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705" windowWidth="14805" windowHeight="7410" tabRatio="820" activeTab="3"/>
  </bookViews>
  <sheets>
    <sheet name="A_remplir" sheetId="2" r:id="rId1"/>
    <sheet name="DONNEES" sheetId="1" r:id="rId2"/>
    <sheet name="CONTROLE TEMPLATE" sheetId="3" r:id="rId3"/>
    <sheet name="TEMPLATE_FB01" sheetId="7" r:id="rId4"/>
  </sheets>
  <definedNames>
    <definedName name="ARMEE">DONNEES!$X$3:$X$149</definedName>
    <definedName name="groupe1" localSheetId="1">DONNEES!$X$2:$X$149</definedName>
  </definedNames>
  <calcPr calcId="145621"/>
</workbook>
</file>

<file path=xl/calcChain.xml><?xml version="1.0" encoding="utf-8"?>
<calcChain xmlns="http://schemas.openxmlformats.org/spreadsheetml/2006/main">
  <c r="C10" i="2" l="1"/>
  <c r="AF13" i="2"/>
  <c r="AF18" i="2"/>
  <c r="AF16" i="2"/>
  <c r="AF17" i="2"/>
  <c r="AF19" i="2"/>
  <c r="AF20" i="2"/>
  <c r="AF21" i="2"/>
  <c r="AF22" i="2"/>
  <c r="AF23" i="2"/>
  <c r="AF24" i="2"/>
  <c r="AF25" i="2"/>
  <c r="AF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8" i="2"/>
  <c r="AE139" i="2"/>
  <c r="AE140" i="2"/>
  <c r="AE141" i="2"/>
  <c r="AE142" i="2"/>
  <c r="AE143" i="2"/>
  <c r="AE144" i="2"/>
  <c r="AE145" i="2"/>
  <c r="AE146" i="2"/>
  <c r="AE147" i="2"/>
  <c r="AE148" i="2"/>
  <c r="AE149" i="2"/>
  <c r="AE150" i="2"/>
  <c r="AE151" i="2"/>
  <c r="AE152" i="2"/>
  <c r="AE153" i="2"/>
  <c r="AE154" i="2"/>
  <c r="AE155" i="2"/>
  <c r="AE156" i="2"/>
  <c r="AE157" i="2"/>
  <c r="AE158" i="2"/>
  <c r="AE159" i="2"/>
  <c r="AE160" i="2"/>
  <c r="AE161" i="2"/>
  <c r="AE162" i="2"/>
  <c r="AE163" i="2"/>
  <c r="AE164" i="2"/>
  <c r="AE165" i="2"/>
  <c r="AE166" i="2"/>
  <c r="AE167" i="2"/>
  <c r="AE168" i="2"/>
  <c r="AE169" i="2"/>
  <c r="AE170" i="2"/>
  <c r="AE171" i="2"/>
  <c r="AE172" i="2"/>
  <c r="AE173" i="2"/>
  <c r="AE174" i="2"/>
  <c r="AE175" i="2"/>
  <c r="AE176" i="2"/>
  <c r="AE177" i="2"/>
  <c r="AE178" i="2"/>
  <c r="AE179" i="2"/>
  <c r="AE180" i="2"/>
  <c r="AE181" i="2"/>
  <c r="AE182" i="2"/>
  <c r="AE183" i="2"/>
  <c r="AE184" i="2"/>
  <c r="AE185" i="2"/>
  <c r="AE186" i="2"/>
  <c r="AE187" i="2"/>
  <c r="AE188" i="2"/>
  <c r="AE189" i="2"/>
  <c r="AE190" i="2"/>
  <c r="AE191" i="2"/>
  <c r="AE192" i="2"/>
  <c r="AE193" i="2"/>
  <c r="AE194" i="2"/>
  <c r="AE195" i="2"/>
  <c r="AE196" i="2"/>
  <c r="AE197" i="2"/>
  <c r="AE198" i="2"/>
  <c r="AE199" i="2"/>
  <c r="AE200" i="2"/>
  <c r="AE201" i="2"/>
  <c r="AE202" i="2"/>
  <c r="AE203" i="2"/>
  <c r="AE204" i="2"/>
  <c r="AE205" i="2"/>
  <c r="AE206" i="2"/>
  <c r="AE207" i="2"/>
  <c r="AE208" i="2"/>
  <c r="AE209" i="2"/>
  <c r="AE210" i="2"/>
  <c r="AE211" i="2"/>
  <c r="AE212" i="2"/>
  <c r="AE213" i="2"/>
  <c r="AE214" i="2"/>
  <c r="AE215" i="2"/>
  <c r="AE216" i="2"/>
  <c r="AE217" i="2"/>
  <c r="AE218" i="2"/>
  <c r="AE219" i="2"/>
  <c r="AE220" i="2"/>
  <c r="AE221" i="2"/>
  <c r="AE222" i="2"/>
  <c r="AE223" i="2"/>
  <c r="AE224" i="2"/>
  <c r="AE225" i="2"/>
  <c r="AE226" i="2"/>
  <c r="AE227" i="2"/>
  <c r="AE228" i="2"/>
  <c r="AE229" i="2"/>
  <c r="AE230" i="2"/>
  <c r="AE231" i="2"/>
  <c r="AE232" i="2"/>
  <c r="AE233" i="2"/>
  <c r="AE234" i="2"/>
  <c r="AE235" i="2"/>
  <c r="AE236" i="2"/>
  <c r="AE237" i="2"/>
  <c r="AE238" i="2"/>
  <c r="AE239" i="2"/>
  <c r="AE240" i="2"/>
  <c r="AE241" i="2"/>
  <c r="AE242" i="2"/>
  <c r="AE243" i="2"/>
  <c r="AE244" i="2"/>
  <c r="AE245" i="2"/>
  <c r="AE246" i="2"/>
  <c r="AE247" i="2"/>
  <c r="AE248" i="2"/>
  <c r="AE249" i="2"/>
  <c r="AE250" i="2"/>
  <c r="AE251" i="2"/>
  <c r="AE252" i="2"/>
  <c r="AE253" i="2"/>
  <c r="AE254" i="2"/>
  <c r="AE255" i="2"/>
  <c r="AE256" i="2"/>
  <c r="AE257" i="2"/>
  <c r="AE258" i="2"/>
  <c r="AE259" i="2"/>
  <c r="AE260" i="2"/>
  <c r="AE261" i="2"/>
  <c r="AE262" i="2"/>
  <c r="AE263" i="2"/>
  <c r="AE264" i="2"/>
  <c r="AE265" i="2"/>
  <c r="AE266" i="2"/>
  <c r="AE267" i="2"/>
  <c r="AE268" i="2"/>
  <c r="AE269" i="2"/>
  <c r="AE270" i="2"/>
  <c r="AE271" i="2"/>
  <c r="AE272" i="2"/>
  <c r="AE273" i="2"/>
  <c r="AE274" i="2"/>
  <c r="AE275" i="2"/>
  <c r="AE276" i="2"/>
  <c r="AE277" i="2"/>
  <c r="AE278" i="2"/>
  <c r="AE279" i="2"/>
  <c r="AE280" i="2"/>
  <c r="AE281" i="2"/>
  <c r="AE282" i="2"/>
  <c r="AE283" i="2"/>
  <c r="AE284" i="2"/>
  <c r="AE285" i="2"/>
  <c r="AE286" i="2"/>
  <c r="AE287" i="2"/>
  <c r="AE288" i="2"/>
  <c r="AE289" i="2"/>
  <c r="AE290" i="2"/>
  <c r="AE291" i="2"/>
  <c r="AE292" i="2"/>
  <c r="AE293" i="2"/>
  <c r="AE294" i="2"/>
  <c r="AE295" i="2"/>
  <c r="AE296" i="2"/>
  <c r="AE297" i="2"/>
  <c r="AE298" i="2"/>
  <c r="AE299" i="2"/>
  <c r="AE300" i="2"/>
  <c r="AE301" i="2"/>
  <c r="AE302" i="2"/>
  <c r="AE303" i="2"/>
  <c r="AE304" i="2"/>
  <c r="AE305" i="2"/>
  <c r="AE306" i="2"/>
  <c r="AE307" i="2"/>
  <c r="AE308" i="2"/>
  <c r="AE309" i="2"/>
  <c r="AE310" i="2"/>
  <c r="AE311" i="2"/>
  <c r="AE312" i="2"/>
  <c r="AE313" i="2"/>
  <c r="AE314" i="2"/>
  <c r="AE315" i="2"/>
  <c r="AE316" i="2"/>
  <c r="AE317" i="2"/>
  <c r="AE318" i="2"/>
  <c r="AE319" i="2"/>
  <c r="AE320" i="2"/>
  <c r="AE321" i="2"/>
  <c r="AE322" i="2"/>
  <c r="AE323" i="2"/>
  <c r="AE324" i="2"/>
  <c r="AE325" i="2"/>
  <c r="AE326" i="2"/>
  <c r="AE327" i="2"/>
  <c r="AE328" i="2"/>
  <c r="AE329" i="2"/>
  <c r="AE330" i="2"/>
  <c r="AE331" i="2"/>
  <c r="AE332" i="2"/>
  <c r="AE333" i="2"/>
  <c r="AE334" i="2"/>
  <c r="AE335" i="2"/>
  <c r="AE336" i="2"/>
  <c r="AE337" i="2"/>
  <c r="AE338" i="2"/>
  <c r="AE339" i="2"/>
  <c r="AE340" i="2"/>
  <c r="AE341" i="2"/>
  <c r="AE342" i="2"/>
  <c r="AE343" i="2"/>
  <c r="AE344" i="2"/>
  <c r="AE345" i="2"/>
  <c r="AE346" i="2"/>
  <c r="AE347" i="2"/>
  <c r="AE348" i="2"/>
  <c r="AE349" i="2"/>
  <c r="AE350" i="2"/>
  <c r="AE351" i="2"/>
  <c r="AE352" i="2"/>
  <c r="AE353" i="2"/>
  <c r="AE354" i="2"/>
  <c r="AE355" i="2"/>
  <c r="AE356" i="2"/>
  <c r="AE357" i="2"/>
  <c r="AE358" i="2"/>
  <c r="AE359" i="2"/>
  <c r="AE360" i="2"/>
  <c r="AE361" i="2"/>
  <c r="AE362" i="2"/>
  <c r="AE363" i="2"/>
  <c r="AE364" i="2"/>
  <c r="AE365" i="2"/>
  <c r="AE366" i="2"/>
  <c r="AE367" i="2"/>
  <c r="AE368" i="2"/>
  <c r="AE369" i="2"/>
  <c r="AE370" i="2"/>
  <c r="AE371" i="2"/>
  <c r="AE372" i="2"/>
  <c r="AE373" i="2"/>
  <c r="AE374" i="2"/>
  <c r="AE375" i="2"/>
  <c r="AE376" i="2"/>
  <c r="AE377" i="2"/>
  <c r="AE378" i="2"/>
  <c r="AE379" i="2"/>
  <c r="AE380" i="2"/>
  <c r="AE381" i="2"/>
  <c r="AE382" i="2"/>
  <c r="AE383" i="2"/>
  <c r="AE384" i="2"/>
  <c r="AE385" i="2"/>
  <c r="AE386" i="2"/>
  <c r="AE387" i="2"/>
  <c r="AE388" i="2"/>
  <c r="AE389" i="2"/>
  <c r="AE390" i="2"/>
  <c r="AE391" i="2"/>
  <c r="AE392" i="2"/>
  <c r="AE393" i="2"/>
  <c r="AE394" i="2"/>
  <c r="AE395" i="2"/>
  <c r="AE396" i="2"/>
  <c r="AE397" i="2"/>
  <c r="AE398" i="2"/>
  <c r="AE399" i="2"/>
  <c r="AE400" i="2"/>
  <c r="AE401" i="2"/>
  <c r="AE402" i="2"/>
  <c r="AE403" i="2"/>
  <c r="AE404" i="2"/>
  <c r="AE405" i="2"/>
  <c r="AE406" i="2"/>
  <c r="AE407" i="2"/>
  <c r="AE408" i="2"/>
  <c r="AE409" i="2"/>
  <c r="AE410" i="2"/>
  <c r="AE411" i="2"/>
  <c r="AE412" i="2"/>
  <c r="AE413" i="2"/>
  <c r="AE414" i="2"/>
  <c r="AE415" i="2"/>
  <c r="AE416" i="2"/>
  <c r="AE417" i="2"/>
  <c r="AE418" i="2"/>
  <c r="AE419" i="2"/>
  <c r="AE420" i="2"/>
  <c r="AE421" i="2"/>
  <c r="AE422" i="2"/>
  <c r="AE423" i="2"/>
  <c r="AE424" i="2"/>
  <c r="AE425" i="2"/>
  <c r="AE426" i="2"/>
  <c r="AE427" i="2"/>
  <c r="AE428" i="2"/>
  <c r="AE429" i="2"/>
  <c r="AE430" i="2"/>
  <c r="AE431" i="2"/>
  <c r="AE432" i="2"/>
  <c r="AE433" i="2"/>
  <c r="AE434" i="2"/>
  <c r="AE435" i="2"/>
  <c r="AE436" i="2"/>
  <c r="AE437" i="2"/>
  <c r="AE438" i="2"/>
  <c r="AE439" i="2"/>
  <c r="AE440" i="2"/>
  <c r="AE441" i="2"/>
  <c r="AE442" i="2"/>
  <c r="AE443" i="2"/>
  <c r="AE444" i="2"/>
  <c r="AE445" i="2"/>
  <c r="AE446" i="2"/>
  <c r="AE447" i="2"/>
  <c r="AE448" i="2"/>
  <c r="AE449" i="2"/>
  <c r="AE450" i="2"/>
  <c r="AE451" i="2"/>
  <c r="AE452" i="2"/>
  <c r="AE453" i="2"/>
  <c r="AE454" i="2"/>
  <c r="AE455" i="2"/>
  <c r="AE456" i="2"/>
  <c r="AE457" i="2"/>
  <c r="AE458" i="2"/>
  <c r="AE459" i="2"/>
  <c r="AE460" i="2"/>
  <c r="AE461" i="2"/>
  <c r="AE462" i="2"/>
  <c r="AE463" i="2"/>
  <c r="AE464" i="2"/>
  <c r="AE465" i="2"/>
  <c r="AE466" i="2"/>
  <c r="AE467" i="2"/>
  <c r="AE468" i="2"/>
  <c r="AE469" i="2"/>
  <c r="AE470" i="2"/>
  <c r="AE471" i="2"/>
  <c r="AE472" i="2"/>
  <c r="AE473" i="2"/>
  <c r="AE474" i="2"/>
  <c r="AE475" i="2"/>
  <c r="AE476" i="2"/>
  <c r="AE477" i="2"/>
  <c r="AE478" i="2"/>
  <c r="AE479" i="2"/>
  <c r="AE480" i="2"/>
  <c r="AE481" i="2"/>
  <c r="AE482" i="2"/>
  <c r="AE483" i="2"/>
  <c r="AE484" i="2"/>
  <c r="AE485" i="2"/>
  <c r="AE486" i="2"/>
  <c r="AE487" i="2"/>
  <c r="AE488" i="2"/>
  <c r="AE489" i="2"/>
  <c r="AE490" i="2"/>
  <c r="AE491" i="2"/>
  <c r="AE492" i="2"/>
  <c r="AE493" i="2"/>
  <c r="AE494" i="2"/>
  <c r="AE495" i="2"/>
  <c r="AE496" i="2"/>
  <c r="AE497" i="2"/>
  <c r="AE498" i="2"/>
  <c r="AE499" i="2"/>
  <c r="AE500" i="2"/>
  <c r="AE501" i="2"/>
  <c r="AE502" i="2"/>
  <c r="AE503" i="2"/>
  <c r="AE504" i="2"/>
  <c r="AE505" i="2"/>
  <c r="AE506" i="2"/>
  <c r="AE507" i="2"/>
  <c r="AE508" i="2"/>
  <c r="AE509" i="2"/>
  <c r="AE510" i="2"/>
  <c r="AE511" i="2"/>
  <c r="AE512" i="2"/>
  <c r="AE513" i="2"/>
  <c r="AE514" i="2"/>
  <c r="AE515" i="2"/>
  <c r="AE516" i="2"/>
  <c r="AE517" i="2"/>
  <c r="AE518" i="2"/>
  <c r="AE519" i="2"/>
  <c r="AE520" i="2"/>
  <c r="AE521" i="2"/>
  <c r="AE522" i="2"/>
  <c r="AE523" i="2"/>
  <c r="AE524" i="2"/>
  <c r="AE525" i="2"/>
  <c r="AE526" i="2"/>
  <c r="AE527" i="2"/>
  <c r="AE528" i="2"/>
  <c r="AE529" i="2"/>
  <c r="AE530" i="2"/>
  <c r="AE531" i="2"/>
  <c r="AE532" i="2"/>
  <c r="AE533" i="2"/>
  <c r="AE534" i="2"/>
  <c r="AE535" i="2"/>
  <c r="AE536" i="2"/>
  <c r="AE537" i="2"/>
  <c r="AE538" i="2"/>
  <c r="AE539" i="2"/>
  <c r="AE540" i="2"/>
  <c r="AE541" i="2"/>
  <c r="AE542" i="2"/>
  <c r="AE543" i="2"/>
  <c r="AE544" i="2"/>
  <c r="AE545" i="2"/>
  <c r="AE546" i="2"/>
  <c r="AE547" i="2"/>
  <c r="AE548" i="2"/>
  <c r="AE549" i="2"/>
  <c r="AE550" i="2"/>
  <c r="AE551" i="2"/>
  <c r="AE552" i="2"/>
  <c r="AE553" i="2"/>
  <c r="AE554" i="2"/>
  <c r="AE555" i="2"/>
  <c r="AE556" i="2"/>
  <c r="AE557" i="2"/>
  <c r="AE558" i="2"/>
  <c r="AE559" i="2"/>
  <c r="AE560" i="2"/>
  <c r="AE561" i="2"/>
  <c r="AE562" i="2"/>
  <c r="AE563" i="2"/>
  <c r="AE564" i="2"/>
  <c r="AE565" i="2"/>
  <c r="AE566" i="2"/>
  <c r="AE567" i="2"/>
  <c r="AE568" i="2"/>
  <c r="AE569" i="2"/>
  <c r="AE570" i="2"/>
  <c r="AE571" i="2"/>
  <c r="AE572" i="2"/>
  <c r="AE573" i="2"/>
  <c r="AE574" i="2"/>
  <c r="AE575" i="2"/>
  <c r="AE576" i="2"/>
  <c r="AE577" i="2"/>
  <c r="AE578" i="2"/>
  <c r="AE579" i="2"/>
  <c r="AE580" i="2"/>
  <c r="AE581" i="2"/>
  <c r="AE582" i="2"/>
  <c r="AE583" i="2"/>
  <c r="AE584" i="2"/>
  <c r="AE585" i="2"/>
  <c r="AE586" i="2"/>
  <c r="AE587" i="2"/>
  <c r="AE588" i="2"/>
  <c r="AE589" i="2"/>
  <c r="AE590" i="2"/>
  <c r="AE591" i="2"/>
  <c r="AE592" i="2"/>
  <c r="AE593" i="2"/>
  <c r="AE594" i="2"/>
  <c r="AE595" i="2"/>
  <c r="AE596" i="2"/>
  <c r="AE597" i="2"/>
  <c r="AE598" i="2"/>
  <c r="AE599" i="2"/>
  <c r="AE600" i="2"/>
  <c r="AE601" i="2"/>
  <c r="AE602" i="2"/>
  <c r="AE603" i="2"/>
  <c r="AE604" i="2"/>
  <c r="AE605" i="2"/>
  <c r="AE606" i="2"/>
  <c r="AE607" i="2"/>
  <c r="AE608" i="2"/>
  <c r="AE609" i="2"/>
  <c r="AE610" i="2"/>
  <c r="AE611" i="2"/>
  <c r="AE612" i="2"/>
  <c r="AE613" i="2"/>
  <c r="AE614" i="2"/>
  <c r="AE615" i="2"/>
  <c r="AE616" i="2"/>
  <c r="AE617" i="2"/>
  <c r="AE618" i="2"/>
  <c r="AE619" i="2"/>
  <c r="AE620" i="2"/>
  <c r="AE621" i="2"/>
  <c r="AE622" i="2"/>
  <c r="AE623" i="2"/>
  <c r="AE624" i="2"/>
  <c r="AE625" i="2"/>
  <c r="AE626" i="2"/>
  <c r="AE627" i="2"/>
  <c r="AE628" i="2"/>
  <c r="AE629" i="2"/>
  <c r="AE630" i="2"/>
  <c r="AE631" i="2"/>
  <c r="AE632" i="2"/>
  <c r="AE633" i="2"/>
  <c r="AE634" i="2"/>
  <c r="AE635" i="2"/>
  <c r="AE636" i="2"/>
  <c r="AE637" i="2"/>
  <c r="AE638" i="2"/>
  <c r="AE639" i="2"/>
  <c r="AE640" i="2"/>
  <c r="AE641" i="2"/>
  <c r="AE642" i="2"/>
  <c r="AE643" i="2"/>
  <c r="AE644" i="2"/>
  <c r="AE645" i="2"/>
  <c r="AE646" i="2"/>
  <c r="AE647" i="2"/>
  <c r="AE648" i="2"/>
  <c r="AE649" i="2"/>
  <c r="AE650" i="2"/>
  <c r="AE651" i="2"/>
  <c r="AE652" i="2"/>
  <c r="AE653" i="2"/>
  <c r="AE654" i="2"/>
  <c r="AE655" i="2"/>
  <c r="AE656" i="2"/>
  <c r="AE657" i="2"/>
  <c r="AE658" i="2"/>
  <c r="AE659" i="2"/>
  <c r="AE660" i="2"/>
  <c r="AE661" i="2"/>
  <c r="AE662" i="2"/>
  <c r="AE663" i="2"/>
  <c r="AE664" i="2"/>
  <c r="AE665" i="2"/>
  <c r="AE666" i="2"/>
  <c r="AE667" i="2"/>
  <c r="AE668" i="2"/>
  <c r="AE669" i="2"/>
  <c r="AE670" i="2"/>
  <c r="AE671" i="2"/>
  <c r="AE672" i="2"/>
  <c r="AE673" i="2"/>
  <c r="AE674" i="2"/>
  <c r="AE675" i="2"/>
  <c r="AE676" i="2"/>
  <c r="AE677" i="2"/>
  <c r="AE678" i="2"/>
  <c r="AE679" i="2"/>
  <c r="AE680" i="2"/>
  <c r="AE681" i="2"/>
  <c r="AE682" i="2"/>
  <c r="AE683" i="2"/>
  <c r="AE684" i="2"/>
  <c r="AE685" i="2"/>
  <c r="AE686" i="2"/>
  <c r="AE687" i="2"/>
  <c r="AE688" i="2"/>
  <c r="AE689" i="2"/>
  <c r="AE690" i="2"/>
  <c r="AE691" i="2"/>
  <c r="AE692" i="2"/>
  <c r="AE693" i="2"/>
  <c r="AE694" i="2"/>
  <c r="AE695" i="2"/>
  <c r="AE696" i="2"/>
  <c r="AE697" i="2"/>
  <c r="AE698" i="2"/>
  <c r="AE699" i="2"/>
  <c r="AE700" i="2"/>
  <c r="AE701" i="2"/>
  <c r="AE702" i="2"/>
  <c r="AE703" i="2"/>
  <c r="AE704" i="2"/>
  <c r="AE705" i="2"/>
  <c r="AE706" i="2"/>
  <c r="AE707" i="2"/>
  <c r="AE708" i="2"/>
  <c r="AE709" i="2"/>
  <c r="AE710" i="2"/>
  <c r="AE711" i="2"/>
  <c r="AE712" i="2"/>
  <c r="AE713" i="2"/>
  <c r="AE714" i="2"/>
  <c r="AE715" i="2"/>
  <c r="AE716" i="2"/>
  <c r="AE717" i="2"/>
  <c r="AE718" i="2"/>
  <c r="AE719" i="2"/>
  <c r="AE720" i="2"/>
  <c r="AE721" i="2"/>
  <c r="AE722" i="2"/>
  <c r="AE723" i="2"/>
  <c r="AE724" i="2"/>
  <c r="AE725" i="2"/>
  <c r="AE726" i="2"/>
  <c r="AE727" i="2"/>
  <c r="AE728" i="2"/>
  <c r="AE729" i="2"/>
  <c r="AE730" i="2"/>
  <c r="AE731" i="2"/>
  <c r="AE732" i="2"/>
  <c r="AE733" i="2"/>
  <c r="AE734" i="2"/>
  <c r="AE735" i="2"/>
  <c r="AE736" i="2"/>
  <c r="AE737" i="2"/>
  <c r="AE738" i="2"/>
  <c r="AE739" i="2"/>
  <c r="AE740" i="2"/>
  <c r="AE741" i="2"/>
  <c r="AE742" i="2"/>
  <c r="AE743" i="2"/>
  <c r="AE744" i="2"/>
  <c r="AE745" i="2"/>
  <c r="AE746" i="2"/>
  <c r="AE747" i="2"/>
  <c r="AE748" i="2"/>
  <c r="AE749" i="2"/>
  <c r="AE750" i="2"/>
  <c r="AE751" i="2"/>
  <c r="AE752" i="2"/>
  <c r="AE753" i="2"/>
  <c r="AE754" i="2"/>
  <c r="AE755" i="2"/>
  <c r="AE756" i="2"/>
  <c r="AE757" i="2"/>
  <c r="AE758" i="2"/>
  <c r="AE759" i="2"/>
  <c r="AE760" i="2"/>
  <c r="AE761" i="2"/>
  <c r="AE762" i="2"/>
  <c r="AE763" i="2"/>
  <c r="AE764" i="2"/>
  <c r="AE765" i="2"/>
  <c r="AE766" i="2"/>
  <c r="AE767" i="2"/>
  <c r="AE768" i="2"/>
  <c r="AE769" i="2"/>
  <c r="AE770" i="2"/>
  <c r="AE771" i="2"/>
  <c r="AE772" i="2"/>
  <c r="AE773" i="2"/>
  <c r="AE774" i="2"/>
  <c r="AE775" i="2"/>
  <c r="AE776" i="2"/>
  <c r="AE777" i="2"/>
  <c r="AE778" i="2"/>
  <c r="AE779" i="2"/>
  <c r="AE780" i="2"/>
  <c r="AE781" i="2"/>
  <c r="AE782" i="2"/>
  <c r="AE783" i="2"/>
  <c r="AE784" i="2"/>
  <c r="AE785" i="2"/>
  <c r="AE786" i="2"/>
  <c r="AE787" i="2"/>
  <c r="AE788" i="2"/>
  <c r="AE789" i="2"/>
  <c r="AE790" i="2"/>
  <c r="AE791" i="2"/>
  <c r="AE792" i="2"/>
  <c r="AE793" i="2"/>
  <c r="AE794" i="2"/>
  <c r="AE795" i="2"/>
  <c r="AE796" i="2"/>
  <c r="AE797" i="2"/>
  <c r="AE798" i="2"/>
  <c r="AE799" i="2"/>
  <c r="AE800" i="2"/>
  <c r="AE801" i="2"/>
  <c r="AE802" i="2"/>
  <c r="AE803" i="2"/>
  <c r="AE804" i="2"/>
  <c r="AE805" i="2"/>
  <c r="AE806" i="2"/>
  <c r="AE807" i="2"/>
  <c r="AE808" i="2"/>
  <c r="AE809" i="2"/>
  <c r="AE810" i="2"/>
  <c r="AE811" i="2"/>
  <c r="AE812" i="2"/>
  <c r="AE813" i="2"/>
  <c r="AE814" i="2"/>
  <c r="AE815" i="2"/>
  <c r="AE816" i="2"/>
  <c r="AE817" i="2"/>
  <c r="AE818" i="2"/>
  <c r="AE819" i="2"/>
  <c r="AE820" i="2"/>
  <c r="AE821" i="2"/>
  <c r="AE822" i="2"/>
  <c r="AE823" i="2"/>
  <c r="AE824" i="2"/>
  <c r="AE825" i="2"/>
  <c r="AE826" i="2"/>
  <c r="AE827" i="2"/>
  <c r="AE828" i="2"/>
  <c r="AE829" i="2"/>
  <c r="AE830" i="2"/>
  <c r="AE831" i="2"/>
  <c r="AE832" i="2"/>
  <c r="AE833" i="2"/>
  <c r="AE834" i="2"/>
  <c r="AE835" i="2"/>
  <c r="AE836" i="2"/>
  <c r="AE837" i="2"/>
  <c r="AE838" i="2"/>
  <c r="AE839" i="2"/>
  <c r="AE840" i="2"/>
  <c r="AE841" i="2"/>
  <c r="AE842" i="2"/>
  <c r="AE843" i="2"/>
  <c r="AE844" i="2"/>
  <c r="AE845" i="2"/>
  <c r="AE846" i="2"/>
  <c r="AE847" i="2"/>
  <c r="AE848" i="2"/>
  <c r="AE849" i="2"/>
  <c r="AE850" i="2"/>
  <c r="AE851" i="2"/>
  <c r="AE852" i="2"/>
  <c r="AE853" i="2"/>
  <c r="AE854" i="2"/>
  <c r="AE855" i="2"/>
  <c r="AE856" i="2"/>
  <c r="AE857" i="2"/>
  <c r="AE858" i="2"/>
  <c r="AE859" i="2"/>
  <c r="AE860" i="2"/>
  <c r="AE861" i="2"/>
  <c r="AE862" i="2"/>
  <c r="AE863" i="2"/>
  <c r="AE864" i="2"/>
  <c r="AE865" i="2"/>
  <c r="AE866" i="2"/>
  <c r="AE867" i="2"/>
  <c r="AE868" i="2"/>
  <c r="AE869" i="2"/>
  <c r="AE870" i="2"/>
  <c r="AE871" i="2"/>
  <c r="AE872" i="2"/>
  <c r="AE873" i="2"/>
  <c r="AE874" i="2"/>
  <c r="AE875" i="2"/>
  <c r="AE876" i="2"/>
  <c r="AE877" i="2"/>
  <c r="AE878" i="2"/>
  <c r="AE879" i="2"/>
  <c r="AE880" i="2"/>
  <c r="AE881" i="2"/>
  <c r="AE882" i="2"/>
  <c r="AE883" i="2"/>
  <c r="AE884" i="2"/>
  <c r="AE885" i="2"/>
  <c r="AE886" i="2"/>
  <c r="AE887" i="2"/>
  <c r="AE888" i="2"/>
  <c r="AE889" i="2"/>
  <c r="AE890" i="2"/>
  <c r="AE891" i="2"/>
  <c r="AE892" i="2"/>
  <c r="AE893" i="2"/>
  <c r="AE894" i="2"/>
  <c r="AE895" i="2"/>
  <c r="AE896" i="2"/>
  <c r="AE897" i="2"/>
  <c r="AE898" i="2"/>
  <c r="AE899" i="2"/>
  <c r="AE900" i="2"/>
  <c r="AE901" i="2"/>
  <c r="AE902" i="2"/>
  <c r="AE903" i="2"/>
  <c r="AE904" i="2"/>
  <c r="AE905" i="2"/>
  <c r="AE906" i="2"/>
  <c r="AE907" i="2"/>
  <c r="AE908" i="2"/>
  <c r="AE909" i="2"/>
  <c r="AE910" i="2"/>
  <c r="AE911" i="2"/>
  <c r="AE912" i="2"/>
  <c r="AE913" i="2"/>
  <c r="AE914" i="2"/>
  <c r="AE915" i="2"/>
  <c r="AE916" i="2"/>
  <c r="AE917" i="2"/>
  <c r="AE918" i="2"/>
  <c r="AE919" i="2"/>
  <c r="AE920" i="2"/>
  <c r="AE921" i="2"/>
  <c r="AE922" i="2"/>
  <c r="AE923" i="2"/>
  <c r="AE924" i="2"/>
  <c r="AE925" i="2"/>
  <c r="AE926" i="2"/>
  <c r="AE927" i="2"/>
  <c r="AE928" i="2"/>
  <c r="AE929" i="2"/>
  <c r="AE930" i="2"/>
  <c r="AE931" i="2"/>
  <c r="AE932" i="2"/>
  <c r="AE933" i="2"/>
  <c r="AE934" i="2"/>
  <c r="AE935" i="2"/>
  <c r="AE936" i="2"/>
  <c r="AE937" i="2"/>
  <c r="AE938" i="2"/>
  <c r="AE939" i="2"/>
  <c r="AE940" i="2"/>
  <c r="AE941" i="2"/>
  <c r="AE942" i="2"/>
  <c r="AE943" i="2"/>
  <c r="AE944" i="2"/>
  <c r="AE945" i="2"/>
  <c r="AE946" i="2"/>
  <c r="AE947" i="2"/>
  <c r="AE948" i="2"/>
  <c r="AE949" i="2"/>
  <c r="AE950" i="2"/>
  <c r="AE951" i="2"/>
  <c r="AE952" i="2"/>
  <c r="AE953" i="2"/>
  <c r="AE954" i="2"/>
  <c r="AE955" i="2"/>
  <c r="AE956" i="2"/>
  <c r="AE957" i="2"/>
  <c r="AE958" i="2"/>
  <c r="AE959" i="2"/>
  <c r="AE960" i="2"/>
  <c r="AE961" i="2"/>
  <c r="AE962" i="2"/>
  <c r="AE963" i="2"/>
  <c r="AE964" i="2"/>
  <c r="AE965" i="2"/>
  <c r="AE966" i="2"/>
  <c r="AE967" i="2"/>
  <c r="AE968" i="2"/>
  <c r="AE969" i="2"/>
  <c r="AE970" i="2"/>
  <c r="AE971" i="2"/>
  <c r="AE972" i="2"/>
  <c r="AE973" i="2"/>
  <c r="AE974" i="2"/>
  <c r="AE975" i="2"/>
  <c r="AE976" i="2"/>
  <c r="AE977" i="2"/>
  <c r="AE978" i="2"/>
  <c r="AE979" i="2"/>
  <c r="AE980" i="2"/>
  <c r="AE981" i="2"/>
  <c r="AE982" i="2"/>
  <c r="AE983" i="2"/>
  <c r="AE984" i="2"/>
  <c r="AE985" i="2"/>
  <c r="AE986" i="2"/>
  <c r="AE987" i="2"/>
  <c r="AE988" i="2"/>
  <c r="AE989" i="2"/>
  <c r="AE990" i="2"/>
  <c r="AE991" i="2"/>
  <c r="AE992" i="2"/>
  <c r="AE993" i="2"/>
  <c r="AE994" i="2"/>
  <c r="AE995" i="2"/>
  <c r="AE996" i="2"/>
  <c r="AE997" i="2"/>
  <c r="AE998" i="2"/>
  <c r="AE999" i="2"/>
  <c r="AE1000" i="2"/>
  <c r="AE1001" i="2"/>
  <c r="AE1002" i="2"/>
  <c r="AE1003" i="2"/>
  <c r="AE1004" i="2"/>
  <c r="AE15" i="2"/>
  <c r="AE13" i="2" s="1"/>
  <c r="AF12" i="2" s="1"/>
  <c r="X4" i="2" l="1"/>
  <c r="X5" i="2"/>
  <c r="X6" i="2"/>
  <c r="X7" i="2"/>
  <c r="X8" i="2"/>
  <c r="X9" i="2"/>
  <c r="X3" i="2"/>
  <c r="A839" i="7"/>
  <c r="B839" i="7"/>
  <c r="C839" i="7"/>
  <c r="D839" i="7"/>
  <c r="E839" i="7"/>
  <c r="F839" i="7"/>
  <c r="G839" i="7"/>
  <c r="I839" i="7"/>
  <c r="J839" i="7"/>
  <c r="K839" i="7"/>
  <c r="M839" i="7"/>
  <c r="S839" i="7"/>
  <c r="V839" i="7"/>
  <c r="Z839" i="7"/>
  <c r="AC839" i="7"/>
  <c r="AD839" i="7"/>
  <c r="AF839" i="7"/>
  <c r="AY839" i="7"/>
  <c r="CI839" i="7"/>
  <c r="CJ839" i="7"/>
  <c r="CK839" i="7"/>
  <c r="A840" i="7"/>
  <c r="B840" i="7"/>
  <c r="C840" i="7"/>
  <c r="D840" i="7"/>
  <c r="E840" i="7"/>
  <c r="F840" i="7"/>
  <c r="G840" i="7"/>
  <c r="I840" i="7"/>
  <c r="J840" i="7"/>
  <c r="K840" i="7"/>
  <c r="M840" i="7"/>
  <c r="S840" i="7"/>
  <c r="V840" i="7"/>
  <c r="Z840" i="7"/>
  <c r="AC840" i="7"/>
  <c r="AD840" i="7"/>
  <c r="AF840" i="7"/>
  <c r="AY840" i="7"/>
  <c r="CI840" i="7"/>
  <c r="CJ840" i="7"/>
  <c r="CK840" i="7"/>
  <c r="A841" i="7"/>
  <c r="B841" i="7"/>
  <c r="C841" i="7"/>
  <c r="D841" i="7"/>
  <c r="E841" i="7"/>
  <c r="F841" i="7"/>
  <c r="G841" i="7"/>
  <c r="I841" i="7"/>
  <c r="J841" i="7"/>
  <c r="K841" i="7"/>
  <c r="M841" i="7"/>
  <c r="S841" i="7"/>
  <c r="V841" i="7"/>
  <c r="Z841" i="7"/>
  <c r="AC841" i="7"/>
  <c r="AD841" i="7"/>
  <c r="AF841" i="7"/>
  <c r="AY841" i="7"/>
  <c r="CI841" i="7"/>
  <c r="CJ841" i="7"/>
  <c r="CK841" i="7"/>
  <c r="A842" i="7"/>
  <c r="B842" i="7"/>
  <c r="C842" i="7"/>
  <c r="D842" i="7"/>
  <c r="E842" i="7"/>
  <c r="F842" i="7"/>
  <c r="G842" i="7"/>
  <c r="I842" i="7"/>
  <c r="J842" i="7"/>
  <c r="K842" i="7"/>
  <c r="M842" i="7"/>
  <c r="S842" i="7"/>
  <c r="V842" i="7"/>
  <c r="Z842" i="7"/>
  <c r="AC842" i="7"/>
  <c r="AD842" i="7"/>
  <c r="AF842" i="7"/>
  <c r="AY842" i="7"/>
  <c r="CI842" i="7"/>
  <c r="CJ842" i="7"/>
  <c r="CK842" i="7"/>
  <c r="A843" i="7"/>
  <c r="B843" i="7"/>
  <c r="C843" i="7"/>
  <c r="D843" i="7"/>
  <c r="E843" i="7"/>
  <c r="F843" i="7"/>
  <c r="G843" i="7"/>
  <c r="I843" i="7"/>
  <c r="J843" i="7"/>
  <c r="K843" i="7"/>
  <c r="M843" i="7"/>
  <c r="S843" i="7"/>
  <c r="V843" i="7"/>
  <c r="Z843" i="7"/>
  <c r="AC843" i="7"/>
  <c r="AD843" i="7"/>
  <c r="AF843" i="7"/>
  <c r="AY843" i="7"/>
  <c r="CI843" i="7"/>
  <c r="CJ843" i="7"/>
  <c r="CK843" i="7"/>
  <c r="A844" i="7"/>
  <c r="B844" i="7"/>
  <c r="C844" i="7"/>
  <c r="D844" i="7"/>
  <c r="E844" i="7"/>
  <c r="F844" i="7"/>
  <c r="G844" i="7"/>
  <c r="I844" i="7"/>
  <c r="J844" i="7"/>
  <c r="K844" i="7"/>
  <c r="M844" i="7"/>
  <c r="S844" i="7"/>
  <c r="V844" i="7"/>
  <c r="Z844" i="7"/>
  <c r="AC844" i="7"/>
  <c r="AD844" i="7"/>
  <c r="AF844" i="7"/>
  <c r="AY844" i="7"/>
  <c r="CI844" i="7"/>
  <c r="CJ844" i="7"/>
  <c r="CK844" i="7"/>
  <c r="A845" i="7"/>
  <c r="B845" i="7"/>
  <c r="C845" i="7"/>
  <c r="D845" i="7"/>
  <c r="E845" i="7"/>
  <c r="F845" i="7"/>
  <c r="G845" i="7"/>
  <c r="I845" i="7"/>
  <c r="J845" i="7"/>
  <c r="K845" i="7"/>
  <c r="M845" i="7"/>
  <c r="S845" i="7"/>
  <c r="V845" i="7"/>
  <c r="Z845" i="7"/>
  <c r="AC845" i="7"/>
  <c r="AD845" i="7"/>
  <c r="AF845" i="7"/>
  <c r="AY845" i="7"/>
  <c r="CI845" i="7"/>
  <c r="CJ845" i="7"/>
  <c r="CK845" i="7"/>
  <c r="A846" i="7"/>
  <c r="B846" i="7"/>
  <c r="C846" i="7"/>
  <c r="D846" i="7"/>
  <c r="E846" i="7"/>
  <c r="F846" i="7"/>
  <c r="G846" i="7"/>
  <c r="I846" i="7"/>
  <c r="J846" i="7"/>
  <c r="K846" i="7"/>
  <c r="M846" i="7"/>
  <c r="S846" i="7"/>
  <c r="V846" i="7"/>
  <c r="Z846" i="7"/>
  <c r="AC846" i="7"/>
  <c r="AD846" i="7"/>
  <c r="AF846" i="7"/>
  <c r="AY846" i="7"/>
  <c r="CI846" i="7"/>
  <c r="CJ846" i="7"/>
  <c r="CK846" i="7"/>
  <c r="A847" i="7"/>
  <c r="B847" i="7"/>
  <c r="C847" i="7"/>
  <c r="D847" i="7"/>
  <c r="E847" i="7"/>
  <c r="F847" i="7"/>
  <c r="G847" i="7"/>
  <c r="I847" i="7"/>
  <c r="J847" i="7"/>
  <c r="K847" i="7"/>
  <c r="M847" i="7"/>
  <c r="S847" i="7"/>
  <c r="V847" i="7"/>
  <c r="Z847" i="7"/>
  <c r="AC847" i="7"/>
  <c r="AD847" i="7"/>
  <c r="AF847" i="7"/>
  <c r="AY847" i="7"/>
  <c r="CI847" i="7"/>
  <c r="CJ847" i="7"/>
  <c r="CK847" i="7"/>
  <c r="A848" i="7"/>
  <c r="B848" i="7"/>
  <c r="C848" i="7"/>
  <c r="D848" i="7"/>
  <c r="E848" i="7"/>
  <c r="F848" i="7"/>
  <c r="G848" i="7"/>
  <c r="I848" i="7"/>
  <c r="J848" i="7"/>
  <c r="K848" i="7"/>
  <c r="M848" i="7"/>
  <c r="S848" i="7"/>
  <c r="V848" i="7"/>
  <c r="Z848" i="7"/>
  <c r="AC848" i="7"/>
  <c r="AD848" i="7"/>
  <c r="AF848" i="7"/>
  <c r="AY848" i="7"/>
  <c r="CI848" i="7"/>
  <c r="CJ848" i="7"/>
  <c r="CK848" i="7"/>
  <c r="A849" i="7"/>
  <c r="B849" i="7"/>
  <c r="C849" i="7"/>
  <c r="D849" i="7"/>
  <c r="E849" i="7"/>
  <c r="F849" i="7"/>
  <c r="G849" i="7"/>
  <c r="I849" i="7"/>
  <c r="J849" i="7"/>
  <c r="K849" i="7"/>
  <c r="M849" i="7"/>
  <c r="S849" i="7"/>
  <c r="V849" i="7"/>
  <c r="Z849" i="7"/>
  <c r="AC849" i="7"/>
  <c r="AD849" i="7"/>
  <c r="AF849" i="7"/>
  <c r="AY849" i="7"/>
  <c r="CI849" i="7"/>
  <c r="CJ849" i="7"/>
  <c r="CK849" i="7"/>
  <c r="A850" i="7"/>
  <c r="B850" i="7"/>
  <c r="C850" i="7"/>
  <c r="D850" i="7"/>
  <c r="E850" i="7"/>
  <c r="F850" i="7"/>
  <c r="G850" i="7"/>
  <c r="I850" i="7"/>
  <c r="J850" i="7"/>
  <c r="K850" i="7"/>
  <c r="M850" i="7"/>
  <c r="S850" i="7"/>
  <c r="V850" i="7"/>
  <c r="Z850" i="7"/>
  <c r="AC850" i="7"/>
  <c r="AD850" i="7"/>
  <c r="AF850" i="7"/>
  <c r="AY850" i="7"/>
  <c r="CI850" i="7"/>
  <c r="CJ850" i="7"/>
  <c r="CK850" i="7"/>
  <c r="A851" i="7"/>
  <c r="B851" i="7"/>
  <c r="C851" i="7"/>
  <c r="D851" i="7"/>
  <c r="E851" i="7"/>
  <c r="F851" i="7"/>
  <c r="G851" i="7"/>
  <c r="I851" i="7"/>
  <c r="J851" i="7"/>
  <c r="K851" i="7"/>
  <c r="M851" i="7"/>
  <c r="S851" i="7"/>
  <c r="V851" i="7"/>
  <c r="Z851" i="7"/>
  <c r="AC851" i="7"/>
  <c r="AD851" i="7"/>
  <c r="AF851" i="7"/>
  <c r="AY851" i="7"/>
  <c r="CI851" i="7"/>
  <c r="CJ851" i="7"/>
  <c r="CK851" i="7"/>
  <c r="A852" i="7"/>
  <c r="B852" i="7"/>
  <c r="C852" i="7"/>
  <c r="D852" i="7"/>
  <c r="E852" i="7"/>
  <c r="F852" i="7"/>
  <c r="G852" i="7"/>
  <c r="I852" i="7"/>
  <c r="J852" i="7"/>
  <c r="K852" i="7"/>
  <c r="M852" i="7"/>
  <c r="S852" i="7"/>
  <c r="V852" i="7"/>
  <c r="Z852" i="7"/>
  <c r="AC852" i="7"/>
  <c r="AD852" i="7"/>
  <c r="AF852" i="7"/>
  <c r="AY852" i="7"/>
  <c r="CI852" i="7"/>
  <c r="CJ852" i="7"/>
  <c r="CK852" i="7"/>
  <c r="A853" i="7"/>
  <c r="B853" i="7"/>
  <c r="C853" i="7"/>
  <c r="D853" i="7"/>
  <c r="E853" i="7"/>
  <c r="F853" i="7"/>
  <c r="G853" i="7"/>
  <c r="I853" i="7"/>
  <c r="J853" i="7"/>
  <c r="K853" i="7"/>
  <c r="M853" i="7"/>
  <c r="S853" i="7"/>
  <c r="V853" i="7"/>
  <c r="Z853" i="7"/>
  <c r="AC853" i="7"/>
  <c r="AD853" i="7"/>
  <c r="AF853" i="7"/>
  <c r="AY853" i="7"/>
  <c r="CI853" i="7"/>
  <c r="CJ853" i="7"/>
  <c r="CK853" i="7"/>
  <c r="A854" i="7"/>
  <c r="B854" i="7"/>
  <c r="C854" i="7"/>
  <c r="D854" i="7"/>
  <c r="E854" i="7"/>
  <c r="F854" i="7"/>
  <c r="G854" i="7"/>
  <c r="I854" i="7"/>
  <c r="J854" i="7"/>
  <c r="K854" i="7"/>
  <c r="M854" i="7"/>
  <c r="S854" i="7"/>
  <c r="V854" i="7"/>
  <c r="Z854" i="7"/>
  <c r="AC854" i="7"/>
  <c r="AD854" i="7"/>
  <c r="AF854" i="7"/>
  <c r="AY854" i="7"/>
  <c r="CI854" i="7"/>
  <c r="CJ854" i="7"/>
  <c r="CK854" i="7"/>
  <c r="A855" i="7"/>
  <c r="B855" i="7"/>
  <c r="C855" i="7"/>
  <c r="D855" i="7"/>
  <c r="E855" i="7"/>
  <c r="F855" i="7"/>
  <c r="G855" i="7"/>
  <c r="I855" i="7"/>
  <c r="J855" i="7"/>
  <c r="K855" i="7"/>
  <c r="M855" i="7"/>
  <c r="S855" i="7"/>
  <c r="V855" i="7"/>
  <c r="Z855" i="7"/>
  <c r="AC855" i="7"/>
  <c r="AD855" i="7"/>
  <c r="AF855" i="7"/>
  <c r="AY855" i="7"/>
  <c r="CI855" i="7"/>
  <c r="CJ855" i="7"/>
  <c r="CK855" i="7"/>
  <c r="A856" i="7"/>
  <c r="B856" i="7"/>
  <c r="C856" i="7"/>
  <c r="D856" i="7"/>
  <c r="E856" i="7"/>
  <c r="F856" i="7"/>
  <c r="G856" i="7"/>
  <c r="I856" i="7"/>
  <c r="J856" i="7"/>
  <c r="K856" i="7"/>
  <c r="M856" i="7"/>
  <c r="S856" i="7"/>
  <c r="V856" i="7"/>
  <c r="Z856" i="7"/>
  <c r="AC856" i="7"/>
  <c r="AD856" i="7"/>
  <c r="AF856" i="7"/>
  <c r="AY856" i="7"/>
  <c r="CI856" i="7"/>
  <c r="CJ856" i="7"/>
  <c r="CK856" i="7"/>
  <c r="A857" i="7"/>
  <c r="B857" i="7"/>
  <c r="C857" i="7"/>
  <c r="D857" i="7"/>
  <c r="E857" i="7"/>
  <c r="F857" i="7"/>
  <c r="G857" i="7"/>
  <c r="I857" i="7"/>
  <c r="J857" i="7"/>
  <c r="K857" i="7"/>
  <c r="M857" i="7"/>
  <c r="S857" i="7"/>
  <c r="V857" i="7"/>
  <c r="Z857" i="7"/>
  <c r="AC857" i="7"/>
  <c r="AD857" i="7"/>
  <c r="AF857" i="7"/>
  <c r="AY857" i="7"/>
  <c r="CI857" i="7"/>
  <c r="CJ857" i="7"/>
  <c r="CK857" i="7"/>
  <c r="A858" i="7"/>
  <c r="B858" i="7"/>
  <c r="C858" i="7"/>
  <c r="D858" i="7"/>
  <c r="E858" i="7"/>
  <c r="F858" i="7"/>
  <c r="G858" i="7"/>
  <c r="I858" i="7"/>
  <c r="J858" i="7"/>
  <c r="K858" i="7"/>
  <c r="M858" i="7"/>
  <c r="S858" i="7"/>
  <c r="V858" i="7"/>
  <c r="Z858" i="7"/>
  <c r="AC858" i="7"/>
  <c r="AD858" i="7"/>
  <c r="AF858" i="7"/>
  <c r="AY858" i="7"/>
  <c r="CI858" i="7"/>
  <c r="CJ858" i="7"/>
  <c r="CK858" i="7"/>
  <c r="A859" i="7"/>
  <c r="B859" i="7"/>
  <c r="C859" i="7"/>
  <c r="D859" i="7"/>
  <c r="E859" i="7"/>
  <c r="F859" i="7"/>
  <c r="G859" i="7"/>
  <c r="I859" i="7"/>
  <c r="J859" i="7"/>
  <c r="K859" i="7"/>
  <c r="M859" i="7"/>
  <c r="S859" i="7"/>
  <c r="V859" i="7"/>
  <c r="Z859" i="7"/>
  <c r="AC859" i="7"/>
  <c r="AD859" i="7"/>
  <c r="AF859" i="7"/>
  <c r="AY859" i="7"/>
  <c r="CI859" i="7"/>
  <c r="CJ859" i="7"/>
  <c r="CK859" i="7"/>
  <c r="A860" i="7"/>
  <c r="B860" i="7"/>
  <c r="C860" i="7"/>
  <c r="D860" i="7"/>
  <c r="E860" i="7"/>
  <c r="F860" i="7"/>
  <c r="G860" i="7"/>
  <c r="I860" i="7"/>
  <c r="J860" i="7"/>
  <c r="K860" i="7"/>
  <c r="M860" i="7"/>
  <c r="S860" i="7"/>
  <c r="V860" i="7"/>
  <c r="Z860" i="7"/>
  <c r="AC860" i="7"/>
  <c r="AD860" i="7"/>
  <c r="AF860" i="7"/>
  <c r="AY860" i="7"/>
  <c r="CI860" i="7"/>
  <c r="CJ860" i="7"/>
  <c r="CK860" i="7"/>
  <c r="A861" i="7"/>
  <c r="B861" i="7"/>
  <c r="C861" i="7"/>
  <c r="D861" i="7"/>
  <c r="E861" i="7"/>
  <c r="F861" i="7"/>
  <c r="G861" i="7"/>
  <c r="I861" i="7"/>
  <c r="J861" i="7"/>
  <c r="K861" i="7"/>
  <c r="M861" i="7"/>
  <c r="S861" i="7"/>
  <c r="V861" i="7"/>
  <c r="Z861" i="7"/>
  <c r="AC861" i="7"/>
  <c r="AD861" i="7"/>
  <c r="AF861" i="7"/>
  <c r="AY861" i="7"/>
  <c r="CI861" i="7"/>
  <c r="CJ861" i="7"/>
  <c r="CK861" i="7"/>
  <c r="A862" i="7"/>
  <c r="B862" i="7"/>
  <c r="C862" i="7"/>
  <c r="D862" i="7"/>
  <c r="E862" i="7"/>
  <c r="F862" i="7"/>
  <c r="G862" i="7"/>
  <c r="I862" i="7"/>
  <c r="J862" i="7"/>
  <c r="K862" i="7"/>
  <c r="M862" i="7"/>
  <c r="S862" i="7"/>
  <c r="V862" i="7"/>
  <c r="Z862" i="7"/>
  <c r="AC862" i="7"/>
  <c r="AD862" i="7"/>
  <c r="AF862" i="7"/>
  <c r="AY862" i="7"/>
  <c r="CI862" i="7"/>
  <c r="CJ862" i="7"/>
  <c r="CK862" i="7"/>
  <c r="A863" i="7"/>
  <c r="B863" i="7"/>
  <c r="C863" i="7"/>
  <c r="D863" i="7"/>
  <c r="E863" i="7"/>
  <c r="F863" i="7"/>
  <c r="G863" i="7"/>
  <c r="I863" i="7"/>
  <c r="J863" i="7"/>
  <c r="K863" i="7"/>
  <c r="M863" i="7"/>
  <c r="S863" i="7"/>
  <c r="V863" i="7"/>
  <c r="Z863" i="7"/>
  <c r="AC863" i="7"/>
  <c r="AD863" i="7"/>
  <c r="AF863" i="7"/>
  <c r="AY863" i="7"/>
  <c r="CI863" i="7"/>
  <c r="CJ863" i="7"/>
  <c r="CK863" i="7"/>
  <c r="A864" i="7"/>
  <c r="B864" i="7"/>
  <c r="C864" i="7"/>
  <c r="D864" i="7"/>
  <c r="E864" i="7"/>
  <c r="F864" i="7"/>
  <c r="G864" i="7"/>
  <c r="I864" i="7"/>
  <c r="J864" i="7"/>
  <c r="K864" i="7"/>
  <c r="M864" i="7"/>
  <c r="S864" i="7"/>
  <c r="V864" i="7"/>
  <c r="Z864" i="7"/>
  <c r="AC864" i="7"/>
  <c r="AD864" i="7"/>
  <c r="AF864" i="7"/>
  <c r="AY864" i="7"/>
  <c r="CI864" i="7"/>
  <c r="CJ864" i="7"/>
  <c r="CK864" i="7"/>
  <c r="A865" i="7"/>
  <c r="B865" i="7"/>
  <c r="C865" i="7"/>
  <c r="D865" i="7"/>
  <c r="E865" i="7"/>
  <c r="F865" i="7"/>
  <c r="G865" i="7"/>
  <c r="I865" i="7"/>
  <c r="J865" i="7"/>
  <c r="K865" i="7"/>
  <c r="M865" i="7"/>
  <c r="S865" i="7"/>
  <c r="V865" i="7"/>
  <c r="Z865" i="7"/>
  <c r="AC865" i="7"/>
  <c r="AD865" i="7"/>
  <c r="AF865" i="7"/>
  <c r="AY865" i="7"/>
  <c r="CI865" i="7"/>
  <c r="CJ865" i="7"/>
  <c r="CK865" i="7"/>
  <c r="A866" i="7"/>
  <c r="B866" i="7"/>
  <c r="C866" i="7"/>
  <c r="D866" i="7"/>
  <c r="E866" i="7"/>
  <c r="F866" i="7"/>
  <c r="G866" i="7"/>
  <c r="I866" i="7"/>
  <c r="J866" i="7"/>
  <c r="K866" i="7"/>
  <c r="M866" i="7"/>
  <c r="S866" i="7"/>
  <c r="V866" i="7"/>
  <c r="Z866" i="7"/>
  <c r="AC866" i="7"/>
  <c r="AD866" i="7"/>
  <c r="AF866" i="7"/>
  <c r="AY866" i="7"/>
  <c r="CI866" i="7"/>
  <c r="CJ866" i="7"/>
  <c r="CK866" i="7"/>
  <c r="A867" i="7"/>
  <c r="B867" i="7"/>
  <c r="C867" i="7"/>
  <c r="D867" i="7"/>
  <c r="E867" i="7"/>
  <c r="F867" i="7"/>
  <c r="G867" i="7"/>
  <c r="I867" i="7"/>
  <c r="J867" i="7"/>
  <c r="K867" i="7"/>
  <c r="M867" i="7"/>
  <c r="S867" i="7"/>
  <c r="V867" i="7"/>
  <c r="Z867" i="7"/>
  <c r="AC867" i="7"/>
  <c r="AD867" i="7"/>
  <c r="AF867" i="7"/>
  <c r="AY867" i="7"/>
  <c r="CI867" i="7"/>
  <c r="CJ867" i="7"/>
  <c r="CK867" i="7"/>
  <c r="A868" i="7"/>
  <c r="B868" i="7"/>
  <c r="C868" i="7"/>
  <c r="D868" i="7"/>
  <c r="E868" i="7"/>
  <c r="F868" i="7"/>
  <c r="G868" i="7"/>
  <c r="I868" i="7"/>
  <c r="J868" i="7"/>
  <c r="K868" i="7"/>
  <c r="M868" i="7"/>
  <c r="S868" i="7"/>
  <c r="V868" i="7"/>
  <c r="Z868" i="7"/>
  <c r="AC868" i="7"/>
  <c r="AD868" i="7"/>
  <c r="AF868" i="7"/>
  <c r="AY868" i="7"/>
  <c r="CI868" i="7"/>
  <c r="CJ868" i="7"/>
  <c r="CK868" i="7"/>
  <c r="A869" i="7"/>
  <c r="B869" i="7"/>
  <c r="C869" i="7"/>
  <c r="D869" i="7"/>
  <c r="E869" i="7"/>
  <c r="F869" i="7"/>
  <c r="G869" i="7"/>
  <c r="I869" i="7"/>
  <c r="J869" i="7"/>
  <c r="K869" i="7"/>
  <c r="M869" i="7"/>
  <c r="S869" i="7"/>
  <c r="V869" i="7"/>
  <c r="Z869" i="7"/>
  <c r="AC869" i="7"/>
  <c r="AD869" i="7"/>
  <c r="AF869" i="7"/>
  <c r="AY869" i="7"/>
  <c r="CI869" i="7"/>
  <c r="CJ869" i="7"/>
  <c r="CK869" i="7"/>
  <c r="A870" i="7"/>
  <c r="B870" i="7"/>
  <c r="C870" i="7"/>
  <c r="D870" i="7"/>
  <c r="E870" i="7"/>
  <c r="F870" i="7"/>
  <c r="G870" i="7"/>
  <c r="I870" i="7"/>
  <c r="J870" i="7"/>
  <c r="K870" i="7"/>
  <c r="M870" i="7"/>
  <c r="S870" i="7"/>
  <c r="V870" i="7"/>
  <c r="Z870" i="7"/>
  <c r="AC870" i="7"/>
  <c r="AD870" i="7"/>
  <c r="AF870" i="7"/>
  <c r="AY870" i="7"/>
  <c r="CI870" i="7"/>
  <c r="CJ870" i="7"/>
  <c r="CK870" i="7"/>
  <c r="A871" i="7"/>
  <c r="B871" i="7"/>
  <c r="C871" i="7"/>
  <c r="D871" i="7"/>
  <c r="E871" i="7"/>
  <c r="F871" i="7"/>
  <c r="G871" i="7"/>
  <c r="I871" i="7"/>
  <c r="J871" i="7"/>
  <c r="K871" i="7"/>
  <c r="M871" i="7"/>
  <c r="S871" i="7"/>
  <c r="V871" i="7"/>
  <c r="Z871" i="7"/>
  <c r="AC871" i="7"/>
  <c r="AD871" i="7"/>
  <c r="AF871" i="7"/>
  <c r="AY871" i="7"/>
  <c r="CI871" i="7"/>
  <c r="CJ871" i="7"/>
  <c r="CK871" i="7"/>
  <c r="A872" i="7"/>
  <c r="B872" i="7"/>
  <c r="C872" i="7"/>
  <c r="D872" i="7"/>
  <c r="E872" i="7"/>
  <c r="F872" i="7"/>
  <c r="G872" i="7"/>
  <c r="I872" i="7"/>
  <c r="J872" i="7"/>
  <c r="K872" i="7"/>
  <c r="M872" i="7"/>
  <c r="S872" i="7"/>
  <c r="V872" i="7"/>
  <c r="Z872" i="7"/>
  <c r="AC872" i="7"/>
  <c r="AD872" i="7"/>
  <c r="AF872" i="7"/>
  <c r="AY872" i="7"/>
  <c r="CI872" i="7"/>
  <c r="CJ872" i="7"/>
  <c r="CK872" i="7"/>
  <c r="A873" i="7"/>
  <c r="B873" i="7"/>
  <c r="C873" i="7"/>
  <c r="D873" i="7"/>
  <c r="E873" i="7"/>
  <c r="F873" i="7"/>
  <c r="G873" i="7"/>
  <c r="I873" i="7"/>
  <c r="J873" i="7"/>
  <c r="K873" i="7"/>
  <c r="M873" i="7"/>
  <c r="S873" i="7"/>
  <c r="V873" i="7"/>
  <c r="Z873" i="7"/>
  <c r="AC873" i="7"/>
  <c r="AD873" i="7"/>
  <c r="AF873" i="7"/>
  <c r="AY873" i="7"/>
  <c r="CI873" i="7"/>
  <c r="CJ873" i="7"/>
  <c r="CK873" i="7"/>
  <c r="A874" i="7"/>
  <c r="B874" i="7"/>
  <c r="C874" i="7"/>
  <c r="D874" i="7"/>
  <c r="E874" i="7"/>
  <c r="F874" i="7"/>
  <c r="G874" i="7"/>
  <c r="I874" i="7"/>
  <c r="J874" i="7"/>
  <c r="K874" i="7"/>
  <c r="M874" i="7"/>
  <c r="S874" i="7"/>
  <c r="V874" i="7"/>
  <c r="Z874" i="7"/>
  <c r="AC874" i="7"/>
  <c r="AD874" i="7"/>
  <c r="AF874" i="7"/>
  <c r="AY874" i="7"/>
  <c r="CI874" i="7"/>
  <c r="CJ874" i="7"/>
  <c r="CK874" i="7"/>
  <c r="A875" i="7"/>
  <c r="B875" i="7"/>
  <c r="C875" i="7"/>
  <c r="D875" i="7"/>
  <c r="E875" i="7"/>
  <c r="F875" i="7"/>
  <c r="G875" i="7"/>
  <c r="I875" i="7"/>
  <c r="J875" i="7"/>
  <c r="K875" i="7"/>
  <c r="M875" i="7"/>
  <c r="S875" i="7"/>
  <c r="V875" i="7"/>
  <c r="Z875" i="7"/>
  <c r="AC875" i="7"/>
  <c r="AD875" i="7"/>
  <c r="AF875" i="7"/>
  <c r="AY875" i="7"/>
  <c r="CI875" i="7"/>
  <c r="CJ875" i="7"/>
  <c r="CK875" i="7"/>
  <c r="A876" i="7"/>
  <c r="B876" i="7"/>
  <c r="C876" i="7"/>
  <c r="D876" i="7"/>
  <c r="E876" i="7"/>
  <c r="F876" i="7"/>
  <c r="G876" i="7"/>
  <c r="I876" i="7"/>
  <c r="J876" i="7"/>
  <c r="K876" i="7"/>
  <c r="M876" i="7"/>
  <c r="S876" i="7"/>
  <c r="V876" i="7"/>
  <c r="Z876" i="7"/>
  <c r="AC876" i="7"/>
  <c r="AD876" i="7"/>
  <c r="AF876" i="7"/>
  <c r="AY876" i="7"/>
  <c r="CI876" i="7"/>
  <c r="CJ876" i="7"/>
  <c r="CK876" i="7"/>
  <c r="A877" i="7"/>
  <c r="B877" i="7"/>
  <c r="C877" i="7"/>
  <c r="D877" i="7"/>
  <c r="E877" i="7"/>
  <c r="F877" i="7"/>
  <c r="G877" i="7"/>
  <c r="I877" i="7"/>
  <c r="J877" i="7"/>
  <c r="K877" i="7"/>
  <c r="M877" i="7"/>
  <c r="S877" i="7"/>
  <c r="V877" i="7"/>
  <c r="Z877" i="7"/>
  <c r="AC877" i="7"/>
  <c r="AD877" i="7"/>
  <c r="AF877" i="7"/>
  <c r="AY877" i="7"/>
  <c r="CI877" i="7"/>
  <c r="CJ877" i="7"/>
  <c r="CK877" i="7"/>
  <c r="A878" i="7"/>
  <c r="B878" i="7"/>
  <c r="C878" i="7"/>
  <c r="D878" i="7"/>
  <c r="E878" i="7"/>
  <c r="F878" i="7"/>
  <c r="G878" i="7"/>
  <c r="I878" i="7"/>
  <c r="J878" i="7"/>
  <c r="K878" i="7"/>
  <c r="M878" i="7"/>
  <c r="S878" i="7"/>
  <c r="V878" i="7"/>
  <c r="Z878" i="7"/>
  <c r="AC878" i="7"/>
  <c r="AD878" i="7"/>
  <c r="AF878" i="7"/>
  <c r="AY878" i="7"/>
  <c r="CI878" i="7"/>
  <c r="CJ878" i="7"/>
  <c r="CK878" i="7"/>
  <c r="A879" i="7"/>
  <c r="B879" i="7"/>
  <c r="C879" i="7"/>
  <c r="D879" i="7"/>
  <c r="E879" i="7"/>
  <c r="F879" i="7"/>
  <c r="G879" i="7"/>
  <c r="I879" i="7"/>
  <c r="J879" i="7"/>
  <c r="K879" i="7"/>
  <c r="M879" i="7"/>
  <c r="S879" i="7"/>
  <c r="V879" i="7"/>
  <c r="Z879" i="7"/>
  <c r="AC879" i="7"/>
  <c r="AD879" i="7"/>
  <c r="AF879" i="7"/>
  <c r="AY879" i="7"/>
  <c r="CI879" i="7"/>
  <c r="CJ879" i="7"/>
  <c r="CK879" i="7"/>
  <c r="A880" i="7"/>
  <c r="B880" i="7"/>
  <c r="C880" i="7"/>
  <c r="D880" i="7"/>
  <c r="E880" i="7"/>
  <c r="F880" i="7"/>
  <c r="G880" i="7"/>
  <c r="I880" i="7"/>
  <c r="J880" i="7"/>
  <c r="K880" i="7"/>
  <c r="M880" i="7"/>
  <c r="S880" i="7"/>
  <c r="V880" i="7"/>
  <c r="Z880" i="7"/>
  <c r="AC880" i="7"/>
  <c r="AD880" i="7"/>
  <c r="AF880" i="7"/>
  <c r="AY880" i="7"/>
  <c r="CI880" i="7"/>
  <c r="CJ880" i="7"/>
  <c r="CK880" i="7"/>
  <c r="A881" i="7"/>
  <c r="B881" i="7"/>
  <c r="C881" i="7"/>
  <c r="D881" i="7"/>
  <c r="E881" i="7"/>
  <c r="F881" i="7"/>
  <c r="G881" i="7"/>
  <c r="I881" i="7"/>
  <c r="J881" i="7"/>
  <c r="K881" i="7"/>
  <c r="M881" i="7"/>
  <c r="S881" i="7"/>
  <c r="V881" i="7"/>
  <c r="Z881" i="7"/>
  <c r="AC881" i="7"/>
  <c r="AD881" i="7"/>
  <c r="AF881" i="7"/>
  <c r="AY881" i="7"/>
  <c r="CI881" i="7"/>
  <c r="CJ881" i="7"/>
  <c r="CK881" i="7"/>
  <c r="A882" i="7"/>
  <c r="B882" i="7"/>
  <c r="C882" i="7"/>
  <c r="D882" i="7"/>
  <c r="E882" i="7"/>
  <c r="F882" i="7"/>
  <c r="G882" i="7"/>
  <c r="I882" i="7"/>
  <c r="J882" i="7"/>
  <c r="K882" i="7"/>
  <c r="M882" i="7"/>
  <c r="S882" i="7"/>
  <c r="V882" i="7"/>
  <c r="Z882" i="7"/>
  <c r="AC882" i="7"/>
  <c r="AD882" i="7"/>
  <c r="AF882" i="7"/>
  <c r="AY882" i="7"/>
  <c r="CI882" i="7"/>
  <c r="CJ882" i="7"/>
  <c r="CK882" i="7"/>
  <c r="A883" i="7"/>
  <c r="B883" i="7"/>
  <c r="C883" i="7"/>
  <c r="D883" i="7"/>
  <c r="E883" i="7"/>
  <c r="F883" i="7"/>
  <c r="G883" i="7"/>
  <c r="I883" i="7"/>
  <c r="J883" i="7"/>
  <c r="K883" i="7"/>
  <c r="M883" i="7"/>
  <c r="S883" i="7"/>
  <c r="V883" i="7"/>
  <c r="Z883" i="7"/>
  <c r="AC883" i="7"/>
  <c r="AD883" i="7"/>
  <c r="AF883" i="7"/>
  <c r="AY883" i="7"/>
  <c r="CI883" i="7"/>
  <c r="CJ883" i="7"/>
  <c r="CK883" i="7"/>
  <c r="A884" i="7"/>
  <c r="B884" i="7"/>
  <c r="C884" i="7"/>
  <c r="D884" i="7"/>
  <c r="E884" i="7"/>
  <c r="F884" i="7"/>
  <c r="G884" i="7"/>
  <c r="I884" i="7"/>
  <c r="J884" i="7"/>
  <c r="K884" i="7"/>
  <c r="M884" i="7"/>
  <c r="S884" i="7"/>
  <c r="V884" i="7"/>
  <c r="Z884" i="7"/>
  <c r="AC884" i="7"/>
  <c r="AD884" i="7"/>
  <c r="AF884" i="7"/>
  <c r="AY884" i="7"/>
  <c r="CI884" i="7"/>
  <c r="CJ884" i="7"/>
  <c r="CK884" i="7"/>
  <c r="A885" i="7"/>
  <c r="B885" i="7"/>
  <c r="C885" i="7"/>
  <c r="D885" i="7"/>
  <c r="E885" i="7"/>
  <c r="F885" i="7"/>
  <c r="G885" i="7"/>
  <c r="I885" i="7"/>
  <c r="J885" i="7"/>
  <c r="K885" i="7"/>
  <c r="M885" i="7"/>
  <c r="S885" i="7"/>
  <c r="V885" i="7"/>
  <c r="Z885" i="7"/>
  <c r="AC885" i="7"/>
  <c r="AD885" i="7"/>
  <c r="AF885" i="7"/>
  <c r="AY885" i="7"/>
  <c r="CI885" i="7"/>
  <c r="CJ885" i="7"/>
  <c r="CK885" i="7"/>
  <c r="A886" i="7"/>
  <c r="B886" i="7"/>
  <c r="C886" i="7"/>
  <c r="D886" i="7"/>
  <c r="E886" i="7"/>
  <c r="F886" i="7"/>
  <c r="G886" i="7"/>
  <c r="I886" i="7"/>
  <c r="J886" i="7"/>
  <c r="K886" i="7"/>
  <c r="M886" i="7"/>
  <c r="S886" i="7"/>
  <c r="V886" i="7"/>
  <c r="Z886" i="7"/>
  <c r="AC886" i="7"/>
  <c r="AD886" i="7"/>
  <c r="AF886" i="7"/>
  <c r="AY886" i="7"/>
  <c r="CI886" i="7"/>
  <c r="CJ886" i="7"/>
  <c r="CK886" i="7"/>
  <c r="A887" i="7"/>
  <c r="B887" i="7"/>
  <c r="C887" i="7"/>
  <c r="D887" i="7"/>
  <c r="E887" i="7"/>
  <c r="F887" i="7"/>
  <c r="G887" i="7"/>
  <c r="I887" i="7"/>
  <c r="J887" i="7"/>
  <c r="K887" i="7"/>
  <c r="M887" i="7"/>
  <c r="S887" i="7"/>
  <c r="V887" i="7"/>
  <c r="Z887" i="7"/>
  <c r="AC887" i="7"/>
  <c r="AD887" i="7"/>
  <c r="AF887" i="7"/>
  <c r="AY887" i="7"/>
  <c r="CI887" i="7"/>
  <c r="CJ887" i="7"/>
  <c r="CK887" i="7"/>
  <c r="A888" i="7"/>
  <c r="B888" i="7"/>
  <c r="C888" i="7"/>
  <c r="D888" i="7"/>
  <c r="E888" i="7"/>
  <c r="F888" i="7"/>
  <c r="G888" i="7"/>
  <c r="I888" i="7"/>
  <c r="J888" i="7"/>
  <c r="K888" i="7"/>
  <c r="M888" i="7"/>
  <c r="S888" i="7"/>
  <c r="V888" i="7"/>
  <c r="Z888" i="7"/>
  <c r="AC888" i="7"/>
  <c r="AD888" i="7"/>
  <c r="AF888" i="7"/>
  <c r="AY888" i="7"/>
  <c r="CI888" i="7"/>
  <c r="CJ888" i="7"/>
  <c r="CK888" i="7"/>
  <c r="A889" i="7"/>
  <c r="B889" i="7"/>
  <c r="C889" i="7"/>
  <c r="D889" i="7"/>
  <c r="E889" i="7"/>
  <c r="F889" i="7"/>
  <c r="G889" i="7"/>
  <c r="I889" i="7"/>
  <c r="J889" i="7"/>
  <c r="K889" i="7"/>
  <c r="M889" i="7"/>
  <c r="S889" i="7"/>
  <c r="V889" i="7"/>
  <c r="Z889" i="7"/>
  <c r="AC889" i="7"/>
  <c r="AD889" i="7"/>
  <c r="AF889" i="7"/>
  <c r="AY889" i="7"/>
  <c r="CI889" i="7"/>
  <c r="CJ889" i="7"/>
  <c r="CK889" i="7"/>
  <c r="A890" i="7"/>
  <c r="B890" i="7"/>
  <c r="C890" i="7"/>
  <c r="D890" i="7"/>
  <c r="E890" i="7"/>
  <c r="F890" i="7"/>
  <c r="G890" i="7"/>
  <c r="I890" i="7"/>
  <c r="J890" i="7"/>
  <c r="K890" i="7"/>
  <c r="M890" i="7"/>
  <c r="S890" i="7"/>
  <c r="V890" i="7"/>
  <c r="Z890" i="7"/>
  <c r="AC890" i="7"/>
  <c r="AD890" i="7"/>
  <c r="AF890" i="7"/>
  <c r="AY890" i="7"/>
  <c r="CI890" i="7"/>
  <c r="CJ890" i="7"/>
  <c r="CK890" i="7"/>
  <c r="A891" i="7"/>
  <c r="B891" i="7"/>
  <c r="C891" i="7"/>
  <c r="D891" i="7"/>
  <c r="E891" i="7"/>
  <c r="F891" i="7"/>
  <c r="G891" i="7"/>
  <c r="I891" i="7"/>
  <c r="J891" i="7"/>
  <c r="K891" i="7"/>
  <c r="M891" i="7"/>
  <c r="S891" i="7"/>
  <c r="V891" i="7"/>
  <c r="Z891" i="7"/>
  <c r="AC891" i="7"/>
  <c r="AD891" i="7"/>
  <c r="AF891" i="7"/>
  <c r="AY891" i="7"/>
  <c r="CI891" i="7"/>
  <c r="CJ891" i="7"/>
  <c r="CK891" i="7"/>
  <c r="A892" i="7"/>
  <c r="B892" i="7"/>
  <c r="C892" i="7"/>
  <c r="D892" i="7"/>
  <c r="E892" i="7"/>
  <c r="F892" i="7"/>
  <c r="G892" i="7"/>
  <c r="I892" i="7"/>
  <c r="J892" i="7"/>
  <c r="K892" i="7"/>
  <c r="M892" i="7"/>
  <c r="S892" i="7"/>
  <c r="V892" i="7"/>
  <c r="Z892" i="7"/>
  <c r="AC892" i="7"/>
  <c r="AD892" i="7"/>
  <c r="AF892" i="7"/>
  <c r="AY892" i="7"/>
  <c r="CI892" i="7"/>
  <c r="CJ892" i="7"/>
  <c r="CK892" i="7"/>
  <c r="A893" i="7"/>
  <c r="B893" i="7"/>
  <c r="C893" i="7"/>
  <c r="D893" i="7"/>
  <c r="E893" i="7"/>
  <c r="F893" i="7"/>
  <c r="G893" i="7"/>
  <c r="I893" i="7"/>
  <c r="J893" i="7"/>
  <c r="K893" i="7"/>
  <c r="M893" i="7"/>
  <c r="S893" i="7"/>
  <c r="V893" i="7"/>
  <c r="Z893" i="7"/>
  <c r="AC893" i="7"/>
  <c r="AD893" i="7"/>
  <c r="AF893" i="7"/>
  <c r="AY893" i="7"/>
  <c r="CI893" i="7"/>
  <c r="CJ893" i="7"/>
  <c r="CK893" i="7"/>
  <c r="A894" i="7"/>
  <c r="B894" i="7"/>
  <c r="C894" i="7"/>
  <c r="D894" i="7"/>
  <c r="E894" i="7"/>
  <c r="F894" i="7"/>
  <c r="G894" i="7"/>
  <c r="I894" i="7"/>
  <c r="J894" i="7"/>
  <c r="K894" i="7"/>
  <c r="M894" i="7"/>
  <c r="S894" i="7"/>
  <c r="V894" i="7"/>
  <c r="Z894" i="7"/>
  <c r="AC894" i="7"/>
  <c r="AD894" i="7"/>
  <c r="AF894" i="7"/>
  <c r="AY894" i="7"/>
  <c r="CI894" i="7"/>
  <c r="CJ894" i="7"/>
  <c r="CK894" i="7"/>
  <c r="A895" i="7"/>
  <c r="B895" i="7"/>
  <c r="C895" i="7"/>
  <c r="D895" i="7"/>
  <c r="E895" i="7"/>
  <c r="F895" i="7"/>
  <c r="G895" i="7"/>
  <c r="I895" i="7"/>
  <c r="J895" i="7"/>
  <c r="K895" i="7"/>
  <c r="M895" i="7"/>
  <c r="S895" i="7"/>
  <c r="V895" i="7"/>
  <c r="Z895" i="7"/>
  <c r="AC895" i="7"/>
  <c r="AD895" i="7"/>
  <c r="AF895" i="7"/>
  <c r="AY895" i="7"/>
  <c r="CI895" i="7"/>
  <c r="CJ895" i="7"/>
  <c r="CK895" i="7"/>
  <c r="A896" i="7"/>
  <c r="B896" i="7"/>
  <c r="C896" i="7"/>
  <c r="D896" i="7"/>
  <c r="E896" i="7"/>
  <c r="F896" i="7"/>
  <c r="G896" i="7"/>
  <c r="I896" i="7"/>
  <c r="J896" i="7"/>
  <c r="K896" i="7"/>
  <c r="M896" i="7"/>
  <c r="S896" i="7"/>
  <c r="V896" i="7"/>
  <c r="Z896" i="7"/>
  <c r="AC896" i="7"/>
  <c r="AD896" i="7"/>
  <c r="AF896" i="7"/>
  <c r="AY896" i="7"/>
  <c r="CI896" i="7"/>
  <c r="CJ896" i="7"/>
  <c r="CK896" i="7"/>
  <c r="A897" i="7"/>
  <c r="B897" i="7"/>
  <c r="C897" i="7"/>
  <c r="D897" i="7"/>
  <c r="E897" i="7"/>
  <c r="F897" i="7"/>
  <c r="G897" i="7"/>
  <c r="I897" i="7"/>
  <c r="J897" i="7"/>
  <c r="K897" i="7"/>
  <c r="M897" i="7"/>
  <c r="S897" i="7"/>
  <c r="V897" i="7"/>
  <c r="Z897" i="7"/>
  <c r="AC897" i="7"/>
  <c r="AD897" i="7"/>
  <c r="AF897" i="7"/>
  <c r="AY897" i="7"/>
  <c r="CI897" i="7"/>
  <c r="CJ897" i="7"/>
  <c r="CK897" i="7"/>
  <c r="A898" i="7"/>
  <c r="B898" i="7"/>
  <c r="C898" i="7"/>
  <c r="D898" i="7"/>
  <c r="E898" i="7"/>
  <c r="F898" i="7"/>
  <c r="G898" i="7"/>
  <c r="I898" i="7"/>
  <c r="J898" i="7"/>
  <c r="K898" i="7"/>
  <c r="M898" i="7"/>
  <c r="S898" i="7"/>
  <c r="V898" i="7"/>
  <c r="Z898" i="7"/>
  <c r="AC898" i="7"/>
  <c r="AD898" i="7"/>
  <c r="AF898" i="7"/>
  <c r="AY898" i="7"/>
  <c r="CI898" i="7"/>
  <c r="CJ898" i="7"/>
  <c r="CK898" i="7"/>
  <c r="A899" i="7"/>
  <c r="B899" i="7"/>
  <c r="C899" i="7"/>
  <c r="D899" i="7"/>
  <c r="E899" i="7"/>
  <c r="F899" i="7"/>
  <c r="G899" i="7"/>
  <c r="I899" i="7"/>
  <c r="J899" i="7"/>
  <c r="K899" i="7"/>
  <c r="M899" i="7"/>
  <c r="S899" i="7"/>
  <c r="V899" i="7"/>
  <c r="Z899" i="7"/>
  <c r="AC899" i="7"/>
  <c r="AD899" i="7"/>
  <c r="AF899" i="7"/>
  <c r="AY899" i="7"/>
  <c r="CI899" i="7"/>
  <c r="CJ899" i="7"/>
  <c r="CK899" i="7"/>
  <c r="A900" i="7"/>
  <c r="B900" i="7"/>
  <c r="C900" i="7"/>
  <c r="D900" i="7"/>
  <c r="E900" i="7"/>
  <c r="F900" i="7"/>
  <c r="G900" i="7"/>
  <c r="I900" i="7"/>
  <c r="J900" i="7"/>
  <c r="K900" i="7"/>
  <c r="M900" i="7"/>
  <c r="S900" i="7"/>
  <c r="V900" i="7"/>
  <c r="Z900" i="7"/>
  <c r="AC900" i="7"/>
  <c r="AD900" i="7"/>
  <c r="AF900" i="7"/>
  <c r="AY900" i="7"/>
  <c r="CI900" i="7"/>
  <c r="CJ900" i="7"/>
  <c r="CK900" i="7"/>
  <c r="A901" i="7"/>
  <c r="B901" i="7"/>
  <c r="C901" i="7"/>
  <c r="D901" i="7"/>
  <c r="E901" i="7"/>
  <c r="F901" i="7"/>
  <c r="G901" i="7"/>
  <c r="I901" i="7"/>
  <c r="J901" i="7"/>
  <c r="K901" i="7"/>
  <c r="M901" i="7"/>
  <c r="S901" i="7"/>
  <c r="V901" i="7"/>
  <c r="Z901" i="7"/>
  <c r="AC901" i="7"/>
  <c r="AD901" i="7"/>
  <c r="AF901" i="7"/>
  <c r="AY901" i="7"/>
  <c r="CI901" i="7"/>
  <c r="CJ901" i="7"/>
  <c r="CK901" i="7"/>
  <c r="A902" i="7"/>
  <c r="B902" i="7"/>
  <c r="C902" i="7"/>
  <c r="D902" i="7"/>
  <c r="E902" i="7"/>
  <c r="F902" i="7"/>
  <c r="G902" i="7"/>
  <c r="I902" i="7"/>
  <c r="J902" i="7"/>
  <c r="K902" i="7"/>
  <c r="M902" i="7"/>
  <c r="S902" i="7"/>
  <c r="V902" i="7"/>
  <c r="Z902" i="7"/>
  <c r="AC902" i="7"/>
  <c r="AD902" i="7"/>
  <c r="AF902" i="7"/>
  <c r="AY902" i="7"/>
  <c r="CI902" i="7"/>
  <c r="CJ902" i="7"/>
  <c r="CK902" i="7"/>
  <c r="A903" i="7"/>
  <c r="B903" i="7"/>
  <c r="C903" i="7"/>
  <c r="D903" i="7"/>
  <c r="E903" i="7"/>
  <c r="F903" i="7"/>
  <c r="G903" i="7"/>
  <c r="I903" i="7"/>
  <c r="J903" i="7"/>
  <c r="K903" i="7"/>
  <c r="M903" i="7"/>
  <c r="S903" i="7"/>
  <c r="V903" i="7"/>
  <c r="Z903" i="7"/>
  <c r="AC903" i="7"/>
  <c r="AD903" i="7"/>
  <c r="AF903" i="7"/>
  <c r="AY903" i="7"/>
  <c r="CI903" i="7"/>
  <c r="CJ903" i="7"/>
  <c r="CK903" i="7"/>
  <c r="A904" i="7"/>
  <c r="B904" i="7"/>
  <c r="C904" i="7"/>
  <c r="D904" i="7"/>
  <c r="E904" i="7"/>
  <c r="F904" i="7"/>
  <c r="G904" i="7"/>
  <c r="I904" i="7"/>
  <c r="J904" i="7"/>
  <c r="K904" i="7"/>
  <c r="M904" i="7"/>
  <c r="S904" i="7"/>
  <c r="V904" i="7"/>
  <c r="Z904" i="7"/>
  <c r="AC904" i="7"/>
  <c r="AD904" i="7"/>
  <c r="AF904" i="7"/>
  <c r="AY904" i="7"/>
  <c r="CI904" i="7"/>
  <c r="CJ904" i="7"/>
  <c r="CK904" i="7"/>
  <c r="A905" i="7"/>
  <c r="B905" i="7"/>
  <c r="C905" i="7"/>
  <c r="D905" i="7"/>
  <c r="E905" i="7"/>
  <c r="F905" i="7"/>
  <c r="G905" i="7"/>
  <c r="I905" i="7"/>
  <c r="J905" i="7"/>
  <c r="K905" i="7"/>
  <c r="M905" i="7"/>
  <c r="S905" i="7"/>
  <c r="V905" i="7"/>
  <c r="Z905" i="7"/>
  <c r="AC905" i="7"/>
  <c r="AD905" i="7"/>
  <c r="AF905" i="7"/>
  <c r="AY905" i="7"/>
  <c r="CI905" i="7"/>
  <c r="CJ905" i="7"/>
  <c r="CK905" i="7"/>
  <c r="A906" i="7"/>
  <c r="B906" i="7"/>
  <c r="C906" i="7"/>
  <c r="D906" i="7"/>
  <c r="E906" i="7"/>
  <c r="F906" i="7"/>
  <c r="G906" i="7"/>
  <c r="I906" i="7"/>
  <c r="J906" i="7"/>
  <c r="K906" i="7"/>
  <c r="M906" i="7"/>
  <c r="S906" i="7"/>
  <c r="V906" i="7"/>
  <c r="Z906" i="7"/>
  <c r="AC906" i="7"/>
  <c r="AD906" i="7"/>
  <c r="AF906" i="7"/>
  <c r="AY906" i="7"/>
  <c r="CI906" i="7"/>
  <c r="CJ906" i="7"/>
  <c r="CK906" i="7"/>
  <c r="A907" i="7"/>
  <c r="B907" i="7"/>
  <c r="C907" i="7"/>
  <c r="D907" i="7"/>
  <c r="E907" i="7"/>
  <c r="F907" i="7"/>
  <c r="G907" i="7"/>
  <c r="I907" i="7"/>
  <c r="J907" i="7"/>
  <c r="K907" i="7"/>
  <c r="M907" i="7"/>
  <c r="S907" i="7"/>
  <c r="V907" i="7"/>
  <c r="Z907" i="7"/>
  <c r="AC907" i="7"/>
  <c r="AD907" i="7"/>
  <c r="AF907" i="7"/>
  <c r="AY907" i="7"/>
  <c r="CI907" i="7"/>
  <c r="CJ907" i="7"/>
  <c r="CK907" i="7"/>
  <c r="A908" i="7"/>
  <c r="B908" i="7"/>
  <c r="C908" i="7"/>
  <c r="D908" i="7"/>
  <c r="E908" i="7"/>
  <c r="F908" i="7"/>
  <c r="G908" i="7"/>
  <c r="I908" i="7"/>
  <c r="J908" i="7"/>
  <c r="K908" i="7"/>
  <c r="M908" i="7"/>
  <c r="S908" i="7"/>
  <c r="V908" i="7"/>
  <c r="Z908" i="7"/>
  <c r="AC908" i="7"/>
  <c r="AD908" i="7"/>
  <c r="AF908" i="7"/>
  <c r="AY908" i="7"/>
  <c r="CI908" i="7"/>
  <c r="CJ908" i="7"/>
  <c r="CK908" i="7"/>
  <c r="A909" i="7"/>
  <c r="B909" i="7"/>
  <c r="C909" i="7"/>
  <c r="D909" i="7"/>
  <c r="E909" i="7"/>
  <c r="F909" i="7"/>
  <c r="G909" i="7"/>
  <c r="I909" i="7"/>
  <c r="J909" i="7"/>
  <c r="K909" i="7"/>
  <c r="M909" i="7"/>
  <c r="S909" i="7"/>
  <c r="V909" i="7"/>
  <c r="Z909" i="7"/>
  <c r="AC909" i="7"/>
  <c r="AD909" i="7"/>
  <c r="AF909" i="7"/>
  <c r="AY909" i="7"/>
  <c r="CI909" i="7"/>
  <c r="CJ909" i="7"/>
  <c r="CK909" i="7"/>
  <c r="A910" i="7"/>
  <c r="B910" i="7"/>
  <c r="C910" i="7"/>
  <c r="D910" i="7"/>
  <c r="E910" i="7"/>
  <c r="F910" i="7"/>
  <c r="G910" i="7"/>
  <c r="I910" i="7"/>
  <c r="J910" i="7"/>
  <c r="K910" i="7"/>
  <c r="M910" i="7"/>
  <c r="S910" i="7"/>
  <c r="V910" i="7"/>
  <c r="Z910" i="7"/>
  <c r="AC910" i="7"/>
  <c r="AD910" i="7"/>
  <c r="AF910" i="7"/>
  <c r="AY910" i="7"/>
  <c r="CI910" i="7"/>
  <c r="CJ910" i="7"/>
  <c r="CK910" i="7"/>
  <c r="A911" i="7"/>
  <c r="B911" i="7"/>
  <c r="C911" i="7"/>
  <c r="D911" i="7"/>
  <c r="E911" i="7"/>
  <c r="F911" i="7"/>
  <c r="G911" i="7"/>
  <c r="I911" i="7"/>
  <c r="J911" i="7"/>
  <c r="K911" i="7"/>
  <c r="M911" i="7"/>
  <c r="S911" i="7"/>
  <c r="V911" i="7"/>
  <c r="Z911" i="7"/>
  <c r="AC911" i="7"/>
  <c r="AD911" i="7"/>
  <c r="AF911" i="7"/>
  <c r="AY911" i="7"/>
  <c r="CI911" i="7"/>
  <c r="CJ911" i="7"/>
  <c r="CK911" i="7"/>
  <c r="A912" i="7"/>
  <c r="B912" i="7"/>
  <c r="C912" i="7"/>
  <c r="D912" i="7"/>
  <c r="E912" i="7"/>
  <c r="F912" i="7"/>
  <c r="G912" i="7"/>
  <c r="I912" i="7"/>
  <c r="J912" i="7"/>
  <c r="K912" i="7"/>
  <c r="M912" i="7"/>
  <c r="S912" i="7"/>
  <c r="V912" i="7"/>
  <c r="Z912" i="7"/>
  <c r="AC912" i="7"/>
  <c r="AD912" i="7"/>
  <c r="AF912" i="7"/>
  <c r="AY912" i="7"/>
  <c r="CI912" i="7"/>
  <c r="CJ912" i="7"/>
  <c r="CK912" i="7"/>
  <c r="A913" i="7"/>
  <c r="B913" i="7"/>
  <c r="C913" i="7"/>
  <c r="D913" i="7"/>
  <c r="E913" i="7"/>
  <c r="F913" i="7"/>
  <c r="G913" i="7"/>
  <c r="I913" i="7"/>
  <c r="J913" i="7"/>
  <c r="K913" i="7"/>
  <c r="M913" i="7"/>
  <c r="S913" i="7"/>
  <c r="V913" i="7"/>
  <c r="Z913" i="7"/>
  <c r="AC913" i="7"/>
  <c r="AD913" i="7"/>
  <c r="AF913" i="7"/>
  <c r="AY913" i="7"/>
  <c r="CI913" i="7"/>
  <c r="CJ913" i="7"/>
  <c r="CK913" i="7"/>
  <c r="A914" i="7"/>
  <c r="B914" i="7"/>
  <c r="C914" i="7"/>
  <c r="D914" i="7"/>
  <c r="E914" i="7"/>
  <c r="F914" i="7"/>
  <c r="G914" i="7"/>
  <c r="I914" i="7"/>
  <c r="J914" i="7"/>
  <c r="K914" i="7"/>
  <c r="M914" i="7"/>
  <c r="S914" i="7"/>
  <c r="V914" i="7"/>
  <c r="Z914" i="7"/>
  <c r="AC914" i="7"/>
  <c r="AD914" i="7"/>
  <c r="AF914" i="7"/>
  <c r="AY914" i="7"/>
  <c r="CI914" i="7"/>
  <c r="CJ914" i="7"/>
  <c r="CK914" i="7"/>
  <c r="A915" i="7"/>
  <c r="B915" i="7"/>
  <c r="C915" i="7"/>
  <c r="D915" i="7"/>
  <c r="E915" i="7"/>
  <c r="F915" i="7"/>
  <c r="G915" i="7"/>
  <c r="I915" i="7"/>
  <c r="J915" i="7"/>
  <c r="K915" i="7"/>
  <c r="M915" i="7"/>
  <c r="S915" i="7"/>
  <c r="V915" i="7"/>
  <c r="Z915" i="7"/>
  <c r="AC915" i="7"/>
  <c r="AD915" i="7"/>
  <c r="AF915" i="7"/>
  <c r="AY915" i="7"/>
  <c r="CI915" i="7"/>
  <c r="CJ915" i="7"/>
  <c r="CK915" i="7"/>
  <c r="A916" i="7"/>
  <c r="B916" i="7"/>
  <c r="C916" i="7"/>
  <c r="D916" i="7"/>
  <c r="E916" i="7"/>
  <c r="F916" i="7"/>
  <c r="G916" i="7"/>
  <c r="I916" i="7"/>
  <c r="J916" i="7"/>
  <c r="K916" i="7"/>
  <c r="M916" i="7"/>
  <c r="S916" i="7"/>
  <c r="V916" i="7"/>
  <c r="Z916" i="7"/>
  <c r="AC916" i="7"/>
  <c r="AD916" i="7"/>
  <c r="AF916" i="7"/>
  <c r="AY916" i="7"/>
  <c r="CI916" i="7"/>
  <c r="CJ916" i="7"/>
  <c r="CK916" i="7"/>
  <c r="A917" i="7"/>
  <c r="B917" i="7"/>
  <c r="C917" i="7"/>
  <c r="D917" i="7"/>
  <c r="E917" i="7"/>
  <c r="F917" i="7"/>
  <c r="G917" i="7"/>
  <c r="I917" i="7"/>
  <c r="J917" i="7"/>
  <c r="K917" i="7"/>
  <c r="M917" i="7"/>
  <c r="S917" i="7"/>
  <c r="V917" i="7"/>
  <c r="Z917" i="7"/>
  <c r="AC917" i="7"/>
  <c r="AD917" i="7"/>
  <c r="AF917" i="7"/>
  <c r="AY917" i="7"/>
  <c r="CI917" i="7"/>
  <c r="CJ917" i="7"/>
  <c r="CK917" i="7"/>
  <c r="A918" i="7"/>
  <c r="B918" i="7"/>
  <c r="C918" i="7"/>
  <c r="D918" i="7"/>
  <c r="E918" i="7"/>
  <c r="F918" i="7"/>
  <c r="G918" i="7"/>
  <c r="I918" i="7"/>
  <c r="J918" i="7"/>
  <c r="K918" i="7"/>
  <c r="M918" i="7"/>
  <c r="S918" i="7"/>
  <c r="V918" i="7"/>
  <c r="Z918" i="7"/>
  <c r="AC918" i="7"/>
  <c r="AD918" i="7"/>
  <c r="AF918" i="7"/>
  <c r="AY918" i="7"/>
  <c r="CI918" i="7"/>
  <c r="CJ918" i="7"/>
  <c r="CK918" i="7"/>
  <c r="A919" i="7"/>
  <c r="B919" i="7"/>
  <c r="C919" i="7"/>
  <c r="D919" i="7"/>
  <c r="E919" i="7"/>
  <c r="F919" i="7"/>
  <c r="G919" i="7"/>
  <c r="I919" i="7"/>
  <c r="J919" i="7"/>
  <c r="K919" i="7"/>
  <c r="M919" i="7"/>
  <c r="S919" i="7"/>
  <c r="V919" i="7"/>
  <c r="Z919" i="7"/>
  <c r="AC919" i="7"/>
  <c r="AD919" i="7"/>
  <c r="AF919" i="7"/>
  <c r="AY919" i="7"/>
  <c r="CI919" i="7"/>
  <c r="CJ919" i="7"/>
  <c r="CK919" i="7"/>
  <c r="A920" i="7"/>
  <c r="B920" i="7"/>
  <c r="C920" i="7"/>
  <c r="D920" i="7"/>
  <c r="E920" i="7"/>
  <c r="F920" i="7"/>
  <c r="G920" i="7"/>
  <c r="I920" i="7"/>
  <c r="J920" i="7"/>
  <c r="K920" i="7"/>
  <c r="M920" i="7"/>
  <c r="S920" i="7"/>
  <c r="V920" i="7"/>
  <c r="Z920" i="7"/>
  <c r="AC920" i="7"/>
  <c r="AD920" i="7"/>
  <c r="AF920" i="7"/>
  <c r="AY920" i="7"/>
  <c r="CI920" i="7"/>
  <c r="CJ920" i="7"/>
  <c r="CK920" i="7"/>
  <c r="A921" i="7"/>
  <c r="B921" i="7"/>
  <c r="C921" i="7"/>
  <c r="D921" i="7"/>
  <c r="E921" i="7"/>
  <c r="F921" i="7"/>
  <c r="G921" i="7"/>
  <c r="I921" i="7"/>
  <c r="J921" i="7"/>
  <c r="K921" i="7"/>
  <c r="M921" i="7"/>
  <c r="S921" i="7"/>
  <c r="V921" i="7"/>
  <c r="Z921" i="7"/>
  <c r="AC921" i="7"/>
  <c r="AD921" i="7"/>
  <c r="AF921" i="7"/>
  <c r="AY921" i="7"/>
  <c r="CI921" i="7"/>
  <c r="CJ921" i="7"/>
  <c r="CK921" i="7"/>
  <c r="A922" i="7"/>
  <c r="B922" i="7"/>
  <c r="C922" i="7"/>
  <c r="D922" i="7"/>
  <c r="E922" i="7"/>
  <c r="F922" i="7"/>
  <c r="G922" i="7"/>
  <c r="I922" i="7"/>
  <c r="J922" i="7"/>
  <c r="K922" i="7"/>
  <c r="M922" i="7"/>
  <c r="S922" i="7"/>
  <c r="V922" i="7"/>
  <c r="Z922" i="7"/>
  <c r="AC922" i="7"/>
  <c r="AD922" i="7"/>
  <c r="AF922" i="7"/>
  <c r="AY922" i="7"/>
  <c r="CI922" i="7"/>
  <c r="CJ922" i="7"/>
  <c r="CK922" i="7"/>
  <c r="A923" i="7"/>
  <c r="B923" i="7"/>
  <c r="C923" i="7"/>
  <c r="D923" i="7"/>
  <c r="E923" i="7"/>
  <c r="F923" i="7"/>
  <c r="G923" i="7"/>
  <c r="I923" i="7"/>
  <c r="J923" i="7"/>
  <c r="K923" i="7"/>
  <c r="M923" i="7"/>
  <c r="S923" i="7"/>
  <c r="V923" i="7"/>
  <c r="Z923" i="7"/>
  <c r="AC923" i="7"/>
  <c r="AD923" i="7"/>
  <c r="AF923" i="7"/>
  <c r="AY923" i="7"/>
  <c r="CI923" i="7"/>
  <c r="CJ923" i="7"/>
  <c r="CK923" i="7"/>
  <c r="A924" i="7"/>
  <c r="B924" i="7"/>
  <c r="C924" i="7"/>
  <c r="D924" i="7"/>
  <c r="E924" i="7"/>
  <c r="F924" i="7"/>
  <c r="G924" i="7"/>
  <c r="I924" i="7"/>
  <c r="J924" i="7"/>
  <c r="K924" i="7"/>
  <c r="M924" i="7"/>
  <c r="S924" i="7"/>
  <c r="V924" i="7"/>
  <c r="Z924" i="7"/>
  <c r="AC924" i="7"/>
  <c r="AD924" i="7"/>
  <c r="AF924" i="7"/>
  <c r="AY924" i="7"/>
  <c r="CI924" i="7"/>
  <c r="CJ924" i="7"/>
  <c r="CK924" i="7"/>
  <c r="A925" i="7"/>
  <c r="B925" i="7"/>
  <c r="C925" i="7"/>
  <c r="D925" i="7"/>
  <c r="E925" i="7"/>
  <c r="F925" i="7"/>
  <c r="G925" i="7"/>
  <c r="I925" i="7"/>
  <c r="J925" i="7"/>
  <c r="K925" i="7"/>
  <c r="M925" i="7"/>
  <c r="S925" i="7"/>
  <c r="V925" i="7"/>
  <c r="Z925" i="7"/>
  <c r="AC925" i="7"/>
  <c r="AD925" i="7"/>
  <c r="AF925" i="7"/>
  <c r="AY925" i="7"/>
  <c r="CI925" i="7"/>
  <c r="CJ925" i="7"/>
  <c r="CK925" i="7"/>
  <c r="A926" i="7"/>
  <c r="B926" i="7"/>
  <c r="C926" i="7"/>
  <c r="D926" i="7"/>
  <c r="E926" i="7"/>
  <c r="F926" i="7"/>
  <c r="G926" i="7"/>
  <c r="I926" i="7"/>
  <c r="J926" i="7"/>
  <c r="K926" i="7"/>
  <c r="M926" i="7"/>
  <c r="S926" i="7"/>
  <c r="V926" i="7"/>
  <c r="Z926" i="7"/>
  <c r="AC926" i="7"/>
  <c r="AD926" i="7"/>
  <c r="AF926" i="7"/>
  <c r="AY926" i="7"/>
  <c r="CI926" i="7"/>
  <c r="CJ926" i="7"/>
  <c r="CK926" i="7"/>
  <c r="A927" i="7"/>
  <c r="B927" i="7"/>
  <c r="C927" i="7"/>
  <c r="D927" i="7"/>
  <c r="E927" i="7"/>
  <c r="F927" i="7"/>
  <c r="G927" i="7"/>
  <c r="I927" i="7"/>
  <c r="J927" i="7"/>
  <c r="K927" i="7"/>
  <c r="M927" i="7"/>
  <c r="S927" i="7"/>
  <c r="V927" i="7"/>
  <c r="Z927" i="7"/>
  <c r="AC927" i="7"/>
  <c r="AD927" i="7"/>
  <c r="AF927" i="7"/>
  <c r="AY927" i="7"/>
  <c r="CI927" i="7"/>
  <c r="CJ927" i="7"/>
  <c r="CK927" i="7"/>
  <c r="A928" i="7"/>
  <c r="B928" i="7"/>
  <c r="C928" i="7"/>
  <c r="D928" i="7"/>
  <c r="E928" i="7"/>
  <c r="F928" i="7"/>
  <c r="G928" i="7"/>
  <c r="I928" i="7"/>
  <c r="J928" i="7"/>
  <c r="K928" i="7"/>
  <c r="M928" i="7"/>
  <c r="S928" i="7"/>
  <c r="V928" i="7"/>
  <c r="Z928" i="7"/>
  <c r="AC928" i="7"/>
  <c r="AD928" i="7"/>
  <c r="AF928" i="7"/>
  <c r="AY928" i="7"/>
  <c r="CI928" i="7"/>
  <c r="CJ928" i="7"/>
  <c r="CK928" i="7"/>
  <c r="A929" i="7"/>
  <c r="B929" i="7"/>
  <c r="C929" i="7"/>
  <c r="D929" i="7"/>
  <c r="E929" i="7"/>
  <c r="F929" i="7"/>
  <c r="G929" i="7"/>
  <c r="I929" i="7"/>
  <c r="J929" i="7"/>
  <c r="K929" i="7"/>
  <c r="M929" i="7"/>
  <c r="S929" i="7"/>
  <c r="V929" i="7"/>
  <c r="Z929" i="7"/>
  <c r="AC929" i="7"/>
  <c r="AD929" i="7"/>
  <c r="AF929" i="7"/>
  <c r="AY929" i="7"/>
  <c r="CI929" i="7"/>
  <c r="CJ929" i="7"/>
  <c r="CK929" i="7"/>
  <c r="A930" i="7"/>
  <c r="B930" i="7"/>
  <c r="C930" i="7"/>
  <c r="D930" i="7"/>
  <c r="E930" i="7"/>
  <c r="F930" i="7"/>
  <c r="G930" i="7"/>
  <c r="I930" i="7"/>
  <c r="J930" i="7"/>
  <c r="K930" i="7"/>
  <c r="M930" i="7"/>
  <c r="S930" i="7"/>
  <c r="V930" i="7"/>
  <c r="Z930" i="7"/>
  <c r="AC930" i="7"/>
  <c r="AD930" i="7"/>
  <c r="AF930" i="7"/>
  <c r="AY930" i="7"/>
  <c r="CI930" i="7"/>
  <c r="CJ930" i="7"/>
  <c r="CK930" i="7"/>
  <c r="A931" i="7"/>
  <c r="B931" i="7"/>
  <c r="C931" i="7"/>
  <c r="D931" i="7"/>
  <c r="E931" i="7"/>
  <c r="F931" i="7"/>
  <c r="G931" i="7"/>
  <c r="I931" i="7"/>
  <c r="J931" i="7"/>
  <c r="K931" i="7"/>
  <c r="M931" i="7"/>
  <c r="S931" i="7"/>
  <c r="V931" i="7"/>
  <c r="Z931" i="7"/>
  <c r="AC931" i="7"/>
  <c r="AD931" i="7"/>
  <c r="AF931" i="7"/>
  <c r="AY931" i="7"/>
  <c r="CI931" i="7"/>
  <c r="CJ931" i="7"/>
  <c r="CK931" i="7"/>
  <c r="A932" i="7"/>
  <c r="B932" i="7"/>
  <c r="C932" i="7"/>
  <c r="D932" i="7"/>
  <c r="E932" i="7"/>
  <c r="F932" i="7"/>
  <c r="G932" i="7"/>
  <c r="I932" i="7"/>
  <c r="J932" i="7"/>
  <c r="K932" i="7"/>
  <c r="M932" i="7"/>
  <c r="S932" i="7"/>
  <c r="V932" i="7"/>
  <c r="Z932" i="7"/>
  <c r="AC932" i="7"/>
  <c r="AD932" i="7"/>
  <c r="AF932" i="7"/>
  <c r="AY932" i="7"/>
  <c r="CI932" i="7"/>
  <c r="CJ932" i="7"/>
  <c r="CK932" i="7"/>
  <c r="A933" i="7"/>
  <c r="B933" i="7"/>
  <c r="C933" i="7"/>
  <c r="D933" i="7"/>
  <c r="E933" i="7"/>
  <c r="F933" i="7"/>
  <c r="G933" i="7"/>
  <c r="I933" i="7"/>
  <c r="J933" i="7"/>
  <c r="K933" i="7"/>
  <c r="M933" i="7"/>
  <c r="S933" i="7"/>
  <c r="V933" i="7"/>
  <c r="Z933" i="7"/>
  <c r="AC933" i="7"/>
  <c r="AD933" i="7"/>
  <c r="AF933" i="7"/>
  <c r="AY933" i="7"/>
  <c r="CI933" i="7"/>
  <c r="CJ933" i="7"/>
  <c r="CK933" i="7"/>
  <c r="A934" i="7"/>
  <c r="B934" i="7"/>
  <c r="C934" i="7"/>
  <c r="D934" i="7"/>
  <c r="E934" i="7"/>
  <c r="F934" i="7"/>
  <c r="G934" i="7"/>
  <c r="I934" i="7"/>
  <c r="J934" i="7"/>
  <c r="K934" i="7"/>
  <c r="M934" i="7"/>
  <c r="S934" i="7"/>
  <c r="V934" i="7"/>
  <c r="Z934" i="7"/>
  <c r="AC934" i="7"/>
  <c r="AD934" i="7"/>
  <c r="AF934" i="7"/>
  <c r="AY934" i="7"/>
  <c r="CI934" i="7"/>
  <c r="CJ934" i="7"/>
  <c r="CK934" i="7"/>
  <c r="A935" i="7"/>
  <c r="B935" i="7"/>
  <c r="C935" i="7"/>
  <c r="D935" i="7"/>
  <c r="E935" i="7"/>
  <c r="F935" i="7"/>
  <c r="G935" i="7"/>
  <c r="I935" i="7"/>
  <c r="J935" i="7"/>
  <c r="K935" i="7"/>
  <c r="M935" i="7"/>
  <c r="S935" i="7"/>
  <c r="V935" i="7"/>
  <c r="Z935" i="7"/>
  <c r="AC935" i="7"/>
  <c r="AD935" i="7"/>
  <c r="AF935" i="7"/>
  <c r="AY935" i="7"/>
  <c r="CI935" i="7"/>
  <c r="CJ935" i="7"/>
  <c r="CK935" i="7"/>
  <c r="A936" i="7"/>
  <c r="B936" i="7"/>
  <c r="C936" i="7"/>
  <c r="D936" i="7"/>
  <c r="E936" i="7"/>
  <c r="F936" i="7"/>
  <c r="G936" i="7"/>
  <c r="I936" i="7"/>
  <c r="J936" i="7"/>
  <c r="K936" i="7"/>
  <c r="M936" i="7"/>
  <c r="S936" i="7"/>
  <c r="V936" i="7"/>
  <c r="Z936" i="7"/>
  <c r="AC936" i="7"/>
  <c r="AD936" i="7"/>
  <c r="AF936" i="7"/>
  <c r="AY936" i="7"/>
  <c r="CI936" i="7"/>
  <c r="CJ936" i="7"/>
  <c r="CK936" i="7"/>
  <c r="A937" i="7"/>
  <c r="B937" i="7"/>
  <c r="C937" i="7"/>
  <c r="D937" i="7"/>
  <c r="E937" i="7"/>
  <c r="F937" i="7"/>
  <c r="G937" i="7"/>
  <c r="I937" i="7"/>
  <c r="J937" i="7"/>
  <c r="K937" i="7"/>
  <c r="M937" i="7"/>
  <c r="S937" i="7"/>
  <c r="V937" i="7"/>
  <c r="Z937" i="7"/>
  <c r="AC937" i="7"/>
  <c r="AD937" i="7"/>
  <c r="AF937" i="7"/>
  <c r="AY937" i="7"/>
  <c r="CI937" i="7"/>
  <c r="CJ937" i="7"/>
  <c r="CK937" i="7"/>
  <c r="A938" i="7"/>
  <c r="B938" i="7"/>
  <c r="C938" i="7"/>
  <c r="D938" i="7"/>
  <c r="E938" i="7"/>
  <c r="F938" i="7"/>
  <c r="G938" i="7"/>
  <c r="I938" i="7"/>
  <c r="J938" i="7"/>
  <c r="K938" i="7"/>
  <c r="M938" i="7"/>
  <c r="S938" i="7"/>
  <c r="V938" i="7"/>
  <c r="Z938" i="7"/>
  <c r="AC938" i="7"/>
  <c r="AD938" i="7"/>
  <c r="AF938" i="7"/>
  <c r="AY938" i="7"/>
  <c r="CI938" i="7"/>
  <c r="CJ938" i="7"/>
  <c r="CK938" i="7"/>
  <c r="A939" i="7"/>
  <c r="B939" i="7"/>
  <c r="C939" i="7"/>
  <c r="D939" i="7"/>
  <c r="E939" i="7"/>
  <c r="F939" i="7"/>
  <c r="G939" i="7"/>
  <c r="I939" i="7"/>
  <c r="J939" i="7"/>
  <c r="K939" i="7"/>
  <c r="M939" i="7"/>
  <c r="S939" i="7"/>
  <c r="V939" i="7"/>
  <c r="Z939" i="7"/>
  <c r="AC939" i="7"/>
  <c r="AD939" i="7"/>
  <c r="AF939" i="7"/>
  <c r="AY939" i="7"/>
  <c r="CI939" i="7"/>
  <c r="CJ939" i="7"/>
  <c r="CK939" i="7"/>
  <c r="A940" i="7"/>
  <c r="B940" i="7"/>
  <c r="C940" i="7"/>
  <c r="D940" i="7"/>
  <c r="E940" i="7"/>
  <c r="F940" i="7"/>
  <c r="G940" i="7"/>
  <c r="I940" i="7"/>
  <c r="J940" i="7"/>
  <c r="K940" i="7"/>
  <c r="M940" i="7"/>
  <c r="S940" i="7"/>
  <c r="V940" i="7"/>
  <c r="Z940" i="7"/>
  <c r="AC940" i="7"/>
  <c r="AD940" i="7"/>
  <c r="AF940" i="7"/>
  <c r="AY940" i="7"/>
  <c r="CI940" i="7"/>
  <c r="CJ940" i="7"/>
  <c r="CK940" i="7"/>
  <c r="A941" i="7"/>
  <c r="B941" i="7"/>
  <c r="C941" i="7"/>
  <c r="D941" i="7"/>
  <c r="E941" i="7"/>
  <c r="F941" i="7"/>
  <c r="G941" i="7"/>
  <c r="I941" i="7"/>
  <c r="J941" i="7"/>
  <c r="K941" i="7"/>
  <c r="M941" i="7"/>
  <c r="S941" i="7"/>
  <c r="V941" i="7"/>
  <c r="Z941" i="7"/>
  <c r="AC941" i="7"/>
  <c r="AD941" i="7"/>
  <c r="AF941" i="7"/>
  <c r="AY941" i="7"/>
  <c r="CI941" i="7"/>
  <c r="CJ941" i="7"/>
  <c r="CK941" i="7"/>
  <c r="A942" i="7"/>
  <c r="B942" i="7"/>
  <c r="C942" i="7"/>
  <c r="D942" i="7"/>
  <c r="E942" i="7"/>
  <c r="F942" i="7"/>
  <c r="G942" i="7"/>
  <c r="I942" i="7"/>
  <c r="J942" i="7"/>
  <c r="K942" i="7"/>
  <c r="M942" i="7"/>
  <c r="S942" i="7"/>
  <c r="V942" i="7"/>
  <c r="Z942" i="7"/>
  <c r="AC942" i="7"/>
  <c r="AD942" i="7"/>
  <c r="AF942" i="7"/>
  <c r="AY942" i="7"/>
  <c r="CI942" i="7"/>
  <c r="CJ942" i="7"/>
  <c r="CK942" i="7"/>
  <c r="A943" i="7"/>
  <c r="B943" i="7"/>
  <c r="C943" i="7"/>
  <c r="D943" i="7"/>
  <c r="E943" i="7"/>
  <c r="F943" i="7"/>
  <c r="G943" i="7"/>
  <c r="I943" i="7"/>
  <c r="J943" i="7"/>
  <c r="K943" i="7"/>
  <c r="M943" i="7"/>
  <c r="S943" i="7"/>
  <c r="V943" i="7"/>
  <c r="Z943" i="7"/>
  <c r="AC943" i="7"/>
  <c r="AD943" i="7"/>
  <c r="AF943" i="7"/>
  <c r="AY943" i="7"/>
  <c r="CI943" i="7"/>
  <c r="CJ943" i="7"/>
  <c r="CK943" i="7"/>
  <c r="A944" i="7"/>
  <c r="B944" i="7"/>
  <c r="C944" i="7"/>
  <c r="D944" i="7"/>
  <c r="E944" i="7"/>
  <c r="F944" i="7"/>
  <c r="G944" i="7"/>
  <c r="I944" i="7"/>
  <c r="J944" i="7"/>
  <c r="K944" i="7"/>
  <c r="M944" i="7"/>
  <c r="S944" i="7"/>
  <c r="V944" i="7"/>
  <c r="Z944" i="7"/>
  <c r="AC944" i="7"/>
  <c r="AD944" i="7"/>
  <c r="AF944" i="7"/>
  <c r="AY944" i="7"/>
  <c r="CI944" i="7"/>
  <c r="CJ944" i="7"/>
  <c r="CK944" i="7"/>
  <c r="A945" i="7"/>
  <c r="B945" i="7"/>
  <c r="C945" i="7"/>
  <c r="D945" i="7"/>
  <c r="E945" i="7"/>
  <c r="F945" i="7"/>
  <c r="G945" i="7"/>
  <c r="I945" i="7"/>
  <c r="J945" i="7"/>
  <c r="K945" i="7"/>
  <c r="M945" i="7"/>
  <c r="S945" i="7"/>
  <c r="V945" i="7"/>
  <c r="Z945" i="7"/>
  <c r="AC945" i="7"/>
  <c r="AD945" i="7"/>
  <c r="AF945" i="7"/>
  <c r="AY945" i="7"/>
  <c r="CI945" i="7"/>
  <c r="CJ945" i="7"/>
  <c r="CK945" i="7"/>
  <c r="A946" i="7"/>
  <c r="B946" i="7"/>
  <c r="C946" i="7"/>
  <c r="D946" i="7"/>
  <c r="E946" i="7"/>
  <c r="F946" i="7"/>
  <c r="G946" i="7"/>
  <c r="I946" i="7"/>
  <c r="J946" i="7"/>
  <c r="K946" i="7"/>
  <c r="M946" i="7"/>
  <c r="S946" i="7"/>
  <c r="V946" i="7"/>
  <c r="Z946" i="7"/>
  <c r="AC946" i="7"/>
  <c r="AD946" i="7"/>
  <c r="AF946" i="7"/>
  <c r="AY946" i="7"/>
  <c r="CI946" i="7"/>
  <c r="CJ946" i="7"/>
  <c r="CK946" i="7"/>
  <c r="A947" i="7"/>
  <c r="B947" i="7"/>
  <c r="C947" i="7"/>
  <c r="D947" i="7"/>
  <c r="E947" i="7"/>
  <c r="F947" i="7"/>
  <c r="G947" i="7"/>
  <c r="I947" i="7"/>
  <c r="J947" i="7"/>
  <c r="K947" i="7"/>
  <c r="M947" i="7"/>
  <c r="S947" i="7"/>
  <c r="V947" i="7"/>
  <c r="Z947" i="7"/>
  <c r="AC947" i="7"/>
  <c r="AD947" i="7"/>
  <c r="AF947" i="7"/>
  <c r="AY947" i="7"/>
  <c r="CI947" i="7"/>
  <c r="CJ947" i="7"/>
  <c r="CK947" i="7"/>
  <c r="A948" i="7"/>
  <c r="B948" i="7"/>
  <c r="C948" i="7"/>
  <c r="D948" i="7"/>
  <c r="E948" i="7"/>
  <c r="F948" i="7"/>
  <c r="G948" i="7"/>
  <c r="I948" i="7"/>
  <c r="J948" i="7"/>
  <c r="K948" i="7"/>
  <c r="M948" i="7"/>
  <c r="S948" i="7"/>
  <c r="V948" i="7"/>
  <c r="Z948" i="7"/>
  <c r="AC948" i="7"/>
  <c r="AD948" i="7"/>
  <c r="AF948" i="7"/>
  <c r="AY948" i="7"/>
  <c r="CI948" i="7"/>
  <c r="CJ948" i="7"/>
  <c r="CK948" i="7"/>
  <c r="A949" i="7"/>
  <c r="B949" i="7"/>
  <c r="C949" i="7"/>
  <c r="D949" i="7"/>
  <c r="E949" i="7"/>
  <c r="F949" i="7"/>
  <c r="G949" i="7"/>
  <c r="I949" i="7"/>
  <c r="J949" i="7"/>
  <c r="K949" i="7"/>
  <c r="M949" i="7"/>
  <c r="S949" i="7"/>
  <c r="V949" i="7"/>
  <c r="Z949" i="7"/>
  <c r="AC949" i="7"/>
  <c r="AD949" i="7"/>
  <c r="AF949" i="7"/>
  <c r="AY949" i="7"/>
  <c r="CI949" i="7"/>
  <c r="CJ949" i="7"/>
  <c r="CK949" i="7"/>
  <c r="A950" i="7"/>
  <c r="B950" i="7"/>
  <c r="C950" i="7"/>
  <c r="D950" i="7"/>
  <c r="E950" i="7"/>
  <c r="F950" i="7"/>
  <c r="G950" i="7"/>
  <c r="I950" i="7"/>
  <c r="J950" i="7"/>
  <c r="K950" i="7"/>
  <c r="M950" i="7"/>
  <c r="S950" i="7"/>
  <c r="V950" i="7"/>
  <c r="Z950" i="7"/>
  <c r="AC950" i="7"/>
  <c r="AD950" i="7"/>
  <c r="AF950" i="7"/>
  <c r="AY950" i="7"/>
  <c r="CI950" i="7"/>
  <c r="CJ950" i="7"/>
  <c r="CK950" i="7"/>
  <c r="A951" i="7"/>
  <c r="B951" i="7"/>
  <c r="C951" i="7"/>
  <c r="D951" i="7"/>
  <c r="E951" i="7"/>
  <c r="F951" i="7"/>
  <c r="G951" i="7"/>
  <c r="I951" i="7"/>
  <c r="J951" i="7"/>
  <c r="K951" i="7"/>
  <c r="M951" i="7"/>
  <c r="S951" i="7"/>
  <c r="V951" i="7"/>
  <c r="Z951" i="7"/>
  <c r="AC951" i="7"/>
  <c r="AD951" i="7"/>
  <c r="AF951" i="7"/>
  <c r="AY951" i="7"/>
  <c r="CI951" i="7"/>
  <c r="CJ951" i="7"/>
  <c r="CK951" i="7"/>
  <c r="A952" i="7"/>
  <c r="B952" i="7"/>
  <c r="C952" i="7"/>
  <c r="D952" i="7"/>
  <c r="E952" i="7"/>
  <c r="F952" i="7"/>
  <c r="G952" i="7"/>
  <c r="I952" i="7"/>
  <c r="J952" i="7"/>
  <c r="K952" i="7"/>
  <c r="M952" i="7"/>
  <c r="S952" i="7"/>
  <c r="V952" i="7"/>
  <c r="Z952" i="7"/>
  <c r="AC952" i="7"/>
  <c r="AD952" i="7"/>
  <c r="AF952" i="7"/>
  <c r="AY952" i="7"/>
  <c r="CI952" i="7"/>
  <c r="CJ952" i="7"/>
  <c r="CK952" i="7"/>
  <c r="A953" i="7"/>
  <c r="B953" i="7"/>
  <c r="C953" i="7"/>
  <c r="D953" i="7"/>
  <c r="E953" i="7"/>
  <c r="F953" i="7"/>
  <c r="G953" i="7"/>
  <c r="I953" i="7"/>
  <c r="J953" i="7"/>
  <c r="K953" i="7"/>
  <c r="M953" i="7"/>
  <c r="S953" i="7"/>
  <c r="V953" i="7"/>
  <c r="Z953" i="7"/>
  <c r="AC953" i="7"/>
  <c r="AD953" i="7"/>
  <c r="AF953" i="7"/>
  <c r="AY953" i="7"/>
  <c r="CI953" i="7"/>
  <c r="CJ953" i="7"/>
  <c r="CK953" i="7"/>
  <c r="A954" i="7"/>
  <c r="B954" i="7"/>
  <c r="C954" i="7"/>
  <c r="D954" i="7"/>
  <c r="E954" i="7"/>
  <c r="F954" i="7"/>
  <c r="G954" i="7"/>
  <c r="I954" i="7"/>
  <c r="J954" i="7"/>
  <c r="K954" i="7"/>
  <c r="M954" i="7"/>
  <c r="S954" i="7"/>
  <c r="V954" i="7"/>
  <c r="Z954" i="7"/>
  <c r="AC954" i="7"/>
  <c r="AD954" i="7"/>
  <c r="AF954" i="7"/>
  <c r="AY954" i="7"/>
  <c r="CI954" i="7"/>
  <c r="CJ954" i="7"/>
  <c r="CK954" i="7"/>
  <c r="A955" i="7"/>
  <c r="B955" i="7"/>
  <c r="C955" i="7"/>
  <c r="D955" i="7"/>
  <c r="E955" i="7"/>
  <c r="F955" i="7"/>
  <c r="G955" i="7"/>
  <c r="I955" i="7"/>
  <c r="J955" i="7"/>
  <c r="K955" i="7"/>
  <c r="M955" i="7"/>
  <c r="S955" i="7"/>
  <c r="V955" i="7"/>
  <c r="Z955" i="7"/>
  <c r="AC955" i="7"/>
  <c r="AD955" i="7"/>
  <c r="AF955" i="7"/>
  <c r="AY955" i="7"/>
  <c r="CI955" i="7"/>
  <c r="CJ955" i="7"/>
  <c r="CK955" i="7"/>
  <c r="A956" i="7"/>
  <c r="B956" i="7"/>
  <c r="C956" i="7"/>
  <c r="D956" i="7"/>
  <c r="E956" i="7"/>
  <c r="F956" i="7"/>
  <c r="G956" i="7"/>
  <c r="I956" i="7"/>
  <c r="J956" i="7"/>
  <c r="K956" i="7"/>
  <c r="M956" i="7"/>
  <c r="S956" i="7"/>
  <c r="V956" i="7"/>
  <c r="Z956" i="7"/>
  <c r="AC956" i="7"/>
  <c r="AD956" i="7"/>
  <c r="AF956" i="7"/>
  <c r="AY956" i="7"/>
  <c r="CI956" i="7"/>
  <c r="CJ956" i="7"/>
  <c r="CK956" i="7"/>
  <c r="A957" i="7"/>
  <c r="B957" i="7"/>
  <c r="C957" i="7"/>
  <c r="D957" i="7"/>
  <c r="E957" i="7"/>
  <c r="F957" i="7"/>
  <c r="G957" i="7"/>
  <c r="I957" i="7"/>
  <c r="J957" i="7"/>
  <c r="K957" i="7"/>
  <c r="M957" i="7"/>
  <c r="S957" i="7"/>
  <c r="V957" i="7"/>
  <c r="Z957" i="7"/>
  <c r="AC957" i="7"/>
  <c r="AD957" i="7"/>
  <c r="AF957" i="7"/>
  <c r="AY957" i="7"/>
  <c r="CI957" i="7"/>
  <c r="CJ957" i="7"/>
  <c r="CK957" i="7"/>
  <c r="A958" i="7"/>
  <c r="B958" i="7"/>
  <c r="C958" i="7"/>
  <c r="D958" i="7"/>
  <c r="E958" i="7"/>
  <c r="F958" i="7"/>
  <c r="G958" i="7"/>
  <c r="I958" i="7"/>
  <c r="J958" i="7"/>
  <c r="K958" i="7"/>
  <c r="M958" i="7"/>
  <c r="S958" i="7"/>
  <c r="V958" i="7"/>
  <c r="Z958" i="7"/>
  <c r="AC958" i="7"/>
  <c r="AD958" i="7"/>
  <c r="AF958" i="7"/>
  <c r="AY958" i="7"/>
  <c r="CI958" i="7"/>
  <c r="CJ958" i="7"/>
  <c r="CK958" i="7"/>
  <c r="A959" i="7"/>
  <c r="B959" i="7"/>
  <c r="C959" i="7"/>
  <c r="D959" i="7"/>
  <c r="E959" i="7"/>
  <c r="F959" i="7"/>
  <c r="G959" i="7"/>
  <c r="I959" i="7"/>
  <c r="J959" i="7"/>
  <c r="K959" i="7"/>
  <c r="M959" i="7"/>
  <c r="S959" i="7"/>
  <c r="V959" i="7"/>
  <c r="Z959" i="7"/>
  <c r="AC959" i="7"/>
  <c r="AD959" i="7"/>
  <c r="AF959" i="7"/>
  <c r="AY959" i="7"/>
  <c r="CI959" i="7"/>
  <c r="CJ959" i="7"/>
  <c r="CK959" i="7"/>
  <c r="A960" i="7"/>
  <c r="B960" i="7"/>
  <c r="C960" i="7"/>
  <c r="D960" i="7"/>
  <c r="E960" i="7"/>
  <c r="F960" i="7"/>
  <c r="G960" i="7"/>
  <c r="I960" i="7"/>
  <c r="J960" i="7"/>
  <c r="K960" i="7"/>
  <c r="M960" i="7"/>
  <c r="S960" i="7"/>
  <c r="V960" i="7"/>
  <c r="Z960" i="7"/>
  <c r="AC960" i="7"/>
  <c r="AD960" i="7"/>
  <c r="AF960" i="7"/>
  <c r="AY960" i="7"/>
  <c r="CI960" i="7"/>
  <c r="CJ960" i="7"/>
  <c r="CK960" i="7"/>
  <c r="A961" i="7"/>
  <c r="B961" i="7"/>
  <c r="C961" i="7"/>
  <c r="D961" i="7"/>
  <c r="E961" i="7"/>
  <c r="F961" i="7"/>
  <c r="G961" i="7"/>
  <c r="I961" i="7"/>
  <c r="J961" i="7"/>
  <c r="K961" i="7"/>
  <c r="M961" i="7"/>
  <c r="S961" i="7"/>
  <c r="V961" i="7"/>
  <c r="Z961" i="7"/>
  <c r="AC961" i="7"/>
  <c r="AD961" i="7"/>
  <c r="AF961" i="7"/>
  <c r="AY961" i="7"/>
  <c r="CI961" i="7"/>
  <c r="CJ961" i="7"/>
  <c r="CK961" i="7"/>
  <c r="A962" i="7"/>
  <c r="B962" i="7"/>
  <c r="C962" i="7"/>
  <c r="D962" i="7"/>
  <c r="E962" i="7"/>
  <c r="F962" i="7"/>
  <c r="G962" i="7"/>
  <c r="I962" i="7"/>
  <c r="J962" i="7"/>
  <c r="K962" i="7"/>
  <c r="M962" i="7"/>
  <c r="S962" i="7"/>
  <c r="V962" i="7"/>
  <c r="Z962" i="7"/>
  <c r="AC962" i="7"/>
  <c r="AD962" i="7"/>
  <c r="AF962" i="7"/>
  <c r="AY962" i="7"/>
  <c r="CI962" i="7"/>
  <c r="CJ962" i="7"/>
  <c r="CK962" i="7"/>
  <c r="A963" i="7"/>
  <c r="B963" i="7"/>
  <c r="C963" i="7"/>
  <c r="D963" i="7"/>
  <c r="E963" i="7"/>
  <c r="F963" i="7"/>
  <c r="G963" i="7"/>
  <c r="I963" i="7"/>
  <c r="J963" i="7"/>
  <c r="K963" i="7"/>
  <c r="M963" i="7"/>
  <c r="S963" i="7"/>
  <c r="V963" i="7"/>
  <c r="Z963" i="7"/>
  <c r="AC963" i="7"/>
  <c r="AD963" i="7"/>
  <c r="AF963" i="7"/>
  <c r="AY963" i="7"/>
  <c r="CI963" i="7"/>
  <c r="CJ963" i="7"/>
  <c r="CK963" i="7"/>
  <c r="A964" i="7"/>
  <c r="B964" i="7"/>
  <c r="C964" i="7"/>
  <c r="D964" i="7"/>
  <c r="E964" i="7"/>
  <c r="F964" i="7"/>
  <c r="G964" i="7"/>
  <c r="I964" i="7"/>
  <c r="J964" i="7"/>
  <c r="K964" i="7"/>
  <c r="M964" i="7"/>
  <c r="S964" i="7"/>
  <c r="V964" i="7"/>
  <c r="Z964" i="7"/>
  <c r="AC964" i="7"/>
  <c r="AD964" i="7"/>
  <c r="AF964" i="7"/>
  <c r="AY964" i="7"/>
  <c r="CI964" i="7"/>
  <c r="CJ964" i="7"/>
  <c r="CK964" i="7"/>
  <c r="A965" i="7"/>
  <c r="B965" i="7"/>
  <c r="C965" i="7"/>
  <c r="D965" i="7"/>
  <c r="E965" i="7"/>
  <c r="F965" i="7"/>
  <c r="G965" i="7"/>
  <c r="I965" i="7"/>
  <c r="J965" i="7"/>
  <c r="K965" i="7"/>
  <c r="M965" i="7"/>
  <c r="S965" i="7"/>
  <c r="V965" i="7"/>
  <c r="Z965" i="7"/>
  <c r="AC965" i="7"/>
  <c r="AD965" i="7"/>
  <c r="AF965" i="7"/>
  <c r="AY965" i="7"/>
  <c r="CI965" i="7"/>
  <c r="CJ965" i="7"/>
  <c r="CK965" i="7"/>
  <c r="A966" i="7"/>
  <c r="B966" i="7"/>
  <c r="C966" i="7"/>
  <c r="D966" i="7"/>
  <c r="E966" i="7"/>
  <c r="F966" i="7"/>
  <c r="G966" i="7"/>
  <c r="I966" i="7"/>
  <c r="J966" i="7"/>
  <c r="K966" i="7"/>
  <c r="M966" i="7"/>
  <c r="S966" i="7"/>
  <c r="V966" i="7"/>
  <c r="Z966" i="7"/>
  <c r="AC966" i="7"/>
  <c r="AD966" i="7"/>
  <c r="AF966" i="7"/>
  <c r="AY966" i="7"/>
  <c r="CI966" i="7"/>
  <c r="CJ966" i="7"/>
  <c r="CK966" i="7"/>
  <c r="A967" i="7"/>
  <c r="B967" i="7"/>
  <c r="C967" i="7"/>
  <c r="D967" i="7"/>
  <c r="E967" i="7"/>
  <c r="F967" i="7"/>
  <c r="G967" i="7"/>
  <c r="I967" i="7"/>
  <c r="J967" i="7"/>
  <c r="K967" i="7"/>
  <c r="M967" i="7"/>
  <c r="S967" i="7"/>
  <c r="V967" i="7"/>
  <c r="Z967" i="7"/>
  <c r="AC967" i="7"/>
  <c r="AD967" i="7"/>
  <c r="AF967" i="7"/>
  <c r="AY967" i="7"/>
  <c r="CI967" i="7"/>
  <c r="CJ967" i="7"/>
  <c r="CK967" i="7"/>
  <c r="A968" i="7"/>
  <c r="B968" i="7"/>
  <c r="C968" i="7"/>
  <c r="D968" i="7"/>
  <c r="E968" i="7"/>
  <c r="F968" i="7"/>
  <c r="G968" i="7"/>
  <c r="I968" i="7"/>
  <c r="J968" i="7"/>
  <c r="K968" i="7"/>
  <c r="M968" i="7"/>
  <c r="S968" i="7"/>
  <c r="V968" i="7"/>
  <c r="Z968" i="7"/>
  <c r="AC968" i="7"/>
  <c r="AD968" i="7"/>
  <c r="AF968" i="7"/>
  <c r="AY968" i="7"/>
  <c r="CI968" i="7"/>
  <c r="CJ968" i="7"/>
  <c r="CK968" i="7"/>
  <c r="A969" i="7"/>
  <c r="B969" i="7"/>
  <c r="C969" i="7"/>
  <c r="D969" i="7"/>
  <c r="E969" i="7"/>
  <c r="F969" i="7"/>
  <c r="G969" i="7"/>
  <c r="I969" i="7"/>
  <c r="J969" i="7"/>
  <c r="K969" i="7"/>
  <c r="M969" i="7"/>
  <c r="S969" i="7"/>
  <c r="V969" i="7"/>
  <c r="Z969" i="7"/>
  <c r="AC969" i="7"/>
  <c r="AD969" i="7"/>
  <c r="AF969" i="7"/>
  <c r="AY969" i="7"/>
  <c r="CI969" i="7"/>
  <c r="CJ969" i="7"/>
  <c r="CK969" i="7"/>
  <c r="A970" i="7"/>
  <c r="B970" i="7"/>
  <c r="C970" i="7"/>
  <c r="D970" i="7"/>
  <c r="E970" i="7"/>
  <c r="F970" i="7"/>
  <c r="G970" i="7"/>
  <c r="I970" i="7"/>
  <c r="J970" i="7"/>
  <c r="K970" i="7"/>
  <c r="M970" i="7"/>
  <c r="S970" i="7"/>
  <c r="V970" i="7"/>
  <c r="Z970" i="7"/>
  <c r="AC970" i="7"/>
  <c r="AD970" i="7"/>
  <c r="AF970" i="7"/>
  <c r="AY970" i="7"/>
  <c r="CI970" i="7"/>
  <c r="CJ970" i="7"/>
  <c r="CK970" i="7"/>
  <c r="A971" i="7"/>
  <c r="B971" i="7"/>
  <c r="C971" i="7"/>
  <c r="D971" i="7"/>
  <c r="E971" i="7"/>
  <c r="F971" i="7"/>
  <c r="G971" i="7"/>
  <c r="I971" i="7"/>
  <c r="J971" i="7"/>
  <c r="K971" i="7"/>
  <c r="M971" i="7"/>
  <c r="S971" i="7"/>
  <c r="V971" i="7"/>
  <c r="Z971" i="7"/>
  <c r="AC971" i="7"/>
  <c r="AD971" i="7"/>
  <c r="AF971" i="7"/>
  <c r="AY971" i="7"/>
  <c r="CI971" i="7"/>
  <c r="CJ971" i="7"/>
  <c r="CK971" i="7"/>
  <c r="A972" i="7"/>
  <c r="B972" i="7"/>
  <c r="C972" i="7"/>
  <c r="D972" i="7"/>
  <c r="E972" i="7"/>
  <c r="F972" i="7"/>
  <c r="G972" i="7"/>
  <c r="I972" i="7"/>
  <c r="J972" i="7"/>
  <c r="K972" i="7"/>
  <c r="M972" i="7"/>
  <c r="S972" i="7"/>
  <c r="V972" i="7"/>
  <c r="Z972" i="7"/>
  <c r="AC972" i="7"/>
  <c r="AD972" i="7"/>
  <c r="AF972" i="7"/>
  <c r="AY972" i="7"/>
  <c r="CI972" i="7"/>
  <c r="CJ972" i="7"/>
  <c r="CK972" i="7"/>
  <c r="A973" i="7"/>
  <c r="B973" i="7"/>
  <c r="C973" i="7"/>
  <c r="D973" i="7"/>
  <c r="E973" i="7"/>
  <c r="F973" i="7"/>
  <c r="G973" i="7"/>
  <c r="I973" i="7"/>
  <c r="J973" i="7"/>
  <c r="K973" i="7"/>
  <c r="M973" i="7"/>
  <c r="S973" i="7"/>
  <c r="V973" i="7"/>
  <c r="Z973" i="7"/>
  <c r="AC973" i="7"/>
  <c r="AD973" i="7"/>
  <c r="AF973" i="7"/>
  <c r="AY973" i="7"/>
  <c r="CI973" i="7"/>
  <c r="CJ973" i="7"/>
  <c r="CK973" i="7"/>
  <c r="A974" i="7"/>
  <c r="B974" i="7"/>
  <c r="C974" i="7"/>
  <c r="D974" i="7"/>
  <c r="E974" i="7"/>
  <c r="F974" i="7"/>
  <c r="G974" i="7"/>
  <c r="I974" i="7"/>
  <c r="J974" i="7"/>
  <c r="K974" i="7"/>
  <c r="M974" i="7"/>
  <c r="S974" i="7"/>
  <c r="V974" i="7"/>
  <c r="Z974" i="7"/>
  <c r="AC974" i="7"/>
  <c r="AD974" i="7"/>
  <c r="AF974" i="7"/>
  <c r="AY974" i="7"/>
  <c r="CI974" i="7"/>
  <c r="CJ974" i="7"/>
  <c r="CK974" i="7"/>
  <c r="A975" i="7"/>
  <c r="B975" i="7"/>
  <c r="C975" i="7"/>
  <c r="D975" i="7"/>
  <c r="E975" i="7"/>
  <c r="F975" i="7"/>
  <c r="G975" i="7"/>
  <c r="I975" i="7"/>
  <c r="J975" i="7"/>
  <c r="K975" i="7"/>
  <c r="M975" i="7"/>
  <c r="S975" i="7"/>
  <c r="V975" i="7"/>
  <c r="Z975" i="7"/>
  <c r="AC975" i="7"/>
  <c r="AD975" i="7"/>
  <c r="AF975" i="7"/>
  <c r="AY975" i="7"/>
  <c r="CI975" i="7"/>
  <c r="CJ975" i="7"/>
  <c r="CK975" i="7"/>
  <c r="A976" i="7"/>
  <c r="B976" i="7"/>
  <c r="C976" i="7"/>
  <c r="D976" i="7"/>
  <c r="E976" i="7"/>
  <c r="F976" i="7"/>
  <c r="G976" i="7"/>
  <c r="I976" i="7"/>
  <c r="J976" i="7"/>
  <c r="K976" i="7"/>
  <c r="M976" i="7"/>
  <c r="S976" i="7"/>
  <c r="V976" i="7"/>
  <c r="Z976" i="7"/>
  <c r="AC976" i="7"/>
  <c r="AD976" i="7"/>
  <c r="AF976" i="7"/>
  <c r="AY976" i="7"/>
  <c r="CI976" i="7"/>
  <c r="CJ976" i="7"/>
  <c r="CK976" i="7"/>
  <c r="A977" i="7"/>
  <c r="B977" i="7"/>
  <c r="C977" i="7"/>
  <c r="D977" i="7"/>
  <c r="E977" i="7"/>
  <c r="F977" i="7"/>
  <c r="G977" i="7"/>
  <c r="I977" i="7"/>
  <c r="J977" i="7"/>
  <c r="K977" i="7"/>
  <c r="M977" i="7"/>
  <c r="S977" i="7"/>
  <c r="V977" i="7"/>
  <c r="Z977" i="7"/>
  <c r="AC977" i="7"/>
  <c r="AD977" i="7"/>
  <c r="AF977" i="7"/>
  <c r="AY977" i="7"/>
  <c r="CI977" i="7"/>
  <c r="CJ977" i="7"/>
  <c r="CK977" i="7"/>
  <c r="A978" i="7"/>
  <c r="B978" i="7"/>
  <c r="C978" i="7"/>
  <c r="D978" i="7"/>
  <c r="E978" i="7"/>
  <c r="F978" i="7"/>
  <c r="G978" i="7"/>
  <c r="I978" i="7"/>
  <c r="J978" i="7"/>
  <c r="K978" i="7"/>
  <c r="M978" i="7"/>
  <c r="S978" i="7"/>
  <c r="V978" i="7"/>
  <c r="Z978" i="7"/>
  <c r="AC978" i="7"/>
  <c r="AD978" i="7"/>
  <c r="AF978" i="7"/>
  <c r="AY978" i="7"/>
  <c r="CI978" i="7"/>
  <c r="CJ978" i="7"/>
  <c r="CK978" i="7"/>
  <c r="A979" i="7"/>
  <c r="B979" i="7"/>
  <c r="C979" i="7"/>
  <c r="D979" i="7"/>
  <c r="E979" i="7"/>
  <c r="F979" i="7"/>
  <c r="G979" i="7"/>
  <c r="I979" i="7"/>
  <c r="J979" i="7"/>
  <c r="K979" i="7"/>
  <c r="M979" i="7"/>
  <c r="S979" i="7"/>
  <c r="V979" i="7"/>
  <c r="Z979" i="7"/>
  <c r="AC979" i="7"/>
  <c r="AD979" i="7"/>
  <c r="AF979" i="7"/>
  <c r="AY979" i="7"/>
  <c r="CI979" i="7"/>
  <c r="CJ979" i="7"/>
  <c r="CK979" i="7"/>
  <c r="A980" i="7"/>
  <c r="B980" i="7"/>
  <c r="C980" i="7"/>
  <c r="D980" i="7"/>
  <c r="E980" i="7"/>
  <c r="F980" i="7"/>
  <c r="G980" i="7"/>
  <c r="I980" i="7"/>
  <c r="J980" i="7"/>
  <c r="K980" i="7"/>
  <c r="M980" i="7"/>
  <c r="S980" i="7"/>
  <c r="V980" i="7"/>
  <c r="Z980" i="7"/>
  <c r="AC980" i="7"/>
  <c r="AD980" i="7"/>
  <c r="AF980" i="7"/>
  <c r="AY980" i="7"/>
  <c r="CI980" i="7"/>
  <c r="CJ980" i="7"/>
  <c r="CK980" i="7"/>
  <c r="A981" i="7"/>
  <c r="B981" i="7"/>
  <c r="C981" i="7"/>
  <c r="D981" i="7"/>
  <c r="E981" i="7"/>
  <c r="F981" i="7"/>
  <c r="G981" i="7"/>
  <c r="I981" i="7"/>
  <c r="J981" i="7"/>
  <c r="K981" i="7"/>
  <c r="M981" i="7"/>
  <c r="S981" i="7"/>
  <c r="V981" i="7"/>
  <c r="Z981" i="7"/>
  <c r="AC981" i="7"/>
  <c r="AD981" i="7"/>
  <c r="AF981" i="7"/>
  <c r="AY981" i="7"/>
  <c r="CI981" i="7"/>
  <c r="CJ981" i="7"/>
  <c r="CK981" i="7"/>
  <c r="A982" i="7"/>
  <c r="B982" i="7"/>
  <c r="C982" i="7"/>
  <c r="D982" i="7"/>
  <c r="E982" i="7"/>
  <c r="F982" i="7"/>
  <c r="G982" i="7"/>
  <c r="I982" i="7"/>
  <c r="J982" i="7"/>
  <c r="K982" i="7"/>
  <c r="M982" i="7"/>
  <c r="S982" i="7"/>
  <c r="V982" i="7"/>
  <c r="Z982" i="7"/>
  <c r="AC982" i="7"/>
  <c r="AD982" i="7"/>
  <c r="AF982" i="7"/>
  <c r="AY982" i="7"/>
  <c r="CI982" i="7"/>
  <c r="CJ982" i="7"/>
  <c r="CK982" i="7"/>
  <c r="A983" i="7"/>
  <c r="B983" i="7"/>
  <c r="C983" i="7"/>
  <c r="D983" i="7"/>
  <c r="E983" i="7"/>
  <c r="F983" i="7"/>
  <c r="G983" i="7"/>
  <c r="I983" i="7"/>
  <c r="J983" i="7"/>
  <c r="K983" i="7"/>
  <c r="M983" i="7"/>
  <c r="S983" i="7"/>
  <c r="V983" i="7"/>
  <c r="Z983" i="7"/>
  <c r="AC983" i="7"/>
  <c r="AD983" i="7"/>
  <c r="AF983" i="7"/>
  <c r="AY983" i="7"/>
  <c r="CI983" i="7"/>
  <c r="CJ983" i="7"/>
  <c r="CK983" i="7"/>
  <c r="A984" i="7"/>
  <c r="B984" i="7"/>
  <c r="C984" i="7"/>
  <c r="D984" i="7"/>
  <c r="E984" i="7"/>
  <c r="F984" i="7"/>
  <c r="G984" i="7"/>
  <c r="I984" i="7"/>
  <c r="J984" i="7"/>
  <c r="K984" i="7"/>
  <c r="M984" i="7"/>
  <c r="S984" i="7"/>
  <c r="V984" i="7"/>
  <c r="Z984" i="7"/>
  <c r="AC984" i="7"/>
  <c r="AD984" i="7"/>
  <c r="AF984" i="7"/>
  <c r="AY984" i="7"/>
  <c r="CI984" i="7"/>
  <c r="CJ984" i="7"/>
  <c r="CK984" i="7"/>
  <c r="A985" i="7"/>
  <c r="B985" i="7"/>
  <c r="C985" i="7"/>
  <c r="D985" i="7"/>
  <c r="E985" i="7"/>
  <c r="F985" i="7"/>
  <c r="G985" i="7"/>
  <c r="I985" i="7"/>
  <c r="J985" i="7"/>
  <c r="K985" i="7"/>
  <c r="M985" i="7"/>
  <c r="S985" i="7"/>
  <c r="V985" i="7"/>
  <c r="Z985" i="7"/>
  <c r="AC985" i="7"/>
  <c r="AD985" i="7"/>
  <c r="AF985" i="7"/>
  <c r="AY985" i="7"/>
  <c r="CI985" i="7"/>
  <c r="CJ985" i="7"/>
  <c r="CK985" i="7"/>
  <c r="A986" i="7"/>
  <c r="B986" i="7"/>
  <c r="C986" i="7"/>
  <c r="D986" i="7"/>
  <c r="E986" i="7"/>
  <c r="F986" i="7"/>
  <c r="G986" i="7"/>
  <c r="I986" i="7"/>
  <c r="J986" i="7"/>
  <c r="K986" i="7"/>
  <c r="M986" i="7"/>
  <c r="S986" i="7"/>
  <c r="V986" i="7"/>
  <c r="Z986" i="7"/>
  <c r="AC986" i="7"/>
  <c r="AD986" i="7"/>
  <c r="AF986" i="7"/>
  <c r="AY986" i="7"/>
  <c r="CI986" i="7"/>
  <c r="CJ986" i="7"/>
  <c r="CK986" i="7"/>
  <c r="A987" i="7"/>
  <c r="B987" i="7"/>
  <c r="C987" i="7"/>
  <c r="D987" i="7"/>
  <c r="E987" i="7"/>
  <c r="F987" i="7"/>
  <c r="G987" i="7"/>
  <c r="I987" i="7"/>
  <c r="J987" i="7"/>
  <c r="K987" i="7"/>
  <c r="M987" i="7"/>
  <c r="S987" i="7"/>
  <c r="V987" i="7"/>
  <c r="Z987" i="7"/>
  <c r="AC987" i="7"/>
  <c r="AD987" i="7"/>
  <c r="AF987" i="7"/>
  <c r="AY987" i="7"/>
  <c r="CI987" i="7"/>
  <c r="CJ987" i="7"/>
  <c r="CK987" i="7"/>
  <c r="A988" i="7"/>
  <c r="B988" i="7"/>
  <c r="C988" i="7"/>
  <c r="D988" i="7"/>
  <c r="E988" i="7"/>
  <c r="F988" i="7"/>
  <c r="G988" i="7"/>
  <c r="I988" i="7"/>
  <c r="J988" i="7"/>
  <c r="K988" i="7"/>
  <c r="M988" i="7"/>
  <c r="S988" i="7"/>
  <c r="V988" i="7"/>
  <c r="Z988" i="7"/>
  <c r="AC988" i="7"/>
  <c r="AD988" i="7"/>
  <c r="AF988" i="7"/>
  <c r="AY988" i="7"/>
  <c r="CI988" i="7"/>
  <c r="CJ988" i="7"/>
  <c r="CK988" i="7"/>
  <c r="A989" i="7"/>
  <c r="B989" i="7"/>
  <c r="C989" i="7"/>
  <c r="D989" i="7"/>
  <c r="E989" i="7"/>
  <c r="F989" i="7"/>
  <c r="G989" i="7"/>
  <c r="I989" i="7"/>
  <c r="J989" i="7"/>
  <c r="K989" i="7"/>
  <c r="M989" i="7"/>
  <c r="S989" i="7"/>
  <c r="V989" i="7"/>
  <c r="Z989" i="7"/>
  <c r="AC989" i="7"/>
  <c r="AD989" i="7"/>
  <c r="AF989" i="7"/>
  <c r="AY989" i="7"/>
  <c r="CI989" i="7"/>
  <c r="CJ989" i="7"/>
  <c r="CK989" i="7"/>
  <c r="A990" i="7"/>
  <c r="B990" i="7"/>
  <c r="C990" i="7"/>
  <c r="D990" i="7"/>
  <c r="E990" i="7"/>
  <c r="F990" i="7"/>
  <c r="G990" i="7"/>
  <c r="I990" i="7"/>
  <c r="J990" i="7"/>
  <c r="K990" i="7"/>
  <c r="M990" i="7"/>
  <c r="S990" i="7"/>
  <c r="V990" i="7"/>
  <c r="Z990" i="7"/>
  <c r="AC990" i="7"/>
  <c r="AD990" i="7"/>
  <c r="AF990" i="7"/>
  <c r="AY990" i="7"/>
  <c r="CI990" i="7"/>
  <c r="CJ990" i="7"/>
  <c r="CK990" i="7"/>
  <c r="A991" i="7"/>
  <c r="B991" i="7"/>
  <c r="C991" i="7"/>
  <c r="D991" i="7"/>
  <c r="E991" i="7"/>
  <c r="F991" i="7"/>
  <c r="G991" i="7"/>
  <c r="I991" i="7"/>
  <c r="J991" i="7"/>
  <c r="K991" i="7"/>
  <c r="M991" i="7"/>
  <c r="S991" i="7"/>
  <c r="V991" i="7"/>
  <c r="Z991" i="7"/>
  <c r="AC991" i="7"/>
  <c r="AD991" i="7"/>
  <c r="AF991" i="7"/>
  <c r="AY991" i="7"/>
  <c r="CI991" i="7"/>
  <c r="CJ991" i="7"/>
  <c r="CK991" i="7"/>
  <c r="A992" i="7"/>
  <c r="B992" i="7"/>
  <c r="C992" i="7"/>
  <c r="D992" i="7"/>
  <c r="E992" i="7"/>
  <c r="F992" i="7"/>
  <c r="G992" i="7"/>
  <c r="I992" i="7"/>
  <c r="J992" i="7"/>
  <c r="K992" i="7"/>
  <c r="M992" i="7"/>
  <c r="S992" i="7"/>
  <c r="V992" i="7"/>
  <c r="Z992" i="7"/>
  <c r="AC992" i="7"/>
  <c r="AD992" i="7"/>
  <c r="AF992" i="7"/>
  <c r="AY992" i="7"/>
  <c r="CI992" i="7"/>
  <c r="CJ992" i="7"/>
  <c r="CK992" i="7"/>
  <c r="A993" i="7"/>
  <c r="B993" i="7"/>
  <c r="C993" i="7"/>
  <c r="D993" i="7"/>
  <c r="E993" i="7"/>
  <c r="F993" i="7"/>
  <c r="G993" i="7"/>
  <c r="I993" i="7"/>
  <c r="J993" i="7"/>
  <c r="K993" i="7"/>
  <c r="M993" i="7"/>
  <c r="S993" i="7"/>
  <c r="V993" i="7"/>
  <c r="Z993" i="7"/>
  <c r="AC993" i="7"/>
  <c r="AD993" i="7"/>
  <c r="AF993" i="7"/>
  <c r="AY993" i="7"/>
  <c r="CI993" i="7"/>
  <c r="CJ993" i="7"/>
  <c r="CK993" i="7"/>
  <c r="A994" i="7"/>
  <c r="B994" i="7"/>
  <c r="C994" i="7"/>
  <c r="D994" i="7"/>
  <c r="E994" i="7"/>
  <c r="F994" i="7"/>
  <c r="G994" i="7"/>
  <c r="I994" i="7"/>
  <c r="J994" i="7"/>
  <c r="K994" i="7"/>
  <c r="M994" i="7"/>
  <c r="S994" i="7"/>
  <c r="V994" i="7"/>
  <c r="Z994" i="7"/>
  <c r="AC994" i="7"/>
  <c r="AD994" i="7"/>
  <c r="AF994" i="7"/>
  <c r="AY994" i="7"/>
  <c r="CI994" i="7"/>
  <c r="CJ994" i="7"/>
  <c r="CK994" i="7"/>
  <c r="A995" i="7"/>
  <c r="B995" i="7"/>
  <c r="C995" i="7"/>
  <c r="D995" i="7"/>
  <c r="E995" i="7"/>
  <c r="F995" i="7"/>
  <c r="G995" i="7"/>
  <c r="I995" i="7"/>
  <c r="J995" i="7"/>
  <c r="K995" i="7"/>
  <c r="M995" i="7"/>
  <c r="S995" i="7"/>
  <c r="V995" i="7"/>
  <c r="Z995" i="7"/>
  <c r="AC995" i="7"/>
  <c r="AD995" i="7"/>
  <c r="AF995" i="7"/>
  <c r="AY995" i="7"/>
  <c r="CI995" i="7"/>
  <c r="CJ995" i="7"/>
  <c r="CK995" i="7"/>
  <c r="A996" i="7"/>
  <c r="B996" i="7"/>
  <c r="C996" i="7"/>
  <c r="D996" i="7"/>
  <c r="E996" i="7"/>
  <c r="F996" i="7"/>
  <c r="G996" i="7"/>
  <c r="I996" i="7"/>
  <c r="J996" i="7"/>
  <c r="K996" i="7"/>
  <c r="M996" i="7"/>
  <c r="S996" i="7"/>
  <c r="V996" i="7"/>
  <c r="Z996" i="7"/>
  <c r="AC996" i="7"/>
  <c r="AD996" i="7"/>
  <c r="AF996" i="7"/>
  <c r="AY996" i="7"/>
  <c r="CI996" i="7"/>
  <c r="CJ996" i="7"/>
  <c r="CK996" i="7"/>
  <c r="A997" i="7"/>
  <c r="B997" i="7"/>
  <c r="C997" i="7"/>
  <c r="D997" i="7"/>
  <c r="E997" i="7"/>
  <c r="F997" i="7"/>
  <c r="G997" i="7"/>
  <c r="I997" i="7"/>
  <c r="J997" i="7"/>
  <c r="K997" i="7"/>
  <c r="M997" i="7"/>
  <c r="S997" i="7"/>
  <c r="V997" i="7"/>
  <c r="Z997" i="7"/>
  <c r="AC997" i="7"/>
  <c r="AD997" i="7"/>
  <c r="AF997" i="7"/>
  <c r="AY997" i="7"/>
  <c r="CI997" i="7"/>
  <c r="CJ997" i="7"/>
  <c r="CK997" i="7"/>
  <c r="A998" i="7"/>
  <c r="B998" i="7"/>
  <c r="C998" i="7"/>
  <c r="D998" i="7"/>
  <c r="E998" i="7"/>
  <c r="F998" i="7"/>
  <c r="G998" i="7"/>
  <c r="I998" i="7"/>
  <c r="J998" i="7"/>
  <c r="K998" i="7"/>
  <c r="M998" i="7"/>
  <c r="S998" i="7"/>
  <c r="V998" i="7"/>
  <c r="Z998" i="7"/>
  <c r="AC998" i="7"/>
  <c r="AD998" i="7"/>
  <c r="AF998" i="7"/>
  <c r="AY998" i="7"/>
  <c r="CI998" i="7"/>
  <c r="CJ998" i="7"/>
  <c r="CK998" i="7"/>
  <c r="A999" i="7"/>
  <c r="B999" i="7"/>
  <c r="C999" i="7"/>
  <c r="D999" i="7"/>
  <c r="E999" i="7"/>
  <c r="F999" i="7"/>
  <c r="G999" i="7"/>
  <c r="I999" i="7"/>
  <c r="J999" i="7"/>
  <c r="K999" i="7"/>
  <c r="M999" i="7"/>
  <c r="S999" i="7"/>
  <c r="V999" i="7"/>
  <c r="Z999" i="7"/>
  <c r="AC999" i="7"/>
  <c r="AD999" i="7"/>
  <c r="AF999" i="7"/>
  <c r="AY999" i="7"/>
  <c r="CI999" i="7"/>
  <c r="CJ999" i="7"/>
  <c r="CK999" i="7"/>
  <c r="A564" i="7"/>
  <c r="B564" i="7"/>
  <c r="C564" i="7"/>
  <c r="D564" i="7"/>
  <c r="E564" i="7"/>
  <c r="F564" i="7"/>
  <c r="G564" i="7"/>
  <c r="I564" i="7"/>
  <c r="J564" i="7"/>
  <c r="K564" i="7"/>
  <c r="M564" i="7"/>
  <c r="S564" i="7"/>
  <c r="V564" i="7"/>
  <c r="Z564" i="7"/>
  <c r="AC564" i="7"/>
  <c r="AD564" i="7"/>
  <c r="AF564" i="7"/>
  <c r="AY564" i="7"/>
  <c r="CI564" i="7"/>
  <c r="CJ564" i="7"/>
  <c r="CK564" i="7"/>
  <c r="A565" i="7"/>
  <c r="B565" i="7"/>
  <c r="C565" i="7"/>
  <c r="D565" i="7"/>
  <c r="E565" i="7"/>
  <c r="F565" i="7"/>
  <c r="G565" i="7"/>
  <c r="I565" i="7"/>
  <c r="J565" i="7"/>
  <c r="K565" i="7"/>
  <c r="M565" i="7"/>
  <c r="S565" i="7"/>
  <c r="V565" i="7"/>
  <c r="Z565" i="7"/>
  <c r="AC565" i="7"/>
  <c r="AD565" i="7"/>
  <c r="AF565" i="7"/>
  <c r="AY565" i="7"/>
  <c r="CI565" i="7"/>
  <c r="CJ565" i="7"/>
  <c r="CK565" i="7"/>
  <c r="A566" i="7"/>
  <c r="B566" i="7"/>
  <c r="C566" i="7"/>
  <c r="D566" i="7"/>
  <c r="E566" i="7"/>
  <c r="F566" i="7"/>
  <c r="G566" i="7"/>
  <c r="I566" i="7"/>
  <c r="J566" i="7"/>
  <c r="K566" i="7"/>
  <c r="M566" i="7"/>
  <c r="S566" i="7"/>
  <c r="V566" i="7"/>
  <c r="Z566" i="7"/>
  <c r="AC566" i="7"/>
  <c r="AD566" i="7"/>
  <c r="AF566" i="7"/>
  <c r="AY566" i="7"/>
  <c r="CI566" i="7"/>
  <c r="CJ566" i="7"/>
  <c r="CK566" i="7"/>
  <c r="A567" i="7"/>
  <c r="B567" i="7"/>
  <c r="C567" i="7"/>
  <c r="D567" i="7"/>
  <c r="E567" i="7"/>
  <c r="F567" i="7"/>
  <c r="G567" i="7"/>
  <c r="I567" i="7"/>
  <c r="J567" i="7"/>
  <c r="K567" i="7"/>
  <c r="M567" i="7"/>
  <c r="S567" i="7"/>
  <c r="V567" i="7"/>
  <c r="Z567" i="7"/>
  <c r="AC567" i="7"/>
  <c r="AD567" i="7"/>
  <c r="AF567" i="7"/>
  <c r="AY567" i="7"/>
  <c r="CI567" i="7"/>
  <c r="CJ567" i="7"/>
  <c r="CK567" i="7"/>
  <c r="A568" i="7"/>
  <c r="B568" i="7"/>
  <c r="C568" i="7"/>
  <c r="D568" i="7"/>
  <c r="E568" i="7"/>
  <c r="F568" i="7"/>
  <c r="G568" i="7"/>
  <c r="I568" i="7"/>
  <c r="J568" i="7"/>
  <c r="K568" i="7"/>
  <c r="M568" i="7"/>
  <c r="S568" i="7"/>
  <c r="V568" i="7"/>
  <c r="Z568" i="7"/>
  <c r="AC568" i="7"/>
  <c r="AD568" i="7"/>
  <c r="AF568" i="7"/>
  <c r="AY568" i="7"/>
  <c r="CI568" i="7"/>
  <c r="CJ568" i="7"/>
  <c r="CK568" i="7"/>
  <c r="A569" i="7"/>
  <c r="B569" i="7"/>
  <c r="C569" i="7"/>
  <c r="D569" i="7"/>
  <c r="E569" i="7"/>
  <c r="F569" i="7"/>
  <c r="G569" i="7"/>
  <c r="I569" i="7"/>
  <c r="J569" i="7"/>
  <c r="K569" i="7"/>
  <c r="M569" i="7"/>
  <c r="S569" i="7"/>
  <c r="V569" i="7"/>
  <c r="Z569" i="7"/>
  <c r="AC569" i="7"/>
  <c r="AD569" i="7"/>
  <c r="AF569" i="7"/>
  <c r="AY569" i="7"/>
  <c r="CI569" i="7"/>
  <c r="CJ569" i="7"/>
  <c r="CK569" i="7"/>
  <c r="A570" i="7"/>
  <c r="B570" i="7"/>
  <c r="C570" i="7"/>
  <c r="D570" i="7"/>
  <c r="E570" i="7"/>
  <c r="F570" i="7"/>
  <c r="G570" i="7"/>
  <c r="I570" i="7"/>
  <c r="J570" i="7"/>
  <c r="K570" i="7"/>
  <c r="M570" i="7"/>
  <c r="S570" i="7"/>
  <c r="V570" i="7"/>
  <c r="Z570" i="7"/>
  <c r="AC570" i="7"/>
  <c r="AD570" i="7"/>
  <c r="AF570" i="7"/>
  <c r="AY570" i="7"/>
  <c r="CI570" i="7"/>
  <c r="CJ570" i="7"/>
  <c r="CK570" i="7"/>
  <c r="A571" i="7"/>
  <c r="B571" i="7"/>
  <c r="C571" i="7"/>
  <c r="D571" i="7"/>
  <c r="E571" i="7"/>
  <c r="F571" i="7"/>
  <c r="G571" i="7"/>
  <c r="I571" i="7"/>
  <c r="J571" i="7"/>
  <c r="K571" i="7"/>
  <c r="M571" i="7"/>
  <c r="S571" i="7"/>
  <c r="V571" i="7"/>
  <c r="Z571" i="7"/>
  <c r="AC571" i="7"/>
  <c r="AD571" i="7"/>
  <c r="AF571" i="7"/>
  <c r="AY571" i="7"/>
  <c r="CI571" i="7"/>
  <c r="CJ571" i="7"/>
  <c r="CK571" i="7"/>
  <c r="A572" i="7"/>
  <c r="B572" i="7"/>
  <c r="C572" i="7"/>
  <c r="D572" i="7"/>
  <c r="E572" i="7"/>
  <c r="F572" i="7"/>
  <c r="G572" i="7"/>
  <c r="I572" i="7"/>
  <c r="J572" i="7"/>
  <c r="K572" i="7"/>
  <c r="M572" i="7"/>
  <c r="S572" i="7"/>
  <c r="V572" i="7"/>
  <c r="Z572" i="7"/>
  <c r="AC572" i="7"/>
  <c r="AD572" i="7"/>
  <c r="AF572" i="7"/>
  <c r="AY572" i="7"/>
  <c r="CI572" i="7"/>
  <c r="CJ572" i="7"/>
  <c r="CK572" i="7"/>
  <c r="A573" i="7"/>
  <c r="B573" i="7"/>
  <c r="C573" i="7"/>
  <c r="D573" i="7"/>
  <c r="E573" i="7"/>
  <c r="F573" i="7"/>
  <c r="G573" i="7"/>
  <c r="I573" i="7"/>
  <c r="J573" i="7"/>
  <c r="K573" i="7"/>
  <c r="M573" i="7"/>
  <c r="S573" i="7"/>
  <c r="V573" i="7"/>
  <c r="Z573" i="7"/>
  <c r="AC573" i="7"/>
  <c r="AD573" i="7"/>
  <c r="AF573" i="7"/>
  <c r="AY573" i="7"/>
  <c r="CI573" i="7"/>
  <c r="CJ573" i="7"/>
  <c r="CK573" i="7"/>
  <c r="A574" i="7"/>
  <c r="B574" i="7"/>
  <c r="C574" i="7"/>
  <c r="D574" i="7"/>
  <c r="E574" i="7"/>
  <c r="F574" i="7"/>
  <c r="G574" i="7"/>
  <c r="I574" i="7"/>
  <c r="J574" i="7"/>
  <c r="K574" i="7"/>
  <c r="M574" i="7"/>
  <c r="S574" i="7"/>
  <c r="V574" i="7"/>
  <c r="Z574" i="7"/>
  <c r="AC574" i="7"/>
  <c r="AD574" i="7"/>
  <c r="AF574" i="7"/>
  <c r="AY574" i="7"/>
  <c r="CI574" i="7"/>
  <c r="CJ574" i="7"/>
  <c r="CK574" i="7"/>
  <c r="A575" i="7"/>
  <c r="B575" i="7"/>
  <c r="C575" i="7"/>
  <c r="D575" i="7"/>
  <c r="E575" i="7"/>
  <c r="F575" i="7"/>
  <c r="G575" i="7"/>
  <c r="I575" i="7"/>
  <c r="J575" i="7"/>
  <c r="K575" i="7"/>
  <c r="M575" i="7"/>
  <c r="S575" i="7"/>
  <c r="V575" i="7"/>
  <c r="Z575" i="7"/>
  <c r="AC575" i="7"/>
  <c r="AD575" i="7"/>
  <c r="AF575" i="7"/>
  <c r="AY575" i="7"/>
  <c r="CI575" i="7"/>
  <c r="CJ575" i="7"/>
  <c r="CK575" i="7"/>
  <c r="A576" i="7"/>
  <c r="B576" i="7"/>
  <c r="C576" i="7"/>
  <c r="D576" i="7"/>
  <c r="E576" i="7"/>
  <c r="F576" i="7"/>
  <c r="G576" i="7"/>
  <c r="I576" i="7"/>
  <c r="J576" i="7"/>
  <c r="K576" i="7"/>
  <c r="M576" i="7"/>
  <c r="S576" i="7"/>
  <c r="V576" i="7"/>
  <c r="Z576" i="7"/>
  <c r="AC576" i="7"/>
  <c r="AD576" i="7"/>
  <c r="AF576" i="7"/>
  <c r="AY576" i="7"/>
  <c r="CI576" i="7"/>
  <c r="CJ576" i="7"/>
  <c r="CK576" i="7"/>
  <c r="A577" i="7"/>
  <c r="B577" i="7"/>
  <c r="C577" i="7"/>
  <c r="D577" i="7"/>
  <c r="E577" i="7"/>
  <c r="F577" i="7"/>
  <c r="G577" i="7"/>
  <c r="I577" i="7"/>
  <c r="J577" i="7"/>
  <c r="K577" i="7"/>
  <c r="M577" i="7"/>
  <c r="S577" i="7"/>
  <c r="V577" i="7"/>
  <c r="Z577" i="7"/>
  <c r="AC577" i="7"/>
  <c r="AD577" i="7"/>
  <c r="AF577" i="7"/>
  <c r="AY577" i="7"/>
  <c r="CI577" i="7"/>
  <c r="CJ577" i="7"/>
  <c r="CK577" i="7"/>
  <c r="A578" i="7"/>
  <c r="B578" i="7"/>
  <c r="C578" i="7"/>
  <c r="D578" i="7"/>
  <c r="E578" i="7"/>
  <c r="F578" i="7"/>
  <c r="G578" i="7"/>
  <c r="I578" i="7"/>
  <c r="J578" i="7"/>
  <c r="K578" i="7"/>
  <c r="M578" i="7"/>
  <c r="S578" i="7"/>
  <c r="V578" i="7"/>
  <c r="Z578" i="7"/>
  <c r="AC578" i="7"/>
  <c r="AD578" i="7"/>
  <c r="AF578" i="7"/>
  <c r="AY578" i="7"/>
  <c r="CI578" i="7"/>
  <c r="CJ578" i="7"/>
  <c r="CK578" i="7"/>
  <c r="A579" i="7"/>
  <c r="B579" i="7"/>
  <c r="C579" i="7"/>
  <c r="D579" i="7"/>
  <c r="E579" i="7"/>
  <c r="F579" i="7"/>
  <c r="G579" i="7"/>
  <c r="I579" i="7"/>
  <c r="J579" i="7"/>
  <c r="K579" i="7"/>
  <c r="M579" i="7"/>
  <c r="S579" i="7"/>
  <c r="V579" i="7"/>
  <c r="Z579" i="7"/>
  <c r="AC579" i="7"/>
  <c r="AD579" i="7"/>
  <c r="AF579" i="7"/>
  <c r="AY579" i="7"/>
  <c r="CI579" i="7"/>
  <c r="CJ579" i="7"/>
  <c r="CK579" i="7"/>
  <c r="A580" i="7"/>
  <c r="B580" i="7"/>
  <c r="C580" i="7"/>
  <c r="D580" i="7"/>
  <c r="E580" i="7"/>
  <c r="F580" i="7"/>
  <c r="G580" i="7"/>
  <c r="I580" i="7"/>
  <c r="J580" i="7"/>
  <c r="K580" i="7"/>
  <c r="M580" i="7"/>
  <c r="S580" i="7"/>
  <c r="V580" i="7"/>
  <c r="Z580" i="7"/>
  <c r="AC580" i="7"/>
  <c r="AD580" i="7"/>
  <c r="AF580" i="7"/>
  <c r="AY580" i="7"/>
  <c r="CI580" i="7"/>
  <c r="CJ580" i="7"/>
  <c r="CK580" i="7"/>
  <c r="A581" i="7"/>
  <c r="B581" i="7"/>
  <c r="C581" i="7"/>
  <c r="D581" i="7"/>
  <c r="E581" i="7"/>
  <c r="F581" i="7"/>
  <c r="G581" i="7"/>
  <c r="I581" i="7"/>
  <c r="J581" i="7"/>
  <c r="K581" i="7"/>
  <c r="M581" i="7"/>
  <c r="S581" i="7"/>
  <c r="V581" i="7"/>
  <c r="Z581" i="7"/>
  <c r="AC581" i="7"/>
  <c r="AD581" i="7"/>
  <c r="AF581" i="7"/>
  <c r="AY581" i="7"/>
  <c r="CI581" i="7"/>
  <c r="CJ581" i="7"/>
  <c r="CK581" i="7"/>
  <c r="A582" i="7"/>
  <c r="B582" i="7"/>
  <c r="C582" i="7"/>
  <c r="D582" i="7"/>
  <c r="E582" i="7"/>
  <c r="F582" i="7"/>
  <c r="G582" i="7"/>
  <c r="I582" i="7"/>
  <c r="J582" i="7"/>
  <c r="K582" i="7"/>
  <c r="M582" i="7"/>
  <c r="S582" i="7"/>
  <c r="V582" i="7"/>
  <c r="Z582" i="7"/>
  <c r="AC582" i="7"/>
  <c r="AD582" i="7"/>
  <c r="AF582" i="7"/>
  <c r="AY582" i="7"/>
  <c r="CI582" i="7"/>
  <c r="CJ582" i="7"/>
  <c r="CK582" i="7"/>
  <c r="A583" i="7"/>
  <c r="B583" i="7"/>
  <c r="C583" i="7"/>
  <c r="D583" i="7"/>
  <c r="E583" i="7"/>
  <c r="F583" i="7"/>
  <c r="G583" i="7"/>
  <c r="I583" i="7"/>
  <c r="J583" i="7"/>
  <c r="K583" i="7"/>
  <c r="M583" i="7"/>
  <c r="S583" i="7"/>
  <c r="V583" i="7"/>
  <c r="Z583" i="7"/>
  <c r="AC583" i="7"/>
  <c r="AD583" i="7"/>
  <c r="AF583" i="7"/>
  <c r="AY583" i="7"/>
  <c r="CI583" i="7"/>
  <c r="CJ583" i="7"/>
  <c r="CK583" i="7"/>
  <c r="A584" i="7"/>
  <c r="B584" i="7"/>
  <c r="C584" i="7"/>
  <c r="D584" i="7"/>
  <c r="E584" i="7"/>
  <c r="F584" i="7"/>
  <c r="G584" i="7"/>
  <c r="I584" i="7"/>
  <c r="J584" i="7"/>
  <c r="K584" i="7"/>
  <c r="M584" i="7"/>
  <c r="S584" i="7"/>
  <c r="V584" i="7"/>
  <c r="Z584" i="7"/>
  <c r="AC584" i="7"/>
  <c r="AD584" i="7"/>
  <c r="AF584" i="7"/>
  <c r="AY584" i="7"/>
  <c r="CI584" i="7"/>
  <c r="CJ584" i="7"/>
  <c r="CK584" i="7"/>
  <c r="A585" i="7"/>
  <c r="B585" i="7"/>
  <c r="C585" i="7"/>
  <c r="D585" i="7"/>
  <c r="E585" i="7"/>
  <c r="F585" i="7"/>
  <c r="G585" i="7"/>
  <c r="I585" i="7"/>
  <c r="J585" i="7"/>
  <c r="K585" i="7"/>
  <c r="M585" i="7"/>
  <c r="S585" i="7"/>
  <c r="V585" i="7"/>
  <c r="Z585" i="7"/>
  <c r="AC585" i="7"/>
  <c r="AD585" i="7"/>
  <c r="AF585" i="7"/>
  <c r="AY585" i="7"/>
  <c r="CI585" i="7"/>
  <c r="CJ585" i="7"/>
  <c r="CK585" i="7"/>
  <c r="A586" i="7"/>
  <c r="B586" i="7"/>
  <c r="C586" i="7"/>
  <c r="D586" i="7"/>
  <c r="E586" i="7"/>
  <c r="F586" i="7"/>
  <c r="G586" i="7"/>
  <c r="I586" i="7"/>
  <c r="J586" i="7"/>
  <c r="K586" i="7"/>
  <c r="M586" i="7"/>
  <c r="S586" i="7"/>
  <c r="V586" i="7"/>
  <c r="Z586" i="7"/>
  <c r="AC586" i="7"/>
  <c r="AD586" i="7"/>
  <c r="AF586" i="7"/>
  <c r="AY586" i="7"/>
  <c r="CI586" i="7"/>
  <c r="CJ586" i="7"/>
  <c r="CK586" i="7"/>
  <c r="A587" i="7"/>
  <c r="B587" i="7"/>
  <c r="C587" i="7"/>
  <c r="D587" i="7"/>
  <c r="E587" i="7"/>
  <c r="F587" i="7"/>
  <c r="G587" i="7"/>
  <c r="I587" i="7"/>
  <c r="J587" i="7"/>
  <c r="K587" i="7"/>
  <c r="M587" i="7"/>
  <c r="S587" i="7"/>
  <c r="V587" i="7"/>
  <c r="Z587" i="7"/>
  <c r="AC587" i="7"/>
  <c r="AD587" i="7"/>
  <c r="AF587" i="7"/>
  <c r="AY587" i="7"/>
  <c r="CI587" i="7"/>
  <c r="CJ587" i="7"/>
  <c r="CK587" i="7"/>
  <c r="A588" i="7"/>
  <c r="B588" i="7"/>
  <c r="C588" i="7"/>
  <c r="D588" i="7"/>
  <c r="E588" i="7"/>
  <c r="F588" i="7"/>
  <c r="G588" i="7"/>
  <c r="I588" i="7"/>
  <c r="J588" i="7"/>
  <c r="K588" i="7"/>
  <c r="M588" i="7"/>
  <c r="S588" i="7"/>
  <c r="V588" i="7"/>
  <c r="Z588" i="7"/>
  <c r="AC588" i="7"/>
  <c r="AD588" i="7"/>
  <c r="AF588" i="7"/>
  <c r="AY588" i="7"/>
  <c r="CI588" i="7"/>
  <c r="CJ588" i="7"/>
  <c r="CK588" i="7"/>
  <c r="A589" i="7"/>
  <c r="B589" i="7"/>
  <c r="C589" i="7"/>
  <c r="D589" i="7"/>
  <c r="E589" i="7"/>
  <c r="F589" i="7"/>
  <c r="G589" i="7"/>
  <c r="I589" i="7"/>
  <c r="J589" i="7"/>
  <c r="K589" i="7"/>
  <c r="M589" i="7"/>
  <c r="S589" i="7"/>
  <c r="V589" i="7"/>
  <c r="Z589" i="7"/>
  <c r="AC589" i="7"/>
  <c r="AD589" i="7"/>
  <c r="AF589" i="7"/>
  <c r="AY589" i="7"/>
  <c r="CI589" i="7"/>
  <c r="CJ589" i="7"/>
  <c r="CK589" i="7"/>
  <c r="A590" i="7"/>
  <c r="B590" i="7"/>
  <c r="C590" i="7"/>
  <c r="D590" i="7"/>
  <c r="E590" i="7"/>
  <c r="F590" i="7"/>
  <c r="G590" i="7"/>
  <c r="I590" i="7"/>
  <c r="J590" i="7"/>
  <c r="K590" i="7"/>
  <c r="M590" i="7"/>
  <c r="S590" i="7"/>
  <c r="V590" i="7"/>
  <c r="Z590" i="7"/>
  <c r="AC590" i="7"/>
  <c r="AD590" i="7"/>
  <c r="AF590" i="7"/>
  <c r="AY590" i="7"/>
  <c r="CI590" i="7"/>
  <c r="CJ590" i="7"/>
  <c r="CK590" i="7"/>
  <c r="A591" i="7"/>
  <c r="B591" i="7"/>
  <c r="C591" i="7"/>
  <c r="D591" i="7"/>
  <c r="E591" i="7"/>
  <c r="F591" i="7"/>
  <c r="G591" i="7"/>
  <c r="I591" i="7"/>
  <c r="J591" i="7"/>
  <c r="K591" i="7"/>
  <c r="M591" i="7"/>
  <c r="S591" i="7"/>
  <c r="V591" i="7"/>
  <c r="Z591" i="7"/>
  <c r="AC591" i="7"/>
  <c r="AD591" i="7"/>
  <c r="AF591" i="7"/>
  <c r="AY591" i="7"/>
  <c r="CI591" i="7"/>
  <c r="CJ591" i="7"/>
  <c r="CK591" i="7"/>
  <c r="A592" i="7"/>
  <c r="B592" i="7"/>
  <c r="C592" i="7"/>
  <c r="D592" i="7"/>
  <c r="E592" i="7"/>
  <c r="F592" i="7"/>
  <c r="G592" i="7"/>
  <c r="I592" i="7"/>
  <c r="J592" i="7"/>
  <c r="K592" i="7"/>
  <c r="M592" i="7"/>
  <c r="S592" i="7"/>
  <c r="V592" i="7"/>
  <c r="Z592" i="7"/>
  <c r="AC592" i="7"/>
  <c r="AD592" i="7"/>
  <c r="AF592" i="7"/>
  <c r="AY592" i="7"/>
  <c r="CI592" i="7"/>
  <c r="CJ592" i="7"/>
  <c r="CK592" i="7"/>
  <c r="A593" i="7"/>
  <c r="B593" i="7"/>
  <c r="C593" i="7"/>
  <c r="D593" i="7"/>
  <c r="E593" i="7"/>
  <c r="F593" i="7"/>
  <c r="G593" i="7"/>
  <c r="I593" i="7"/>
  <c r="J593" i="7"/>
  <c r="K593" i="7"/>
  <c r="M593" i="7"/>
  <c r="S593" i="7"/>
  <c r="V593" i="7"/>
  <c r="Z593" i="7"/>
  <c r="AC593" i="7"/>
  <c r="AD593" i="7"/>
  <c r="AF593" i="7"/>
  <c r="AY593" i="7"/>
  <c r="CI593" i="7"/>
  <c r="CJ593" i="7"/>
  <c r="CK593" i="7"/>
  <c r="A594" i="7"/>
  <c r="B594" i="7"/>
  <c r="C594" i="7"/>
  <c r="D594" i="7"/>
  <c r="E594" i="7"/>
  <c r="F594" i="7"/>
  <c r="G594" i="7"/>
  <c r="I594" i="7"/>
  <c r="J594" i="7"/>
  <c r="K594" i="7"/>
  <c r="M594" i="7"/>
  <c r="S594" i="7"/>
  <c r="V594" i="7"/>
  <c r="Z594" i="7"/>
  <c r="AC594" i="7"/>
  <c r="AD594" i="7"/>
  <c r="AF594" i="7"/>
  <c r="AY594" i="7"/>
  <c r="CI594" i="7"/>
  <c r="CJ594" i="7"/>
  <c r="CK594" i="7"/>
  <c r="A595" i="7"/>
  <c r="B595" i="7"/>
  <c r="C595" i="7"/>
  <c r="D595" i="7"/>
  <c r="E595" i="7"/>
  <c r="F595" i="7"/>
  <c r="G595" i="7"/>
  <c r="I595" i="7"/>
  <c r="J595" i="7"/>
  <c r="K595" i="7"/>
  <c r="M595" i="7"/>
  <c r="S595" i="7"/>
  <c r="V595" i="7"/>
  <c r="Z595" i="7"/>
  <c r="AC595" i="7"/>
  <c r="AD595" i="7"/>
  <c r="AF595" i="7"/>
  <c r="AY595" i="7"/>
  <c r="CI595" i="7"/>
  <c r="CJ595" i="7"/>
  <c r="CK595" i="7"/>
  <c r="A596" i="7"/>
  <c r="B596" i="7"/>
  <c r="C596" i="7"/>
  <c r="D596" i="7"/>
  <c r="E596" i="7"/>
  <c r="F596" i="7"/>
  <c r="G596" i="7"/>
  <c r="I596" i="7"/>
  <c r="J596" i="7"/>
  <c r="K596" i="7"/>
  <c r="M596" i="7"/>
  <c r="S596" i="7"/>
  <c r="V596" i="7"/>
  <c r="Z596" i="7"/>
  <c r="AC596" i="7"/>
  <c r="AD596" i="7"/>
  <c r="AF596" i="7"/>
  <c r="AY596" i="7"/>
  <c r="CI596" i="7"/>
  <c r="CJ596" i="7"/>
  <c r="CK596" i="7"/>
  <c r="A597" i="7"/>
  <c r="B597" i="7"/>
  <c r="C597" i="7"/>
  <c r="D597" i="7"/>
  <c r="E597" i="7"/>
  <c r="F597" i="7"/>
  <c r="G597" i="7"/>
  <c r="I597" i="7"/>
  <c r="J597" i="7"/>
  <c r="K597" i="7"/>
  <c r="M597" i="7"/>
  <c r="S597" i="7"/>
  <c r="V597" i="7"/>
  <c r="Z597" i="7"/>
  <c r="AC597" i="7"/>
  <c r="AD597" i="7"/>
  <c r="AF597" i="7"/>
  <c r="AY597" i="7"/>
  <c r="CI597" i="7"/>
  <c r="CJ597" i="7"/>
  <c r="CK597" i="7"/>
  <c r="A598" i="7"/>
  <c r="B598" i="7"/>
  <c r="C598" i="7"/>
  <c r="D598" i="7"/>
  <c r="E598" i="7"/>
  <c r="F598" i="7"/>
  <c r="G598" i="7"/>
  <c r="I598" i="7"/>
  <c r="J598" i="7"/>
  <c r="K598" i="7"/>
  <c r="M598" i="7"/>
  <c r="S598" i="7"/>
  <c r="V598" i="7"/>
  <c r="Z598" i="7"/>
  <c r="AC598" i="7"/>
  <c r="AD598" i="7"/>
  <c r="AF598" i="7"/>
  <c r="AY598" i="7"/>
  <c r="CI598" i="7"/>
  <c r="CJ598" i="7"/>
  <c r="CK598" i="7"/>
  <c r="A599" i="7"/>
  <c r="B599" i="7"/>
  <c r="C599" i="7"/>
  <c r="D599" i="7"/>
  <c r="E599" i="7"/>
  <c r="F599" i="7"/>
  <c r="G599" i="7"/>
  <c r="I599" i="7"/>
  <c r="J599" i="7"/>
  <c r="K599" i="7"/>
  <c r="M599" i="7"/>
  <c r="S599" i="7"/>
  <c r="V599" i="7"/>
  <c r="Z599" i="7"/>
  <c r="AC599" i="7"/>
  <c r="AD599" i="7"/>
  <c r="AF599" i="7"/>
  <c r="AY599" i="7"/>
  <c r="CI599" i="7"/>
  <c r="CJ599" i="7"/>
  <c r="CK599" i="7"/>
  <c r="A600" i="7"/>
  <c r="B600" i="7"/>
  <c r="C600" i="7"/>
  <c r="D600" i="7"/>
  <c r="E600" i="7"/>
  <c r="F600" i="7"/>
  <c r="G600" i="7"/>
  <c r="I600" i="7"/>
  <c r="J600" i="7"/>
  <c r="K600" i="7"/>
  <c r="M600" i="7"/>
  <c r="S600" i="7"/>
  <c r="V600" i="7"/>
  <c r="Z600" i="7"/>
  <c r="AC600" i="7"/>
  <c r="AD600" i="7"/>
  <c r="AF600" i="7"/>
  <c r="AY600" i="7"/>
  <c r="CI600" i="7"/>
  <c r="CJ600" i="7"/>
  <c r="CK600" i="7"/>
  <c r="A601" i="7"/>
  <c r="B601" i="7"/>
  <c r="C601" i="7"/>
  <c r="D601" i="7"/>
  <c r="E601" i="7"/>
  <c r="F601" i="7"/>
  <c r="G601" i="7"/>
  <c r="I601" i="7"/>
  <c r="J601" i="7"/>
  <c r="K601" i="7"/>
  <c r="M601" i="7"/>
  <c r="S601" i="7"/>
  <c r="V601" i="7"/>
  <c r="Z601" i="7"/>
  <c r="AC601" i="7"/>
  <c r="AD601" i="7"/>
  <c r="AF601" i="7"/>
  <c r="AY601" i="7"/>
  <c r="CI601" i="7"/>
  <c r="CJ601" i="7"/>
  <c r="CK601" i="7"/>
  <c r="A602" i="7"/>
  <c r="B602" i="7"/>
  <c r="C602" i="7"/>
  <c r="D602" i="7"/>
  <c r="E602" i="7"/>
  <c r="F602" i="7"/>
  <c r="G602" i="7"/>
  <c r="I602" i="7"/>
  <c r="J602" i="7"/>
  <c r="K602" i="7"/>
  <c r="M602" i="7"/>
  <c r="S602" i="7"/>
  <c r="V602" i="7"/>
  <c r="Z602" i="7"/>
  <c r="AC602" i="7"/>
  <c r="AD602" i="7"/>
  <c r="AF602" i="7"/>
  <c r="AY602" i="7"/>
  <c r="CI602" i="7"/>
  <c r="CJ602" i="7"/>
  <c r="CK602" i="7"/>
  <c r="A603" i="7"/>
  <c r="B603" i="7"/>
  <c r="C603" i="7"/>
  <c r="D603" i="7"/>
  <c r="E603" i="7"/>
  <c r="F603" i="7"/>
  <c r="G603" i="7"/>
  <c r="I603" i="7"/>
  <c r="J603" i="7"/>
  <c r="K603" i="7"/>
  <c r="M603" i="7"/>
  <c r="S603" i="7"/>
  <c r="V603" i="7"/>
  <c r="Z603" i="7"/>
  <c r="AC603" i="7"/>
  <c r="AD603" i="7"/>
  <c r="AF603" i="7"/>
  <c r="AY603" i="7"/>
  <c r="CI603" i="7"/>
  <c r="CJ603" i="7"/>
  <c r="CK603" i="7"/>
  <c r="A604" i="7"/>
  <c r="B604" i="7"/>
  <c r="C604" i="7"/>
  <c r="D604" i="7"/>
  <c r="E604" i="7"/>
  <c r="F604" i="7"/>
  <c r="G604" i="7"/>
  <c r="I604" i="7"/>
  <c r="J604" i="7"/>
  <c r="K604" i="7"/>
  <c r="M604" i="7"/>
  <c r="S604" i="7"/>
  <c r="V604" i="7"/>
  <c r="Z604" i="7"/>
  <c r="AC604" i="7"/>
  <c r="AD604" i="7"/>
  <c r="AF604" i="7"/>
  <c r="AY604" i="7"/>
  <c r="CI604" i="7"/>
  <c r="CJ604" i="7"/>
  <c r="CK604" i="7"/>
  <c r="A605" i="7"/>
  <c r="B605" i="7"/>
  <c r="C605" i="7"/>
  <c r="D605" i="7"/>
  <c r="E605" i="7"/>
  <c r="F605" i="7"/>
  <c r="G605" i="7"/>
  <c r="I605" i="7"/>
  <c r="J605" i="7"/>
  <c r="K605" i="7"/>
  <c r="M605" i="7"/>
  <c r="S605" i="7"/>
  <c r="V605" i="7"/>
  <c r="Z605" i="7"/>
  <c r="AC605" i="7"/>
  <c r="AD605" i="7"/>
  <c r="AF605" i="7"/>
  <c r="AY605" i="7"/>
  <c r="CI605" i="7"/>
  <c r="CJ605" i="7"/>
  <c r="CK605" i="7"/>
  <c r="A606" i="7"/>
  <c r="B606" i="7"/>
  <c r="C606" i="7"/>
  <c r="D606" i="7"/>
  <c r="E606" i="7"/>
  <c r="F606" i="7"/>
  <c r="G606" i="7"/>
  <c r="I606" i="7"/>
  <c r="J606" i="7"/>
  <c r="K606" i="7"/>
  <c r="M606" i="7"/>
  <c r="S606" i="7"/>
  <c r="V606" i="7"/>
  <c r="Z606" i="7"/>
  <c r="AC606" i="7"/>
  <c r="AD606" i="7"/>
  <c r="AF606" i="7"/>
  <c r="AY606" i="7"/>
  <c r="CI606" i="7"/>
  <c r="CJ606" i="7"/>
  <c r="CK606" i="7"/>
  <c r="A607" i="7"/>
  <c r="B607" i="7"/>
  <c r="C607" i="7"/>
  <c r="D607" i="7"/>
  <c r="E607" i="7"/>
  <c r="F607" i="7"/>
  <c r="G607" i="7"/>
  <c r="I607" i="7"/>
  <c r="J607" i="7"/>
  <c r="K607" i="7"/>
  <c r="M607" i="7"/>
  <c r="S607" i="7"/>
  <c r="V607" i="7"/>
  <c r="Z607" i="7"/>
  <c r="AC607" i="7"/>
  <c r="AD607" i="7"/>
  <c r="AF607" i="7"/>
  <c r="AY607" i="7"/>
  <c r="CI607" i="7"/>
  <c r="CJ607" i="7"/>
  <c r="CK607" i="7"/>
  <c r="A608" i="7"/>
  <c r="B608" i="7"/>
  <c r="C608" i="7"/>
  <c r="D608" i="7"/>
  <c r="E608" i="7"/>
  <c r="F608" i="7"/>
  <c r="G608" i="7"/>
  <c r="I608" i="7"/>
  <c r="J608" i="7"/>
  <c r="K608" i="7"/>
  <c r="M608" i="7"/>
  <c r="S608" i="7"/>
  <c r="V608" i="7"/>
  <c r="Z608" i="7"/>
  <c r="AC608" i="7"/>
  <c r="AD608" i="7"/>
  <c r="AF608" i="7"/>
  <c r="AY608" i="7"/>
  <c r="CI608" i="7"/>
  <c r="CJ608" i="7"/>
  <c r="CK608" i="7"/>
  <c r="A609" i="7"/>
  <c r="B609" i="7"/>
  <c r="C609" i="7"/>
  <c r="D609" i="7"/>
  <c r="E609" i="7"/>
  <c r="F609" i="7"/>
  <c r="G609" i="7"/>
  <c r="I609" i="7"/>
  <c r="J609" i="7"/>
  <c r="K609" i="7"/>
  <c r="M609" i="7"/>
  <c r="S609" i="7"/>
  <c r="V609" i="7"/>
  <c r="Z609" i="7"/>
  <c r="AC609" i="7"/>
  <c r="AD609" i="7"/>
  <c r="AF609" i="7"/>
  <c r="AY609" i="7"/>
  <c r="CI609" i="7"/>
  <c r="CJ609" i="7"/>
  <c r="CK609" i="7"/>
  <c r="A610" i="7"/>
  <c r="B610" i="7"/>
  <c r="C610" i="7"/>
  <c r="D610" i="7"/>
  <c r="E610" i="7"/>
  <c r="F610" i="7"/>
  <c r="G610" i="7"/>
  <c r="I610" i="7"/>
  <c r="J610" i="7"/>
  <c r="K610" i="7"/>
  <c r="M610" i="7"/>
  <c r="S610" i="7"/>
  <c r="V610" i="7"/>
  <c r="Z610" i="7"/>
  <c r="AC610" i="7"/>
  <c r="AD610" i="7"/>
  <c r="AF610" i="7"/>
  <c r="AY610" i="7"/>
  <c r="CI610" i="7"/>
  <c r="CJ610" i="7"/>
  <c r="CK610" i="7"/>
  <c r="A611" i="7"/>
  <c r="B611" i="7"/>
  <c r="C611" i="7"/>
  <c r="D611" i="7"/>
  <c r="E611" i="7"/>
  <c r="F611" i="7"/>
  <c r="G611" i="7"/>
  <c r="I611" i="7"/>
  <c r="J611" i="7"/>
  <c r="K611" i="7"/>
  <c r="M611" i="7"/>
  <c r="S611" i="7"/>
  <c r="V611" i="7"/>
  <c r="Z611" i="7"/>
  <c r="AC611" i="7"/>
  <c r="AD611" i="7"/>
  <c r="AF611" i="7"/>
  <c r="AY611" i="7"/>
  <c r="CI611" i="7"/>
  <c r="CJ611" i="7"/>
  <c r="CK611" i="7"/>
  <c r="A612" i="7"/>
  <c r="B612" i="7"/>
  <c r="C612" i="7"/>
  <c r="D612" i="7"/>
  <c r="E612" i="7"/>
  <c r="F612" i="7"/>
  <c r="G612" i="7"/>
  <c r="I612" i="7"/>
  <c r="J612" i="7"/>
  <c r="K612" i="7"/>
  <c r="M612" i="7"/>
  <c r="S612" i="7"/>
  <c r="V612" i="7"/>
  <c r="Z612" i="7"/>
  <c r="AC612" i="7"/>
  <c r="AD612" i="7"/>
  <c r="AF612" i="7"/>
  <c r="AY612" i="7"/>
  <c r="CI612" i="7"/>
  <c r="CJ612" i="7"/>
  <c r="CK612" i="7"/>
  <c r="A613" i="7"/>
  <c r="B613" i="7"/>
  <c r="C613" i="7"/>
  <c r="D613" i="7"/>
  <c r="E613" i="7"/>
  <c r="F613" i="7"/>
  <c r="G613" i="7"/>
  <c r="I613" i="7"/>
  <c r="J613" i="7"/>
  <c r="K613" i="7"/>
  <c r="M613" i="7"/>
  <c r="S613" i="7"/>
  <c r="V613" i="7"/>
  <c r="Z613" i="7"/>
  <c r="AC613" i="7"/>
  <c r="AD613" i="7"/>
  <c r="AF613" i="7"/>
  <c r="AY613" i="7"/>
  <c r="CI613" i="7"/>
  <c r="CJ613" i="7"/>
  <c r="CK613" i="7"/>
  <c r="A614" i="7"/>
  <c r="B614" i="7"/>
  <c r="C614" i="7"/>
  <c r="D614" i="7"/>
  <c r="E614" i="7"/>
  <c r="F614" i="7"/>
  <c r="G614" i="7"/>
  <c r="I614" i="7"/>
  <c r="J614" i="7"/>
  <c r="K614" i="7"/>
  <c r="M614" i="7"/>
  <c r="S614" i="7"/>
  <c r="V614" i="7"/>
  <c r="Z614" i="7"/>
  <c r="AC614" i="7"/>
  <c r="AD614" i="7"/>
  <c r="AF614" i="7"/>
  <c r="AY614" i="7"/>
  <c r="CI614" i="7"/>
  <c r="CJ614" i="7"/>
  <c r="CK614" i="7"/>
  <c r="A615" i="7"/>
  <c r="B615" i="7"/>
  <c r="C615" i="7"/>
  <c r="D615" i="7"/>
  <c r="E615" i="7"/>
  <c r="F615" i="7"/>
  <c r="G615" i="7"/>
  <c r="I615" i="7"/>
  <c r="J615" i="7"/>
  <c r="K615" i="7"/>
  <c r="M615" i="7"/>
  <c r="S615" i="7"/>
  <c r="V615" i="7"/>
  <c r="Z615" i="7"/>
  <c r="AC615" i="7"/>
  <c r="AD615" i="7"/>
  <c r="AF615" i="7"/>
  <c r="AY615" i="7"/>
  <c r="CI615" i="7"/>
  <c r="CJ615" i="7"/>
  <c r="CK615" i="7"/>
  <c r="A616" i="7"/>
  <c r="B616" i="7"/>
  <c r="C616" i="7"/>
  <c r="D616" i="7"/>
  <c r="E616" i="7"/>
  <c r="F616" i="7"/>
  <c r="G616" i="7"/>
  <c r="I616" i="7"/>
  <c r="J616" i="7"/>
  <c r="K616" i="7"/>
  <c r="M616" i="7"/>
  <c r="S616" i="7"/>
  <c r="V616" i="7"/>
  <c r="Z616" i="7"/>
  <c r="AC616" i="7"/>
  <c r="AD616" i="7"/>
  <c r="AF616" i="7"/>
  <c r="AY616" i="7"/>
  <c r="CI616" i="7"/>
  <c r="CJ616" i="7"/>
  <c r="CK616" i="7"/>
  <c r="A617" i="7"/>
  <c r="B617" i="7"/>
  <c r="C617" i="7"/>
  <c r="D617" i="7"/>
  <c r="E617" i="7"/>
  <c r="F617" i="7"/>
  <c r="G617" i="7"/>
  <c r="I617" i="7"/>
  <c r="J617" i="7"/>
  <c r="K617" i="7"/>
  <c r="M617" i="7"/>
  <c r="S617" i="7"/>
  <c r="V617" i="7"/>
  <c r="Z617" i="7"/>
  <c r="AC617" i="7"/>
  <c r="AD617" i="7"/>
  <c r="AF617" i="7"/>
  <c r="AY617" i="7"/>
  <c r="CI617" i="7"/>
  <c r="CJ617" i="7"/>
  <c r="CK617" i="7"/>
  <c r="A618" i="7"/>
  <c r="B618" i="7"/>
  <c r="C618" i="7"/>
  <c r="D618" i="7"/>
  <c r="E618" i="7"/>
  <c r="F618" i="7"/>
  <c r="G618" i="7"/>
  <c r="I618" i="7"/>
  <c r="J618" i="7"/>
  <c r="K618" i="7"/>
  <c r="M618" i="7"/>
  <c r="S618" i="7"/>
  <c r="V618" i="7"/>
  <c r="Z618" i="7"/>
  <c r="AC618" i="7"/>
  <c r="AD618" i="7"/>
  <c r="AF618" i="7"/>
  <c r="AY618" i="7"/>
  <c r="CI618" i="7"/>
  <c r="CJ618" i="7"/>
  <c r="CK618" i="7"/>
  <c r="A619" i="7"/>
  <c r="B619" i="7"/>
  <c r="C619" i="7"/>
  <c r="D619" i="7"/>
  <c r="E619" i="7"/>
  <c r="F619" i="7"/>
  <c r="G619" i="7"/>
  <c r="I619" i="7"/>
  <c r="J619" i="7"/>
  <c r="K619" i="7"/>
  <c r="M619" i="7"/>
  <c r="S619" i="7"/>
  <c r="V619" i="7"/>
  <c r="Z619" i="7"/>
  <c r="AC619" i="7"/>
  <c r="AD619" i="7"/>
  <c r="AF619" i="7"/>
  <c r="AY619" i="7"/>
  <c r="CI619" i="7"/>
  <c r="CJ619" i="7"/>
  <c r="CK619" i="7"/>
  <c r="A620" i="7"/>
  <c r="B620" i="7"/>
  <c r="C620" i="7"/>
  <c r="D620" i="7"/>
  <c r="E620" i="7"/>
  <c r="F620" i="7"/>
  <c r="G620" i="7"/>
  <c r="I620" i="7"/>
  <c r="J620" i="7"/>
  <c r="K620" i="7"/>
  <c r="M620" i="7"/>
  <c r="S620" i="7"/>
  <c r="V620" i="7"/>
  <c r="Z620" i="7"/>
  <c r="AC620" i="7"/>
  <c r="AD620" i="7"/>
  <c r="AF620" i="7"/>
  <c r="AY620" i="7"/>
  <c r="CI620" i="7"/>
  <c r="CJ620" i="7"/>
  <c r="CK620" i="7"/>
  <c r="A621" i="7"/>
  <c r="B621" i="7"/>
  <c r="C621" i="7"/>
  <c r="D621" i="7"/>
  <c r="E621" i="7"/>
  <c r="F621" i="7"/>
  <c r="G621" i="7"/>
  <c r="I621" i="7"/>
  <c r="J621" i="7"/>
  <c r="K621" i="7"/>
  <c r="M621" i="7"/>
  <c r="S621" i="7"/>
  <c r="V621" i="7"/>
  <c r="Z621" i="7"/>
  <c r="AC621" i="7"/>
  <c r="AD621" i="7"/>
  <c r="AF621" i="7"/>
  <c r="AY621" i="7"/>
  <c r="CI621" i="7"/>
  <c r="CJ621" i="7"/>
  <c r="CK621" i="7"/>
  <c r="A622" i="7"/>
  <c r="B622" i="7"/>
  <c r="C622" i="7"/>
  <c r="D622" i="7"/>
  <c r="E622" i="7"/>
  <c r="F622" i="7"/>
  <c r="G622" i="7"/>
  <c r="I622" i="7"/>
  <c r="J622" i="7"/>
  <c r="K622" i="7"/>
  <c r="M622" i="7"/>
  <c r="S622" i="7"/>
  <c r="V622" i="7"/>
  <c r="Z622" i="7"/>
  <c r="AC622" i="7"/>
  <c r="AD622" i="7"/>
  <c r="AF622" i="7"/>
  <c r="AY622" i="7"/>
  <c r="CI622" i="7"/>
  <c r="CJ622" i="7"/>
  <c r="CK622" i="7"/>
  <c r="A623" i="7"/>
  <c r="B623" i="7"/>
  <c r="C623" i="7"/>
  <c r="D623" i="7"/>
  <c r="E623" i="7"/>
  <c r="F623" i="7"/>
  <c r="G623" i="7"/>
  <c r="I623" i="7"/>
  <c r="J623" i="7"/>
  <c r="K623" i="7"/>
  <c r="M623" i="7"/>
  <c r="S623" i="7"/>
  <c r="V623" i="7"/>
  <c r="Z623" i="7"/>
  <c r="AC623" i="7"/>
  <c r="AD623" i="7"/>
  <c r="AF623" i="7"/>
  <c r="AY623" i="7"/>
  <c r="CI623" i="7"/>
  <c r="CJ623" i="7"/>
  <c r="CK623" i="7"/>
  <c r="A624" i="7"/>
  <c r="B624" i="7"/>
  <c r="C624" i="7"/>
  <c r="D624" i="7"/>
  <c r="E624" i="7"/>
  <c r="F624" i="7"/>
  <c r="G624" i="7"/>
  <c r="I624" i="7"/>
  <c r="J624" i="7"/>
  <c r="K624" i="7"/>
  <c r="M624" i="7"/>
  <c r="S624" i="7"/>
  <c r="V624" i="7"/>
  <c r="Z624" i="7"/>
  <c r="AC624" i="7"/>
  <c r="AD624" i="7"/>
  <c r="AF624" i="7"/>
  <c r="AY624" i="7"/>
  <c r="CI624" i="7"/>
  <c r="CJ624" i="7"/>
  <c r="CK624" i="7"/>
  <c r="A625" i="7"/>
  <c r="B625" i="7"/>
  <c r="C625" i="7"/>
  <c r="D625" i="7"/>
  <c r="E625" i="7"/>
  <c r="F625" i="7"/>
  <c r="G625" i="7"/>
  <c r="I625" i="7"/>
  <c r="J625" i="7"/>
  <c r="K625" i="7"/>
  <c r="M625" i="7"/>
  <c r="S625" i="7"/>
  <c r="V625" i="7"/>
  <c r="Z625" i="7"/>
  <c r="AC625" i="7"/>
  <c r="AD625" i="7"/>
  <c r="AF625" i="7"/>
  <c r="AY625" i="7"/>
  <c r="CI625" i="7"/>
  <c r="CJ625" i="7"/>
  <c r="CK625" i="7"/>
  <c r="A626" i="7"/>
  <c r="B626" i="7"/>
  <c r="C626" i="7"/>
  <c r="D626" i="7"/>
  <c r="E626" i="7"/>
  <c r="F626" i="7"/>
  <c r="G626" i="7"/>
  <c r="I626" i="7"/>
  <c r="J626" i="7"/>
  <c r="K626" i="7"/>
  <c r="M626" i="7"/>
  <c r="S626" i="7"/>
  <c r="V626" i="7"/>
  <c r="Z626" i="7"/>
  <c r="AC626" i="7"/>
  <c r="AD626" i="7"/>
  <c r="AF626" i="7"/>
  <c r="AY626" i="7"/>
  <c r="CI626" i="7"/>
  <c r="CJ626" i="7"/>
  <c r="CK626" i="7"/>
  <c r="A627" i="7"/>
  <c r="B627" i="7"/>
  <c r="C627" i="7"/>
  <c r="D627" i="7"/>
  <c r="E627" i="7"/>
  <c r="F627" i="7"/>
  <c r="G627" i="7"/>
  <c r="I627" i="7"/>
  <c r="J627" i="7"/>
  <c r="K627" i="7"/>
  <c r="M627" i="7"/>
  <c r="S627" i="7"/>
  <c r="V627" i="7"/>
  <c r="Z627" i="7"/>
  <c r="AC627" i="7"/>
  <c r="AD627" i="7"/>
  <c r="AF627" i="7"/>
  <c r="AY627" i="7"/>
  <c r="CI627" i="7"/>
  <c r="CJ627" i="7"/>
  <c r="CK627" i="7"/>
  <c r="A628" i="7"/>
  <c r="B628" i="7"/>
  <c r="C628" i="7"/>
  <c r="D628" i="7"/>
  <c r="E628" i="7"/>
  <c r="F628" i="7"/>
  <c r="G628" i="7"/>
  <c r="I628" i="7"/>
  <c r="J628" i="7"/>
  <c r="K628" i="7"/>
  <c r="M628" i="7"/>
  <c r="S628" i="7"/>
  <c r="V628" i="7"/>
  <c r="Z628" i="7"/>
  <c r="AC628" i="7"/>
  <c r="AD628" i="7"/>
  <c r="AF628" i="7"/>
  <c r="AY628" i="7"/>
  <c r="CI628" i="7"/>
  <c r="CJ628" i="7"/>
  <c r="CK628" i="7"/>
  <c r="A629" i="7"/>
  <c r="B629" i="7"/>
  <c r="C629" i="7"/>
  <c r="D629" i="7"/>
  <c r="E629" i="7"/>
  <c r="F629" i="7"/>
  <c r="G629" i="7"/>
  <c r="I629" i="7"/>
  <c r="J629" i="7"/>
  <c r="K629" i="7"/>
  <c r="M629" i="7"/>
  <c r="S629" i="7"/>
  <c r="V629" i="7"/>
  <c r="Z629" i="7"/>
  <c r="AC629" i="7"/>
  <c r="AD629" i="7"/>
  <c r="AF629" i="7"/>
  <c r="AY629" i="7"/>
  <c r="CI629" i="7"/>
  <c r="CJ629" i="7"/>
  <c r="CK629" i="7"/>
  <c r="A630" i="7"/>
  <c r="B630" i="7"/>
  <c r="C630" i="7"/>
  <c r="D630" i="7"/>
  <c r="E630" i="7"/>
  <c r="F630" i="7"/>
  <c r="G630" i="7"/>
  <c r="I630" i="7"/>
  <c r="J630" i="7"/>
  <c r="K630" i="7"/>
  <c r="M630" i="7"/>
  <c r="S630" i="7"/>
  <c r="V630" i="7"/>
  <c r="Z630" i="7"/>
  <c r="AC630" i="7"/>
  <c r="AD630" i="7"/>
  <c r="AF630" i="7"/>
  <c r="AY630" i="7"/>
  <c r="CI630" i="7"/>
  <c r="CJ630" i="7"/>
  <c r="CK630" i="7"/>
  <c r="A631" i="7"/>
  <c r="B631" i="7"/>
  <c r="C631" i="7"/>
  <c r="D631" i="7"/>
  <c r="E631" i="7"/>
  <c r="F631" i="7"/>
  <c r="G631" i="7"/>
  <c r="I631" i="7"/>
  <c r="J631" i="7"/>
  <c r="K631" i="7"/>
  <c r="M631" i="7"/>
  <c r="S631" i="7"/>
  <c r="V631" i="7"/>
  <c r="Z631" i="7"/>
  <c r="AC631" i="7"/>
  <c r="AD631" i="7"/>
  <c r="AF631" i="7"/>
  <c r="AY631" i="7"/>
  <c r="CI631" i="7"/>
  <c r="CJ631" i="7"/>
  <c r="CK631" i="7"/>
  <c r="A632" i="7"/>
  <c r="B632" i="7"/>
  <c r="C632" i="7"/>
  <c r="D632" i="7"/>
  <c r="E632" i="7"/>
  <c r="F632" i="7"/>
  <c r="G632" i="7"/>
  <c r="I632" i="7"/>
  <c r="J632" i="7"/>
  <c r="K632" i="7"/>
  <c r="M632" i="7"/>
  <c r="S632" i="7"/>
  <c r="V632" i="7"/>
  <c r="Z632" i="7"/>
  <c r="AC632" i="7"/>
  <c r="AD632" i="7"/>
  <c r="AF632" i="7"/>
  <c r="AY632" i="7"/>
  <c r="CI632" i="7"/>
  <c r="CJ632" i="7"/>
  <c r="CK632" i="7"/>
  <c r="A633" i="7"/>
  <c r="B633" i="7"/>
  <c r="C633" i="7"/>
  <c r="D633" i="7"/>
  <c r="E633" i="7"/>
  <c r="F633" i="7"/>
  <c r="G633" i="7"/>
  <c r="I633" i="7"/>
  <c r="J633" i="7"/>
  <c r="K633" i="7"/>
  <c r="M633" i="7"/>
  <c r="S633" i="7"/>
  <c r="V633" i="7"/>
  <c r="Z633" i="7"/>
  <c r="AC633" i="7"/>
  <c r="AD633" i="7"/>
  <c r="AF633" i="7"/>
  <c r="AY633" i="7"/>
  <c r="CI633" i="7"/>
  <c r="CJ633" i="7"/>
  <c r="CK633" i="7"/>
  <c r="A634" i="7"/>
  <c r="B634" i="7"/>
  <c r="C634" i="7"/>
  <c r="D634" i="7"/>
  <c r="E634" i="7"/>
  <c r="F634" i="7"/>
  <c r="G634" i="7"/>
  <c r="I634" i="7"/>
  <c r="J634" i="7"/>
  <c r="K634" i="7"/>
  <c r="M634" i="7"/>
  <c r="S634" i="7"/>
  <c r="V634" i="7"/>
  <c r="Z634" i="7"/>
  <c r="AC634" i="7"/>
  <c r="AD634" i="7"/>
  <c r="AF634" i="7"/>
  <c r="AY634" i="7"/>
  <c r="CI634" i="7"/>
  <c r="CJ634" i="7"/>
  <c r="CK634" i="7"/>
  <c r="A635" i="7"/>
  <c r="B635" i="7"/>
  <c r="C635" i="7"/>
  <c r="D635" i="7"/>
  <c r="E635" i="7"/>
  <c r="F635" i="7"/>
  <c r="G635" i="7"/>
  <c r="I635" i="7"/>
  <c r="J635" i="7"/>
  <c r="K635" i="7"/>
  <c r="M635" i="7"/>
  <c r="S635" i="7"/>
  <c r="V635" i="7"/>
  <c r="Z635" i="7"/>
  <c r="AC635" i="7"/>
  <c r="AD635" i="7"/>
  <c r="AF635" i="7"/>
  <c r="AY635" i="7"/>
  <c r="CI635" i="7"/>
  <c r="CJ635" i="7"/>
  <c r="CK635" i="7"/>
  <c r="A636" i="7"/>
  <c r="B636" i="7"/>
  <c r="C636" i="7"/>
  <c r="D636" i="7"/>
  <c r="E636" i="7"/>
  <c r="F636" i="7"/>
  <c r="G636" i="7"/>
  <c r="I636" i="7"/>
  <c r="J636" i="7"/>
  <c r="K636" i="7"/>
  <c r="M636" i="7"/>
  <c r="S636" i="7"/>
  <c r="V636" i="7"/>
  <c r="Z636" i="7"/>
  <c r="AC636" i="7"/>
  <c r="AD636" i="7"/>
  <c r="AF636" i="7"/>
  <c r="AY636" i="7"/>
  <c r="CI636" i="7"/>
  <c r="CJ636" i="7"/>
  <c r="CK636" i="7"/>
  <c r="A637" i="7"/>
  <c r="B637" i="7"/>
  <c r="C637" i="7"/>
  <c r="D637" i="7"/>
  <c r="E637" i="7"/>
  <c r="F637" i="7"/>
  <c r="G637" i="7"/>
  <c r="I637" i="7"/>
  <c r="J637" i="7"/>
  <c r="K637" i="7"/>
  <c r="M637" i="7"/>
  <c r="S637" i="7"/>
  <c r="V637" i="7"/>
  <c r="Z637" i="7"/>
  <c r="AC637" i="7"/>
  <c r="AD637" i="7"/>
  <c r="AF637" i="7"/>
  <c r="AY637" i="7"/>
  <c r="CI637" i="7"/>
  <c r="CJ637" i="7"/>
  <c r="CK637" i="7"/>
  <c r="A638" i="7"/>
  <c r="B638" i="7"/>
  <c r="C638" i="7"/>
  <c r="D638" i="7"/>
  <c r="E638" i="7"/>
  <c r="F638" i="7"/>
  <c r="G638" i="7"/>
  <c r="I638" i="7"/>
  <c r="J638" i="7"/>
  <c r="K638" i="7"/>
  <c r="M638" i="7"/>
  <c r="S638" i="7"/>
  <c r="V638" i="7"/>
  <c r="Z638" i="7"/>
  <c r="AC638" i="7"/>
  <c r="AD638" i="7"/>
  <c r="AF638" i="7"/>
  <c r="AY638" i="7"/>
  <c r="CI638" i="7"/>
  <c r="CJ638" i="7"/>
  <c r="CK638" i="7"/>
  <c r="A639" i="7"/>
  <c r="B639" i="7"/>
  <c r="C639" i="7"/>
  <c r="D639" i="7"/>
  <c r="E639" i="7"/>
  <c r="F639" i="7"/>
  <c r="G639" i="7"/>
  <c r="I639" i="7"/>
  <c r="J639" i="7"/>
  <c r="K639" i="7"/>
  <c r="M639" i="7"/>
  <c r="S639" i="7"/>
  <c r="V639" i="7"/>
  <c r="Z639" i="7"/>
  <c r="AC639" i="7"/>
  <c r="AD639" i="7"/>
  <c r="AF639" i="7"/>
  <c r="AY639" i="7"/>
  <c r="CI639" i="7"/>
  <c r="CJ639" i="7"/>
  <c r="CK639" i="7"/>
  <c r="A640" i="7"/>
  <c r="B640" i="7"/>
  <c r="C640" i="7"/>
  <c r="D640" i="7"/>
  <c r="E640" i="7"/>
  <c r="F640" i="7"/>
  <c r="G640" i="7"/>
  <c r="I640" i="7"/>
  <c r="J640" i="7"/>
  <c r="K640" i="7"/>
  <c r="M640" i="7"/>
  <c r="S640" i="7"/>
  <c r="V640" i="7"/>
  <c r="Z640" i="7"/>
  <c r="AC640" i="7"/>
  <c r="AD640" i="7"/>
  <c r="AF640" i="7"/>
  <c r="AY640" i="7"/>
  <c r="CI640" i="7"/>
  <c r="CJ640" i="7"/>
  <c r="CK640" i="7"/>
  <c r="A641" i="7"/>
  <c r="B641" i="7"/>
  <c r="C641" i="7"/>
  <c r="D641" i="7"/>
  <c r="E641" i="7"/>
  <c r="F641" i="7"/>
  <c r="G641" i="7"/>
  <c r="I641" i="7"/>
  <c r="J641" i="7"/>
  <c r="K641" i="7"/>
  <c r="M641" i="7"/>
  <c r="S641" i="7"/>
  <c r="V641" i="7"/>
  <c r="Z641" i="7"/>
  <c r="AC641" i="7"/>
  <c r="AD641" i="7"/>
  <c r="AF641" i="7"/>
  <c r="AY641" i="7"/>
  <c r="CI641" i="7"/>
  <c r="CJ641" i="7"/>
  <c r="CK641" i="7"/>
  <c r="A642" i="7"/>
  <c r="B642" i="7"/>
  <c r="C642" i="7"/>
  <c r="D642" i="7"/>
  <c r="E642" i="7"/>
  <c r="F642" i="7"/>
  <c r="G642" i="7"/>
  <c r="I642" i="7"/>
  <c r="J642" i="7"/>
  <c r="K642" i="7"/>
  <c r="M642" i="7"/>
  <c r="S642" i="7"/>
  <c r="V642" i="7"/>
  <c r="Z642" i="7"/>
  <c r="AC642" i="7"/>
  <c r="AD642" i="7"/>
  <c r="AF642" i="7"/>
  <c r="AY642" i="7"/>
  <c r="CI642" i="7"/>
  <c r="CJ642" i="7"/>
  <c r="CK642" i="7"/>
  <c r="A643" i="7"/>
  <c r="B643" i="7"/>
  <c r="C643" i="7"/>
  <c r="D643" i="7"/>
  <c r="E643" i="7"/>
  <c r="F643" i="7"/>
  <c r="G643" i="7"/>
  <c r="I643" i="7"/>
  <c r="J643" i="7"/>
  <c r="K643" i="7"/>
  <c r="M643" i="7"/>
  <c r="S643" i="7"/>
  <c r="V643" i="7"/>
  <c r="Z643" i="7"/>
  <c r="AC643" i="7"/>
  <c r="AD643" i="7"/>
  <c r="AF643" i="7"/>
  <c r="AY643" i="7"/>
  <c r="CI643" i="7"/>
  <c r="CJ643" i="7"/>
  <c r="CK643" i="7"/>
  <c r="A644" i="7"/>
  <c r="B644" i="7"/>
  <c r="C644" i="7"/>
  <c r="D644" i="7"/>
  <c r="E644" i="7"/>
  <c r="F644" i="7"/>
  <c r="G644" i="7"/>
  <c r="I644" i="7"/>
  <c r="J644" i="7"/>
  <c r="K644" i="7"/>
  <c r="M644" i="7"/>
  <c r="S644" i="7"/>
  <c r="V644" i="7"/>
  <c r="Z644" i="7"/>
  <c r="AC644" i="7"/>
  <c r="AD644" i="7"/>
  <c r="AF644" i="7"/>
  <c r="AY644" i="7"/>
  <c r="CI644" i="7"/>
  <c r="CJ644" i="7"/>
  <c r="CK644" i="7"/>
  <c r="A645" i="7"/>
  <c r="B645" i="7"/>
  <c r="C645" i="7"/>
  <c r="D645" i="7"/>
  <c r="E645" i="7"/>
  <c r="F645" i="7"/>
  <c r="G645" i="7"/>
  <c r="I645" i="7"/>
  <c r="J645" i="7"/>
  <c r="K645" i="7"/>
  <c r="M645" i="7"/>
  <c r="S645" i="7"/>
  <c r="V645" i="7"/>
  <c r="Z645" i="7"/>
  <c r="AC645" i="7"/>
  <c r="AD645" i="7"/>
  <c r="AF645" i="7"/>
  <c r="AY645" i="7"/>
  <c r="CI645" i="7"/>
  <c r="CJ645" i="7"/>
  <c r="CK645" i="7"/>
  <c r="A646" i="7"/>
  <c r="B646" i="7"/>
  <c r="C646" i="7"/>
  <c r="D646" i="7"/>
  <c r="E646" i="7"/>
  <c r="F646" i="7"/>
  <c r="G646" i="7"/>
  <c r="I646" i="7"/>
  <c r="J646" i="7"/>
  <c r="K646" i="7"/>
  <c r="M646" i="7"/>
  <c r="S646" i="7"/>
  <c r="V646" i="7"/>
  <c r="Z646" i="7"/>
  <c r="AC646" i="7"/>
  <c r="AD646" i="7"/>
  <c r="AF646" i="7"/>
  <c r="AY646" i="7"/>
  <c r="CI646" i="7"/>
  <c r="CJ646" i="7"/>
  <c r="CK646" i="7"/>
  <c r="A647" i="7"/>
  <c r="B647" i="7"/>
  <c r="C647" i="7"/>
  <c r="D647" i="7"/>
  <c r="E647" i="7"/>
  <c r="F647" i="7"/>
  <c r="G647" i="7"/>
  <c r="I647" i="7"/>
  <c r="J647" i="7"/>
  <c r="K647" i="7"/>
  <c r="M647" i="7"/>
  <c r="S647" i="7"/>
  <c r="V647" i="7"/>
  <c r="Z647" i="7"/>
  <c r="AC647" i="7"/>
  <c r="AD647" i="7"/>
  <c r="AF647" i="7"/>
  <c r="AY647" i="7"/>
  <c r="CI647" i="7"/>
  <c r="CJ647" i="7"/>
  <c r="CK647" i="7"/>
  <c r="A648" i="7"/>
  <c r="B648" i="7"/>
  <c r="C648" i="7"/>
  <c r="D648" i="7"/>
  <c r="E648" i="7"/>
  <c r="F648" i="7"/>
  <c r="G648" i="7"/>
  <c r="I648" i="7"/>
  <c r="J648" i="7"/>
  <c r="K648" i="7"/>
  <c r="M648" i="7"/>
  <c r="S648" i="7"/>
  <c r="V648" i="7"/>
  <c r="Z648" i="7"/>
  <c r="AC648" i="7"/>
  <c r="AD648" i="7"/>
  <c r="AF648" i="7"/>
  <c r="AY648" i="7"/>
  <c r="CI648" i="7"/>
  <c r="CJ648" i="7"/>
  <c r="CK648" i="7"/>
  <c r="A649" i="7"/>
  <c r="B649" i="7"/>
  <c r="C649" i="7"/>
  <c r="D649" i="7"/>
  <c r="E649" i="7"/>
  <c r="F649" i="7"/>
  <c r="G649" i="7"/>
  <c r="I649" i="7"/>
  <c r="J649" i="7"/>
  <c r="K649" i="7"/>
  <c r="M649" i="7"/>
  <c r="S649" i="7"/>
  <c r="V649" i="7"/>
  <c r="Z649" i="7"/>
  <c r="AC649" i="7"/>
  <c r="AD649" i="7"/>
  <c r="AF649" i="7"/>
  <c r="AY649" i="7"/>
  <c r="CI649" i="7"/>
  <c r="CJ649" i="7"/>
  <c r="CK649" i="7"/>
  <c r="A650" i="7"/>
  <c r="B650" i="7"/>
  <c r="C650" i="7"/>
  <c r="D650" i="7"/>
  <c r="E650" i="7"/>
  <c r="F650" i="7"/>
  <c r="G650" i="7"/>
  <c r="I650" i="7"/>
  <c r="J650" i="7"/>
  <c r="K650" i="7"/>
  <c r="M650" i="7"/>
  <c r="S650" i="7"/>
  <c r="V650" i="7"/>
  <c r="Z650" i="7"/>
  <c r="AC650" i="7"/>
  <c r="AD650" i="7"/>
  <c r="AF650" i="7"/>
  <c r="AY650" i="7"/>
  <c r="CI650" i="7"/>
  <c r="CJ650" i="7"/>
  <c r="CK650" i="7"/>
  <c r="A651" i="7"/>
  <c r="B651" i="7"/>
  <c r="C651" i="7"/>
  <c r="D651" i="7"/>
  <c r="E651" i="7"/>
  <c r="F651" i="7"/>
  <c r="G651" i="7"/>
  <c r="I651" i="7"/>
  <c r="J651" i="7"/>
  <c r="K651" i="7"/>
  <c r="M651" i="7"/>
  <c r="S651" i="7"/>
  <c r="V651" i="7"/>
  <c r="Z651" i="7"/>
  <c r="AC651" i="7"/>
  <c r="AD651" i="7"/>
  <c r="AF651" i="7"/>
  <c r="AY651" i="7"/>
  <c r="CI651" i="7"/>
  <c r="CJ651" i="7"/>
  <c r="CK651" i="7"/>
  <c r="A652" i="7"/>
  <c r="B652" i="7"/>
  <c r="C652" i="7"/>
  <c r="D652" i="7"/>
  <c r="E652" i="7"/>
  <c r="F652" i="7"/>
  <c r="G652" i="7"/>
  <c r="I652" i="7"/>
  <c r="J652" i="7"/>
  <c r="K652" i="7"/>
  <c r="M652" i="7"/>
  <c r="S652" i="7"/>
  <c r="V652" i="7"/>
  <c r="Z652" i="7"/>
  <c r="AC652" i="7"/>
  <c r="AD652" i="7"/>
  <c r="AF652" i="7"/>
  <c r="AY652" i="7"/>
  <c r="CI652" i="7"/>
  <c r="CJ652" i="7"/>
  <c r="CK652" i="7"/>
  <c r="A653" i="7"/>
  <c r="B653" i="7"/>
  <c r="C653" i="7"/>
  <c r="D653" i="7"/>
  <c r="E653" i="7"/>
  <c r="F653" i="7"/>
  <c r="G653" i="7"/>
  <c r="I653" i="7"/>
  <c r="J653" i="7"/>
  <c r="K653" i="7"/>
  <c r="M653" i="7"/>
  <c r="S653" i="7"/>
  <c r="V653" i="7"/>
  <c r="Z653" i="7"/>
  <c r="AC653" i="7"/>
  <c r="AD653" i="7"/>
  <c r="AF653" i="7"/>
  <c r="AY653" i="7"/>
  <c r="CI653" i="7"/>
  <c r="CJ653" i="7"/>
  <c r="CK653" i="7"/>
  <c r="A654" i="7"/>
  <c r="B654" i="7"/>
  <c r="C654" i="7"/>
  <c r="D654" i="7"/>
  <c r="E654" i="7"/>
  <c r="F654" i="7"/>
  <c r="G654" i="7"/>
  <c r="I654" i="7"/>
  <c r="J654" i="7"/>
  <c r="K654" i="7"/>
  <c r="M654" i="7"/>
  <c r="S654" i="7"/>
  <c r="V654" i="7"/>
  <c r="Z654" i="7"/>
  <c r="AC654" i="7"/>
  <c r="AD654" i="7"/>
  <c r="AF654" i="7"/>
  <c r="AY654" i="7"/>
  <c r="CI654" i="7"/>
  <c r="CJ654" i="7"/>
  <c r="CK654" i="7"/>
  <c r="A655" i="7"/>
  <c r="B655" i="7"/>
  <c r="C655" i="7"/>
  <c r="D655" i="7"/>
  <c r="E655" i="7"/>
  <c r="F655" i="7"/>
  <c r="G655" i="7"/>
  <c r="I655" i="7"/>
  <c r="J655" i="7"/>
  <c r="K655" i="7"/>
  <c r="M655" i="7"/>
  <c r="S655" i="7"/>
  <c r="V655" i="7"/>
  <c r="Z655" i="7"/>
  <c r="AC655" i="7"/>
  <c r="AD655" i="7"/>
  <c r="AF655" i="7"/>
  <c r="AY655" i="7"/>
  <c r="CI655" i="7"/>
  <c r="CJ655" i="7"/>
  <c r="CK655" i="7"/>
  <c r="A656" i="7"/>
  <c r="B656" i="7"/>
  <c r="C656" i="7"/>
  <c r="D656" i="7"/>
  <c r="E656" i="7"/>
  <c r="F656" i="7"/>
  <c r="G656" i="7"/>
  <c r="I656" i="7"/>
  <c r="J656" i="7"/>
  <c r="K656" i="7"/>
  <c r="M656" i="7"/>
  <c r="S656" i="7"/>
  <c r="V656" i="7"/>
  <c r="Z656" i="7"/>
  <c r="AC656" i="7"/>
  <c r="AD656" i="7"/>
  <c r="AF656" i="7"/>
  <c r="AY656" i="7"/>
  <c r="CI656" i="7"/>
  <c r="CJ656" i="7"/>
  <c r="CK656" i="7"/>
  <c r="A657" i="7"/>
  <c r="B657" i="7"/>
  <c r="C657" i="7"/>
  <c r="D657" i="7"/>
  <c r="E657" i="7"/>
  <c r="F657" i="7"/>
  <c r="G657" i="7"/>
  <c r="I657" i="7"/>
  <c r="J657" i="7"/>
  <c r="K657" i="7"/>
  <c r="M657" i="7"/>
  <c r="S657" i="7"/>
  <c r="V657" i="7"/>
  <c r="Z657" i="7"/>
  <c r="AC657" i="7"/>
  <c r="AD657" i="7"/>
  <c r="AF657" i="7"/>
  <c r="AY657" i="7"/>
  <c r="CI657" i="7"/>
  <c r="CJ657" i="7"/>
  <c r="CK657" i="7"/>
  <c r="A658" i="7"/>
  <c r="B658" i="7"/>
  <c r="C658" i="7"/>
  <c r="D658" i="7"/>
  <c r="E658" i="7"/>
  <c r="F658" i="7"/>
  <c r="G658" i="7"/>
  <c r="I658" i="7"/>
  <c r="J658" i="7"/>
  <c r="K658" i="7"/>
  <c r="M658" i="7"/>
  <c r="S658" i="7"/>
  <c r="V658" i="7"/>
  <c r="Z658" i="7"/>
  <c r="AC658" i="7"/>
  <c r="AD658" i="7"/>
  <c r="AF658" i="7"/>
  <c r="AY658" i="7"/>
  <c r="CI658" i="7"/>
  <c r="CJ658" i="7"/>
  <c r="CK658" i="7"/>
  <c r="A659" i="7"/>
  <c r="B659" i="7"/>
  <c r="C659" i="7"/>
  <c r="D659" i="7"/>
  <c r="E659" i="7"/>
  <c r="F659" i="7"/>
  <c r="G659" i="7"/>
  <c r="I659" i="7"/>
  <c r="J659" i="7"/>
  <c r="K659" i="7"/>
  <c r="M659" i="7"/>
  <c r="S659" i="7"/>
  <c r="V659" i="7"/>
  <c r="Z659" i="7"/>
  <c r="AC659" i="7"/>
  <c r="AD659" i="7"/>
  <c r="AF659" i="7"/>
  <c r="AY659" i="7"/>
  <c r="CI659" i="7"/>
  <c r="CJ659" i="7"/>
  <c r="CK659" i="7"/>
  <c r="A660" i="7"/>
  <c r="B660" i="7"/>
  <c r="C660" i="7"/>
  <c r="D660" i="7"/>
  <c r="E660" i="7"/>
  <c r="F660" i="7"/>
  <c r="G660" i="7"/>
  <c r="I660" i="7"/>
  <c r="J660" i="7"/>
  <c r="K660" i="7"/>
  <c r="M660" i="7"/>
  <c r="S660" i="7"/>
  <c r="V660" i="7"/>
  <c r="Z660" i="7"/>
  <c r="AC660" i="7"/>
  <c r="AD660" i="7"/>
  <c r="AF660" i="7"/>
  <c r="AY660" i="7"/>
  <c r="CI660" i="7"/>
  <c r="CJ660" i="7"/>
  <c r="CK660" i="7"/>
  <c r="A661" i="7"/>
  <c r="B661" i="7"/>
  <c r="C661" i="7"/>
  <c r="D661" i="7"/>
  <c r="E661" i="7"/>
  <c r="F661" i="7"/>
  <c r="G661" i="7"/>
  <c r="I661" i="7"/>
  <c r="J661" i="7"/>
  <c r="K661" i="7"/>
  <c r="M661" i="7"/>
  <c r="S661" i="7"/>
  <c r="V661" i="7"/>
  <c r="Z661" i="7"/>
  <c r="AC661" i="7"/>
  <c r="AD661" i="7"/>
  <c r="AF661" i="7"/>
  <c r="AY661" i="7"/>
  <c r="CI661" i="7"/>
  <c r="CJ661" i="7"/>
  <c r="CK661" i="7"/>
  <c r="A662" i="7"/>
  <c r="B662" i="7"/>
  <c r="C662" i="7"/>
  <c r="D662" i="7"/>
  <c r="E662" i="7"/>
  <c r="F662" i="7"/>
  <c r="G662" i="7"/>
  <c r="I662" i="7"/>
  <c r="J662" i="7"/>
  <c r="K662" i="7"/>
  <c r="M662" i="7"/>
  <c r="S662" i="7"/>
  <c r="V662" i="7"/>
  <c r="Z662" i="7"/>
  <c r="AC662" i="7"/>
  <c r="AD662" i="7"/>
  <c r="AF662" i="7"/>
  <c r="AY662" i="7"/>
  <c r="CI662" i="7"/>
  <c r="CJ662" i="7"/>
  <c r="CK662" i="7"/>
  <c r="A663" i="7"/>
  <c r="B663" i="7"/>
  <c r="C663" i="7"/>
  <c r="D663" i="7"/>
  <c r="E663" i="7"/>
  <c r="F663" i="7"/>
  <c r="G663" i="7"/>
  <c r="I663" i="7"/>
  <c r="J663" i="7"/>
  <c r="K663" i="7"/>
  <c r="M663" i="7"/>
  <c r="S663" i="7"/>
  <c r="V663" i="7"/>
  <c r="Z663" i="7"/>
  <c r="AC663" i="7"/>
  <c r="AD663" i="7"/>
  <c r="AF663" i="7"/>
  <c r="AY663" i="7"/>
  <c r="CI663" i="7"/>
  <c r="CJ663" i="7"/>
  <c r="CK663" i="7"/>
  <c r="A664" i="7"/>
  <c r="B664" i="7"/>
  <c r="C664" i="7"/>
  <c r="D664" i="7"/>
  <c r="E664" i="7"/>
  <c r="F664" i="7"/>
  <c r="G664" i="7"/>
  <c r="I664" i="7"/>
  <c r="J664" i="7"/>
  <c r="K664" i="7"/>
  <c r="M664" i="7"/>
  <c r="S664" i="7"/>
  <c r="V664" i="7"/>
  <c r="Z664" i="7"/>
  <c r="AC664" i="7"/>
  <c r="AD664" i="7"/>
  <c r="AF664" i="7"/>
  <c r="AY664" i="7"/>
  <c r="CI664" i="7"/>
  <c r="CJ664" i="7"/>
  <c r="CK664" i="7"/>
  <c r="A665" i="7"/>
  <c r="B665" i="7"/>
  <c r="C665" i="7"/>
  <c r="D665" i="7"/>
  <c r="E665" i="7"/>
  <c r="F665" i="7"/>
  <c r="G665" i="7"/>
  <c r="I665" i="7"/>
  <c r="J665" i="7"/>
  <c r="K665" i="7"/>
  <c r="M665" i="7"/>
  <c r="S665" i="7"/>
  <c r="V665" i="7"/>
  <c r="Z665" i="7"/>
  <c r="AC665" i="7"/>
  <c r="AD665" i="7"/>
  <c r="AF665" i="7"/>
  <c r="AY665" i="7"/>
  <c r="CI665" i="7"/>
  <c r="CJ665" i="7"/>
  <c r="CK665" i="7"/>
  <c r="A666" i="7"/>
  <c r="B666" i="7"/>
  <c r="C666" i="7"/>
  <c r="D666" i="7"/>
  <c r="E666" i="7"/>
  <c r="F666" i="7"/>
  <c r="G666" i="7"/>
  <c r="I666" i="7"/>
  <c r="J666" i="7"/>
  <c r="K666" i="7"/>
  <c r="M666" i="7"/>
  <c r="S666" i="7"/>
  <c r="V666" i="7"/>
  <c r="Z666" i="7"/>
  <c r="AC666" i="7"/>
  <c r="AD666" i="7"/>
  <c r="AF666" i="7"/>
  <c r="AY666" i="7"/>
  <c r="CI666" i="7"/>
  <c r="CJ666" i="7"/>
  <c r="CK666" i="7"/>
  <c r="A667" i="7"/>
  <c r="B667" i="7"/>
  <c r="C667" i="7"/>
  <c r="D667" i="7"/>
  <c r="E667" i="7"/>
  <c r="F667" i="7"/>
  <c r="G667" i="7"/>
  <c r="I667" i="7"/>
  <c r="J667" i="7"/>
  <c r="K667" i="7"/>
  <c r="M667" i="7"/>
  <c r="S667" i="7"/>
  <c r="V667" i="7"/>
  <c r="Z667" i="7"/>
  <c r="AC667" i="7"/>
  <c r="AD667" i="7"/>
  <c r="AF667" i="7"/>
  <c r="AY667" i="7"/>
  <c r="CI667" i="7"/>
  <c r="CJ667" i="7"/>
  <c r="CK667" i="7"/>
  <c r="A668" i="7"/>
  <c r="B668" i="7"/>
  <c r="C668" i="7"/>
  <c r="D668" i="7"/>
  <c r="E668" i="7"/>
  <c r="F668" i="7"/>
  <c r="G668" i="7"/>
  <c r="I668" i="7"/>
  <c r="J668" i="7"/>
  <c r="K668" i="7"/>
  <c r="M668" i="7"/>
  <c r="S668" i="7"/>
  <c r="V668" i="7"/>
  <c r="Z668" i="7"/>
  <c r="AC668" i="7"/>
  <c r="AD668" i="7"/>
  <c r="AF668" i="7"/>
  <c r="AY668" i="7"/>
  <c r="CI668" i="7"/>
  <c r="CJ668" i="7"/>
  <c r="CK668" i="7"/>
  <c r="A669" i="7"/>
  <c r="B669" i="7"/>
  <c r="C669" i="7"/>
  <c r="D669" i="7"/>
  <c r="E669" i="7"/>
  <c r="F669" i="7"/>
  <c r="G669" i="7"/>
  <c r="I669" i="7"/>
  <c r="J669" i="7"/>
  <c r="K669" i="7"/>
  <c r="M669" i="7"/>
  <c r="S669" i="7"/>
  <c r="V669" i="7"/>
  <c r="Z669" i="7"/>
  <c r="AC669" i="7"/>
  <c r="AD669" i="7"/>
  <c r="AF669" i="7"/>
  <c r="AY669" i="7"/>
  <c r="CI669" i="7"/>
  <c r="CJ669" i="7"/>
  <c r="CK669" i="7"/>
  <c r="A670" i="7"/>
  <c r="B670" i="7"/>
  <c r="C670" i="7"/>
  <c r="D670" i="7"/>
  <c r="E670" i="7"/>
  <c r="F670" i="7"/>
  <c r="G670" i="7"/>
  <c r="I670" i="7"/>
  <c r="J670" i="7"/>
  <c r="K670" i="7"/>
  <c r="M670" i="7"/>
  <c r="S670" i="7"/>
  <c r="V670" i="7"/>
  <c r="Z670" i="7"/>
  <c r="AC670" i="7"/>
  <c r="AD670" i="7"/>
  <c r="AF670" i="7"/>
  <c r="AY670" i="7"/>
  <c r="CI670" i="7"/>
  <c r="CJ670" i="7"/>
  <c r="CK670" i="7"/>
  <c r="A671" i="7"/>
  <c r="B671" i="7"/>
  <c r="C671" i="7"/>
  <c r="D671" i="7"/>
  <c r="E671" i="7"/>
  <c r="F671" i="7"/>
  <c r="G671" i="7"/>
  <c r="I671" i="7"/>
  <c r="J671" i="7"/>
  <c r="K671" i="7"/>
  <c r="M671" i="7"/>
  <c r="S671" i="7"/>
  <c r="V671" i="7"/>
  <c r="Z671" i="7"/>
  <c r="AC671" i="7"/>
  <c r="AD671" i="7"/>
  <c r="AF671" i="7"/>
  <c r="AY671" i="7"/>
  <c r="CI671" i="7"/>
  <c r="CJ671" i="7"/>
  <c r="CK671" i="7"/>
  <c r="A672" i="7"/>
  <c r="B672" i="7"/>
  <c r="C672" i="7"/>
  <c r="D672" i="7"/>
  <c r="E672" i="7"/>
  <c r="F672" i="7"/>
  <c r="G672" i="7"/>
  <c r="I672" i="7"/>
  <c r="J672" i="7"/>
  <c r="K672" i="7"/>
  <c r="M672" i="7"/>
  <c r="S672" i="7"/>
  <c r="V672" i="7"/>
  <c r="Z672" i="7"/>
  <c r="AC672" i="7"/>
  <c r="AD672" i="7"/>
  <c r="AF672" i="7"/>
  <c r="AY672" i="7"/>
  <c r="CI672" i="7"/>
  <c r="CJ672" i="7"/>
  <c r="CK672" i="7"/>
  <c r="A673" i="7"/>
  <c r="B673" i="7"/>
  <c r="C673" i="7"/>
  <c r="D673" i="7"/>
  <c r="E673" i="7"/>
  <c r="F673" i="7"/>
  <c r="G673" i="7"/>
  <c r="I673" i="7"/>
  <c r="J673" i="7"/>
  <c r="K673" i="7"/>
  <c r="M673" i="7"/>
  <c r="S673" i="7"/>
  <c r="V673" i="7"/>
  <c r="Z673" i="7"/>
  <c r="AC673" i="7"/>
  <c r="AD673" i="7"/>
  <c r="AF673" i="7"/>
  <c r="AY673" i="7"/>
  <c r="CI673" i="7"/>
  <c r="CJ673" i="7"/>
  <c r="CK673" i="7"/>
  <c r="A674" i="7"/>
  <c r="B674" i="7"/>
  <c r="C674" i="7"/>
  <c r="D674" i="7"/>
  <c r="E674" i="7"/>
  <c r="F674" i="7"/>
  <c r="G674" i="7"/>
  <c r="I674" i="7"/>
  <c r="J674" i="7"/>
  <c r="K674" i="7"/>
  <c r="M674" i="7"/>
  <c r="S674" i="7"/>
  <c r="V674" i="7"/>
  <c r="Z674" i="7"/>
  <c r="AC674" i="7"/>
  <c r="AD674" i="7"/>
  <c r="AF674" i="7"/>
  <c r="AY674" i="7"/>
  <c r="CI674" i="7"/>
  <c r="CJ674" i="7"/>
  <c r="CK674" i="7"/>
  <c r="A675" i="7"/>
  <c r="B675" i="7"/>
  <c r="C675" i="7"/>
  <c r="D675" i="7"/>
  <c r="E675" i="7"/>
  <c r="F675" i="7"/>
  <c r="G675" i="7"/>
  <c r="I675" i="7"/>
  <c r="J675" i="7"/>
  <c r="K675" i="7"/>
  <c r="M675" i="7"/>
  <c r="S675" i="7"/>
  <c r="V675" i="7"/>
  <c r="Z675" i="7"/>
  <c r="AC675" i="7"/>
  <c r="AD675" i="7"/>
  <c r="AF675" i="7"/>
  <c r="AY675" i="7"/>
  <c r="CI675" i="7"/>
  <c r="CJ675" i="7"/>
  <c r="CK675" i="7"/>
  <c r="A676" i="7"/>
  <c r="B676" i="7"/>
  <c r="C676" i="7"/>
  <c r="D676" i="7"/>
  <c r="E676" i="7"/>
  <c r="F676" i="7"/>
  <c r="G676" i="7"/>
  <c r="I676" i="7"/>
  <c r="J676" i="7"/>
  <c r="K676" i="7"/>
  <c r="M676" i="7"/>
  <c r="S676" i="7"/>
  <c r="V676" i="7"/>
  <c r="Z676" i="7"/>
  <c r="AC676" i="7"/>
  <c r="AD676" i="7"/>
  <c r="AF676" i="7"/>
  <c r="AY676" i="7"/>
  <c r="CI676" i="7"/>
  <c r="CJ676" i="7"/>
  <c r="CK676" i="7"/>
  <c r="A677" i="7"/>
  <c r="B677" i="7"/>
  <c r="C677" i="7"/>
  <c r="D677" i="7"/>
  <c r="E677" i="7"/>
  <c r="F677" i="7"/>
  <c r="G677" i="7"/>
  <c r="I677" i="7"/>
  <c r="J677" i="7"/>
  <c r="K677" i="7"/>
  <c r="M677" i="7"/>
  <c r="S677" i="7"/>
  <c r="V677" i="7"/>
  <c r="Z677" i="7"/>
  <c r="AC677" i="7"/>
  <c r="AD677" i="7"/>
  <c r="AF677" i="7"/>
  <c r="AY677" i="7"/>
  <c r="CI677" i="7"/>
  <c r="CJ677" i="7"/>
  <c r="CK677" i="7"/>
  <c r="A678" i="7"/>
  <c r="B678" i="7"/>
  <c r="C678" i="7"/>
  <c r="D678" i="7"/>
  <c r="E678" i="7"/>
  <c r="F678" i="7"/>
  <c r="G678" i="7"/>
  <c r="I678" i="7"/>
  <c r="J678" i="7"/>
  <c r="K678" i="7"/>
  <c r="M678" i="7"/>
  <c r="S678" i="7"/>
  <c r="V678" i="7"/>
  <c r="Z678" i="7"/>
  <c r="AC678" i="7"/>
  <c r="AD678" i="7"/>
  <c r="AF678" i="7"/>
  <c r="AY678" i="7"/>
  <c r="CI678" i="7"/>
  <c r="CJ678" i="7"/>
  <c r="CK678" i="7"/>
  <c r="A679" i="7"/>
  <c r="B679" i="7"/>
  <c r="C679" i="7"/>
  <c r="D679" i="7"/>
  <c r="E679" i="7"/>
  <c r="F679" i="7"/>
  <c r="G679" i="7"/>
  <c r="I679" i="7"/>
  <c r="J679" i="7"/>
  <c r="K679" i="7"/>
  <c r="M679" i="7"/>
  <c r="S679" i="7"/>
  <c r="V679" i="7"/>
  <c r="Z679" i="7"/>
  <c r="AC679" i="7"/>
  <c r="AD679" i="7"/>
  <c r="AF679" i="7"/>
  <c r="AY679" i="7"/>
  <c r="CI679" i="7"/>
  <c r="CJ679" i="7"/>
  <c r="CK679" i="7"/>
  <c r="A680" i="7"/>
  <c r="B680" i="7"/>
  <c r="C680" i="7"/>
  <c r="D680" i="7"/>
  <c r="E680" i="7"/>
  <c r="F680" i="7"/>
  <c r="G680" i="7"/>
  <c r="I680" i="7"/>
  <c r="J680" i="7"/>
  <c r="K680" i="7"/>
  <c r="M680" i="7"/>
  <c r="S680" i="7"/>
  <c r="V680" i="7"/>
  <c r="Z680" i="7"/>
  <c r="AC680" i="7"/>
  <c r="AD680" i="7"/>
  <c r="AF680" i="7"/>
  <c r="AY680" i="7"/>
  <c r="CI680" i="7"/>
  <c r="CJ680" i="7"/>
  <c r="CK680" i="7"/>
  <c r="A681" i="7"/>
  <c r="B681" i="7"/>
  <c r="C681" i="7"/>
  <c r="D681" i="7"/>
  <c r="E681" i="7"/>
  <c r="F681" i="7"/>
  <c r="G681" i="7"/>
  <c r="I681" i="7"/>
  <c r="J681" i="7"/>
  <c r="K681" i="7"/>
  <c r="M681" i="7"/>
  <c r="S681" i="7"/>
  <c r="V681" i="7"/>
  <c r="Z681" i="7"/>
  <c r="AC681" i="7"/>
  <c r="AD681" i="7"/>
  <c r="AF681" i="7"/>
  <c r="AY681" i="7"/>
  <c r="CI681" i="7"/>
  <c r="CJ681" i="7"/>
  <c r="CK681" i="7"/>
  <c r="A682" i="7"/>
  <c r="B682" i="7"/>
  <c r="C682" i="7"/>
  <c r="D682" i="7"/>
  <c r="E682" i="7"/>
  <c r="F682" i="7"/>
  <c r="G682" i="7"/>
  <c r="I682" i="7"/>
  <c r="J682" i="7"/>
  <c r="K682" i="7"/>
  <c r="M682" i="7"/>
  <c r="S682" i="7"/>
  <c r="V682" i="7"/>
  <c r="Z682" i="7"/>
  <c r="AC682" i="7"/>
  <c r="AD682" i="7"/>
  <c r="AF682" i="7"/>
  <c r="AY682" i="7"/>
  <c r="CI682" i="7"/>
  <c r="CJ682" i="7"/>
  <c r="CK682" i="7"/>
  <c r="A683" i="7"/>
  <c r="B683" i="7"/>
  <c r="C683" i="7"/>
  <c r="D683" i="7"/>
  <c r="E683" i="7"/>
  <c r="F683" i="7"/>
  <c r="G683" i="7"/>
  <c r="I683" i="7"/>
  <c r="J683" i="7"/>
  <c r="K683" i="7"/>
  <c r="M683" i="7"/>
  <c r="S683" i="7"/>
  <c r="V683" i="7"/>
  <c r="Z683" i="7"/>
  <c r="AC683" i="7"/>
  <c r="AD683" i="7"/>
  <c r="AF683" i="7"/>
  <c r="AY683" i="7"/>
  <c r="CI683" i="7"/>
  <c r="CJ683" i="7"/>
  <c r="CK683" i="7"/>
  <c r="A684" i="7"/>
  <c r="B684" i="7"/>
  <c r="C684" i="7"/>
  <c r="D684" i="7"/>
  <c r="E684" i="7"/>
  <c r="F684" i="7"/>
  <c r="G684" i="7"/>
  <c r="I684" i="7"/>
  <c r="J684" i="7"/>
  <c r="K684" i="7"/>
  <c r="M684" i="7"/>
  <c r="S684" i="7"/>
  <c r="V684" i="7"/>
  <c r="Z684" i="7"/>
  <c r="AC684" i="7"/>
  <c r="AD684" i="7"/>
  <c r="AF684" i="7"/>
  <c r="AY684" i="7"/>
  <c r="CI684" i="7"/>
  <c r="CJ684" i="7"/>
  <c r="CK684" i="7"/>
  <c r="A685" i="7"/>
  <c r="B685" i="7"/>
  <c r="C685" i="7"/>
  <c r="D685" i="7"/>
  <c r="E685" i="7"/>
  <c r="F685" i="7"/>
  <c r="G685" i="7"/>
  <c r="I685" i="7"/>
  <c r="J685" i="7"/>
  <c r="K685" i="7"/>
  <c r="M685" i="7"/>
  <c r="S685" i="7"/>
  <c r="V685" i="7"/>
  <c r="Z685" i="7"/>
  <c r="AC685" i="7"/>
  <c r="AD685" i="7"/>
  <c r="AF685" i="7"/>
  <c r="AY685" i="7"/>
  <c r="CI685" i="7"/>
  <c r="CJ685" i="7"/>
  <c r="CK685" i="7"/>
  <c r="A686" i="7"/>
  <c r="B686" i="7"/>
  <c r="C686" i="7"/>
  <c r="D686" i="7"/>
  <c r="E686" i="7"/>
  <c r="F686" i="7"/>
  <c r="G686" i="7"/>
  <c r="I686" i="7"/>
  <c r="J686" i="7"/>
  <c r="K686" i="7"/>
  <c r="M686" i="7"/>
  <c r="S686" i="7"/>
  <c r="V686" i="7"/>
  <c r="Z686" i="7"/>
  <c r="AC686" i="7"/>
  <c r="AD686" i="7"/>
  <c r="AF686" i="7"/>
  <c r="AY686" i="7"/>
  <c r="CI686" i="7"/>
  <c r="CJ686" i="7"/>
  <c r="CK686" i="7"/>
  <c r="A687" i="7"/>
  <c r="B687" i="7"/>
  <c r="C687" i="7"/>
  <c r="D687" i="7"/>
  <c r="E687" i="7"/>
  <c r="F687" i="7"/>
  <c r="G687" i="7"/>
  <c r="I687" i="7"/>
  <c r="J687" i="7"/>
  <c r="K687" i="7"/>
  <c r="M687" i="7"/>
  <c r="S687" i="7"/>
  <c r="V687" i="7"/>
  <c r="Z687" i="7"/>
  <c r="AC687" i="7"/>
  <c r="AD687" i="7"/>
  <c r="AF687" i="7"/>
  <c r="AY687" i="7"/>
  <c r="CI687" i="7"/>
  <c r="CJ687" i="7"/>
  <c r="CK687" i="7"/>
  <c r="A688" i="7"/>
  <c r="B688" i="7"/>
  <c r="C688" i="7"/>
  <c r="D688" i="7"/>
  <c r="E688" i="7"/>
  <c r="F688" i="7"/>
  <c r="G688" i="7"/>
  <c r="I688" i="7"/>
  <c r="J688" i="7"/>
  <c r="K688" i="7"/>
  <c r="M688" i="7"/>
  <c r="S688" i="7"/>
  <c r="V688" i="7"/>
  <c r="Z688" i="7"/>
  <c r="AC688" i="7"/>
  <c r="AD688" i="7"/>
  <c r="AF688" i="7"/>
  <c r="AY688" i="7"/>
  <c r="CI688" i="7"/>
  <c r="CJ688" i="7"/>
  <c r="CK688" i="7"/>
  <c r="A689" i="7"/>
  <c r="B689" i="7"/>
  <c r="C689" i="7"/>
  <c r="D689" i="7"/>
  <c r="E689" i="7"/>
  <c r="F689" i="7"/>
  <c r="G689" i="7"/>
  <c r="I689" i="7"/>
  <c r="J689" i="7"/>
  <c r="K689" i="7"/>
  <c r="M689" i="7"/>
  <c r="S689" i="7"/>
  <c r="V689" i="7"/>
  <c r="Z689" i="7"/>
  <c r="AC689" i="7"/>
  <c r="AD689" i="7"/>
  <c r="AF689" i="7"/>
  <c r="AY689" i="7"/>
  <c r="CI689" i="7"/>
  <c r="CJ689" i="7"/>
  <c r="CK689" i="7"/>
  <c r="A690" i="7"/>
  <c r="B690" i="7"/>
  <c r="C690" i="7"/>
  <c r="D690" i="7"/>
  <c r="E690" i="7"/>
  <c r="F690" i="7"/>
  <c r="G690" i="7"/>
  <c r="I690" i="7"/>
  <c r="J690" i="7"/>
  <c r="K690" i="7"/>
  <c r="M690" i="7"/>
  <c r="S690" i="7"/>
  <c r="V690" i="7"/>
  <c r="Z690" i="7"/>
  <c r="AC690" i="7"/>
  <c r="AD690" i="7"/>
  <c r="AF690" i="7"/>
  <c r="AY690" i="7"/>
  <c r="CI690" i="7"/>
  <c r="CJ690" i="7"/>
  <c r="CK690" i="7"/>
  <c r="A691" i="7"/>
  <c r="B691" i="7"/>
  <c r="C691" i="7"/>
  <c r="D691" i="7"/>
  <c r="E691" i="7"/>
  <c r="F691" i="7"/>
  <c r="G691" i="7"/>
  <c r="I691" i="7"/>
  <c r="J691" i="7"/>
  <c r="K691" i="7"/>
  <c r="M691" i="7"/>
  <c r="S691" i="7"/>
  <c r="V691" i="7"/>
  <c r="Z691" i="7"/>
  <c r="AC691" i="7"/>
  <c r="AD691" i="7"/>
  <c r="AF691" i="7"/>
  <c r="AY691" i="7"/>
  <c r="CI691" i="7"/>
  <c r="CJ691" i="7"/>
  <c r="CK691" i="7"/>
  <c r="A692" i="7"/>
  <c r="B692" i="7"/>
  <c r="C692" i="7"/>
  <c r="D692" i="7"/>
  <c r="E692" i="7"/>
  <c r="F692" i="7"/>
  <c r="G692" i="7"/>
  <c r="I692" i="7"/>
  <c r="J692" i="7"/>
  <c r="K692" i="7"/>
  <c r="M692" i="7"/>
  <c r="S692" i="7"/>
  <c r="V692" i="7"/>
  <c r="Z692" i="7"/>
  <c r="AC692" i="7"/>
  <c r="AD692" i="7"/>
  <c r="AF692" i="7"/>
  <c r="AY692" i="7"/>
  <c r="CI692" i="7"/>
  <c r="CJ692" i="7"/>
  <c r="CK692" i="7"/>
  <c r="A693" i="7"/>
  <c r="B693" i="7"/>
  <c r="C693" i="7"/>
  <c r="D693" i="7"/>
  <c r="E693" i="7"/>
  <c r="F693" i="7"/>
  <c r="G693" i="7"/>
  <c r="I693" i="7"/>
  <c r="J693" i="7"/>
  <c r="K693" i="7"/>
  <c r="M693" i="7"/>
  <c r="S693" i="7"/>
  <c r="V693" i="7"/>
  <c r="Z693" i="7"/>
  <c r="AC693" i="7"/>
  <c r="AD693" i="7"/>
  <c r="AF693" i="7"/>
  <c r="AY693" i="7"/>
  <c r="CI693" i="7"/>
  <c r="CJ693" i="7"/>
  <c r="CK693" i="7"/>
  <c r="A694" i="7"/>
  <c r="B694" i="7"/>
  <c r="C694" i="7"/>
  <c r="D694" i="7"/>
  <c r="E694" i="7"/>
  <c r="F694" i="7"/>
  <c r="G694" i="7"/>
  <c r="I694" i="7"/>
  <c r="J694" i="7"/>
  <c r="K694" i="7"/>
  <c r="M694" i="7"/>
  <c r="S694" i="7"/>
  <c r="V694" i="7"/>
  <c r="Z694" i="7"/>
  <c r="AC694" i="7"/>
  <c r="AD694" i="7"/>
  <c r="AF694" i="7"/>
  <c r="AY694" i="7"/>
  <c r="CI694" i="7"/>
  <c r="CJ694" i="7"/>
  <c r="CK694" i="7"/>
  <c r="A695" i="7"/>
  <c r="B695" i="7"/>
  <c r="C695" i="7"/>
  <c r="D695" i="7"/>
  <c r="E695" i="7"/>
  <c r="F695" i="7"/>
  <c r="G695" i="7"/>
  <c r="I695" i="7"/>
  <c r="J695" i="7"/>
  <c r="K695" i="7"/>
  <c r="M695" i="7"/>
  <c r="S695" i="7"/>
  <c r="V695" i="7"/>
  <c r="Z695" i="7"/>
  <c r="AC695" i="7"/>
  <c r="AD695" i="7"/>
  <c r="AF695" i="7"/>
  <c r="AY695" i="7"/>
  <c r="CI695" i="7"/>
  <c r="CJ695" i="7"/>
  <c r="CK695" i="7"/>
  <c r="A696" i="7"/>
  <c r="B696" i="7"/>
  <c r="C696" i="7"/>
  <c r="D696" i="7"/>
  <c r="E696" i="7"/>
  <c r="F696" i="7"/>
  <c r="G696" i="7"/>
  <c r="I696" i="7"/>
  <c r="J696" i="7"/>
  <c r="K696" i="7"/>
  <c r="M696" i="7"/>
  <c r="S696" i="7"/>
  <c r="V696" i="7"/>
  <c r="Z696" i="7"/>
  <c r="AC696" i="7"/>
  <c r="AD696" i="7"/>
  <c r="AF696" i="7"/>
  <c r="AY696" i="7"/>
  <c r="CI696" i="7"/>
  <c r="CJ696" i="7"/>
  <c r="CK696" i="7"/>
  <c r="A697" i="7"/>
  <c r="B697" i="7"/>
  <c r="C697" i="7"/>
  <c r="D697" i="7"/>
  <c r="E697" i="7"/>
  <c r="F697" i="7"/>
  <c r="G697" i="7"/>
  <c r="I697" i="7"/>
  <c r="J697" i="7"/>
  <c r="K697" i="7"/>
  <c r="M697" i="7"/>
  <c r="S697" i="7"/>
  <c r="V697" i="7"/>
  <c r="Z697" i="7"/>
  <c r="AC697" i="7"/>
  <c r="AD697" i="7"/>
  <c r="AF697" i="7"/>
  <c r="AY697" i="7"/>
  <c r="CI697" i="7"/>
  <c r="CJ697" i="7"/>
  <c r="CK697" i="7"/>
  <c r="A698" i="7"/>
  <c r="B698" i="7"/>
  <c r="C698" i="7"/>
  <c r="D698" i="7"/>
  <c r="E698" i="7"/>
  <c r="F698" i="7"/>
  <c r="G698" i="7"/>
  <c r="I698" i="7"/>
  <c r="J698" i="7"/>
  <c r="K698" i="7"/>
  <c r="M698" i="7"/>
  <c r="S698" i="7"/>
  <c r="V698" i="7"/>
  <c r="Z698" i="7"/>
  <c r="AC698" i="7"/>
  <c r="AD698" i="7"/>
  <c r="AF698" i="7"/>
  <c r="AY698" i="7"/>
  <c r="CI698" i="7"/>
  <c r="CJ698" i="7"/>
  <c r="CK698" i="7"/>
  <c r="A699" i="7"/>
  <c r="B699" i="7"/>
  <c r="C699" i="7"/>
  <c r="D699" i="7"/>
  <c r="E699" i="7"/>
  <c r="F699" i="7"/>
  <c r="G699" i="7"/>
  <c r="I699" i="7"/>
  <c r="J699" i="7"/>
  <c r="K699" i="7"/>
  <c r="M699" i="7"/>
  <c r="S699" i="7"/>
  <c r="V699" i="7"/>
  <c r="Z699" i="7"/>
  <c r="AC699" i="7"/>
  <c r="AD699" i="7"/>
  <c r="AF699" i="7"/>
  <c r="AY699" i="7"/>
  <c r="CI699" i="7"/>
  <c r="CJ699" i="7"/>
  <c r="CK699" i="7"/>
  <c r="A700" i="7"/>
  <c r="B700" i="7"/>
  <c r="C700" i="7"/>
  <c r="D700" i="7"/>
  <c r="E700" i="7"/>
  <c r="F700" i="7"/>
  <c r="G700" i="7"/>
  <c r="I700" i="7"/>
  <c r="J700" i="7"/>
  <c r="K700" i="7"/>
  <c r="M700" i="7"/>
  <c r="S700" i="7"/>
  <c r="V700" i="7"/>
  <c r="Z700" i="7"/>
  <c r="AC700" i="7"/>
  <c r="AD700" i="7"/>
  <c r="AF700" i="7"/>
  <c r="AY700" i="7"/>
  <c r="CI700" i="7"/>
  <c r="CJ700" i="7"/>
  <c r="CK700" i="7"/>
  <c r="A701" i="7"/>
  <c r="B701" i="7"/>
  <c r="C701" i="7"/>
  <c r="D701" i="7"/>
  <c r="E701" i="7"/>
  <c r="F701" i="7"/>
  <c r="G701" i="7"/>
  <c r="I701" i="7"/>
  <c r="J701" i="7"/>
  <c r="K701" i="7"/>
  <c r="M701" i="7"/>
  <c r="S701" i="7"/>
  <c r="V701" i="7"/>
  <c r="Z701" i="7"/>
  <c r="AC701" i="7"/>
  <c r="AD701" i="7"/>
  <c r="AF701" i="7"/>
  <c r="AY701" i="7"/>
  <c r="CI701" i="7"/>
  <c r="CJ701" i="7"/>
  <c r="CK701" i="7"/>
  <c r="A702" i="7"/>
  <c r="B702" i="7"/>
  <c r="C702" i="7"/>
  <c r="D702" i="7"/>
  <c r="E702" i="7"/>
  <c r="F702" i="7"/>
  <c r="G702" i="7"/>
  <c r="I702" i="7"/>
  <c r="J702" i="7"/>
  <c r="K702" i="7"/>
  <c r="M702" i="7"/>
  <c r="S702" i="7"/>
  <c r="V702" i="7"/>
  <c r="Z702" i="7"/>
  <c r="AC702" i="7"/>
  <c r="AD702" i="7"/>
  <c r="AF702" i="7"/>
  <c r="AY702" i="7"/>
  <c r="CI702" i="7"/>
  <c r="CJ702" i="7"/>
  <c r="CK702" i="7"/>
  <c r="A703" i="7"/>
  <c r="B703" i="7"/>
  <c r="C703" i="7"/>
  <c r="D703" i="7"/>
  <c r="E703" i="7"/>
  <c r="F703" i="7"/>
  <c r="G703" i="7"/>
  <c r="I703" i="7"/>
  <c r="J703" i="7"/>
  <c r="K703" i="7"/>
  <c r="M703" i="7"/>
  <c r="S703" i="7"/>
  <c r="V703" i="7"/>
  <c r="Z703" i="7"/>
  <c r="AC703" i="7"/>
  <c r="AD703" i="7"/>
  <c r="AF703" i="7"/>
  <c r="AY703" i="7"/>
  <c r="CI703" i="7"/>
  <c r="CJ703" i="7"/>
  <c r="CK703" i="7"/>
  <c r="A704" i="7"/>
  <c r="B704" i="7"/>
  <c r="C704" i="7"/>
  <c r="D704" i="7"/>
  <c r="E704" i="7"/>
  <c r="F704" i="7"/>
  <c r="G704" i="7"/>
  <c r="I704" i="7"/>
  <c r="J704" i="7"/>
  <c r="K704" i="7"/>
  <c r="M704" i="7"/>
  <c r="S704" i="7"/>
  <c r="V704" i="7"/>
  <c r="Z704" i="7"/>
  <c r="AC704" i="7"/>
  <c r="AD704" i="7"/>
  <c r="AF704" i="7"/>
  <c r="AY704" i="7"/>
  <c r="CI704" i="7"/>
  <c r="CJ704" i="7"/>
  <c r="CK704" i="7"/>
  <c r="A705" i="7"/>
  <c r="B705" i="7"/>
  <c r="C705" i="7"/>
  <c r="D705" i="7"/>
  <c r="E705" i="7"/>
  <c r="F705" i="7"/>
  <c r="G705" i="7"/>
  <c r="I705" i="7"/>
  <c r="J705" i="7"/>
  <c r="K705" i="7"/>
  <c r="M705" i="7"/>
  <c r="S705" i="7"/>
  <c r="V705" i="7"/>
  <c r="Z705" i="7"/>
  <c r="AC705" i="7"/>
  <c r="AD705" i="7"/>
  <c r="AF705" i="7"/>
  <c r="AY705" i="7"/>
  <c r="CI705" i="7"/>
  <c r="CJ705" i="7"/>
  <c r="CK705" i="7"/>
  <c r="A706" i="7"/>
  <c r="B706" i="7"/>
  <c r="C706" i="7"/>
  <c r="D706" i="7"/>
  <c r="E706" i="7"/>
  <c r="F706" i="7"/>
  <c r="G706" i="7"/>
  <c r="I706" i="7"/>
  <c r="J706" i="7"/>
  <c r="K706" i="7"/>
  <c r="M706" i="7"/>
  <c r="S706" i="7"/>
  <c r="V706" i="7"/>
  <c r="Z706" i="7"/>
  <c r="AC706" i="7"/>
  <c r="AD706" i="7"/>
  <c r="AF706" i="7"/>
  <c r="AY706" i="7"/>
  <c r="CI706" i="7"/>
  <c r="CJ706" i="7"/>
  <c r="CK706" i="7"/>
  <c r="A707" i="7"/>
  <c r="B707" i="7"/>
  <c r="C707" i="7"/>
  <c r="D707" i="7"/>
  <c r="E707" i="7"/>
  <c r="F707" i="7"/>
  <c r="G707" i="7"/>
  <c r="I707" i="7"/>
  <c r="J707" i="7"/>
  <c r="K707" i="7"/>
  <c r="M707" i="7"/>
  <c r="S707" i="7"/>
  <c r="V707" i="7"/>
  <c r="Z707" i="7"/>
  <c r="AC707" i="7"/>
  <c r="AD707" i="7"/>
  <c r="AF707" i="7"/>
  <c r="AY707" i="7"/>
  <c r="CI707" i="7"/>
  <c r="CJ707" i="7"/>
  <c r="CK707" i="7"/>
  <c r="A708" i="7"/>
  <c r="B708" i="7"/>
  <c r="C708" i="7"/>
  <c r="D708" i="7"/>
  <c r="E708" i="7"/>
  <c r="F708" i="7"/>
  <c r="G708" i="7"/>
  <c r="I708" i="7"/>
  <c r="J708" i="7"/>
  <c r="K708" i="7"/>
  <c r="M708" i="7"/>
  <c r="S708" i="7"/>
  <c r="V708" i="7"/>
  <c r="Z708" i="7"/>
  <c r="AC708" i="7"/>
  <c r="AD708" i="7"/>
  <c r="AF708" i="7"/>
  <c r="AY708" i="7"/>
  <c r="CI708" i="7"/>
  <c r="CJ708" i="7"/>
  <c r="CK708" i="7"/>
  <c r="A709" i="7"/>
  <c r="B709" i="7"/>
  <c r="C709" i="7"/>
  <c r="D709" i="7"/>
  <c r="E709" i="7"/>
  <c r="F709" i="7"/>
  <c r="G709" i="7"/>
  <c r="I709" i="7"/>
  <c r="J709" i="7"/>
  <c r="K709" i="7"/>
  <c r="M709" i="7"/>
  <c r="S709" i="7"/>
  <c r="V709" i="7"/>
  <c r="Z709" i="7"/>
  <c r="AC709" i="7"/>
  <c r="AD709" i="7"/>
  <c r="AF709" i="7"/>
  <c r="AY709" i="7"/>
  <c r="CI709" i="7"/>
  <c r="CJ709" i="7"/>
  <c r="CK709" i="7"/>
  <c r="A710" i="7"/>
  <c r="B710" i="7"/>
  <c r="C710" i="7"/>
  <c r="D710" i="7"/>
  <c r="E710" i="7"/>
  <c r="F710" i="7"/>
  <c r="G710" i="7"/>
  <c r="I710" i="7"/>
  <c r="J710" i="7"/>
  <c r="K710" i="7"/>
  <c r="M710" i="7"/>
  <c r="S710" i="7"/>
  <c r="V710" i="7"/>
  <c r="Z710" i="7"/>
  <c r="AC710" i="7"/>
  <c r="AD710" i="7"/>
  <c r="AF710" i="7"/>
  <c r="AY710" i="7"/>
  <c r="CI710" i="7"/>
  <c r="CJ710" i="7"/>
  <c r="CK710" i="7"/>
  <c r="A711" i="7"/>
  <c r="B711" i="7"/>
  <c r="C711" i="7"/>
  <c r="D711" i="7"/>
  <c r="E711" i="7"/>
  <c r="F711" i="7"/>
  <c r="G711" i="7"/>
  <c r="I711" i="7"/>
  <c r="J711" i="7"/>
  <c r="K711" i="7"/>
  <c r="M711" i="7"/>
  <c r="S711" i="7"/>
  <c r="V711" i="7"/>
  <c r="Z711" i="7"/>
  <c r="AC711" i="7"/>
  <c r="AD711" i="7"/>
  <c r="AF711" i="7"/>
  <c r="AY711" i="7"/>
  <c r="CI711" i="7"/>
  <c r="CJ711" i="7"/>
  <c r="CK711" i="7"/>
  <c r="A712" i="7"/>
  <c r="B712" i="7"/>
  <c r="C712" i="7"/>
  <c r="D712" i="7"/>
  <c r="E712" i="7"/>
  <c r="F712" i="7"/>
  <c r="G712" i="7"/>
  <c r="I712" i="7"/>
  <c r="J712" i="7"/>
  <c r="K712" i="7"/>
  <c r="M712" i="7"/>
  <c r="S712" i="7"/>
  <c r="V712" i="7"/>
  <c r="Z712" i="7"/>
  <c r="AC712" i="7"/>
  <c r="AD712" i="7"/>
  <c r="AF712" i="7"/>
  <c r="AY712" i="7"/>
  <c r="CI712" i="7"/>
  <c r="CJ712" i="7"/>
  <c r="CK712" i="7"/>
  <c r="A713" i="7"/>
  <c r="B713" i="7"/>
  <c r="C713" i="7"/>
  <c r="D713" i="7"/>
  <c r="E713" i="7"/>
  <c r="F713" i="7"/>
  <c r="G713" i="7"/>
  <c r="I713" i="7"/>
  <c r="J713" i="7"/>
  <c r="K713" i="7"/>
  <c r="M713" i="7"/>
  <c r="S713" i="7"/>
  <c r="V713" i="7"/>
  <c r="Z713" i="7"/>
  <c r="AC713" i="7"/>
  <c r="AD713" i="7"/>
  <c r="AF713" i="7"/>
  <c r="AY713" i="7"/>
  <c r="CI713" i="7"/>
  <c r="CJ713" i="7"/>
  <c r="CK713" i="7"/>
  <c r="A714" i="7"/>
  <c r="B714" i="7"/>
  <c r="C714" i="7"/>
  <c r="D714" i="7"/>
  <c r="E714" i="7"/>
  <c r="F714" i="7"/>
  <c r="G714" i="7"/>
  <c r="I714" i="7"/>
  <c r="J714" i="7"/>
  <c r="K714" i="7"/>
  <c r="M714" i="7"/>
  <c r="S714" i="7"/>
  <c r="V714" i="7"/>
  <c r="Z714" i="7"/>
  <c r="AC714" i="7"/>
  <c r="AD714" i="7"/>
  <c r="AF714" i="7"/>
  <c r="AY714" i="7"/>
  <c r="CI714" i="7"/>
  <c r="CJ714" i="7"/>
  <c r="CK714" i="7"/>
  <c r="A715" i="7"/>
  <c r="B715" i="7"/>
  <c r="C715" i="7"/>
  <c r="D715" i="7"/>
  <c r="E715" i="7"/>
  <c r="F715" i="7"/>
  <c r="G715" i="7"/>
  <c r="I715" i="7"/>
  <c r="J715" i="7"/>
  <c r="K715" i="7"/>
  <c r="M715" i="7"/>
  <c r="S715" i="7"/>
  <c r="V715" i="7"/>
  <c r="Z715" i="7"/>
  <c r="AC715" i="7"/>
  <c r="AD715" i="7"/>
  <c r="AF715" i="7"/>
  <c r="AY715" i="7"/>
  <c r="CI715" i="7"/>
  <c r="CJ715" i="7"/>
  <c r="CK715" i="7"/>
  <c r="A716" i="7"/>
  <c r="B716" i="7"/>
  <c r="C716" i="7"/>
  <c r="D716" i="7"/>
  <c r="E716" i="7"/>
  <c r="F716" i="7"/>
  <c r="G716" i="7"/>
  <c r="I716" i="7"/>
  <c r="J716" i="7"/>
  <c r="K716" i="7"/>
  <c r="M716" i="7"/>
  <c r="S716" i="7"/>
  <c r="V716" i="7"/>
  <c r="Z716" i="7"/>
  <c r="AC716" i="7"/>
  <c r="AD716" i="7"/>
  <c r="AF716" i="7"/>
  <c r="AY716" i="7"/>
  <c r="CI716" i="7"/>
  <c r="CJ716" i="7"/>
  <c r="CK716" i="7"/>
  <c r="A717" i="7"/>
  <c r="B717" i="7"/>
  <c r="C717" i="7"/>
  <c r="D717" i="7"/>
  <c r="E717" i="7"/>
  <c r="F717" i="7"/>
  <c r="G717" i="7"/>
  <c r="I717" i="7"/>
  <c r="J717" i="7"/>
  <c r="K717" i="7"/>
  <c r="M717" i="7"/>
  <c r="S717" i="7"/>
  <c r="V717" i="7"/>
  <c r="Z717" i="7"/>
  <c r="AC717" i="7"/>
  <c r="AD717" i="7"/>
  <c r="AF717" i="7"/>
  <c r="AY717" i="7"/>
  <c r="CI717" i="7"/>
  <c r="CJ717" i="7"/>
  <c r="CK717" i="7"/>
  <c r="A718" i="7"/>
  <c r="B718" i="7"/>
  <c r="C718" i="7"/>
  <c r="D718" i="7"/>
  <c r="E718" i="7"/>
  <c r="F718" i="7"/>
  <c r="G718" i="7"/>
  <c r="I718" i="7"/>
  <c r="J718" i="7"/>
  <c r="K718" i="7"/>
  <c r="M718" i="7"/>
  <c r="S718" i="7"/>
  <c r="V718" i="7"/>
  <c r="Z718" i="7"/>
  <c r="AC718" i="7"/>
  <c r="AD718" i="7"/>
  <c r="AF718" i="7"/>
  <c r="AY718" i="7"/>
  <c r="CI718" i="7"/>
  <c r="CJ718" i="7"/>
  <c r="CK718" i="7"/>
  <c r="A719" i="7"/>
  <c r="B719" i="7"/>
  <c r="C719" i="7"/>
  <c r="D719" i="7"/>
  <c r="E719" i="7"/>
  <c r="F719" i="7"/>
  <c r="G719" i="7"/>
  <c r="I719" i="7"/>
  <c r="J719" i="7"/>
  <c r="K719" i="7"/>
  <c r="M719" i="7"/>
  <c r="S719" i="7"/>
  <c r="V719" i="7"/>
  <c r="Z719" i="7"/>
  <c r="AC719" i="7"/>
  <c r="AD719" i="7"/>
  <c r="AF719" i="7"/>
  <c r="AY719" i="7"/>
  <c r="CI719" i="7"/>
  <c r="CJ719" i="7"/>
  <c r="CK719" i="7"/>
  <c r="A720" i="7"/>
  <c r="B720" i="7"/>
  <c r="C720" i="7"/>
  <c r="D720" i="7"/>
  <c r="E720" i="7"/>
  <c r="F720" i="7"/>
  <c r="G720" i="7"/>
  <c r="I720" i="7"/>
  <c r="J720" i="7"/>
  <c r="K720" i="7"/>
  <c r="M720" i="7"/>
  <c r="S720" i="7"/>
  <c r="V720" i="7"/>
  <c r="Z720" i="7"/>
  <c r="AC720" i="7"/>
  <c r="AD720" i="7"/>
  <c r="AF720" i="7"/>
  <c r="AY720" i="7"/>
  <c r="CI720" i="7"/>
  <c r="CJ720" i="7"/>
  <c r="CK720" i="7"/>
  <c r="A721" i="7"/>
  <c r="B721" i="7"/>
  <c r="C721" i="7"/>
  <c r="D721" i="7"/>
  <c r="E721" i="7"/>
  <c r="F721" i="7"/>
  <c r="G721" i="7"/>
  <c r="I721" i="7"/>
  <c r="J721" i="7"/>
  <c r="K721" i="7"/>
  <c r="M721" i="7"/>
  <c r="S721" i="7"/>
  <c r="V721" i="7"/>
  <c r="Z721" i="7"/>
  <c r="AC721" i="7"/>
  <c r="AD721" i="7"/>
  <c r="AF721" i="7"/>
  <c r="AY721" i="7"/>
  <c r="CI721" i="7"/>
  <c r="CJ721" i="7"/>
  <c r="CK721" i="7"/>
  <c r="A722" i="7"/>
  <c r="B722" i="7"/>
  <c r="C722" i="7"/>
  <c r="D722" i="7"/>
  <c r="E722" i="7"/>
  <c r="F722" i="7"/>
  <c r="G722" i="7"/>
  <c r="I722" i="7"/>
  <c r="J722" i="7"/>
  <c r="K722" i="7"/>
  <c r="M722" i="7"/>
  <c r="S722" i="7"/>
  <c r="V722" i="7"/>
  <c r="Z722" i="7"/>
  <c r="AC722" i="7"/>
  <c r="AD722" i="7"/>
  <c r="AF722" i="7"/>
  <c r="AY722" i="7"/>
  <c r="CI722" i="7"/>
  <c r="CJ722" i="7"/>
  <c r="CK722" i="7"/>
  <c r="A723" i="7"/>
  <c r="B723" i="7"/>
  <c r="C723" i="7"/>
  <c r="D723" i="7"/>
  <c r="E723" i="7"/>
  <c r="F723" i="7"/>
  <c r="G723" i="7"/>
  <c r="I723" i="7"/>
  <c r="J723" i="7"/>
  <c r="K723" i="7"/>
  <c r="M723" i="7"/>
  <c r="S723" i="7"/>
  <c r="V723" i="7"/>
  <c r="Z723" i="7"/>
  <c r="AC723" i="7"/>
  <c r="AD723" i="7"/>
  <c r="AF723" i="7"/>
  <c r="AY723" i="7"/>
  <c r="CI723" i="7"/>
  <c r="CJ723" i="7"/>
  <c r="CK723" i="7"/>
  <c r="A724" i="7"/>
  <c r="B724" i="7"/>
  <c r="C724" i="7"/>
  <c r="D724" i="7"/>
  <c r="E724" i="7"/>
  <c r="F724" i="7"/>
  <c r="G724" i="7"/>
  <c r="I724" i="7"/>
  <c r="J724" i="7"/>
  <c r="K724" i="7"/>
  <c r="M724" i="7"/>
  <c r="S724" i="7"/>
  <c r="V724" i="7"/>
  <c r="Z724" i="7"/>
  <c r="AC724" i="7"/>
  <c r="AD724" i="7"/>
  <c r="AF724" i="7"/>
  <c r="AY724" i="7"/>
  <c r="CI724" i="7"/>
  <c r="CJ724" i="7"/>
  <c r="CK724" i="7"/>
  <c r="A725" i="7"/>
  <c r="B725" i="7"/>
  <c r="C725" i="7"/>
  <c r="D725" i="7"/>
  <c r="E725" i="7"/>
  <c r="F725" i="7"/>
  <c r="G725" i="7"/>
  <c r="I725" i="7"/>
  <c r="J725" i="7"/>
  <c r="K725" i="7"/>
  <c r="M725" i="7"/>
  <c r="S725" i="7"/>
  <c r="V725" i="7"/>
  <c r="Z725" i="7"/>
  <c r="AC725" i="7"/>
  <c r="AD725" i="7"/>
  <c r="AF725" i="7"/>
  <c r="AY725" i="7"/>
  <c r="CI725" i="7"/>
  <c r="CJ725" i="7"/>
  <c r="CK725" i="7"/>
  <c r="A726" i="7"/>
  <c r="B726" i="7"/>
  <c r="C726" i="7"/>
  <c r="D726" i="7"/>
  <c r="E726" i="7"/>
  <c r="F726" i="7"/>
  <c r="G726" i="7"/>
  <c r="I726" i="7"/>
  <c r="J726" i="7"/>
  <c r="K726" i="7"/>
  <c r="M726" i="7"/>
  <c r="S726" i="7"/>
  <c r="V726" i="7"/>
  <c r="Z726" i="7"/>
  <c r="AC726" i="7"/>
  <c r="AD726" i="7"/>
  <c r="AF726" i="7"/>
  <c r="AY726" i="7"/>
  <c r="CI726" i="7"/>
  <c r="CJ726" i="7"/>
  <c r="CK726" i="7"/>
  <c r="A727" i="7"/>
  <c r="B727" i="7"/>
  <c r="C727" i="7"/>
  <c r="D727" i="7"/>
  <c r="E727" i="7"/>
  <c r="F727" i="7"/>
  <c r="G727" i="7"/>
  <c r="I727" i="7"/>
  <c r="J727" i="7"/>
  <c r="K727" i="7"/>
  <c r="M727" i="7"/>
  <c r="S727" i="7"/>
  <c r="V727" i="7"/>
  <c r="Z727" i="7"/>
  <c r="AC727" i="7"/>
  <c r="AD727" i="7"/>
  <c r="AF727" i="7"/>
  <c r="AY727" i="7"/>
  <c r="CI727" i="7"/>
  <c r="CJ727" i="7"/>
  <c r="CK727" i="7"/>
  <c r="A728" i="7"/>
  <c r="B728" i="7"/>
  <c r="C728" i="7"/>
  <c r="D728" i="7"/>
  <c r="E728" i="7"/>
  <c r="F728" i="7"/>
  <c r="G728" i="7"/>
  <c r="I728" i="7"/>
  <c r="J728" i="7"/>
  <c r="K728" i="7"/>
  <c r="M728" i="7"/>
  <c r="S728" i="7"/>
  <c r="V728" i="7"/>
  <c r="Z728" i="7"/>
  <c r="AC728" i="7"/>
  <c r="AD728" i="7"/>
  <c r="AF728" i="7"/>
  <c r="AY728" i="7"/>
  <c r="CI728" i="7"/>
  <c r="CJ728" i="7"/>
  <c r="CK728" i="7"/>
  <c r="A729" i="7"/>
  <c r="B729" i="7"/>
  <c r="C729" i="7"/>
  <c r="D729" i="7"/>
  <c r="E729" i="7"/>
  <c r="F729" i="7"/>
  <c r="G729" i="7"/>
  <c r="I729" i="7"/>
  <c r="J729" i="7"/>
  <c r="K729" i="7"/>
  <c r="M729" i="7"/>
  <c r="S729" i="7"/>
  <c r="V729" i="7"/>
  <c r="Z729" i="7"/>
  <c r="AC729" i="7"/>
  <c r="AD729" i="7"/>
  <c r="AF729" i="7"/>
  <c r="AY729" i="7"/>
  <c r="CI729" i="7"/>
  <c r="CJ729" i="7"/>
  <c r="CK729" i="7"/>
  <c r="A730" i="7"/>
  <c r="B730" i="7"/>
  <c r="C730" i="7"/>
  <c r="D730" i="7"/>
  <c r="E730" i="7"/>
  <c r="F730" i="7"/>
  <c r="G730" i="7"/>
  <c r="I730" i="7"/>
  <c r="J730" i="7"/>
  <c r="K730" i="7"/>
  <c r="M730" i="7"/>
  <c r="S730" i="7"/>
  <c r="V730" i="7"/>
  <c r="Z730" i="7"/>
  <c r="AC730" i="7"/>
  <c r="AD730" i="7"/>
  <c r="AF730" i="7"/>
  <c r="AY730" i="7"/>
  <c r="CI730" i="7"/>
  <c r="CJ730" i="7"/>
  <c r="CK730" i="7"/>
  <c r="A731" i="7"/>
  <c r="B731" i="7"/>
  <c r="C731" i="7"/>
  <c r="D731" i="7"/>
  <c r="E731" i="7"/>
  <c r="F731" i="7"/>
  <c r="G731" i="7"/>
  <c r="I731" i="7"/>
  <c r="J731" i="7"/>
  <c r="K731" i="7"/>
  <c r="M731" i="7"/>
  <c r="S731" i="7"/>
  <c r="V731" i="7"/>
  <c r="Z731" i="7"/>
  <c r="AC731" i="7"/>
  <c r="AD731" i="7"/>
  <c r="AF731" i="7"/>
  <c r="AY731" i="7"/>
  <c r="CI731" i="7"/>
  <c r="CJ731" i="7"/>
  <c r="CK731" i="7"/>
  <c r="A732" i="7"/>
  <c r="B732" i="7"/>
  <c r="C732" i="7"/>
  <c r="D732" i="7"/>
  <c r="E732" i="7"/>
  <c r="F732" i="7"/>
  <c r="G732" i="7"/>
  <c r="I732" i="7"/>
  <c r="J732" i="7"/>
  <c r="K732" i="7"/>
  <c r="M732" i="7"/>
  <c r="S732" i="7"/>
  <c r="V732" i="7"/>
  <c r="Z732" i="7"/>
  <c r="AC732" i="7"/>
  <c r="AD732" i="7"/>
  <c r="AF732" i="7"/>
  <c r="AY732" i="7"/>
  <c r="CI732" i="7"/>
  <c r="CJ732" i="7"/>
  <c r="CK732" i="7"/>
  <c r="A733" i="7"/>
  <c r="B733" i="7"/>
  <c r="C733" i="7"/>
  <c r="D733" i="7"/>
  <c r="E733" i="7"/>
  <c r="F733" i="7"/>
  <c r="G733" i="7"/>
  <c r="I733" i="7"/>
  <c r="J733" i="7"/>
  <c r="K733" i="7"/>
  <c r="M733" i="7"/>
  <c r="S733" i="7"/>
  <c r="V733" i="7"/>
  <c r="Z733" i="7"/>
  <c r="AC733" i="7"/>
  <c r="AD733" i="7"/>
  <c r="AF733" i="7"/>
  <c r="AY733" i="7"/>
  <c r="CI733" i="7"/>
  <c r="CJ733" i="7"/>
  <c r="CK733" i="7"/>
  <c r="A734" i="7"/>
  <c r="B734" i="7"/>
  <c r="C734" i="7"/>
  <c r="D734" i="7"/>
  <c r="E734" i="7"/>
  <c r="F734" i="7"/>
  <c r="G734" i="7"/>
  <c r="I734" i="7"/>
  <c r="J734" i="7"/>
  <c r="K734" i="7"/>
  <c r="M734" i="7"/>
  <c r="S734" i="7"/>
  <c r="V734" i="7"/>
  <c r="Z734" i="7"/>
  <c r="AC734" i="7"/>
  <c r="AD734" i="7"/>
  <c r="AF734" i="7"/>
  <c r="AY734" i="7"/>
  <c r="CI734" i="7"/>
  <c r="CJ734" i="7"/>
  <c r="CK734" i="7"/>
  <c r="A735" i="7"/>
  <c r="B735" i="7"/>
  <c r="C735" i="7"/>
  <c r="D735" i="7"/>
  <c r="E735" i="7"/>
  <c r="F735" i="7"/>
  <c r="G735" i="7"/>
  <c r="I735" i="7"/>
  <c r="J735" i="7"/>
  <c r="K735" i="7"/>
  <c r="M735" i="7"/>
  <c r="S735" i="7"/>
  <c r="V735" i="7"/>
  <c r="Z735" i="7"/>
  <c r="AC735" i="7"/>
  <c r="AD735" i="7"/>
  <c r="AF735" i="7"/>
  <c r="AY735" i="7"/>
  <c r="CI735" i="7"/>
  <c r="CJ735" i="7"/>
  <c r="CK735" i="7"/>
  <c r="A736" i="7"/>
  <c r="B736" i="7"/>
  <c r="C736" i="7"/>
  <c r="D736" i="7"/>
  <c r="E736" i="7"/>
  <c r="F736" i="7"/>
  <c r="G736" i="7"/>
  <c r="I736" i="7"/>
  <c r="J736" i="7"/>
  <c r="K736" i="7"/>
  <c r="M736" i="7"/>
  <c r="S736" i="7"/>
  <c r="V736" i="7"/>
  <c r="Z736" i="7"/>
  <c r="AC736" i="7"/>
  <c r="AD736" i="7"/>
  <c r="AF736" i="7"/>
  <c r="AY736" i="7"/>
  <c r="CI736" i="7"/>
  <c r="CJ736" i="7"/>
  <c r="CK736" i="7"/>
  <c r="A737" i="7"/>
  <c r="B737" i="7"/>
  <c r="C737" i="7"/>
  <c r="D737" i="7"/>
  <c r="E737" i="7"/>
  <c r="F737" i="7"/>
  <c r="G737" i="7"/>
  <c r="I737" i="7"/>
  <c r="J737" i="7"/>
  <c r="K737" i="7"/>
  <c r="M737" i="7"/>
  <c r="S737" i="7"/>
  <c r="V737" i="7"/>
  <c r="Z737" i="7"/>
  <c r="AC737" i="7"/>
  <c r="AD737" i="7"/>
  <c r="AF737" i="7"/>
  <c r="AY737" i="7"/>
  <c r="CI737" i="7"/>
  <c r="CJ737" i="7"/>
  <c r="CK737" i="7"/>
  <c r="A738" i="7"/>
  <c r="B738" i="7"/>
  <c r="C738" i="7"/>
  <c r="D738" i="7"/>
  <c r="E738" i="7"/>
  <c r="F738" i="7"/>
  <c r="G738" i="7"/>
  <c r="I738" i="7"/>
  <c r="J738" i="7"/>
  <c r="K738" i="7"/>
  <c r="M738" i="7"/>
  <c r="S738" i="7"/>
  <c r="V738" i="7"/>
  <c r="Z738" i="7"/>
  <c r="AC738" i="7"/>
  <c r="AD738" i="7"/>
  <c r="AF738" i="7"/>
  <c r="AY738" i="7"/>
  <c r="CI738" i="7"/>
  <c r="CJ738" i="7"/>
  <c r="CK738" i="7"/>
  <c r="A739" i="7"/>
  <c r="B739" i="7"/>
  <c r="C739" i="7"/>
  <c r="D739" i="7"/>
  <c r="E739" i="7"/>
  <c r="F739" i="7"/>
  <c r="G739" i="7"/>
  <c r="I739" i="7"/>
  <c r="J739" i="7"/>
  <c r="K739" i="7"/>
  <c r="M739" i="7"/>
  <c r="S739" i="7"/>
  <c r="V739" i="7"/>
  <c r="Z739" i="7"/>
  <c r="AC739" i="7"/>
  <c r="AD739" i="7"/>
  <c r="AF739" i="7"/>
  <c r="AY739" i="7"/>
  <c r="CI739" i="7"/>
  <c r="CJ739" i="7"/>
  <c r="CK739" i="7"/>
  <c r="A740" i="7"/>
  <c r="B740" i="7"/>
  <c r="C740" i="7"/>
  <c r="D740" i="7"/>
  <c r="E740" i="7"/>
  <c r="F740" i="7"/>
  <c r="G740" i="7"/>
  <c r="I740" i="7"/>
  <c r="J740" i="7"/>
  <c r="K740" i="7"/>
  <c r="M740" i="7"/>
  <c r="S740" i="7"/>
  <c r="V740" i="7"/>
  <c r="Z740" i="7"/>
  <c r="AC740" i="7"/>
  <c r="AD740" i="7"/>
  <c r="AF740" i="7"/>
  <c r="AY740" i="7"/>
  <c r="CI740" i="7"/>
  <c r="CJ740" i="7"/>
  <c r="CK740" i="7"/>
  <c r="A741" i="7"/>
  <c r="B741" i="7"/>
  <c r="C741" i="7"/>
  <c r="D741" i="7"/>
  <c r="E741" i="7"/>
  <c r="F741" i="7"/>
  <c r="G741" i="7"/>
  <c r="I741" i="7"/>
  <c r="J741" i="7"/>
  <c r="K741" i="7"/>
  <c r="M741" i="7"/>
  <c r="S741" i="7"/>
  <c r="V741" i="7"/>
  <c r="Z741" i="7"/>
  <c r="AC741" i="7"/>
  <c r="AD741" i="7"/>
  <c r="AF741" i="7"/>
  <c r="AY741" i="7"/>
  <c r="CI741" i="7"/>
  <c r="CJ741" i="7"/>
  <c r="CK741" i="7"/>
  <c r="A742" i="7"/>
  <c r="B742" i="7"/>
  <c r="C742" i="7"/>
  <c r="D742" i="7"/>
  <c r="E742" i="7"/>
  <c r="F742" i="7"/>
  <c r="G742" i="7"/>
  <c r="I742" i="7"/>
  <c r="J742" i="7"/>
  <c r="K742" i="7"/>
  <c r="M742" i="7"/>
  <c r="S742" i="7"/>
  <c r="V742" i="7"/>
  <c r="Z742" i="7"/>
  <c r="AC742" i="7"/>
  <c r="AD742" i="7"/>
  <c r="AF742" i="7"/>
  <c r="AY742" i="7"/>
  <c r="CI742" i="7"/>
  <c r="CJ742" i="7"/>
  <c r="CK742" i="7"/>
  <c r="A743" i="7"/>
  <c r="B743" i="7"/>
  <c r="C743" i="7"/>
  <c r="D743" i="7"/>
  <c r="E743" i="7"/>
  <c r="F743" i="7"/>
  <c r="G743" i="7"/>
  <c r="I743" i="7"/>
  <c r="J743" i="7"/>
  <c r="K743" i="7"/>
  <c r="M743" i="7"/>
  <c r="S743" i="7"/>
  <c r="V743" i="7"/>
  <c r="Z743" i="7"/>
  <c r="AC743" i="7"/>
  <c r="AD743" i="7"/>
  <c r="AF743" i="7"/>
  <c r="AY743" i="7"/>
  <c r="CI743" i="7"/>
  <c r="CJ743" i="7"/>
  <c r="CK743" i="7"/>
  <c r="A744" i="7"/>
  <c r="B744" i="7"/>
  <c r="C744" i="7"/>
  <c r="D744" i="7"/>
  <c r="E744" i="7"/>
  <c r="F744" i="7"/>
  <c r="G744" i="7"/>
  <c r="I744" i="7"/>
  <c r="J744" i="7"/>
  <c r="K744" i="7"/>
  <c r="M744" i="7"/>
  <c r="S744" i="7"/>
  <c r="V744" i="7"/>
  <c r="Z744" i="7"/>
  <c r="AC744" i="7"/>
  <c r="AD744" i="7"/>
  <c r="AF744" i="7"/>
  <c r="AY744" i="7"/>
  <c r="CI744" i="7"/>
  <c r="CJ744" i="7"/>
  <c r="CK744" i="7"/>
  <c r="A745" i="7"/>
  <c r="B745" i="7"/>
  <c r="C745" i="7"/>
  <c r="D745" i="7"/>
  <c r="E745" i="7"/>
  <c r="F745" i="7"/>
  <c r="G745" i="7"/>
  <c r="I745" i="7"/>
  <c r="J745" i="7"/>
  <c r="K745" i="7"/>
  <c r="M745" i="7"/>
  <c r="S745" i="7"/>
  <c r="V745" i="7"/>
  <c r="Z745" i="7"/>
  <c r="AC745" i="7"/>
  <c r="AD745" i="7"/>
  <c r="AF745" i="7"/>
  <c r="AY745" i="7"/>
  <c r="CI745" i="7"/>
  <c r="CJ745" i="7"/>
  <c r="CK745" i="7"/>
  <c r="A746" i="7"/>
  <c r="B746" i="7"/>
  <c r="C746" i="7"/>
  <c r="D746" i="7"/>
  <c r="E746" i="7"/>
  <c r="F746" i="7"/>
  <c r="G746" i="7"/>
  <c r="I746" i="7"/>
  <c r="J746" i="7"/>
  <c r="K746" i="7"/>
  <c r="M746" i="7"/>
  <c r="S746" i="7"/>
  <c r="V746" i="7"/>
  <c r="Z746" i="7"/>
  <c r="AC746" i="7"/>
  <c r="AD746" i="7"/>
  <c r="AF746" i="7"/>
  <c r="AY746" i="7"/>
  <c r="CI746" i="7"/>
  <c r="CJ746" i="7"/>
  <c r="CK746" i="7"/>
  <c r="A747" i="7"/>
  <c r="B747" i="7"/>
  <c r="C747" i="7"/>
  <c r="D747" i="7"/>
  <c r="E747" i="7"/>
  <c r="F747" i="7"/>
  <c r="G747" i="7"/>
  <c r="I747" i="7"/>
  <c r="J747" i="7"/>
  <c r="K747" i="7"/>
  <c r="M747" i="7"/>
  <c r="S747" i="7"/>
  <c r="V747" i="7"/>
  <c r="Z747" i="7"/>
  <c r="AC747" i="7"/>
  <c r="AD747" i="7"/>
  <c r="AF747" i="7"/>
  <c r="AY747" i="7"/>
  <c r="CI747" i="7"/>
  <c r="CJ747" i="7"/>
  <c r="CK747" i="7"/>
  <c r="A748" i="7"/>
  <c r="B748" i="7"/>
  <c r="C748" i="7"/>
  <c r="D748" i="7"/>
  <c r="E748" i="7"/>
  <c r="F748" i="7"/>
  <c r="G748" i="7"/>
  <c r="I748" i="7"/>
  <c r="J748" i="7"/>
  <c r="K748" i="7"/>
  <c r="M748" i="7"/>
  <c r="S748" i="7"/>
  <c r="V748" i="7"/>
  <c r="Z748" i="7"/>
  <c r="AC748" i="7"/>
  <c r="AD748" i="7"/>
  <c r="AF748" i="7"/>
  <c r="AY748" i="7"/>
  <c r="CI748" i="7"/>
  <c r="CJ748" i="7"/>
  <c r="CK748" i="7"/>
  <c r="A749" i="7"/>
  <c r="B749" i="7"/>
  <c r="C749" i="7"/>
  <c r="D749" i="7"/>
  <c r="E749" i="7"/>
  <c r="F749" i="7"/>
  <c r="G749" i="7"/>
  <c r="I749" i="7"/>
  <c r="J749" i="7"/>
  <c r="K749" i="7"/>
  <c r="M749" i="7"/>
  <c r="S749" i="7"/>
  <c r="V749" i="7"/>
  <c r="Z749" i="7"/>
  <c r="AC749" i="7"/>
  <c r="AD749" i="7"/>
  <c r="AF749" i="7"/>
  <c r="AY749" i="7"/>
  <c r="CI749" i="7"/>
  <c r="CJ749" i="7"/>
  <c r="CK749" i="7"/>
  <c r="A750" i="7"/>
  <c r="B750" i="7"/>
  <c r="C750" i="7"/>
  <c r="D750" i="7"/>
  <c r="E750" i="7"/>
  <c r="F750" i="7"/>
  <c r="G750" i="7"/>
  <c r="I750" i="7"/>
  <c r="J750" i="7"/>
  <c r="K750" i="7"/>
  <c r="M750" i="7"/>
  <c r="S750" i="7"/>
  <c r="V750" i="7"/>
  <c r="Z750" i="7"/>
  <c r="AC750" i="7"/>
  <c r="AD750" i="7"/>
  <c r="AF750" i="7"/>
  <c r="AY750" i="7"/>
  <c r="CI750" i="7"/>
  <c r="CJ750" i="7"/>
  <c r="CK750" i="7"/>
  <c r="A751" i="7"/>
  <c r="B751" i="7"/>
  <c r="C751" i="7"/>
  <c r="D751" i="7"/>
  <c r="E751" i="7"/>
  <c r="F751" i="7"/>
  <c r="G751" i="7"/>
  <c r="I751" i="7"/>
  <c r="J751" i="7"/>
  <c r="K751" i="7"/>
  <c r="M751" i="7"/>
  <c r="S751" i="7"/>
  <c r="V751" i="7"/>
  <c r="Z751" i="7"/>
  <c r="AC751" i="7"/>
  <c r="AD751" i="7"/>
  <c r="AF751" i="7"/>
  <c r="AY751" i="7"/>
  <c r="CI751" i="7"/>
  <c r="CJ751" i="7"/>
  <c r="CK751" i="7"/>
  <c r="A752" i="7"/>
  <c r="B752" i="7"/>
  <c r="C752" i="7"/>
  <c r="D752" i="7"/>
  <c r="E752" i="7"/>
  <c r="F752" i="7"/>
  <c r="G752" i="7"/>
  <c r="I752" i="7"/>
  <c r="J752" i="7"/>
  <c r="K752" i="7"/>
  <c r="M752" i="7"/>
  <c r="S752" i="7"/>
  <c r="V752" i="7"/>
  <c r="Z752" i="7"/>
  <c r="AC752" i="7"/>
  <c r="AD752" i="7"/>
  <c r="AF752" i="7"/>
  <c r="AY752" i="7"/>
  <c r="CI752" i="7"/>
  <c r="CJ752" i="7"/>
  <c r="CK752" i="7"/>
  <c r="A753" i="7"/>
  <c r="B753" i="7"/>
  <c r="C753" i="7"/>
  <c r="D753" i="7"/>
  <c r="E753" i="7"/>
  <c r="F753" i="7"/>
  <c r="G753" i="7"/>
  <c r="I753" i="7"/>
  <c r="J753" i="7"/>
  <c r="K753" i="7"/>
  <c r="M753" i="7"/>
  <c r="S753" i="7"/>
  <c r="V753" i="7"/>
  <c r="Z753" i="7"/>
  <c r="AC753" i="7"/>
  <c r="AD753" i="7"/>
  <c r="AF753" i="7"/>
  <c r="AY753" i="7"/>
  <c r="CI753" i="7"/>
  <c r="CJ753" i="7"/>
  <c r="CK753" i="7"/>
  <c r="A754" i="7"/>
  <c r="B754" i="7"/>
  <c r="C754" i="7"/>
  <c r="D754" i="7"/>
  <c r="E754" i="7"/>
  <c r="F754" i="7"/>
  <c r="G754" i="7"/>
  <c r="I754" i="7"/>
  <c r="J754" i="7"/>
  <c r="K754" i="7"/>
  <c r="M754" i="7"/>
  <c r="S754" i="7"/>
  <c r="V754" i="7"/>
  <c r="Z754" i="7"/>
  <c r="AC754" i="7"/>
  <c r="AD754" i="7"/>
  <c r="AF754" i="7"/>
  <c r="AY754" i="7"/>
  <c r="CI754" i="7"/>
  <c r="CJ754" i="7"/>
  <c r="CK754" i="7"/>
  <c r="A755" i="7"/>
  <c r="B755" i="7"/>
  <c r="C755" i="7"/>
  <c r="D755" i="7"/>
  <c r="E755" i="7"/>
  <c r="F755" i="7"/>
  <c r="G755" i="7"/>
  <c r="I755" i="7"/>
  <c r="J755" i="7"/>
  <c r="K755" i="7"/>
  <c r="M755" i="7"/>
  <c r="S755" i="7"/>
  <c r="V755" i="7"/>
  <c r="Z755" i="7"/>
  <c r="AC755" i="7"/>
  <c r="AD755" i="7"/>
  <c r="AF755" i="7"/>
  <c r="AY755" i="7"/>
  <c r="CI755" i="7"/>
  <c r="CJ755" i="7"/>
  <c r="CK755" i="7"/>
  <c r="A756" i="7"/>
  <c r="B756" i="7"/>
  <c r="C756" i="7"/>
  <c r="D756" i="7"/>
  <c r="E756" i="7"/>
  <c r="F756" i="7"/>
  <c r="G756" i="7"/>
  <c r="I756" i="7"/>
  <c r="J756" i="7"/>
  <c r="K756" i="7"/>
  <c r="M756" i="7"/>
  <c r="S756" i="7"/>
  <c r="V756" i="7"/>
  <c r="Z756" i="7"/>
  <c r="AC756" i="7"/>
  <c r="AD756" i="7"/>
  <c r="AF756" i="7"/>
  <c r="AY756" i="7"/>
  <c r="CI756" i="7"/>
  <c r="CJ756" i="7"/>
  <c r="CK756" i="7"/>
  <c r="A757" i="7"/>
  <c r="B757" i="7"/>
  <c r="C757" i="7"/>
  <c r="D757" i="7"/>
  <c r="E757" i="7"/>
  <c r="F757" i="7"/>
  <c r="G757" i="7"/>
  <c r="I757" i="7"/>
  <c r="J757" i="7"/>
  <c r="K757" i="7"/>
  <c r="M757" i="7"/>
  <c r="S757" i="7"/>
  <c r="V757" i="7"/>
  <c r="Z757" i="7"/>
  <c r="AC757" i="7"/>
  <c r="AD757" i="7"/>
  <c r="AF757" i="7"/>
  <c r="AY757" i="7"/>
  <c r="CI757" i="7"/>
  <c r="CJ757" i="7"/>
  <c r="CK757" i="7"/>
  <c r="A758" i="7"/>
  <c r="B758" i="7"/>
  <c r="C758" i="7"/>
  <c r="D758" i="7"/>
  <c r="E758" i="7"/>
  <c r="F758" i="7"/>
  <c r="G758" i="7"/>
  <c r="I758" i="7"/>
  <c r="J758" i="7"/>
  <c r="K758" i="7"/>
  <c r="M758" i="7"/>
  <c r="S758" i="7"/>
  <c r="V758" i="7"/>
  <c r="Z758" i="7"/>
  <c r="AC758" i="7"/>
  <c r="AD758" i="7"/>
  <c r="AF758" i="7"/>
  <c r="AY758" i="7"/>
  <c r="CI758" i="7"/>
  <c r="CJ758" i="7"/>
  <c r="CK758" i="7"/>
  <c r="A759" i="7"/>
  <c r="B759" i="7"/>
  <c r="C759" i="7"/>
  <c r="D759" i="7"/>
  <c r="E759" i="7"/>
  <c r="F759" i="7"/>
  <c r="G759" i="7"/>
  <c r="I759" i="7"/>
  <c r="J759" i="7"/>
  <c r="K759" i="7"/>
  <c r="M759" i="7"/>
  <c r="S759" i="7"/>
  <c r="V759" i="7"/>
  <c r="Z759" i="7"/>
  <c r="AC759" i="7"/>
  <c r="AD759" i="7"/>
  <c r="AF759" i="7"/>
  <c r="AY759" i="7"/>
  <c r="CI759" i="7"/>
  <c r="CJ759" i="7"/>
  <c r="CK759" i="7"/>
  <c r="A760" i="7"/>
  <c r="B760" i="7"/>
  <c r="C760" i="7"/>
  <c r="D760" i="7"/>
  <c r="E760" i="7"/>
  <c r="F760" i="7"/>
  <c r="G760" i="7"/>
  <c r="I760" i="7"/>
  <c r="J760" i="7"/>
  <c r="K760" i="7"/>
  <c r="M760" i="7"/>
  <c r="S760" i="7"/>
  <c r="V760" i="7"/>
  <c r="Z760" i="7"/>
  <c r="AC760" i="7"/>
  <c r="AD760" i="7"/>
  <c r="AF760" i="7"/>
  <c r="AY760" i="7"/>
  <c r="CI760" i="7"/>
  <c r="CJ760" i="7"/>
  <c r="CK760" i="7"/>
  <c r="A761" i="7"/>
  <c r="B761" i="7"/>
  <c r="C761" i="7"/>
  <c r="D761" i="7"/>
  <c r="E761" i="7"/>
  <c r="F761" i="7"/>
  <c r="G761" i="7"/>
  <c r="I761" i="7"/>
  <c r="J761" i="7"/>
  <c r="K761" i="7"/>
  <c r="M761" i="7"/>
  <c r="S761" i="7"/>
  <c r="V761" i="7"/>
  <c r="Z761" i="7"/>
  <c r="AC761" i="7"/>
  <c r="AD761" i="7"/>
  <c r="AF761" i="7"/>
  <c r="AY761" i="7"/>
  <c r="CI761" i="7"/>
  <c r="CJ761" i="7"/>
  <c r="CK761" i="7"/>
  <c r="A762" i="7"/>
  <c r="B762" i="7"/>
  <c r="C762" i="7"/>
  <c r="D762" i="7"/>
  <c r="E762" i="7"/>
  <c r="F762" i="7"/>
  <c r="G762" i="7"/>
  <c r="I762" i="7"/>
  <c r="J762" i="7"/>
  <c r="K762" i="7"/>
  <c r="M762" i="7"/>
  <c r="S762" i="7"/>
  <c r="V762" i="7"/>
  <c r="Z762" i="7"/>
  <c r="AC762" i="7"/>
  <c r="AD762" i="7"/>
  <c r="AF762" i="7"/>
  <c r="AY762" i="7"/>
  <c r="CI762" i="7"/>
  <c r="CJ762" i="7"/>
  <c r="CK762" i="7"/>
  <c r="A763" i="7"/>
  <c r="B763" i="7"/>
  <c r="C763" i="7"/>
  <c r="D763" i="7"/>
  <c r="E763" i="7"/>
  <c r="F763" i="7"/>
  <c r="G763" i="7"/>
  <c r="I763" i="7"/>
  <c r="J763" i="7"/>
  <c r="K763" i="7"/>
  <c r="M763" i="7"/>
  <c r="S763" i="7"/>
  <c r="V763" i="7"/>
  <c r="Z763" i="7"/>
  <c r="AC763" i="7"/>
  <c r="AD763" i="7"/>
  <c r="AF763" i="7"/>
  <c r="AY763" i="7"/>
  <c r="CI763" i="7"/>
  <c r="CJ763" i="7"/>
  <c r="CK763" i="7"/>
  <c r="A764" i="7"/>
  <c r="B764" i="7"/>
  <c r="C764" i="7"/>
  <c r="D764" i="7"/>
  <c r="E764" i="7"/>
  <c r="F764" i="7"/>
  <c r="G764" i="7"/>
  <c r="I764" i="7"/>
  <c r="J764" i="7"/>
  <c r="K764" i="7"/>
  <c r="M764" i="7"/>
  <c r="S764" i="7"/>
  <c r="V764" i="7"/>
  <c r="Z764" i="7"/>
  <c r="AC764" i="7"/>
  <c r="AD764" i="7"/>
  <c r="AF764" i="7"/>
  <c r="AY764" i="7"/>
  <c r="CI764" i="7"/>
  <c r="CJ764" i="7"/>
  <c r="CK764" i="7"/>
  <c r="A765" i="7"/>
  <c r="B765" i="7"/>
  <c r="C765" i="7"/>
  <c r="D765" i="7"/>
  <c r="E765" i="7"/>
  <c r="F765" i="7"/>
  <c r="G765" i="7"/>
  <c r="I765" i="7"/>
  <c r="J765" i="7"/>
  <c r="K765" i="7"/>
  <c r="M765" i="7"/>
  <c r="S765" i="7"/>
  <c r="V765" i="7"/>
  <c r="Z765" i="7"/>
  <c r="AC765" i="7"/>
  <c r="AD765" i="7"/>
  <c r="AF765" i="7"/>
  <c r="AY765" i="7"/>
  <c r="CI765" i="7"/>
  <c r="CJ765" i="7"/>
  <c r="CK765" i="7"/>
  <c r="A766" i="7"/>
  <c r="B766" i="7"/>
  <c r="C766" i="7"/>
  <c r="D766" i="7"/>
  <c r="E766" i="7"/>
  <c r="F766" i="7"/>
  <c r="G766" i="7"/>
  <c r="I766" i="7"/>
  <c r="J766" i="7"/>
  <c r="K766" i="7"/>
  <c r="M766" i="7"/>
  <c r="S766" i="7"/>
  <c r="V766" i="7"/>
  <c r="Z766" i="7"/>
  <c r="AC766" i="7"/>
  <c r="AD766" i="7"/>
  <c r="AF766" i="7"/>
  <c r="AY766" i="7"/>
  <c r="CI766" i="7"/>
  <c r="CJ766" i="7"/>
  <c r="CK766" i="7"/>
  <c r="A767" i="7"/>
  <c r="B767" i="7"/>
  <c r="C767" i="7"/>
  <c r="D767" i="7"/>
  <c r="E767" i="7"/>
  <c r="F767" i="7"/>
  <c r="G767" i="7"/>
  <c r="I767" i="7"/>
  <c r="J767" i="7"/>
  <c r="K767" i="7"/>
  <c r="M767" i="7"/>
  <c r="S767" i="7"/>
  <c r="V767" i="7"/>
  <c r="Z767" i="7"/>
  <c r="AC767" i="7"/>
  <c r="AD767" i="7"/>
  <c r="AF767" i="7"/>
  <c r="AY767" i="7"/>
  <c r="CI767" i="7"/>
  <c r="CJ767" i="7"/>
  <c r="CK767" i="7"/>
  <c r="A768" i="7"/>
  <c r="B768" i="7"/>
  <c r="C768" i="7"/>
  <c r="D768" i="7"/>
  <c r="E768" i="7"/>
  <c r="F768" i="7"/>
  <c r="G768" i="7"/>
  <c r="I768" i="7"/>
  <c r="J768" i="7"/>
  <c r="K768" i="7"/>
  <c r="M768" i="7"/>
  <c r="S768" i="7"/>
  <c r="V768" i="7"/>
  <c r="Z768" i="7"/>
  <c r="AC768" i="7"/>
  <c r="AD768" i="7"/>
  <c r="AF768" i="7"/>
  <c r="AY768" i="7"/>
  <c r="CI768" i="7"/>
  <c r="CJ768" i="7"/>
  <c r="CK768" i="7"/>
  <c r="A769" i="7"/>
  <c r="B769" i="7"/>
  <c r="C769" i="7"/>
  <c r="D769" i="7"/>
  <c r="E769" i="7"/>
  <c r="F769" i="7"/>
  <c r="G769" i="7"/>
  <c r="I769" i="7"/>
  <c r="J769" i="7"/>
  <c r="K769" i="7"/>
  <c r="M769" i="7"/>
  <c r="S769" i="7"/>
  <c r="V769" i="7"/>
  <c r="Z769" i="7"/>
  <c r="AC769" i="7"/>
  <c r="AD769" i="7"/>
  <c r="AF769" i="7"/>
  <c r="AY769" i="7"/>
  <c r="CI769" i="7"/>
  <c r="CJ769" i="7"/>
  <c r="CK769" i="7"/>
  <c r="A770" i="7"/>
  <c r="B770" i="7"/>
  <c r="C770" i="7"/>
  <c r="D770" i="7"/>
  <c r="E770" i="7"/>
  <c r="F770" i="7"/>
  <c r="G770" i="7"/>
  <c r="I770" i="7"/>
  <c r="J770" i="7"/>
  <c r="K770" i="7"/>
  <c r="M770" i="7"/>
  <c r="S770" i="7"/>
  <c r="V770" i="7"/>
  <c r="Z770" i="7"/>
  <c r="AC770" i="7"/>
  <c r="AD770" i="7"/>
  <c r="AF770" i="7"/>
  <c r="AY770" i="7"/>
  <c r="CI770" i="7"/>
  <c r="CJ770" i="7"/>
  <c r="CK770" i="7"/>
  <c r="A771" i="7"/>
  <c r="B771" i="7"/>
  <c r="C771" i="7"/>
  <c r="D771" i="7"/>
  <c r="E771" i="7"/>
  <c r="F771" i="7"/>
  <c r="G771" i="7"/>
  <c r="I771" i="7"/>
  <c r="J771" i="7"/>
  <c r="K771" i="7"/>
  <c r="M771" i="7"/>
  <c r="S771" i="7"/>
  <c r="V771" i="7"/>
  <c r="Z771" i="7"/>
  <c r="AC771" i="7"/>
  <c r="AD771" i="7"/>
  <c r="AF771" i="7"/>
  <c r="AY771" i="7"/>
  <c r="CI771" i="7"/>
  <c r="CJ771" i="7"/>
  <c r="CK771" i="7"/>
  <c r="A772" i="7"/>
  <c r="B772" i="7"/>
  <c r="C772" i="7"/>
  <c r="D772" i="7"/>
  <c r="E772" i="7"/>
  <c r="F772" i="7"/>
  <c r="G772" i="7"/>
  <c r="I772" i="7"/>
  <c r="J772" i="7"/>
  <c r="K772" i="7"/>
  <c r="M772" i="7"/>
  <c r="S772" i="7"/>
  <c r="V772" i="7"/>
  <c r="Z772" i="7"/>
  <c r="AC772" i="7"/>
  <c r="AD772" i="7"/>
  <c r="AF772" i="7"/>
  <c r="AY772" i="7"/>
  <c r="CI772" i="7"/>
  <c r="CJ772" i="7"/>
  <c r="CK772" i="7"/>
  <c r="A773" i="7"/>
  <c r="B773" i="7"/>
  <c r="C773" i="7"/>
  <c r="D773" i="7"/>
  <c r="E773" i="7"/>
  <c r="F773" i="7"/>
  <c r="G773" i="7"/>
  <c r="I773" i="7"/>
  <c r="J773" i="7"/>
  <c r="K773" i="7"/>
  <c r="M773" i="7"/>
  <c r="S773" i="7"/>
  <c r="V773" i="7"/>
  <c r="Z773" i="7"/>
  <c r="AC773" i="7"/>
  <c r="AD773" i="7"/>
  <c r="AF773" i="7"/>
  <c r="AY773" i="7"/>
  <c r="CI773" i="7"/>
  <c r="CJ773" i="7"/>
  <c r="CK773" i="7"/>
  <c r="A774" i="7"/>
  <c r="B774" i="7"/>
  <c r="C774" i="7"/>
  <c r="D774" i="7"/>
  <c r="E774" i="7"/>
  <c r="F774" i="7"/>
  <c r="G774" i="7"/>
  <c r="I774" i="7"/>
  <c r="J774" i="7"/>
  <c r="K774" i="7"/>
  <c r="M774" i="7"/>
  <c r="S774" i="7"/>
  <c r="V774" i="7"/>
  <c r="Z774" i="7"/>
  <c r="AC774" i="7"/>
  <c r="AD774" i="7"/>
  <c r="AF774" i="7"/>
  <c r="AY774" i="7"/>
  <c r="CI774" i="7"/>
  <c r="CJ774" i="7"/>
  <c r="CK774" i="7"/>
  <c r="A775" i="7"/>
  <c r="B775" i="7"/>
  <c r="C775" i="7"/>
  <c r="D775" i="7"/>
  <c r="E775" i="7"/>
  <c r="F775" i="7"/>
  <c r="G775" i="7"/>
  <c r="I775" i="7"/>
  <c r="J775" i="7"/>
  <c r="K775" i="7"/>
  <c r="M775" i="7"/>
  <c r="S775" i="7"/>
  <c r="V775" i="7"/>
  <c r="Z775" i="7"/>
  <c r="AC775" i="7"/>
  <c r="AD775" i="7"/>
  <c r="AF775" i="7"/>
  <c r="AY775" i="7"/>
  <c r="CI775" i="7"/>
  <c r="CJ775" i="7"/>
  <c r="CK775" i="7"/>
  <c r="A776" i="7"/>
  <c r="B776" i="7"/>
  <c r="C776" i="7"/>
  <c r="D776" i="7"/>
  <c r="E776" i="7"/>
  <c r="F776" i="7"/>
  <c r="G776" i="7"/>
  <c r="I776" i="7"/>
  <c r="J776" i="7"/>
  <c r="K776" i="7"/>
  <c r="M776" i="7"/>
  <c r="S776" i="7"/>
  <c r="V776" i="7"/>
  <c r="Z776" i="7"/>
  <c r="AC776" i="7"/>
  <c r="AD776" i="7"/>
  <c r="AF776" i="7"/>
  <c r="AY776" i="7"/>
  <c r="CI776" i="7"/>
  <c r="CJ776" i="7"/>
  <c r="CK776" i="7"/>
  <c r="A777" i="7"/>
  <c r="B777" i="7"/>
  <c r="C777" i="7"/>
  <c r="D777" i="7"/>
  <c r="E777" i="7"/>
  <c r="F777" i="7"/>
  <c r="G777" i="7"/>
  <c r="I777" i="7"/>
  <c r="J777" i="7"/>
  <c r="K777" i="7"/>
  <c r="M777" i="7"/>
  <c r="S777" i="7"/>
  <c r="V777" i="7"/>
  <c r="Z777" i="7"/>
  <c r="AC777" i="7"/>
  <c r="AD777" i="7"/>
  <c r="AF777" i="7"/>
  <c r="AY777" i="7"/>
  <c r="CI777" i="7"/>
  <c r="CJ777" i="7"/>
  <c r="CK777" i="7"/>
  <c r="A778" i="7"/>
  <c r="B778" i="7"/>
  <c r="C778" i="7"/>
  <c r="D778" i="7"/>
  <c r="E778" i="7"/>
  <c r="F778" i="7"/>
  <c r="G778" i="7"/>
  <c r="I778" i="7"/>
  <c r="J778" i="7"/>
  <c r="K778" i="7"/>
  <c r="M778" i="7"/>
  <c r="S778" i="7"/>
  <c r="V778" i="7"/>
  <c r="Z778" i="7"/>
  <c r="AC778" i="7"/>
  <c r="AD778" i="7"/>
  <c r="AF778" i="7"/>
  <c r="AY778" i="7"/>
  <c r="CI778" i="7"/>
  <c r="CJ778" i="7"/>
  <c r="CK778" i="7"/>
  <c r="A779" i="7"/>
  <c r="B779" i="7"/>
  <c r="C779" i="7"/>
  <c r="D779" i="7"/>
  <c r="E779" i="7"/>
  <c r="F779" i="7"/>
  <c r="G779" i="7"/>
  <c r="I779" i="7"/>
  <c r="J779" i="7"/>
  <c r="K779" i="7"/>
  <c r="M779" i="7"/>
  <c r="S779" i="7"/>
  <c r="V779" i="7"/>
  <c r="Z779" i="7"/>
  <c r="AC779" i="7"/>
  <c r="AD779" i="7"/>
  <c r="AF779" i="7"/>
  <c r="AY779" i="7"/>
  <c r="CI779" i="7"/>
  <c r="CJ779" i="7"/>
  <c r="CK779" i="7"/>
  <c r="A780" i="7"/>
  <c r="B780" i="7"/>
  <c r="C780" i="7"/>
  <c r="D780" i="7"/>
  <c r="E780" i="7"/>
  <c r="F780" i="7"/>
  <c r="G780" i="7"/>
  <c r="I780" i="7"/>
  <c r="J780" i="7"/>
  <c r="K780" i="7"/>
  <c r="M780" i="7"/>
  <c r="S780" i="7"/>
  <c r="V780" i="7"/>
  <c r="Z780" i="7"/>
  <c r="AC780" i="7"/>
  <c r="AD780" i="7"/>
  <c r="AF780" i="7"/>
  <c r="AY780" i="7"/>
  <c r="CI780" i="7"/>
  <c r="CJ780" i="7"/>
  <c r="CK780" i="7"/>
  <c r="A781" i="7"/>
  <c r="B781" i="7"/>
  <c r="C781" i="7"/>
  <c r="D781" i="7"/>
  <c r="E781" i="7"/>
  <c r="F781" i="7"/>
  <c r="G781" i="7"/>
  <c r="I781" i="7"/>
  <c r="J781" i="7"/>
  <c r="K781" i="7"/>
  <c r="M781" i="7"/>
  <c r="S781" i="7"/>
  <c r="V781" i="7"/>
  <c r="Z781" i="7"/>
  <c r="AC781" i="7"/>
  <c r="AD781" i="7"/>
  <c r="AF781" i="7"/>
  <c r="AY781" i="7"/>
  <c r="CI781" i="7"/>
  <c r="CJ781" i="7"/>
  <c r="CK781" i="7"/>
  <c r="A782" i="7"/>
  <c r="B782" i="7"/>
  <c r="C782" i="7"/>
  <c r="D782" i="7"/>
  <c r="E782" i="7"/>
  <c r="F782" i="7"/>
  <c r="G782" i="7"/>
  <c r="I782" i="7"/>
  <c r="J782" i="7"/>
  <c r="K782" i="7"/>
  <c r="M782" i="7"/>
  <c r="S782" i="7"/>
  <c r="V782" i="7"/>
  <c r="Z782" i="7"/>
  <c r="AC782" i="7"/>
  <c r="AD782" i="7"/>
  <c r="AF782" i="7"/>
  <c r="AY782" i="7"/>
  <c r="CI782" i="7"/>
  <c r="CJ782" i="7"/>
  <c r="CK782" i="7"/>
  <c r="A783" i="7"/>
  <c r="B783" i="7"/>
  <c r="C783" i="7"/>
  <c r="D783" i="7"/>
  <c r="E783" i="7"/>
  <c r="F783" i="7"/>
  <c r="G783" i="7"/>
  <c r="I783" i="7"/>
  <c r="J783" i="7"/>
  <c r="K783" i="7"/>
  <c r="M783" i="7"/>
  <c r="S783" i="7"/>
  <c r="V783" i="7"/>
  <c r="Z783" i="7"/>
  <c r="AC783" i="7"/>
  <c r="AD783" i="7"/>
  <c r="AF783" i="7"/>
  <c r="AY783" i="7"/>
  <c r="CI783" i="7"/>
  <c r="CJ783" i="7"/>
  <c r="CK783" i="7"/>
  <c r="A784" i="7"/>
  <c r="B784" i="7"/>
  <c r="C784" i="7"/>
  <c r="D784" i="7"/>
  <c r="E784" i="7"/>
  <c r="F784" i="7"/>
  <c r="G784" i="7"/>
  <c r="I784" i="7"/>
  <c r="J784" i="7"/>
  <c r="K784" i="7"/>
  <c r="M784" i="7"/>
  <c r="S784" i="7"/>
  <c r="V784" i="7"/>
  <c r="Z784" i="7"/>
  <c r="AC784" i="7"/>
  <c r="AD784" i="7"/>
  <c r="AF784" i="7"/>
  <c r="AY784" i="7"/>
  <c r="CI784" i="7"/>
  <c r="CJ784" i="7"/>
  <c r="CK784" i="7"/>
  <c r="A785" i="7"/>
  <c r="B785" i="7"/>
  <c r="C785" i="7"/>
  <c r="D785" i="7"/>
  <c r="E785" i="7"/>
  <c r="F785" i="7"/>
  <c r="G785" i="7"/>
  <c r="I785" i="7"/>
  <c r="J785" i="7"/>
  <c r="K785" i="7"/>
  <c r="M785" i="7"/>
  <c r="S785" i="7"/>
  <c r="V785" i="7"/>
  <c r="Z785" i="7"/>
  <c r="AC785" i="7"/>
  <c r="AD785" i="7"/>
  <c r="AF785" i="7"/>
  <c r="AY785" i="7"/>
  <c r="CI785" i="7"/>
  <c r="CJ785" i="7"/>
  <c r="CK785" i="7"/>
  <c r="A786" i="7"/>
  <c r="B786" i="7"/>
  <c r="C786" i="7"/>
  <c r="D786" i="7"/>
  <c r="E786" i="7"/>
  <c r="F786" i="7"/>
  <c r="G786" i="7"/>
  <c r="I786" i="7"/>
  <c r="J786" i="7"/>
  <c r="K786" i="7"/>
  <c r="M786" i="7"/>
  <c r="S786" i="7"/>
  <c r="V786" i="7"/>
  <c r="Z786" i="7"/>
  <c r="AC786" i="7"/>
  <c r="AD786" i="7"/>
  <c r="AF786" i="7"/>
  <c r="AY786" i="7"/>
  <c r="CI786" i="7"/>
  <c r="CJ786" i="7"/>
  <c r="CK786" i="7"/>
  <c r="A787" i="7"/>
  <c r="B787" i="7"/>
  <c r="C787" i="7"/>
  <c r="D787" i="7"/>
  <c r="E787" i="7"/>
  <c r="F787" i="7"/>
  <c r="G787" i="7"/>
  <c r="I787" i="7"/>
  <c r="J787" i="7"/>
  <c r="K787" i="7"/>
  <c r="M787" i="7"/>
  <c r="S787" i="7"/>
  <c r="V787" i="7"/>
  <c r="Z787" i="7"/>
  <c r="AC787" i="7"/>
  <c r="AD787" i="7"/>
  <c r="AF787" i="7"/>
  <c r="AY787" i="7"/>
  <c r="CI787" i="7"/>
  <c r="CJ787" i="7"/>
  <c r="CK787" i="7"/>
  <c r="A788" i="7"/>
  <c r="B788" i="7"/>
  <c r="C788" i="7"/>
  <c r="D788" i="7"/>
  <c r="E788" i="7"/>
  <c r="F788" i="7"/>
  <c r="G788" i="7"/>
  <c r="I788" i="7"/>
  <c r="J788" i="7"/>
  <c r="K788" i="7"/>
  <c r="M788" i="7"/>
  <c r="S788" i="7"/>
  <c r="V788" i="7"/>
  <c r="Z788" i="7"/>
  <c r="AC788" i="7"/>
  <c r="AD788" i="7"/>
  <c r="AF788" i="7"/>
  <c r="AY788" i="7"/>
  <c r="CI788" i="7"/>
  <c r="CJ788" i="7"/>
  <c r="CK788" i="7"/>
  <c r="A789" i="7"/>
  <c r="B789" i="7"/>
  <c r="C789" i="7"/>
  <c r="D789" i="7"/>
  <c r="E789" i="7"/>
  <c r="F789" i="7"/>
  <c r="G789" i="7"/>
  <c r="I789" i="7"/>
  <c r="J789" i="7"/>
  <c r="K789" i="7"/>
  <c r="M789" i="7"/>
  <c r="S789" i="7"/>
  <c r="V789" i="7"/>
  <c r="Z789" i="7"/>
  <c r="AC789" i="7"/>
  <c r="AD789" i="7"/>
  <c r="AF789" i="7"/>
  <c r="AY789" i="7"/>
  <c r="CI789" i="7"/>
  <c r="CJ789" i="7"/>
  <c r="CK789" i="7"/>
  <c r="A790" i="7"/>
  <c r="B790" i="7"/>
  <c r="C790" i="7"/>
  <c r="D790" i="7"/>
  <c r="E790" i="7"/>
  <c r="F790" i="7"/>
  <c r="G790" i="7"/>
  <c r="I790" i="7"/>
  <c r="J790" i="7"/>
  <c r="K790" i="7"/>
  <c r="M790" i="7"/>
  <c r="S790" i="7"/>
  <c r="V790" i="7"/>
  <c r="Z790" i="7"/>
  <c r="AC790" i="7"/>
  <c r="AD790" i="7"/>
  <c r="AF790" i="7"/>
  <c r="AY790" i="7"/>
  <c r="CI790" i="7"/>
  <c r="CJ790" i="7"/>
  <c r="CK790" i="7"/>
  <c r="A791" i="7"/>
  <c r="B791" i="7"/>
  <c r="C791" i="7"/>
  <c r="D791" i="7"/>
  <c r="E791" i="7"/>
  <c r="F791" i="7"/>
  <c r="G791" i="7"/>
  <c r="I791" i="7"/>
  <c r="J791" i="7"/>
  <c r="K791" i="7"/>
  <c r="M791" i="7"/>
  <c r="S791" i="7"/>
  <c r="V791" i="7"/>
  <c r="Z791" i="7"/>
  <c r="AC791" i="7"/>
  <c r="AD791" i="7"/>
  <c r="AF791" i="7"/>
  <c r="AY791" i="7"/>
  <c r="CI791" i="7"/>
  <c r="CJ791" i="7"/>
  <c r="CK791" i="7"/>
  <c r="A792" i="7"/>
  <c r="B792" i="7"/>
  <c r="C792" i="7"/>
  <c r="D792" i="7"/>
  <c r="E792" i="7"/>
  <c r="F792" i="7"/>
  <c r="G792" i="7"/>
  <c r="I792" i="7"/>
  <c r="J792" i="7"/>
  <c r="K792" i="7"/>
  <c r="M792" i="7"/>
  <c r="S792" i="7"/>
  <c r="V792" i="7"/>
  <c r="Z792" i="7"/>
  <c r="AC792" i="7"/>
  <c r="AD792" i="7"/>
  <c r="AF792" i="7"/>
  <c r="AY792" i="7"/>
  <c r="CI792" i="7"/>
  <c r="CJ792" i="7"/>
  <c r="CK792" i="7"/>
  <c r="A793" i="7"/>
  <c r="B793" i="7"/>
  <c r="C793" i="7"/>
  <c r="D793" i="7"/>
  <c r="E793" i="7"/>
  <c r="F793" i="7"/>
  <c r="G793" i="7"/>
  <c r="I793" i="7"/>
  <c r="J793" i="7"/>
  <c r="K793" i="7"/>
  <c r="M793" i="7"/>
  <c r="S793" i="7"/>
  <c r="V793" i="7"/>
  <c r="Z793" i="7"/>
  <c r="AC793" i="7"/>
  <c r="AD793" i="7"/>
  <c r="AF793" i="7"/>
  <c r="AY793" i="7"/>
  <c r="CI793" i="7"/>
  <c r="CJ793" i="7"/>
  <c r="CK793" i="7"/>
  <c r="A794" i="7"/>
  <c r="B794" i="7"/>
  <c r="C794" i="7"/>
  <c r="D794" i="7"/>
  <c r="E794" i="7"/>
  <c r="F794" i="7"/>
  <c r="G794" i="7"/>
  <c r="I794" i="7"/>
  <c r="J794" i="7"/>
  <c r="K794" i="7"/>
  <c r="M794" i="7"/>
  <c r="S794" i="7"/>
  <c r="V794" i="7"/>
  <c r="Z794" i="7"/>
  <c r="AC794" i="7"/>
  <c r="AD794" i="7"/>
  <c r="AF794" i="7"/>
  <c r="AY794" i="7"/>
  <c r="CI794" i="7"/>
  <c r="CJ794" i="7"/>
  <c r="CK794" i="7"/>
  <c r="A795" i="7"/>
  <c r="B795" i="7"/>
  <c r="C795" i="7"/>
  <c r="D795" i="7"/>
  <c r="E795" i="7"/>
  <c r="F795" i="7"/>
  <c r="G795" i="7"/>
  <c r="I795" i="7"/>
  <c r="J795" i="7"/>
  <c r="K795" i="7"/>
  <c r="M795" i="7"/>
  <c r="S795" i="7"/>
  <c r="V795" i="7"/>
  <c r="Z795" i="7"/>
  <c r="AC795" i="7"/>
  <c r="AD795" i="7"/>
  <c r="AF795" i="7"/>
  <c r="AY795" i="7"/>
  <c r="CI795" i="7"/>
  <c r="CJ795" i="7"/>
  <c r="CK795" i="7"/>
  <c r="A796" i="7"/>
  <c r="B796" i="7"/>
  <c r="C796" i="7"/>
  <c r="D796" i="7"/>
  <c r="E796" i="7"/>
  <c r="F796" i="7"/>
  <c r="G796" i="7"/>
  <c r="I796" i="7"/>
  <c r="J796" i="7"/>
  <c r="K796" i="7"/>
  <c r="M796" i="7"/>
  <c r="S796" i="7"/>
  <c r="V796" i="7"/>
  <c r="Z796" i="7"/>
  <c r="AC796" i="7"/>
  <c r="AD796" i="7"/>
  <c r="AF796" i="7"/>
  <c r="AY796" i="7"/>
  <c r="CI796" i="7"/>
  <c r="CJ796" i="7"/>
  <c r="CK796" i="7"/>
  <c r="A797" i="7"/>
  <c r="B797" i="7"/>
  <c r="C797" i="7"/>
  <c r="D797" i="7"/>
  <c r="E797" i="7"/>
  <c r="F797" i="7"/>
  <c r="G797" i="7"/>
  <c r="I797" i="7"/>
  <c r="J797" i="7"/>
  <c r="K797" i="7"/>
  <c r="M797" i="7"/>
  <c r="S797" i="7"/>
  <c r="V797" i="7"/>
  <c r="Z797" i="7"/>
  <c r="AC797" i="7"/>
  <c r="AD797" i="7"/>
  <c r="AF797" i="7"/>
  <c r="AY797" i="7"/>
  <c r="CI797" i="7"/>
  <c r="CJ797" i="7"/>
  <c r="CK797" i="7"/>
  <c r="A798" i="7"/>
  <c r="B798" i="7"/>
  <c r="C798" i="7"/>
  <c r="D798" i="7"/>
  <c r="E798" i="7"/>
  <c r="F798" i="7"/>
  <c r="G798" i="7"/>
  <c r="I798" i="7"/>
  <c r="J798" i="7"/>
  <c r="K798" i="7"/>
  <c r="M798" i="7"/>
  <c r="S798" i="7"/>
  <c r="V798" i="7"/>
  <c r="Z798" i="7"/>
  <c r="AC798" i="7"/>
  <c r="AD798" i="7"/>
  <c r="AF798" i="7"/>
  <c r="AY798" i="7"/>
  <c r="CI798" i="7"/>
  <c r="CJ798" i="7"/>
  <c r="CK798" i="7"/>
  <c r="A799" i="7"/>
  <c r="B799" i="7"/>
  <c r="C799" i="7"/>
  <c r="D799" i="7"/>
  <c r="E799" i="7"/>
  <c r="F799" i="7"/>
  <c r="G799" i="7"/>
  <c r="I799" i="7"/>
  <c r="J799" i="7"/>
  <c r="K799" i="7"/>
  <c r="M799" i="7"/>
  <c r="S799" i="7"/>
  <c r="V799" i="7"/>
  <c r="Z799" i="7"/>
  <c r="AC799" i="7"/>
  <c r="AD799" i="7"/>
  <c r="AF799" i="7"/>
  <c r="AY799" i="7"/>
  <c r="CI799" i="7"/>
  <c r="CJ799" i="7"/>
  <c r="CK799" i="7"/>
  <c r="A800" i="7"/>
  <c r="B800" i="7"/>
  <c r="C800" i="7"/>
  <c r="D800" i="7"/>
  <c r="E800" i="7"/>
  <c r="F800" i="7"/>
  <c r="G800" i="7"/>
  <c r="I800" i="7"/>
  <c r="J800" i="7"/>
  <c r="K800" i="7"/>
  <c r="M800" i="7"/>
  <c r="S800" i="7"/>
  <c r="V800" i="7"/>
  <c r="Z800" i="7"/>
  <c r="AC800" i="7"/>
  <c r="AD800" i="7"/>
  <c r="AF800" i="7"/>
  <c r="AY800" i="7"/>
  <c r="CI800" i="7"/>
  <c r="CJ800" i="7"/>
  <c r="CK800" i="7"/>
  <c r="A801" i="7"/>
  <c r="B801" i="7"/>
  <c r="C801" i="7"/>
  <c r="D801" i="7"/>
  <c r="E801" i="7"/>
  <c r="F801" i="7"/>
  <c r="G801" i="7"/>
  <c r="I801" i="7"/>
  <c r="J801" i="7"/>
  <c r="K801" i="7"/>
  <c r="M801" i="7"/>
  <c r="S801" i="7"/>
  <c r="V801" i="7"/>
  <c r="Z801" i="7"/>
  <c r="AC801" i="7"/>
  <c r="AD801" i="7"/>
  <c r="AF801" i="7"/>
  <c r="AY801" i="7"/>
  <c r="CI801" i="7"/>
  <c r="CJ801" i="7"/>
  <c r="CK801" i="7"/>
  <c r="A802" i="7"/>
  <c r="B802" i="7"/>
  <c r="C802" i="7"/>
  <c r="D802" i="7"/>
  <c r="E802" i="7"/>
  <c r="F802" i="7"/>
  <c r="G802" i="7"/>
  <c r="I802" i="7"/>
  <c r="J802" i="7"/>
  <c r="K802" i="7"/>
  <c r="M802" i="7"/>
  <c r="S802" i="7"/>
  <c r="V802" i="7"/>
  <c r="Z802" i="7"/>
  <c r="AC802" i="7"/>
  <c r="AD802" i="7"/>
  <c r="AF802" i="7"/>
  <c r="AY802" i="7"/>
  <c r="CI802" i="7"/>
  <c r="CJ802" i="7"/>
  <c r="CK802" i="7"/>
  <c r="A803" i="7"/>
  <c r="B803" i="7"/>
  <c r="C803" i="7"/>
  <c r="D803" i="7"/>
  <c r="E803" i="7"/>
  <c r="F803" i="7"/>
  <c r="G803" i="7"/>
  <c r="I803" i="7"/>
  <c r="J803" i="7"/>
  <c r="K803" i="7"/>
  <c r="M803" i="7"/>
  <c r="S803" i="7"/>
  <c r="V803" i="7"/>
  <c r="Z803" i="7"/>
  <c r="AC803" i="7"/>
  <c r="AD803" i="7"/>
  <c r="AF803" i="7"/>
  <c r="AY803" i="7"/>
  <c r="CI803" i="7"/>
  <c r="CJ803" i="7"/>
  <c r="CK803" i="7"/>
  <c r="A804" i="7"/>
  <c r="B804" i="7"/>
  <c r="C804" i="7"/>
  <c r="D804" i="7"/>
  <c r="E804" i="7"/>
  <c r="F804" i="7"/>
  <c r="G804" i="7"/>
  <c r="I804" i="7"/>
  <c r="J804" i="7"/>
  <c r="K804" i="7"/>
  <c r="M804" i="7"/>
  <c r="S804" i="7"/>
  <c r="V804" i="7"/>
  <c r="Z804" i="7"/>
  <c r="AC804" i="7"/>
  <c r="AD804" i="7"/>
  <c r="AF804" i="7"/>
  <c r="AY804" i="7"/>
  <c r="CI804" i="7"/>
  <c r="CJ804" i="7"/>
  <c r="CK804" i="7"/>
  <c r="A805" i="7"/>
  <c r="B805" i="7"/>
  <c r="C805" i="7"/>
  <c r="D805" i="7"/>
  <c r="E805" i="7"/>
  <c r="F805" i="7"/>
  <c r="G805" i="7"/>
  <c r="I805" i="7"/>
  <c r="J805" i="7"/>
  <c r="K805" i="7"/>
  <c r="M805" i="7"/>
  <c r="S805" i="7"/>
  <c r="V805" i="7"/>
  <c r="Z805" i="7"/>
  <c r="AC805" i="7"/>
  <c r="AD805" i="7"/>
  <c r="AF805" i="7"/>
  <c r="AY805" i="7"/>
  <c r="CI805" i="7"/>
  <c r="CJ805" i="7"/>
  <c r="CK805" i="7"/>
  <c r="A806" i="7"/>
  <c r="B806" i="7"/>
  <c r="C806" i="7"/>
  <c r="D806" i="7"/>
  <c r="E806" i="7"/>
  <c r="F806" i="7"/>
  <c r="G806" i="7"/>
  <c r="I806" i="7"/>
  <c r="J806" i="7"/>
  <c r="K806" i="7"/>
  <c r="M806" i="7"/>
  <c r="S806" i="7"/>
  <c r="V806" i="7"/>
  <c r="Z806" i="7"/>
  <c r="AC806" i="7"/>
  <c r="AD806" i="7"/>
  <c r="AF806" i="7"/>
  <c r="AY806" i="7"/>
  <c r="CI806" i="7"/>
  <c r="CJ806" i="7"/>
  <c r="CK806" i="7"/>
  <c r="A807" i="7"/>
  <c r="B807" i="7"/>
  <c r="C807" i="7"/>
  <c r="D807" i="7"/>
  <c r="E807" i="7"/>
  <c r="F807" i="7"/>
  <c r="G807" i="7"/>
  <c r="I807" i="7"/>
  <c r="J807" i="7"/>
  <c r="K807" i="7"/>
  <c r="M807" i="7"/>
  <c r="S807" i="7"/>
  <c r="V807" i="7"/>
  <c r="Z807" i="7"/>
  <c r="AC807" i="7"/>
  <c r="AD807" i="7"/>
  <c r="AF807" i="7"/>
  <c r="AY807" i="7"/>
  <c r="CI807" i="7"/>
  <c r="CJ807" i="7"/>
  <c r="CK807" i="7"/>
  <c r="A808" i="7"/>
  <c r="B808" i="7"/>
  <c r="C808" i="7"/>
  <c r="D808" i="7"/>
  <c r="E808" i="7"/>
  <c r="F808" i="7"/>
  <c r="G808" i="7"/>
  <c r="I808" i="7"/>
  <c r="J808" i="7"/>
  <c r="K808" i="7"/>
  <c r="M808" i="7"/>
  <c r="S808" i="7"/>
  <c r="V808" i="7"/>
  <c r="Z808" i="7"/>
  <c r="AC808" i="7"/>
  <c r="AD808" i="7"/>
  <c r="AF808" i="7"/>
  <c r="AY808" i="7"/>
  <c r="CI808" i="7"/>
  <c r="CJ808" i="7"/>
  <c r="CK808" i="7"/>
  <c r="A809" i="7"/>
  <c r="B809" i="7"/>
  <c r="C809" i="7"/>
  <c r="D809" i="7"/>
  <c r="E809" i="7"/>
  <c r="F809" i="7"/>
  <c r="G809" i="7"/>
  <c r="I809" i="7"/>
  <c r="J809" i="7"/>
  <c r="K809" i="7"/>
  <c r="M809" i="7"/>
  <c r="S809" i="7"/>
  <c r="V809" i="7"/>
  <c r="Z809" i="7"/>
  <c r="AC809" i="7"/>
  <c r="AD809" i="7"/>
  <c r="AF809" i="7"/>
  <c r="AY809" i="7"/>
  <c r="CI809" i="7"/>
  <c r="CJ809" i="7"/>
  <c r="CK809" i="7"/>
  <c r="A810" i="7"/>
  <c r="B810" i="7"/>
  <c r="C810" i="7"/>
  <c r="D810" i="7"/>
  <c r="E810" i="7"/>
  <c r="F810" i="7"/>
  <c r="G810" i="7"/>
  <c r="I810" i="7"/>
  <c r="J810" i="7"/>
  <c r="K810" i="7"/>
  <c r="M810" i="7"/>
  <c r="S810" i="7"/>
  <c r="V810" i="7"/>
  <c r="Z810" i="7"/>
  <c r="AC810" i="7"/>
  <c r="AD810" i="7"/>
  <c r="AF810" i="7"/>
  <c r="AY810" i="7"/>
  <c r="CI810" i="7"/>
  <c r="CJ810" i="7"/>
  <c r="CK810" i="7"/>
  <c r="A811" i="7"/>
  <c r="B811" i="7"/>
  <c r="C811" i="7"/>
  <c r="D811" i="7"/>
  <c r="E811" i="7"/>
  <c r="F811" i="7"/>
  <c r="G811" i="7"/>
  <c r="I811" i="7"/>
  <c r="J811" i="7"/>
  <c r="K811" i="7"/>
  <c r="M811" i="7"/>
  <c r="S811" i="7"/>
  <c r="V811" i="7"/>
  <c r="Z811" i="7"/>
  <c r="AC811" i="7"/>
  <c r="AD811" i="7"/>
  <c r="AF811" i="7"/>
  <c r="AY811" i="7"/>
  <c r="CI811" i="7"/>
  <c r="CJ811" i="7"/>
  <c r="CK811" i="7"/>
  <c r="A812" i="7"/>
  <c r="B812" i="7"/>
  <c r="C812" i="7"/>
  <c r="D812" i="7"/>
  <c r="E812" i="7"/>
  <c r="F812" i="7"/>
  <c r="G812" i="7"/>
  <c r="I812" i="7"/>
  <c r="J812" i="7"/>
  <c r="K812" i="7"/>
  <c r="M812" i="7"/>
  <c r="S812" i="7"/>
  <c r="V812" i="7"/>
  <c r="Z812" i="7"/>
  <c r="AC812" i="7"/>
  <c r="AD812" i="7"/>
  <c r="AF812" i="7"/>
  <c r="AY812" i="7"/>
  <c r="CI812" i="7"/>
  <c r="CJ812" i="7"/>
  <c r="CK812" i="7"/>
  <c r="A813" i="7"/>
  <c r="B813" i="7"/>
  <c r="C813" i="7"/>
  <c r="D813" i="7"/>
  <c r="E813" i="7"/>
  <c r="F813" i="7"/>
  <c r="G813" i="7"/>
  <c r="I813" i="7"/>
  <c r="J813" i="7"/>
  <c r="K813" i="7"/>
  <c r="M813" i="7"/>
  <c r="S813" i="7"/>
  <c r="V813" i="7"/>
  <c r="Z813" i="7"/>
  <c r="AC813" i="7"/>
  <c r="AD813" i="7"/>
  <c r="AF813" i="7"/>
  <c r="AY813" i="7"/>
  <c r="CI813" i="7"/>
  <c r="CJ813" i="7"/>
  <c r="CK813" i="7"/>
  <c r="A814" i="7"/>
  <c r="B814" i="7"/>
  <c r="C814" i="7"/>
  <c r="D814" i="7"/>
  <c r="E814" i="7"/>
  <c r="F814" i="7"/>
  <c r="G814" i="7"/>
  <c r="I814" i="7"/>
  <c r="J814" i="7"/>
  <c r="K814" i="7"/>
  <c r="M814" i="7"/>
  <c r="S814" i="7"/>
  <c r="V814" i="7"/>
  <c r="Z814" i="7"/>
  <c r="AC814" i="7"/>
  <c r="AD814" i="7"/>
  <c r="AF814" i="7"/>
  <c r="AY814" i="7"/>
  <c r="CI814" i="7"/>
  <c r="CJ814" i="7"/>
  <c r="CK814" i="7"/>
  <c r="A815" i="7"/>
  <c r="B815" i="7"/>
  <c r="C815" i="7"/>
  <c r="D815" i="7"/>
  <c r="E815" i="7"/>
  <c r="F815" i="7"/>
  <c r="G815" i="7"/>
  <c r="I815" i="7"/>
  <c r="J815" i="7"/>
  <c r="K815" i="7"/>
  <c r="M815" i="7"/>
  <c r="S815" i="7"/>
  <c r="V815" i="7"/>
  <c r="Z815" i="7"/>
  <c r="AC815" i="7"/>
  <c r="AD815" i="7"/>
  <c r="AF815" i="7"/>
  <c r="AY815" i="7"/>
  <c r="CI815" i="7"/>
  <c r="CJ815" i="7"/>
  <c r="CK815" i="7"/>
  <c r="A816" i="7"/>
  <c r="B816" i="7"/>
  <c r="C816" i="7"/>
  <c r="D816" i="7"/>
  <c r="E816" i="7"/>
  <c r="F816" i="7"/>
  <c r="G816" i="7"/>
  <c r="I816" i="7"/>
  <c r="J816" i="7"/>
  <c r="K816" i="7"/>
  <c r="M816" i="7"/>
  <c r="S816" i="7"/>
  <c r="V816" i="7"/>
  <c r="Z816" i="7"/>
  <c r="AC816" i="7"/>
  <c r="AD816" i="7"/>
  <c r="AF816" i="7"/>
  <c r="AY816" i="7"/>
  <c r="CI816" i="7"/>
  <c r="CJ816" i="7"/>
  <c r="CK816" i="7"/>
  <c r="A817" i="7"/>
  <c r="B817" i="7"/>
  <c r="C817" i="7"/>
  <c r="D817" i="7"/>
  <c r="E817" i="7"/>
  <c r="F817" i="7"/>
  <c r="G817" i="7"/>
  <c r="I817" i="7"/>
  <c r="J817" i="7"/>
  <c r="K817" i="7"/>
  <c r="M817" i="7"/>
  <c r="S817" i="7"/>
  <c r="V817" i="7"/>
  <c r="Z817" i="7"/>
  <c r="AC817" i="7"/>
  <c r="AD817" i="7"/>
  <c r="AF817" i="7"/>
  <c r="AY817" i="7"/>
  <c r="CI817" i="7"/>
  <c r="CJ817" i="7"/>
  <c r="CK817" i="7"/>
  <c r="A818" i="7"/>
  <c r="B818" i="7"/>
  <c r="C818" i="7"/>
  <c r="D818" i="7"/>
  <c r="E818" i="7"/>
  <c r="F818" i="7"/>
  <c r="G818" i="7"/>
  <c r="I818" i="7"/>
  <c r="J818" i="7"/>
  <c r="K818" i="7"/>
  <c r="M818" i="7"/>
  <c r="S818" i="7"/>
  <c r="V818" i="7"/>
  <c r="Z818" i="7"/>
  <c r="AC818" i="7"/>
  <c r="AD818" i="7"/>
  <c r="AF818" i="7"/>
  <c r="AY818" i="7"/>
  <c r="CI818" i="7"/>
  <c r="CJ818" i="7"/>
  <c r="CK818" i="7"/>
  <c r="A819" i="7"/>
  <c r="B819" i="7"/>
  <c r="C819" i="7"/>
  <c r="D819" i="7"/>
  <c r="E819" i="7"/>
  <c r="F819" i="7"/>
  <c r="G819" i="7"/>
  <c r="I819" i="7"/>
  <c r="J819" i="7"/>
  <c r="K819" i="7"/>
  <c r="M819" i="7"/>
  <c r="S819" i="7"/>
  <c r="V819" i="7"/>
  <c r="Z819" i="7"/>
  <c r="AC819" i="7"/>
  <c r="AD819" i="7"/>
  <c r="AF819" i="7"/>
  <c r="AY819" i="7"/>
  <c r="CI819" i="7"/>
  <c r="CJ819" i="7"/>
  <c r="CK819" i="7"/>
  <c r="A820" i="7"/>
  <c r="B820" i="7"/>
  <c r="C820" i="7"/>
  <c r="D820" i="7"/>
  <c r="E820" i="7"/>
  <c r="F820" i="7"/>
  <c r="G820" i="7"/>
  <c r="I820" i="7"/>
  <c r="J820" i="7"/>
  <c r="K820" i="7"/>
  <c r="M820" i="7"/>
  <c r="S820" i="7"/>
  <c r="V820" i="7"/>
  <c r="Z820" i="7"/>
  <c r="AC820" i="7"/>
  <c r="AD820" i="7"/>
  <c r="AF820" i="7"/>
  <c r="AY820" i="7"/>
  <c r="CI820" i="7"/>
  <c r="CJ820" i="7"/>
  <c r="CK820" i="7"/>
  <c r="A821" i="7"/>
  <c r="B821" i="7"/>
  <c r="C821" i="7"/>
  <c r="D821" i="7"/>
  <c r="E821" i="7"/>
  <c r="F821" i="7"/>
  <c r="G821" i="7"/>
  <c r="I821" i="7"/>
  <c r="J821" i="7"/>
  <c r="K821" i="7"/>
  <c r="M821" i="7"/>
  <c r="S821" i="7"/>
  <c r="V821" i="7"/>
  <c r="Z821" i="7"/>
  <c r="AC821" i="7"/>
  <c r="AD821" i="7"/>
  <c r="AF821" i="7"/>
  <c r="AY821" i="7"/>
  <c r="CI821" i="7"/>
  <c r="CJ821" i="7"/>
  <c r="CK821" i="7"/>
  <c r="A822" i="7"/>
  <c r="B822" i="7"/>
  <c r="C822" i="7"/>
  <c r="D822" i="7"/>
  <c r="E822" i="7"/>
  <c r="F822" i="7"/>
  <c r="G822" i="7"/>
  <c r="I822" i="7"/>
  <c r="J822" i="7"/>
  <c r="K822" i="7"/>
  <c r="M822" i="7"/>
  <c r="S822" i="7"/>
  <c r="V822" i="7"/>
  <c r="Z822" i="7"/>
  <c r="AC822" i="7"/>
  <c r="AD822" i="7"/>
  <c r="AF822" i="7"/>
  <c r="AY822" i="7"/>
  <c r="CI822" i="7"/>
  <c r="CJ822" i="7"/>
  <c r="CK822" i="7"/>
  <c r="A823" i="7"/>
  <c r="B823" i="7"/>
  <c r="C823" i="7"/>
  <c r="D823" i="7"/>
  <c r="E823" i="7"/>
  <c r="F823" i="7"/>
  <c r="G823" i="7"/>
  <c r="I823" i="7"/>
  <c r="J823" i="7"/>
  <c r="K823" i="7"/>
  <c r="M823" i="7"/>
  <c r="S823" i="7"/>
  <c r="V823" i="7"/>
  <c r="Z823" i="7"/>
  <c r="AC823" i="7"/>
  <c r="AD823" i="7"/>
  <c r="AF823" i="7"/>
  <c r="AY823" i="7"/>
  <c r="CI823" i="7"/>
  <c r="CJ823" i="7"/>
  <c r="CK823" i="7"/>
  <c r="A824" i="7"/>
  <c r="B824" i="7"/>
  <c r="C824" i="7"/>
  <c r="D824" i="7"/>
  <c r="E824" i="7"/>
  <c r="F824" i="7"/>
  <c r="G824" i="7"/>
  <c r="I824" i="7"/>
  <c r="J824" i="7"/>
  <c r="K824" i="7"/>
  <c r="M824" i="7"/>
  <c r="S824" i="7"/>
  <c r="V824" i="7"/>
  <c r="Z824" i="7"/>
  <c r="AC824" i="7"/>
  <c r="AD824" i="7"/>
  <c r="AF824" i="7"/>
  <c r="AY824" i="7"/>
  <c r="CI824" i="7"/>
  <c r="CJ824" i="7"/>
  <c r="CK824" i="7"/>
  <c r="A825" i="7"/>
  <c r="B825" i="7"/>
  <c r="C825" i="7"/>
  <c r="D825" i="7"/>
  <c r="E825" i="7"/>
  <c r="F825" i="7"/>
  <c r="G825" i="7"/>
  <c r="I825" i="7"/>
  <c r="J825" i="7"/>
  <c r="K825" i="7"/>
  <c r="M825" i="7"/>
  <c r="S825" i="7"/>
  <c r="V825" i="7"/>
  <c r="Z825" i="7"/>
  <c r="AC825" i="7"/>
  <c r="AD825" i="7"/>
  <c r="AF825" i="7"/>
  <c r="AY825" i="7"/>
  <c r="CI825" i="7"/>
  <c r="CJ825" i="7"/>
  <c r="CK825" i="7"/>
  <c r="A826" i="7"/>
  <c r="B826" i="7"/>
  <c r="C826" i="7"/>
  <c r="D826" i="7"/>
  <c r="E826" i="7"/>
  <c r="F826" i="7"/>
  <c r="G826" i="7"/>
  <c r="I826" i="7"/>
  <c r="J826" i="7"/>
  <c r="K826" i="7"/>
  <c r="M826" i="7"/>
  <c r="S826" i="7"/>
  <c r="V826" i="7"/>
  <c r="Z826" i="7"/>
  <c r="AC826" i="7"/>
  <c r="AD826" i="7"/>
  <c r="AF826" i="7"/>
  <c r="AY826" i="7"/>
  <c r="CI826" i="7"/>
  <c r="CJ826" i="7"/>
  <c r="CK826" i="7"/>
  <c r="A827" i="7"/>
  <c r="B827" i="7"/>
  <c r="C827" i="7"/>
  <c r="D827" i="7"/>
  <c r="E827" i="7"/>
  <c r="F827" i="7"/>
  <c r="G827" i="7"/>
  <c r="I827" i="7"/>
  <c r="J827" i="7"/>
  <c r="K827" i="7"/>
  <c r="M827" i="7"/>
  <c r="S827" i="7"/>
  <c r="V827" i="7"/>
  <c r="Z827" i="7"/>
  <c r="AC827" i="7"/>
  <c r="AD827" i="7"/>
  <c r="AF827" i="7"/>
  <c r="AY827" i="7"/>
  <c r="CI827" i="7"/>
  <c r="CJ827" i="7"/>
  <c r="CK827" i="7"/>
  <c r="A828" i="7"/>
  <c r="B828" i="7"/>
  <c r="C828" i="7"/>
  <c r="D828" i="7"/>
  <c r="E828" i="7"/>
  <c r="F828" i="7"/>
  <c r="G828" i="7"/>
  <c r="I828" i="7"/>
  <c r="J828" i="7"/>
  <c r="K828" i="7"/>
  <c r="M828" i="7"/>
  <c r="S828" i="7"/>
  <c r="V828" i="7"/>
  <c r="Z828" i="7"/>
  <c r="AC828" i="7"/>
  <c r="AD828" i="7"/>
  <c r="AF828" i="7"/>
  <c r="AY828" i="7"/>
  <c r="CI828" i="7"/>
  <c r="CJ828" i="7"/>
  <c r="CK828" i="7"/>
  <c r="A829" i="7"/>
  <c r="B829" i="7"/>
  <c r="C829" i="7"/>
  <c r="D829" i="7"/>
  <c r="E829" i="7"/>
  <c r="F829" i="7"/>
  <c r="G829" i="7"/>
  <c r="I829" i="7"/>
  <c r="J829" i="7"/>
  <c r="K829" i="7"/>
  <c r="M829" i="7"/>
  <c r="S829" i="7"/>
  <c r="V829" i="7"/>
  <c r="Z829" i="7"/>
  <c r="AC829" i="7"/>
  <c r="AD829" i="7"/>
  <c r="AF829" i="7"/>
  <c r="AY829" i="7"/>
  <c r="CI829" i="7"/>
  <c r="CJ829" i="7"/>
  <c r="CK829" i="7"/>
  <c r="A830" i="7"/>
  <c r="B830" i="7"/>
  <c r="C830" i="7"/>
  <c r="D830" i="7"/>
  <c r="E830" i="7"/>
  <c r="F830" i="7"/>
  <c r="G830" i="7"/>
  <c r="I830" i="7"/>
  <c r="J830" i="7"/>
  <c r="K830" i="7"/>
  <c r="M830" i="7"/>
  <c r="S830" i="7"/>
  <c r="V830" i="7"/>
  <c r="Z830" i="7"/>
  <c r="AC830" i="7"/>
  <c r="AD830" i="7"/>
  <c r="AF830" i="7"/>
  <c r="AY830" i="7"/>
  <c r="CI830" i="7"/>
  <c r="CJ830" i="7"/>
  <c r="CK830" i="7"/>
  <c r="A831" i="7"/>
  <c r="B831" i="7"/>
  <c r="C831" i="7"/>
  <c r="D831" i="7"/>
  <c r="E831" i="7"/>
  <c r="F831" i="7"/>
  <c r="G831" i="7"/>
  <c r="I831" i="7"/>
  <c r="J831" i="7"/>
  <c r="K831" i="7"/>
  <c r="M831" i="7"/>
  <c r="S831" i="7"/>
  <c r="V831" i="7"/>
  <c r="Z831" i="7"/>
  <c r="AC831" i="7"/>
  <c r="AD831" i="7"/>
  <c r="AF831" i="7"/>
  <c r="AY831" i="7"/>
  <c r="CI831" i="7"/>
  <c r="CJ831" i="7"/>
  <c r="CK831" i="7"/>
  <c r="A832" i="7"/>
  <c r="B832" i="7"/>
  <c r="C832" i="7"/>
  <c r="D832" i="7"/>
  <c r="E832" i="7"/>
  <c r="F832" i="7"/>
  <c r="G832" i="7"/>
  <c r="I832" i="7"/>
  <c r="J832" i="7"/>
  <c r="K832" i="7"/>
  <c r="M832" i="7"/>
  <c r="S832" i="7"/>
  <c r="V832" i="7"/>
  <c r="Z832" i="7"/>
  <c r="AC832" i="7"/>
  <c r="AD832" i="7"/>
  <c r="AF832" i="7"/>
  <c r="AY832" i="7"/>
  <c r="CI832" i="7"/>
  <c r="CJ832" i="7"/>
  <c r="CK832" i="7"/>
  <c r="A833" i="7"/>
  <c r="B833" i="7"/>
  <c r="C833" i="7"/>
  <c r="D833" i="7"/>
  <c r="E833" i="7"/>
  <c r="F833" i="7"/>
  <c r="G833" i="7"/>
  <c r="I833" i="7"/>
  <c r="J833" i="7"/>
  <c r="K833" i="7"/>
  <c r="M833" i="7"/>
  <c r="S833" i="7"/>
  <c r="V833" i="7"/>
  <c r="Z833" i="7"/>
  <c r="AC833" i="7"/>
  <c r="AD833" i="7"/>
  <c r="AF833" i="7"/>
  <c r="AY833" i="7"/>
  <c r="CI833" i="7"/>
  <c r="CJ833" i="7"/>
  <c r="CK833" i="7"/>
  <c r="A834" i="7"/>
  <c r="B834" i="7"/>
  <c r="C834" i="7"/>
  <c r="D834" i="7"/>
  <c r="E834" i="7"/>
  <c r="F834" i="7"/>
  <c r="G834" i="7"/>
  <c r="I834" i="7"/>
  <c r="J834" i="7"/>
  <c r="K834" i="7"/>
  <c r="M834" i="7"/>
  <c r="S834" i="7"/>
  <c r="V834" i="7"/>
  <c r="Z834" i="7"/>
  <c r="AC834" i="7"/>
  <c r="AD834" i="7"/>
  <c r="AF834" i="7"/>
  <c r="AY834" i="7"/>
  <c r="CI834" i="7"/>
  <c r="CJ834" i="7"/>
  <c r="CK834" i="7"/>
  <c r="A835" i="7"/>
  <c r="B835" i="7"/>
  <c r="C835" i="7"/>
  <c r="D835" i="7"/>
  <c r="E835" i="7"/>
  <c r="F835" i="7"/>
  <c r="G835" i="7"/>
  <c r="I835" i="7"/>
  <c r="J835" i="7"/>
  <c r="K835" i="7"/>
  <c r="M835" i="7"/>
  <c r="S835" i="7"/>
  <c r="V835" i="7"/>
  <c r="Z835" i="7"/>
  <c r="AC835" i="7"/>
  <c r="AD835" i="7"/>
  <c r="AF835" i="7"/>
  <c r="AY835" i="7"/>
  <c r="CI835" i="7"/>
  <c r="CJ835" i="7"/>
  <c r="CK835" i="7"/>
  <c r="A836" i="7"/>
  <c r="B836" i="7"/>
  <c r="C836" i="7"/>
  <c r="D836" i="7"/>
  <c r="E836" i="7"/>
  <c r="F836" i="7"/>
  <c r="G836" i="7"/>
  <c r="I836" i="7"/>
  <c r="J836" i="7"/>
  <c r="K836" i="7"/>
  <c r="M836" i="7"/>
  <c r="S836" i="7"/>
  <c r="V836" i="7"/>
  <c r="Z836" i="7"/>
  <c r="AC836" i="7"/>
  <c r="AD836" i="7"/>
  <c r="AF836" i="7"/>
  <c r="AY836" i="7"/>
  <c r="CI836" i="7"/>
  <c r="CJ836" i="7"/>
  <c r="CK836" i="7"/>
  <c r="A837" i="7"/>
  <c r="B837" i="7"/>
  <c r="C837" i="7"/>
  <c r="D837" i="7"/>
  <c r="E837" i="7"/>
  <c r="F837" i="7"/>
  <c r="G837" i="7"/>
  <c r="I837" i="7"/>
  <c r="J837" i="7"/>
  <c r="K837" i="7"/>
  <c r="M837" i="7"/>
  <c r="S837" i="7"/>
  <c r="V837" i="7"/>
  <c r="Z837" i="7"/>
  <c r="AC837" i="7"/>
  <c r="AD837" i="7"/>
  <c r="AF837" i="7"/>
  <c r="AY837" i="7"/>
  <c r="CI837" i="7"/>
  <c r="CJ837" i="7"/>
  <c r="CK837" i="7"/>
  <c r="A838" i="7"/>
  <c r="B838" i="7"/>
  <c r="C838" i="7"/>
  <c r="D838" i="7"/>
  <c r="E838" i="7"/>
  <c r="F838" i="7"/>
  <c r="G838" i="7"/>
  <c r="I838" i="7"/>
  <c r="J838" i="7"/>
  <c r="K838" i="7"/>
  <c r="M838" i="7"/>
  <c r="S838" i="7"/>
  <c r="V838" i="7"/>
  <c r="Z838" i="7"/>
  <c r="AC838" i="7"/>
  <c r="AD838" i="7"/>
  <c r="AF838" i="7"/>
  <c r="AY838" i="7"/>
  <c r="CI838" i="7"/>
  <c r="CJ838" i="7"/>
  <c r="CK838" i="7"/>
  <c r="A200" i="7"/>
  <c r="B200" i="7"/>
  <c r="C200" i="7"/>
  <c r="D200" i="7"/>
  <c r="E200" i="7"/>
  <c r="F200" i="7"/>
  <c r="G200" i="7"/>
  <c r="I200" i="7"/>
  <c r="J200" i="7"/>
  <c r="K200" i="7"/>
  <c r="M200" i="7"/>
  <c r="S200" i="7"/>
  <c r="V200" i="7"/>
  <c r="Z200" i="7"/>
  <c r="AC200" i="7"/>
  <c r="AD200" i="7"/>
  <c r="AF200" i="7"/>
  <c r="AY200" i="7"/>
  <c r="CI200" i="7"/>
  <c r="CJ200" i="7"/>
  <c r="CK200" i="7"/>
  <c r="A201" i="7"/>
  <c r="B201" i="7"/>
  <c r="C201" i="7"/>
  <c r="D201" i="7"/>
  <c r="E201" i="7"/>
  <c r="F201" i="7"/>
  <c r="G201" i="7"/>
  <c r="I201" i="7"/>
  <c r="J201" i="7"/>
  <c r="K201" i="7"/>
  <c r="M201" i="7"/>
  <c r="S201" i="7"/>
  <c r="V201" i="7"/>
  <c r="Z201" i="7"/>
  <c r="AC201" i="7"/>
  <c r="AD201" i="7"/>
  <c r="AF201" i="7"/>
  <c r="AY201" i="7"/>
  <c r="CI201" i="7"/>
  <c r="CJ201" i="7"/>
  <c r="CK201" i="7"/>
  <c r="A202" i="7"/>
  <c r="B202" i="7"/>
  <c r="C202" i="7"/>
  <c r="D202" i="7"/>
  <c r="E202" i="7"/>
  <c r="F202" i="7"/>
  <c r="G202" i="7"/>
  <c r="I202" i="7"/>
  <c r="J202" i="7"/>
  <c r="K202" i="7"/>
  <c r="M202" i="7"/>
  <c r="S202" i="7"/>
  <c r="V202" i="7"/>
  <c r="Z202" i="7"/>
  <c r="AC202" i="7"/>
  <c r="AD202" i="7"/>
  <c r="AF202" i="7"/>
  <c r="AY202" i="7"/>
  <c r="CI202" i="7"/>
  <c r="CJ202" i="7"/>
  <c r="CK202" i="7"/>
  <c r="A203" i="7"/>
  <c r="B203" i="7"/>
  <c r="C203" i="7"/>
  <c r="D203" i="7"/>
  <c r="E203" i="7"/>
  <c r="F203" i="7"/>
  <c r="G203" i="7"/>
  <c r="I203" i="7"/>
  <c r="J203" i="7"/>
  <c r="K203" i="7"/>
  <c r="M203" i="7"/>
  <c r="S203" i="7"/>
  <c r="V203" i="7"/>
  <c r="Z203" i="7"/>
  <c r="AC203" i="7"/>
  <c r="AD203" i="7"/>
  <c r="AF203" i="7"/>
  <c r="AY203" i="7"/>
  <c r="CI203" i="7"/>
  <c r="CJ203" i="7"/>
  <c r="CK203" i="7"/>
  <c r="A204" i="7"/>
  <c r="B204" i="7"/>
  <c r="C204" i="7"/>
  <c r="D204" i="7"/>
  <c r="E204" i="7"/>
  <c r="F204" i="7"/>
  <c r="G204" i="7"/>
  <c r="I204" i="7"/>
  <c r="J204" i="7"/>
  <c r="K204" i="7"/>
  <c r="M204" i="7"/>
  <c r="S204" i="7"/>
  <c r="V204" i="7"/>
  <c r="Z204" i="7"/>
  <c r="AC204" i="7"/>
  <c r="AD204" i="7"/>
  <c r="AF204" i="7"/>
  <c r="AY204" i="7"/>
  <c r="CI204" i="7"/>
  <c r="CJ204" i="7"/>
  <c r="CK204" i="7"/>
  <c r="A205" i="7"/>
  <c r="B205" i="7"/>
  <c r="C205" i="7"/>
  <c r="D205" i="7"/>
  <c r="E205" i="7"/>
  <c r="F205" i="7"/>
  <c r="G205" i="7"/>
  <c r="I205" i="7"/>
  <c r="J205" i="7"/>
  <c r="K205" i="7"/>
  <c r="M205" i="7"/>
  <c r="S205" i="7"/>
  <c r="V205" i="7"/>
  <c r="Z205" i="7"/>
  <c r="AC205" i="7"/>
  <c r="AD205" i="7"/>
  <c r="AF205" i="7"/>
  <c r="AY205" i="7"/>
  <c r="CI205" i="7"/>
  <c r="CJ205" i="7"/>
  <c r="CK205" i="7"/>
  <c r="A206" i="7"/>
  <c r="B206" i="7"/>
  <c r="C206" i="7"/>
  <c r="D206" i="7"/>
  <c r="E206" i="7"/>
  <c r="F206" i="7"/>
  <c r="G206" i="7"/>
  <c r="I206" i="7"/>
  <c r="J206" i="7"/>
  <c r="K206" i="7"/>
  <c r="M206" i="7"/>
  <c r="S206" i="7"/>
  <c r="V206" i="7"/>
  <c r="Z206" i="7"/>
  <c r="AC206" i="7"/>
  <c r="AD206" i="7"/>
  <c r="AF206" i="7"/>
  <c r="AY206" i="7"/>
  <c r="CI206" i="7"/>
  <c r="CJ206" i="7"/>
  <c r="CK206" i="7"/>
  <c r="A207" i="7"/>
  <c r="B207" i="7"/>
  <c r="C207" i="7"/>
  <c r="D207" i="7"/>
  <c r="E207" i="7"/>
  <c r="F207" i="7"/>
  <c r="G207" i="7"/>
  <c r="I207" i="7"/>
  <c r="J207" i="7"/>
  <c r="K207" i="7"/>
  <c r="M207" i="7"/>
  <c r="S207" i="7"/>
  <c r="V207" i="7"/>
  <c r="Z207" i="7"/>
  <c r="AC207" i="7"/>
  <c r="AD207" i="7"/>
  <c r="AF207" i="7"/>
  <c r="AY207" i="7"/>
  <c r="CI207" i="7"/>
  <c r="CJ207" i="7"/>
  <c r="CK207" i="7"/>
  <c r="A208" i="7"/>
  <c r="B208" i="7"/>
  <c r="C208" i="7"/>
  <c r="D208" i="7"/>
  <c r="E208" i="7"/>
  <c r="F208" i="7"/>
  <c r="G208" i="7"/>
  <c r="I208" i="7"/>
  <c r="J208" i="7"/>
  <c r="K208" i="7"/>
  <c r="M208" i="7"/>
  <c r="S208" i="7"/>
  <c r="V208" i="7"/>
  <c r="Z208" i="7"/>
  <c r="AC208" i="7"/>
  <c r="AD208" i="7"/>
  <c r="AF208" i="7"/>
  <c r="AY208" i="7"/>
  <c r="CI208" i="7"/>
  <c r="CJ208" i="7"/>
  <c r="CK208" i="7"/>
  <c r="A209" i="7"/>
  <c r="B209" i="7"/>
  <c r="C209" i="7"/>
  <c r="D209" i="7"/>
  <c r="E209" i="7"/>
  <c r="F209" i="7"/>
  <c r="G209" i="7"/>
  <c r="I209" i="7"/>
  <c r="J209" i="7"/>
  <c r="K209" i="7"/>
  <c r="M209" i="7"/>
  <c r="S209" i="7"/>
  <c r="V209" i="7"/>
  <c r="Z209" i="7"/>
  <c r="AC209" i="7"/>
  <c r="AD209" i="7"/>
  <c r="AF209" i="7"/>
  <c r="AY209" i="7"/>
  <c r="CI209" i="7"/>
  <c r="CJ209" i="7"/>
  <c r="CK209" i="7"/>
  <c r="A210" i="7"/>
  <c r="B210" i="7"/>
  <c r="C210" i="7"/>
  <c r="D210" i="7"/>
  <c r="E210" i="7"/>
  <c r="F210" i="7"/>
  <c r="G210" i="7"/>
  <c r="I210" i="7"/>
  <c r="J210" i="7"/>
  <c r="K210" i="7"/>
  <c r="M210" i="7"/>
  <c r="S210" i="7"/>
  <c r="V210" i="7"/>
  <c r="Z210" i="7"/>
  <c r="AC210" i="7"/>
  <c r="AD210" i="7"/>
  <c r="AF210" i="7"/>
  <c r="AY210" i="7"/>
  <c r="CI210" i="7"/>
  <c r="CJ210" i="7"/>
  <c r="CK210" i="7"/>
  <c r="A211" i="7"/>
  <c r="B211" i="7"/>
  <c r="C211" i="7"/>
  <c r="D211" i="7"/>
  <c r="E211" i="7"/>
  <c r="F211" i="7"/>
  <c r="G211" i="7"/>
  <c r="I211" i="7"/>
  <c r="J211" i="7"/>
  <c r="K211" i="7"/>
  <c r="M211" i="7"/>
  <c r="S211" i="7"/>
  <c r="V211" i="7"/>
  <c r="Z211" i="7"/>
  <c r="AC211" i="7"/>
  <c r="AD211" i="7"/>
  <c r="AF211" i="7"/>
  <c r="AY211" i="7"/>
  <c r="CI211" i="7"/>
  <c r="CJ211" i="7"/>
  <c r="CK211" i="7"/>
  <c r="A212" i="7"/>
  <c r="B212" i="7"/>
  <c r="C212" i="7"/>
  <c r="D212" i="7"/>
  <c r="E212" i="7"/>
  <c r="F212" i="7"/>
  <c r="G212" i="7"/>
  <c r="I212" i="7"/>
  <c r="J212" i="7"/>
  <c r="K212" i="7"/>
  <c r="M212" i="7"/>
  <c r="S212" i="7"/>
  <c r="V212" i="7"/>
  <c r="Z212" i="7"/>
  <c r="AC212" i="7"/>
  <c r="AD212" i="7"/>
  <c r="AF212" i="7"/>
  <c r="AY212" i="7"/>
  <c r="CI212" i="7"/>
  <c r="CJ212" i="7"/>
  <c r="CK212" i="7"/>
  <c r="A213" i="7"/>
  <c r="B213" i="7"/>
  <c r="C213" i="7"/>
  <c r="D213" i="7"/>
  <c r="E213" i="7"/>
  <c r="F213" i="7"/>
  <c r="G213" i="7"/>
  <c r="I213" i="7"/>
  <c r="J213" i="7"/>
  <c r="K213" i="7"/>
  <c r="M213" i="7"/>
  <c r="S213" i="7"/>
  <c r="V213" i="7"/>
  <c r="Z213" i="7"/>
  <c r="AC213" i="7"/>
  <c r="AD213" i="7"/>
  <c r="AF213" i="7"/>
  <c r="AY213" i="7"/>
  <c r="CI213" i="7"/>
  <c r="CJ213" i="7"/>
  <c r="CK213" i="7"/>
  <c r="A214" i="7"/>
  <c r="B214" i="7"/>
  <c r="C214" i="7"/>
  <c r="D214" i="7"/>
  <c r="E214" i="7"/>
  <c r="F214" i="7"/>
  <c r="G214" i="7"/>
  <c r="I214" i="7"/>
  <c r="J214" i="7"/>
  <c r="K214" i="7"/>
  <c r="M214" i="7"/>
  <c r="S214" i="7"/>
  <c r="V214" i="7"/>
  <c r="Z214" i="7"/>
  <c r="AC214" i="7"/>
  <c r="AD214" i="7"/>
  <c r="AF214" i="7"/>
  <c r="AY214" i="7"/>
  <c r="CI214" i="7"/>
  <c r="CJ214" i="7"/>
  <c r="CK214" i="7"/>
  <c r="A215" i="7"/>
  <c r="B215" i="7"/>
  <c r="C215" i="7"/>
  <c r="D215" i="7"/>
  <c r="E215" i="7"/>
  <c r="F215" i="7"/>
  <c r="G215" i="7"/>
  <c r="I215" i="7"/>
  <c r="J215" i="7"/>
  <c r="K215" i="7"/>
  <c r="M215" i="7"/>
  <c r="S215" i="7"/>
  <c r="V215" i="7"/>
  <c r="Z215" i="7"/>
  <c r="AC215" i="7"/>
  <c r="AD215" i="7"/>
  <c r="AF215" i="7"/>
  <c r="AY215" i="7"/>
  <c r="CI215" i="7"/>
  <c r="CJ215" i="7"/>
  <c r="CK215" i="7"/>
  <c r="A216" i="7"/>
  <c r="B216" i="7"/>
  <c r="C216" i="7"/>
  <c r="D216" i="7"/>
  <c r="E216" i="7"/>
  <c r="F216" i="7"/>
  <c r="G216" i="7"/>
  <c r="I216" i="7"/>
  <c r="J216" i="7"/>
  <c r="K216" i="7"/>
  <c r="M216" i="7"/>
  <c r="S216" i="7"/>
  <c r="V216" i="7"/>
  <c r="Z216" i="7"/>
  <c r="AC216" i="7"/>
  <c r="AD216" i="7"/>
  <c r="AF216" i="7"/>
  <c r="AY216" i="7"/>
  <c r="CI216" i="7"/>
  <c r="CJ216" i="7"/>
  <c r="CK216" i="7"/>
  <c r="A217" i="7"/>
  <c r="B217" i="7"/>
  <c r="C217" i="7"/>
  <c r="D217" i="7"/>
  <c r="E217" i="7"/>
  <c r="F217" i="7"/>
  <c r="G217" i="7"/>
  <c r="I217" i="7"/>
  <c r="J217" i="7"/>
  <c r="K217" i="7"/>
  <c r="M217" i="7"/>
  <c r="S217" i="7"/>
  <c r="V217" i="7"/>
  <c r="Z217" i="7"/>
  <c r="AC217" i="7"/>
  <c r="AD217" i="7"/>
  <c r="AF217" i="7"/>
  <c r="AY217" i="7"/>
  <c r="CI217" i="7"/>
  <c r="CJ217" i="7"/>
  <c r="CK217" i="7"/>
  <c r="A218" i="7"/>
  <c r="B218" i="7"/>
  <c r="C218" i="7"/>
  <c r="D218" i="7"/>
  <c r="E218" i="7"/>
  <c r="F218" i="7"/>
  <c r="G218" i="7"/>
  <c r="I218" i="7"/>
  <c r="J218" i="7"/>
  <c r="K218" i="7"/>
  <c r="M218" i="7"/>
  <c r="S218" i="7"/>
  <c r="V218" i="7"/>
  <c r="Z218" i="7"/>
  <c r="AC218" i="7"/>
  <c r="AD218" i="7"/>
  <c r="AF218" i="7"/>
  <c r="AY218" i="7"/>
  <c r="CI218" i="7"/>
  <c r="CJ218" i="7"/>
  <c r="CK218" i="7"/>
  <c r="A219" i="7"/>
  <c r="B219" i="7"/>
  <c r="C219" i="7"/>
  <c r="D219" i="7"/>
  <c r="E219" i="7"/>
  <c r="F219" i="7"/>
  <c r="G219" i="7"/>
  <c r="I219" i="7"/>
  <c r="J219" i="7"/>
  <c r="K219" i="7"/>
  <c r="M219" i="7"/>
  <c r="S219" i="7"/>
  <c r="V219" i="7"/>
  <c r="Z219" i="7"/>
  <c r="AC219" i="7"/>
  <c r="AD219" i="7"/>
  <c r="AF219" i="7"/>
  <c r="AY219" i="7"/>
  <c r="CI219" i="7"/>
  <c r="CJ219" i="7"/>
  <c r="CK219" i="7"/>
  <c r="A220" i="7"/>
  <c r="B220" i="7"/>
  <c r="C220" i="7"/>
  <c r="D220" i="7"/>
  <c r="E220" i="7"/>
  <c r="F220" i="7"/>
  <c r="G220" i="7"/>
  <c r="I220" i="7"/>
  <c r="J220" i="7"/>
  <c r="K220" i="7"/>
  <c r="M220" i="7"/>
  <c r="S220" i="7"/>
  <c r="V220" i="7"/>
  <c r="Z220" i="7"/>
  <c r="AC220" i="7"/>
  <c r="AD220" i="7"/>
  <c r="AF220" i="7"/>
  <c r="AY220" i="7"/>
  <c r="CI220" i="7"/>
  <c r="CJ220" i="7"/>
  <c r="CK220" i="7"/>
  <c r="A221" i="7"/>
  <c r="B221" i="7"/>
  <c r="C221" i="7"/>
  <c r="D221" i="7"/>
  <c r="E221" i="7"/>
  <c r="F221" i="7"/>
  <c r="G221" i="7"/>
  <c r="I221" i="7"/>
  <c r="J221" i="7"/>
  <c r="K221" i="7"/>
  <c r="M221" i="7"/>
  <c r="S221" i="7"/>
  <c r="V221" i="7"/>
  <c r="Z221" i="7"/>
  <c r="AC221" i="7"/>
  <c r="AD221" i="7"/>
  <c r="AF221" i="7"/>
  <c r="AY221" i="7"/>
  <c r="CI221" i="7"/>
  <c r="CJ221" i="7"/>
  <c r="CK221" i="7"/>
  <c r="A222" i="7"/>
  <c r="B222" i="7"/>
  <c r="C222" i="7"/>
  <c r="D222" i="7"/>
  <c r="E222" i="7"/>
  <c r="F222" i="7"/>
  <c r="G222" i="7"/>
  <c r="I222" i="7"/>
  <c r="J222" i="7"/>
  <c r="K222" i="7"/>
  <c r="M222" i="7"/>
  <c r="S222" i="7"/>
  <c r="V222" i="7"/>
  <c r="Z222" i="7"/>
  <c r="AC222" i="7"/>
  <c r="AD222" i="7"/>
  <c r="AF222" i="7"/>
  <c r="AY222" i="7"/>
  <c r="CI222" i="7"/>
  <c r="CJ222" i="7"/>
  <c r="CK222" i="7"/>
  <c r="A223" i="7"/>
  <c r="B223" i="7"/>
  <c r="C223" i="7"/>
  <c r="D223" i="7"/>
  <c r="E223" i="7"/>
  <c r="F223" i="7"/>
  <c r="G223" i="7"/>
  <c r="I223" i="7"/>
  <c r="J223" i="7"/>
  <c r="K223" i="7"/>
  <c r="M223" i="7"/>
  <c r="S223" i="7"/>
  <c r="V223" i="7"/>
  <c r="Z223" i="7"/>
  <c r="AC223" i="7"/>
  <c r="AD223" i="7"/>
  <c r="AF223" i="7"/>
  <c r="AY223" i="7"/>
  <c r="CI223" i="7"/>
  <c r="CJ223" i="7"/>
  <c r="CK223" i="7"/>
  <c r="A224" i="7"/>
  <c r="B224" i="7"/>
  <c r="C224" i="7"/>
  <c r="D224" i="7"/>
  <c r="E224" i="7"/>
  <c r="F224" i="7"/>
  <c r="G224" i="7"/>
  <c r="I224" i="7"/>
  <c r="J224" i="7"/>
  <c r="K224" i="7"/>
  <c r="M224" i="7"/>
  <c r="S224" i="7"/>
  <c r="V224" i="7"/>
  <c r="Z224" i="7"/>
  <c r="AC224" i="7"/>
  <c r="AD224" i="7"/>
  <c r="AF224" i="7"/>
  <c r="AY224" i="7"/>
  <c r="CI224" i="7"/>
  <c r="CJ224" i="7"/>
  <c r="CK224" i="7"/>
  <c r="A225" i="7"/>
  <c r="B225" i="7"/>
  <c r="C225" i="7"/>
  <c r="D225" i="7"/>
  <c r="E225" i="7"/>
  <c r="F225" i="7"/>
  <c r="G225" i="7"/>
  <c r="I225" i="7"/>
  <c r="J225" i="7"/>
  <c r="K225" i="7"/>
  <c r="M225" i="7"/>
  <c r="S225" i="7"/>
  <c r="V225" i="7"/>
  <c r="Z225" i="7"/>
  <c r="AC225" i="7"/>
  <c r="AD225" i="7"/>
  <c r="AF225" i="7"/>
  <c r="AY225" i="7"/>
  <c r="CI225" i="7"/>
  <c r="CJ225" i="7"/>
  <c r="CK225" i="7"/>
  <c r="A226" i="7"/>
  <c r="B226" i="7"/>
  <c r="C226" i="7"/>
  <c r="D226" i="7"/>
  <c r="E226" i="7"/>
  <c r="F226" i="7"/>
  <c r="G226" i="7"/>
  <c r="I226" i="7"/>
  <c r="J226" i="7"/>
  <c r="K226" i="7"/>
  <c r="M226" i="7"/>
  <c r="S226" i="7"/>
  <c r="V226" i="7"/>
  <c r="Z226" i="7"/>
  <c r="AC226" i="7"/>
  <c r="AD226" i="7"/>
  <c r="AF226" i="7"/>
  <c r="AY226" i="7"/>
  <c r="CI226" i="7"/>
  <c r="CJ226" i="7"/>
  <c r="CK226" i="7"/>
  <c r="A227" i="7"/>
  <c r="B227" i="7"/>
  <c r="C227" i="7"/>
  <c r="D227" i="7"/>
  <c r="E227" i="7"/>
  <c r="F227" i="7"/>
  <c r="G227" i="7"/>
  <c r="I227" i="7"/>
  <c r="J227" i="7"/>
  <c r="K227" i="7"/>
  <c r="M227" i="7"/>
  <c r="S227" i="7"/>
  <c r="V227" i="7"/>
  <c r="Z227" i="7"/>
  <c r="AC227" i="7"/>
  <c r="AD227" i="7"/>
  <c r="AF227" i="7"/>
  <c r="AY227" i="7"/>
  <c r="CI227" i="7"/>
  <c r="CJ227" i="7"/>
  <c r="CK227" i="7"/>
  <c r="A228" i="7"/>
  <c r="B228" i="7"/>
  <c r="C228" i="7"/>
  <c r="D228" i="7"/>
  <c r="E228" i="7"/>
  <c r="F228" i="7"/>
  <c r="G228" i="7"/>
  <c r="I228" i="7"/>
  <c r="J228" i="7"/>
  <c r="K228" i="7"/>
  <c r="M228" i="7"/>
  <c r="S228" i="7"/>
  <c r="V228" i="7"/>
  <c r="Z228" i="7"/>
  <c r="AC228" i="7"/>
  <c r="AD228" i="7"/>
  <c r="AF228" i="7"/>
  <c r="AY228" i="7"/>
  <c r="CI228" i="7"/>
  <c r="CJ228" i="7"/>
  <c r="CK228" i="7"/>
  <c r="A229" i="7"/>
  <c r="B229" i="7"/>
  <c r="C229" i="7"/>
  <c r="D229" i="7"/>
  <c r="E229" i="7"/>
  <c r="F229" i="7"/>
  <c r="G229" i="7"/>
  <c r="I229" i="7"/>
  <c r="J229" i="7"/>
  <c r="K229" i="7"/>
  <c r="M229" i="7"/>
  <c r="S229" i="7"/>
  <c r="V229" i="7"/>
  <c r="Z229" i="7"/>
  <c r="AC229" i="7"/>
  <c r="AD229" i="7"/>
  <c r="AF229" i="7"/>
  <c r="AY229" i="7"/>
  <c r="CI229" i="7"/>
  <c r="CJ229" i="7"/>
  <c r="CK229" i="7"/>
  <c r="A230" i="7"/>
  <c r="B230" i="7"/>
  <c r="C230" i="7"/>
  <c r="D230" i="7"/>
  <c r="E230" i="7"/>
  <c r="F230" i="7"/>
  <c r="G230" i="7"/>
  <c r="I230" i="7"/>
  <c r="J230" i="7"/>
  <c r="K230" i="7"/>
  <c r="M230" i="7"/>
  <c r="S230" i="7"/>
  <c r="V230" i="7"/>
  <c r="Z230" i="7"/>
  <c r="AC230" i="7"/>
  <c r="AD230" i="7"/>
  <c r="AF230" i="7"/>
  <c r="AY230" i="7"/>
  <c r="CI230" i="7"/>
  <c r="CJ230" i="7"/>
  <c r="CK230" i="7"/>
  <c r="A231" i="7"/>
  <c r="B231" i="7"/>
  <c r="C231" i="7"/>
  <c r="D231" i="7"/>
  <c r="E231" i="7"/>
  <c r="F231" i="7"/>
  <c r="G231" i="7"/>
  <c r="I231" i="7"/>
  <c r="J231" i="7"/>
  <c r="K231" i="7"/>
  <c r="M231" i="7"/>
  <c r="S231" i="7"/>
  <c r="V231" i="7"/>
  <c r="Z231" i="7"/>
  <c r="AC231" i="7"/>
  <c r="AD231" i="7"/>
  <c r="AF231" i="7"/>
  <c r="AY231" i="7"/>
  <c r="CI231" i="7"/>
  <c r="CJ231" i="7"/>
  <c r="CK231" i="7"/>
  <c r="A232" i="7"/>
  <c r="B232" i="7"/>
  <c r="C232" i="7"/>
  <c r="D232" i="7"/>
  <c r="E232" i="7"/>
  <c r="F232" i="7"/>
  <c r="G232" i="7"/>
  <c r="I232" i="7"/>
  <c r="J232" i="7"/>
  <c r="K232" i="7"/>
  <c r="M232" i="7"/>
  <c r="S232" i="7"/>
  <c r="V232" i="7"/>
  <c r="Z232" i="7"/>
  <c r="AC232" i="7"/>
  <c r="AD232" i="7"/>
  <c r="AF232" i="7"/>
  <c r="AY232" i="7"/>
  <c r="CI232" i="7"/>
  <c r="CJ232" i="7"/>
  <c r="CK232" i="7"/>
  <c r="A233" i="7"/>
  <c r="B233" i="7"/>
  <c r="C233" i="7"/>
  <c r="D233" i="7"/>
  <c r="E233" i="7"/>
  <c r="F233" i="7"/>
  <c r="G233" i="7"/>
  <c r="I233" i="7"/>
  <c r="J233" i="7"/>
  <c r="K233" i="7"/>
  <c r="M233" i="7"/>
  <c r="S233" i="7"/>
  <c r="V233" i="7"/>
  <c r="Z233" i="7"/>
  <c r="AC233" i="7"/>
  <c r="AD233" i="7"/>
  <c r="AF233" i="7"/>
  <c r="AY233" i="7"/>
  <c r="CI233" i="7"/>
  <c r="CJ233" i="7"/>
  <c r="CK233" i="7"/>
  <c r="A234" i="7"/>
  <c r="B234" i="7"/>
  <c r="C234" i="7"/>
  <c r="D234" i="7"/>
  <c r="E234" i="7"/>
  <c r="F234" i="7"/>
  <c r="G234" i="7"/>
  <c r="H234" i="7"/>
  <c r="I234" i="7"/>
  <c r="J234" i="7"/>
  <c r="K234" i="7"/>
  <c r="M234" i="7"/>
  <c r="S234" i="7"/>
  <c r="V234" i="7"/>
  <c r="Z234" i="7"/>
  <c r="AC234" i="7"/>
  <c r="AD234" i="7"/>
  <c r="AF234" i="7"/>
  <c r="AY234" i="7"/>
  <c r="CI234" i="7"/>
  <c r="CJ234" i="7"/>
  <c r="CK234" i="7"/>
  <c r="A235" i="7"/>
  <c r="B235" i="7"/>
  <c r="C235" i="7"/>
  <c r="D235" i="7"/>
  <c r="E235" i="7"/>
  <c r="F235" i="7"/>
  <c r="G235" i="7"/>
  <c r="I235" i="7"/>
  <c r="J235" i="7"/>
  <c r="K235" i="7"/>
  <c r="M235" i="7"/>
  <c r="S235" i="7"/>
  <c r="V235" i="7"/>
  <c r="Z235" i="7"/>
  <c r="AC235" i="7"/>
  <c r="AD235" i="7"/>
  <c r="AF235" i="7"/>
  <c r="AY235" i="7"/>
  <c r="CI235" i="7"/>
  <c r="CJ235" i="7"/>
  <c r="CK235" i="7"/>
  <c r="A236" i="7"/>
  <c r="B236" i="7"/>
  <c r="C236" i="7"/>
  <c r="D236" i="7"/>
  <c r="E236" i="7"/>
  <c r="F236" i="7"/>
  <c r="G236" i="7"/>
  <c r="I236" i="7"/>
  <c r="J236" i="7"/>
  <c r="K236" i="7"/>
  <c r="M236" i="7"/>
  <c r="S236" i="7"/>
  <c r="V236" i="7"/>
  <c r="Z236" i="7"/>
  <c r="AC236" i="7"/>
  <c r="AD236" i="7"/>
  <c r="AF236" i="7"/>
  <c r="AY236" i="7"/>
  <c r="CI236" i="7"/>
  <c r="CJ236" i="7"/>
  <c r="CK236" i="7"/>
  <c r="A237" i="7"/>
  <c r="B237" i="7"/>
  <c r="C237" i="7"/>
  <c r="D237" i="7"/>
  <c r="E237" i="7"/>
  <c r="F237" i="7"/>
  <c r="G237" i="7"/>
  <c r="I237" i="7"/>
  <c r="J237" i="7"/>
  <c r="K237" i="7"/>
  <c r="M237" i="7"/>
  <c r="S237" i="7"/>
  <c r="V237" i="7"/>
  <c r="Z237" i="7"/>
  <c r="AC237" i="7"/>
  <c r="AD237" i="7"/>
  <c r="AF237" i="7"/>
  <c r="AY237" i="7"/>
  <c r="CI237" i="7"/>
  <c r="CJ237" i="7"/>
  <c r="CK237" i="7"/>
  <c r="A238" i="7"/>
  <c r="B238" i="7"/>
  <c r="C238" i="7"/>
  <c r="D238" i="7"/>
  <c r="E238" i="7"/>
  <c r="F238" i="7"/>
  <c r="G238" i="7"/>
  <c r="I238" i="7"/>
  <c r="J238" i="7"/>
  <c r="K238" i="7"/>
  <c r="M238" i="7"/>
  <c r="S238" i="7"/>
  <c r="V238" i="7"/>
  <c r="Z238" i="7"/>
  <c r="AC238" i="7"/>
  <c r="AD238" i="7"/>
  <c r="AF238" i="7"/>
  <c r="AY238" i="7"/>
  <c r="CI238" i="7"/>
  <c r="CJ238" i="7"/>
  <c r="CK238" i="7"/>
  <c r="A239" i="7"/>
  <c r="B239" i="7"/>
  <c r="C239" i="7"/>
  <c r="D239" i="7"/>
  <c r="E239" i="7"/>
  <c r="F239" i="7"/>
  <c r="G239" i="7"/>
  <c r="I239" i="7"/>
  <c r="J239" i="7"/>
  <c r="K239" i="7"/>
  <c r="M239" i="7"/>
  <c r="S239" i="7"/>
  <c r="V239" i="7"/>
  <c r="Z239" i="7"/>
  <c r="AC239" i="7"/>
  <c r="AD239" i="7"/>
  <c r="AF239" i="7"/>
  <c r="AY239" i="7"/>
  <c r="CI239" i="7"/>
  <c r="CJ239" i="7"/>
  <c r="CK239" i="7"/>
  <c r="A240" i="7"/>
  <c r="B240" i="7"/>
  <c r="C240" i="7"/>
  <c r="D240" i="7"/>
  <c r="E240" i="7"/>
  <c r="F240" i="7"/>
  <c r="G240" i="7"/>
  <c r="I240" i="7"/>
  <c r="J240" i="7"/>
  <c r="K240" i="7"/>
  <c r="M240" i="7"/>
  <c r="S240" i="7"/>
  <c r="V240" i="7"/>
  <c r="Z240" i="7"/>
  <c r="AC240" i="7"/>
  <c r="AD240" i="7"/>
  <c r="AF240" i="7"/>
  <c r="AY240" i="7"/>
  <c r="CI240" i="7"/>
  <c r="CJ240" i="7"/>
  <c r="CK240" i="7"/>
  <c r="A241" i="7"/>
  <c r="B241" i="7"/>
  <c r="C241" i="7"/>
  <c r="D241" i="7"/>
  <c r="E241" i="7"/>
  <c r="F241" i="7"/>
  <c r="G241" i="7"/>
  <c r="I241" i="7"/>
  <c r="J241" i="7"/>
  <c r="K241" i="7"/>
  <c r="M241" i="7"/>
  <c r="S241" i="7"/>
  <c r="V241" i="7"/>
  <c r="Z241" i="7"/>
  <c r="AC241" i="7"/>
  <c r="AD241" i="7"/>
  <c r="AF241" i="7"/>
  <c r="AY241" i="7"/>
  <c r="CI241" i="7"/>
  <c r="CJ241" i="7"/>
  <c r="CK241" i="7"/>
  <c r="A242" i="7"/>
  <c r="B242" i="7"/>
  <c r="C242" i="7"/>
  <c r="D242" i="7"/>
  <c r="E242" i="7"/>
  <c r="F242" i="7"/>
  <c r="G242" i="7"/>
  <c r="I242" i="7"/>
  <c r="J242" i="7"/>
  <c r="K242" i="7"/>
  <c r="M242" i="7"/>
  <c r="S242" i="7"/>
  <c r="V242" i="7"/>
  <c r="Z242" i="7"/>
  <c r="AC242" i="7"/>
  <c r="AD242" i="7"/>
  <c r="AF242" i="7"/>
  <c r="AY242" i="7"/>
  <c r="CI242" i="7"/>
  <c r="CJ242" i="7"/>
  <c r="CK242" i="7"/>
  <c r="A243" i="7"/>
  <c r="B243" i="7"/>
  <c r="C243" i="7"/>
  <c r="D243" i="7"/>
  <c r="E243" i="7"/>
  <c r="F243" i="7"/>
  <c r="G243" i="7"/>
  <c r="I243" i="7"/>
  <c r="J243" i="7"/>
  <c r="K243" i="7"/>
  <c r="M243" i="7"/>
  <c r="S243" i="7"/>
  <c r="V243" i="7"/>
  <c r="Z243" i="7"/>
  <c r="AC243" i="7"/>
  <c r="AD243" i="7"/>
  <c r="AF243" i="7"/>
  <c r="AY243" i="7"/>
  <c r="CI243" i="7"/>
  <c r="CJ243" i="7"/>
  <c r="CK243" i="7"/>
  <c r="A244" i="7"/>
  <c r="B244" i="7"/>
  <c r="C244" i="7"/>
  <c r="D244" i="7"/>
  <c r="E244" i="7"/>
  <c r="F244" i="7"/>
  <c r="G244" i="7"/>
  <c r="I244" i="7"/>
  <c r="J244" i="7"/>
  <c r="K244" i="7"/>
  <c r="M244" i="7"/>
  <c r="S244" i="7"/>
  <c r="V244" i="7"/>
  <c r="Z244" i="7"/>
  <c r="AC244" i="7"/>
  <c r="AD244" i="7"/>
  <c r="AF244" i="7"/>
  <c r="AY244" i="7"/>
  <c r="CI244" i="7"/>
  <c r="CJ244" i="7"/>
  <c r="CK244" i="7"/>
  <c r="A245" i="7"/>
  <c r="B245" i="7"/>
  <c r="C245" i="7"/>
  <c r="D245" i="7"/>
  <c r="E245" i="7"/>
  <c r="F245" i="7"/>
  <c r="G245" i="7"/>
  <c r="I245" i="7"/>
  <c r="J245" i="7"/>
  <c r="K245" i="7"/>
  <c r="M245" i="7"/>
  <c r="S245" i="7"/>
  <c r="V245" i="7"/>
  <c r="Z245" i="7"/>
  <c r="AC245" i="7"/>
  <c r="AD245" i="7"/>
  <c r="AF245" i="7"/>
  <c r="AY245" i="7"/>
  <c r="CI245" i="7"/>
  <c r="CJ245" i="7"/>
  <c r="CK245" i="7"/>
  <c r="A246" i="7"/>
  <c r="B246" i="7"/>
  <c r="C246" i="7"/>
  <c r="D246" i="7"/>
  <c r="E246" i="7"/>
  <c r="F246" i="7"/>
  <c r="G246" i="7"/>
  <c r="H246" i="7"/>
  <c r="I246" i="7"/>
  <c r="J246" i="7"/>
  <c r="K246" i="7"/>
  <c r="M246" i="7"/>
  <c r="S246" i="7"/>
  <c r="V246" i="7"/>
  <c r="Z246" i="7"/>
  <c r="AC246" i="7"/>
  <c r="AD246" i="7"/>
  <c r="AF246" i="7"/>
  <c r="AY246" i="7"/>
  <c r="CI246" i="7"/>
  <c r="CJ246" i="7"/>
  <c r="CK246" i="7"/>
  <c r="A247" i="7"/>
  <c r="B247" i="7"/>
  <c r="C247" i="7"/>
  <c r="D247" i="7"/>
  <c r="E247" i="7"/>
  <c r="F247" i="7"/>
  <c r="G247" i="7"/>
  <c r="I247" i="7"/>
  <c r="J247" i="7"/>
  <c r="K247" i="7"/>
  <c r="M247" i="7"/>
  <c r="S247" i="7"/>
  <c r="V247" i="7"/>
  <c r="Z247" i="7"/>
  <c r="AC247" i="7"/>
  <c r="AD247" i="7"/>
  <c r="AF247" i="7"/>
  <c r="AY247" i="7"/>
  <c r="CI247" i="7"/>
  <c r="CJ247" i="7"/>
  <c r="CK247" i="7"/>
  <c r="A248" i="7"/>
  <c r="B248" i="7"/>
  <c r="C248" i="7"/>
  <c r="D248" i="7"/>
  <c r="E248" i="7"/>
  <c r="F248" i="7"/>
  <c r="G248" i="7"/>
  <c r="I248" i="7"/>
  <c r="J248" i="7"/>
  <c r="K248" i="7"/>
  <c r="M248" i="7"/>
  <c r="S248" i="7"/>
  <c r="V248" i="7"/>
  <c r="Z248" i="7"/>
  <c r="AC248" i="7"/>
  <c r="AD248" i="7"/>
  <c r="AF248" i="7"/>
  <c r="AY248" i="7"/>
  <c r="CI248" i="7"/>
  <c r="CJ248" i="7"/>
  <c r="CK248" i="7"/>
  <c r="A249" i="7"/>
  <c r="B249" i="7"/>
  <c r="C249" i="7"/>
  <c r="D249" i="7"/>
  <c r="E249" i="7"/>
  <c r="F249" i="7"/>
  <c r="G249" i="7"/>
  <c r="I249" i="7"/>
  <c r="J249" i="7"/>
  <c r="K249" i="7"/>
  <c r="M249" i="7"/>
  <c r="S249" i="7"/>
  <c r="V249" i="7"/>
  <c r="Z249" i="7"/>
  <c r="AC249" i="7"/>
  <c r="AD249" i="7"/>
  <c r="AF249" i="7"/>
  <c r="AY249" i="7"/>
  <c r="CI249" i="7"/>
  <c r="CJ249" i="7"/>
  <c r="CK249" i="7"/>
  <c r="A250" i="7"/>
  <c r="B250" i="7"/>
  <c r="C250" i="7"/>
  <c r="D250" i="7"/>
  <c r="E250" i="7"/>
  <c r="F250" i="7"/>
  <c r="G250" i="7"/>
  <c r="I250" i="7"/>
  <c r="J250" i="7"/>
  <c r="K250" i="7"/>
  <c r="M250" i="7"/>
  <c r="S250" i="7"/>
  <c r="V250" i="7"/>
  <c r="Z250" i="7"/>
  <c r="AC250" i="7"/>
  <c r="AD250" i="7"/>
  <c r="AF250" i="7"/>
  <c r="AY250" i="7"/>
  <c r="CI250" i="7"/>
  <c r="CJ250" i="7"/>
  <c r="CK250" i="7"/>
  <c r="A251" i="7"/>
  <c r="B251" i="7"/>
  <c r="C251" i="7"/>
  <c r="D251" i="7"/>
  <c r="E251" i="7"/>
  <c r="F251" i="7"/>
  <c r="G251" i="7"/>
  <c r="I251" i="7"/>
  <c r="J251" i="7"/>
  <c r="K251" i="7"/>
  <c r="M251" i="7"/>
  <c r="S251" i="7"/>
  <c r="V251" i="7"/>
  <c r="Z251" i="7"/>
  <c r="AC251" i="7"/>
  <c r="AD251" i="7"/>
  <c r="AF251" i="7"/>
  <c r="AY251" i="7"/>
  <c r="CI251" i="7"/>
  <c r="CJ251" i="7"/>
  <c r="CK251" i="7"/>
  <c r="A252" i="7"/>
  <c r="B252" i="7"/>
  <c r="C252" i="7"/>
  <c r="D252" i="7"/>
  <c r="E252" i="7"/>
  <c r="F252" i="7"/>
  <c r="G252" i="7"/>
  <c r="I252" i="7"/>
  <c r="J252" i="7"/>
  <c r="K252" i="7"/>
  <c r="M252" i="7"/>
  <c r="S252" i="7"/>
  <c r="V252" i="7"/>
  <c r="Z252" i="7"/>
  <c r="AC252" i="7"/>
  <c r="AD252" i="7"/>
  <c r="AF252" i="7"/>
  <c r="AY252" i="7"/>
  <c r="CI252" i="7"/>
  <c r="CJ252" i="7"/>
  <c r="CK252" i="7"/>
  <c r="A253" i="7"/>
  <c r="B253" i="7"/>
  <c r="C253" i="7"/>
  <c r="D253" i="7"/>
  <c r="E253" i="7"/>
  <c r="F253" i="7"/>
  <c r="G253" i="7"/>
  <c r="I253" i="7"/>
  <c r="J253" i="7"/>
  <c r="K253" i="7"/>
  <c r="M253" i="7"/>
  <c r="S253" i="7"/>
  <c r="V253" i="7"/>
  <c r="Z253" i="7"/>
  <c r="AC253" i="7"/>
  <c r="AD253" i="7"/>
  <c r="AF253" i="7"/>
  <c r="AY253" i="7"/>
  <c r="CI253" i="7"/>
  <c r="CJ253" i="7"/>
  <c r="CK253" i="7"/>
  <c r="A254" i="7"/>
  <c r="B254" i="7"/>
  <c r="C254" i="7"/>
  <c r="D254" i="7"/>
  <c r="E254" i="7"/>
  <c r="F254" i="7"/>
  <c r="G254" i="7"/>
  <c r="H254" i="7"/>
  <c r="I254" i="7"/>
  <c r="J254" i="7"/>
  <c r="K254" i="7"/>
  <c r="M254" i="7"/>
  <c r="S254" i="7"/>
  <c r="V254" i="7"/>
  <c r="Z254" i="7"/>
  <c r="AC254" i="7"/>
  <c r="AD254" i="7"/>
  <c r="AF254" i="7"/>
  <c r="AY254" i="7"/>
  <c r="CI254" i="7"/>
  <c r="CJ254" i="7"/>
  <c r="CK254" i="7"/>
  <c r="A255" i="7"/>
  <c r="B255" i="7"/>
  <c r="C255" i="7"/>
  <c r="D255" i="7"/>
  <c r="E255" i="7"/>
  <c r="F255" i="7"/>
  <c r="G255" i="7"/>
  <c r="I255" i="7"/>
  <c r="J255" i="7"/>
  <c r="K255" i="7"/>
  <c r="M255" i="7"/>
  <c r="S255" i="7"/>
  <c r="V255" i="7"/>
  <c r="Z255" i="7"/>
  <c r="AC255" i="7"/>
  <c r="AD255" i="7"/>
  <c r="AF255" i="7"/>
  <c r="AY255" i="7"/>
  <c r="CI255" i="7"/>
  <c r="CJ255" i="7"/>
  <c r="CK255" i="7"/>
  <c r="A256" i="7"/>
  <c r="B256" i="7"/>
  <c r="C256" i="7"/>
  <c r="D256" i="7"/>
  <c r="E256" i="7"/>
  <c r="F256" i="7"/>
  <c r="G256" i="7"/>
  <c r="I256" i="7"/>
  <c r="J256" i="7"/>
  <c r="K256" i="7"/>
  <c r="M256" i="7"/>
  <c r="S256" i="7"/>
  <c r="V256" i="7"/>
  <c r="Z256" i="7"/>
  <c r="AC256" i="7"/>
  <c r="AD256" i="7"/>
  <c r="AF256" i="7"/>
  <c r="AY256" i="7"/>
  <c r="CI256" i="7"/>
  <c r="CJ256" i="7"/>
  <c r="CK256" i="7"/>
  <c r="A257" i="7"/>
  <c r="B257" i="7"/>
  <c r="C257" i="7"/>
  <c r="D257" i="7"/>
  <c r="E257" i="7"/>
  <c r="F257" i="7"/>
  <c r="G257" i="7"/>
  <c r="I257" i="7"/>
  <c r="J257" i="7"/>
  <c r="K257" i="7"/>
  <c r="M257" i="7"/>
  <c r="S257" i="7"/>
  <c r="V257" i="7"/>
  <c r="Z257" i="7"/>
  <c r="AC257" i="7"/>
  <c r="AD257" i="7"/>
  <c r="AF257" i="7"/>
  <c r="AY257" i="7"/>
  <c r="CI257" i="7"/>
  <c r="CJ257" i="7"/>
  <c r="CK257" i="7"/>
  <c r="A258" i="7"/>
  <c r="B258" i="7"/>
  <c r="C258" i="7"/>
  <c r="D258" i="7"/>
  <c r="E258" i="7"/>
  <c r="F258" i="7"/>
  <c r="G258" i="7"/>
  <c r="I258" i="7"/>
  <c r="J258" i="7"/>
  <c r="K258" i="7"/>
  <c r="M258" i="7"/>
  <c r="S258" i="7"/>
  <c r="V258" i="7"/>
  <c r="Z258" i="7"/>
  <c r="AC258" i="7"/>
  <c r="AD258" i="7"/>
  <c r="AF258" i="7"/>
  <c r="AY258" i="7"/>
  <c r="CI258" i="7"/>
  <c r="CJ258" i="7"/>
  <c r="CK258" i="7"/>
  <c r="A259" i="7"/>
  <c r="B259" i="7"/>
  <c r="C259" i="7"/>
  <c r="D259" i="7"/>
  <c r="E259" i="7"/>
  <c r="F259" i="7"/>
  <c r="G259" i="7"/>
  <c r="I259" i="7"/>
  <c r="J259" i="7"/>
  <c r="K259" i="7"/>
  <c r="M259" i="7"/>
  <c r="S259" i="7"/>
  <c r="V259" i="7"/>
  <c r="Z259" i="7"/>
  <c r="AC259" i="7"/>
  <c r="AD259" i="7"/>
  <c r="AF259" i="7"/>
  <c r="AY259" i="7"/>
  <c r="CI259" i="7"/>
  <c r="CJ259" i="7"/>
  <c r="CK259" i="7"/>
  <c r="A260" i="7"/>
  <c r="B260" i="7"/>
  <c r="C260" i="7"/>
  <c r="D260" i="7"/>
  <c r="E260" i="7"/>
  <c r="F260" i="7"/>
  <c r="G260" i="7"/>
  <c r="I260" i="7"/>
  <c r="J260" i="7"/>
  <c r="K260" i="7"/>
  <c r="M260" i="7"/>
  <c r="S260" i="7"/>
  <c r="V260" i="7"/>
  <c r="Z260" i="7"/>
  <c r="AC260" i="7"/>
  <c r="AD260" i="7"/>
  <c r="AF260" i="7"/>
  <c r="AY260" i="7"/>
  <c r="CI260" i="7"/>
  <c r="CJ260" i="7"/>
  <c r="CK260" i="7"/>
  <c r="A261" i="7"/>
  <c r="B261" i="7"/>
  <c r="C261" i="7"/>
  <c r="D261" i="7"/>
  <c r="E261" i="7"/>
  <c r="F261" i="7"/>
  <c r="G261" i="7"/>
  <c r="I261" i="7"/>
  <c r="J261" i="7"/>
  <c r="K261" i="7"/>
  <c r="M261" i="7"/>
  <c r="S261" i="7"/>
  <c r="V261" i="7"/>
  <c r="Z261" i="7"/>
  <c r="AC261" i="7"/>
  <c r="AD261" i="7"/>
  <c r="AF261" i="7"/>
  <c r="AY261" i="7"/>
  <c r="CI261" i="7"/>
  <c r="CJ261" i="7"/>
  <c r="CK261" i="7"/>
  <c r="A262" i="7"/>
  <c r="B262" i="7"/>
  <c r="C262" i="7"/>
  <c r="D262" i="7"/>
  <c r="E262" i="7"/>
  <c r="F262" i="7"/>
  <c r="G262" i="7"/>
  <c r="H262" i="7"/>
  <c r="I262" i="7"/>
  <c r="J262" i="7"/>
  <c r="K262" i="7"/>
  <c r="M262" i="7"/>
  <c r="S262" i="7"/>
  <c r="V262" i="7"/>
  <c r="Z262" i="7"/>
  <c r="AC262" i="7"/>
  <c r="AD262" i="7"/>
  <c r="AF262" i="7"/>
  <c r="AY262" i="7"/>
  <c r="CI262" i="7"/>
  <c r="CJ262" i="7"/>
  <c r="CK262" i="7"/>
  <c r="A263" i="7"/>
  <c r="B263" i="7"/>
  <c r="C263" i="7"/>
  <c r="D263" i="7"/>
  <c r="E263" i="7"/>
  <c r="F263" i="7"/>
  <c r="G263" i="7"/>
  <c r="I263" i="7"/>
  <c r="J263" i="7"/>
  <c r="K263" i="7"/>
  <c r="M263" i="7"/>
  <c r="S263" i="7"/>
  <c r="V263" i="7"/>
  <c r="Z263" i="7"/>
  <c r="AC263" i="7"/>
  <c r="AD263" i="7"/>
  <c r="AF263" i="7"/>
  <c r="AY263" i="7"/>
  <c r="CI263" i="7"/>
  <c r="CJ263" i="7"/>
  <c r="CK263" i="7"/>
  <c r="A264" i="7"/>
  <c r="B264" i="7"/>
  <c r="C264" i="7"/>
  <c r="D264" i="7"/>
  <c r="E264" i="7"/>
  <c r="F264" i="7"/>
  <c r="G264" i="7"/>
  <c r="I264" i="7"/>
  <c r="J264" i="7"/>
  <c r="K264" i="7"/>
  <c r="M264" i="7"/>
  <c r="S264" i="7"/>
  <c r="V264" i="7"/>
  <c r="Z264" i="7"/>
  <c r="AC264" i="7"/>
  <c r="AD264" i="7"/>
  <c r="AF264" i="7"/>
  <c r="AY264" i="7"/>
  <c r="CI264" i="7"/>
  <c r="CJ264" i="7"/>
  <c r="CK264" i="7"/>
  <c r="A265" i="7"/>
  <c r="B265" i="7"/>
  <c r="C265" i="7"/>
  <c r="D265" i="7"/>
  <c r="E265" i="7"/>
  <c r="F265" i="7"/>
  <c r="G265" i="7"/>
  <c r="I265" i="7"/>
  <c r="J265" i="7"/>
  <c r="K265" i="7"/>
  <c r="M265" i="7"/>
  <c r="S265" i="7"/>
  <c r="V265" i="7"/>
  <c r="Z265" i="7"/>
  <c r="AC265" i="7"/>
  <c r="AD265" i="7"/>
  <c r="AF265" i="7"/>
  <c r="AY265" i="7"/>
  <c r="CI265" i="7"/>
  <c r="CJ265" i="7"/>
  <c r="CK265" i="7"/>
  <c r="A266" i="7"/>
  <c r="B266" i="7"/>
  <c r="C266" i="7"/>
  <c r="D266" i="7"/>
  <c r="E266" i="7"/>
  <c r="F266" i="7"/>
  <c r="G266" i="7"/>
  <c r="I266" i="7"/>
  <c r="J266" i="7"/>
  <c r="K266" i="7"/>
  <c r="M266" i="7"/>
  <c r="S266" i="7"/>
  <c r="V266" i="7"/>
  <c r="Z266" i="7"/>
  <c r="AC266" i="7"/>
  <c r="AD266" i="7"/>
  <c r="AF266" i="7"/>
  <c r="AY266" i="7"/>
  <c r="CI266" i="7"/>
  <c r="CJ266" i="7"/>
  <c r="CK266" i="7"/>
  <c r="A267" i="7"/>
  <c r="B267" i="7"/>
  <c r="C267" i="7"/>
  <c r="D267" i="7"/>
  <c r="E267" i="7"/>
  <c r="F267" i="7"/>
  <c r="G267" i="7"/>
  <c r="I267" i="7"/>
  <c r="J267" i="7"/>
  <c r="K267" i="7"/>
  <c r="M267" i="7"/>
  <c r="S267" i="7"/>
  <c r="V267" i="7"/>
  <c r="Z267" i="7"/>
  <c r="AC267" i="7"/>
  <c r="AD267" i="7"/>
  <c r="AF267" i="7"/>
  <c r="AY267" i="7"/>
  <c r="CI267" i="7"/>
  <c r="CJ267" i="7"/>
  <c r="CK267" i="7"/>
  <c r="A268" i="7"/>
  <c r="B268" i="7"/>
  <c r="C268" i="7"/>
  <c r="D268" i="7"/>
  <c r="E268" i="7"/>
  <c r="F268" i="7"/>
  <c r="G268" i="7"/>
  <c r="I268" i="7"/>
  <c r="J268" i="7"/>
  <c r="K268" i="7"/>
  <c r="M268" i="7"/>
  <c r="S268" i="7"/>
  <c r="V268" i="7"/>
  <c r="Z268" i="7"/>
  <c r="AC268" i="7"/>
  <c r="AD268" i="7"/>
  <c r="AF268" i="7"/>
  <c r="AY268" i="7"/>
  <c r="CI268" i="7"/>
  <c r="CJ268" i="7"/>
  <c r="CK268" i="7"/>
  <c r="A269" i="7"/>
  <c r="B269" i="7"/>
  <c r="C269" i="7"/>
  <c r="D269" i="7"/>
  <c r="E269" i="7"/>
  <c r="F269" i="7"/>
  <c r="G269" i="7"/>
  <c r="I269" i="7"/>
  <c r="J269" i="7"/>
  <c r="K269" i="7"/>
  <c r="M269" i="7"/>
  <c r="S269" i="7"/>
  <c r="V269" i="7"/>
  <c r="Z269" i="7"/>
  <c r="AC269" i="7"/>
  <c r="AD269" i="7"/>
  <c r="AF269" i="7"/>
  <c r="AY269" i="7"/>
  <c r="CI269" i="7"/>
  <c r="CJ269" i="7"/>
  <c r="CK269" i="7"/>
  <c r="A270" i="7"/>
  <c r="B270" i="7"/>
  <c r="C270" i="7"/>
  <c r="D270" i="7"/>
  <c r="E270" i="7"/>
  <c r="F270" i="7"/>
  <c r="G270" i="7"/>
  <c r="H270" i="7"/>
  <c r="I270" i="7"/>
  <c r="J270" i="7"/>
  <c r="K270" i="7"/>
  <c r="M270" i="7"/>
  <c r="S270" i="7"/>
  <c r="V270" i="7"/>
  <c r="Z270" i="7"/>
  <c r="AC270" i="7"/>
  <c r="AD270" i="7"/>
  <c r="AF270" i="7"/>
  <c r="AY270" i="7"/>
  <c r="CI270" i="7"/>
  <c r="CJ270" i="7"/>
  <c r="CK270" i="7"/>
  <c r="A271" i="7"/>
  <c r="B271" i="7"/>
  <c r="C271" i="7"/>
  <c r="D271" i="7"/>
  <c r="E271" i="7"/>
  <c r="F271" i="7"/>
  <c r="G271" i="7"/>
  <c r="I271" i="7"/>
  <c r="J271" i="7"/>
  <c r="K271" i="7"/>
  <c r="M271" i="7"/>
  <c r="S271" i="7"/>
  <c r="V271" i="7"/>
  <c r="Z271" i="7"/>
  <c r="AC271" i="7"/>
  <c r="AD271" i="7"/>
  <c r="AF271" i="7"/>
  <c r="AY271" i="7"/>
  <c r="CI271" i="7"/>
  <c r="CJ271" i="7"/>
  <c r="CK271" i="7"/>
  <c r="A272" i="7"/>
  <c r="B272" i="7"/>
  <c r="C272" i="7"/>
  <c r="D272" i="7"/>
  <c r="E272" i="7"/>
  <c r="F272" i="7"/>
  <c r="G272" i="7"/>
  <c r="I272" i="7"/>
  <c r="J272" i="7"/>
  <c r="K272" i="7"/>
  <c r="M272" i="7"/>
  <c r="S272" i="7"/>
  <c r="V272" i="7"/>
  <c r="Z272" i="7"/>
  <c r="AC272" i="7"/>
  <c r="AD272" i="7"/>
  <c r="AF272" i="7"/>
  <c r="AY272" i="7"/>
  <c r="CI272" i="7"/>
  <c r="CJ272" i="7"/>
  <c r="CK272" i="7"/>
  <c r="A273" i="7"/>
  <c r="B273" i="7"/>
  <c r="C273" i="7"/>
  <c r="D273" i="7"/>
  <c r="E273" i="7"/>
  <c r="F273" i="7"/>
  <c r="G273" i="7"/>
  <c r="I273" i="7"/>
  <c r="J273" i="7"/>
  <c r="K273" i="7"/>
  <c r="M273" i="7"/>
  <c r="S273" i="7"/>
  <c r="V273" i="7"/>
  <c r="Z273" i="7"/>
  <c r="AC273" i="7"/>
  <c r="AD273" i="7"/>
  <c r="AF273" i="7"/>
  <c r="AY273" i="7"/>
  <c r="CI273" i="7"/>
  <c r="CJ273" i="7"/>
  <c r="CK273" i="7"/>
  <c r="A274" i="7"/>
  <c r="B274" i="7"/>
  <c r="C274" i="7"/>
  <c r="D274" i="7"/>
  <c r="E274" i="7"/>
  <c r="F274" i="7"/>
  <c r="G274" i="7"/>
  <c r="I274" i="7"/>
  <c r="J274" i="7"/>
  <c r="K274" i="7"/>
  <c r="M274" i="7"/>
  <c r="S274" i="7"/>
  <c r="V274" i="7"/>
  <c r="Z274" i="7"/>
  <c r="AC274" i="7"/>
  <c r="AD274" i="7"/>
  <c r="AF274" i="7"/>
  <c r="AY274" i="7"/>
  <c r="CI274" i="7"/>
  <c r="CJ274" i="7"/>
  <c r="CK274" i="7"/>
  <c r="A275" i="7"/>
  <c r="B275" i="7"/>
  <c r="C275" i="7"/>
  <c r="D275" i="7"/>
  <c r="E275" i="7"/>
  <c r="F275" i="7"/>
  <c r="G275" i="7"/>
  <c r="I275" i="7"/>
  <c r="J275" i="7"/>
  <c r="K275" i="7"/>
  <c r="M275" i="7"/>
  <c r="S275" i="7"/>
  <c r="V275" i="7"/>
  <c r="Z275" i="7"/>
  <c r="AC275" i="7"/>
  <c r="AD275" i="7"/>
  <c r="AF275" i="7"/>
  <c r="AY275" i="7"/>
  <c r="CI275" i="7"/>
  <c r="CJ275" i="7"/>
  <c r="CK275" i="7"/>
  <c r="A276" i="7"/>
  <c r="B276" i="7"/>
  <c r="C276" i="7"/>
  <c r="D276" i="7"/>
  <c r="E276" i="7"/>
  <c r="F276" i="7"/>
  <c r="G276" i="7"/>
  <c r="I276" i="7"/>
  <c r="J276" i="7"/>
  <c r="K276" i="7"/>
  <c r="M276" i="7"/>
  <c r="S276" i="7"/>
  <c r="V276" i="7"/>
  <c r="Z276" i="7"/>
  <c r="AC276" i="7"/>
  <c r="AD276" i="7"/>
  <c r="AF276" i="7"/>
  <c r="AY276" i="7"/>
  <c r="CI276" i="7"/>
  <c r="CJ276" i="7"/>
  <c r="CK276" i="7"/>
  <c r="A277" i="7"/>
  <c r="B277" i="7"/>
  <c r="C277" i="7"/>
  <c r="D277" i="7"/>
  <c r="E277" i="7"/>
  <c r="F277" i="7"/>
  <c r="G277" i="7"/>
  <c r="I277" i="7"/>
  <c r="J277" i="7"/>
  <c r="K277" i="7"/>
  <c r="M277" i="7"/>
  <c r="S277" i="7"/>
  <c r="V277" i="7"/>
  <c r="Z277" i="7"/>
  <c r="AC277" i="7"/>
  <c r="AD277" i="7"/>
  <c r="AF277" i="7"/>
  <c r="AY277" i="7"/>
  <c r="CI277" i="7"/>
  <c r="CJ277" i="7"/>
  <c r="CK277" i="7"/>
  <c r="A278" i="7"/>
  <c r="B278" i="7"/>
  <c r="C278" i="7"/>
  <c r="D278" i="7"/>
  <c r="E278" i="7"/>
  <c r="F278" i="7"/>
  <c r="G278" i="7"/>
  <c r="H278" i="7"/>
  <c r="I278" i="7"/>
  <c r="J278" i="7"/>
  <c r="K278" i="7"/>
  <c r="M278" i="7"/>
  <c r="S278" i="7"/>
  <c r="V278" i="7"/>
  <c r="Z278" i="7"/>
  <c r="AC278" i="7"/>
  <c r="AD278" i="7"/>
  <c r="AF278" i="7"/>
  <c r="AY278" i="7"/>
  <c r="CI278" i="7"/>
  <c r="CJ278" i="7"/>
  <c r="CK278" i="7"/>
  <c r="A279" i="7"/>
  <c r="B279" i="7"/>
  <c r="C279" i="7"/>
  <c r="D279" i="7"/>
  <c r="E279" i="7"/>
  <c r="F279" i="7"/>
  <c r="G279" i="7"/>
  <c r="I279" i="7"/>
  <c r="J279" i="7"/>
  <c r="K279" i="7"/>
  <c r="M279" i="7"/>
  <c r="S279" i="7"/>
  <c r="V279" i="7"/>
  <c r="Z279" i="7"/>
  <c r="AC279" i="7"/>
  <c r="AD279" i="7"/>
  <c r="AF279" i="7"/>
  <c r="AY279" i="7"/>
  <c r="CI279" i="7"/>
  <c r="CJ279" i="7"/>
  <c r="CK279" i="7"/>
  <c r="A280" i="7"/>
  <c r="B280" i="7"/>
  <c r="C280" i="7"/>
  <c r="D280" i="7"/>
  <c r="E280" i="7"/>
  <c r="F280" i="7"/>
  <c r="G280" i="7"/>
  <c r="I280" i="7"/>
  <c r="J280" i="7"/>
  <c r="K280" i="7"/>
  <c r="M280" i="7"/>
  <c r="S280" i="7"/>
  <c r="V280" i="7"/>
  <c r="Z280" i="7"/>
  <c r="AC280" i="7"/>
  <c r="AD280" i="7"/>
  <c r="AF280" i="7"/>
  <c r="AY280" i="7"/>
  <c r="CI280" i="7"/>
  <c r="CJ280" i="7"/>
  <c r="CK280" i="7"/>
  <c r="A281" i="7"/>
  <c r="B281" i="7"/>
  <c r="C281" i="7"/>
  <c r="D281" i="7"/>
  <c r="E281" i="7"/>
  <c r="F281" i="7"/>
  <c r="G281" i="7"/>
  <c r="I281" i="7"/>
  <c r="J281" i="7"/>
  <c r="K281" i="7"/>
  <c r="M281" i="7"/>
  <c r="S281" i="7"/>
  <c r="V281" i="7"/>
  <c r="Z281" i="7"/>
  <c r="AC281" i="7"/>
  <c r="AD281" i="7"/>
  <c r="AF281" i="7"/>
  <c r="AY281" i="7"/>
  <c r="CI281" i="7"/>
  <c r="CJ281" i="7"/>
  <c r="CK281" i="7"/>
  <c r="A282" i="7"/>
  <c r="B282" i="7"/>
  <c r="C282" i="7"/>
  <c r="D282" i="7"/>
  <c r="E282" i="7"/>
  <c r="F282" i="7"/>
  <c r="G282" i="7"/>
  <c r="I282" i="7"/>
  <c r="J282" i="7"/>
  <c r="K282" i="7"/>
  <c r="M282" i="7"/>
  <c r="S282" i="7"/>
  <c r="V282" i="7"/>
  <c r="Z282" i="7"/>
  <c r="AC282" i="7"/>
  <c r="AD282" i="7"/>
  <c r="AF282" i="7"/>
  <c r="AY282" i="7"/>
  <c r="CI282" i="7"/>
  <c r="CJ282" i="7"/>
  <c r="CK282" i="7"/>
  <c r="A283" i="7"/>
  <c r="B283" i="7"/>
  <c r="C283" i="7"/>
  <c r="D283" i="7"/>
  <c r="E283" i="7"/>
  <c r="F283" i="7"/>
  <c r="G283" i="7"/>
  <c r="I283" i="7"/>
  <c r="J283" i="7"/>
  <c r="K283" i="7"/>
  <c r="M283" i="7"/>
  <c r="S283" i="7"/>
  <c r="V283" i="7"/>
  <c r="Z283" i="7"/>
  <c r="AC283" i="7"/>
  <c r="AD283" i="7"/>
  <c r="AF283" i="7"/>
  <c r="AY283" i="7"/>
  <c r="CI283" i="7"/>
  <c r="CJ283" i="7"/>
  <c r="CK283" i="7"/>
  <c r="A284" i="7"/>
  <c r="B284" i="7"/>
  <c r="C284" i="7"/>
  <c r="D284" i="7"/>
  <c r="E284" i="7"/>
  <c r="F284" i="7"/>
  <c r="G284" i="7"/>
  <c r="I284" i="7"/>
  <c r="J284" i="7"/>
  <c r="K284" i="7"/>
  <c r="M284" i="7"/>
  <c r="S284" i="7"/>
  <c r="V284" i="7"/>
  <c r="Z284" i="7"/>
  <c r="AC284" i="7"/>
  <c r="AD284" i="7"/>
  <c r="AF284" i="7"/>
  <c r="AY284" i="7"/>
  <c r="CI284" i="7"/>
  <c r="CJ284" i="7"/>
  <c r="CK284" i="7"/>
  <c r="A285" i="7"/>
  <c r="B285" i="7"/>
  <c r="C285" i="7"/>
  <c r="D285" i="7"/>
  <c r="E285" i="7"/>
  <c r="F285" i="7"/>
  <c r="G285" i="7"/>
  <c r="I285" i="7"/>
  <c r="J285" i="7"/>
  <c r="K285" i="7"/>
  <c r="M285" i="7"/>
  <c r="S285" i="7"/>
  <c r="V285" i="7"/>
  <c r="Z285" i="7"/>
  <c r="AC285" i="7"/>
  <c r="AD285" i="7"/>
  <c r="AF285" i="7"/>
  <c r="AY285" i="7"/>
  <c r="CI285" i="7"/>
  <c r="CJ285" i="7"/>
  <c r="CK285" i="7"/>
  <c r="A286" i="7"/>
  <c r="B286" i="7"/>
  <c r="C286" i="7"/>
  <c r="D286" i="7"/>
  <c r="E286" i="7"/>
  <c r="F286" i="7"/>
  <c r="G286" i="7"/>
  <c r="H286" i="7"/>
  <c r="I286" i="7"/>
  <c r="J286" i="7"/>
  <c r="K286" i="7"/>
  <c r="M286" i="7"/>
  <c r="S286" i="7"/>
  <c r="V286" i="7"/>
  <c r="Z286" i="7"/>
  <c r="AC286" i="7"/>
  <c r="AD286" i="7"/>
  <c r="AF286" i="7"/>
  <c r="AY286" i="7"/>
  <c r="CI286" i="7"/>
  <c r="CJ286" i="7"/>
  <c r="CK286" i="7"/>
  <c r="A287" i="7"/>
  <c r="B287" i="7"/>
  <c r="C287" i="7"/>
  <c r="D287" i="7"/>
  <c r="E287" i="7"/>
  <c r="F287" i="7"/>
  <c r="G287" i="7"/>
  <c r="I287" i="7"/>
  <c r="J287" i="7"/>
  <c r="K287" i="7"/>
  <c r="M287" i="7"/>
  <c r="S287" i="7"/>
  <c r="V287" i="7"/>
  <c r="Z287" i="7"/>
  <c r="AC287" i="7"/>
  <c r="AD287" i="7"/>
  <c r="AF287" i="7"/>
  <c r="AY287" i="7"/>
  <c r="CI287" i="7"/>
  <c r="CJ287" i="7"/>
  <c r="CK287" i="7"/>
  <c r="A288" i="7"/>
  <c r="B288" i="7"/>
  <c r="C288" i="7"/>
  <c r="D288" i="7"/>
  <c r="E288" i="7"/>
  <c r="F288" i="7"/>
  <c r="G288" i="7"/>
  <c r="I288" i="7"/>
  <c r="J288" i="7"/>
  <c r="K288" i="7"/>
  <c r="M288" i="7"/>
  <c r="S288" i="7"/>
  <c r="V288" i="7"/>
  <c r="Z288" i="7"/>
  <c r="AC288" i="7"/>
  <c r="AD288" i="7"/>
  <c r="AF288" i="7"/>
  <c r="AY288" i="7"/>
  <c r="CI288" i="7"/>
  <c r="CJ288" i="7"/>
  <c r="CK288" i="7"/>
  <c r="A289" i="7"/>
  <c r="B289" i="7"/>
  <c r="C289" i="7"/>
  <c r="D289" i="7"/>
  <c r="E289" i="7"/>
  <c r="F289" i="7"/>
  <c r="G289" i="7"/>
  <c r="I289" i="7"/>
  <c r="J289" i="7"/>
  <c r="K289" i="7"/>
  <c r="M289" i="7"/>
  <c r="S289" i="7"/>
  <c r="V289" i="7"/>
  <c r="Z289" i="7"/>
  <c r="AC289" i="7"/>
  <c r="AD289" i="7"/>
  <c r="AF289" i="7"/>
  <c r="AY289" i="7"/>
  <c r="CI289" i="7"/>
  <c r="CJ289" i="7"/>
  <c r="CK289" i="7"/>
  <c r="A290" i="7"/>
  <c r="B290" i="7"/>
  <c r="C290" i="7"/>
  <c r="D290" i="7"/>
  <c r="E290" i="7"/>
  <c r="F290" i="7"/>
  <c r="G290" i="7"/>
  <c r="I290" i="7"/>
  <c r="J290" i="7"/>
  <c r="K290" i="7"/>
  <c r="M290" i="7"/>
  <c r="S290" i="7"/>
  <c r="V290" i="7"/>
  <c r="Z290" i="7"/>
  <c r="AC290" i="7"/>
  <c r="AD290" i="7"/>
  <c r="AF290" i="7"/>
  <c r="AY290" i="7"/>
  <c r="CI290" i="7"/>
  <c r="CJ290" i="7"/>
  <c r="CK290" i="7"/>
  <c r="A291" i="7"/>
  <c r="B291" i="7"/>
  <c r="C291" i="7"/>
  <c r="D291" i="7"/>
  <c r="E291" i="7"/>
  <c r="F291" i="7"/>
  <c r="G291" i="7"/>
  <c r="I291" i="7"/>
  <c r="J291" i="7"/>
  <c r="K291" i="7"/>
  <c r="M291" i="7"/>
  <c r="S291" i="7"/>
  <c r="V291" i="7"/>
  <c r="Z291" i="7"/>
  <c r="AC291" i="7"/>
  <c r="AD291" i="7"/>
  <c r="AF291" i="7"/>
  <c r="AY291" i="7"/>
  <c r="CI291" i="7"/>
  <c r="CJ291" i="7"/>
  <c r="CK291" i="7"/>
  <c r="A292" i="7"/>
  <c r="B292" i="7"/>
  <c r="C292" i="7"/>
  <c r="D292" i="7"/>
  <c r="E292" i="7"/>
  <c r="F292" i="7"/>
  <c r="G292" i="7"/>
  <c r="I292" i="7"/>
  <c r="J292" i="7"/>
  <c r="K292" i="7"/>
  <c r="M292" i="7"/>
  <c r="S292" i="7"/>
  <c r="V292" i="7"/>
  <c r="Z292" i="7"/>
  <c r="AC292" i="7"/>
  <c r="AD292" i="7"/>
  <c r="AF292" i="7"/>
  <c r="AY292" i="7"/>
  <c r="CI292" i="7"/>
  <c r="CJ292" i="7"/>
  <c r="CK292" i="7"/>
  <c r="A293" i="7"/>
  <c r="B293" i="7"/>
  <c r="C293" i="7"/>
  <c r="D293" i="7"/>
  <c r="E293" i="7"/>
  <c r="F293" i="7"/>
  <c r="G293" i="7"/>
  <c r="I293" i="7"/>
  <c r="J293" i="7"/>
  <c r="K293" i="7"/>
  <c r="M293" i="7"/>
  <c r="S293" i="7"/>
  <c r="V293" i="7"/>
  <c r="Z293" i="7"/>
  <c r="AC293" i="7"/>
  <c r="AD293" i="7"/>
  <c r="AF293" i="7"/>
  <c r="AY293" i="7"/>
  <c r="CI293" i="7"/>
  <c r="CJ293" i="7"/>
  <c r="CK293" i="7"/>
  <c r="A294" i="7"/>
  <c r="B294" i="7"/>
  <c r="C294" i="7"/>
  <c r="D294" i="7"/>
  <c r="E294" i="7"/>
  <c r="F294" i="7"/>
  <c r="G294" i="7"/>
  <c r="H294" i="7"/>
  <c r="I294" i="7"/>
  <c r="J294" i="7"/>
  <c r="K294" i="7"/>
  <c r="M294" i="7"/>
  <c r="S294" i="7"/>
  <c r="V294" i="7"/>
  <c r="Z294" i="7"/>
  <c r="AC294" i="7"/>
  <c r="AD294" i="7"/>
  <c r="AF294" i="7"/>
  <c r="AY294" i="7"/>
  <c r="CI294" i="7"/>
  <c r="CJ294" i="7"/>
  <c r="CK294" i="7"/>
  <c r="A295" i="7"/>
  <c r="B295" i="7"/>
  <c r="C295" i="7"/>
  <c r="D295" i="7"/>
  <c r="E295" i="7"/>
  <c r="F295" i="7"/>
  <c r="G295" i="7"/>
  <c r="I295" i="7"/>
  <c r="J295" i="7"/>
  <c r="K295" i="7"/>
  <c r="M295" i="7"/>
  <c r="S295" i="7"/>
  <c r="V295" i="7"/>
  <c r="Z295" i="7"/>
  <c r="AC295" i="7"/>
  <c r="AD295" i="7"/>
  <c r="AF295" i="7"/>
  <c r="AY295" i="7"/>
  <c r="CI295" i="7"/>
  <c r="CJ295" i="7"/>
  <c r="CK295" i="7"/>
  <c r="A296" i="7"/>
  <c r="B296" i="7"/>
  <c r="C296" i="7"/>
  <c r="D296" i="7"/>
  <c r="E296" i="7"/>
  <c r="F296" i="7"/>
  <c r="G296" i="7"/>
  <c r="I296" i="7"/>
  <c r="J296" i="7"/>
  <c r="K296" i="7"/>
  <c r="M296" i="7"/>
  <c r="S296" i="7"/>
  <c r="V296" i="7"/>
  <c r="Z296" i="7"/>
  <c r="AC296" i="7"/>
  <c r="AD296" i="7"/>
  <c r="AF296" i="7"/>
  <c r="AY296" i="7"/>
  <c r="CI296" i="7"/>
  <c r="CJ296" i="7"/>
  <c r="CK296" i="7"/>
  <c r="A297" i="7"/>
  <c r="B297" i="7"/>
  <c r="C297" i="7"/>
  <c r="D297" i="7"/>
  <c r="E297" i="7"/>
  <c r="F297" i="7"/>
  <c r="G297" i="7"/>
  <c r="I297" i="7"/>
  <c r="J297" i="7"/>
  <c r="K297" i="7"/>
  <c r="M297" i="7"/>
  <c r="S297" i="7"/>
  <c r="V297" i="7"/>
  <c r="Z297" i="7"/>
  <c r="AC297" i="7"/>
  <c r="AD297" i="7"/>
  <c r="AF297" i="7"/>
  <c r="AY297" i="7"/>
  <c r="CI297" i="7"/>
  <c r="CJ297" i="7"/>
  <c r="CK297" i="7"/>
  <c r="A298" i="7"/>
  <c r="B298" i="7"/>
  <c r="C298" i="7"/>
  <c r="D298" i="7"/>
  <c r="E298" i="7"/>
  <c r="F298" i="7"/>
  <c r="G298" i="7"/>
  <c r="I298" i="7"/>
  <c r="J298" i="7"/>
  <c r="K298" i="7"/>
  <c r="M298" i="7"/>
  <c r="S298" i="7"/>
  <c r="V298" i="7"/>
  <c r="Z298" i="7"/>
  <c r="AC298" i="7"/>
  <c r="AD298" i="7"/>
  <c r="AF298" i="7"/>
  <c r="AY298" i="7"/>
  <c r="CI298" i="7"/>
  <c r="CJ298" i="7"/>
  <c r="CK298" i="7"/>
  <c r="A299" i="7"/>
  <c r="B299" i="7"/>
  <c r="C299" i="7"/>
  <c r="D299" i="7"/>
  <c r="E299" i="7"/>
  <c r="F299" i="7"/>
  <c r="G299" i="7"/>
  <c r="I299" i="7"/>
  <c r="J299" i="7"/>
  <c r="K299" i="7"/>
  <c r="M299" i="7"/>
  <c r="S299" i="7"/>
  <c r="V299" i="7"/>
  <c r="Z299" i="7"/>
  <c r="AC299" i="7"/>
  <c r="AD299" i="7"/>
  <c r="AF299" i="7"/>
  <c r="AY299" i="7"/>
  <c r="CI299" i="7"/>
  <c r="CJ299" i="7"/>
  <c r="CK299" i="7"/>
  <c r="A300" i="7"/>
  <c r="B300" i="7"/>
  <c r="C300" i="7"/>
  <c r="D300" i="7"/>
  <c r="E300" i="7"/>
  <c r="F300" i="7"/>
  <c r="G300" i="7"/>
  <c r="I300" i="7"/>
  <c r="J300" i="7"/>
  <c r="K300" i="7"/>
  <c r="M300" i="7"/>
  <c r="S300" i="7"/>
  <c r="V300" i="7"/>
  <c r="Z300" i="7"/>
  <c r="AC300" i="7"/>
  <c r="AD300" i="7"/>
  <c r="AF300" i="7"/>
  <c r="AY300" i="7"/>
  <c r="CI300" i="7"/>
  <c r="CJ300" i="7"/>
  <c r="CK300" i="7"/>
  <c r="A301" i="7"/>
  <c r="B301" i="7"/>
  <c r="C301" i="7"/>
  <c r="D301" i="7"/>
  <c r="E301" i="7"/>
  <c r="F301" i="7"/>
  <c r="G301" i="7"/>
  <c r="I301" i="7"/>
  <c r="J301" i="7"/>
  <c r="K301" i="7"/>
  <c r="M301" i="7"/>
  <c r="S301" i="7"/>
  <c r="V301" i="7"/>
  <c r="Z301" i="7"/>
  <c r="AC301" i="7"/>
  <c r="AD301" i="7"/>
  <c r="AF301" i="7"/>
  <c r="AY301" i="7"/>
  <c r="CI301" i="7"/>
  <c r="CJ301" i="7"/>
  <c r="CK301" i="7"/>
  <c r="A302" i="7"/>
  <c r="B302" i="7"/>
  <c r="C302" i="7"/>
  <c r="D302" i="7"/>
  <c r="E302" i="7"/>
  <c r="F302" i="7"/>
  <c r="G302" i="7"/>
  <c r="H302" i="7"/>
  <c r="I302" i="7"/>
  <c r="J302" i="7"/>
  <c r="K302" i="7"/>
  <c r="M302" i="7"/>
  <c r="S302" i="7"/>
  <c r="V302" i="7"/>
  <c r="Z302" i="7"/>
  <c r="AC302" i="7"/>
  <c r="AD302" i="7"/>
  <c r="AF302" i="7"/>
  <c r="AY302" i="7"/>
  <c r="CI302" i="7"/>
  <c r="CJ302" i="7"/>
  <c r="CK302" i="7"/>
  <c r="A303" i="7"/>
  <c r="B303" i="7"/>
  <c r="C303" i="7"/>
  <c r="D303" i="7"/>
  <c r="E303" i="7"/>
  <c r="F303" i="7"/>
  <c r="G303" i="7"/>
  <c r="I303" i="7"/>
  <c r="J303" i="7"/>
  <c r="K303" i="7"/>
  <c r="M303" i="7"/>
  <c r="S303" i="7"/>
  <c r="V303" i="7"/>
  <c r="Z303" i="7"/>
  <c r="AC303" i="7"/>
  <c r="AD303" i="7"/>
  <c r="AF303" i="7"/>
  <c r="AY303" i="7"/>
  <c r="CI303" i="7"/>
  <c r="CJ303" i="7"/>
  <c r="CK303" i="7"/>
  <c r="A304" i="7"/>
  <c r="B304" i="7"/>
  <c r="C304" i="7"/>
  <c r="D304" i="7"/>
  <c r="E304" i="7"/>
  <c r="F304" i="7"/>
  <c r="G304" i="7"/>
  <c r="I304" i="7"/>
  <c r="J304" i="7"/>
  <c r="K304" i="7"/>
  <c r="M304" i="7"/>
  <c r="S304" i="7"/>
  <c r="V304" i="7"/>
  <c r="Z304" i="7"/>
  <c r="AC304" i="7"/>
  <c r="AD304" i="7"/>
  <c r="AF304" i="7"/>
  <c r="AY304" i="7"/>
  <c r="CI304" i="7"/>
  <c r="CJ304" i="7"/>
  <c r="CK304" i="7"/>
  <c r="A305" i="7"/>
  <c r="B305" i="7"/>
  <c r="C305" i="7"/>
  <c r="D305" i="7"/>
  <c r="E305" i="7"/>
  <c r="F305" i="7"/>
  <c r="G305" i="7"/>
  <c r="I305" i="7"/>
  <c r="J305" i="7"/>
  <c r="K305" i="7"/>
  <c r="M305" i="7"/>
  <c r="S305" i="7"/>
  <c r="V305" i="7"/>
  <c r="Z305" i="7"/>
  <c r="AC305" i="7"/>
  <c r="AD305" i="7"/>
  <c r="AF305" i="7"/>
  <c r="AY305" i="7"/>
  <c r="CI305" i="7"/>
  <c r="CJ305" i="7"/>
  <c r="CK305" i="7"/>
  <c r="A306" i="7"/>
  <c r="B306" i="7"/>
  <c r="C306" i="7"/>
  <c r="D306" i="7"/>
  <c r="E306" i="7"/>
  <c r="F306" i="7"/>
  <c r="G306" i="7"/>
  <c r="I306" i="7"/>
  <c r="J306" i="7"/>
  <c r="K306" i="7"/>
  <c r="M306" i="7"/>
  <c r="S306" i="7"/>
  <c r="V306" i="7"/>
  <c r="Z306" i="7"/>
  <c r="AC306" i="7"/>
  <c r="AD306" i="7"/>
  <c r="AF306" i="7"/>
  <c r="AY306" i="7"/>
  <c r="CI306" i="7"/>
  <c r="CJ306" i="7"/>
  <c r="CK306" i="7"/>
  <c r="A307" i="7"/>
  <c r="B307" i="7"/>
  <c r="C307" i="7"/>
  <c r="D307" i="7"/>
  <c r="E307" i="7"/>
  <c r="F307" i="7"/>
  <c r="G307" i="7"/>
  <c r="I307" i="7"/>
  <c r="J307" i="7"/>
  <c r="K307" i="7"/>
  <c r="M307" i="7"/>
  <c r="S307" i="7"/>
  <c r="V307" i="7"/>
  <c r="Z307" i="7"/>
  <c r="AC307" i="7"/>
  <c r="AD307" i="7"/>
  <c r="AF307" i="7"/>
  <c r="AY307" i="7"/>
  <c r="CI307" i="7"/>
  <c r="CJ307" i="7"/>
  <c r="CK307" i="7"/>
  <c r="A308" i="7"/>
  <c r="B308" i="7"/>
  <c r="C308" i="7"/>
  <c r="D308" i="7"/>
  <c r="E308" i="7"/>
  <c r="F308" i="7"/>
  <c r="G308" i="7"/>
  <c r="I308" i="7"/>
  <c r="J308" i="7"/>
  <c r="K308" i="7"/>
  <c r="M308" i="7"/>
  <c r="S308" i="7"/>
  <c r="V308" i="7"/>
  <c r="Z308" i="7"/>
  <c r="AC308" i="7"/>
  <c r="AD308" i="7"/>
  <c r="AF308" i="7"/>
  <c r="AY308" i="7"/>
  <c r="CI308" i="7"/>
  <c r="CJ308" i="7"/>
  <c r="CK308" i="7"/>
  <c r="A309" i="7"/>
  <c r="B309" i="7"/>
  <c r="C309" i="7"/>
  <c r="D309" i="7"/>
  <c r="E309" i="7"/>
  <c r="F309" i="7"/>
  <c r="G309" i="7"/>
  <c r="I309" i="7"/>
  <c r="J309" i="7"/>
  <c r="K309" i="7"/>
  <c r="M309" i="7"/>
  <c r="S309" i="7"/>
  <c r="V309" i="7"/>
  <c r="Z309" i="7"/>
  <c r="AC309" i="7"/>
  <c r="AD309" i="7"/>
  <c r="AF309" i="7"/>
  <c r="AY309" i="7"/>
  <c r="CI309" i="7"/>
  <c r="CJ309" i="7"/>
  <c r="CK309" i="7"/>
  <c r="A310" i="7"/>
  <c r="B310" i="7"/>
  <c r="C310" i="7"/>
  <c r="D310" i="7"/>
  <c r="E310" i="7"/>
  <c r="F310" i="7"/>
  <c r="G310" i="7"/>
  <c r="H310" i="7"/>
  <c r="I310" i="7"/>
  <c r="J310" i="7"/>
  <c r="K310" i="7"/>
  <c r="M310" i="7"/>
  <c r="S310" i="7"/>
  <c r="V310" i="7"/>
  <c r="Z310" i="7"/>
  <c r="AC310" i="7"/>
  <c r="AD310" i="7"/>
  <c r="AF310" i="7"/>
  <c r="AY310" i="7"/>
  <c r="CI310" i="7"/>
  <c r="CJ310" i="7"/>
  <c r="CK310" i="7"/>
  <c r="A311" i="7"/>
  <c r="B311" i="7"/>
  <c r="C311" i="7"/>
  <c r="D311" i="7"/>
  <c r="E311" i="7"/>
  <c r="F311" i="7"/>
  <c r="G311" i="7"/>
  <c r="I311" i="7"/>
  <c r="J311" i="7"/>
  <c r="K311" i="7"/>
  <c r="M311" i="7"/>
  <c r="S311" i="7"/>
  <c r="V311" i="7"/>
  <c r="Z311" i="7"/>
  <c r="AC311" i="7"/>
  <c r="AD311" i="7"/>
  <c r="AF311" i="7"/>
  <c r="AY311" i="7"/>
  <c r="CI311" i="7"/>
  <c r="CJ311" i="7"/>
  <c r="CK311" i="7"/>
  <c r="A312" i="7"/>
  <c r="B312" i="7"/>
  <c r="C312" i="7"/>
  <c r="D312" i="7"/>
  <c r="E312" i="7"/>
  <c r="F312" i="7"/>
  <c r="G312" i="7"/>
  <c r="I312" i="7"/>
  <c r="J312" i="7"/>
  <c r="K312" i="7"/>
  <c r="M312" i="7"/>
  <c r="S312" i="7"/>
  <c r="V312" i="7"/>
  <c r="Z312" i="7"/>
  <c r="AC312" i="7"/>
  <c r="AD312" i="7"/>
  <c r="AF312" i="7"/>
  <c r="AY312" i="7"/>
  <c r="CI312" i="7"/>
  <c r="CJ312" i="7"/>
  <c r="CK312" i="7"/>
  <c r="A313" i="7"/>
  <c r="B313" i="7"/>
  <c r="C313" i="7"/>
  <c r="D313" i="7"/>
  <c r="E313" i="7"/>
  <c r="F313" i="7"/>
  <c r="G313" i="7"/>
  <c r="I313" i="7"/>
  <c r="J313" i="7"/>
  <c r="K313" i="7"/>
  <c r="M313" i="7"/>
  <c r="S313" i="7"/>
  <c r="V313" i="7"/>
  <c r="Z313" i="7"/>
  <c r="AC313" i="7"/>
  <c r="AD313" i="7"/>
  <c r="AF313" i="7"/>
  <c r="AY313" i="7"/>
  <c r="CI313" i="7"/>
  <c r="CJ313" i="7"/>
  <c r="CK313" i="7"/>
  <c r="A314" i="7"/>
  <c r="B314" i="7"/>
  <c r="C314" i="7"/>
  <c r="D314" i="7"/>
  <c r="E314" i="7"/>
  <c r="F314" i="7"/>
  <c r="G314" i="7"/>
  <c r="I314" i="7"/>
  <c r="J314" i="7"/>
  <c r="K314" i="7"/>
  <c r="M314" i="7"/>
  <c r="S314" i="7"/>
  <c r="V314" i="7"/>
  <c r="Z314" i="7"/>
  <c r="AC314" i="7"/>
  <c r="AD314" i="7"/>
  <c r="AF314" i="7"/>
  <c r="AY314" i="7"/>
  <c r="CI314" i="7"/>
  <c r="CJ314" i="7"/>
  <c r="CK314" i="7"/>
  <c r="A315" i="7"/>
  <c r="B315" i="7"/>
  <c r="C315" i="7"/>
  <c r="D315" i="7"/>
  <c r="E315" i="7"/>
  <c r="F315" i="7"/>
  <c r="G315" i="7"/>
  <c r="I315" i="7"/>
  <c r="J315" i="7"/>
  <c r="K315" i="7"/>
  <c r="M315" i="7"/>
  <c r="S315" i="7"/>
  <c r="V315" i="7"/>
  <c r="Z315" i="7"/>
  <c r="AC315" i="7"/>
  <c r="AD315" i="7"/>
  <c r="AF315" i="7"/>
  <c r="AY315" i="7"/>
  <c r="CI315" i="7"/>
  <c r="CJ315" i="7"/>
  <c r="CK315" i="7"/>
  <c r="A316" i="7"/>
  <c r="B316" i="7"/>
  <c r="C316" i="7"/>
  <c r="D316" i="7"/>
  <c r="E316" i="7"/>
  <c r="F316" i="7"/>
  <c r="G316" i="7"/>
  <c r="I316" i="7"/>
  <c r="J316" i="7"/>
  <c r="K316" i="7"/>
  <c r="M316" i="7"/>
  <c r="S316" i="7"/>
  <c r="V316" i="7"/>
  <c r="Z316" i="7"/>
  <c r="AC316" i="7"/>
  <c r="AD316" i="7"/>
  <c r="AF316" i="7"/>
  <c r="AY316" i="7"/>
  <c r="CI316" i="7"/>
  <c r="CJ316" i="7"/>
  <c r="CK316" i="7"/>
  <c r="A317" i="7"/>
  <c r="B317" i="7"/>
  <c r="C317" i="7"/>
  <c r="D317" i="7"/>
  <c r="E317" i="7"/>
  <c r="F317" i="7"/>
  <c r="G317" i="7"/>
  <c r="I317" i="7"/>
  <c r="J317" i="7"/>
  <c r="K317" i="7"/>
  <c r="M317" i="7"/>
  <c r="S317" i="7"/>
  <c r="V317" i="7"/>
  <c r="Z317" i="7"/>
  <c r="AC317" i="7"/>
  <c r="AD317" i="7"/>
  <c r="AF317" i="7"/>
  <c r="AY317" i="7"/>
  <c r="CI317" i="7"/>
  <c r="CJ317" i="7"/>
  <c r="CK317" i="7"/>
  <c r="A318" i="7"/>
  <c r="B318" i="7"/>
  <c r="C318" i="7"/>
  <c r="D318" i="7"/>
  <c r="E318" i="7"/>
  <c r="F318" i="7"/>
  <c r="G318" i="7"/>
  <c r="H318" i="7"/>
  <c r="I318" i="7"/>
  <c r="J318" i="7"/>
  <c r="K318" i="7"/>
  <c r="M318" i="7"/>
  <c r="S318" i="7"/>
  <c r="V318" i="7"/>
  <c r="Z318" i="7"/>
  <c r="AC318" i="7"/>
  <c r="AD318" i="7"/>
  <c r="AF318" i="7"/>
  <c r="AY318" i="7"/>
  <c r="CI318" i="7"/>
  <c r="CJ318" i="7"/>
  <c r="CK318" i="7"/>
  <c r="A319" i="7"/>
  <c r="B319" i="7"/>
  <c r="C319" i="7"/>
  <c r="D319" i="7"/>
  <c r="E319" i="7"/>
  <c r="F319" i="7"/>
  <c r="G319" i="7"/>
  <c r="I319" i="7"/>
  <c r="J319" i="7"/>
  <c r="K319" i="7"/>
  <c r="M319" i="7"/>
  <c r="S319" i="7"/>
  <c r="V319" i="7"/>
  <c r="Z319" i="7"/>
  <c r="AC319" i="7"/>
  <c r="AD319" i="7"/>
  <c r="AF319" i="7"/>
  <c r="AY319" i="7"/>
  <c r="CI319" i="7"/>
  <c r="CJ319" i="7"/>
  <c r="CK319" i="7"/>
  <c r="A320" i="7"/>
  <c r="B320" i="7"/>
  <c r="C320" i="7"/>
  <c r="D320" i="7"/>
  <c r="E320" i="7"/>
  <c r="F320" i="7"/>
  <c r="G320" i="7"/>
  <c r="I320" i="7"/>
  <c r="J320" i="7"/>
  <c r="K320" i="7"/>
  <c r="M320" i="7"/>
  <c r="S320" i="7"/>
  <c r="V320" i="7"/>
  <c r="Z320" i="7"/>
  <c r="AC320" i="7"/>
  <c r="AD320" i="7"/>
  <c r="AF320" i="7"/>
  <c r="AY320" i="7"/>
  <c r="CI320" i="7"/>
  <c r="CJ320" i="7"/>
  <c r="CK320" i="7"/>
  <c r="A321" i="7"/>
  <c r="B321" i="7"/>
  <c r="C321" i="7"/>
  <c r="D321" i="7"/>
  <c r="E321" i="7"/>
  <c r="F321" i="7"/>
  <c r="G321" i="7"/>
  <c r="H321" i="7"/>
  <c r="I321" i="7"/>
  <c r="J321" i="7"/>
  <c r="K321" i="7"/>
  <c r="M321" i="7"/>
  <c r="S321" i="7"/>
  <c r="V321" i="7"/>
  <c r="Z321" i="7"/>
  <c r="AC321" i="7"/>
  <c r="AD321" i="7"/>
  <c r="AF321" i="7"/>
  <c r="AY321" i="7"/>
  <c r="CI321" i="7"/>
  <c r="CJ321" i="7"/>
  <c r="CK321" i="7"/>
  <c r="A322" i="7"/>
  <c r="B322" i="7"/>
  <c r="C322" i="7"/>
  <c r="D322" i="7"/>
  <c r="E322" i="7"/>
  <c r="F322" i="7"/>
  <c r="G322" i="7"/>
  <c r="I322" i="7"/>
  <c r="J322" i="7"/>
  <c r="K322" i="7"/>
  <c r="M322" i="7"/>
  <c r="S322" i="7"/>
  <c r="V322" i="7"/>
  <c r="Z322" i="7"/>
  <c r="AC322" i="7"/>
  <c r="AD322" i="7"/>
  <c r="AF322" i="7"/>
  <c r="AY322" i="7"/>
  <c r="CI322" i="7"/>
  <c r="CJ322" i="7"/>
  <c r="CK322" i="7"/>
  <c r="A323" i="7"/>
  <c r="B323" i="7"/>
  <c r="C323" i="7"/>
  <c r="D323" i="7"/>
  <c r="E323" i="7"/>
  <c r="F323" i="7"/>
  <c r="G323" i="7"/>
  <c r="I323" i="7"/>
  <c r="J323" i="7"/>
  <c r="K323" i="7"/>
  <c r="M323" i="7"/>
  <c r="S323" i="7"/>
  <c r="V323" i="7"/>
  <c r="Z323" i="7"/>
  <c r="AC323" i="7"/>
  <c r="AD323" i="7"/>
  <c r="AF323" i="7"/>
  <c r="AY323" i="7"/>
  <c r="CI323" i="7"/>
  <c r="CJ323" i="7"/>
  <c r="CK323" i="7"/>
  <c r="A324" i="7"/>
  <c r="B324" i="7"/>
  <c r="C324" i="7"/>
  <c r="D324" i="7"/>
  <c r="E324" i="7"/>
  <c r="F324" i="7"/>
  <c r="G324" i="7"/>
  <c r="I324" i="7"/>
  <c r="J324" i="7"/>
  <c r="K324" i="7"/>
  <c r="M324" i="7"/>
  <c r="S324" i="7"/>
  <c r="V324" i="7"/>
  <c r="Z324" i="7"/>
  <c r="AC324" i="7"/>
  <c r="AD324" i="7"/>
  <c r="AF324" i="7"/>
  <c r="AY324" i="7"/>
  <c r="CI324" i="7"/>
  <c r="CJ324" i="7"/>
  <c r="CK324" i="7"/>
  <c r="A325" i="7"/>
  <c r="B325" i="7"/>
  <c r="C325" i="7"/>
  <c r="D325" i="7"/>
  <c r="E325" i="7"/>
  <c r="F325" i="7"/>
  <c r="G325" i="7"/>
  <c r="I325" i="7"/>
  <c r="J325" i="7"/>
  <c r="K325" i="7"/>
  <c r="M325" i="7"/>
  <c r="S325" i="7"/>
  <c r="V325" i="7"/>
  <c r="Z325" i="7"/>
  <c r="AC325" i="7"/>
  <c r="AD325" i="7"/>
  <c r="AF325" i="7"/>
  <c r="AY325" i="7"/>
  <c r="CI325" i="7"/>
  <c r="CJ325" i="7"/>
  <c r="CK325" i="7"/>
  <c r="A326" i="7"/>
  <c r="B326" i="7"/>
  <c r="C326" i="7"/>
  <c r="D326" i="7"/>
  <c r="E326" i="7"/>
  <c r="F326" i="7"/>
  <c r="G326" i="7"/>
  <c r="I326" i="7"/>
  <c r="J326" i="7"/>
  <c r="K326" i="7"/>
  <c r="M326" i="7"/>
  <c r="S326" i="7"/>
  <c r="V326" i="7"/>
  <c r="Z326" i="7"/>
  <c r="AC326" i="7"/>
  <c r="AD326" i="7"/>
  <c r="AF326" i="7"/>
  <c r="AY326" i="7"/>
  <c r="CI326" i="7"/>
  <c r="CJ326" i="7"/>
  <c r="CK326" i="7"/>
  <c r="A327" i="7"/>
  <c r="B327" i="7"/>
  <c r="C327" i="7"/>
  <c r="D327" i="7"/>
  <c r="E327" i="7"/>
  <c r="F327" i="7"/>
  <c r="G327" i="7"/>
  <c r="I327" i="7"/>
  <c r="J327" i="7"/>
  <c r="K327" i="7"/>
  <c r="M327" i="7"/>
  <c r="S327" i="7"/>
  <c r="V327" i="7"/>
  <c r="Z327" i="7"/>
  <c r="AC327" i="7"/>
  <c r="AD327" i="7"/>
  <c r="AF327" i="7"/>
  <c r="AY327" i="7"/>
  <c r="CI327" i="7"/>
  <c r="CJ327" i="7"/>
  <c r="CK327" i="7"/>
  <c r="A328" i="7"/>
  <c r="B328" i="7"/>
  <c r="C328" i="7"/>
  <c r="D328" i="7"/>
  <c r="E328" i="7"/>
  <c r="F328" i="7"/>
  <c r="G328" i="7"/>
  <c r="I328" i="7"/>
  <c r="J328" i="7"/>
  <c r="K328" i="7"/>
  <c r="M328" i="7"/>
  <c r="S328" i="7"/>
  <c r="V328" i="7"/>
  <c r="Z328" i="7"/>
  <c r="AC328" i="7"/>
  <c r="AD328" i="7"/>
  <c r="AF328" i="7"/>
  <c r="AY328" i="7"/>
  <c r="CI328" i="7"/>
  <c r="CJ328" i="7"/>
  <c r="CK328" i="7"/>
  <c r="A329" i="7"/>
  <c r="B329" i="7"/>
  <c r="C329" i="7"/>
  <c r="D329" i="7"/>
  <c r="E329" i="7"/>
  <c r="F329" i="7"/>
  <c r="G329" i="7"/>
  <c r="I329" i="7"/>
  <c r="J329" i="7"/>
  <c r="K329" i="7"/>
  <c r="M329" i="7"/>
  <c r="S329" i="7"/>
  <c r="V329" i="7"/>
  <c r="Z329" i="7"/>
  <c r="AC329" i="7"/>
  <c r="AD329" i="7"/>
  <c r="AF329" i="7"/>
  <c r="AY329" i="7"/>
  <c r="CI329" i="7"/>
  <c r="CJ329" i="7"/>
  <c r="CK329" i="7"/>
  <c r="A330" i="7"/>
  <c r="B330" i="7"/>
  <c r="C330" i="7"/>
  <c r="D330" i="7"/>
  <c r="E330" i="7"/>
  <c r="F330" i="7"/>
  <c r="G330" i="7"/>
  <c r="I330" i="7"/>
  <c r="J330" i="7"/>
  <c r="K330" i="7"/>
  <c r="M330" i="7"/>
  <c r="S330" i="7"/>
  <c r="V330" i="7"/>
  <c r="Z330" i="7"/>
  <c r="AC330" i="7"/>
  <c r="AD330" i="7"/>
  <c r="AF330" i="7"/>
  <c r="AY330" i="7"/>
  <c r="CI330" i="7"/>
  <c r="CJ330" i="7"/>
  <c r="CK330" i="7"/>
  <c r="A331" i="7"/>
  <c r="B331" i="7"/>
  <c r="C331" i="7"/>
  <c r="D331" i="7"/>
  <c r="E331" i="7"/>
  <c r="F331" i="7"/>
  <c r="G331" i="7"/>
  <c r="I331" i="7"/>
  <c r="J331" i="7"/>
  <c r="K331" i="7"/>
  <c r="M331" i="7"/>
  <c r="S331" i="7"/>
  <c r="V331" i="7"/>
  <c r="Z331" i="7"/>
  <c r="AC331" i="7"/>
  <c r="AD331" i="7"/>
  <c r="AF331" i="7"/>
  <c r="AY331" i="7"/>
  <c r="CI331" i="7"/>
  <c r="CJ331" i="7"/>
  <c r="CK331" i="7"/>
  <c r="A332" i="7"/>
  <c r="B332" i="7"/>
  <c r="C332" i="7"/>
  <c r="D332" i="7"/>
  <c r="E332" i="7"/>
  <c r="F332" i="7"/>
  <c r="G332" i="7"/>
  <c r="I332" i="7"/>
  <c r="J332" i="7"/>
  <c r="K332" i="7"/>
  <c r="M332" i="7"/>
  <c r="S332" i="7"/>
  <c r="V332" i="7"/>
  <c r="Z332" i="7"/>
  <c r="AC332" i="7"/>
  <c r="AD332" i="7"/>
  <c r="AF332" i="7"/>
  <c r="AY332" i="7"/>
  <c r="CI332" i="7"/>
  <c r="CJ332" i="7"/>
  <c r="CK332" i="7"/>
  <c r="A333" i="7"/>
  <c r="B333" i="7"/>
  <c r="C333" i="7"/>
  <c r="D333" i="7"/>
  <c r="E333" i="7"/>
  <c r="F333" i="7"/>
  <c r="G333" i="7"/>
  <c r="I333" i="7"/>
  <c r="J333" i="7"/>
  <c r="K333" i="7"/>
  <c r="M333" i="7"/>
  <c r="S333" i="7"/>
  <c r="V333" i="7"/>
  <c r="Z333" i="7"/>
  <c r="AC333" i="7"/>
  <c r="AD333" i="7"/>
  <c r="AF333" i="7"/>
  <c r="AY333" i="7"/>
  <c r="CI333" i="7"/>
  <c r="CJ333" i="7"/>
  <c r="CK333" i="7"/>
  <c r="A334" i="7"/>
  <c r="B334" i="7"/>
  <c r="C334" i="7"/>
  <c r="D334" i="7"/>
  <c r="E334" i="7"/>
  <c r="F334" i="7"/>
  <c r="G334" i="7"/>
  <c r="I334" i="7"/>
  <c r="J334" i="7"/>
  <c r="K334" i="7"/>
  <c r="M334" i="7"/>
  <c r="S334" i="7"/>
  <c r="V334" i="7"/>
  <c r="Z334" i="7"/>
  <c r="AC334" i="7"/>
  <c r="AD334" i="7"/>
  <c r="AF334" i="7"/>
  <c r="AY334" i="7"/>
  <c r="CI334" i="7"/>
  <c r="CJ334" i="7"/>
  <c r="CK334" i="7"/>
  <c r="A335" i="7"/>
  <c r="B335" i="7"/>
  <c r="C335" i="7"/>
  <c r="D335" i="7"/>
  <c r="E335" i="7"/>
  <c r="F335" i="7"/>
  <c r="G335" i="7"/>
  <c r="I335" i="7"/>
  <c r="J335" i="7"/>
  <c r="K335" i="7"/>
  <c r="M335" i="7"/>
  <c r="S335" i="7"/>
  <c r="V335" i="7"/>
  <c r="Z335" i="7"/>
  <c r="AC335" i="7"/>
  <c r="AD335" i="7"/>
  <c r="AF335" i="7"/>
  <c r="AY335" i="7"/>
  <c r="CI335" i="7"/>
  <c r="CJ335" i="7"/>
  <c r="CK335" i="7"/>
  <c r="A336" i="7"/>
  <c r="B336" i="7"/>
  <c r="C336" i="7"/>
  <c r="D336" i="7"/>
  <c r="E336" i="7"/>
  <c r="F336" i="7"/>
  <c r="G336" i="7"/>
  <c r="I336" i="7"/>
  <c r="J336" i="7"/>
  <c r="K336" i="7"/>
  <c r="M336" i="7"/>
  <c r="S336" i="7"/>
  <c r="V336" i="7"/>
  <c r="Z336" i="7"/>
  <c r="AC336" i="7"/>
  <c r="AD336" i="7"/>
  <c r="AF336" i="7"/>
  <c r="AY336" i="7"/>
  <c r="CI336" i="7"/>
  <c r="CJ336" i="7"/>
  <c r="CK336" i="7"/>
  <c r="A337" i="7"/>
  <c r="B337" i="7"/>
  <c r="C337" i="7"/>
  <c r="D337" i="7"/>
  <c r="E337" i="7"/>
  <c r="F337" i="7"/>
  <c r="G337" i="7"/>
  <c r="H337" i="7"/>
  <c r="I337" i="7"/>
  <c r="J337" i="7"/>
  <c r="K337" i="7"/>
  <c r="M337" i="7"/>
  <c r="S337" i="7"/>
  <c r="V337" i="7"/>
  <c r="Z337" i="7"/>
  <c r="AC337" i="7"/>
  <c r="AD337" i="7"/>
  <c r="AF337" i="7"/>
  <c r="AY337" i="7"/>
  <c r="CI337" i="7"/>
  <c r="CJ337" i="7"/>
  <c r="CK337" i="7"/>
  <c r="A338" i="7"/>
  <c r="B338" i="7"/>
  <c r="C338" i="7"/>
  <c r="D338" i="7"/>
  <c r="E338" i="7"/>
  <c r="F338" i="7"/>
  <c r="G338" i="7"/>
  <c r="I338" i="7"/>
  <c r="J338" i="7"/>
  <c r="K338" i="7"/>
  <c r="M338" i="7"/>
  <c r="S338" i="7"/>
  <c r="V338" i="7"/>
  <c r="Z338" i="7"/>
  <c r="AC338" i="7"/>
  <c r="AD338" i="7"/>
  <c r="AF338" i="7"/>
  <c r="AY338" i="7"/>
  <c r="CI338" i="7"/>
  <c r="CJ338" i="7"/>
  <c r="CK338" i="7"/>
  <c r="A339" i="7"/>
  <c r="B339" i="7"/>
  <c r="C339" i="7"/>
  <c r="D339" i="7"/>
  <c r="E339" i="7"/>
  <c r="F339" i="7"/>
  <c r="G339" i="7"/>
  <c r="I339" i="7"/>
  <c r="J339" i="7"/>
  <c r="K339" i="7"/>
  <c r="M339" i="7"/>
  <c r="S339" i="7"/>
  <c r="V339" i="7"/>
  <c r="Z339" i="7"/>
  <c r="AC339" i="7"/>
  <c r="AD339" i="7"/>
  <c r="AF339" i="7"/>
  <c r="AY339" i="7"/>
  <c r="CI339" i="7"/>
  <c r="CJ339" i="7"/>
  <c r="CK339" i="7"/>
  <c r="A340" i="7"/>
  <c r="B340" i="7"/>
  <c r="C340" i="7"/>
  <c r="D340" i="7"/>
  <c r="E340" i="7"/>
  <c r="F340" i="7"/>
  <c r="G340" i="7"/>
  <c r="I340" i="7"/>
  <c r="J340" i="7"/>
  <c r="K340" i="7"/>
  <c r="M340" i="7"/>
  <c r="S340" i="7"/>
  <c r="V340" i="7"/>
  <c r="Z340" i="7"/>
  <c r="AC340" i="7"/>
  <c r="AD340" i="7"/>
  <c r="AF340" i="7"/>
  <c r="AY340" i="7"/>
  <c r="CI340" i="7"/>
  <c r="CJ340" i="7"/>
  <c r="CK340" i="7"/>
  <c r="A341" i="7"/>
  <c r="B341" i="7"/>
  <c r="C341" i="7"/>
  <c r="D341" i="7"/>
  <c r="E341" i="7"/>
  <c r="F341" i="7"/>
  <c r="G341" i="7"/>
  <c r="I341" i="7"/>
  <c r="J341" i="7"/>
  <c r="K341" i="7"/>
  <c r="M341" i="7"/>
  <c r="S341" i="7"/>
  <c r="V341" i="7"/>
  <c r="Z341" i="7"/>
  <c r="AC341" i="7"/>
  <c r="AD341" i="7"/>
  <c r="AF341" i="7"/>
  <c r="AY341" i="7"/>
  <c r="CI341" i="7"/>
  <c r="CJ341" i="7"/>
  <c r="CK341" i="7"/>
  <c r="A342" i="7"/>
  <c r="B342" i="7"/>
  <c r="C342" i="7"/>
  <c r="D342" i="7"/>
  <c r="E342" i="7"/>
  <c r="F342" i="7"/>
  <c r="G342" i="7"/>
  <c r="I342" i="7"/>
  <c r="J342" i="7"/>
  <c r="K342" i="7"/>
  <c r="M342" i="7"/>
  <c r="S342" i="7"/>
  <c r="V342" i="7"/>
  <c r="Z342" i="7"/>
  <c r="AC342" i="7"/>
  <c r="AD342" i="7"/>
  <c r="AF342" i="7"/>
  <c r="AY342" i="7"/>
  <c r="CI342" i="7"/>
  <c r="CJ342" i="7"/>
  <c r="CK342" i="7"/>
  <c r="A343" i="7"/>
  <c r="B343" i="7"/>
  <c r="C343" i="7"/>
  <c r="D343" i="7"/>
  <c r="E343" i="7"/>
  <c r="F343" i="7"/>
  <c r="G343" i="7"/>
  <c r="I343" i="7"/>
  <c r="J343" i="7"/>
  <c r="K343" i="7"/>
  <c r="M343" i="7"/>
  <c r="S343" i="7"/>
  <c r="V343" i="7"/>
  <c r="Z343" i="7"/>
  <c r="AC343" i="7"/>
  <c r="AD343" i="7"/>
  <c r="AF343" i="7"/>
  <c r="AY343" i="7"/>
  <c r="CI343" i="7"/>
  <c r="CJ343" i="7"/>
  <c r="CK343" i="7"/>
  <c r="A344" i="7"/>
  <c r="B344" i="7"/>
  <c r="C344" i="7"/>
  <c r="D344" i="7"/>
  <c r="E344" i="7"/>
  <c r="F344" i="7"/>
  <c r="G344" i="7"/>
  <c r="I344" i="7"/>
  <c r="J344" i="7"/>
  <c r="K344" i="7"/>
  <c r="M344" i="7"/>
  <c r="S344" i="7"/>
  <c r="V344" i="7"/>
  <c r="Z344" i="7"/>
  <c r="AC344" i="7"/>
  <c r="AD344" i="7"/>
  <c r="AF344" i="7"/>
  <c r="AY344" i="7"/>
  <c r="CI344" i="7"/>
  <c r="CJ344" i="7"/>
  <c r="CK344" i="7"/>
  <c r="A345" i="7"/>
  <c r="B345" i="7"/>
  <c r="C345" i="7"/>
  <c r="D345" i="7"/>
  <c r="E345" i="7"/>
  <c r="F345" i="7"/>
  <c r="G345" i="7"/>
  <c r="I345" i="7"/>
  <c r="J345" i="7"/>
  <c r="K345" i="7"/>
  <c r="M345" i="7"/>
  <c r="S345" i="7"/>
  <c r="V345" i="7"/>
  <c r="Z345" i="7"/>
  <c r="AC345" i="7"/>
  <c r="AD345" i="7"/>
  <c r="AF345" i="7"/>
  <c r="AY345" i="7"/>
  <c r="CI345" i="7"/>
  <c r="CJ345" i="7"/>
  <c r="CK345" i="7"/>
  <c r="A346" i="7"/>
  <c r="B346" i="7"/>
  <c r="C346" i="7"/>
  <c r="D346" i="7"/>
  <c r="E346" i="7"/>
  <c r="F346" i="7"/>
  <c r="G346" i="7"/>
  <c r="I346" i="7"/>
  <c r="J346" i="7"/>
  <c r="K346" i="7"/>
  <c r="M346" i="7"/>
  <c r="S346" i="7"/>
  <c r="V346" i="7"/>
  <c r="Z346" i="7"/>
  <c r="AC346" i="7"/>
  <c r="AD346" i="7"/>
  <c r="AF346" i="7"/>
  <c r="AY346" i="7"/>
  <c r="CI346" i="7"/>
  <c r="CJ346" i="7"/>
  <c r="CK346" i="7"/>
  <c r="A347" i="7"/>
  <c r="B347" i="7"/>
  <c r="C347" i="7"/>
  <c r="D347" i="7"/>
  <c r="E347" i="7"/>
  <c r="F347" i="7"/>
  <c r="G347" i="7"/>
  <c r="I347" i="7"/>
  <c r="J347" i="7"/>
  <c r="K347" i="7"/>
  <c r="M347" i="7"/>
  <c r="S347" i="7"/>
  <c r="V347" i="7"/>
  <c r="Z347" i="7"/>
  <c r="AC347" i="7"/>
  <c r="AD347" i="7"/>
  <c r="AF347" i="7"/>
  <c r="AY347" i="7"/>
  <c r="CI347" i="7"/>
  <c r="CJ347" i="7"/>
  <c r="CK347" i="7"/>
  <c r="A348" i="7"/>
  <c r="B348" i="7"/>
  <c r="C348" i="7"/>
  <c r="D348" i="7"/>
  <c r="E348" i="7"/>
  <c r="F348" i="7"/>
  <c r="G348" i="7"/>
  <c r="I348" i="7"/>
  <c r="J348" i="7"/>
  <c r="K348" i="7"/>
  <c r="M348" i="7"/>
  <c r="S348" i="7"/>
  <c r="V348" i="7"/>
  <c r="Z348" i="7"/>
  <c r="AC348" i="7"/>
  <c r="AD348" i="7"/>
  <c r="AF348" i="7"/>
  <c r="AY348" i="7"/>
  <c r="CI348" i="7"/>
  <c r="CJ348" i="7"/>
  <c r="CK348" i="7"/>
  <c r="A349" i="7"/>
  <c r="B349" i="7"/>
  <c r="C349" i="7"/>
  <c r="D349" i="7"/>
  <c r="E349" i="7"/>
  <c r="F349" i="7"/>
  <c r="G349" i="7"/>
  <c r="I349" i="7"/>
  <c r="J349" i="7"/>
  <c r="K349" i="7"/>
  <c r="M349" i="7"/>
  <c r="S349" i="7"/>
  <c r="V349" i="7"/>
  <c r="Z349" i="7"/>
  <c r="AC349" i="7"/>
  <c r="AD349" i="7"/>
  <c r="AF349" i="7"/>
  <c r="AY349" i="7"/>
  <c r="CI349" i="7"/>
  <c r="CJ349" i="7"/>
  <c r="CK349" i="7"/>
  <c r="A350" i="7"/>
  <c r="B350" i="7"/>
  <c r="C350" i="7"/>
  <c r="D350" i="7"/>
  <c r="E350" i="7"/>
  <c r="F350" i="7"/>
  <c r="G350" i="7"/>
  <c r="I350" i="7"/>
  <c r="J350" i="7"/>
  <c r="K350" i="7"/>
  <c r="M350" i="7"/>
  <c r="S350" i="7"/>
  <c r="V350" i="7"/>
  <c r="Z350" i="7"/>
  <c r="AC350" i="7"/>
  <c r="AD350" i="7"/>
  <c r="AF350" i="7"/>
  <c r="AY350" i="7"/>
  <c r="CI350" i="7"/>
  <c r="CJ350" i="7"/>
  <c r="CK350" i="7"/>
  <c r="A351" i="7"/>
  <c r="B351" i="7"/>
  <c r="C351" i="7"/>
  <c r="D351" i="7"/>
  <c r="E351" i="7"/>
  <c r="F351" i="7"/>
  <c r="G351" i="7"/>
  <c r="I351" i="7"/>
  <c r="J351" i="7"/>
  <c r="K351" i="7"/>
  <c r="M351" i="7"/>
  <c r="S351" i="7"/>
  <c r="V351" i="7"/>
  <c r="Z351" i="7"/>
  <c r="AC351" i="7"/>
  <c r="AD351" i="7"/>
  <c r="AF351" i="7"/>
  <c r="AY351" i="7"/>
  <c r="CI351" i="7"/>
  <c r="CJ351" i="7"/>
  <c r="CK351" i="7"/>
  <c r="A352" i="7"/>
  <c r="B352" i="7"/>
  <c r="C352" i="7"/>
  <c r="D352" i="7"/>
  <c r="E352" i="7"/>
  <c r="F352" i="7"/>
  <c r="G352" i="7"/>
  <c r="I352" i="7"/>
  <c r="J352" i="7"/>
  <c r="K352" i="7"/>
  <c r="M352" i="7"/>
  <c r="S352" i="7"/>
  <c r="V352" i="7"/>
  <c r="Z352" i="7"/>
  <c r="AC352" i="7"/>
  <c r="AD352" i="7"/>
  <c r="AF352" i="7"/>
  <c r="AY352" i="7"/>
  <c r="CI352" i="7"/>
  <c r="CJ352" i="7"/>
  <c r="CK352" i="7"/>
  <c r="A353" i="7"/>
  <c r="B353" i="7"/>
  <c r="C353" i="7"/>
  <c r="D353" i="7"/>
  <c r="E353" i="7"/>
  <c r="F353" i="7"/>
  <c r="G353" i="7"/>
  <c r="H353" i="7"/>
  <c r="I353" i="7"/>
  <c r="J353" i="7"/>
  <c r="K353" i="7"/>
  <c r="M353" i="7"/>
  <c r="S353" i="7"/>
  <c r="V353" i="7"/>
  <c r="Z353" i="7"/>
  <c r="AC353" i="7"/>
  <c r="AD353" i="7"/>
  <c r="AF353" i="7"/>
  <c r="AY353" i="7"/>
  <c r="CI353" i="7"/>
  <c r="CJ353" i="7"/>
  <c r="CK353" i="7"/>
  <c r="A354" i="7"/>
  <c r="B354" i="7"/>
  <c r="C354" i="7"/>
  <c r="D354" i="7"/>
  <c r="E354" i="7"/>
  <c r="F354" i="7"/>
  <c r="G354" i="7"/>
  <c r="I354" i="7"/>
  <c r="J354" i="7"/>
  <c r="K354" i="7"/>
  <c r="M354" i="7"/>
  <c r="S354" i="7"/>
  <c r="V354" i="7"/>
  <c r="Z354" i="7"/>
  <c r="AC354" i="7"/>
  <c r="AD354" i="7"/>
  <c r="AF354" i="7"/>
  <c r="AY354" i="7"/>
  <c r="CI354" i="7"/>
  <c r="CJ354" i="7"/>
  <c r="CK354" i="7"/>
  <c r="A355" i="7"/>
  <c r="B355" i="7"/>
  <c r="C355" i="7"/>
  <c r="D355" i="7"/>
  <c r="E355" i="7"/>
  <c r="F355" i="7"/>
  <c r="G355" i="7"/>
  <c r="I355" i="7"/>
  <c r="J355" i="7"/>
  <c r="K355" i="7"/>
  <c r="M355" i="7"/>
  <c r="S355" i="7"/>
  <c r="V355" i="7"/>
  <c r="Z355" i="7"/>
  <c r="AC355" i="7"/>
  <c r="AD355" i="7"/>
  <c r="AF355" i="7"/>
  <c r="AY355" i="7"/>
  <c r="CI355" i="7"/>
  <c r="CJ355" i="7"/>
  <c r="CK355" i="7"/>
  <c r="A356" i="7"/>
  <c r="B356" i="7"/>
  <c r="C356" i="7"/>
  <c r="D356" i="7"/>
  <c r="E356" i="7"/>
  <c r="F356" i="7"/>
  <c r="G356" i="7"/>
  <c r="I356" i="7"/>
  <c r="J356" i="7"/>
  <c r="K356" i="7"/>
  <c r="M356" i="7"/>
  <c r="S356" i="7"/>
  <c r="V356" i="7"/>
  <c r="Z356" i="7"/>
  <c r="AC356" i="7"/>
  <c r="AD356" i="7"/>
  <c r="AF356" i="7"/>
  <c r="AY356" i="7"/>
  <c r="CI356" i="7"/>
  <c r="CJ356" i="7"/>
  <c r="CK356" i="7"/>
  <c r="A357" i="7"/>
  <c r="B357" i="7"/>
  <c r="C357" i="7"/>
  <c r="D357" i="7"/>
  <c r="E357" i="7"/>
  <c r="F357" i="7"/>
  <c r="G357" i="7"/>
  <c r="I357" i="7"/>
  <c r="J357" i="7"/>
  <c r="K357" i="7"/>
  <c r="M357" i="7"/>
  <c r="S357" i="7"/>
  <c r="V357" i="7"/>
  <c r="Z357" i="7"/>
  <c r="AC357" i="7"/>
  <c r="AD357" i="7"/>
  <c r="AF357" i="7"/>
  <c r="AY357" i="7"/>
  <c r="CI357" i="7"/>
  <c r="CJ357" i="7"/>
  <c r="CK357" i="7"/>
  <c r="A358" i="7"/>
  <c r="B358" i="7"/>
  <c r="C358" i="7"/>
  <c r="D358" i="7"/>
  <c r="E358" i="7"/>
  <c r="F358" i="7"/>
  <c r="G358" i="7"/>
  <c r="I358" i="7"/>
  <c r="J358" i="7"/>
  <c r="K358" i="7"/>
  <c r="M358" i="7"/>
  <c r="S358" i="7"/>
  <c r="V358" i="7"/>
  <c r="Z358" i="7"/>
  <c r="AC358" i="7"/>
  <c r="AD358" i="7"/>
  <c r="AF358" i="7"/>
  <c r="AY358" i="7"/>
  <c r="CI358" i="7"/>
  <c r="CJ358" i="7"/>
  <c r="CK358" i="7"/>
  <c r="A359" i="7"/>
  <c r="B359" i="7"/>
  <c r="C359" i="7"/>
  <c r="D359" i="7"/>
  <c r="E359" i="7"/>
  <c r="F359" i="7"/>
  <c r="G359" i="7"/>
  <c r="I359" i="7"/>
  <c r="J359" i="7"/>
  <c r="K359" i="7"/>
  <c r="M359" i="7"/>
  <c r="S359" i="7"/>
  <c r="V359" i="7"/>
  <c r="Z359" i="7"/>
  <c r="AC359" i="7"/>
  <c r="AD359" i="7"/>
  <c r="AF359" i="7"/>
  <c r="AY359" i="7"/>
  <c r="CI359" i="7"/>
  <c r="CJ359" i="7"/>
  <c r="CK359" i="7"/>
  <c r="A360" i="7"/>
  <c r="B360" i="7"/>
  <c r="C360" i="7"/>
  <c r="D360" i="7"/>
  <c r="E360" i="7"/>
  <c r="F360" i="7"/>
  <c r="G360" i="7"/>
  <c r="I360" i="7"/>
  <c r="J360" i="7"/>
  <c r="K360" i="7"/>
  <c r="M360" i="7"/>
  <c r="S360" i="7"/>
  <c r="V360" i="7"/>
  <c r="Z360" i="7"/>
  <c r="AC360" i="7"/>
  <c r="AD360" i="7"/>
  <c r="AF360" i="7"/>
  <c r="AY360" i="7"/>
  <c r="CI360" i="7"/>
  <c r="CJ360" i="7"/>
  <c r="CK360" i="7"/>
  <c r="A361" i="7"/>
  <c r="B361" i="7"/>
  <c r="C361" i="7"/>
  <c r="D361" i="7"/>
  <c r="E361" i="7"/>
  <c r="F361" i="7"/>
  <c r="G361" i="7"/>
  <c r="I361" i="7"/>
  <c r="J361" i="7"/>
  <c r="K361" i="7"/>
  <c r="M361" i="7"/>
  <c r="S361" i="7"/>
  <c r="V361" i="7"/>
  <c r="Z361" i="7"/>
  <c r="AC361" i="7"/>
  <c r="AD361" i="7"/>
  <c r="AF361" i="7"/>
  <c r="AY361" i="7"/>
  <c r="CI361" i="7"/>
  <c r="CJ361" i="7"/>
  <c r="CK361" i="7"/>
  <c r="A362" i="7"/>
  <c r="B362" i="7"/>
  <c r="C362" i="7"/>
  <c r="D362" i="7"/>
  <c r="E362" i="7"/>
  <c r="F362" i="7"/>
  <c r="G362" i="7"/>
  <c r="I362" i="7"/>
  <c r="J362" i="7"/>
  <c r="K362" i="7"/>
  <c r="M362" i="7"/>
  <c r="S362" i="7"/>
  <c r="V362" i="7"/>
  <c r="Z362" i="7"/>
  <c r="AC362" i="7"/>
  <c r="AD362" i="7"/>
  <c r="AF362" i="7"/>
  <c r="AY362" i="7"/>
  <c r="CI362" i="7"/>
  <c r="CJ362" i="7"/>
  <c r="CK362" i="7"/>
  <c r="A363" i="7"/>
  <c r="B363" i="7"/>
  <c r="C363" i="7"/>
  <c r="D363" i="7"/>
  <c r="E363" i="7"/>
  <c r="F363" i="7"/>
  <c r="G363" i="7"/>
  <c r="I363" i="7"/>
  <c r="J363" i="7"/>
  <c r="K363" i="7"/>
  <c r="M363" i="7"/>
  <c r="S363" i="7"/>
  <c r="V363" i="7"/>
  <c r="Z363" i="7"/>
  <c r="AC363" i="7"/>
  <c r="AD363" i="7"/>
  <c r="AF363" i="7"/>
  <c r="AY363" i="7"/>
  <c r="CI363" i="7"/>
  <c r="CJ363" i="7"/>
  <c r="CK363" i="7"/>
  <c r="A364" i="7"/>
  <c r="B364" i="7"/>
  <c r="C364" i="7"/>
  <c r="D364" i="7"/>
  <c r="E364" i="7"/>
  <c r="F364" i="7"/>
  <c r="G364" i="7"/>
  <c r="I364" i="7"/>
  <c r="J364" i="7"/>
  <c r="K364" i="7"/>
  <c r="M364" i="7"/>
  <c r="S364" i="7"/>
  <c r="V364" i="7"/>
  <c r="Z364" i="7"/>
  <c r="AC364" i="7"/>
  <c r="AD364" i="7"/>
  <c r="AF364" i="7"/>
  <c r="AY364" i="7"/>
  <c r="CI364" i="7"/>
  <c r="CJ364" i="7"/>
  <c r="CK364" i="7"/>
  <c r="A365" i="7"/>
  <c r="B365" i="7"/>
  <c r="C365" i="7"/>
  <c r="D365" i="7"/>
  <c r="E365" i="7"/>
  <c r="F365" i="7"/>
  <c r="G365" i="7"/>
  <c r="I365" i="7"/>
  <c r="J365" i="7"/>
  <c r="K365" i="7"/>
  <c r="M365" i="7"/>
  <c r="S365" i="7"/>
  <c r="V365" i="7"/>
  <c r="Z365" i="7"/>
  <c r="AC365" i="7"/>
  <c r="AD365" i="7"/>
  <c r="AF365" i="7"/>
  <c r="AY365" i="7"/>
  <c r="CI365" i="7"/>
  <c r="CJ365" i="7"/>
  <c r="CK365" i="7"/>
  <c r="A366" i="7"/>
  <c r="B366" i="7"/>
  <c r="C366" i="7"/>
  <c r="D366" i="7"/>
  <c r="E366" i="7"/>
  <c r="F366" i="7"/>
  <c r="G366" i="7"/>
  <c r="H366" i="7"/>
  <c r="I366" i="7"/>
  <c r="J366" i="7"/>
  <c r="K366" i="7"/>
  <c r="M366" i="7"/>
  <c r="S366" i="7"/>
  <c r="V366" i="7"/>
  <c r="Z366" i="7"/>
  <c r="AC366" i="7"/>
  <c r="AD366" i="7"/>
  <c r="AF366" i="7"/>
  <c r="AY366" i="7"/>
  <c r="CI366" i="7"/>
  <c r="CJ366" i="7"/>
  <c r="CK366" i="7"/>
  <c r="A367" i="7"/>
  <c r="B367" i="7"/>
  <c r="C367" i="7"/>
  <c r="D367" i="7"/>
  <c r="E367" i="7"/>
  <c r="F367" i="7"/>
  <c r="G367" i="7"/>
  <c r="I367" i="7"/>
  <c r="J367" i="7"/>
  <c r="K367" i="7"/>
  <c r="M367" i="7"/>
  <c r="S367" i="7"/>
  <c r="V367" i="7"/>
  <c r="Z367" i="7"/>
  <c r="AC367" i="7"/>
  <c r="AD367" i="7"/>
  <c r="AF367" i="7"/>
  <c r="AY367" i="7"/>
  <c r="CI367" i="7"/>
  <c r="CJ367" i="7"/>
  <c r="CK367" i="7"/>
  <c r="A368" i="7"/>
  <c r="B368" i="7"/>
  <c r="C368" i="7"/>
  <c r="D368" i="7"/>
  <c r="E368" i="7"/>
  <c r="F368" i="7"/>
  <c r="G368" i="7"/>
  <c r="I368" i="7"/>
  <c r="J368" i="7"/>
  <c r="K368" i="7"/>
  <c r="M368" i="7"/>
  <c r="S368" i="7"/>
  <c r="V368" i="7"/>
  <c r="Z368" i="7"/>
  <c r="AC368" i="7"/>
  <c r="AD368" i="7"/>
  <c r="AF368" i="7"/>
  <c r="AY368" i="7"/>
  <c r="CI368" i="7"/>
  <c r="CJ368" i="7"/>
  <c r="CK368" i="7"/>
  <c r="A369" i="7"/>
  <c r="B369" i="7"/>
  <c r="C369" i="7"/>
  <c r="D369" i="7"/>
  <c r="E369" i="7"/>
  <c r="F369" i="7"/>
  <c r="G369" i="7"/>
  <c r="I369" i="7"/>
  <c r="J369" i="7"/>
  <c r="K369" i="7"/>
  <c r="M369" i="7"/>
  <c r="S369" i="7"/>
  <c r="V369" i="7"/>
  <c r="Z369" i="7"/>
  <c r="AC369" i="7"/>
  <c r="AD369" i="7"/>
  <c r="AF369" i="7"/>
  <c r="AY369" i="7"/>
  <c r="CI369" i="7"/>
  <c r="CJ369" i="7"/>
  <c r="CK369" i="7"/>
  <c r="A370" i="7"/>
  <c r="B370" i="7"/>
  <c r="C370" i="7"/>
  <c r="D370" i="7"/>
  <c r="E370" i="7"/>
  <c r="F370" i="7"/>
  <c r="G370" i="7"/>
  <c r="I370" i="7"/>
  <c r="J370" i="7"/>
  <c r="K370" i="7"/>
  <c r="M370" i="7"/>
  <c r="S370" i="7"/>
  <c r="V370" i="7"/>
  <c r="Z370" i="7"/>
  <c r="AC370" i="7"/>
  <c r="AD370" i="7"/>
  <c r="AF370" i="7"/>
  <c r="AY370" i="7"/>
  <c r="CI370" i="7"/>
  <c r="CJ370" i="7"/>
  <c r="CK370" i="7"/>
  <c r="A371" i="7"/>
  <c r="B371" i="7"/>
  <c r="C371" i="7"/>
  <c r="D371" i="7"/>
  <c r="E371" i="7"/>
  <c r="F371" i="7"/>
  <c r="G371" i="7"/>
  <c r="I371" i="7"/>
  <c r="J371" i="7"/>
  <c r="K371" i="7"/>
  <c r="M371" i="7"/>
  <c r="S371" i="7"/>
  <c r="V371" i="7"/>
  <c r="Z371" i="7"/>
  <c r="AC371" i="7"/>
  <c r="AD371" i="7"/>
  <c r="AF371" i="7"/>
  <c r="AY371" i="7"/>
  <c r="CI371" i="7"/>
  <c r="CJ371" i="7"/>
  <c r="CK371" i="7"/>
  <c r="A372" i="7"/>
  <c r="B372" i="7"/>
  <c r="C372" i="7"/>
  <c r="D372" i="7"/>
  <c r="E372" i="7"/>
  <c r="F372" i="7"/>
  <c r="G372" i="7"/>
  <c r="I372" i="7"/>
  <c r="J372" i="7"/>
  <c r="K372" i="7"/>
  <c r="M372" i="7"/>
  <c r="S372" i="7"/>
  <c r="V372" i="7"/>
  <c r="Z372" i="7"/>
  <c r="AC372" i="7"/>
  <c r="AD372" i="7"/>
  <c r="AF372" i="7"/>
  <c r="AY372" i="7"/>
  <c r="CI372" i="7"/>
  <c r="CJ372" i="7"/>
  <c r="CK372" i="7"/>
  <c r="A373" i="7"/>
  <c r="B373" i="7"/>
  <c r="C373" i="7"/>
  <c r="D373" i="7"/>
  <c r="E373" i="7"/>
  <c r="F373" i="7"/>
  <c r="G373" i="7"/>
  <c r="I373" i="7"/>
  <c r="J373" i="7"/>
  <c r="K373" i="7"/>
  <c r="M373" i="7"/>
  <c r="S373" i="7"/>
  <c r="V373" i="7"/>
  <c r="Z373" i="7"/>
  <c r="AC373" i="7"/>
  <c r="AD373" i="7"/>
  <c r="AF373" i="7"/>
  <c r="AY373" i="7"/>
  <c r="CI373" i="7"/>
  <c r="CJ373" i="7"/>
  <c r="CK373" i="7"/>
  <c r="A374" i="7"/>
  <c r="B374" i="7"/>
  <c r="C374" i="7"/>
  <c r="D374" i="7"/>
  <c r="E374" i="7"/>
  <c r="F374" i="7"/>
  <c r="G374" i="7"/>
  <c r="H374" i="7"/>
  <c r="I374" i="7"/>
  <c r="J374" i="7"/>
  <c r="K374" i="7"/>
  <c r="M374" i="7"/>
  <c r="S374" i="7"/>
  <c r="V374" i="7"/>
  <c r="Z374" i="7"/>
  <c r="AC374" i="7"/>
  <c r="AD374" i="7"/>
  <c r="AF374" i="7"/>
  <c r="AY374" i="7"/>
  <c r="CI374" i="7"/>
  <c r="CJ374" i="7"/>
  <c r="CK374" i="7"/>
  <c r="A375" i="7"/>
  <c r="B375" i="7"/>
  <c r="C375" i="7"/>
  <c r="D375" i="7"/>
  <c r="E375" i="7"/>
  <c r="F375" i="7"/>
  <c r="G375" i="7"/>
  <c r="I375" i="7"/>
  <c r="J375" i="7"/>
  <c r="K375" i="7"/>
  <c r="M375" i="7"/>
  <c r="S375" i="7"/>
  <c r="V375" i="7"/>
  <c r="Z375" i="7"/>
  <c r="AC375" i="7"/>
  <c r="AD375" i="7"/>
  <c r="AF375" i="7"/>
  <c r="AY375" i="7"/>
  <c r="CI375" i="7"/>
  <c r="CJ375" i="7"/>
  <c r="CK375" i="7"/>
  <c r="A376" i="7"/>
  <c r="B376" i="7"/>
  <c r="C376" i="7"/>
  <c r="D376" i="7"/>
  <c r="E376" i="7"/>
  <c r="F376" i="7"/>
  <c r="G376" i="7"/>
  <c r="I376" i="7"/>
  <c r="J376" i="7"/>
  <c r="K376" i="7"/>
  <c r="M376" i="7"/>
  <c r="S376" i="7"/>
  <c r="V376" i="7"/>
  <c r="Z376" i="7"/>
  <c r="AC376" i="7"/>
  <c r="AD376" i="7"/>
  <c r="AF376" i="7"/>
  <c r="AY376" i="7"/>
  <c r="CI376" i="7"/>
  <c r="CJ376" i="7"/>
  <c r="CK376" i="7"/>
  <c r="A377" i="7"/>
  <c r="B377" i="7"/>
  <c r="C377" i="7"/>
  <c r="D377" i="7"/>
  <c r="E377" i="7"/>
  <c r="F377" i="7"/>
  <c r="G377" i="7"/>
  <c r="I377" i="7"/>
  <c r="J377" i="7"/>
  <c r="K377" i="7"/>
  <c r="M377" i="7"/>
  <c r="S377" i="7"/>
  <c r="V377" i="7"/>
  <c r="Z377" i="7"/>
  <c r="AC377" i="7"/>
  <c r="AD377" i="7"/>
  <c r="AF377" i="7"/>
  <c r="AY377" i="7"/>
  <c r="CI377" i="7"/>
  <c r="CJ377" i="7"/>
  <c r="CK377" i="7"/>
  <c r="A378" i="7"/>
  <c r="B378" i="7"/>
  <c r="C378" i="7"/>
  <c r="D378" i="7"/>
  <c r="E378" i="7"/>
  <c r="F378" i="7"/>
  <c r="G378" i="7"/>
  <c r="I378" i="7"/>
  <c r="J378" i="7"/>
  <c r="K378" i="7"/>
  <c r="M378" i="7"/>
  <c r="S378" i="7"/>
  <c r="V378" i="7"/>
  <c r="Z378" i="7"/>
  <c r="AC378" i="7"/>
  <c r="AD378" i="7"/>
  <c r="AF378" i="7"/>
  <c r="AY378" i="7"/>
  <c r="CI378" i="7"/>
  <c r="CJ378" i="7"/>
  <c r="CK378" i="7"/>
  <c r="A379" i="7"/>
  <c r="B379" i="7"/>
  <c r="C379" i="7"/>
  <c r="D379" i="7"/>
  <c r="E379" i="7"/>
  <c r="F379" i="7"/>
  <c r="G379" i="7"/>
  <c r="I379" i="7"/>
  <c r="J379" i="7"/>
  <c r="K379" i="7"/>
  <c r="M379" i="7"/>
  <c r="S379" i="7"/>
  <c r="V379" i="7"/>
  <c r="Z379" i="7"/>
  <c r="AC379" i="7"/>
  <c r="AD379" i="7"/>
  <c r="AF379" i="7"/>
  <c r="AY379" i="7"/>
  <c r="CI379" i="7"/>
  <c r="CJ379" i="7"/>
  <c r="CK379" i="7"/>
  <c r="A380" i="7"/>
  <c r="B380" i="7"/>
  <c r="C380" i="7"/>
  <c r="D380" i="7"/>
  <c r="E380" i="7"/>
  <c r="F380" i="7"/>
  <c r="G380" i="7"/>
  <c r="I380" i="7"/>
  <c r="J380" i="7"/>
  <c r="K380" i="7"/>
  <c r="M380" i="7"/>
  <c r="S380" i="7"/>
  <c r="V380" i="7"/>
  <c r="Z380" i="7"/>
  <c r="AC380" i="7"/>
  <c r="AD380" i="7"/>
  <c r="AF380" i="7"/>
  <c r="AY380" i="7"/>
  <c r="CI380" i="7"/>
  <c r="CJ380" i="7"/>
  <c r="CK380" i="7"/>
  <c r="A381" i="7"/>
  <c r="B381" i="7"/>
  <c r="C381" i="7"/>
  <c r="D381" i="7"/>
  <c r="E381" i="7"/>
  <c r="F381" i="7"/>
  <c r="G381" i="7"/>
  <c r="I381" i="7"/>
  <c r="J381" i="7"/>
  <c r="K381" i="7"/>
  <c r="M381" i="7"/>
  <c r="S381" i="7"/>
  <c r="V381" i="7"/>
  <c r="Z381" i="7"/>
  <c r="AC381" i="7"/>
  <c r="AD381" i="7"/>
  <c r="AF381" i="7"/>
  <c r="AY381" i="7"/>
  <c r="CI381" i="7"/>
  <c r="CJ381" i="7"/>
  <c r="CK381" i="7"/>
  <c r="A382" i="7"/>
  <c r="B382" i="7"/>
  <c r="C382" i="7"/>
  <c r="D382" i="7"/>
  <c r="E382" i="7"/>
  <c r="F382" i="7"/>
  <c r="G382" i="7"/>
  <c r="H382" i="7"/>
  <c r="I382" i="7"/>
  <c r="J382" i="7"/>
  <c r="K382" i="7"/>
  <c r="M382" i="7"/>
  <c r="S382" i="7"/>
  <c r="V382" i="7"/>
  <c r="Z382" i="7"/>
  <c r="AC382" i="7"/>
  <c r="AD382" i="7"/>
  <c r="AF382" i="7"/>
  <c r="AY382" i="7"/>
  <c r="CI382" i="7"/>
  <c r="CJ382" i="7"/>
  <c r="CK382" i="7"/>
  <c r="A383" i="7"/>
  <c r="B383" i="7"/>
  <c r="C383" i="7"/>
  <c r="D383" i="7"/>
  <c r="E383" i="7"/>
  <c r="F383" i="7"/>
  <c r="G383" i="7"/>
  <c r="I383" i="7"/>
  <c r="J383" i="7"/>
  <c r="K383" i="7"/>
  <c r="M383" i="7"/>
  <c r="S383" i="7"/>
  <c r="V383" i="7"/>
  <c r="Z383" i="7"/>
  <c r="AC383" i="7"/>
  <c r="AD383" i="7"/>
  <c r="AF383" i="7"/>
  <c r="AY383" i="7"/>
  <c r="CI383" i="7"/>
  <c r="CJ383" i="7"/>
  <c r="CK383" i="7"/>
  <c r="A384" i="7"/>
  <c r="B384" i="7"/>
  <c r="C384" i="7"/>
  <c r="D384" i="7"/>
  <c r="E384" i="7"/>
  <c r="F384" i="7"/>
  <c r="G384" i="7"/>
  <c r="I384" i="7"/>
  <c r="J384" i="7"/>
  <c r="K384" i="7"/>
  <c r="M384" i="7"/>
  <c r="S384" i="7"/>
  <c r="V384" i="7"/>
  <c r="Z384" i="7"/>
  <c r="AC384" i="7"/>
  <c r="AD384" i="7"/>
  <c r="AF384" i="7"/>
  <c r="AY384" i="7"/>
  <c r="CI384" i="7"/>
  <c r="CJ384" i="7"/>
  <c r="CK384" i="7"/>
  <c r="A385" i="7"/>
  <c r="B385" i="7"/>
  <c r="C385" i="7"/>
  <c r="D385" i="7"/>
  <c r="E385" i="7"/>
  <c r="F385" i="7"/>
  <c r="G385" i="7"/>
  <c r="I385" i="7"/>
  <c r="J385" i="7"/>
  <c r="K385" i="7"/>
  <c r="M385" i="7"/>
  <c r="S385" i="7"/>
  <c r="V385" i="7"/>
  <c r="Z385" i="7"/>
  <c r="AC385" i="7"/>
  <c r="AD385" i="7"/>
  <c r="AF385" i="7"/>
  <c r="AY385" i="7"/>
  <c r="CI385" i="7"/>
  <c r="CJ385" i="7"/>
  <c r="CK385" i="7"/>
  <c r="A386" i="7"/>
  <c r="B386" i="7"/>
  <c r="C386" i="7"/>
  <c r="D386" i="7"/>
  <c r="E386" i="7"/>
  <c r="F386" i="7"/>
  <c r="G386" i="7"/>
  <c r="I386" i="7"/>
  <c r="J386" i="7"/>
  <c r="K386" i="7"/>
  <c r="M386" i="7"/>
  <c r="S386" i="7"/>
  <c r="V386" i="7"/>
  <c r="Z386" i="7"/>
  <c r="AC386" i="7"/>
  <c r="AD386" i="7"/>
  <c r="AF386" i="7"/>
  <c r="AY386" i="7"/>
  <c r="CI386" i="7"/>
  <c r="CJ386" i="7"/>
  <c r="CK386" i="7"/>
  <c r="A387" i="7"/>
  <c r="B387" i="7"/>
  <c r="C387" i="7"/>
  <c r="D387" i="7"/>
  <c r="E387" i="7"/>
  <c r="F387" i="7"/>
  <c r="G387" i="7"/>
  <c r="I387" i="7"/>
  <c r="J387" i="7"/>
  <c r="K387" i="7"/>
  <c r="M387" i="7"/>
  <c r="S387" i="7"/>
  <c r="V387" i="7"/>
  <c r="Z387" i="7"/>
  <c r="AC387" i="7"/>
  <c r="AD387" i="7"/>
  <c r="AF387" i="7"/>
  <c r="AY387" i="7"/>
  <c r="CI387" i="7"/>
  <c r="CJ387" i="7"/>
  <c r="CK387" i="7"/>
  <c r="A388" i="7"/>
  <c r="B388" i="7"/>
  <c r="C388" i="7"/>
  <c r="D388" i="7"/>
  <c r="E388" i="7"/>
  <c r="F388" i="7"/>
  <c r="G388" i="7"/>
  <c r="I388" i="7"/>
  <c r="J388" i="7"/>
  <c r="K388" i="7"/>
  <c r="M388" i="7"/>
  <c r="S388" i="7"/>
  <c r="V388" i="7"/>
  <c r="Z388" i="7"/>
  <c r="AC388" i="7"/>
  <c r="AD388" i="7"/>
  <c r="AF388" i="7"/>
  <c r="AY388" i="7"/>
  <c r="CI388" i="7"/>
  <c r="CJ388" i="7"/>
  <c r="CK388" i="7"/>
  <c r="A389" i="7"/>
  <c r="B389" i="7"/>
  <c r="C389" i="7"/>
  <c r="D389" i="7"/>
  <c r="E389" i="7"/>
  <c r="F389" i="7"/>
  <c r="G389" i="7"/>
  <c r="I389" i="7"/>
  <c r="J389" i="7"/>
  <c r="K389" i="7"/>
  <c r="M389" i="7"/>
  <c r="S389" i="7"/>
  <c r="V389" i="7"/>
  <c r="Z389" i="7"/>
  <c r="AC389" i="7"/>
  <c r="AD389" i="7"/>
  <c r="AF389" i="7"/>
  <c r="AY389" i="7"/>
  <c r="CI389" i="7"/>
  <c r="CJ389" i="7"/>
  <c r="CK389" i="7"/>
  <c r="A390" i="7"/>
  <c r="B390" i="7"/>
  <c r="C390" i="7"/>
  <c r="D390" i="7"/>
  <c r="E390" i="7"/>
  <c r="F390" i="7"/>
  <c r="G390" i="7"/>
  <c r="H390" i="7"/>
  <c r="I390" i="7"/>
  <c r="J390" i="7"/>
  <c r="K390" i="7"/>
  <c r="M390" i="7"/>
  <c r="S390" i="7"/>
  <c r="V390" i="7"/>
  <c r="Z390" i="7"/>
  <c r="AC390" i="7"/>
  <c r="AD390" i="7"/>
  <c r="AF390" i="7"/>
  <c r="AY390" i="7"/>
  <c r="CI390" i="7"/>
  <c r="CJ390" i="7"/>
  <c r="CK390" i="7"/>
  <c r="A391" i="7"/>
  <c r="B391" i="7"/>
  <c r="C391" i="7"/>
  <c r="D391" i="7"/>
  <c r="E391" i="7"/>
  <c r="F391" i="7"/>
  <c r="G391" i="7"/>
  <c r="I391" i="7"/>
  <c r="J391" i="7"/>
  <c r="K391" i="7"/>
  <c r="M391" i="7"/>
  <c r="S391" i="7"/>
  <c r="V391" i="7"/>
  <c r="Z391" i="7"/>
  <c r="AC391" i="7"/>
  <c r="AD391" i="7"/>
  <c r="AF391" i="7"/>
  <c r="AY391" i="7"/>
  <c r="CI391" i="7"/>
  <c r="CJ391" i="7"/>
  <c r="CK391" i="7"/>
  <c r="A392" i="7"/>
  <c r="B392" i="7"/>
  <c r="C392" i="7"/>
  <c r="D392" i="7"/>
  <c r="E392" i="7"/>
  <c r="F392" i="7"/>
  <c r="G392" i="7"/>
  <c r="I392" i="7"/>
  <c r="J392" i="7"/>
  <c r="K392" i="7"/>
  <c r="M392" i="7"/>
  <c r="S392" i="7"/>
  <c r="V392" i="7"/>
  <c r="Z392" i="7"/>
  <c r="AC392" i="7"/>
  <c r="AD392" i="7"/>
  <c r="AF392" i="7"/>
  <c r="AY392" i="7"/>
  <c r="CI392" i="7"/>
  <c r="CJ392" i="7"/>
  <c r="CK392" i="7"/>
  <c r="A393" i="7"/>
  <c r="B393" i="7"/>
  <c r="C393" i="7"/>
  <c r="D393" i="7"/>
  <c r="E393" i="7"/>
  <c r="F393" i="7"/>
  <c r="G393" i="7"/>
  <c r="I393" i="7"/>
  <c r="J393" i="7"/>
  <c r="K393" i="7"/>
  <c r="M393" i="7"/>
  <c r="S393" i="7"/>
  <c r="V393" i="7"/>
  <c r="Z393" i="7"/>
  <c r="AC393" i="7"/>
  <c r="AD393" i="7"/>
  <c r="AF393" i="7"/>
  <c r="AY393" i="7"/>
  <c r="CI393" i="7"/>
  <c r="CJ393" i="7"/>
  <c r="CK393" i="7"/>
  <c r="A394" i="7"/>
  <c r="B394" i="7"/>
  <c r="C394" i="7"/>
  <c r="D394" i="7"/>
  <c r="E394" i="7"/>
  <c r="F394" i="7"/>
  <c r="G394" i="7"/>
  <c r="I394" i="7"/>
  <c r="J394" i="7"/>
  <c r="K394" i="7"/>
  <c r="M394" i="7"/>
  <c r="S394" i="7"/>
  <c r="V394" i="7"/>
  <c r="Z394" i="7"/>
  <c r="AC394" i="7"/>
  <c r="AD394" i="7"/>
  <c r="AF394" i="7"/>
  <c r="AY394" i="7"/>
  <c r="CI394" i="7"/>
  <c r="CJ394" i="7"/>
  <c r="CK394" i="7"/>
  <c r="A395" i="7"/>
  <c r="B395" i="7"/>
  <c r="C395" i="7"/>
  <c r="D395" i="7"/>
  <c r="E395" i="7"/>
  <c r="F395" i="7"/>
  <c r="G395" i="7"/>
  <c r="I395" i="7"/>
  <c r="J395" i="7"/>
  <c r="K395" i="7"/>
  <c r="M395" i="7"/>
  <c r="S395" i="7"/>
  <c r="V395" i="7"/>
  <c r="Z395" i="7"/>
  <c r="AC395" i="7"/>
  <c r="AD395" i="7"/>
  <c r="AF395" i="7"/>
  <c r="AY395" i="7"/>
  <c r="CI395" i="7"/>
  <c r="CJ395" i="7"/>
  <c r="CK395" i="7"/>
  <c r="A396" i="7"/>
  <c r="B396" i="7"/>
  <c r="C396" i="7"/>
  <c r="D396" i="7"/>
  <c r="E396" i="7"/>
  <c r="F396" i="7"/>
  <c r="G396" i="7"/>
  <c r="I396" i="7"/>
  <c r="J396" i="7"/>
  <c r="K396" i="7"/>
  <c r="M396" i="7"/>
  <c r="S396" i="7"/>
  <c r="V396" i="7"/>
  <c r="Z396" i="7"/>
  <c r="AC396" i="7"/>
  <c r="AD396" i="7"/>
  <c r="AF396" i="7"/>
  <c r="AY396" i="7"/>
  <c r="CI396" i="7"/>
  <c r="CJ396" i="7"/>
  <c r="CK396" i="7"/>
  <c r="A397" i="7"/>
  <c r="B397" i="7"/>
  <c r="C397" i="7"/>
  <c r="D397" i="7"/>
  <c r="E397" i="7"/>
  <c r="F397" i="7"/>
  <c r="G397" i="7"/>
  <c r="I397" i="7"/>
  <c r="J397" i="7"/>
  <c r="K397" i="7"/>
  <c r="M397" i="7"/>
  <c r="S397" i="7"/>
  <c r="V397" i="7"/>
  <c r="Z397" i="7"/>
  <c r="AC397" i="7"/>
  <c r="AD397" i="7"/>
  <c r="AF397" i="7"/>
  <c r="AY397" i="7"/>
  <c r="CI397" i="7"/>
  <c r="CJ397" i="7"/>
  <c r="CK397" i="7"/>
  <c r="A398" i="7"/>
  <c r="B398" i="7"/>
  <c r="C398" i="7"/>
  <c r="D398" i="7"/>
  <c r="E398" i="7"/>
  <c r="F398" i="7"/>
  <c r="G398" i="7"/>
  <c r="H398" i="7"/>
  <c r="I398" i="7"/>
  <c r="J398" i="7"/>
  <c r="K398" i="7"/>
  <c r="M398" i="7"/>
  <c r="S398" i="7"/>
  <c r="V398" i="7"/>
  <c r="Z398" i="7"/>
  <c r="AC398" i="7"/>
  <c r="AD398" i="7"/>
  <c r="AF398" i="7"/>
  <c r="AY398" i="7"/>
  <c r="CI398" i="7"/>
  <c r="CJ398" i="7"/>
  <c r="CK398" i="7"/>
  <c r="A399" i="7"/>
  <c r="B399" i="7"/>
  <c r="C399" i="7"/>
  <c r="D399" i="7"/>
  <c r="E399" i="7"/>
  <c r="F399" i="7"/>
  <c r="G399" i="7"/>
  <c r="I399" i="7"/>
  <c r="J399" i="7"/>
  <c r="K399" i="7"/>
  <c r="M399" i="7"/>
  <c r="S399" i="7"/>
  <c r="V399" i="7"/>
  <c r="Z399" i="7"/>
  <c r="AC399" i="7"/>
  <c r="AD399" i="7"/>
  <c r="AF399" i="7"/>
  <c r="AY399" i="7"/>
  <c r="CI399" i="7"/>
  <c r="CJ399" i="7"/>
  <c r="CK399" i="7"/>
  <c r="A400" i="7"/>
  <c r="B400" i="7"/>
  <c r="C400" i="7"/>
  <c r="D400" i="7"/>
  <c r="E400" i="7"/>
  <c r="F400" i="7"/>
  <c r="G400" i="7"/>
  <c r="I400" i="7"/>
  <c r="J400" i="7"/>
  <c r="K400" i="7"/>
  <c r="M400" i="7"/>
  <c r="S400" i="7"/>
  <c r="V400" i="7"/>
  <c r="Z400" i="7"/>
  <c r="AC400" i="7"/>
  <c r="AD400" i="7"/>
  <c r="AF400" i="7"/>
  <c r="AY400" i="7"/>
  <c r="CI400" i="7"/>
  <c r="CJ400" i="7"/>
  <c r="CK400" i="7"/>
  <c r="A401" i="7"/>
  <c r="B401" i="7"/>
  <c r="C401" i="7"/>
  <c r="D401" i="7"/>
  <c r="E401" i="7"/>
  <c r="F401" i="7"/>
  <c r="G401" i="7"/>
  <c r="I401" i="7"/>
  <c r="J401" i="7"/>
  <c r="K401" i="7"/>
  <c r="M401" i="7"/>
  <c r="S401" i="7"/>
  <c r="V401" i="7"/>
  <c r="Z401" i="7"/>
  <c r="AC401" i="7"/>
  <c r="AD401" i="7"/>
  <c r="AF401" i="7"/>
  <c r="AY401" i="7"/>
  <c r="CI401" i="7"/>
  <c r="CJ401" i="7"/>
  <c r="CK401" i="7"/>
  <c r="A402" i="7"/>
  <c r="B402" i="7"/>
  <c r="C402" i="7"/>
  <c r="D402" i="7"/>
  <c r="E402" i="7"/>
  <c r="F402" i="7"/>
  <c r="G402" i="7"/>
  <c r="I402" i="7"/>
  <c r="J402" i="7"/>
  <c r="K402" i="7"/>
  <c r="M402" i="7"/>
  <c r="S402" i="7"/>
  <c r="V402" i="7"/>
  <c r="Z402" i="7"/>
  <c r="AC402" i="7"/>
  <c r="AD402" i="7"/>
  <c r="AF402" i="7"/>
  <c r="AY402" i="7"/>
  <c r="CI402" i="7"/>
  <c r="CJ402" i="7"/>
  <c r="CK402" i="7"/>
  <c r="A403" i="7"/>
  <c r="B403" i="7"/>
  <c r="C403" i="7"/>
  <c r="D403" i="7"/>
  <c r="E403" i="7"/>
  <c r="F403" i="7"/>
  <c r="G403" i="7"/>
  <c r="I403" i="7"/>
  <c r="J403" i="7"/>
  <c r="K403" i="7"/>
  <c r="M403" i="7"/>
  <c r="S403" i="7"/>
  <c r="V403" i="7"/>
  <c r="Z403" i="7"/>
  <c r="AC403" i="7"/>
  <c r="AD403" i="7"/>
  <c r="AF403" i="7"/>
  <c r="AY403" i="7"/>
  <c r="CI403" i="7"/>
  <c r="CJ403" i="7"/>
  <c r="CK403" i="7"/>
  <c r="A404" i="7"/>
  <c r="B404" i="7"/>
  <c r="C404" i="7"/>
  <c r="D404" i="7"/>
  <c r="E404" i="7"/>
  <c r="F404" i="7"/>
  <c r="G404" i="7"/>
  <c r="I404" i="7"/>
  <c r="J404" i="7"/>
  <c r="K404" i="7"/>
  <c r="M404" i="7"/>
  <c r="S404" i="7"/>
  <c r="V404" i="7"/>
  <c r="Z404" i="7"/>
  <c r="AC404" i="7"/>
  <c r="AD404" i="7"/>
  <c r="AF404" i="7"/>
  <c r="AY404" i="7"/>
  <c r="CI404" i="7"/>
  <c r="CJ404" i="7"/>
  <c r="CK404" i="7"/>
  <c r="A405" i="7"/>
  <c r="B405" i="7"/>
  <c r="C405" i="7"/>
  <c r="D405" i="7"/>
  <c r="E405" i="7"/>
  <c r="F405" i="7"/>
  <c r="G405" i="7"/>
  <c r="I405" i="7"/>
  <c r="J405" i="7"/>
  <c r="K405" i="7"/>
  <c r="M405" i="7"/>
  <c r="S405" i="7"/>
  <c r="V405" i="7"/>
  <c r="Z405" i="7"/>
  <c r="AC405" i="7"/>
  <c r="AD405" i="7"/>
  <c r="AF405" i="7"/>
  <c r="AY405" i="7"/>
  <c r="CI405" i="7"/>
  <c r="CJ405" i="7"/>
  <c r="CK405" i="7"/>
  <c r="A406" i="7"/>
  <c r="B406" i="7"/>
  <c r="C406" i="7"/>
  <c r="D406" i="7"/>
  <c r="E406" i="7"/>
  <c r="F406" i="7"/>
  <c r="G406" i="7"/>
  <c r="H406" i="7"/>
  <c r="I406" i="7"/>
  <c r="J406" i="7"/>
  <c r="K406" i="7"/>
  <c r="M406" i="7"/>
  <c r="S406" i="7"/>
  <c r="V406" i="7"/>
  <c r="Z406" i="7"/>
  <c r="AC406" i="7"/>
  <c r="AD406" i="7"/>
  <c r="AF406" i="7"/>
  <c r="AY406" i="7"/>
  <c r="CI406" i="7"/>
  <c r="CJ406" i="7"/>
  <c r="CK406" i="7"/>
  <c r="A407" i="7"/>
  <c r="B407" i="7"/>
  <c r="C407" i="7"/>
  <c r="D407" i="7"/>
  <c r="E407" i="7"/>
  <c r="F407" i="7"/>
  <c r="G407" i="7"/>
  <c r="I407" i="7"/>
  <c r="J407" i="7"/>
  <c r="K407" i="7"/>
  <c r="M407" i="7"/>
  <c r="S407" i="7"/>
  <c r="V407" i="7"/>
  <c r="Z407" i="7"/>
  <c r="AC407" i="7"/>
  <c r="AD407" i="7"/>
  <c r="AF407" i="7"/>
  <c r="AY407" i="7"/>
  <c r="CI407" i="7"/>
  <c r="CJ407" i="7"/>
  <c r="CK407" i="7"/>
  <c r="A408" i="7"/>
  <c r="B408" i="7"/>
  <c r="C408" i="7"/>
  <c r="D408" i="7"/>
  <c r="E408" i="7"/>
  <c r="F408" i="7"/>
  <c r="G408" i="7"/>
  <c r="I408" i="7"/>
  <c r="J408" i="7"/>
  <c r="K408" i="7"/>
  <c r="M408" i="7"/>
  <c r="S408" i="7"/>
  <c r="V408" i="7"/>
  <c r="Z408" i="7"/>
  <c r="AC408" i="7"/>
  <c r="AD408" i="7"/>
  <c r="AF408" i="7"/>
  <c r="AY408" i="7"/>
  <c r="CI408" i="7"/>
  <c r="CJ408" i="7"/>
  <c r="CK408" i="7"/>
  <c r="A409" i="7"/>
  <c r="B409" i="7"/>
  <c r="C409" i="7"/>
  <c r="D409" i="7"/>
  <c r="E409" i="7"/>
  <c r="F409" i="7"/>
  <c r="G409" i="7"/>
  <c r="I409" i="7"/>
  <c r="J409" i="7"/>
  <c r="K409" i="7"/>
  <c r="M409" i="7"/>
  <c r="S409" i="7"/>
  <c r="V409" i="7"/>
  <c r="Z409" i="7"/>
  <c r="AC409" i="7"/>
  <c r="AD409" i="7"/>
  <c r="AF409" i="7"/>
  <c r="AY409" i="7"/>
  <c r="CI409" i="7"/>
  <c r="CJ409" i="7"/>
  <c r="CK409" i="7"/>
  <c r="A410" i="7"/>
  <c r="B410" i="7"/>
  <c r="C410" i="7"/>
  <c r="D410" i="7"/>
  <c r="E410" i="7"/>
  <c r="F410" i="7"/>
  <c r="G410" i="7"/>
  <c r="I410" i="7"/>
  <c r="J410" i="7"/>
  <c r="K410" i="7"/>
  <c r="M410" i="7"/>
  <c r="S410" i="7"/>
  <c r="V410" i="7"/>
  <c r="Z410" i="7"/>
  <c r="AC410" i="7"/>
  <c r="AD410" i="7"/>
  <c r="AF410" i="7"/>
  <c r="AY410" i="7"/>
  <c r="CI410" i="7"/>
  <c r="CJ410" i="7"/>
  <c r="CK410" i="7"/>
  <c r="A411" i="7"/>
  <c r="B411" i="7"/>
  <c r="C411" i="7"/>
  <c r="D411" i="7"/>
  <c r="E411" i="7"/>
  <c r="F411" i="7"/>
  <c r="G411" i="7"/>
  <c r="I411" i="7"/>
  <c r="J411" i="7"/>
  <c r="K411" i="7"/>
  <c r="M411" i="7"/>
  <c r="S411" i="7"/>
  <c r="V411" i="7"/>
  <c r="Z411" i="7"/>
  <c r="AC411" i="7"/>
  <c r="AD411" i="7"/>
  <c r="AF411" i="7"/>
  <c r="AY411" i="7"/>
  <c r="CI411" i="7"/>
  <c r="CJ411" i="7"/>
  <c r="CK411" i="7"/>
  <c r="A412" i="7"/>
  <c r="B412" i="7"/>
  <c r="C412" i="7"/>
  <c r="D412" i="7"/>
  <c r="E412" i="7"/>
  <c r="F412" i="7"/>
  <c r="G412" i="7"/>
  <c r="I412" i="7"/>
  <c r="J412" i="7"/>
  <c r="K412" i="7"/>
  <c r="M412" i="7"/>
  <c r="S412" i="7"/>
  <c r="V412" i="7"/>
  <c r="Z412" i="7"/>
  <c r="AC412" i="7"/>
  <c r="AD412" i="7"/>
  <c r="AF412" i="7"/>
  <c r="AY412" i="7"/>
  <c r="CI412" i="7"/>
  <c r="CJ412" i="7"/>
  <c r="CK412" i="7"/>
  <c r="A413" i="7"/>
  <c r="B413" i="7"/>
  <c r="C413" i="7"/>
  <c r="D413" i="7"/>
  <c r="E413" i="7"/>
  <c r="F413" i="7"/>
  <c r="G413" i="7"/>
  <c r="I413" i="7"/>
  <c r="J413" i="7"/>
  <c r="K413" i="7"/>
  <c r="M413" i="7"/>
  <c r="S413" i="7"/>
  <c r="V413" i="7"/>
  <c r="Z413" i="7"/>
  <c r="AC413" i="7"/>
  <c r="AD413" i="7"/>
  <c r="AF413" i="7"/>
  <c r="AY413" i="7"/>
  <c r="CI413" i="7"/>
  <c r="CJ413" i="7"/>
  <c r="CK413" i="7"/>
  <c r="A414" i="7"/>
  <c r="B414" i="7"/>
  <c r="C414" i="7"/>
  <c r="D414" i="7"/>
  <c r="E414" i="7"/>
  <c r="F414" i="7"/>
  <c r="G414" i="7"/>
  <c r="H414" i="7"/>
  <c r="I414" i="7"/>
  <c r="J414" i="7"/>
  <c r="K414" i="7"/>
  <c r="M414" i="7"/>
  <c r="S414" i="7"/>
  <c r="V414" i="7"/>
  <c r="Z414" i="7"/>
  <c r="AC414" i="7"/>
  <c r="AD414" i="7"/>
  <c r="AF414" i="7"/>
  <c r="AY414" i="7"/>
  <c r="CI414" i="7"/>
  <c r="CJ414" i="7"/>
  <c r="CK414" i="7"/>
  <c r="A415" i="7"/>
  <c r="B415" i="7"/>
  <c r="C415" i="7"/>
  <c r="D415" i="7"/>
  <c r="E415" i="7"/>
  <c r="F415" i="7"/>
  <c r="G415" i="7"/>
  <c r="I415" i="7"/>
  <c r="J415" i="7"/>
  <c r="K415" i="7"/>
  <c r="M415" i="7"/>
  <c r="S415" i="7"/>
  <c r="V415" i="7"/>
  <c r="Z415" i="7"/>
  <c r="AC415" i="7"/>
  <c r="AD415" i="7"/>
  <c r="AF415" i="7"/>
  <c r="AY415" i="7"/>
  <c r="CI415" i="7"/>
  <c r="CJ415" i="7"/>
  <c r="CK415" i="7"/>
  <c r="A416" i="7"/>
  <c r="B416" i="7"/>
  <c r="C416" i="7"/>
  <c r="D416" i="7"/>
  <c r="E416" i="7"/>
  <c r="F416" i="7"/>
  <c r="G416" i="7"/>
  <c r="I416" i="7"/>
  <c r="J416" i="7"/>
  <c r="K416" i="7"/>
  <c r="M416" i="7"/>
  <c r="S416" i="7"/>
  <c r="V416" i="7"/>
  <c r="Z416" i="7"/>
  <c r="AC416" i="7"/>
  <c r="AD416" i="7"/>
  <c r="AF416" i="7"/>
  <c r="AY416" i="7"/>
  <c r="CI416" i="7"/>
  <c r="CJ416" i="7"/>
  <c r="CK416" i="7"/>
  <c r="A417" i="7"/>
  <c r="B417" i="7"/>
  <c r="C417" i="7"/>
  <c r="D417" i="7"/>
  <c r="E417" i="7"/>
  <c r="F417" i="7"/>
  <c r="G417" i="7"/>
  <c r="I417" i="7"/>
  <c r="J417" i="7"/>
  <c r="K417" i="7"/>
  <c r="M417" i="7"/>
  <c r="S417" i="7"/>
  <c r="V417" i="7"/>
  <c r="Z417" i="7"/>
  <c r="AC417" i="7"/>
  <c r="AD417" i="7"/>
  <c r="AF417" i="7"/>
  <c r="AY417" i="7"/>
  <c r="CI417" i="7"/>
  <c r="CJ417" i="7"/>
  <c r="CK417" i="7"/>
  <c r="A418" i="7"/>
  <c r="B418" i="7"/>
  <c r="C418" i="7"/>
  <c r="D418" i="7"/>
  <c r="E418" i="7"/>
  <c r="F418" i="7"/>
  <c r="G418" i="7"/>
  <c r="I418" i="7"/>
  <c r="J418" i="7"/>
  <c r="K418" i="7"/>
  <c r="M418" i="7"/>
  <c r="S418" i="7"/>
  <c r="V418" i="7"/>
  <c r="Z418" i="7"/>
  <c r="AC418" i="7"/>
  <c r="AD418" i="7"/>
  <c r="AF418" i="7"/>
  <c r="AY418" i="7"/>
  <c r="CI418" i="7"/>
  <c r="CJ418" i="7"/>
  <c r="CK418" i="7"/>
  <c r="A419" i="7"/>
  <c r="B419" i="7"/>
  <c r="C419" i="7"/>
  <c r="D419" i="7"/>
  <c r="E419" i="7"/>
  <c r="F419" i="7"/>
  <c r="G419" i="7"/>
  <c r="I419" i="7"/>
  <c r="J419" i="7"/>
  <c r="K419" i="7"/>
  <c r="M419" i="7"/>
  <c r="S419" i="7"/>
  <c r="V419" i="7"/>
  <c r="Z419" i="7"/>
  <c r="AC419" i="7"/>
  <c r="AD419" i="7"/>
  <c r="AF419" i="7"/>
  <c r="AY419" i="7"/>
  <c r="CI419" i="7"/>
  <c r="CJ419" i="7"/>
  <c r="CK419" i="7"/>
  <c r="A420" i="7"/>
  <c r="B420" i="7"/>
  <c r="C420" i="7"/>
  <c r="D420" i="7"/>
  <c r="E420" i="7"/>
  <c r="F420" i="7"/>
  <c r="G420" i="7"/>
  <c r="I420" i="7"/>
  <c r="J420" i="7"/>
  <c r="K420" i="7"/>
  <c r="M420" i="7"/>
  <c r="S420" i="7"/>
  <c r="V420" i="7"/>
  <c r="Z420" i="7"/>
  <c r="AC420" i="7"/>
  <c r="AD420" i="7"/>
  <c r="AF420" i="7"/>
  <c r="AY420" i="7"/>
  <c r="CI420" i="7"/>
  <c r="CJ420" i="7"/>
  <c r="CK420" i="7"/>
  <c r="A421" i="7"/>
  <c r="B421" i="7"/>
  <c r="C421" i="7"/>
  <c r="D421" i="7"/>
  <c r="E421" i="7"/>
  <c r="F421" i="7"/>
  <c r="G421" i="7"/>
  <c r="I421" i="7"/>
  <c r="J421" i="7"/>
  <c r="K421" i="7"/>
  <c r="M421" i="7"/>
  <c r="S421" i="7"/>
  <c r="V421" i="7"/>
  <c r="Z421" i="7"/>
  <c r="AC421" i="7"/>
  <c r="AD421" i="7"/>
  <c r="AF421" i="7"/>
  <c r="AY421" i="7"/>
  <c r="CI421" i="7"/>
  <c r="CJ421" i="7"/>
  <c r="CK421" i="7"/>
  <c r="A422" i="7"/>
  <c r="B422" i="7"/>
  <c r="C422" i="7"/>
  <c r="D422" i="7"/>
  <c r="E422" i="7"/>
  <c r="F422" i="7"/>
  <c r="G422" i="7"/>
  <c r="H422" i="7"/>
  <c r="I422" i="7"/>
  <c r="J422" i="7"/>
  <c r="K422" i="7"/>
  <c r="M422" i="7"/>
  <c r="S422" i="7"/>
  <c r="V422" i="7"/>
  <c r="Z422" i="7"/>
  <c r="AC422" i="7"/>
  <c r="AD422" i="7"/>
  <c r="AF422" i="7"/>
  <c r="AY422" i="7"/>
  <c r="CI422" i="7"/>
  <c r="CJ422" i="7"/>
  <c r="CK422" i="7"/>
  <c r="A423" i="7"/>
  <c r="B423" i="7"/>
  <c r="C423" i="7"/>
  <c r="D423" i="7"/>
  <c r="E423" i="7"/>
  <c r="F423" i="7"/>
  <c r="G423" i="7"/>
  <c r="I423" i="7"/>
  <c r="J423" i="7"/>
  <c r="K423" i="7"/>
  <c r="M423" i="7"/>
  <c r="S423" i="7"/>
  <c r="V423" i="7"/>
  <c r="Z423" i="7"/>
  <c r="AC423" i="7"/>
  <c r="AD423" i="7"/>
  <c r="AF423" i="7"/>
  <c r="AY423" i="7"/>
  <c r="CI423" i="7"/>
  <c r="CJ423" i="7"/>
  <c r="CK423" i="7"/>
  <c r="A424" i="7"/>
  <c r="B424" i="7"/>
  <c r="C424" i="7"/>
  <c r="D424" i="7"/>
  <c r="E424" i="7"/>
  <c r="F424" i="7"/>
  <c r="G424" i="7"/>
  <c r="I424" i="7"/>
  <c r="J424" i="7"/>
  <c r="K424" i="7"/>
  <c r="M424" i="7"/>
  <c r="S424" i="7"/>
  <c r="V424" i="7"/>
  <c r="Z424" i="7"/>
  <c r="AC424" i="7"/>
  <c r="AD424" i="7"/>
  <c r="AF424" i="7"/>
  <c r="AY424" i="7"/>
  <c r="CI424" i="7"/>
  <c r="CJ424" i="7"/>
  <c r="CK424" i="7"/>
  <c r="A425" i="7"/>
  <c r="B425" i="7"/>
  <c r="C425" i="7"/>
  <c r="D425" i="7"/>
  <c r="E425" i="7"/>
  <c r="F425" i="7"/>
  <c r="G425" i="7"/>
  <c r="I425" i="7"/>
  <c r="J425" i="7"/>
  <c r="K425" i="7"/>
  <c r="M425" i="7"/>
  <c r="S425" i="7"/>
  <c r="V425" i="7"/>
  <c r="Z425" i="7"/>
  <c r="AC425" i="7"/>
  <c r="AD425" i="7"/>
  <c r="AF425" i="7"/>
  <c r="AY425" i="7"/>
  <c r="CI425" i="7"/>
  <c r="CJ425" i="7"/>
  <c r="CK425" i="7"/>
  <c r="A426" i="7"/>
  <c r="B426" i="7"/>
  <c r="C426" i="7"/>
  <c r="D426" i="7"/>
  <c r="E426" i="7"/>
  <c r="F426" i="7"/>
  <c r="G426" i="7"/>
  <c r="I426" i="7"/>
  <c r="J426" i="7"/>
  <c r="K426" i="7"/>
  <c r="M426" i="7"/>
  <c r="S426" i="7"/>
  <c r="V426" i="7"/>
  <c r="Z426" i="7"/>
  <c r="AC426" i="7"/>
  <c r="AD426" i="7"/>
  <c r="AF426" i="7"/>
  <c r="AY426" i="7"/>
  <c r="CI426" i="7"/>
  <c r="CJ426" i="7"/>
  <c r="CK426" i="7"/>
  <c r="A427" i="7"/>
  <c r="B427" i="7"/>
  <c r="C427" i="7"/>
  <c r="D427" i="7"/>
  <c r="E427" i="7"/>
  <c r="F427" i="7"/>
  <c r="G427" i="7"/>
  <c r="I427" i="7"/>
  <c r="J427" i="7"/>
  <c r="K427" i="7"/>
  <c r="M427" i="7"/>
  <c r="S427" i="7"/>
  <c r="V427" i="7"/>
  <c r="Z427" i="7"/>
  <c r="AC427" i="7"/>
  <c r="AD427" i="7"/>
  <c r="AF427" i="7"/>
  <c r="AY427" i="7"/>
  <c r="CI427" i="7"/>
  <c r="CJ427" i="7"/>
  <c r="CK427" i="7"/>
  <c r="A428" i="7"/>
  <c r="B428" i="7"/>
  <c r="C428" i="7"/>
  <c r="D428" i="7"/>
  <c r="E428" i="7"/>
  <c r="F428" i="7"/>
  <c r="G428" i="7"/>
  <c r="I428" i="7"/>
  <c r="J428" i="7"/>
  <c r="K428" i="7"/>
  <c r="M428" i="7"/>
  <c r="S428" i="7"/>
  <c r="V428" i="7"/>
  <c r="Z428" i="7"/>
  <c r="AC428" i="7"/>
  <c r="AD428" i="7"/>
  <c r="AF428" i="7"/>
  <c r="AY428" i="7"/>
  <c r="CI428" i="7"/>
  <c r="CJ428" i="7"/>
  <c r="CK428" i="7"/>
  <c r="A429" i="7"/>
  <c r="B429" i="7"/>
  <c r="C429" i="7"/>
  <c r="D429" i="7"/>
  <c r="E429" i="7"/>
  <c r="F429" i="7"/>
  <c r="G429" i="7"/>
  <c r="I429" i="7"/>
  <c r="J429" i="7"/>
  <c r="K429" i="7"/>
  <c r="M429" i="7"/>
  <c r="S429" i="7"/>
  <c r="V429" i="7"/>
  <c r="Z429" i="7"/>
  <c r="AC429" i="7"/>
  <c r="AD429" i="7"/>
  <c r="AF429" i="7"/>
  <c r="AY429" i="7"/>
  <c r="CI429" i="7"/>
  <c r="CJ429" i="7"/>
  <c r="CK429" i="7"/>
  <c r="A430" i="7"/>
  <c r="B430" i="7"/>
  <c r="C430" i="7"/>
  <c r="D430" i="7"/>
  <c r="E430" i="7"/>
  <c r="F430" i="7"/>
  <c r="G430" i="7"/>
  <c r="H430" i="7"/>
  <c r="I430" i="7"/>
  <c r="J430" i="7"/>
  <c r="K430" i="7"/>
  <c r="M430" i="7"/>
  <c r="S430" i="7"/>
  <c r="V430" i="7"/>
  <c r="Z430" i="7"/>
  <c r="AC430" i="7"/>
  <c r="AD430" i="7"/>
  <c r="AF430" i="7"/>
  <c r="AY430" i="7"/>
  <c r="CI430" i="7"/>
  <c r="CJ430" i="7"/>
  <c r="CK430" i="7"/>
  <c r="A431" i="7"/>
  <c r="B431" i="7"/>
  <c r="C431" i="7"/>
  <c r="D431" i="7"/>
  <c r="E431" i="7"/>
  <c r="F431" i="7"/>
  <c r="G431" i="7"/>
  <c r="I431" i="7"/>
  <c r="J431" i="7"/>
  <c r="K431" i="7"/>
  <c r="M431" i="7"/>
  <c r="S431" i="7"/>
  <c r="V431" i="7"/>
  <c r="Z431" i="7"/>
  <c r="AC431" i="7"/>
  <c r="AD431" i="7"/>
  <c r="AF431" i="7"/>
  <c r="AY431" i="7"/>
  <c r="CI431" i="7"/>
  <c r="CJ431" i="7"/>
  <c r="CK431" i="7"/>
  <c r="A432" i="7"/>
  <c r="B432" i="7"/>
  <c r="C432" i="7"/>
  <c r="D432" i="7"/>
  <c r="E432" i="7"/>
  <c r="F432" i="7"/>
  <c r="G432" i="7"/>
  <c r="I432" i="7"/>
  <c r="J432" i="7"/>
  <c r="K432" i="7"/>
  <c r="M432" i="7"/>
  <c r="S432" i="7"/>
  <c r="V432" i="7"/>
  <c r="Z432" i="7"/>
  <c r="AC432" i="7"/>
  <c r="AD432" i="7"/>
  <c r="AF432" i="7"/>
  <c r="AY432" i="7"/>
  <c r="CI432" i="7"/>
  <c r="CJ432" i="7"/>
  <c r="CK432" i="7"/>
  <c r="A433" i="7"/>
  <c r="B433" i="7"/>
  <c r="C433" i="7"/>
  <c r="D433" i="7"/>
  <c r="E433" i="7"/>
  <c r="F433" i="7"/>
  <c r="G433" i="7"/>
  <c r="I433" i="7"/>
  <c r="J433" i="7"/>
  <c r="K433" i="7"/>
  <c r="M433" i="7"/>
  <c r="S433" i="7"/>
  <c r="V433" i="7"/>
  <c r="Z433" i="7"/>
  <c r="AC433" i="7"/>
  <c r="AD433" i="7"/>
  <c r="AF433" i="7"/>
  <c r="AY433" i="7"/>
  <c r="CI433" i="7"/>
  <c r="CJ433" i="7"/>
  <c r="CK433" i="7"/>
  <c r="A434" i="7"/>
  <c r="B434" i="7"/>
  <c r="C434" i="7"/>
  <c r="D434" i="7"/>
  <c r="E434" i="7"/>
  <c r="F434" i="7"/>
  <c r="G434" i="7"/>
  <c r="I434" i="7"/>
  <c r="J434" i="7"/>
  <c r="K434" i="7"/>
  <c r="M434" i="7"/>
  <c r="S434" i="7"/>
  <c r="V434" i="7"/>
  <c r="Z434" i="7"/>
  <c r="AC434" i="7"/>
  <c r="AD434" i="7"/>
  <c r="AF434" i="7"/>
  <c r="AY434" i="7"/>
  <c r="CI434" i="7"/>
  <c r="CJ434" i="7"/>
  <c r="CK434" i="7"/>
  <c r="A435" i="7"/>
  <c r="B435" i="7"/>
  <c r="C435" i="7"/>
  <c r="D435" i="7"/>
  <c r="E435" i="7"/>
  <c r="F435" i="7"/>
  <c r="G435" i="7"/>
  <c r="I435" i="7"/>
  <c r="J435" i="7"/>
  <c r="K435" i="7"/>
  <c r="M435" i="7"/>
  <c r="S435" i="7"/>
  <c r="V435" i="7"/>
  <c r="Z435" i="7"/>
  <c r="AC435" i="7"/>
  <c r="AD435" i="7"/>
  <c r="AF435" i="7"/>
  <c r="AY435" i="7"/>
  <c r="CI435" i="7"/>
  <c r="CJ435" i="7"/>
  <c r="CK435" i="7"/>
  <c r="A436" i="7"/>
  <c r="B436" i="7"/>
  <c r="C436" i="7"/>
  <c r="D436" i="7"/>
  <c r="E436" i="7"/>
  <c r="F436" i="7"/>
  <c r="G436" i="7"/>
  <c r="I436" i="7"/>
  <c r="J436" i="7"/>
  <c r="K436" i="7"/>
  <c r="M436" i="7"/>
  <c r="S436" i="7"/>
  <c r="V436" i="7"/>
  <c r="Z436" i="7"/>
  <c r="AC436" i="7"/>
  <c r="AD436" i="7"/>
  <c r="AF436" i="7"/>
  <c r="AY436" i="7"/>
  <c r="CI436" i="7"/>
  <c r="CJ436" i="7"/>
  <c r="CK436" i="7"/>
  <c r="A437" i="7"/>
  <c r="B437" i="7"/>
  <c r="C437" i="7"/>
  <c r="D437" i="7"/>
  <c r="E437" i="7"/>
  <c r="F437" i="7"/>
  <c r="G437" i="7"/>
  <c r="I437" i="7"/>
  <c r="J437" i="7"/>
  <c r="K437" i="7"/>
  <c r="M437" i="7"/>
  <c r="S437" i="7"/>
  <c r="V437" i="7"/>
  <c r="Z437" i="7"/>
  <c r="AC437" i="7"/>
  <c r="AD437" i="7"/>
  <c r="AF437" i="7"/>
  <c r="AY437" i="7"/>
  <c r="CI437" i="7"/>
  <c r="CJ437" i="7"/>
  <c r="CK437" i="7"/>
  <c r="A438" i="7"/>
  <c r="B438" i="7"/>
  <c r="C438" i="7"/>
  <c r="D438" i="7"/>
  <c r="E438" i="7"/>
  <c r="F438" i="7"/>
  <c r="G438" i="7"/>
  <c r="H438" i="7"/>
  <c r="I438" i="7"/>
  <c r="J438" i="7"/>
  <c r="K438" i="7"/>
  <c r="M438" i="7"/>
  <c r="S438" i="7"/>
  <c r="V438" i="7"/>
  <c r="Z438" i="7"/>
  <c r="AC438" i="7"/>
  <c r="AD438" i="7"/>
  <c r="AF438" i="7"/>
  <c r="AY438" i="7"/>
  <c r="CI438" i="7"/>
  <c r="CJ438" i="7"/>
  <c r="CK438" i="7"/>
  <c r="A439" i="7"/>
  <c r="B439" i="7"/>
  <c r="C439" i="7"/>
  <c r="D439" i="7"/>
  <c r="E439" i="7"/>
  <c r="F439" i="7"/>
  <c r="G439" i="7"/>
  <c r="I439" i="7"/>
  <c r="J439" i="7"/>
  <c r="K439" i="7"/>
  <c r="M439" i="7"/>
  <c r="S439" i="7"/>
  <c r="V439" i="7"/>
  <c r="Z439" i="7"/>
  <c r="AC439" i="7"/>
  <c r="AD439" i="7"/>
  <c r="AF439" i="7"/>
  <c r="AY439" i="7"/>
  <c r="CI439" i="7"/>
  <c r="CJ439" i="7"/>
  <c r="CK439" i="7"/>
  <c r="A440" i="7"/>
  <c r="B440" i="7"/>
  <c r="C440" i="7"/>
  <c r="D440" i="7"/>
  <c r="E440" i="7"/>
  <c r="F440" i="7"/>
  <c r="G440" i="7"/>
  <c r="I440" i="7"/>
  <c r="J440" i="7"/>
  <c r="K440" i="7"/>
  <c r="M440" i="7"/>
  <c r="S440" i="7"/>
  <c r="V440" i="7"/>
  <c r="Z440" i="7"/>
  <c r="AC440" i="7"/>
  <c r="AD440" i="7"/>
  <c r="AF440" i="7"/>
  <c r="AY440" i="7"/>
  <c r="CI440" i="7"/>
  <c r="CJ440" i="7"/>
  <c r="CK440" i="7"/>
  <c r="A441" i="7"/>
  <c r="B441" i="7"/>
  <c r="C441" i="7"/>
  <c r="D441" i="7"/>
  <c r="E441" i="7"/>
  <c r="F441" i="7"/>
  <c r="G441" i="7"/>
  <c r="I441" i="7"/>
  <c r="J441" i="7"/>
  <c r="K441" i="7"/>
  <c r="M441" i="7"/>
  <c r="S441" i="7"/>
  <c r="V441" i="7"/>
  <c r="Z441" i="7"/>
  <c r="AC441" i="7"/>
  <c r="AD441" i="7"/>
  <c r="AF441" i="7"/>
  <c r="AY441" i="7"/>
  <c r="CI441" i="7"/>
  <c r="CJ441" i="7"/>
  <c r="CK441" i="7"/>
  <c r="A442" i="7"/>
  <c r="B442" i="7"/>
  <c r="C442" i="7"/>
  <c r="D442" i="7"/>
  <c r="E442" i="7"/>
  <c r="F442" i="7"/>
  <c r="G442" i="7"/>
  <c r="I442" i="7"/>
  <c r="J442" i="7"/>
  <c r="K442" i="7"/>
  <c r="M442" i="7"/>
  <c r="S442" i="7"/>
  <c r="V442" i="7"/>
  <c r="Z442" i="7"/>
  <c r="AC442" i="7"/>
  <c r="AD442" i="7"/>
  <c r="AF442" i="7"/>
  <c r="AY442" i="7"/>
  <c r="CI442" i="7"/>
  <c r="CJ442" i="7"/>
  <c r="CK442" i="7"/>
  <c r="A443" i="7"/>
  <c r="B443" i="7"/>
  <c r="C443" i="7"/>
  <c r="D443" i="7"/>
  <c r="E443" i="7"/>
  <c r="F443" i="7"/>
  <c r="G443" i="7"/>
  <c r="I443" i="7"/>
  <c r="J443" i="7"/>
  <c r="K443" i="7"/>
  <c r="M443" i="7"/>
  <c r="S443" i="7"/>
  <c r="V443" i="7"/>
  <c r="Z443" i="7"/>
  <c r="AC443" i="7"/>
  <c r="AD443" i="7"/>
  <c r="AF443" i="7"/>
  <c r="AY443" i="7"/>
  <c r="CI443" i="7"/>
  <c r="CJ443" i="7"/>
  <c r="CK443" i="7"/>
  <c r="A444" i="7"/>
  <c r="B444" i="7"/>
  <c r="C444" i="7"/>
  <c r="D444" i="7"/>
  <c r="E444" i="7"/>
  <c r="F444" i="7"/>
  <c r="G444" i="7"/>
  <c r="I444" i="7"/>
  <c r="J444" i="7"/>
  <c r="K444" i="7"/>
  <c r="M444" i="7"/>
  <c r="S444" i="7"/>
  <c r="V444" i="7"/>
  <c r="Z444" i="7"/>
  <c r="AC444" i="7"/>
  <c r="AD444" i="7"/>
  <c r="AF444" i="7"/>
  <c r="AY444" i="7"/>
  <c r="CI444" i="7"/>
  <c r="CJ444" i="7"/>
  <c r="CK444" i="7"/>
  <c r="A445" i="7"/>
  <c r="B445" i="7"/>
  <c r="C445" i="7"/>
  <c r="D445" i="7"/>
  <c r="E445" i="7"/>
  <c r="F445" i="7"/>
  <c r="G445" i="7"/>
  <c r="I445" i="7"/>
  <c r="J445" i="7"/>
  <c r="K445" i="7"/>
  <c r="M445" i="7"/>
  <c r="S445" i="7"/>
  <c r="V445" i="7"/>
  <c r="Z445" i="7"/>
  <c r="AC445" i="7"/>
  <c r="AD445" i="7"/>
  <c r="AF445" i="7"/>
  <c r="AY445" i="7"/>
  <c r="CI445" i="7"/>
  <c r="CJ445" i="7"/>
  <c r="CK445" i="7"/>
  <c r="A446" i="7"/>
  <c r="B446" i="7"/>
  <c r="C446" i="7"/>
  <c r="D446" i="7"/>
  <c r="E446" i="7"/>
  <c r="F446" i="7"/>
  <c r="G446" i="7"/>
  <c r="H446" i="7"/>
  <c r="I446" i="7"/>
  <c r="J446" i="7"/>
  <c r="K446" i="7"/>
  <c r="M446" i="7"/>
  <c r="S446" i="7"/>
  <c r="V446" i="7"/>
  <c r="Z446" i="7"/>
  <c r="AC446" i="7"/>
  <c r="AD446" i="7"/>
  <c r="AF446" i="7"/>
  <c r="AY446" i="7"/>
  <c r="CI446" i="7"/>
  <c r="CJ446" i="7"/>
  <c r="CK446" i="7"/>
  <c r="A447" i="7"/>
  <c r="B447" i="7"/>
  <c r="C447" i="7"/>
  <c r="D447" i="7"/>
  <c r="E447" i="7"/>
  <c r="F447" i="7"/>
  <c r="G447" i="7"/>
  <c r="I447" i="7"/>
  <c r="J447" i="7"/>
  <c r="K447" i="7"/>
  <c r="M447" i="7"/>
  <c r="S447" i="7"/>
  <c r="V447" i="7"/>
  <c r="Z447" i="7"/>
  <c r="AC447" i="7"/>
  <c r="AD447" i="7"/>
  <c r="AF447" i="7"/>
  <c r="AY447" i="7"/>
  <c r="CI447" i="7"/>
  <c r="CJ447" i="7"/>
  <c r="CK447" i="7"/>
  <c r="A448" i="7"/>
  <c r="B448" i="7"/>
  <c r="C448" i="7"/>
  <c r="D448" i="7"/>
  <c r="E448" i="7"/>
  <c r="F448" i="7"/>
  <c r="G448" i="7"/>
  <c r="I448" i="7"/>
  <c r="J448" i="7"/>
  <c r="K448" i="7"/>
  <c r="M448" i="7"/>
  <c r="S448" i="7"/>
  <c r="V448" i="7"/>
  <c r="Z448" i="7"/>
  <c r="AC448" i="7"/>
  <c r="AD448" i="7"/>
  <c r="AF448" i="7"/>
  <c r="AY448" i="7"/>
  <c r="CI448" i="7"/>
  <c r="CJ448" i="7"/>
  <c r="CK448" i="7"/>
  <c r="A449" i="7"/>
  <c r="B449" i="7"/>
  <c r="C449" i="7"/>
  <c r="D449" i="7"/>
  <c r="E449" i="7"/>
  <c r="F449" i="7"/>
  <c r="G449" i="7"/>
  <c r="I449" i="7"/>
  <c r="J449" i="7"/>
  <c r="K449" i="7"/>
  <c r="M449" i="7"/>
  <c r="S449" i="7"/>
  <c r="V449" i="7"/>
  <c r="Z449" i="7"/>
  <c r="AC449" i="7"/>
  <c r="AD449" i="7"/>
  <c r="AF449" i="7"/>
  <c r="AY449" i="7"/>
  <c r="CI449" i="7"/>
  <c r="CJ449" i="7"/>
  <c r="CK449" i="7"/>
  <c r="A450" i="7"/>
  <c r="B450" i="7"/>
  <c r="C450" i="7"/>
  <c r="D450" i="7"/>
  <c r="E450" i="7"/>
  <c r="F450" i="7"/>
  <c r="G450" i="7"/>
  <c r="I450" i="7"/>
  <c r="J450" i="7"/>
  <c r="K450" i="7"/>
  <c r="M450" i="7"/>
  <c r="S450" i="7"/>
  <c r="V450" i="7"/>
  <c r="Z450" i="7"/>
  <c r="AC450" i="7"/>
  <c r="AD450" i="7"/>
  <c r="AF450" i="7"/>
  <c r="AY450" i="7"/>
  <c r="CI450" i="7"/>
  <c r="CJ450" i="7"/>
  <c r="CK450" i="7"/>
  <c r="A451" i="7"/>
  <c r="B451" i="7"/>
  <c r="C451" i="7"/>
  <c r="D451" i="7"/>
  <c r="E451" i="7"/>
  <c r="F451" i="7"/>
  <c r="G451" i="7"/>
  <c r="I451" i="7"/>
  <c r="J451" i="7"/>
  <c r="K451" i="7"/>
  <c r="M451" i="7"/>
  <c r="S451" i="7"/>
  <c r="V451" i="7"/>
  <c r="Z451" i="7"/>
  <c r="AC451" i="7"/>
  <c r="AD451" i="7"/>
  <c r="AF451" i="7"/>
  <c r="AY451" i="7"/>
  <c r="CI451" i="7"/>
  <c r="CJ451" i="7"/>
  <c r="CK451" i="7"/>
  <c r="A452" i="7"/>
  <c r="B452" i="7"/>
  <c r="C452" i="7"/>
  <c r="D452" i="7"/>
  <c r="E452" i="7"/>
  <c r="F452" i="7"/>
  <c r="G452" i="7"/>
  <c r="I452" i="7"/>
  <c r="J452" i="7"/>
  <c r="K452" i="7"/>
  <c r="M452" i="7"/>
  <c r="S452" i="7"/>
  <c r="V452" i="7"/>
  <c r="Z452" i="7"/>
  <c r="AC452" i="7"/>
  <c r="AD452" i="7"/>
  <c r="AF452" i="7"/>
  <c r="AY452" i="7"/>
  <c r="CI452" i="7"/>
  <c r="CJ452" i="7"/>
  <c r="CK452" i="7"/>
  <c r="A453" i="7"/>
  <c r="B453" i="7"/>
  <c r="C453" i="7"/>
  <c r="D453" i="7"/>
  <c r="E453" i="7"/>
  <c r="F453" i="7"/>
  <c r="G453" i="7"/>
  <c r="I453" i="7"/>
  <c r="J453" i="7"/>
  <c r="K453" i="7"/>
  <c r="M453" i="7"/>
  <c r="S453" i="7"/>
  <c r="V453" i="7"/>
  <c r="Z453" i="7"/>
  <c r="AC453" i="7"/>
  <c r="AD453" i="7"/>
  <c r="AF453" i="7"/>
  <c r="AY453" i="7"/>
  <c r="CI453" i="7"/>
  <c r="CJ453" i="7"/>
  <c r="CK453" i="7"/>
  <c r="A454" i="7"/>
  <c r="B454" i="7"/>
  <c r="C454" i="7"/>
  <c r="D454" i="7"/>
  <c r="E454" i="7"/>
  <c r="F454" i="7"/>
  <c r="G454" i="7"/>
  <c r="H454" i="7"/>
  <c r="I454" i="7"/>
  <c r="J454" i="7"/>
  <c r="K454" i="7"/>
  <c r="M454" i="7"/>
  <c r="S454" i="7"/>
  <c r="V454" i="7"/>
  <c r="Z454" i="7"/>
  <c r="AC454" i="7"/>
  <c r="AD454" i="7"/>
  <c r="AF454" i="7"/>
  <c r="AY454" i="7"/>
  <c r="CI454" i="7"/>
  <c r="CJ454" i="7"/>
  <c r="CK454" i="7"/>
  <c r="A455" i="7"/>
  <c r="B455" i="7"/>
  <c r="C455" i="7"/>
  <c r="D455" i="7"/>
  <c r="E455" i="7"/>
  <c r="F455" i="7"/>
  <c r="G455" i="7"/>
  <c r="I455" i="7"/>
  <c r="J455" i="7"/>
  <c r="K455" i="7"/>
  <c r="M455" i="7"/>
  <c r="S455" i="7"/>
  <c r="V455" i="7"/>
  <c r="Z455" i="7"/>
  <c r="AC455" i="7"/>
  <c r="AD455" i="7"/>
  <c r="AF455" i="7"/>
  <c r="AY455" i="7"/>
  <c r="CI455" i="7"/>
  <c r="CJ455" i="7"/>
  <c r="CK455" i="7"/>
  <c r="A456" i="7"/>
  <c r="B456" i="7"/>
  <c r="C456" i="7"/>
  <c r="D456" i="7"/>
  <c r="E456" i="7"/>
  <c r="F456" i="7"/>
  <c r="G456" i="7"/>
  <c r="I456" i="7"/>
  <c r="J456" i="7"/>
  <c r="K456" i="7"/>
  <c r="M456" i="7"/>
  <c r="S456" i="7"/>
  <c r="V456" i="7"/>
  <c r="Z456" i="7"/>
  <c r="AC456" i="7"/>
  <c r="AD456" i="7"/>
  <c r="AF456" i="7"/>
  <c r="AY456" i="7"/>
  <c r="CI456" i="7"/>
  <c r="CJ456" i="7"/>
  <c r="CK456" i="7"/>
  <c r="A457" i="7"/>
  <c r="B457" i="7"/>
  <c r="C457" i="7"/>
  <c r="D457" i="7"/>
  <c r="E457" i="7"/>
  <c r="F457" i="7"/>
  <c r="G457" i="7"/>
  <c r="I457" i="7"/>
  <c r="J457" i="7"/>
  <c r="K457" i="7"/>
  <c r="M457" i="7"/>
  <c r="S457" i="7"/>
  <c r="V457" i="7"/>
  <c r="Z457" i="7"/>
  <c r="AC457" i="7"/>
  <c r="AD457" i="7"/>
  <c r="AF457" i="7"/>
  <c r="AY457" i="7"/>
  <c r="CI457" i="7"/>
  <c r="CJ457" i="7"/>
  <c r="CK457" i="7"/>
  <c r="A458" i="7"/>
  <c r="B458" i="7"/>
  <c r="C458" i="7"/>
  <c r="D458" i="7"/>
  <c r="E458" i="7"/>
  <c r="F458" i="7"/>
  <c r="G458" i="7"/>
  <c r="I458" i="7"/>
  <c r="J458" i="7"/>
  <c r="K458" i="7"/>
  <c r="M458" i="7"/>
  <c r="S458" i="7"/>
  <c r="V458" i="7"/>
  <c r="Z458" i="7"/>
  <c r="AC458" i="7"/>
  <c r="AD458" i="7"/>
  <c r="AF458" i="7"/>
  <c r="AY458" i="7"/>
  <c r="CI458" i="7"/>
  <c r="CJ458" i="7"/>
  <c r="CK458" i="7"/>
  <c r="A459" i="7"/>
  <c r="B459" i="7"/>
  <c r="C459" i="7"/>
  <c r="D459" i="7"/>
  <c r="E459" i="7"/>
  <c r="F459" i="7"/>
  <c r="G459" i="7"/>
  <c r="I459" i="7"/>
  <c r="J459" i="7"/>
  <c r="K459" i="7"/>
  <c r="M459" i="7"/>
  <c r="S459" i="7"/>
  <c r="V459" i="7"/>
  <c r="Z459" i="7"/>
  <c r="AC459" i="7"/>
  <c r="AD459" i="7"/>
  <c r="AF459" i="7"/>
  <c r="AY459" i="7"/>
  <c r="CI459" i="7"/>
  <c r="CJ459" i="7"/>
  <c r="CK459" i="7"/>
  <c r="A460" i="7"/>
  <c r="B460" i="7"/>
  <c r="C460" i="7"/>
  <c r="D460" i="7"/>
  <c r="E460" i="7"/>
  <c r="F460" i="7"/>
  <c r="G460" i="7"/>
  <c r="I460" i="7"/>
  <c r="J460" i="7"/>
  <c r="K460" i="7"/>
  <c r="M460" i="7"/>
  <c r="S460" i="7"/>
  <c r="V460" i="7"/>
  <c r="Z460" i="7"/>
  <c r="AC460" i="7"/>
  <c r="AD460" i="7"/>
  <c r="AF460" i="7"/>
  <c r="AY460" i="7"/>
  <c r="CI460" i="7"/>
  <c r="CJ460" i="7"/>
  <c r="CK460" i="7"/>
  <c r="A461" i="7"/>
  <c r="B461" i="7"/>
  <c r="C461" i="7"/>
  <c r="D461" i="7"/>
  <c r="E461" i="7"/>
  <c r="F461" i="7"/>
  <c r="G461" i="7"/>
  <c r="I461" i="7"/>
  <c r="J461" i="7"/>
  <c r="K461" i="7"/>
  <c r="M461" i="7"/>
  <c r="S461" i="7"/>
  <c r="V461" i="7"/>
  <c r="Z461" i="7"/>
  <c r="AC461" i="7"/>
  <c r="AD461" i="7"/>
  <c r="AF461" i="7"/>
  <c r="AY461" i="7"/>
  <c r="CI461" i="7"/>
  <c r="CJ461" i="7"/>
  <c r="CK461" i="7"/>
  <c r="A462" i="7"/>
  <c r="B462" i="7"/>
  <c r="C462" i="7"/>
  <c r="D462" i="7"/>
  <c r="E462" i="7"/>
  <c r="F462" i="7"/>
  <c r="G462" i="7"/>
  <c r="H462" i="7"/>
  <c r="I462" i="7"/>
  <c r="J462" i="7"/>
  <c r="K462" i="7"/>
  <c r="M462" i="7"/>
  <c r="S462" i="7"/>
  <c r="V462" i="7"/>
  <c r="Z462" i="7"/>
  <c r="AC462" i="7"/>
  <c r="AD462" i="7"/>
  <c r="AF462" i="7"/>
  <c r="AY462" i="7"/>
  <c r="CI462" i="7"/>
  <c r="CJ462" i="7"/>
  <c r="CK462" i="7"/>
  <c r="A463" i="7"/>
  <c r="B463" i="7"/>
  <c r="C463" i="7"/>
  <c r="D463" i="7"/>
  <c r="E463" i="7"/>
  <c r="F463" i="7"/>
  <c r="G463" i="7"/>
  <c r="I463" i="7"/>
  <c r="J463" i="7"/>
  <c r="K463" i="7"/>
  <c r="M463" i="7"/>
  <c r="S463" i="7"/>
  <c r="V463" i="7"/>
  <c r="Z463" i="7"/>
  <c r="AC463" i="7"/>
  <c r="AD463" i="7"/>
  <c r="AF463" i="7"/>
  <c r="AY463" i="7"/>
  <c r="CI463" i="7"/>
  <c r="CJ463" i="7"/>
  <c r="CK463" i="7"/>
  <c r="A464" i="7"/>
  <c r="B464" i="7"/>
  <c r="C464" i="7"/>
  <c r="D464" i="7"/>
  <c r="E464" i="7"/>
  <c r="F464" i="7"/>
  <c r="G464" i="7"/>
  <c r="I464" i="7"/>
  <c r="J464" i="7"/>
  <c r="K464" i="7"/>
  <c r="M464" i="7"/>
  <c r="S464" i="7"/>
  <c r="V464" i="7"/>
  <c r="Z464" i="7"/>
  <c r="AC464" i="7"/>
  <c r="AD464" i="7"/>
  <c r="AF464" i="7"/>
  <c r="AY464" i="7"/>
  <c r="CI464" i="7"/>
  <c r="CJ464" i="7"/>
  <c r="CK464" i="7"/>
  <c r="A465" i="7"/>
  <c r="B465" i="7"/>
  <c r="C465" i="7"/>
  <c r="D465" i="7"/>
  <c r="E465" i="7"/>
  <c r="F465" i="7"/>
  <c r="G465" i="7"/>
  <c r="I465" i="7"/>
  <c r="J465" i="7"/>
  <c r="K465" i="7"/>
  <c r="M465" i="7"/>
  <c r="S465" i="7"/>
  <c r="V465" i="7"/>
  <c r="Z465" i="7"/>
  <c r="AC465" i="7"/>
  <c r="AD465" i="7"/>
  <c r="AF465" i="7"/>
  <c r="AY465" i="7"/>
  <c r="CI465" i="7"/>
  <c r="CJ465" i="7"/>
  <c r="CK465" i="7"/>
  <c r="A466" i="7"/>
  <c r="B466" i="7"/>
  <c r="C466" i="7"/>
  <c r="D466" i="7"/>
  <c r="E466" i="7"/>
  <c r="F466" i="7"/>
  <c r="G466" i="7"/>
  <c r="I466" i="7"/>
  <c r="J466" i="7"/>
  <c r="K466" i="7"/>
  <c r="M466" i="7"/>
  <c r="S466" i="7"/>
  <c r="V466" i="7"/>
  <c r="Z466" i="7"/>
  <c r="AC466" i="7"/>
  <c r="AD466" i="7"/>
  <c r="AF466" i="7"/>
  <c r="AY466" i="7"/>
  <c r="CI466" i="7"/>
  <c r="CJ466" i="7"/>
  <c r="CK466" i="7"/>
  <c r="A467" i="7"/>
  <c r="B467" i="7"/>
  <c r="C467" i="7"/>
  <c r="D467" i="7"/>
  <c r="E467" i="7"/>
  <c r="F467" i="7"/>
  <c r="G467" i="7"/>
  <c r="I467" i="7"/>
  <c r="J467" i="7"/>
  <c r="K467" i="7"/>
  <c r="M467" i="7"/>
  <c r="S467" i="7"/>
  <c r="V467" i="7"/>
  <c r="Z467" i="7"/>
  <c r="AC467" i="7"/>
  <c r="AD467" i="7"/>
  <c r="AF467" i="7"/>
  <c r="AY467" i="7"/>
  <c r="CI467" i="7"/>
  <c r="CJ467" i="7"/>
  <c r="CK467" i="7"/>
  <c r="A468" i="7"/>
  <c r="B468" i="7"/>
  <c r="C468" i="7"/>
  <c r="D468" i="7"/>
  <c r="E468" i="7"/>
  <c r="F468" i="7"/>
  <c r="G468" i="7"/>
  <c r="I468" i="7"/>
  <c r="J468" i="7"/>
  <c r="K468" i="7"/>
  <c r="M468" i="7"/>
  <c r="S468" i="7"/>
  <c r="V468" i="7"/>
  <c r="Z468" i="7"/>
  <c r="AC468" i="7"/>
  <c r="AD468" i="7"/>
  <c r="AF468" i="7"/>
  <c r="AY468" i="7"/>
  <c r="CI468" i="7"/>
  <c r="CJ468" i="7"/>
  <c r="CK468" i="7"/>
  <c r="A469" i="7"/>
  <c r="B469" i="7"/>
  <c r="C469" i="7"/>
  <c r="D469" i="7"/>
  <c r="E469" i="7"/>
  <c r="F469" i="7"/>
  <c r="G469" i="7"/>
  <c r="I469" i="7"/>
  <c r="J469" i="7"/>
  <c r="K469" i="7"/>
  <c r="M469" i="7"/>
  <c r="S469" i="7"/>
  <c r="V469" i="7"/>
  <c r="Z469" i="7"/>
  <c r="AC469" i="7"/>
  <c r="AD469" i="7"/>
  <c r="AF469" i="7"/>
  <c r="AY469" i="7"/>
  <c r="CI469" i="7"/>
  <c r="CJ469" i="7"/>
  <c r="CK469" i="7"/>
  <c r="A470" i="7"/>
  <c r="B470" i="7"/>
  <c r="C470" i="7"/>
  <c r="D470" i="7"/>
  <c r="E470" i="7"/>
  <c r="F470" i="7"/>
  <c r="G470" i="7"/>
  <c r="H470" i="7"/>
  <c r="I470" i="7"/>
  <c r="J470" i="7"/>
  <c r="K470" i="7"/>
  <c r="M470" i="7"/>
  <c r="S470" i="7"/>
  <c r="V470" i="7"/>
  <c r="Z470" i="7"/>
  <c r="AC470" i="7"/>
  <c r="AD470" i="7"/>
  <c r="AF470" i="7"/>
  <c r="AY470" i="7"/>
  <c r="CI470" i="7"/>
  <c r="CJ470" i="7"/>
  <c r="CK470" i="7"/>
  <c r="A471" i="7"/>
  <c r="B471" i="7"/>
  <c r="C471" i="7"/>
  <c r="D471" i="7"/>
  <c r="E471" i="7"/>
  <c r="F471" i="7"/>
  <c r="G471" i="7"/>
  <c r="I471" i="7"/>
  <c r="J471" i="7"/>
  <c r="K471" i="7"/>
  <c r="M471" i="7"/>
  <c r="S471" i="7"/>
  <c r="V471" i="7"/>
  <c r="Z471" i="7"/>
  <c r="AC471" i="7"/>
  <c r="AD471" i="7"/>
  <c r="AF471" i="7"/>
  <c r="AY471" i="7"/>
  <c r="CI471" i="7"/>
  <c r="CJ471" i="7"/>
  <c r="CK471" i="7"/>
  <c r="A472" i="7"/>
  <c r="B472" i="7"/>
  <c r="C472" i="7"/>
  <c r="D472" i="7"/>
  <c r="E472" i="7"/>
  <c r="F472" i="7"/>
  <c r="G472" i="7"/>
  <c r="I472" i="7"/>
  <c r="J472" i="7"/>
  <c r="K472" i="7"/>
  <c r="M472" i="7"/>
  <c r="S472" i="7"/>
  <c r="V472" i="7"/>
  <c r="Z472" i="7"/>
  <c r="AC472" i="7"/>
  <c r="AD472" i="7"/>
  <c r="AF472" i="7"/>
  <c r="AY472" i="7"/>
  <c r="CI472" i="7"/>
  <c r="CJ472" i="7"/>
  <c r="CK472" i="7"/>
  <c r="A473" i="7"/>
  <c r="B473" i="7"/>
  <c r="C473" i="7"/>
  <c r="D473" i="7"/>
  <c r="E473" i="7"/>
  <c r="F473" i="7"/>
  <c r="G473" i="7"/>
  <c r="I473" i="7"/>
  <c r="J473" i="7"/>
  <c r="K473" i="7"/>
  <c r="M473" i="7"/>
  <c r="S473" i="7"/>
  <c r="V473" i="7"/>
  <c r="Z473" i="7"/>
  <c r="AC473" i="7"/>
  <c r="AD473" i="7"/>
  <c r="AF473" i="7"/>
  <c r="AY473" i="7"/>
  <c r="CI473" i="7"/>
  <c r="CJ473" i="7"/>
  <c r="CK473" i="7"/>
  <c r="A474" i="7"/>
  <c r="B474" i="7"/>
  <c r="C474" i="7"/>
  <c r="D474" i="7"/>
  <c r="E474" i="7"/>
  <c r="F474" i="7"/>
  <c r="G474" i="7"/>
  <c r="I474" i="7"/>
  <c r="J474" i="7"/>
  <c r="K474" i="7"/>
  <c r="M474" i="7"/>
  <c r="S474" i="7"/>
  <c r="V474" i="7"/>
  <c r="Z474" i="7"/>
  <c r="AC474" i="7"/>
  <c r="AD474" i="7"/>
  <c r="AF474" i="7"/>
  <c r="AY474" i="7"/>
  <c r="CI474" i="7"/>
  <c r="CJ474" i="7"/>
  <c r="CK474" i="7"/>
  <c r="A475" i="7"/>
  <c r="B475" i="7"/>
  <c r="C475" i="7"/>
  <c r="D475" i="7"/>
  <c r="E475" i="7"/>
  <c r="F475" i="7"/>
  <c r="G475" i="7"/>
  <c r="I475" i="7"/>
  <c r="J475" i="7"/>
  <c r="K475" i="7"/>
  <c r="M475" i="7"/>
  <c r="S475" i="7"/>
  <c r="V475" i="7"/>
  <c r="Z475" i="7"/>
  <c r="AC475" i="7"/>
  <c r="AD475" i="7"/>
  <c r="AF475" i="7"/>
  <c r="AY475" i="7"/>
  <c r="CI475" i="7"/>
  <c r="CJ475" i="7"/>
  <c r="CK475" i="7"/>
  <c r="A476" i="7"/>
  <c r="B476" i="7"/>
  <c r="C476" i="7"/>
  <c r="D476" i="7"/>
  <c r="E476" i="7"/>
  <c r="F476" i="7"/>
  <c r="G476" i="7"/>
  <c r="I476" i="7"/>
  <c r="J476" i="7"/>
  <c r="K476" i="7"/>
  <c r="M476" i="7"/>
  <c r="S476" i="7"/>
  <c r="V476" i="7"/>
  <c r="Z476" i="7"/>
  <c r="AC476" i="7"/>
  <c r="AD476" i="7"/>
  <c r="AF476" i="7"/>
  <c r="AY476" i="7"/>
  <c r="CI476" i="7"/>
  <c r="CJ476" i="7"/>
  <c r="CK476" i="7"/>
  <c r="A477" i="7"/>
  <c r="B477" i="7"/>
  <c r="C477" i="7"/>
  <c r="D477" i="7"/>
  <c r="E477" i="7"/>
  <c r="F477" i="7"/>
  <c r="G477" i="7"/>
  <c r="I477" i="7"/>
  <c r="J477" i="7"/>
  <c r="K477" i="7"/>
  <c r="M477" i="7"/>
  <c r="S477" i="7"/>
  <c r="V477" i="7"/>
  <c r="Z477" i="7"/>
  <c r="AC477" i="7"/>
  <c r="AD477" i="7"/>
  <c r="AF477" i="7"/>
  <c r="AY477" i="7"/>
  <c r="CI477" i="7"/>
  <c r="CJ477" i="7"/>
  <c r="CK477" i="7"/>
  <c r="A478" i="7"/>
  <c r="B478" i="7"/>
  <c r="C478" i="7"/>
  <c r="D478" i="7"/>
  <c r="E478" i="7"/>
  <c r="F478" i="7"/>
  <c r="G478" i="7"/>
  <c r="H478" i="7"/>
  <c r="I478" i="7"/>
  <c r="J478" i="7"/>
  <c r="K478" i="7"/>
  <c r="M478" i="7"/>
  <c r="S478" i="7"/>
  <c r="V478" i="7"/>
  <c r="Z478" i="7"/>
  <c r="AC478" i="7"/>
  <c r="AD478" i="7"/>
  <c r="AF478" i="7"/>
  <c r="AY478" i="7"/>
  <c r="CI478" i="7"/>
  <c r="CJ478" i="7"/>
  <c r="CK478" i="7"/>
  <c r="A479" i="7"/>
  <c r="B479" i="7"/>
  <c r="C479" i="7"/>
  <c r="D479" i="7"/>
  <c r="E479" i="7"/>
  <c r="F479" i="7"/>
  <c r="G479" i="7"/>
  <c r="I479" i="7"/>
  <c r="J479" i="7"/>
  <c r="K479" i="7"/>
  <c r="M479" i="7"/>
  <c r="S479" i="7"/>
  <c r="V479" i="7"/>
  <c r="Z479" i="7"/>
  <c r="AC479" i="7"/>
  <c r="AD479" i="7"/>
  <c r="AF479" i="7"/>
  <c r="AY479" i="7"/>
  <c r="CI479" i="7"/>
  <c r="CJ479" i="7"/>
  <c r="CK479" i="7"/>
  <c r="A480" i="7"/>
  <c r="B480" i="7"/>
  <c r="C480" i="7"/>
  <c r="D480" i="7"/>
  <c r="E480" i="7"/>
  <c r="F480" i="7"/>
  <c r="G480" i="7"/>
  <c r="I480" i="7"/>
  <c r="J480" i="7"/>
  <c r="K480" i="7"/>
  <c r="M480" i="7"/>
  <c r="S480" i="7"/>
  <c r="V480" i="7"/>
  <c r="Z480" i="7"/>
  <c r="AC480" i="7"/>
  <c r="AD480" i="7"/>
  <c r="AF480" i="7"/>
  <c r="AY480" i="7"/>
  <c r="CI480" i="7"/>
  <c r="CJ480" i="7"/>
  <c r="CK480" i="7"/>
  <c r="A481" i="7"/>
  <c r="B481" i="7"/>
  <c r="C481" i="7"/>
  <c r="D481" i="7"/>
  <c r="E481" i="7"/>
  <c r="F481" i="7"/>
  <c r="G481" i="7"/>
  <c r="I481" i="7"/>
  <c r="J481" i="7"/>
  <c r="K481" i="7"/>
  <c r="M481" i="7"/>
  <c r="S481" i="7"/>
  <c r="V481" i="7"/>
  <c r="Z481" i="7"/>
  <c r="AC481" i="7"/>
  <c r="AD481" i="7"/>
  <c r="AF481" i="7"/>
  <c r="AY481" i="7"/>
  <c r="CI481" i="7"/>
  <c r="CJ481" i="7"/>
  <c r="CK481" i="7"/>
  <c r="A482" i="7"/>
  <c r="B482" i="7"/>
  <c r="C482" i="7"/>
  <c r="D482" i="7"/>
  <c r="E482" i="7"/>
  <c r="F482" i="7"/>
  <c r="G482" i="7"/>
  <c r="I482" i="7"/>
  <c r="J482" i="7"/>
  <c r="K482" i="7"/>
  <c r="M482" i="7"/>
  <c r="S482" i="7"/>
  <c r="V482" i="7"/>
  <c r="Z482" i="7"/>
  <c r="AC482" i="7"/>
  <c r="AD482" i="7"/>
  <c r="AF482" i="7"/>
  <c r="AY482" i="7"/>
  <c r="CI482" i="7"/>
  <c r="CJ482" i="7"/>
  <c r="CK482" i="7"/>
  <c r="A483" i="7"/>
  <c r="B483" i="7"/>
  <c r="C483" i="7"/>
  <c r="D483" i="7"/>
  <c r="E483" i="7"/>
  <c r="F483" i="7"/>
  <c r="G483" i="7"/>
  <c r="I483" i="7"/>
  <c r="J483" i="7"/>
  <c r="K483" i="7"/>
  <c r="M483" i="7"/>
  <c r="S483" i="7"/>
  <c r="V483" i="7"/>
  <c r="Z483" i="7"/>
  <c r="AC483" i="7"/>
  <c r="AD483" i="7"/>
  <c r="AF483" i="7"/>
  <c r="AY483" i="7"/>
  <c r="CI483" i="7"/>
  <c r="CJ483" i="7"/>
  <c r="CK483" i="7"/>
  <c r="A484" i="7"/>
  <c r="B484" i="7"/>
  <c r="C484" i="7"/>
  <c r="D484" i="7"/>
  <c r="E484" i="7"/>
  <c r="F484" i="7"/>
  <c r="G484" i="7"/>
  <c r="I484" i="7"/>
  <c r="J484" i="7"/>
  <c r="K484" i="7"/>
  <c r="M484" i="7"/>
  <c r="S484" i="7"/>
  <c r="V484" i="7"/>
  <c r="Z484" i="7"/>
  <c r="AC484" i="7"/>
  <c r="AD484" i="7"/>
  <c r="AF484" i="7"/>
  <c r="AY484" i="7"/>
  <c r="CI484" i="7"/>
  <c r="CJ484" i="7"/>
  <c r="CK484" i="7"/>
  <c r="A485" i="7"/>
  <c r="B485" i="7"/>
  <c r="C485" i="7"/>
  <c r="D485" i="7"/>
  <c r="E485" i="7"/>
  <c r="F485" i="7"/>
  <c r="G485" i="7"/>
  <c r="I485" i="7"/>
  <c r="J485" i="7"/>
  <c r="K485" i="7"/>
  <c r="M485" i="7"/>
  <c r="S485" i="7"/>
  <c r="V485" i="7"/>
  <c r="Z485" i="7"/>
  <c r="AC485" i="7"/>
  <c r="AD485" i="7"/>
  <c r="AF485" i="7"/>
  <c r="AY485" i="7"/>
  <c r="CI485" i="7"/>
  <c r="CJ485" i="7"/>
  <c r="CK485" i="7"/>
  <c r="A486" i="7"/>
  <c r="B486" i="7"/>
  <c r="C486" i="7"/>
  <c r="D486" i="7"/>
  <c r="E486" i="7"/>
  <c r="F486" i="7"/>
  <c r="G486" i="7"/>
  <c r="H486" i="7"/>
  <c r="I486" i="7"/>
  <c r="J486" i="7"/>
  <c r="K486" i="7"/>
  <c r="M486" i="7"/>
  <c r="S486" i="7"/>
  <c r="V486" i="7"/>
  <c r="Z486" i="7"/>
  <c r="AC486" i="7"/>
  <c r="AD486" i="7"/>
  <c r="AF486" i="7"/>
  <c r="AY486" i="7"/>
  <c r="CI486" i="7"/>
  <c r="CJ486" i="7"/>
  <c r="CK486" i="7"/>
  <c r="A487" i="7"/>
  <c r="B487" i="7"/>
  <c r="C487" i="7"/>
  <c r="D487" i="7"/>
  <c r="E487" i="7"/>
  <c r="F487" i="7"/>
  <c r="G487" i="7"/>
  <c r="I487" i="7"/>
  <c r="J487" i="7"/>
  <c r="K487" i="7"/>
  <c r="M487" i="7"/>
  <c r="S487" i="7"/>
  <c r="V487" i="7"/>
  <c r="Z487" i="7"/>
  <c r="AC487" i="7"/>
  <c r="AD487" i="7"/>
  <c r="AF487" i="7"/>
  <c r="AY487" i="7"/>
  <c r="CI487" i="7"/>
  <c r="CJ487" i="7"/>
  <c r="CK487" i="7"/>
  <c r="A488" i="7"/>
  <c r="B488" i="7"/>
  <c r="C488" i="7"/>
  <c r="D488" i="7"/>
  <c r="E488" i="7"/>
  <c r="F488" i="7"/>
  <c r="G488" i="7"/>
  <c r="I488" i="7"/>
  <c r="J488" i="7"/>
  <c r="K488" i="7"/>
  <c r="M488" i="7"/>
  <c r="S488" i="7"/>
  <c r="V488" i="7"/>
  <c r="Z488" i="7"/>
  <c r="AC488" i="7"/>
  <c r="AD488" i="7"/>
  <c r="AF488" i="7"/>
  <c r="AY488" i="7"/>
  <c r="CI488" i="7"/>
  <c r="CJ488" i="7"/>
  <c r="CK488" i="7"/>
  <c r="A489" i="7"/>
  <c r="B489" i="7"/>
  <c r="C489" i="7"/>
  <c r="D489" i="7"/>
  <c r="E489" i="7"/>
  <c r="F489" i="7"/>
  <c r="G489" i="7"/>
  <c r="I489" i="7"/>
  <c r="J489" i="7"/>
  <c r="K489" i="7"/>
  <c r="M489" i="7"/>
  <c r="S489" i="7"/>
  <c r="V489" i="7"/>
  <c r="Z489" i="7"/>
  <c r="AC489" i="7"/>
  <c r="AD489" i="7"/>
  <c r="AF489" i="7"/>
  <c r="AY489" i="7"/>
  <c r="CI489" i="7"/>
  <c r="CJ489" i="7"/>
  <c r="CK489" i="7"/>
  <c r="A490" i="7"/>
  <c r="B490" i="7"/>
  <c r="C490" i="7"/>
  <c r="D490" i="7"/>
  <c r="E490" i="7"/>
  <c r="F490" i="7"/>
  <c r="G490" i="7"/>
  <c r="I490" i="7"/>
  <c r="J490" i="7"/>
  <c r="K490" i="7"/>
  <c r="M490" i="7"/>
  <c r="S490" i="7"/>
  <c r="V490" i="7"/>
  <c r="Z490" i="7"/>
  <c r="AC490" i="7"/>
  <c r="AD490" i="7"/>
  <c r="AF490" i="7"/>
  <c r="AY490" i="7"/>
  <c r="CI490" i="7"/>
  <c r="CJ490" i="7"/>
  <c r="CK490" i="7"/>
  <c r="A491" i="7"/>
  <c r="B491" i="7"/>
  <c r="C491" i="7"/>
  <c r="D491" i="7"/>
  <c r="E491" i="7"/>
  <c r="F491" i="7"/>
  <c r="G491" i="7"/>
  <c r="I491" i="7"/>
  <c r="J491" i="7"/>
  <c r="K491" i="7"/>
  <c r="M491" i="7"/>
  <c r="S491" i="7"/>
  <c r="V491" i="7"/>
  <c r="Z491" i="7"/>
  <c r="AC491" i="7"/>
  <c r="AD491" i="7"/>
  <c r="AF491" i="7"/>
  <c r="AY491" i="7"/>
  <c r="CI491" i="7"/>
  <c r="CJ491" i="7"/>
  <c r="CK491" i="7"/>
  <c r="A492" i="7"/>
  <c r="B492" i="7"/>
  <c r="C492" i="7"/>
  <c r="D492" i="7"/>
  <c r="E492" i="7"/>
  <c r="F492" i="7"/>
  <c r="G492" i="7"/>
  <c r="I492" i="7"/>
  <c r="J492" i="7"/>
  <c r="K492" i="7"/>
  <c r="M492" i="7"/>
  <c r="S492" i="7"/>
  <c r="V492" i="7"/>
  <c r="Z492" i="7"/>
  <c r="AC492" i="7"/>
  <c r="AD492" i="7"/>
  <c r="AF492" i="7"/>
  <c r="AY492" i="7"/>
  <c r="CI492" i="7"/>
  <c r="CJ492" i="7"/>
  <c r="CK492" i="7"/>
  <c r="A493" i="7"/>
  <c r="B493" i="7"/>
  <c r="C493" i="7"/>
  <c r="D493" i="7"/>
  <c r="E493" i="7"/>
  <c r="F493" i="7"/>
  <c r="G493" i="7"/>
  <c r="I493" i="7"/>
  <c r="J493" i="7"/>
  <c r="K493" i="7"/>
  <c r="M493" i="7"/>
  <c r="S493" i="7"/>
  <c r="V493" i="7"/>
  <c r="Z493" i="7"/>
  <c r="AC493" i="7"/>
  <c r="AD493" i="7"/>
  <c r="AF493" i="7"/>
  <c r="AY493" i="7"/>
  <c r="CI493" i="7"/>
  <c r="CJ493" i="7"/>
  <c r="CK493" i="7"/>
  <c r="A494" i="7"/>
  <c r="B494" i="7"/>
  <c r="C494" i="7"/>
  <c r="D494" i="7"/>
  <c r="E494" i="7"/>
  <c r="F494" i="7"/>
  <c r="G494" i="7"/>
  <c r="H494" i="7"/>
  <c r="I494" i="7"/>
  <c r="J494" i="7"/>
  <c r="K494" i="7"/>
  <c r="M494" i="7"/>
  <c r="S494" i="7"/>
  <c r="V494" i="7"/>
  <c r="Z494" i="7"/>
  <c r="AC494" i="7"/>
  <c r="AD494" i="7"/>
  <c r="AF494" i="7"/>
  <c r="AY494" i="7"/>
  <c r="CI494" i="7"/>
  <c r="CJ494" i="7"/>
  <c r="CK494" i="7"/>
  <c r="A495" i="7"/>
  <c r="B495" i="7"/>
  <c r="C495" i="7"/>
  <c r="D495" i="7"/>
  <c r="E495" i="7"/>
  <c r="F495" i="7"/>
  <c r="G495" i="7"/>
  <c r="I495" i="7"/>
  <c r="J495" i="7"/>
  <c r="K495" i="7"/>
  <c r="M495" i="7"/>
  <c r="S495" i="7"/>
  <c r="V495" i="7"/>
  <c r="Z495" i="7"/>
  <c r="AC495" i="7"/>
  <c r="AD495" i="7"/>
  <c r="AF495" i="7"/>
  <c r="AY495" i="7"/>
  <c r="CI495" i="7"/>
  <c r="CJ495" i="7"/>
  <c r="CK495" i="7"/>
  <c r="A496" i="7"/>
  <c r="B496" i="7"/>
  <c r="C496" i="7"/>
  <c r="D496" i="7"/>
  <c r="E496" i="7"/>
  <c r="F496" i="7"/>
  <c r="G496" i="7"/>
  <c r="I496" i="7"/>
  <c r="J496" i="7"/>
  <c r="K496" i="7"/>
  <c r="M496" i="7"/>
  <c r="S496" i="7"/>
  <c r="V496" i="7"/>
  <c r="Z496" i="7"/>
  <c r="AC496" i="7"/>
  <c r="AD496" i="7"/>
  <c r="AF496" i="7"/>
  <c r="AY496" i="7"/>
  <c r="CI496" i="7"/>
  <c r="CJ496" i="7"/>
  <c r="CK496" i="7"/>
  <c r="A497" i="7"/>
  <c r="B497" i="7"/>
  <c r="C497" i="7"/>
  <c r="D497" i="7"/>
  <c r="E497" i="7"/>
  <c r="F497" i="7"/>
  <c r="G497" i="7"/>
  <c r="I497" i="7"/>
  <c r="J497" i="7"/>
  <c r="K497" i="7"/>
  <c r="M497" i="7"/>
  <c r="S497" i="7"/>
  <c r="V497" i="7"/>
  <c r="Z497" i="7"/>
  <c r="AC497" i="7"/>
  <c r="AD497" i="7"/>
  <c r="AF497" i="7"/>
  <c r="AY497" i="7"/>
  <c r="CI497" i="7"/>
  <c r="CJ497" i="7"/>
  <c r="CK497" i="7"/>
  <c r="A498" i="7"/>
  <c r="B498" i="7"/>
  <c r="C498" i="7"/>
  <c r="D498" i="7"/>
  <c r="E498" i="7"/>
  <c r="F498" i="7"/>
  <c r="G498" i="7"/>
  <c r="I498" i="7"/>
  <c r="J498" i="7"/>
  <c r="K498" i="7"/>
  <c r="M498" i="7"/>
  <c r="S498" i="7"/>
  <c r="V498" i="7"/>
  <c r="Z498" i="7"/>
  <c r="AC498" i="7"/>
  <c r="AD498" i="7"/>
  <c r="AF498" i="7"/>
  <c r="AY498" i="7"/>
  <c r="CI498" i="7"/>
  <c r="CJ498" i="7"/>
  <c r="CK498" i="7"/>
  <c r="A499" i="7"/>
  <c r="B499" i="7"/>
  <c r="C499" i="7"/>
  <c r="D499" i="7"/>
  <c r="E499" i="7"/>
  <c r="F499" i="7"/>
  <c r="G499" i="7"/>
  <c r="I499" i="7"/>
  <c r="J499" i="7"/>
  <c r="K499" i="7"/>
  <c r="M499" i="7"/>
  <c r="S499" i="7"/>
  <c r="V499" i="7"/>
  <c r="Z499" i="7"/>
  <c r="AC499" i="7"/>
  <c r="AD499" i="7"/>
  <c r="AF499" i="7"/>
  <c r="AY499" i="7"/>
  <c r="CI499" i="7"/>
  <c r="CJ499" i="7"/>
  <c r="CK499" i="7"/>
  <c r="A500" i="7"/>
  <c r="B500" i="7"/>
  <c r="C500" i="7"/>
  <c r="D500" i="7"/>
  <c r="E500" i="7"/>
  <c r="F500" i="7"/>
  <c r="G500" i="7"/>
  <c r="I500" i="7"/>
  <c r="J500" i="7"/>
  <c r="K500" i="7"/>
  <c r="M500" i="7"/>
  <c r="S500" i="7"/>
  <c r="V500" i="7"/>
  <c r="Z500" i="7"/>
  <c r="AC500" i="7"/>
  <c r="AD500" i="7"/>
  <c r="AF500" i="7"/>
  <c r="AY500" i="7"/>
  <c r="CI500" i="7"/>
  <c r="CJ500" i="7"/>
  <c r="CK500" i="7"/>
  <c r="A501" i="7"/>
  <c r="B501" i="7"/>
  <c r="C501" i="7"/>
  <c r="D501" i="7"/>
  <c r="E501" i="7"/>
  <c r="F501" i="7"/>
  <c r="G501" i="7"/>
  <c r="I501" i="7"/>
  <c r="J501" i="7"/>
  <c r="K501" i="7"/>
  <c r="M501" i="7"/>
  <c r="S501" i="7"/>
  <c r="V501" i="7"/>
  <c r="Z501" i="7"/>
  <c r="AC501" i="7"/>
  <c r="AD501" i="7"/>
  <c r="AF501" i="7"/>
  <c r="AY501" i="7"/>
  <c r="CI501" i="7"/>
  <c r="CJ501" i="7"/>
  <c r="CK501" i="7"/>
  <c r="A502" i="7"/>
  <c r="B502" i="7"/>
  <c r="C502" i="7"/>
  <c r="D502" i="7"/>
  <c r="E502" i="7"/>
  <c r="F502" i="7"/>
  <c r="G502" i="7"/>
  <c r="H502" i="7"/>
  <c r="I502" i="7"/>
  <c r="J502" i="7"/>
  <c r="K502" i="7"/>
  <c r="M502" i="7"/>
  <c r="S502" i="7"/>
  <c r="V502" i="7"/>
  <c r="Z502" i="7"/>
  <c r="AC502" i="7"/>
  <c r="AD502" i="7"/>
  <c r="AF502" i="7"/>
  <c r="AY502" i="7"/>
  <c r="CI502" i="7"/>
  <c r="CJ502" i="7"/>
  <c r="CK502" i="7"/>
  <c r="A503" i="7"/>
  <c r="B503" i="7"/>
  <c r="C503" i="7"/>
  <c r="D503" i="7"/>
  <c r="E503" i="7"/>
  <c r="F503" i="7"/>
  <c r="G503" i="7"/>
  <c r="I503" i="7"/>
  <c r="J503" i="7"/>
  <c r="K503" i="7"/>
  <c r="M503" i="7"/>
  <c r="S503" i="7"/>
  <c r="V503" i="7"/>
  <c r="Z503" i="7"/>
  <c r="AC503" i="7"/>
  <c r="AD503" i="7"/>
  <c r="AF503" i="7"/>
  <c r="AY503" i="7"/>
  <c r="CI503" i="7"/>
  <c r="CJ503" i="7"/>
  <c r="CK503" i="7"/>
  <c r="A504" i="7"/>
  <c r="B504" i="7"/>
  <c r="C504" i="7"/>
  <c r="D504" i="7"/>
  <c r="E504" i="7"/>
  <c r="F504" i="7"/>
  <c r="G504" i="7"/>
  <c r="I504" i="7"/>
  <c r="J504" i="7"/>
  <c r="K504" i="7"/>
  <c r="M504" i="7"/>
  <c r="S504" i="7"/>
  <c r="V504" i="7"/>
  <c r="Z504" i="7"/>
  <c r="AC504" i="7"/>
  <c r="AD504" i="7"/>
  <c r="AF504" i="7"/>
  <c r="AY504" i="7"/>
  <c r="CI504" i="7"/>
  <c r="CJ504" i="7"/>
  <c r="CK504" i="7"/>
  <c r="A505" i="7"/>
  <c r="B505" i="7"/>
  <c r="C505" i="7"/>
  <c r="D505" i="7"/>
  <c r="E505" i="7"/>
  <c r="F505" i="7"/>
  <c r="G505" i="7"/>
  <c r="I505" i="7"/>
  <c r="J505" i="7"/>
  <c r="K505" i="7"/>
  <c r="M505" i="7"/>
  <c r="S505" i="7"/>
  <c r="V505" i="7"/>
  <c r="Z505" i="7"/>
  <c r="AC505" i="7"/>
  <c r="AD505" i="7"/>
  <c r="AF505" i="7"/>
  <c r="AY505" i="7"/>
  <c r="CI505" i="7"/>
  <c r="CJ505" i="7"/>
  <c r="CK505" i="7"/>
  <c r="A506" i="7"/>
  <c r="B506" i="7"/>
  <c r="C506" i="7"/>
  <c r="D506" i="7"/>
  <c r="E506" i="7"/>
  <c r="F506" i="7"/>
  <c r="G506" i="7"/>
  <c r="I506" i="7"/>
  <c r="J506" i="7"/>
  <c r="K506" i="7"/>
  <c r="M506" i="7"/>
  <c r="S506" i="7"/>
  <c r="V506" i="7"/>
  <c r="Z506" i="7"/>
  <c r="AC506" i="7"/>
  <c r="AD506" i="7"/>
  <c r="AF506" i="7"/>
  <c r="AY506" i="7"/>
  <c r="CI506" i="7"/>
  <c r="CJ506" i="7"/>
  <c r="CK506" i="7"/>
  <c r="A507" i="7"/>
  <c r="B507" i="7"/>
  <c r="C507" i="7"/>
  <c r="D507" i="7"/>
  <c r="E507" i="7"/>
  <c r="F507" i="7"/>
  <c r="G507" i="7"/>
  <c r="I507" i="7"/>
  <c r="J507" i="7"/>
  <c r="K507" i="7"/>
  <c r="M507" i="7"/>
  <c r="S507" i="7"/>
  <c r="V507" i="7"/>
  <c r="Z507" i="7"/>
  <c r="AC507" i="7"/>
  <c r="AD507" i="7"/>
  <c r="AF507" i="7"/>
  <c r="AY507" i="7"/>
  <c r="CI507" i="7"/>
  <c r="CJ507" i="7"/>
  <c r="CK507" i="7"/>
  <c r="A508" i="7"/>
  <c r="B508" i="7"/>
  <c r="C508" i="7"/>
  <c r="D508" i="7"/>
  <c r="E508" i="7"/>
  <c r="F508" i="7"/>
  <c r="G508" i="7"/>
  <c r="I508" i="7"/>
  <c r="J508" i="7"/>
  <c r="K508" i="7"/>
  <c r="M508" i="7"/>
  <c r="S508" i="7"/>
  <c r="V508" i="7"/>
  <c r="Z508" i="7"/>
  <c r="AC508" i="7"/>
  <c r="AD508" i="7"/>
  <c r="AF508" i="7"/>
  <c r="AY508" i="7"/>
  <c r="CI508" i="7"/>
  <c r="CJ508" i="7"/>
  <c r="CK508" i="7"/>
  <c r="A509" i="7"/>
  <c r="B509" i="7"/>
  <c r="C509" i="7"/>
  <c r="D509" i="7"/>
  <c r="E509" i="7"/>
  <c r="F509" i="7"/>
  <c r="G509" i="7"/>
  <c r="I509" i="7"/>
  <c r="J509" i="7"/>
  <c r="K509" i="7"/>
  <c r="M509" i="7"/>
  <c r="S509" i="7"/>
  <c r="V509" i="7"/>
  <c r="Z509" i="7"/>
  <c r="AC509" i="7"/>
  <c r="AD509" i="7"/>
  <c r="AF509" i="7"/>
  <c r="AY509" i="7"/>
  <c r="CI509" i="7"/>
  <c r="CJ509" i="7"/>
  <c r="CK509" i="7"/>
  <c r="A510" i="7"/>
  <c r="B510" i="7"/>
  <c r="C510" i="7"/>
  <c r="D510" i="7"/>
  <c r="E510" i="7"/>
  <c r="F510" i="7"/>
  <c r="G510" i="7"/>
  <c r="H510" i="7"/>
  <c r="I510" i="7"/>
  <c r="J510" i="7"/>
  <c r="K510" i="7"/>
  <c r="M510" i="7"/>
  <c r="S510" i="7"/>
  <c r="V510" i="7"/>
  <c r="Z510" i="7"/>
  <c r="AC510" i="7"/>
  <c r="AD510" i="7"/>
  <c r="AF510" i="7"/>
  <c r="AY510" i="7"/>
  <c r="CI510" i="7"/>
  <c r="CJ510" i="7"/>
  <c r="CK510" i="7"/>
  <c r="A511" i="7"/>
  <c r="B511" i="7"/>
  <c r="C511" i="7"/>
  <c r="D511" i="7"/>
  <c r="E511" i="7"/>
  <c r="F511" i="7"/>
  <c r="G511" i="7"/>
  <c r="I511" i="7"/>
  <c r="J511" i="7"/>
  <c r="K511" i="7"/>
  <c r="M511" i="7"/>
  <c r="S511" i="7"/>
  <c r="V511" i="7"/>
  <c r="Z511" i="7"/>
  <c r="AC511" i="7"/>
  <c r="AD511" i="7"/>
  <c r="AF511" i="7"/>
  <c r="AY511" i="7"/>
  <c r="CI511" i="7"/>
  <c r="CJ511" i="7"/>
  <c r="CK511" i="7"/>
  <c r="A512" i="7"/>
  <c r="B512" i="7"/>
  <c r="C512" i="7"/>
  <c r="D512" i="7"/>
  <c r="E512" i="7"/>
  <c r="F512" i="7"/>
  <c r="G512" i="7"/>
  <c r="I512" i="7"/>
  <c r="J512" i="7"/>
  <c r="K512" i="7"/>
  <c r="M512" i="7"/>
  <c r="S512" i="7"/>
  <c r="V512" i="7"/>
  <c r="Z512" i="7"/>
  <c r="AC512" i="7"/>
  <c r="AD512" i="7"/>
  <c r="AF512" i="7"/>
  <c r="AY512" i="7"/>
  <c r="CI512" i="7"/>
  <c r="CJ512" i="7"/>
  <c r="CK512" i="7"/>
  <c r="A513" i="7"/>
  <c r="B513" i="7"/>
  <c r="C513" i="7"/>
  <c r="D513" i="7"/>
  <c r="E513" i="7"/>
  <c r="F513" i="7"/>
  <c r="G513" i="7"/>
  <c r="I513" i="7"/>
  <c r="J513" i="7"/>
  <c r="K513" i="7"/>
  <c r="M513" i="7"/>
  <c r="S513" i="7"/>
  <c r="V513" i="7"/>
  <c r="Z513" i="7"/>
  <c r="AC513" i="7"/>
  <c r="AD513" i="7"/>
  <c r="AF513" i="7"/>
  <c r="AY513" i="7"/>
  <c r="CI513" i="7"/>
  <c r="CJ513" i="7"/>
  <c r="CK513" i="7"/>
  <c r="A514" i="7"/>
  <c r="B514" i="7"/>
  <c r="C514" i="7"/>
  <c r="D514" i="7"/>
  <c r="E514" i="7"/>
  <c r="F514" i="7"/>
  <c r="G514" i="7"/>
  <c r="I514" i="7"/>
  <c r="J514" i="7"/>
  <c r="K514" i="7"/>
  <c r="M514" i="7"/>
  <c r="S514" i="7"/>
  <c r="V514" i="7"/>
  <c r="Z514" i="7"/>
  <c r="AC514" i="7"/>
  <c r="AD514" i="7"/>
  <c r="AF514" i="7"/>
  <c r="AY514" i="7"/>
  <c r="CI514" i="7"/>
  <c r="CJ514" i="7"/>
  <c r="CK514" i="7"/>
  <c r="A515" i="7"/>
  <c r="B515" i="7"/>
  <c r="C515" i="7"/>
  <c r="D515" i="7"/>
  <c r="E515" i="7"/>
  <c r="F515" i="7"/>
  <c r="G515" i="7"/>
  <c r="I515" i="7"/>
  <c r="J515" i="7"/>
  <c r="K515" i="7"/>
  <c r="M515" i="7"/>
  <c r="S515" i="7"/>
  <c r="V515" i="7"/>
  <c r="Z515" i="7"/>
  <c r="AC515" i="7"/>
  <c r="AD515" i="7"/>
  <c r="AF515" i="7"/>
  <c r="AY515" i="7"/>
  <c r="CI515" i="7"/>
  <c r="CJ515" i="7"/>
  <c r="CK515" i="7"/>
  <c r="A516" i="7"/>
  <c r="B516" i="7"/>
  <c r="C516" i="7"/>
  <c r="D516" i="7"/>
  <c r="E516" i="7"/>
  <c r="F516" i="7"/>
  <c r="G516" i="7"/>
  <c r="I516" i="7"/>
  <c r="J516" i="7"/>
  <c r="K516" i="7"/>
  <c r="M516" i="7"/>
  <c r="S516" i="7"/>
  <c r="V516" i="7"/>
  <c r="Z516" i="7"/>
  <c r="AC516" i="7"/>
  <c r="AD516" i="7"/>
  <c r="AF516" i="7"/>
  <c r="AY516" i="7"/>
  <c r="CI516" i="7"/>
  <c r="CJ516" i="7"/>
  <c r="CK516" i="7"/>
  <c r="A517" i="7"/>
  <c r="B517" i="7"/>
  <c r="C517" i="7"/>
  <c r="D517" i="7"/>
  <c r="E517" i="7"/>
  <c r="F517" i="7"/>
  <c r="G517" i="7"/>
  <c r="I517" i="7"/>
  <c r="J517" i="7"/>
  <c r="K517" i="7"/>
  <c r="M517" i="7"/>
  <c r="S517" i="7"/>
  <c r="V517" i="7"/>
  <c r="Z517" i="7"/>
  <c r="AC517" i="7"/>
  <c r="AD517" i="7"/>
  <c r="AF517" i="7"/>
  <c r="AY517" i="7"/>
  <c r="CI517" i="7"/>
  <c r="CJ517" i="7"/>
  <c r="CK517" i="7"/>
  <c r="A518" i="7"/>
  <c r="B518" i="7"/>
  <c r="C518" i="7"/>
  <c r="D518" i="7"/>
  <c r="E518" i="7"/>
  <c r="F518" i="7"/>
  <c r="G518" i="7"/>
  <c r="I518" i="7"/>
  <c r="J518" i="7"/>
  <c r="K518" i="7"/>
  <c r="M518" i="7"/>
  <c r="S518" i="7"/>
  <c r="V518" i="7"/>
  <c r="Z518" i="7"/>
  <c r="AC518" i="7"/>
  <c r="AD518" i="7"/>
  <c r="AF518" i="7"/>
  <c r="AY518" i="7"/>
  <c r="CI518" i="7"/>
  <c r="CJ518" i="7"/>
  <c r="CK518" i="7"/>
  <c r="A519" i="7"/>
  <c r="B519" i="7"/>
  <c r="C519" i="7"/>
  <c r="D519" i="7"/>
  <c r="E519" i="7"/>
  <c r="F519" i="7"/>
  <c r="G519" i="7"/>
  <c r="I519" i="7"/>
  <c r="J519" i="7"/>
  <c r="K519" i="7"/>
  <c r="M519" i="7"/>
  <c r="S519" i="7"/>
  <c r="V519" i="7"/>
  <c r="Z519" i="7"/>
  <c r="AC519" i="7"/>
  <c r="AD519" i="7"/>
  <c r="AF519" i="7"/>
  <c r="AY519" i="7"/>
  <c r="CI519" i="7"/>
  <c r="CJ519" i="7"/>
  <c r="CK519" i="7"/>
  <c r="A520" i="7"/>
  <c r="B520" i="7"/>
  <c r="C520" i="7"/>
  <c r="D520" i="7"/>
  <c r="E520" i="7"/>
  <c r="F520" i="7"/>
  <c r="G520" i="7"/>
  <c r="I520" i="7"/>
  <c r="J520" i="7"/>
  <c r="K520" i="7"/>
  <c r="M520" i="7"/>
  <c r="S520" i="7"/>
  <c r="V520" i="7"/>
  <c r="Z520" i="7"/>
  <c r="AC520" i="7"/>
  <c r="AD520" i="7"/>
  <c r="AF520" i="7"/>
  <c r="AY520" i="7"/>
  <c r="CI520" i="7"/>
  <c r="CJ520" i="7"/>
  <c r="CK520" i="7"/>
  <c r="A521" i="7"/>
  <c r="B521" i="7"/>
  <c r="C521" i="7"/>
  <c r="D521" i="7"/>
  <c r="E521" i="7"/>
  <c r="F521" i="7"/>
  <c r="G521" i="7"/>
  <c r="I521" i="7"/>
  <c r="J521" i="7"/>
  <c r="K521" i="7"/>
  <c r="M521" i="7"/>
  <c r="S521" i="7"/>
  <c r="V521" i="7"/>
  <c r="Z521" i="7"/>
  <c r="AC521" i="7"/>
  <c r="AD521" i="7"/>
  <c r="AF521" i="7"/>
  <c r="AY521" i="7"/>
  <c r="CI521" i="7"/>
  <c r="CJ521" i="7"/>
  <c r="CK521" i="7"/>
  <c r="A522" i="7"/>
  <c r="B522" i="7"/>
  <c r="C522" i="7"/>
  <c r="D522" i="7"/>
  <c r="E522" i="7"/>
  <c r="F522" i="7"/>
  <c r="G522" i="7"/>
  <c r="I522" i="7"/>
  <c r="J522" i="7"/>
  <c r="K522" i="7"/>
  <c r="M522" i="7"/>
  <c r="S522" i="7"/>
  <c r="V522" i="7"/>
  <c r="Z522" i="7"/>
  <c r="AC522" i="7"/>
  <c r="AD522" i="7"/>
  <c r="AF522" i="7"/>
  <c r="AY522" i="7"/>
  <c r="CI522" i="7"/>
  <c r="CJ522" i="7"/>
  <c r="CK522" i="7"/>
  <c r="A523" i="7"/>
  <c r="B523" i="7"/>
  <c r="C523" i="7"/>
  <c r="D523" i="7"/>
  <c r="E523" i="7"/>
  <c r="F523" i="7"/>
  <c r="G523" i="7"/>
  <c r="I523" i="7"/>
  <c r="J523" i="7"/>
  <c r="K523" i="7"/>
  <c r="M523" i="7"/>
  <c r="S523" i="7"/>
  <c r="V523" i="7"/>
  <c r="Z523" i="7"/>
  <c r="AC523" i="7"/>
  <c r="AD523" i="7"/>
  <c r="AF523" i="7"/>
  <c r="AY523" i="7"/>
  <c r="CI523" i="7"/>
  <c r="CJ523" i="7"/>
  <c r="CK523" i="7"/>
  <c r="A524" i="7"/>
  <c r="B524" i="7"/>
  <c r="C524" i="7"/>
  <c r="D524" i="7"/>
  <c r="E524" i="7"/>
  <c r="F524" i="7"/>
  <c r="G524" i="7"/>
  <c r="I524" i="7"/>
  <c r="J524" i="7"/>
  <c r="K524" i="7"/>
  <c r="M524" i="7"/>
  <c r="S524" i="7"/>
  <c r="V524" i="7"/>
  <c r="Z524" i="7"/>
  <c r="AC524" i="7"/>
  <c r="AD524" i="7"/>
  <c r="AF524" i="7"/>
  <c r="AY524" i="7"/>
  <c r="CI524" i="7"/>
  <c r="CJ524" i="7"/>
  <c r="CK524" i="7"/>
  <c r="A525" i="7"/>
  <c r="B525" i="7"/>
  <c r="C525" i="7"/>
  <c r="D525" i="7"/>
  <c r="E525" i="7"/>
  <c r="F525" i="7"/>
  <c r="G525" i="7"/>
  <c r="I525" i="7"/>
  <c r="J525" i="7"/>
  <c r="K525" i="7"/>
  <c r="M525" i="7"/>
  <c r="S525" i="7"/>
  <c r="V525" i="7"/>
  <c r="Z525" i="7"/>
  <c r="AC525" i="7"/>
  <c r="AD525" i="7"/>
  <c r="AF525" i="7"/>
  <c r="AY525" i="7"/>
  <c r="CI525" i="7"/>
  <c r="CJ525" i="7"/>
  <c r="CK525" i="7"/>
  <c r="A526" i="7"/>
  <c r="B526" i="7"/>
  <c r="C526" i="7"/>
  <c r="D526" i="7"/>
  <c r="E526" i="7"/>
  <c r="F526" i="7"/>
  <c r="G526" i="7"/>
  <c r="I526" i="7"/>
  <c r="J526" i="7"/>
  <c r="K526" i="7"/>
  <c r="M526" i="7"/>
  <c r="S526" i="7"/>
  <c r="V526" i="7"/>
  <c r="Z526" i="7"/>
  <c r="AC526" i="7"/>
  <c r="AD526" i="7"/>
  <c r="AF526" i="7"/>
  <c r="AY526" i="7"/>
  <c r="CI526" i="7"/>
  <c r="CJ526" i="7"/>
  <c r="CK526" i="7"/>
  <c r="A527" i="7"/>
  <c r="B527" i="7"/>
  <c r="C527" i="7"/>
  <c r="D527" i="7"/>
  <c r="E527" i="7"/>
  <c r="F527" i="7"/>
  <c r="G527" i="7"/>
  <c r="I527" i="7"/>
  <c r="J527" i="7"/>
  <c r="K527" i="7"/>
  <c r="M527" i="7"/>
  <c r="S527" i="7"/>
  <c r="V527" i="7"/>
  <c r="Z527" i="7"/>
  <c r="AC527" i="7"/>
  <c r="AD527" i="7"/>
  <c r="AF527" i="7"/>
  <c r="AY527" i="7"/>
  <c r="CI527" i="7"/>
  <c r="CJ527" i="7"/>
  <c r="CK527" i="7"/>
  <c r="A528" i="7"/>
  <c r="B528" i="7"/>
  <c r="C528" i="7"/>
  <c r="D528" i="7"/>
  <c r="E528" i="7"/>
  <c r="F528" i="7"/>
  <c r="G528" i="7"/>
  <c r="I528" i="7"/>
  <c r="J528" i="7"/>
  <c r="K528" i="7"/>
  <c r="M528" i="7"/>
  <c r="S528" i="7"/>
  <c r="V528" i="7"/>
  <c r="Z528" i="7"/>
  <c r="AC528" i="7"/>
  <c r="AD528" i="7"/>
  <c r="AF528" i="7"/>
  <c r="AY528" i="7"/>
  <c r="CI528" i="7"/>
  <c r="CJ528" i="7"/>
  <c r="CK528" i="7"/>
  <c r="A529" i="7"/>
  <c r="B529" i="7"/>
  <c r="C529" i="7"/>
  <c r="D529" i="7"/>
  <c r="E529" i="7"/>
  <c r="F529" i="7"/>
  <c r="G529" i="7"/>
  <c r="I529" i="7"/>
  <c r="J529" i="7"/>
  <c r="K529" i="7"/>
  <c r="M529" i="7"/>
  <c r="S529" i="7"/>
  <c r="V529" i="7"/>
  <c r="Z529" i="7"/>
  <c r="AC529" i="7"/>
  <c r="AD529" i="7"/>
  <c r="AF529" i="7"/>
  <c r="AY529" i="7"/>
  <c r="CI529" i="7"/>
  <c r="CJ529" i="7"/>
  <c r="CK529" i="7"/>
  <c r="A530" i="7"/>
  <c r="B530" i="7"/>
  <c r="C530" i="7"/>
  <c r="D530" i="7"/>
  <c r="E530" i="7"/>
  <c r="F530" i="7"/>
  <c r="G530" i="7"/>
  <c r="I530" i="7"/>
  <c r="J530" i="7"/>
  <c r="K530" i="7"/>
  <c r="M530" i="7"/>
  <c r="S530" i="7"/>
  <c r="V530" i="7"/>
  <c r="Z530" i="7"/>
  <c r="AC530" i="7"/>
  <c r="AD530" i="7"/>
  <c r="AF530" i="7"/>
  <c r="AY530" i="7"/>
  <c r="CI530" i="7"/>
  <c r="CJ530" i="7"/>
  <c r="CK530" i="7"/>
  <c r="A531" i="7"/>
  <c r="B531" i="7"/>
  <c r="C531" i="7"/>
  <c r="D531" i="7"/>
  <c r="E531" i="7"/>
  <c r="F531" i="7"/>
  <c r="G531" i="7"/>
  <c r="I531" i="7"/>
  <c r="J531" i="7"/>
  <c r="K531" i="7"/>
  <c r="M531" i="7"/>
  <c r="S531" i="7"/>
  <c r="V531" i="7"/>
  <c r="Z531" i="7"/>
  <c r="AC531" i="7"/>
  <c r="AD531" i="7"/>
  <c r="AF531" i="7"/>
  <c r="AY531" i="7"/>
  <c r="CI531" i="7"/>
  <c r="CJ531" i="7"/>
  <c r="CK531" i="7"/>
  <c r="A532" i="7"/>
  <c r="B532" i="7"/>
  <c r="C532" i="7"/>
  <c r="D532" i="7"/>
  <c r="E532" i="7"/>
  <c r="F532" i="7"/>
  <c r="G532" i="7"/>
  <c r="I532" i="7"/>
  <c r="J532" i="7"/>
  <c r="K532" i="7"/>
  <c r="M532" i="7"/>
  <c r="S532" i="7"/>
  <c r="V532" i="7"/>
  <c r="Z532" i="7"/>
  <c r="AC532" i="7"/>
  <c r="AD532" i="7"/>
  <c r="AF532" i="7"/>
  <c r="AY532" i="7"/>
  <c r="CI532" i="7"/>
  <c r="CJ532" i="7"/>
  <c r="CK532" i="7"/>
  <c r="A533" i="7"/>
  <c r="B533" i="7"/>
  <c r="C533" i="7"/>
  <c r="D533" i="7"/>
  <c r="E533" i="7"/>
  <c r="F533" i="7"/>
  <c r="G533" i="7"/>
  <c r="I533" i="7"/>
  <c r="J533" i="7"/>
  <c r="K533" i="7"/>
  <c r="M533" i="7"/>
  <c r="S533" i="7"/>
  <c r="V533" i="7"/>
  <c r="Z533" i="7"/>
  <c r="AC533" i="7"/>
  <c r="AD533" i="7"/>
  <c r="AF533" i="7"/>
  <c r="AY533" i="7"/>
  <c r="CI533" i="7"/>
  <c r="CJ533" i="7"/>
  <c r="CK533" i="7"/>
  <c r="A534" i="7"/>
  <c r="B534" i="7"/>
  <c r="C534" i="7"/>
  <c r="D534" i="7"/>
  <c r="E534" i="7"/>
  <c r="F534" i="7"/>
  <c r="G534" i="7"/>
  <c r="I534" i="7"/>
  <c r="J534" i="7"/>
  <c r="K534" i="7"/>
  <c r="M534" i="7"/>
  <c r="S534" i="7"/>
  <c r="V534" i="7"/>
  <c r="Z534" i="7"/>
  <c r="AC534" i="7"/>
  <c r="AD534" i="7"/>
  <c r="AF534" i="7"/>
  <c r="AY534" i="7"/>
  <c r="CI534" i="7"/>
  <c r="CJ534" i="7"/>
  <c r="CK534" i="7"/>
  <c r="A535" i="7"/>
  <c r="B535" i="7"/>
  <c r="C535" i="7"/>
  <c r="D535" i="7"/>
  <c r="E535" i="7"/>
  <c r="F535" i="7"/>
  <c r="G535" i="7"/>
  <c r="I535" i="7"/>
  <c r="J535" i="7"/>
  <c r="K535" i="7"/>
  <c r="M535" i="7"/>
  <c r="S535" i="7"/>
  <c r="V535" i="7"/>
  <c r="Z535" i="7"/>
  <c r="AC535" i="7"/>
  <c r="AD535" i="7"/>
  <c r="AF535" i="7"/>
  <c r="AY535" i="7"/>
  <c r="CI535" i="7"/>
  <c r="CJ535" i="7"/>
  <c r="CK535" i="7"/>
  <c r="A536" i="7"/>
  <c r="B536" i="7"/>
  <c r="C536" i="7"/>
  <c r="D536" i="7"/>
  <c r="E536" i="7"/>
  <c r="F536" i="7"/>
  <c r="G536" i="7"/>
  <c r="I536" i="7"/>
  <c r="J536" i="7"/>
  <c r="K536" i="7"/>
  <c r="M536" i="7"/>
  <c r="S536" i="7"/>
  <c r="V536" i="7"/>
  <c r="Z536" i="7"/>
  <c r="AC536" i="7"/>
  <c r="AD536" i="7"/>
  <c r="AF536" i="7"/>
  <c r="AY536" i="7"/>
  <c r="CI536" i="7"/>
  <c r="CJ536" i="7"/>
  <c r="CK536" i="7"/>
  <c r="A537" i="7"/>
  <c r="B537" i="7"/>
  <c r="C537" i="7"/>
  <c r="D537" i="7"/>
  <c r="E537" i="7"/>
  <c r="F537" i="7"/>
  <c r="G537" i="7"/>
  <c r="I537" i="7"/>
  <c r="J537" i="7"/>
  <c r="K537" i="7"/>
  <c r="M537" i="7"/>
  <c r="S537" i="7"/>
  <c r="V537" i="7"/>
  <c r="Z537" i="7"/>
  <c r="AC537" i="7"/>
  <c r="AD537" i="7"/>
  <c r="AF537" i="7"/>
  <c r="AY537" i="7"/>
  <c r="CI537" i="7"/>
  <c r="CJ537" i="7"/>
  <c r="CK537" i="7"/>
  <c r="A538" i="7"/>
  <c r="B538" i="7"/>
  <c r="C538" i="7"/>
  <c r="D538" i="7"/>
  <c r="E538" i="7"/>
  <c r="F538" i="7"/>
  <c r="G538" i="7"/>
  <c r="I538" i="7"/>
  <c r="J538" i="7"/>
  <c r="K538" i="7"/>
  <c r="M538" i="7"/>
  <c r="S538" i="7"/>
  <c r="V538" i="7"/>
  <c r="Z538" i="7"/>
  <c r="AC538" i="7"/>
  <c r="AD538" i="7"/>
  <c r="AF538" i="7"/>
  <c r="AY538" i="7"/>
  <c r="CI538" i="7"/>
  <c r="CJ538" i="7"/>
  <c r="CK538" i="7"/>
  <c r="A539" i="7"/>
  <c r="B539" i="7"/>
  <c r="C539" i="7"/>
  <c r="D539" i="7"/>
  <c r="E539" i="7"/>
  <c r="F539" i="7"/>
  <c r="G539" i="7"/>
  <c r="I539" i="7"/>
  <c r="J539" i="7"/>
  <c r="K539" i="7"/>
  <c r="M539" i="7"/>
  <c r="S539" i="7"/>
  <c r="V539" i="7"/>
  <c r="Z539" i="7"/>
  <c r="AC539" i="7"/>
  <c r="AD539" i="7"/>
  <c r="AF539" i="7"/>
  <c r="AY539" i="7"/>
  <c r="CI539" i="7"/>
  <c r="CJ539" i="7"/>
  <c r="CK539" i="7"/>
  <c r="A540" i="7"/>
  <c r="B540" i="7"/>
  <c r="C540" i="7"/>
  <c r="D540" i="7"/>
  <c r="E540" i="7"/>
  <c r="F540" i="7"/>
  <c r="G540" i="7"/>
  <c r="I540" i="7"/>
  <c r="J540" i="7"/>
  <c r="K540" i="7"/>
  <c r="M540" i="7"/>
  <c r="S540" i="7"/>
  <c r="V540" i="7"/>
  <c r="Z540" i="7"/>
  <c r="AC540" i="7"/>
  <c r="AD540" i="7"/>
  <c r="AF540" i="7"/>
  <c r="AY540" i="7"/>
  <c r="CI540" i="7"/>
  <c r="CJ540" i="7"/>
  <c r="CK540" i="7"/>
  <c r="A541" i="7"/>
  <c r="B541" i="7"/>
  <c r="C541" i="7"/>
  <c r="D541" i="7"/>
  <c r="E541" i="7"/>
  <c r="F541" i="7"/>
  <c r="G541" i="7"/>
  <c r="I541" i="7"/>
  <c r="J541" i="7"/>
  <c r="K541" i="7"/>
  <c r="M541" i="7"/>
  <c r="S541" i="7"/>
  <c r="V541" i="7"/>
  <c r="Z541" i="7"/>
  <c r="AC541" i="7"/>
  <c r="AD541" i="7"/>
  <c r="AF541" i="7"/>
  <c r="AY541" i="7"/>
  <c r="CI541" i="7"/>
  <c r="CJ541" i="7"/>
  <c r="CK541" i="7"/>
  <c r="A542" i="7"/>
  <c r="B542" i="7"/>
  <c r="C542" i="7"/>
  <c r="D542" i="7"/>
  <c r="E542" i="7"/>
  <c r="F542" i="7"/>
  <c r="G542" i="7"/>
  <c r="I542" i="7"/>
  <c r="J542" i="7"/>
  <c r="K542" i="7"/>
  <c r="M542" i="7"/>
  <c r="S542" i="7"/>
  <c r="V542" i="7"/>
  <c r="Z542" i="7"/>
  <c r="AC542" i="7"/>
  <c r="AD542" i="7"/>
  <c r="AF542" i="7"/>
  <c r="AY542" i="7"/>
  <c r="CI542" i="7"/>
  <c r="CJ542" i="7"/>
  <c r="CK542" i="7"/>
  <c r="A543" i="7"/>
  <c r="B543" i="7"/>
  <c r="C543" i="7"/>
  <c r="D543" i="7"/>
  <c r="E543" i="7"/>
  <c r="F543" i="7"/>
  <c r="G543" i="7"/>
  <c r="I543" i="7"/>
  <c r="J543" i="7"/>
  <c r="K543" i="7"/>
  <c r="M543" i="7"/>
  <c r="S543" i="7"/>
  <c r="V543" i="7"/>
  <c r="Z543" i="7"/>
  <c r="AC543" i="7"/>
  <c r="AD543" i="7"/>
  <c r="AF543" i="7"/>
  <c r="AY543" i="7"/>
  <c r="CI543" i="7"/>
  <c r="CJ543" i="7"/>
  <c r="CK543" i="7"/>
  <c r="A544" i="7"/>
  <c r="B544" i="7"/>
  <c r="C544" i="7"/>
  <c r="D544" i="7"/>
  <c r="E544" i="7"/>
  <c r="F544" i="7"/>
  <c r="G544" i="7"/>
  <c r="I544" i="7"/>
  <c r="J544" i="7"/>
  <c r="K544" i="7"/>
  <c r="M544" i="7"/>
  <c r="S544" i="7"/>
  <c r="V544" i="7"/>
  <c r="Z544" i="7"/>
  <c r="AC544" i="7"/>
  <c r="AD544" i="7"/>
  <c r="AF544" i="7"/>
  <c r="AY544" i="7"/>
  <c r="CI544" i="7"/>
  <c r="CJ544" i="7"/>
  <c r="CK544" i="7"/>
  <c r="A545" i="7"/>
  <c r="B545" i="7"/>
  <c r="C545" i="7"/>
  <c r="D545" i="7"/>
  <c r="E545" i="7"/>
  <c r="F545" i="7"/>
  <c r="G545" i="7"/>
  <c r="I545" i="7"/>
  <c r="J545" i="7"/>
  <c r="K545" i="7"/>
  <c r="M545" i="7"/>
  <c r="S545" i="7"/>
  <c r="V545" i="7"/>
  <c r="Z545" i="7"/>
  <c r="AC545" i="7"/>
  <c r="AD545" i="7"/>
  <c r="AF545" i="7"/>
  <c r="AY545" i="7"/>
  <c r="CI545" i="7"/>
  <c r="CJ545" i="7"/>
  <c r="CK545" i="7"/>
  <c r="A546" i="7"/>
  <c r="B546" i="7"/>
  <c r="C546" i="7"/>
  <c r="D546" i="7"/>
  <c r="E546" i="7"/>
  <c r="F546" i="7"/>
  <c r="G546" i="7"/>
  <c r="I546" i="7"/>
  <c r="J546" i="7"/>
  <c r="K546" i="7"/>
  <c r="M546" i="7"/>
  <c r="S546" i="7"/>
  <c r="V546" i="7"/>
  <c r="Z546" i="7"/>
  <c r="AC546" i="7"/>
  <c r="AD546" i="7"/>
  <c r="AF546" i="7"/>
  <c r="AY546" i="7"/>
  <c r="CI546" i="7"/>
  <c r="CJ546" i="7"/>
  <c r="CK546" i="7"/>
  <c r="A547" i="7"/>
  <c r="B547" i="7"/>
  <c r="C547" i="7"/>
  <c r="D547" i="7"/>
  <c r="E547" i="7"/>
  <c r="F547" i="7"/>
  <c r="G547" i="7"/>
  <c r="I547" i="7"/>
  <c r="J547" i="7"/>
  <c r="K547" i="7"/>
  <c r="M547" i="7"/>
  <c r="S547" i="7"/>
  <c r="V547" i="7"/>
  <c r="Z547" i="7"/>
  <c r="AC547" i="7"/>
  <c r="AD547" i="7"/>
  <c r="AF547" i="7"/>
  <c r="AY547" i="7"/>
  <c r="CI547" i="7"/>
  <c r="CJ547" i="7"/>
  <c r="CK547" i="7"/>
  <c r="A548" i="7"/>
  <c r="B548" i="7"/>
  <c r="C548" i="7"/>
  <c r="D548" i="7"/>
  <c r="E548" i="7"/>
  <c r="F548" i="7"/>
  <c r="G548" i="7"/>
  <c r="I548" i="7"/>
  <c r="J548" i="7"/>
  <c r="K548" i="7"/>
  <c r="M548" i="7"/>
  <c r="S548" i="7"/>
  <c r="V548" i="7"/>
  <c r="Z548" i="7"/>
  <c r="AC548" i="7"/>
  <c r="AD548" i="7"/>
  <c r="AF548" i="7"/>
  <c r="AY548" i="7"/>
  <c r="CI548" i="7"/>
  <c r="CJ548" i="7"/>
  <c r="CK548" i="7"/>
  <c r="A549" i="7"/>
  <c r="B549" i="7"/>
  <c r="C549" i="7"/>
  <c r="D549" i="7"/>
  <c r="E549" i="7"/>
  <c r="F549" i="7"/>
  <c r="G549" i="7"/>
  <c r="I549" i="7"/>
  <c r="J549" i="7"/>
  <c r="K549" i="7"/>
  <c r="M549" i="7"/>
  <c r="S549" i="7"/>
  <c r="V549" i="7"/>
  <c r="Z549" i="7"/>
  <c r="AC549" i="7"/>
  <c r="AD549" i="7"/>
  <c r="AF549" i="7"/>
  <c r="AY549" i="7"/>
  <c r="CI549" i="7"/>
  <c r="CJ549" i="7"/>
  <c r="CK549" i="7"/>
  <c r="A550" i="7"/>
  <c r="B550" i="7"/>
  <c r="C550" i="7"/>
  <c r="D550" i="7"/>
  <c r="E550" i="7"/>
  <c r="F550" i="7"/>
  <c r="G550" i="7"/>
  <c r="I550" i="7"/>
  <c r="J550" i="7"/>
  <c r="K550" i="7"/>
  <c r="M550" i="7"/>
  <c r="S550" i="7"/>
  <c r="V550" i="7"/>
  <c r="Z550" i="7"/>
  <c r="AC550" i="7"/>
  <c r="AD550" i="7"/>
  <c r="AF550" i="7"/>
  <c r="AY550" i="7"/>
  <c r="CI550" i="7"/>
  <c r="CJ550" i="7"/>
  <c r="CK550" i="7"/>
  <c r="A551" i="7"/>
  <c r="B551" i="7"/>
  <c r="C551" i="7"/>
  <c r="D551" i="7"/>
  <c r="E551" i="7"/>
  <c r="F551" i="7"/>
  <c r="G551" i="7"/>
  <c r="I551" i="7"/>
  <c r="J551" i="7"/>
  <c r="K551" i="7"/>
  <c r="M551" i="7"/>
  <c r="S551" i="7"/>
  <c r="V551" i="7"/>
  <c r="Z551" i="7"/>
  <c r="AC551" i="7"/>
  <c r="AD551" i="7"/>
  <c r="AF551" i="7"/>
  <c r="AY551" i="7"/>
  <c r="CI551" i="7"/>
  <c r="CJ551" i="7"/>
  <c r="CK551" i="7"/>
  <c r="A552" i="7"/>
  <c r="B552" i="7"/>
  <c r="C552" i="7"/>
  <c r="D552" i="7"/>
  <c r="E552" i="7"/>
  <c r="F552" i="7"/>
  <c r="G552" i="7"/>
  <c r="I552" i="7"/>
  <c r="J552" i="7"/>
  <c r="K552" i="7"/>
  <c r="M552" i="7"/>
  <c r="S552" i="7"/>
  <c r="V552" i="7"/>
  <c r="Z552" i="7"/>
  <c r="AC552" i="7"/>
  <c r="AD552" i="7"/>
  <c r="AF552" i="7"/>
  <c r="AY552" i="7"/>
  <c r="CI552" i="7"/>
  <c r="CJ552" i="7"/>
  <c r="CK552" i="7"/>
  <c r="A553" i="7"/>
  <c r="B553" i="7"/>
  <c r="C553" i="7"/>
  <c r="D553" i="7"/>
  <c r="E553" i="7"/>
  <c r="F553" i="7"/>
  <c r="G553" i="7"/>
  <c r="I553" i="7"/>
  <c r="J553" i="7"/>
  <c r="K553" i="7"/>
  <c r="M553" i="7"/>
  <c r="S553" i="7"/>
  <c r="V553" i="7"/>
  <c r="Z553" i="7"/>
  <c r="AC553" i="7"/>
  <c r="AD553" i="7"/>
  <c r="AF553" i="7"/>
  <c r="AY553" i="7"/>
  <c r="CI553" i="7"/>
  <c r="CJ553" i="7"/>
  <c r="CK553" i="7"/>
  <c r="A554" i="7"/>
  <c r="B554" i="7"/>
  <c r="C554" i="7"/>
  <c r="D554" i="7"/>
  <c r="E554" i="7"/>
  <c r="F554" i="7"/>
  <c r="G554" i="7"/>
  <c r="I554" i="7"/>
  <c r="J554" i="7"/>
  <c r="K554" i="7"/>
  <c r="M554" i="7"/>
  <c r="S554" i="7"/>
  <c r="V554" i="7"/>
  <c r="Z554" i="7"/>
  <c r="AC554" i="7"/>
  <c r="AD554" i="7"/>
  <c r="AF554" i="7"/>
  <c r="AY554" i="7"/>
  <c r="CI554" i="7"/>
  <c r="CJ554" i="7"/>
  <c r="CK554" i="7"/>
  <c r="A555" i="7"/>
  <c r="B555" i="7"/>
  <c r="C555" i="7"/>
  <c r="D555" i="7"/>
  <c r="E555" i="7"/>
  <c r="F555" i="7"/>
  <c r="G555" i="7"/>
  <c r="I555" i="7"/>
  <c r="J555" i="7"/>
  <c r="K555" i="7"/>
  <c r="M555" i="7"/>
  <c r="S555" i="7"/>
  <c r="V555" i="7"/>
  <c r="Z555" i="7"/>
  <c r="AC555" i="7"/>
  <c r="AD555" i="7"/>
  <c r="AF555" i="7"/>
  <c r="AY555" i="7"/>
  <c r="CI555" i="7"/>
  <c r="CJ555" i="7"/>
  <c r="CK555" i="7"/>
  <c r="A556" i="7"/>
  <c r="B556" i="7"/>
  <c r="C556" i="7"/>
  <c r="D556" i="7"/>
  <c r="E556" i="7"/>
  <c r="F556" i="7"/>
  <c r="G556" i="7"/>
  <c r="I556" i="7"/>
  <c r="J556" i="7"/>
  <c r="K556" i="7"/>
  <c r="M556" i="7"/>
  <c r="S556" i="7"/>
  <c r="V556" i="7"/>
  <c r="Z556" i="7"/>
  <c r="AC556" i="7"/>
  <c r="AD556" i="7"/>
  <c r="AF556" i="7"/>
  <c r="AY556" i="7"/>
  <c r="CI556" i="7"/>
  <c r="CJ556" i="7"/>
  <c r="CK556" i="7"/>
  <c r="A557" i="7"/>
  <c r="B557" i="7"/>
  <c r="C557" i="7"/>
  <c r="D557" i="7"/>
  <c r="E557" i="7"/>
  <c r="F557" i="7"/>
  <c r="G557" i="7"/>
  <c r="I557" i="7"/>
  <c r="J557" i="7"/>
  <c r="K557" i="7"/>
  <c r="M557" i="7"/>
  <c r="S557" i="7"/>
  <c r="V557" i="7"/>
  <c r="Z557" i="7"/>
  <c r="AC557" i="7"/>
  <c r="AD557" i="7"/>
  <c r="AF557" i="7"/>
  <c r="AY557" i="7"/>
  <c r="CI557" i="7"/>
  <c r="CJ557" i="7"/>
  <c r="CK557" i="7"/>
  <c r="A558" i="7"/>
  <c r="B558" i="7"/>
  <c r="C558" i="7"/>
  <c r="D558" i="7"/>
  <c r="E558" i="7"/>
  <c r="F558" i="7"/>
  <c r="G558" i="7"/>
  <c r="I558" i="7"/>
  <c r="J558" i="7"/>
  <c r="K558" i="7"/>
  <c r="M558" i="7"/>
  <c r="S558" i="7"/>
  <c r="V558" i="7"/>
  <c r="Z558" i="7"/>
  <c r="AC558" i="7"/>
  <c r="AD558" i="7"/>
  <c r="AF558" i="7"/>
  <c r="AY558" i="7"/>
  <c r="CI558" i="7"/>
  <c r="CJ558" i="7"/>
  <c r="CK558" i="7"/>
  <c r="A559" i="7"/>
  <c r="B559" i="7"/>
  <c r="C559" i="7"/>
  <c r="D559" i="7"/>
  <c r="E559" i="7"/>
  <c r="F559" i="7"/>
  <c r="G559" i="7"/>
  <c r="I559" i="7"/>
  <c r="J559" i="7"/>
  <c r="K559" i="7"/>
  <c r="M559" i="7"/>
  <c r="S559" i="7"/>
  <c r="V559" i="7"/>
  <c r="Z559" i="7"/>
  <c r="AC559" i="7"/>
  <c r="AD559" i="7"/>
  <c r="AF559" i="7"/>
  <c r="AY559" i="7"/>
  <c r="CI559" i="7"/>
  <c r="CJ559" i="7"/>
  <c r="CK559" i="7"/>
  <c r="A560" i="7"/>
  <c r="B560" i="7"/>
  <c r="C560" i="7"/>
  <c r="D560" i="7"/>
  <c r="E560" i="7"/>
  <c r="F560" i="7"/>
  <c r="G560" i="7"/>
  <c r="I560" i="7"/>
  <c r="J560" i="7"/>
  <c r="K560" i="7"/>
  <c r="M560" i="7"/>
  <c r="S560" i="7"/>
  <c r="V560" i="7"/>
  <c r="Z560" i="7"/>
  <c r="AC560" i="7"/>
  <c r="AD560" i="7"/>
  <c r="AF560" i="7"/>
  <c r="AY560" i="7"/>
  <c r="CI560" i="7"/>
  <c r="CJ560" i="7"/>
  <c r="CK560" i="7"/>
  <c r="A561" i="7"/>
  <c r="B561" i="7"/>
  <c r="C561" i="7"/>
  <c r="D561" i="7"/>
  <c r="E561" i="7"/>
  <c r="F561" i="7"/>
  <c r="G561" i="7"/>
  <c r="I561" i="7"/>
  <c r="J561" i="7"/>
  <c r="K561" i="7"/>
  <c r="M561" i="7"/>
  <c r="S561" i="7"/>
  <c r="V561" i="7"/>
  <c r="Z561" i="7"/>
  <c r="AC561" i="7"/>
  <c r="AD561" i="7"/>
  <c r="AF561" i="7"/>
  <c r="AY561" i="7"/>
  <c r="CI561" i="7"/>
  <c r="CJ561" i="7"/>
  <c r="CK561" i="7"/>
  <c r="A562" i="7"/>
  <c r="B562" i="7"/>
  <c r="C562" i="7"/>
  <c r="D562" i="7"/>
  <c r="E562" i="7"/>
  <c r="F562" i="7"/>
  <c r="G562" i="7"/>
  <c r="I562" i="7"/>
  <c r="J562" i="7"/>
  <c r="K562" i="7"/>
  <c r="M562" i="7"/>
  <c r="S562" i="7"/>
  <c r="V562" i="7"/>
  <c r="Z562" i="7"/>
  <c r="AC562" i="7"/>
  <c r="AD562" i="7"/>
  <c r="AF562" i="7"/>
  <c r="AY562" i="7"/>
  <c r="CI562" i="7"/>
  <c r="CJ562" i="7"/>
  <c r="CK562" i="7"/>
  <c r="A563" i="7"/>
  <c r="B563" i="7"/>
  <c r="C563" i="7"/>
  <c r="D563" i="7"/>
  <c r="E563" i="7"/>
  <c r="F563" i="7"/>
  <c r="G563" i="7"/>
  <c r="I563" i="7"/>
  <c r="J563" i="7"/>
  <c r="K563" i="7"/>
  <c r="M563" i="7"/>
  <c r="S563" i="7"/>
  <c r="V563" i="7"/>
  <c r="Z563" i="7"/>
  <c r="AC563" i="7"/>
  <c r="AD563" i="7"/>
  <c r="AF563" i="7"/>
  <c r="AY563" i="7"/>
  <c r="CI563" i="7"/>
  <c r="CJ563" i="7"/>
  <c r="CK563" i="7"/>
  <c r="A90" i="7"/>
  <c r="B90" i="7"/>
  <c r="C90" i="7"/>
  <c r="D90" i="7"/>
  <c r="E90" i="7"/>
  <c r="F90" i="7"/>
  <c r="G90" i="7"/>
  <c r="H90" i="7"/>
  <c r="I90" i="7"/>
  <c r="J90" i="7"/>
  <c r="K90" i="7"/>
  <c r="M90" i="7"/>
  <c r="S90" i="7"/>
  <c r="V90" i="7"/>
  <c r="Z90" i="7"/>
  <c r="AC90" i="7"/>
  <c r="AD90" i="7"/>
  <c r="AF90" i="7"/>
  <c r="AY90" i="7"/>
  <c r="CI90" i="7"/>
  <c r="CJ90" i="7"/>
  <c r="CK90" i="7"/>
  <c r="A91" i="7"/>
  <c r="B91" i="7"/>
  <c r="C91" i="7"/>
  <c r="D91" i="7"/>
  <c r="E91" i="7"/>
  <c r="F91" i="7"/>
  <c r="G91" i="7"/>
  <c r="I91" i="7"/>
  <c r="J91" i="7"/>
  <c r="K91" i="7"/>
  <c r="M91" i="7"/>
  <c r="S91" i="7"/>
  <c r="V91" i="7"/>
  <c r="Z91" i="7"/>
  <c r="AC91" i="7"/>
  <c r="AD91" i="7"/>
  <c r="AF91" i="7"/>
  <c r="AY91" i="7"/>
  <c r="CI91" i="7"/>
  <c r="CJ91" i="7"/>
  <c r="CK91" i="7"/>
  <c r="A92" i="7"/>
  <c r="B92" i="7"/>
  <c r="C92" i="7"/>
  <c r="D92" i="7"/>
  <c r="E92" i="7"/>
  <c r="F92" i="7"/>
  <c r="G92" i="7"/>
  <c r="I92" i="7"/>
  <c r="J92" i="7"/>
  <c r="K92" i="7"/>
  <c r="M92" i="7"/>
  <c r="S92" i="7"/>
  <c r="V92" i="7"/>
  <c r="Z92" i="7"/>
  <c r="AC92" i="7"/>
  <c r="AD92" i="7"/>
  <c r="AF92" i="7"/>
  <c r="AY92" i="7"/>
  <c r="CI92" i="7"/>
  <c r="CJ92" i="7"/>
  <c r="CK92" i="7"/>
  <c r="A93" i="7"/>
  <c r="B93" i="7"/>
  <c r="C93" i="7"/>
  <c r="D93" i="7"/>
  <c r="E93" i="7"/>
  <c r="F93" i="7"/>
  <c r="G93" i="7"/>
  <c r="I93" i="7"/>
  <c r="J93" i="7"/>
  <c r="K93" i="7"/>
  <c r="M93" i="7"/>
  <c r="S93" i="7"/>
  <c r="V93" i="7"/>
  <c r="Z93" i="7"/>
  <c r="AC93" i="7"/>
  <c r="AD93" i="7"/>
  <c r="AF93" i="7"/>
  <c r="AY93" i="7"/>
  <c r="CI93" i="7"/>
  <c r="CJ93" i="7"/>
  <c r="CK93" i="7"/>
  <c r="A94" i="7"/>
  <c r="B94" i="7"/>
  <c r="C94" i="7"/>
  <c r="D94" i="7"/>
  <c r="E94" i="7"/>
  <c r="F94" i="7"/>
  <c r="G94" i="7"/>
  <c r="H94" i="7"/>
  <c r="I94" i="7"/>
  <c r="J94" i="7"/>
  <c r="K94" i="7"/>
  <c r="M94" i="7"/>
  <c r="S94" i="7"/>
  <c r="V94" i="7"/>
  <c r="Z94" i="7"/>
  <c r="AC94" i="7"/>
  <c r="AD94" i="7"/>
  <c r="AF94" i="7"/>
  <c r="AY94" i="7"/>
  <c r="CI94" i="7"/>
  <c r="CJ94" i="7"/>
  <c r="CK94" i="7"/>
  <c r="A95" i="7"/>
  <c r="B95" i="7"/>
  <c r="C95" i="7"/>
  <c r="D95" i="7"/>
  <c r="E95" i="7"/>
  <c r="F95" i="7"/>
  <c r="G95" i="7"/>
  <c r="I95" i="7"/>
  <c r="J95" i="7"/>
  <c r="K95" i="7"/>
  <c r="M95" i="7"/>
  <c r="S95" i="7"/>
  <c r="V95" i="7"/>
  <c r="Z95" i="7"/>
  <c r="AC95" i="7"/>
  <c r="AD95" i="7"/>
  <c r="AF95" i="7"/>
  <c r="AY95" i="7"/>
  <c r="CI95" i="7"/>
  <c r="CJ95" i="7"/>
  <c r="CK95" i="7"/>
  <c r="A96" i="7"/>
  <c r="B96" i="7"/>
  <c r="C96" i="7"/>
  <c r="D96" i="7"/>
  <c r="E96" i="7"/>
  <c r="F96" i="7"/>
  <c r="G96" i="7"/>
  <c r="I96" i="7"/>
  <c r="J96" i="7"/>
  <c r="K96" i="7"/>
  <c r="M96" i="7"/>
  <c r="S96" i="7"/>
  <c r="V96" i="7"/>
  <c r="Z96" i="7"/>
  <c r="AC96" i="7"/>
  <c r="AD96" i="7"/>
  <c r="AF96" i="7"/>
  <c r="AY96" i="7"/>
  <c r="CI96" i="7"/>
  <c r="CJ96" i="7"/>
  <c r="CK96" i="7"/>
  <c r="A97" i="7"/>
  <c r="B97" i="7"/>
  <c r="C97" i="7"/>
  <c r="D97" i="7"/>
  <c r="E97" i="7"/>
  <c r="F97" i="7"/>
  <c r="G97" i="7"/>
  <c r="I97" i="7"/>
  <c r="J97" i="7"/>
  <c r="K97" i="7"/>
  <c r="M97" i="7"/>
  <c r="S97" i="7"/>
  <c r="V97" i="7"/>
  <c r="Z97" i="7"/>
  <c r="AC97" i="7"/>
  <c r="AD97" i="7"/>
  <c r="AF97" i="7"/>
  <c r="AY97" i="7"/>
  <c r="CI97" i="7"/>
  <c r="CJ97" i="7"/>
  <c r="CK97" i="7"/>
  <c r="A98" i="7"/>
  <c r="B98" i="7"/>
  <c r="C98" i="7"/>
  <c r="D98" i="7"/>
  <c r="E98" i="7"/>
  <c r="F98" i="7"/>
  <c r="G98" i="7"/>
  <c r="H98" i="7"/>
  <c r="I98" i="7"/>
  <c r="J98" i="7"/>
  <c r="K98" i="7"/>
  <c r="M98" i="7"/>
  <c r="S98" i="7"/>
  <c r="V98" i="7"/>
  <c r="Z98" i="7"/>
  <c r="AC98" i="7"/>
  <c r="AD98" i="7"/>
  <c r="AF98" i="7"/>
  <c r="AY98" i="7"/>
  <c r="CI98" i="7"/>
  <c r="CJ98" i="7"/>
  <c r="CK98" i="7"/>
  <c r="A99" i="7"/>
  <c r="B99" i="7"/>
  <c r="C99" i="7"/>
  <c r="D99" i="7"/>
  <c r="E99" i="7"/>
  <c r="F99" i="7"/>
  <c r="G99" i="7"/>
  <c r="I99" i="7"/>
  <c r="J99" i="7"/>
  <c r="K99" i="7"/>
  <c r="M99" i="7"/>
  <c r="S99" i="7"/>
  <c r="V99" i="7"/>
  <c r="Z99" i="7"/>
  <c r="AC99" i="7"/>
  <c r="AD99" i="7"/>
  <c r="AF99" i="7"/>
  <c r="AY99" i="7"/>
  <c r="CI99" i="7"/>
  <c r="CJ99" i="7"/>
  <c r="CK99" i="7"/>
  <c r="A100" i="7"/>
  <c r="B100" i="7"/>
  <c r="C100" i="7"/>
  <c r="D100" i="7"/>
  <c r="E100" i="7"/>
  <c r="F100" i="7"/>
  <c r="G100" i="7"/>
  <c r="I100" i="7"/>
  <c r="J100" i="7"/>
  <c r="K100" i="7"/>
  <c r="M100" i="7"/>
  <c r="S100" i="7"/>
  <c r="V100" i="7"/>
  <c r="Z100" i="7"/>
  <c r="AC100" i="7"/>
  <c r="AD100" i="7"/>
  <c r="AF100" i="7"/>
  <c r="AY100" i="7"/>
  <c r="CI100" i="7"/>
  <c r="CJ100" i="7"/>
  <c r="CK100" i="7"/>
  <c r="A101" i="7"/>
  <c r="B101" i="7"/>
  <c r="C101" i="7"/>
  <c r="D101" i="7"/>
  <c r="E101" i="7"/>
  <c r="F101" i="7"/>
  <c r="G101" i="7"/>
  <c r="I101" i="7"/>
  <c r="J101" i="7"/>
  <c r="K101" i="7"/>
  <c r="M101" i="7"/>
  <c r="S101" i="7"/>
  <c r="V101" i="7"/>
  <c r="Z101" i="7"/>
  <c r="AC101" i="7"/>
  <c r="AD101" i="7"/>
  <c r="AF101" i="7"/>
  <c r="AY101" i="7"/>
  <c r="CI101" i="7"/>
  <c r="CJ101" i="7"/>
  <c r="CK101" i="7"/>
  <c r="A102" i="7"/>
  <c r="B102" i="7"/>
  <c r="C102" i="7"/>
  <c r="D102" i="7"/>
  <c r="E102" i="7"/>
  <c r="F102" i="7"/>
  <c r="G102" i="7"/>
  <c r="H102" i="7"/>
  <c r="I102" i="7"/>
  <c r="J102" i="7"/>
  <c r="K102" i="7"/>
  <c r="M102" i="7"/>
  <c r="S102" i="7"/>
  <c r="V102" i="7"/>
  <c r="Z102" i="7"/>
  <c r="AC102" i="7"/>
  <c r="AD102" i="7"/>
  <c r="AF102" i="7"/>
  <c r="AY102" i="7"/>
  <c r="CI102" i="7"/>
  <c r="CJ102" i="7"/>
  <c r="CK102" i="7"/>
  <c r="A103" i="7"/>
  <c r="B103" i="7"/>
  <c r="C103" i="7"/>
  <c r="D103" i="7"/>
  <c r="E103" i="7"/>
  <c r="F103" i="7"/>
  <c r="G103" i="7"/>
  <c r="I103" i="7"/>
  <c r="J103" i="7"/>
  <c r="K103" i="7"/>
  <c r="M103" i="7"/>
  <c r="S103" i="7"/>
  <c r="V103" i="7"/>
  <c r="Z103" i="7"/>
  <c r="AC103" i="7"/>
  <c r="AD103" i="7"/>
  <c r="AF103" i="7"/>
  <c r="AY103" i="7"/>
  <c r="CI103" i="7"/>
  <c r="CJ103" i="7"/>
  <c r="CK103" i="7"/>
  <c r="A104" i="7"/>
  <c r="B104" i="7"/>
  <c r="C104" i="7"/>
  <c r="D104" i="7"/>
  <c r="E104" i="7"/>
  <c r="F104" i="7"/>
  <c r="G104" i="7"/>
  <c r="I104" i="7"/>
  <c r="J104" i="7"/>
  <c r="K104" i="7"/>
  <c r="M104" i="7"/>
  <c r="S104" i="7"/>
  <c r="V104" i="7"/>
  <c r="Z104" i="7"/>
  <c r="AC104" i="7"/>
  <c r="AD104" i="7"/>
  <c r="AF104" i="7"/>
  <c r="AY104" i="7"/>
  <c r="CI104" i="7"/>
  <c r="CJ104" i="7"/>
  <c r="CK104" i="7"/>
  <c r="A105" i="7"/>
  <c r="B105" i="7"/>
  <c r="C105" i="7"/>
  <c r="D105" i="7"/>
  <c r="E105" i="7"/>
  <c r="F105" i="7"/>
  <c r="G105" i="7"/>
  <c r="I105" i="7"/>
  <c r="J105" i="7"/>
  <c r="K105" i="7"/>
  <c r="M105" i="7"/>
  <c r="S105" i="7"/>
  <c r="V105" i="7"/>
  <c r="Z105" i="7"/>
  <c r="AC105" i="7"/>
  <c r="AD105" i="7"/>
  <c r="AF105" i="7"/>
  <c r="AY105" i="7"/>
  <c r="CI105" i="7"/>
  <c r="CJ105" i="7"/>
  <c r="CK105" i="7"/>
  <c r="A106" i="7"/>
  <c r="B106" i="7"/>
  <c r="C106" i="7"/>
  <c r="D106" i="7"/>
  <c r="E106" i="7"/>
  <c r="F106" i="7"/>
  <c r="G106" i="7"/>
  <c r="H106" i="7"/>
  <c r="I106" i="7"/>
  <c r="J106" i="7"/>
  <c r="K106" i="7"/>
  <c r="M106" i="7"/>
  <c r="S106" i="7"/>
  <c r="V106" i="7"/>
  <c r="Z106" i="7"/>
  <c r="AC106" i="7"/>
  <c r="AD106" i="7"/>
  <c r="AF106" i="7"/>
  <c r="AY106" i="7"/>
  <c r="CI106" i="7"/>
  <c r="CJ106" i="7"/>
  <c r="CK106" i="7"/>
  <c r="A107" i="7"/>
  <c r="B107" i="7"/>
  <c r="C107" i="7"/>
  <c r="D107" i="7"/>
  <c r="E107" i="7"/>
  <c r="F107" i="7"/>
  <c r="G107" i="7"/>
  <c r="I107" i="7"/>
  <c r="J107" i="7"/>
  <c r="K107" i="7"/>
  <c r="M107" i="7"/>
  <c r="S107" i="7"/>
  <c r="V107" i="7"/>
  <c r="Z107" i="7"/>
  <c r="AC107" i="7"/>
  <c r="AD107" i="7"/>
  <c r="AF107" i="7"/>
  <c r="AY107" i="7"/>
  <c r="CI107" i="7"/>
  <c r="CJ107" i="7"/>
  <c r="CK107" i="7"/>
  <c r="A108" i="7"/>
  <c r="B108" i="7"/>
  <c r="C108" i="7"/>
  <c r="D108" i="7"/>
  <c r="E108" i="7"/>
  <c r="F108" i="7"/>
  <c r="G108" i="7"/>
  <c r="I108" i="7"/>
  <c r="J108" i="7"/>
  <c r="K108" i="7"/>
  <c r="M108" i="7"/>
  <c r="S108" i="7"/>
  <c r="V108" i="7"/>
  <c r="Z108" i="7"/>
  <c r="AC108" i="7"/>
  <c r="AD108" i="7"/>
  <c r="AF108" i="7"/>
  <c r="AY108" i="7"/>
  <c r="CI108" i="7"/>
  <c r="CJ108" i="7"/>
  <c r="CK108" i="7"/>
  <c r="A109" i="7"/>
  <c r="B109" i="7"/>
  <c r="C109" i="7"/>
  <c r="D109" i="7"/>
  <c r="E109" i="7"/>
  <c r="F109" i="7"/>
  <c r="G109" i="7"/>
  <c r="I109" i="7"/>
  <c r="J109" i="7"/>
  <c r="K109" i="7"/>
  <c r="M109" i="7"/>
  <c r="S109" i="7"/>
  <c r="V109" i="7"/>
  <c r="Z109" i="7"/>
  <c r="AC109" i="7"/>
  <c r="AD109" i="7"/>
  <c r="AF109" i="7"/>
  <c r="AY109" i="7"/>
  <c r="CI109" i="7"/>
  <c r="CJ109" i="7"/>
  <c r="CK109" i="7"/>
  <c r="A110" i="7"/>
  <c r="B110" i="7"/>
  <c r="C110" i="7"/>
  <c r="D110" i="7"/>
  <c r="E110" i="7"/>
  <c r="F110" i="7"/>
  <c r="G110" i="7"/>
  <c r="H110" i="7"/>
  <c r="I110" i="7"/>
  <c r="J110" i="7"/>
  <c r="K110" i="7"/>
  <c r="M110" i="7"/>
  <c r="S110" i="7"/>
  <c r="V110" i="7"/>
  <c r="Z110" i="7"/>
  <c r="AC110" i="7"/>
  <c r="AD110" i="7"/>
  <c r="AF110" i="7"/>
  <c r="AY110" i="7"/>
  <c r="CI110" i="7"/>
  <c r="CJ110" i="7"/>
  <c r="CK110" i="7"/>
  <c r="A111" i="7"/>
  <c r="B111" i="7"/>
  <c r="C111" i="7"/>
  <c r="D111" i="7"/>
  <c r="E111" i="7"/>
  <c r="F111" i="7"/>
  <c r="G111" i="7"/>
  <c r="I111" i="7"/>
  <c r="J111" i="7"/>
  <c r="K111" i="7"/>
  <c r="M111" i="7"/>
  <c r="S111" i="7"/>
  <c r="V111" i="7"/>
  <c r="Z111" i="7"/>
  <c r="AC111" i="7"/>
  <c r="AD111" i="7"/>
  <c r="AF111" i="7"/>
  <c r="AY111" i="7"/>
  <c r="CI111" i="7"/>
  <c r="CJ111" i="7"/>
  <c r="CK111" i="7"/>
  <c r="A112" i="7"/>
  <c r="B112" i="7"/>
  <c r="C112" i="7"/>
  <c r="D112" i="7"/>
  <c r="E112" i="7"/>
  <c r="F112" i="7"/>
  <c r="G112" i="7"/>
  <c r="I112" i="7"/>
  <c r="J112" i="7"/>
  <c r="K112" i="7"/>
  <c r="M112" i="7"/>
  <c r="S112" i="7"/>
  <c r="V112" i="7"/>
  <c r="Z112" i="7"/>
  <c r="AC112" i="7"/>
  <c r="AD112" i="7"/>
  <c r="AF112" i="7"/>
  <c r="AY112" i="7"/>
  <c r="CI112" i="7"/>
  <c r="CJ112" i="7"/>
  <c r="CK112" i="7"/>
  <c r="A113" i="7"/>
  <c r="B113" i="7"/>
  <c r="C113" i="7"/>
  <c r="D113" i="7"/>
  <c r="E113" i="7"/>
  <c r="F113" i="7"/>
  <c r="G113" i="7"/>
  <c r="I113" i="7"/>
  <c r="J113" i="7"/>
  <c r="K113" i="7"/>
  <c r="M113" i="7"/>
  <c r="S113" i="7"/>
  <c r="V113" i="7"/>
  <c r="Z113" i="7"/>
  <c r="AC113" i="7"/>
  <c r="AD113" i="7"/>
  <c r="AF113" i="7"/>
  <c r="AY113" i="7"/>
  <c r="CI113" i="7"/>
  <c r="CJ113" i="7"/>
  <c r="CK113" i="7"/>
  <c r="A114" i="7"/>
  <c r="B114" i="7"/>
  <c r="C114" i="7"/>
  <c r="D114" i="7"/>
  <c r="E114" i="7"/>
  <c r="F114" i="7"/>
  <c r="G114" i="7"/>
  <c r="H114" i="7"/>
  <c r="I114" i="7"/>
  <c r="J114" i="7"/>
  <c r="K114" i="7"/>
  <c r="M114" i="7"/>
  <c r="S114" i="7"/>
  <c r="V114" i="7"/>
  <c r="Z114" i="7"/>
  <c r="AC114" i="7"/>
  <c r="AD114" i="7"/>
  <c r="AF114" i="7"/>
  <c r="AY114" i="7"/>
  <c r="CI114" i="7"/>
  <c r="CJ114" i="7"/>
  <c r="CK114" i="7"/>
  <c r="A115" i="7"/>
  <c r="B115" i="7"/>
  <c r="C115" i="7"/>
  <c r="D115" i="7"/>
  <c r="E115" i="7"/>
  <c r="F115" i="7"/>
  <c r="G115" i="7"/>
  <c r="I115" i="7"/>
  <c r="J115" i="7"/>
  <c r="K115" i="7"/>
  <c r="M115" i="7"/>
  <c r="S115" i="7"/>
  <c r="V115" i="7"/>
  <c r="Z115" i="7"/>
  <c r="AC115" i="7"/>
  <c r="AD115" i="7"/>
  <c r="AF115" i="7"/>
  <c r="AY115" i="7"/>
  <c r="CI115" i="7"/>
  <c r="CJ115" i="7"/>
  <c r="CK115" i="7"/>
  <c r="A116" i="7"/>
  <c r="B116" i="7"/>
  <c r="C116" i="7"/>
  <c r="D116" i="7"/>
  <c r="E116" i="7"/>
  <c r="F116" i="7"/>
  <c r="G116" i="7"/>
  <c r="I116" i="7"/>
  <c r="J116" i="7"/>
  <c r="K116" i="7"/>
  <c r="M116" i="7"/>
  <c r="S116" i="7"/>
  <c r="V116" i="7"/>
  <c r="Z116" i="7"/>
  <c r="AC116" i="7"/>
  <c r="AD116" i="7"/>
  <c r="AF116" i="7"/>
  <c r="AY116" i="7"/>
  <c r="CI116" i="7"/>
  <c r="CJ116" i="7"/>
  <c r="CK116" i="7"/>
  <c r="A117" i="7"/>
  <c r="B117" i="7"/>
  <c r="C117" i="7"/>
  <c r="D117" i="7"/>
  <c r="E117" i="7"/>
  <c r="F117" i="7"/>
  <c r="G117" i="7"/>
  <c r="I117" i="7"/>
  <c r="J117" i="7"/>
  <c r="K117" i="7"/>
  <c r="M117" i="7"/>
  <c r="S117" i="7"/>
  <c r="V117" i="7"/>
  <c r="Z117" i="7"/>
  <c r="AC117" i="7"/>
  <c r="AD117" i="7"/>
  <c r="AF117" i="7"/>
  <c r="AY117" i="7"/>
  <c r="CI117" i="7"/>
  <c r="CJ117" i="7"/>
  <c r="CK117" i="7"/>
  <c r="A118" i="7"/>
  <c r="B118" i="7"/>
  <c r="C118" i="7"/>
  <c r="D118" i="7"/>
  <c r="E118" i="7"/>
  <c r="F118" i="7"/>
  <c r="G118" i="7"/>
  <c r="H118" i="7"/>
  <c r="I118" i="7"/>
  <c r="J118" i="7"/>
  <c r="K118" i="7"/>
  <c r="M118" i="7"/>
  <c r="S118" i="7"/>
  <c r="V118" i="7"/>
  <c r="Z118" i="7"/>
  <c r="AC118" i="7"/>
  <c r="AD118" i="7"/>
  <c r="AF118" i="7"/>
  <c r="AY118" i="7"/>
  <c r="CI118" i="7"/>
  <c r="CJ118" i="7"/>
  <c r="CK118" i="7"/>
  <c r="A119" i="7"/>
  <c r="B119" i="7"/>
  <c r="C119" i="7"/>
  <c r="D119" i="7"/>
  <c r="E119" i="7"/>
  <c r="F119" i="7"/>
  <c r="G119" i="7"/>
  <c r="I119" i="7"/>
  <c r="J119" i="7"/>
  <c r="K119" i="7"/>
  <c r="M119" i="7"/>
  <c r="S119" i="7"/>
  <c r="V119" i="7"/>
  <c r="Z119" i="7"/>
  <c r="AC119" i="7"/>
  <c r="AD119" i="7"/>
  <c r="AF119" i="7"/>
  <c r="AY119" i="7"/>
  <c r="CI119" i="7"/>
  <c r="CJ119" i="7"/>
  <c r="CK119" i="7"/>
  <c r="A120" i="7"/>
  <c r="B120" i="7"/>
  <c r="C120" i="7"/>
  <c r="D120" i="7"/>
  <c r="E120" i="7"/>
  <c r="F120" i="7"/>
  <c r="G120" i="7"/>
  <c r="I120" i="7"/>
  <c r="J120" i="7"/>
  <c r="K120" i="7"/>
  <c r="M120" i="7"/>
  <c r="S120" i="7"/>
  <c r="V120" i="7"/>
  <c r="Z120" i="7"/>
  <c r="AC120" i="7"/>
  <c r="AD120" i="7"/>
  <c r="AF120" i="7"/>
  <c r="AY120" i="7"/>
  <c r="CI120" i="7"/>
  <c r="CJ120" i="7"/>
  <c r="CK120" i="7"/>
  <c r="A121" i="7"/>
  <c r="B121" i="7"/>
  <c r="C121" i="7"/>
  <c r="D121" i="7"/>
  <c r="E121" i="7"/>
  <c r="F121" i="7"/>
  <c r="G121" i="7"/>
  <c r="I121" i="7"/>
  <c r="J121" i="7"/>
  <c r="K121" i="7"/>
  <c r="M121" i="7"/>
  <c r="S121" i="7"/>
  <c r="V121" i="7"/>
  <c r="Z121" i="7"/>
  <c r="AC121" i="7"/>
  <c r="AD121" i="7"/>
  <c r="AF121" i="7"/>
  <c r="AY121" i="7"/>
  <c r="CI121" i="7"/>
  <c r="CJ121" i="7"/>
  <c r="CK121" i="7"/>
  <c r="A122" i="7"/>
  <c r="B122" i="7"/>
  <c r="C122" i="7"/>
  <c r="D122" i="7"/>
  <c r="E122" i="7"/>
  <c r="F122" i="7"/>
  <c r="G122" i="7"/>
  <c r="H122" i="7"/>
  <c r="I122" i="7"/>
  <c r="J122" i="7"/>
  <c r="K122" i="7"/>
  <c r="M122" i="7"/>
  <c r="S122" i="7"/>
  <c r="V122" i="7"/>
  <c r="Z122" i="7"/>
  <c r="AC122" i="7"/>
  <c r="AD122" i="7"/>
  <c r="AF122" i="7"/>
  <c r="AY122" i="7"/>
  <c r="CI122" i="7"/>
  <c r="CJ122" i="7"/>
  <c r="CK122" i="7"/>
  <c r="A123" i="7"/>
  <c r="B123" i="7"/>
  <c r="C123" i="7"/>
  <c r="D123" i="7"/>
  <c r="E123" i="7"/>
  <c r="F123" i="7"/>
  <c r="G123" i="7"/>
  <c r="I123" i="7"/>
  <c r="J123" i="7"/>
  <c r="K123" i="7"/>
  <c r="M123" i="7"/>
  <c r="S123" i="7"/>
  <c r="V123" i="7"/>
  <c r="Z123" i="7"/>
  <c r="AC123" i="7"/>
  <c r="AD123" i="7"/>
  <c r="AF123" i="7"/>
  <c r="AY123" i="7"/>
  <c r="CI123" i="7"/>
  <c r="CJ123" i="7"/>
  <c r="CK123" i="7"/>
  <c r="A124" i="7"/>
  <c r="B124" i="7"/>
  <c r="C124" i="7"/>
  <c r="D124" i="7"/>
  <c r="E124" i="7"/>
  <c r="F124" i="7"/>
  <c r="G124" i="7"/>
  <c r="I124" i="7"/>
  <c r="J124" i="7"/>
  <c r="K124" i="7"/>
  <c r="M124" i="7"/>
  <c r="S124" i="7"/>
  <c r="V124" i="7"/>
  <c r="Z124" i="7"/>
  <c r="AC124" i="7"/>
  <c r="AD124" i="7"/>
  <c r="AF124" i="7"/>
  <c r="AY124" i="7"/>
  <c r="CI124" i="7"/>
  <c r="CJ124" i="7"/>
  <c r="CK124" i="7"/>
  <c r="A125" i="7"/>
  <c r="B125" i="7"/>
  <c r="C125" i="7"/>
  <c r="D125" i="7"/>
  <c r="E125" i="7"/>
  <c r="F125" i="7"/>
  <c r="G125" i="7"/>
  <c r="I125" i="7"/>
  <c r="J125" i="7"/>
  <c r="K125" i="7"/>
  <c r="M125" i="7"/>
  <c r="S125" i="7"/>
  <c r="V125" i="7"/>
  <c r="Z125" i="7"/>
  <c r="AC125" i="7"/>
  <c r="AD125" i="7"/>
  <c r="AF125" i="7"/>
  <c r="AY125" i="7"/>
  <c r="CI125" i="7"/>
  <c r="CJ125" i="7"/>
  <c r="CK125" i="7"/>
  <c r="A126" i="7"/>
  <c r="B126" i="7"/>
  <c r="C126" i="7"/>
  <c r="D126" i="7"/>
  <c r="E126" i="7"/>
  <c r="F126" i="7"/>
  <c r="G126" i="7"/>
  <c r="H126" i="7"/>
  <c r="I126" i="7"/>
  <c r="J126" i="7"/>
  <c r="K126" i="7"/>
  <c r="M126" i="7"/>
  <c r="S126" i="7"/>
  <c r="V126" i="7"/>
  <c r="Z126" i="7"/>
  <c r="AC126" i="7"/>
  <c r="AD126" i="7"/>
  <c r="AF126" i="7"/>
  <c r="AY126" i="7"/>
  <c r="CI126" i="7"/>
  <c r="CJ126" i="7"/>
  <c r="CK126" i="7"/>
  <c r="A127" i="7"/>
  <c r="B127" i="7"/>
  <c r="C127" i="7"/>
  <c r="D127" i="7"/>
  <c r="E127" i="7"/>
  <c r="F127" i="7"/>
  <c r="G127" i="7"/>
  <c r="I127" i="7"/>
  <c r="J127" i="7"/>
  <c r="K127" i="7"/>
  <c r="M127" i="7"/>
  <c r="S127" i="7"/>
  <c r="V127" i="7"/>
  <c r="Z127" i="7"/>
  <c r="AC127" i="7"/>
  <c r="AD127" i="7"/>
  <c r="AF127" i="7"/>
  <c r="AY127" i="7"/>
  <c r="CI127" i="7"/>
  <c r="CJ127" i="7"/>
  <c r="CK127" i="7"/>
  <c r="A128" i="7"/>
  <c r="B128" i="7"/>
  <c r="C128" i="7"/>
  <c r="D128" i="7"/>
  <c r="E128" i="7"/>
  <c r="F128" i="7"/>
  <c r="G128" i="7"/>
  <c r="I128" i="7"/>
  <c r="J128" i="7"/>
  <c r="K128" i="7"/>
  <c r="M128" i="7"/>
  <c r="S128" i="7"/>
  <c r="V128" i="7"/>
  <c r="Z128" i="7"/>
  <c r="AC128" i="7"/>
  <c r="AD128" i="7"/>
  <c r="AF128" i="7"/>
  <c r="AY128" i="7"/>
  <c r="CI128" i="7"/>
  <c r="CJ128" i="7"/>
  <c r="CK128" i="7"/>
  <c r="A129" i="7"/>
  <c r="B129" i="7"/>
  <c r="C129" i="7"/>
  <c r="D129" i="7"/>
  <c r="E129" i="7"/>
  <c r="F129" i="7"/>
  <c r="G129" i="7"/>
  <c r="I129" i="7"/>
  <c r="J129" i="7"/>
  <c r="K129" i="7"/>
  <c r="M129" i="7"/>
  <c r="S129" i="7"/>
  <c r="V129" i="7"/>
  <c r="Z129" i="7"/>
  <c r="AC129" i="7"/>
  <c r="AD129" i="7"/>
  <c r="AF129" i="7"/>
  <c r="AY129" i="7"/>
  <c r="CI129" i="7"/>
  <c r="CJ129" i="7"/>
  <c r="CK129" i="7"/>
  <c r="A130" i="7"/>
  <c r="B130" i="7"/>
  <c r="C130" i="7"/>
  <c r="D130" i="7"/>
  <c r="E130" i="7"/>
  <c r="F130" i="7"/>
  <c r="G130" i="7"/>
  <c r="H130" i="7"/>
  <c r="I130" i="7"/>
  <c r="J130" i="7"/>
  <c r="K130" i="7"/>
  <c r="M130" i="7"/>
  <c r="S130" i="7"/>
  <c r="V130" i="7"/>
  <c r="Z130" i="7"/>
  <c r="AC130" i="7"/>
  <c r="AD130" i="7"/>
  <c r="AF130" i="7"/>
  <c r="AY130" i="7"/>
  <c r="CI130" i="7"/>
  <c r="CJ130" i="7"/>
  <c r="CK130" i="7"/>
  <c r="A131" i="7"/>
  <c r="B131" i="7"/>
  <c r="C131" i="7"/>
  <c r="D131" i="7"/>
  <c r="E131" i="7"/>
  <c r="F131" i="7"/>
  <c r="G131" i="7"/>
  <c r="I131" i="7"/>
  <c r="J131" i="7"/>
  <c r="K131" i="7"/>
  <c r="M131" i="7"/>
  <c r="S131" i="7"/>
  <c r="V131" i="7"/>
  <c r="Z131" i="7"/>
  <c r="AC131" i="7"/>
  <c r="AD131" i="7"/>
  <c r="AF131" i="7"/>
  <c r="AY131" i="7"/>
  <c r="CI131" i="7"/>
  <c r="CJ131" i="7"/>
  <c r="CK131" i="7"/>
  <c r="A132" i="7"/>
  <c r="B132" i="7"/>
  <c r="C132" i="7"/>
  <c r="D132" i="7"/>
  <c r="E132" i="7"/>
  <c r="F132" i="7"/>
  <c r="G132" i="7"/>
  <c r="I132" i="7"/>
  <c r="J132" i="7"/>
  <c r="K132" i="7"/>
  <c r="M132" i="7"/>
  <c r="S132" i="7"/>
  <c r="V132" i="7"/>
  <c r="Z132" i="7"/>
  <c r="AC132" i="7"/>
  <c r="AD132" i="7"/>
  <c r="AF132" i="7"/>
  <c r="AY132" i="7"/>
  <c r="CI132" i="7"/>
  <c r="CJ132" i="7"/>
  <c r="CK132" i="7"/>
  <c r="A133" i="7"/>
  <c r="B133" i="7"/>
  <c r="C133" i="7"/>
  <c r="D133" i="7"/>
  <c r="E133" i="7"/>
  <c r="F133" i="7"/>
  <c r="G133" i="7"/>
  <c r="I133" i="7"/>
  <c r="J133" i="7"/>
  <c r="K133" i="7"/>
  <c r="M133" i="7"/>
  <c r="S133" i="7"/>
  <c r="V133" i="7"/>
  <c r="Z133" i="7"/>
  <c r="AC133" i="7"/>
  <c r="AD133" i="7"/>
  <c r="AF133" i="7"/>
  <c r="AY133" i="7"/>
  <c r="CI133" i="7"/>
  <c r="CJ133" i="7"/>
  <c r="CK133" i="7"/>
  <c r="A134" i="7"/>
  <c r="B134" i="7"/>
  <c r="C134" i="7"/>
  <c r="D134" i="7"/>
  <c r="E134" i="7"/>
  <c r="F134" i="7"/>
  <c r="G134" i="7"/>
  <c r="H134" i="7"/>
  <c r="I134" i="7"/>
  <c r="J134" i="7"/>
  <c r="K134" i="7"/>
  <c r="M134" i="7"/>
  <c r="S134" i="7"/>
  <c r="V134" i="7"/>
  <c r="Z134" i="7"/>
  <c r="AC134" i="7"/>
  <c r="AD134" i="7"/>
  <c r="AF134" i="7"/>
  <c r="AY134" i="7"/>
  <c r="CI134" i="7"/>
  <c r="CJ134" i="7"/>
  <c r="CK134" i="7"/>
  <c r="A135" i="7"/>
  <c r="B135" i="7"/>
  <c r="C135" i="7"/>
  <c r="D135" i="7"/>
  <c r="E135" i="7"/>
  <c r="F135" i="7"/>
  <c r="G135" i="7"/>
  <c r="I135" i="7"/>
  <c r="J135" i="7"/>
  <c r="K135" i="7"/>
  <c r="M135" i="7"/>
  <c r="S135" i="7"/>
  <c r="V135" i="7"/>
  <c r="Z135" i="7"/>
  <c r="AC135" i="7"/>
  <c r="AD135" i="7"/>
  <c r="AF135" i="7"/>
  <c r="AY135" i="7"/>
  <c r="CI135" i="7"/>
  <c r="CJ135" i="7"/>
  <c r="CK135" i="7"/>
  <c r="A136" i="7"/>
  <c r="B136" i="7"/>
  <c r="C136" i="7"/>
  <c r="D136" i="7"/>
  <c r="E136" i="7"/>
  <c r="F136" i="7"/>
  <c r="G136" i="7"/>
  <c r="I136" i="7"/>
  <c r="J136" i="7"/>
  <c r="K136" i="7"/>
  <c r="M136" i="7"/>
  <c r="S136" i="7"/>
  <c r="V136" i="7"/>
  <c r="Z136" i="7"/>
  <c r="AC136" i="7"/>
  <c r="AD136" i="7"/>
  <c r="AF136" i="7"/>
  <c r="AY136" i="7"/>
  <c r="CI136" i="7"/>
  <c r="CJ136" i="7"/>
  <c r="CK136" i="7"/>
  <c r="A137" i="7"/>
  <c r="B137" i="7"/>
  <c r="C137" i="7"/>
  <c r="D137" i="7"/>
  <c r="E137" i="7"/>
  <c r="F137" i="7"/>
  <c r="G137" i="7"/>
  <c r="I137" i="7"/>
  <c r="J137" i="7"/>
  <c r="K137" i="7"/>
  <c r="M137" i="7"/>
  <c r="S137" i="7"/>
  <c r="V137" i="7"/>
  <c r="Z137" i="7"/>
  <c r="AC137" i="7"/>
  <c r="AD137" i="7"/>
  <c r="AF137" i="7"/>
  <c r="AY137" i="7"/>
  <c r="CI137" i="7"/>
  <c r="CJ137" i="7"/>
  <c r="CK137" i="7"/>
  <c r="A138" i="7"/>
  <c r="B138" i="7"/>
  <c r="C138" i="7"/>
  <c r="D138" i="7"/>
  <c r="E138" i="7"/>
  <c r="F138" i="7"/>
  <c r="G138" i="7"/>
  <c r="H138" i="7"/>
  <c r="I138" i="7"/>
  <c r="J138" i="7"/>
  <c r="K138" i="7"/>
  <c r="M138" i="7"/>
  <c r="S138" i="7"/>
  <c r="V138" i="7"/>
  <c r="Z138" i="7"/>
  <c r="AC138" i="7"/>
  <c r="AD138" i="7"/>
  <c r="AF138" i="7"/>
  <c r="AY138" i="7"/>
  <c r="CI138" i="7"/>
  <c r="CJ138" i="7"/>
  <c r="CK138" i="7"/>
  <c r="A139" i="7"/>
  <c r="B139" i="7"/>
  <c r="C139" i="7"/>
  <c r="D139" i="7"/>
  <c r="E139" i="7"/>
  <c r="F139" i="7"/>
  <c r="G139" i="7"/>
  <c r="I139" i="7"/>
  <c r="J139" i="7"/>
  <c r="K139" i="7"/>
  <c r="M139" i="7"/>
  <c r="S139" i="7"/>
  <c r="V139" i="7"/>
  <c r="Z139" i="7"/>
  <c r="AC139" i="7"/>
  <c r="AD139" i="7"/>
  <c r="AF139" i="7"/>
  <c r="AY139" i="7"/>
  <c r="CI139" i="7"/>
  <c r="CJ139" i="7"/>
  <c r="CK139" i="7"/>
  <c r="A140" i="7"/>
  <c r="B140" i="7"/>
  <c r="C140" i="7"/>
  <c r="D140" i="7"/>
  <c r="E140" i="7"/>
  <c r="F140" i="7"/>
  <c r="G140" i="7"/>
  <c r="I140" i="7"/>
  <c r="J140" i="7"/>
  <c r="K140" i="7"/>
  <c r="M140" i="7"/>
  <c r="S140" i="7"/>
  <c r="V140" i="7"/>
  <c r="Z140" i="7"/>
  <c r="AC140" i="7"/>
  <c r="AD140" i="7"/>
  <c r="AF140" i="7"/>
  <c r="AY140" i="7"/>
  <c r="CI140" i="7"/>
  <c r="CJ140" i="7"/>
  <c r="CK140" i="7"/>
  <c r="A141" i="7"/>
  <c r="B141" i="7"/>
  <c r="C141" i="7"/>
  <c r="D141" i="7"/>
  <c r="E141" i="7"/>
  <c r="F141" i="7"/>
  <c r="G141" i="7"/>
  <c r="I141" i="7"/>
  <c r="J141" i="7"/>
  <c r="K141" i="7"/>
  <c r="M141" i="7"/>
  <c r="S141" i="7"/>
  <c r="V141" i="7"/>
  <c r="Z141" i="7"/>
  <c r="AC141" i="7"/>
  <c r="AD141" i="7"/>
  <c r="AF141" i="7"/>
  <c r="AY141" i="7"/>
  <c r="CI141" i="7"/>
  <c r="CJ141" i="7"/>
  <c r="CK141" i="7"/>
  <c r="A142" i="7"/>
  <c r="B142" i="7"/>
  <c r="C142" i="7"/>
  <c r="D142" i="7"/>
  <c r="E142" i="7"/>
  <c r="F142" i="7"/>
  <c r="G142" i="7"/>
  <c r="H142" i="7"/>
  <c r="I142" i="7"/>
  <c r="J142" i="7"/>
  <c r="K142" i="7"/>
  <c r="M142" i="7"/>
  <c r="S142" i="7"/>
  <c r="V142" i="7"/>
  <c r="Z142" i="7"/>
  <c r="AC142" i="7"/>
  <c r="AD142" i="7"/>
  <c r="AF142" i="7"/>
  <c r="AY142" i="7"/>
  <c r="CI142" i="7"/>
  <c r="CJ142" i="7"/>
  <c r="CK142" i="7"/>
  <c r="A143" i="7"/>
  <c r="B143" i="7"/>
  <c r="C143" i="7"/>
  <c r="D143" i="7"/>
  <c r="E143" i="7"/>
  <c r="F143" i="7"/>
  <c r="G143" i="7"/>
  <c r="I143" i="7"/>
  <c r="J143" i="7"/>
  <c r="K143" i="7"/>
  <c r="M143" i="7"/>
  <c r="S143" i="7"/>
  <c r="V143" i="7"/>
  <c r="Z143" i="7"/>
  <c r="AC143" i="7"/>
  <c r="AD143" i="7"/>
  <c r="AF143" i="7"/>
  <c r="AY143" i="7"/>
  <c r="CI143" i="7"/>
  <c r="CJ143" i="7"/>
  <c r="CK143" i="7"/>
  <c r="A144" i="7"/>
  <c r="B144" i="7"/>
  <c r="C144" i="7"/>
  <c r="D144" i="7"/>
  <c r="E144" i="7"/>
  <c r="F144" i="7"/>
  <c r="G144" i="7"/>
  <c r="I144" i="7"/>
  <c r="J144" i="7"/>
  <c r="K144" i="7"/>
  <c r="M144" i="7"/>
  <c r="S144" i="7"/>
  <c r="V144" i="7"/>
  <c r="Z144" i="7"/>
  <c r="AC144" i="7"/>
  <c r="AD144" i="7"/>
  <c r="AF144" i="7"/>
  <c r="AY144" i="7"/>
  <c r="CI144" i="7"/>
  <c r="CJ144" i="7"/>
  <c r="CK144" i="7"/>
  <c r="A145" i="7"/>
  <c r="B145" i="7"/>
  <c r="C145" i="7"/>
  <c r="D145" i="7"/>
  <c r="E145" i="7"/>
  <c r="F145" i="7"/>
  <c r="G145" i="7"/>
  <c r="I145" i="7"/>
  <c r="J145" i="7"/>
  <c r="K145" i="7"/>
  <c r="M145" i="7"/>
  <c r="S145" i="7"/>
  <c r="V145" i="7"/>
  <c r="Z145" i="7"/>
  <c r="AC145" i="7"/>
  <c r="AD145" i="7"/>
  <c r="AF145" i="7"/>
  <c r="AY145" i="7"/>
  <c r="CI145" i="7"/>
  <c r="CJ145" i="7"/>
  <c r="CK145" i="7"/>
  <c r="A146" i="7"/>
  <c r="B146" i="7"/>
  <c r="C146" i="7"/>
  <c r="D146" i="7"/>
  <c r="E146" i="7"/>
  <c r="F146" i="7"/>
  <c r="G146" i="7"/>
  <c r="H146" i="7"/>
  <c r="I146" i="7"/>
  <c r="J146" i="7"/>
  <c r="K146" i="7"/>
  <c r="M146" i="7"/>
  <c r="S146" i="7"/>
  <c r="V146" i="7"/>
  <c r="Z146" i="7"/>
  <c r="AC146" i="7"/>
  <c r="AD146" i="7"/>
  <c r="AF146" i="7"/>
  <c r="AY146" i="7"/>
  <c r="CI146" i="7"/>
  <c r="CJ146" i="7"/>
  <c r="CK146" i="7"/>
  <c r="A147" i="7"/>
  <c r="B147" i="7"/>
  <c r="C147" i="7"/>
  <c r="D147" i="7"/>
  <c r="E147" i="7"/>
  <c r="F147" i="7"/>
  <c r="G147" i="7"/>
  <c r="I147" i="7"/>
  <c r="J147" i="7"/>
  <c r="K147" i="7"/>
  <c r="M147" i="7"/>
  <c r="S147" i="7"/>
  <c r="V147" i="7"/>
  <c r="Z147" i="7"/>
  <c r="AC147" i="7"/>
  <c r="AD147" i="7"/>
  <c r="AF147" i="7"/>
  <c r="AY147" i="7"/>
  <c r="CI147" i="7"/>
  <c r="CJ147" i="7"/>
  <c r="CK147" i="7"/>
  <c r="A148" i="7"/>
  <c r="B148" i="7"/>
  <c r="C148" i="7"/>
  <c r="D148" i="7"/>
  <c r="E148" i="7"/>
  <c r="F148" i="7"/>
  <c r="G148" i="7"/>
  <c r="I148" i="7"/>
  <c r="J148" i="7"/>
  <c r="K148" i="7"/>
  <c r="M148" i="7"/>
  <c r="S148" i="7"/>
  <c r="V148" i="7"/>
  <c r="Z148" i="7"/>
  <c r="AC148" i="7"/>
  <c r="AD148" i="7"/>
  <c r="AF148" i="7"/>
  <c r="AY148" i="7"/>
  <c r="CI148" i="7"/>
  <c r="CJ148" i="7"/>
  <c r="CK148" i="7"/>
  <c r="A149" i="7"/>
  <c r="B149" i="7"/>
  <c r="C149" i="7"/>
  <c r="D149" i="7"/>
  <c r="E149" i="7"/>
  <c r="F149" i="7"/>
  <c r="G149" i="7"/>
  <c r="I149" i="7"/>
  <c r="J149" i="7"/>
  <c r="K149" i="7"/>
  <c r="M149" i="7"/>
  <c r="S149" i="7"/>
  <c r="V149" i="7"/>
  <c r="Z149" i="7"/>
  <c r="AC149" i="7"/>
  <c r="AD149" i="7"/>
  <c r="AF149" i="7"/>
  <c r="AY149" i="7"/>
  <c r="CI149" i="7"/>
  <c r="CJ149" i="7"/>
  <c r="CK149" i="7"/>
  <c r="A150" i="7"/>
  <c r="B150" i="7"/>
  <c r="C150" i="7"/>
  <c r="D150" i="7"/>
  <c r="E150" i="7"/>
  <c r="F150" i="7"/>
  <c r="G150" i="7"/>
  <c r="H150" i="7"/>
  <c r="I150" i="7"/>
  <c r="J150" i="7"/>
  <c r="K150" i="7"/>
  <c r="M150" i="7"/>
  <c r="S150" i="7"/>
  <c r="V150" i="7"/>
  <c r="Z150" i="7"/>
  <c r="AC150" i="7"/>
  <c r="AD150" i="7"/>
  <c r="AF150" i="7"/>
  <c r="AY150" i="7"/>
  <c r="CI150" i="7"/>
  <c r="CJ150" i="7"/>
  <c r="CK150" i="7"/>
  <c r="A151" i="7"/>
  <c r="B151" i="7"/>
  <c r="C151" i="7"/>
  <c r="D151" i="7"/>
  <c r="E151" i="7"/>
  <c r="F151" i="7"/>
  <c r="G151" i="7"/>
  <c r="I151" i="7"/>
  <c r="J151" i="7"/>
  <c r="K151" i="7"/>
  <c r="M151" i="7"/>
  <c r="S151" i="7"/>
  <c r="V151" i="7"/>
  <c r="Z151" i="7"/>
  <c r="AC151" i="7"/>
  <c r="AD151" i="7"/>
  <c r="AF151" i="7"/>
  <c r="AY151" i="7"/>
  <c r="CI151" i="7"/>
  <c r="CJ151" i="7"/>
  <c r="CK151" i="7"/>
  <c r="A152" i="7"/>
  <c r="B152" i="7"/>
  <c r="C152" i="7"/>
  <c r="D152" i="7"/>
  <c r="E152" i="7"/>
  <c r="F152" i="7"/>
  <c r="G152" i="7"/>
  <c r="I152" i="7"/>
  <c r="J152" i="7"/>
  <c r="K152" i="7"/>
  <c r="M152" i="7"/>
  <c r="S152" i="7"/>
  <c r="V152" i="7"/>
  <c r="Z152" i="7"/>
  <c r="AC152" i="7"/>
  <c r="AD152" i="7"/>
  <c r="AF152" i="7"/>
  <c r="AY152" i="7"/>
  <c r="CI152" i="7"/>
  <c r="CJ152" i="7"/>
  <c r="CK152" i="7"/>
  <c r="A153" i="7"/>
  <c r="B153" i="7"/>
  <c r="C153" i="7"/>
  <c r="D153" i="7"/>
  <c r="E153" i="7"/>
  <c r="F153" i="7"/>
  <c r="G153" i="7"/>
  <c r="I153" i="7"/>
  <c r="J153" i="7"/>
  <c r="K153" i="7"/>
  <c r="M153" i="7"/>
  <c r="S153" i="7"/>
  <c r="V153" i="7"/>
  <c r="Z153" i="7"/>
  <c r="AC153" i="7"/>
  <c r="AD153" i="7"/>
  <c r="AF153" i="7"/>
  <c r="AY153" i="7"/>
  <c r="CI153" i="7"/>
  <c r="CJ153" i="7"/>
  <c r="CK153" i="7"/>
  <c r="A154" i="7"/>
  <c r="B154" i="7"/>
  <c r="C154" i="7"/>
  <c r="D154" i="7"/>
  <c r="E154" i="7"/>
  <c r="F154" i="7"/>
  <c r="G154" i="7"/>
  <c r="H154" i="7"/>
  <c r="I154" i="7"/>
  <c r="J154" i="7"/>
  <c r="K154" i="7"/>
  <c r="M154" i="7"/>
  <c r="S154" i="7"/>
  <c r="V154" i="7"/>
  <c r="Z154" i="7"/>
  <c r="AC154" i="7"/>
  <c r="AD154" i="7"/>
  <c r="AF154" i="7"/>
  <c r="AY154" i="7"/>
  <c r="CI154" i="7"/>
  <c r="CJ154" i="7"/>
  <c r="CK154" i="7"/>
  <c r="A155" i="7"/>
  <c r="B155" i="7"/>
  <c r="C155" i="7"/>
  <c r="D155" i="7"/>
  <c r="E155" i="7"/>
  <c r="F155" i="7"/>
  <c r="G155" i="7"/>
  <c r="I155" i="7"/>
  <c r="J155" i="7"/>
  <c r="K155" i="7"/>
  <c r="M155" i="7"/>
  <c r="S155" i="7"/>
  <c r="V155" i="7"/>
  <c r="Z155" i="7"/>
  <c r="AC155" i="7"/>
  <c r="AD155" i="7"/>
  <c r="AF155" i="7"/>
  <c r="AY155" i="7"/>
  <c r="CI155" i="7"/>
  <c r="CJ155" i="7"/>
  <c r="CK155" i="7"/>
  <c r="A156" i="7"/>
  <c r="B156" i="7"/>
  <c r="C156" i="7"/>
  <c r="D156" i="7"/>
  <c r="E156" i="7"/>
  <c r="F156" i="7"/>
  <c r="G156" i="7"/>
  <c r="I156" i="7"/>
  <c r="J156" i="7"/>
  <c r="K156" i="7"/>
  <c r="M156" i="7"/>
  <c r="S156" i="7"/>
  <c r="V156" i="7"/>
  <c r="Z156" i="7"/>
  <c r="AC156" i="7"/>
  <c r="AD156" i="7"/>
  <c r="AF156" i="7"/>
  <c r="AY156" i="7"/>
  <c r="CI156" i="7"/>
  <c r="CJ156" i="7"/>
  <c r="CK156" i="7"/>
  <c r="A157" i="7"/>
  <c r="B157" i="7"/>
  <c r="C157" i="7"/>
  <c r="D157" i="7"/>
  <c r="E157" i="7"/>
  <c r="F157" i="7"/>
  <c r="G157" i="7"/>
  <c r="I157" i="7"/>
  <c r="J157" i="7"/>
  <c r="K157" i="7"/>
  <c r="M157" i="7"/>
  <c r="S157" i="7"/>
  <c r="V157" i="7"/>
  <c r="Z157" i="7"/>
  <c r="AC157" i="7"/>
  <c r="AD157" i="7"/>
  <c r="AF157" i="7"/>
  <c r="AY157" i="7"/>
  <c r="CI157" i="7"/>
  <c r="CJ157" i="7"/>
  <c r="CK157" i="7"/>
  <c r="A158" i="7"/>
  <c r="B158" i="7"/>
  <c r="C158" i="7"/>
  <c r="D158" i="7"/>
  <c r="E158" i="7"/>
  <c r="F158" i="7"/>
  <c r="G158" i="7"/>
  <c r="H158" i="7"/>
  <c r="I158" i="7"/>
  <c r="J158" i="7"/>
  <c r="K158" i="7"/>
  <c r="M158" i="7"/>
  <c r="S158" i="7"/>
  <c r="V158" i="7"/>
  <c r="Z158" i="7"/>
  <c r="AC158" i="7"/>
  <c r="AD158" i="7"/>
  <c r="AF158" i="7"/>
  <c r="AY158" i="7"/>
  <c r="CI158" i="7"/>
  <c r="CJ158" i="7"/>
  <c r="CK158" i="7"/>
  <c r="A159" i="7"/>
  <c r="B159" i="7"/>
  <c r="C159" i="7"/>
  <c r="D159" i="7"/>
  <c r="E159" i="7"/>
  <c r="F159" i="7"/>
  <c r="G159" i="7"/>
  <c r="I159" i="7"/>
  <c r="J159" i="7"/>
  <c r="K159" i="7"/>
  <c r="M159" i="7"/>
  <c r="S159" i="7"/>
  <c r="V159" i="7"/>
  <c r="Z159" i="7"/>
  <c r="AC159" i="7"/>
  <c r="AD159" i="7"/>
  <c r="AF159" i="7"/>
  <c r="AY159" i="7"/>
  <c r="CI159" i="7"/>
  <c r="CJ159" i="7"/>
  <c r="CK159" i="7"/>
  <c r="A160" i="7"/>
  <c r="B160" i="7"/>
  <c r="C160" i="7"/>
  <c r="D160" i="7"/>
  <c r="E160" i="7"/>
  <c r="F160" i="7"/>
  <c r="G160" i="7"/>
  <c r="I160" i="7"/>
  <c r="J160" i="7"/>
  <c r="K160" i="7"/>
  <c r="M160" i="7"/>
  <c r="S160" i="7"/>
  <c r="V160" i="7"/>
  <c r="Z160" i="7"/>
  <c r="AC160" i="7"/>
  <c r="AD160" i="7"/>
  <c r="AF160" i="7"/>
  <c r="AY160" i="7"/>
  <c r="CI160" i="7"/>
  <c r="CJ160" i="7"/>
  <c r="CK160" i="7"/>
  <c r="A161" i="7"/>
  <c r="B161" i="7"/>
  <c r="C161" i="7"/>
  <c r="D161" i="7"/>
  <c r="E161" i="7"/>
  <c r="F161" i="7"/>
  <c r="G161" i="7"/>
  <c r="I161" i="7"/>
  <c r="J161" i="7"/>
  <c r="K161" i="7"/>
  <c r="M161" i="7"/>
  <c r="S161" i="7"/>
  <c r="V161" i="7"/>
  <c r="Z161" i="7"/>
  <c r="AC161" i="7"/>
  <c r="AD161" i="7"/>
  <c r="AF161" i="7"/>
  <c r="AY161" i="7"/>
  <c r="CI161" i="7"/>
  <c r="CJ161" i="7"/>
  <c r="CK161" i="7"/>
  <c r="A162" i="7"/>
  <c r="B162" i="7"/>
  <c r="C162" i="7"/>
  <c r="D162" i="7"/>
  <c r="E162" i="7"/>
  <c r="F162" i="7"/>
  <c r="G162" i="7"/>
  <c r="H162" i="7"/>
  <c r="I162" i="7"/>
  <c r="J162" i="7"/>
  <c r="K162" i="7"/>
  <c r="M162" i="7"/>
  <c r="S162" i="7"/>
  <c r="V162" i="7"/>
  <c r="Z162" i="7"/>
  <c r="AC162" i="7"/>
  <c r="AD162" i="7"/>
  <c r="AF162" i="7"/>
  <c r="AY162" i="7"/>
  <c r="CI162" i="7"/>
  <c r="CJ162" i="7"/>
  <c r="CK162" i="7"/>
  <c r="A163" i="7"/>
  <c r="B163" i="7"/>
  <c r="C163" i="7"/>
  <c r="D163" i="7"/>
  <c r="E163" i="7"/>
  <c r="F163" i="7"/>
  <c r="G163" i="7"/>
  <c r="I163" i="7"/>
  <c r="J163" i="7"/>
  <c r="K163" i="7"/>
  <c r="M163" i="7"/>
  <c r="S163" i="7"/>
  <c r="V163" i="7"/>
  <c r="Z163" i="7"/>
  <c r="AC163" i="7"/>
  <c r="AD163" i="7"/>
  <c r="AF163" i="7"/>
  <c r="AY163" i="7"/>
  <c r="CI163" i="7"/>
  <c r="CJ163" i="7"/>
  <c r="CK163" i="7"/>
  <c r="A164" i="7"/>
  <c r="B164" i="7"/>
  <c r="C164" i="7"/>
  <c r="D164" i="7"/>
  <c r="E164" i="7"/>
  <c r="F164" i="7"/>
  <c r="G164" i="7"/>
  <c r="I164" i="7"/>
  <c r="J164" i="7"/>
  <c r="K164" i="7"/>
  <c r="M164" i="7"/>
  <c r="S164" i="7"/>
  <c r="V164" i="7"/>
  <c r="Z164" i="7"/>
  <c r="AC164" i="7"/>
  <c r="AD164" i="7"/>
  <c r="AF164" i="7"/>
  <c r="AY164" i="7"/>
  <c r="CI164" i="7"/>
  <c r="CJ164" i="7"/>
  <c r="CK164" i="7"/>
  <c r="A165" i="7"/>
  <c r="B165" i="7"/>
  <c r="C165" i="7"/>
  <c r="D165" i="7"/>
  <c r="E165" i="7"/>
  <c r="F165" i="7"/>
  <c r="G165" i="7"/>
  <c r="I165" i="7"/>
  <c r="J165" i="7"/>
  <c r="K165" i="7"/>
  <c r="M165" i="7"/>
  <c r="S165" i="7"/>
  <c r="V165" i="7"/>
  <c r="Z165" i="7"/>
  <c r="AC165" i="7"/>
  <c r="AD165" i="7"/>
  <c r="AF165" i="7"/>
  <c r="AY165" i="7"/>
  <c r="CI165" i="7"/>
  <c r="CJ165" i="7"/>
  <c r="CK165" i="7"/>
  <c r="A166" i="7"/>
  <c r="B166" i="7"/>
  <c r="C166" i="7"/>
  <c r="D166" i="7"/>
  <c r="E166" i="7"/>
  <c r="F166" i="7"/>
  <c r="G166" i="7"/>
  <c r="H166" i="7"/>
  <c r="I166" i="7"/>
  <c r="J166" i="7"/>
  <c r="K166" i="7"/>
  <c r="M166" i="7"/>
  <c r="S166" i="7"/>
  <c r="V166" i="7"/>
  <c r="Z166" i="7"/>
  <c r="AC166" i="7"/>
  <c r="AD166" i="7"/>
  <c r="AF166" i="7"/>
  <c r="AY166" i="7"/>
  <c r="CI166" i="7"/>
  <c r="CJ166" i="7"/>
  <c r="CK166" i="7"/>
  <c r="A167" i="7"/>
  <c r="B167" i="7"/>
  <c r="C167" i="7"/>
  <c r="D167" i="7"/>
  <c r="E167" i="7"/>
  <c r="F167" i="7"/>
  <c r="G167" i="7"/>
  <c r="I167" i="7"/>
  <c r="J167" i="7"/>
  <c r="K167" i="7"/>
  <c r="M167" i="7"/>
  <c r="S167" i="7"/>
  <c r="V167" i="7"/>
  <c r="Z167" i="7"/>
  <c r="AC167" i="7"/>
  <c r="AD167" i="7"/>
  <c r="AF167" i="7"/>
  <c r="AY167" i="7"/>
  <c r="CI167" i="7"/>
  <c r="CJ167" i="7"/>
  <c r="CK167" i="7"/>
  <c r="A168" i="7"/>
  <c r="B168" i="7"/>
  <c r="C168" i="7"/>
  <c r="D168" i="7"/>
  <c r="E168" i="7"/>
  <c r="F168" i="7"/>
  <c r="G168" i="7"/>
  <c r="I168" i="7"/>
  <c r="J168" i="7"/>
  <c r="K168" i="7"/>
  <c r="M168" i="7"/>
  <c r="S168" i="7"/>
  <c r="V168" i="7"/>
  <c r="Z168" i="7"/>
  <c r="AC168" i="7"/>
  <c r="AD168" i="7"/>
  <c r="AF168" i="7"/>
  <c r="AY168" i="7"/>
  <c r="CI168" i="7"/>
  <c r="CJ168" i="7"/>
  <c r="CK168" i="7"/>
  <c r="A169" i="7"/>
  <c r="B169" i="7"/>
  <c r="C169" i="7"/>
  <c r="D169" i="7"/>
  <c r="E169" i="7"/>
  <c r="F169" i="7"/>
  <c r="G169" i="7"/>
  <c r="I169" i="7"/>
  <c r="J169" i="7"/>
  <c r="K169" i="7"/>
  <c r="M169" i="7"/>
  <c r="S169" i="7"/>
  <c r="V169" i="7"/>
  <c r="Z169" i="7"/>
  <c r="AC169" i="7"/>
  <c r="AD169" i="7"/>
  <c r="AF169" i="7"/>
  <c r="AY169" i="7"/>
  <c r="CI169" i="7"/>
  <c r="CJ169" i="7"/>
  <c r="CK169" i="7"/>
  <c r="A170" i="7"/>
  <c r="B170" i="7"/>
  <c r="C170" i="7"/>
  <c r="D170" i="7"/>
  <c r="E170" i="7"/>
  <c r="F170" i="7"/>
  <c r="G170" i="7"/>
  <c r="H170" i="7"/>
  <c r="I170" i="7"/>
  <c r="J170" i="7"/>
  <c r="K170" i="7"/>
  <c r="M170" i="7"/>
  <c r="S170" i="7"/>
  <c r="V170" i="7"/>
  <c r="Z170" i="7"/>
  <c r="AC170" i="7"/>
  <c r="AD170" i="7"/>
  <c r="AF170" i="7"/>
  <c r="AY170" i="7"/>
  <c r="CI170" i="7"/>
  <c r="CJ170" i="7"/>
  <c r="CK170" i="7"/>
  <c r="A171" i="7"/>
  <c r="B171" i="7"/>
  <c r="C171" i="7"/>
  <c r="D171" i="7"/>
  <c r="E171" i="7"/>
  <c r="F171" i="7"/>
  <c r="G171" i="7"/>
  <c r="I171" i="7"/>
  <c r="J171" i="7"/>
  <c r="K171" i="7"/>
  <c r="M171" i="7"/>
  <c r="S171" i="7"/>
  <c r="V171" i="7"/>
  <c r="Z171" i="7"/>
  <c r="AC171" i="7"/>
  <c r="AD171" i="7"/>
  <c r="AF171" i="7"/>
  <c r="AY171" i="7"/>
  <c r="CI171" i="7"/>
  <c r="CJ171" i="7"/>
  <c r="CK171" i="7"/>
  <c r="A172" i="7"/>
  <c r="B172" i="7"/>
  <c r="C172" i="7"/>
  <c r="D172" i="7"/>
  <c r="E172" i="7"/>
  <c r="F172" i="7"/>
  <c r="G172" i="7"/>
  <c r="I172" i="7"/>
  <c r="J172" i="7"/>
  <c r="K172" i="7"/>
  <c r="M172" i="7"/>
  <c r="S172" i="7"/>
  <c r="V172" i="7"/>
  <c r="Z172" i="7"/>
  <c r="AC172" i="7"/>
  <c r="AD172" i="7"/>
  <c r="AF172" i="7"/>
  <c r="AY172" i="7"/>
  <c r="CI172" i="7"/>
  <c r="CJ172" i="7"/>
  <c r="CK172" i="7"/>
  <c r="A173" i="7"/>
  <c r="B173" i="7"/>
  <c r="C173" i="7"/>
  <c r="D173" i="7"/>
  <c r="E173" i="7"/>
  <c r="F173" i="7"/>
  <c r="G173" i="7"/>
  <c r="I173" i="7"/>
  <c r="J173" i="7"/>
  <c r="K173" i="7"/>
  <c r="M173" i="7"/>
  <c r="S173" i="7"/>
  <c r="V173" i="7"/>
  <c r="Z173" i="7"/>
  <c r="AC173" i="7"/>
  <c r="AD173" i="7"/>
  <c r="AF173" i="7"/>
  <c r="AY173" i="7"/>
  <c r="CI173" i="7"/>
  <c r="CJ173" i="7"/>
  <c r="CK173" i="7"/>
  <c r="A174" i="7"/>
  <c r="B174" i="7"/>
  <c r="C174" i="7"/>
  <c r="D174" i="7"/>
  <c r="E174" i="7"/>
  <c r="F174" i="7"/>
  <c r="G174" i="7"/>
  <c r="H174" i="7"/>
  <c r="I174" i="7"/>
  <c r="J174" i="7"/>
  <c r="K174" i="7"/>
  <c r="M174" i="7"/>
  <c r="S174" i="7"/>
  <c r="V174" i="7"/>
  <c r="Z174" i="7"/>
  <c r="AC174" i="7"/>
  <c r="AD174" i="7"/>
  <c r="AF174" i="7"/>
  <c r="AY174" i="7"/>
  <c r="CI174" i="7"/>
  <c r="CJ174" i="7"/>
  <c r="CK174" i="7"/>
  <c r="A175" i="7"/>
  <c r="B175" i="7"/>
  <c r="C175" i="7"/>
  <c r="D175" i="7"/>
  <c r="E175" i="7"/>
  <c r="F175" i="7"/>
  <c r="G175" i="7"/>
  <c r="I175" i="7"/>
  <c r="J175" i="7"/>
  <c r="K175" i="7"/>
  <c r="M175" i="7"/>
  <c r="S175" i="7"/>
  <c r="V175" i="7"/>
  <c r="Z175" i="7"/>
  <c r="AC175" i="7"/>
  <c r="AD175" i="7"/>
  <c r="AF175" i="7"/>
  <c r="AY175" i="7"/>
  <c r="CI175" i="7"/>
  <c r="CJ175" i="7"/>
  <c r="CK175" i="7"/>
  <c r="A176" i="7"/>
  <c r="B176" i="7"/>
  <c r="C176" i="7"/>
  <c r="D176" i="7"/>
  <c r="E176" i="7"/>
  <c r="F176" i="7"/>
  <c r="G176" i="7"/>
  <c r="I176" i="7"/>
  <c r="J176" i="7"/>
  <c r="K176" i="7"/>
  <c r="M176" i="7"/>
  <c r="S176" i="7"/>
  <c r="V176" i="7"/>
  <c r="Z176" i="7"/>
  <c r="AC176" i="7"/>
  <c r="AD176" i="7"/>
  <c r="AF176" i="7"/>
  <c r="AY176" i="7"/>
  <c r="CI176" i="7"/>
  <c r="CJ176" i="7"/>
  <c r="CK176" i="7"/>
  <c r="A177" i="7"/>
  <c r="B177" i="7"/>
  <c r="C177" i="7"/>
  <c r="D177" i="7"/>
  <c r="E177" i="7"/>
  <c r="F177" i="7"/>
  <c r="G177" i="7"/>
  <c r="I177" i="7"/>
  <c r="J177" i="7"/>
  <c r="K177" i="7"/>
  <c r="M177" i="7"/>
  <c r="S177" i="7"/>
  <c r="V177" i="7"/>
  <c r="Z177" i="7"/>
  <c r="AC177" i="7"/>
  <c r="AD177" i="7"/>
  <c r="AF177" i="7"/>
  <c r="AY177" i="7"/>
  <c r="CI177" i="7"/>
  <c r="CJ177" i="7"/>
  <c r="CK177" i="7"/>
  <c r="A178" i="7"/>
  <c r="B178" i="7"/>
  <c r="C178" i="7"/>
  <c r="D178" i="7"/>
  <c r="E178" i="7"/>
  <c r="F178" i="7"/>
  <c r="G178" i="7"/>
  <c r="H178" i="7"/>
  <c r="I178" i="7"/>
  <c r="J178" i="7"/>
  <c r="K178" i="7"/>
  <c r="M178" i="7"/>
  <c r="S178" i="7"/>
  <c r="V178" i="7"/>
  <c r="Z178" i="7"/>
  <c r="AC178" i="7"/>
  <c r="AD178" i="7"/>
  <c r="AF178" i="7"/>
  <c r="AY178" i="7"/>
  <c r="CI178" i="7"/>
  <c r="CJ178" i="7"/>
  <c r="CK178" i="7"/>
  <c r="A179" i="7"/>
  <c r="B179" i="7"/>
  <c r="C179" i="7"/>
  <c r="D179" i="7"/>
  <c r="E179" i="7"/>
  <c r="F179" i="7"/>
  <c r="G179" i="7"/>
  <c r="I179" i="7"/>
  <c r="J179" i="7"/>
  <c r="K179" i="7"/>
  <c r="M179" i="7"/>
  <c r="S179" i="7"/>
  <c r="V179" i="7"/>
  <c r="Z179" i="7"/>
  <c r="AC179" i="7"/>
  <c r="AD179" i="7"/>
  <c r="AF179" i="7"/>
  <c r="AY179" i="7"/>
  <c r="CI179" i="7"/>
  <c r="CJ179" i="7"/>
  <c r="CK179" i="7"/>
  <c r="A180" i="7"/>
  <c r="B180" i="7"/>
  <c r="C180" i="7"/>
  <c r="D180" i="7"/>
  <c r="E180" i="7"/>
  <c r="F180" i="7"/>
  <c r="G180" i="7"/>
  <c r="I180" i="7"/>
  <c r="J180" i="7"/>
  <c r="K180" i="7"/>
  <c r="M180" i="7"/>
  <c r="S180" i="7"/>
  <c r="V180" i="7"/>
  <c r="Z180" i="7"/>
  <c r="AC180" i="7"/>
  <c r="AD180" i="7"/>
  <c r="AF180" i="7"/>
  <c r="AY180" i="7"/>
  <c r="CI180" i="7"/>
  <c r="CJ180" i="7"/>
  <c r="CK180" i="7"/>
  <c r="A181" i="7"/>
  <c r="B181" i="7"/>
  <c r="C181" i="7"/>
  <c r="D181" i="7"/>
  <c r="E181" i="7"/>
  <c r="F181" i="7"/>
  <c r="G181" i="7"/>
  <c r="I181" i="7"/>
  <c r="J181" i="7"/>
  <c r="K181" i="7"/>
  <c r="M181" i="7"/>
  <c r="S181" i="7"/>
  <c r="V181" i="7"/>
  <c r="Z181" i="7"/>
  <c r="AC181" i="7"/>
  <c r="AD181" i="7"/>
  <c r="AF181" i="7"/>
  <c r="AY181" i="7"/>
  <c r="CI181" i="7"/>
  <c r="CJ181" i="7"/>
  <c r="CK181" i="7"/>
  <c r="A182" i="7"/>
  <c r="B182" i="7"/>
  <c r="C182" i="7"/>
  <c r="D182" i="7"/>
  <c r="E182" i="7"/>
  <c r="F182" i="7"/>
  <c r="G182" i="7"/>
  <c r="H182" i="7"/>
  <c r="I182" i="7"/>
  <c r="J182" i="7"/>
  <c r="K182" i="7"/>
  <c r="M182" i="7"/>
  <c r="S182" i="7"/>
  <c r="V182" i="7"/>
  <c r="Z182" i="7"/>
  <c r="AC182" i="7"/>
  <c r="AD182" i="7"/>
  <c r="AF182" i="7"/>
  <c r="AY182" i="7"/>
  <c r="CI182" i="7"/>
  <c r="CJ182" i="7"/>
  <c r="CK182" i="7"/>
  <c r="A183" i="7"/>
  <c r="B183" i="7"/>
  <c r="C183" i="7"/>
  <c r="D183" i="7"/>
  <c r="E183" i="7"/>
  <c r="F183" i="7"/>
  <c r="G183" i="7"/>
  <c r="I183" i="7"/>
  <c r="J183" i="7"/>
  <c r="K183" i="7"/>
  <c r="M183" i="7"/>
  <c r="S183" i="7"/>
  <c r="V183" i="7"/>
  <c r="Z183" i="7"/>
  <c r="AC183" i="7"/>
  <c r="AD183" i="7"/>
  <c r="AF183" i="7"/>
  <c r="AY183" i="7"/>
  <c r="CI183" i="7"/>
  <c r="CJ183" i="7"/>
  <c r="CK183" i="7"/>
  <c r="A184" i="7"/>
  <c r="B184" i="7"/>
  <c r="C184" i="7"/>
  <c r="D184" i="7"/>
  <c r="E184" i="7"/>
  <c r="F184" i="7"/>
  <c r="G184" i="7"/>
  <c r="I184" i="7"/>
  <c r="J184" i="7"/>
  <c r="K184" i="7"/>
  <c r="M184" i="7"/>
  <c r="S184" i="7"/>
  <c r="V184" i="7"/>
  <c r="Z184" i="7"/>
  <c r="AC184" i="7"/>
  <c r="AD184" i="7"/>
  <c r="AF184" i="7"/>
  <c r="AY184" i="7"/>
  <c r="CI184" i="7"/>
  <c r="CJ184" i="7"/>
  <c r="CK184" i="7"/>
  <c r="A185" i="7"/>
  <c r="B185" i="7"/>
  <c r="C185" i="7"/>
  <c r="D185" i="7"/>
  <c r="E185" i="7"/>
  <c r="F185" i="7"/>
  <c r="G185" i="7"/>
  <c r="I185" i="7"/>
  <c r="J185" i="7"/>
  <c r="K185" i="7"/>
  <c r="M185" i="7"/>
  <c r="S185" i="7"/>
  <c r="V185" i="7"/>
  <c r="Z185" i="7"/>
  <c r="AC185" i="7"/>
  <c r="AD185" i="7"/>
  <c r="AF185" i="7"/>
  <c r="AY185" i="7"/>
  <c r="CI185" i="7"/>
  <c r="CJ185" i="7"/>
  <c r="CK185" i="7"/>
  <c r="A186" i="7"/>
  <c r="B186" i="7"/>
  <c r="C186" i="7"/>
  <c r="D186" i="7"/>
  <c r="E186" i="7"/>
  <c r="F186" i="7"/>
  <c r="G186" i="7"/>
  <c r="H186" i="7"/>
  <c r="I186" i="7"/>
  <c r="J186" i="7"/>
  <c r="K186" i="7"/>
  <c r="M186" i="7"/>
  <c r="S186" i="7"/>
  <c r="V186" i="7"/>
  <c r="Z186" i="7"/>
  <c r="AC186" i="7"/>
  <c r="AD186" i="7"/>
  <c r="AF186" i="7"/>
  <c r="AY186" i="7"/>
  <c r="CI186" i="7"/>
  <c r="CJ186" i="7"/>
  <c r="CK186" i="7"/>
  <c r="A187" i="7"/>
  <c r="B187" i="7"/>
  <c r="C187" i="7"/>
  <c r="D187" i="7"/>
  <c r="E187" i="7"/>
  <c r="F187" i="7"/>
  <c r="G187" i="7"/>
  <c r="I187" i="7"/>
  <c r="J187" i="7"/>
  <c r="K187" i="7"/>
  <c r="M187" i="7"/>
  <c r="S187" i="7"/>
  <c r="V187" i="7"/>
  <c r="Z187" i="7"/>
  <c r="AC187" i="7"/>
  <c r="AD187" i="7"/>
  <c r="AF187" i="7"/>
  <c r="AY187" i="7"/>
  <c r="CI187" i="7"/>
  <c r="CJ187" i="7"/>
  <c r="CK187" i="7"/>
  <c r="A188" i="7"/>
  <c r="B188" i="7"/>
  <c r="C188" i="7"/>
  <c r="D188" i="7"/>
  <c r="E188" i="7"/>
  <c r="F188" i="7"/>
  <c r="G188" i="7"/>
  <c r="I188" i="7"/>
  <c r="J188" i="7"/>
  <c r="K188" i="7"/>
  <c r="M188" i="7"/>
  <c r="S188" i="7"/>
  <c r="V188" i="7"/>
  <c r="Z188" i="7"/>
  <c r="AC188" i="7"/>
  <c r="AD188" i="7"/>
  <c r="AF188" i="7"/>
  <c r="AY188" i="7"/>
  <c r="CI188" i="7"/>
  <c r="CJ188" i="7"/>
  <c r="CK188" i="7"/>
  <c r="A189" i="7"/>
  <c r="B189" i="7"/>
  <c r="C189" i="7"/>
  <c r="D189" i="7"/>
  <c r="E189" i="7"/>
  <c r="F189" i="7"/>
  <c r="G189" i="7"/>
  <c r="I189" i="7"/>
  <c r="J189" i="7"/>
  <c r="K189" i="7"/>
  <c r="M189" i="7"/>
  <c r="S189" i="7"/>
  <c r="V189" i="7"/>
  <c r="Z189" i="7"/>
  <c r="AC189" i="7"/>
  <c r="AD189" i="7"/>
  <c r="AF189" i="7"/>
  <c r="AY189" i="7"/>
  <c r="CI189" i="7"/>
  <c r="CJ189" i="7"/>
  <c r="CK189" i="7"/>
  <c r="A190" i="7"/>
  <c r="B190" i="7"/>
  <c r="C190" i="7"/>
  <c r="D190" i="7"/>
  <c r="E190" i="7"/>
  <c r="F190" i="7"/>
  <c r="G190" i="7"/>
  <c r="H190" i="7"/>
  <c r="I190" i="7"/>
  <c r="J190" i="7"/>
  <c r="K190" i="7"/>
  <c r="M190" i="7"/>
  <c r="S190" i="7"/>
  <c r="V190" i="7"/>
  <c r="Z190" i="7"/>
  <c r="AC190" i="7"/>
  <c r="AD190" i="7"/>
  <c r="AF190" i="7"/>
  <c r="AY190" i="7"/>
  <c r="CI190" i="7"/>
  <c r="CJ190" i="7"/>
  <c r="CK190" i="7"/>
  <c r="A191" i="7"/>
  <c r="B191" i="7"/>
  <c r="C191" i="7"/>
  <c r="D191" i="7"/>
  <c r="E191" i="7"/>
  <c r="F191" i="7"/>
  <c r="G191" i="7"/>
  <c r="I191" i="7"/>
  <c r="J191" i="7"/>
  <c r="K191" i="7"/>
  <c r="M191" i="7"/>
  <c r="S191" i="7"/>
  <c r="V191" i="7"/>
  <c r="Z191" i="7"/>
  <c r="AC191" i="7"/>
  <c r="AD191" i="7"/>
  <c r="AF191" i="7"/>
  <c r="AY191" i="7"/>
  <c r="CI191" i="7"/>
  <c r="CJ191" i="7"/>
  <c r="CK191" i="7"/>
  <c r="A192" i="7"/>
  <c r="B192" i="7"/>
  <c r="C192" i="7"/>
  <c r="D192" i="7"/>
  <c r="E192" i="7"/>
  <c r="F192" i="7"/>
  <c r="G192" i="7"/>
  <c r="I192" i="7"/>
  <c r="J192" i="7"/>
  <c r="K192" i="7"/>
  <c r="M192" i="7"/>
  <c r="S192" i="7"/>
  <c r="V192" i="7"/>
  <c r="Z192" i="7"/>
  <c r="AC192" i="7"/>
  <c r="AD192" i="7"/>
  <c r="AF192" i="7"/>
  <c r="AY192" i="7"/>
  <c r="CI192" i="7"/>
  <c r="CJ192" i="7"/>
  <c r="CK192" i="7"/>
  <c r="A193" i="7"/>
  <c r="B193" i="7"/>
  <c r="C193" i="7"/>
  <c r="D193" i="7"/>
  <c r="E193" i="7"/>
  <c r="F193" i="7"/>
  <c r="G193" i="7"/>
  <c r="I193" i="7"/>
  <c r="J193" i="7"/>
  <c r="K193" i="7"/>
  <c r="M193" i="7"/>
  <c r="S193" i="7"/>
  <c r="V193" i="7"/>
  <c r="Z193" i="7"/>
  <c r="AC193" i="7"/>
  <c r="AD193" i="7"/>
  <c r="AF193" i="7"/>
  <c r="AY193" i="7"/>
  <c r="CI193" i="7"/>
  <c r="CJ193" i="7"/>
  <c r="CK193" i="7"/>
  <c r="A194" i="7"/>
  <c r="B194" i="7"/>
  <c r="C194" i="7"/>
  <c r="D194" i="7"/>
  <c r="E194" i="7"/>
  <c r="F194" i="7"/>
  <c r="G194" i="7"/>
  <c r="H194" i="7"/>
  <c r="I194" i="7"/>
  <c r="J194" i="7"/>
  <c r="K194" i="7"/>
  <c r="M194" i="7"/>
  <c r="S194" i="7"/>
  <c r="V194" i="7"/>
  <c r="Z194" i="7"/>
  <c r="AC194" i="7"/>
  <c r="AD194" i="7"/>
  <c r="AF194" i="7"/>
  <c r="AY194" i="7"/>
  <c r="CI194" i="7"/>
  <c r="CJ194" i="7"/>
  <c r="CK194" i="7"/>
  <c r="A195" i="7"/>
  <c r="B195" i="7"/>
  <c r="C195" i="7"/>
  <c r="D195" i="7"/>
  <c r="E195" i="7"/>
  <c r="F195" i="7"/>
  <c r="G195" i="7"/>
  <c r="I195" i="7"/>
  <c r="J195" i="7"/>
  <c r="K195" i="7"/>
  <c r="M195" i="7"/>
  <c r="S195" i="7"/>
  <c r="V195" i="7"/>
  <c r="Z195" i="7"/>
  <c r="AC195" i="7"/>
  <c r="AD195" i="7"/>
  <c r="AF195" i="7"/>
  <c r="AY195" i="7"/>
  <c r="CI195" i="7"/>
  <c r="CJ195" i="7"/>
  <c r="CK195" i="7"/>
  <c r="A196" i="7"/>
  <c r="B196" i="7"/>
  <c r="C196" i="7"/>
  <c r="D196" i="7"/>
  <c r="E196" i="7"/>
  <c r="F196" i="7"/>
  <c r="G196" i="7"/>
  <c r="I196" i="7"/>
  <c r="J196" i="7"/>
  <c r="K196" i="7"/>
  <c r="M196" i="7"/>
  <c r="S196" i="7"/>
  <c r="V196" i="7"/>
  <c r="Z196" i="7"/>
  <c r="AC196" i="7"/>
  <c r="AD196" i="7"/>
  <c r="AF196" i="7"/>
  <c r="AY196" i="7"/>
  <c r="CI196" i="7"/>
  <c r="CJ196" i="7"/>
  <c r="CK196" i="7"/>
  <c r="A197" i="7"/>
  <c r="B197" i="7"/>
  <c r="C197" i="7"/>
  <c r="D197" i="7"/>
  <c r="E197" i="7"/>
  <c r="F197" i="7"/>
  <c r="G197" i="7"/>
  <c r="I197" i="7"/>
  <c r="J197" i="7"/>
  <c r="K197" i="7"/>
  <c r="M197" i="7"/>
  <c r="S197" i="7"/>
  <c r="V197" i="7"/>
  <c r="Z197" i="7"/>
  <c r="AC197" i="7"/>
  <c r="AD197" i="7"/>
  <c r="AF197" i="7"/>
  <c r="AY197" i="7"/>
  <c r="CI197" i="7"/>
  <c r="CJ197" i="7"/>
  <c r="CK197" i="7"/>
  <c r="A198" i="7"/>
  <c r="B198" i="7"/>
  <c r="C198" i="7"/>
  <c r="D198" i="7"/>
  <c r="E198" i="7"/>
  <c r="F198" i="7"/>
  <c r="G198" i="7"/>
  <c r="H198" i="7"/>
  <c r="I198" i="7"/>
  <c r="J198" i="7"/>
  <c r="K198" i="7"/>
  <c r="M198" i="7"/>
  <c r="S198" i="7"/>
  <c r="V198" i="7"/>
  <c r="Z198" i="7"/>
  <c r="AC198" i="7"/>
  <c r="AD198" i="7"/>
  <c r="AF198" i="7"/>
  <c r="AY198" i="7"/>
  <c r="CI198" i="7"/>
  <c r="CJ198" i="7"/>
  <c r="CK198" i="7"/>
  <c r="A199" i="7"/>
  <c r="B199" i="7"/>
  <c r="C199" i="7"/>
  <c r="D199" i="7"/>
  <c r="E199" i="7"/>
  <c r="F199" i="7"/>
  <c r="G199" i="7"/>
  <c r="I199" i="7"/>
  <c r="J199" i="7"/>
  <c r="K199" i="7"/>
  <c r="M199" i="7"/>
  <c r="S199" i="7"/>
  <c r="V199" i="7"/>
  <c r="Z199" i="7"/>
  <c r="AC199" i="7"/>
  <c r="AD199" i="7"/>
  <c r="AF199" i="7"/>
  <c r="AY199" i="7"/>
  <c r="CI199" i="7"/>
  <c r="CJ199" i="7"/>
  <c r="CK199" i="7"/>
  <c r="A46" i="7"/>
  <c r="B46" i="7"/>
  <c r="C46" i="7"/>
  <c r="D46" i="7"/>
  <c r="E46" i="7"/>
  <c r="F46" i="7"/>
  <c r="G46" i="7"/>
  <c r="I46" i="7"/>
  <c r="J46" i="7"/>
  <c r="K46" i="7"/>
  <c r="M46" i="7"/>
  <c r="S46" i="7"/>
  <c r="V46" i="7"/>
  <c r="Z46" i="7"/>
  <c r="AC46" i="7"/>
  <c r="AD46" i="7"/>
  <c r="AF46" i="7"/>
  <c r="AY46" i="7"/>
  <c r="CI46" i="7"/>
  <c r="CJ46" i="7"/>
  <c r="CK46" i="7"/>
  <c r="A47" i="7"/>
  <c r="B47" i="7"/>
  <c r="C47" i="7"/>
  <c r="D47" i="7"/>
  <c r="E47" i="7"/>
  <c r="F47" i="7"/>
  <c r="G47" i="7"/>
  <c r="I47" i="7"/>
  <c r="J47" i="7"/>
  <c r="K47" i="7"/>
  <c r="M47" i="7"/>
  <c r="S47" i="7"/>
  <c r="V47" i="7"/>
  <c r="Z47" i="7"/>
  <c r="AC47" i="7"/>
  <c r="AD47" i="7"/>
  <c r="AF47" i="7"/>
  <c r="AY47" i="7"/>
  <c r="CI47" i="7"/>
  <c r="CJ47" i="7"/>
  <c r="CK47" i="7"/>
  <c r="A48" i="7"/>
  <c r="B48" i="7"/>
  <c r="C48" i="7"/>
  <c r="D48" i="7"/>
  <c r="E48" i="7"/>
  <c r="F48" i="7"/>
  <c r="G48" i="7"/>
  <c r="I48" i="7"/>
  <c r="J48" i="7"/>
  <c r="K48" i="7"/>
  <c r="M48" i="7"/>
  <c r="S48" i="7"/>
  <c r="V48" i="7"/>
  <c r="Z48" i="7"/>
  <c r="AC48" i="7"/>
  <c r="AD48" i="7"/>
  <c r="AF48" i="7"/>
  <c r="AY48" i="7"/>
  <c r="CI48" i="7"/>
  <c r="CJ48" i="7"/>
  <c r="CK48" i="7"/>
  <c r="A49" i="7"/>
  <c r="B49" i="7"/>
  <c r="C49" i="7"/>
  <c r="D49" i="7"/>
  <c r="E49" i="7"/>
  <c r="F49" i="7"/>
  <c r="G49" i="7"/>
  <c r="I49" i="7"/>
  <c r="J49" i="7"/>
  <c r="K49" i="7"/>
  <c r="M49" i="7"/>
  <c r="S49" i="7"/>
  <c r="V49" i="7"/>
  <c r="Z49" i="7"/>
  <c r="AC49" i="7"/>
  <c r="AD49" i="7"/>
  <c r="AF49" i="7"/>
  <c r="AY49" i="7"/>
  <c r="CI49" i="7"/>
  <c r="CJ49" i="7"/>
  <c r="CK49" i="7"/>
  <c r="A50" i="7"/>
  <c r="B50" i="7"/>
  <c r="C50" i="7"/>
  <c r="D50" i="7"/>
  <c r="E50" i="7"/>
  <c r="F50" i="7"/>
  <c r="G50" i="7"/>
  <c r="I50" i="7"/>
  <c r="J50" i="7"/>
  <c r="K50" i="7"/>
  <c r="M50" i="7"/>
  <c r="S50" i="7"/>
  <c r="V50" i="7"/>
  <c r="Z50" i="7"/>
  <c r="AC50" i="7"/>
  <c r="AD50" i="7"/>
  <c r="AF50" i="7"/>
  <c r="AY50" i="7"/>
  <c r="CI50" i="7"/>
  <c r="CJ50" i="7"/>
  <c r="CK50" i="7"/>
  <c r="A51" i="7"/>
  <c r="B51" i="7"/>
  <c r="C51" i="7"/>
  <c r="D51" i="7"/>
  <c r="E51" i="7"/>
  <c r="F51" i="7"/>
  <c r="G51" i="7"/>
  <c r="I51" i="7"/>
  <c r="J51" i="7"/>
  <c r="K51" i="7"/>
  <c r="M51" i="7"/>
  <c r="S51" i="7"/>
  <c r="V51" i="7"/>
  <c r="Z51" i="7"/>
  <c r="AC51" i="7"/>
  <c r="AD51" i="7"/>
  <c r="AF51" i="7"/>
  <c r="AY51" i="7"/>
  <c r="CI51" i="7"/>
  <c r="CJ51" i="7"/>
  <c r="CK51" i="7"/>
  <c r="A52" i="7"/>
  <c r="B52" i="7"/>
  <c r="C52" i="7"/>
  <c r="D52" i="7"/>
  <c r="E52" i="7"/>
  <c r="F52" i="7"/>
  <c r="G52" i="7"/>
  <c r="I52" i="7"/>
  <c r="J52" i="7"/>
  <c r="K52" i="7"/>
  <c r="M52" i="7"/>
  <c r="S52" i="7"/>
  <c r="V52" i="7"/>
  <c r="Z52" i="7"/>
  <c r="AC52" i="7"/>
  <c r="AD52" i="7"/>
  <c r="AF52" i="7"/>
  <c r="AY52" i="7"/>
  <c r="CI52" i="7"/>
  <c r="CJ52" i="7"/>
  <c r="CK52" i="7"/>
  <c r="A53" i="7"/>
  <c r="B53" i="7"/>
  <c r="C53" i="7"/>
  <c r="D53" i="7"/>
  <c r="E53" i="7"/>
  <c r="F53" i="7"/>
  <c r="G53" i="7"/>
  <c r="I53" i="7"/>
  <c r="J53" i="7"/>
  <c r="K53" i="7"/>
  <c r="M53" i="7"/>
  <c r="S53" i="7"/>
  <c r="V53" i="7"/>
  <c r="Z53" i="7"/>
  <c r="AC53" i="7"/>
  <c r="AD53" i="7"/>
  <c r="AF53" i="7"/>
  <c r="AY53" i="7"/>
  <c r="CI53" i="7"/>
  <c r="CJ53" i="7"/>
  <c r="CK53" i="7"/>
  <c r="A54" i="7"/>
  <c r="B54" i="7"/>
  <c r="C54" i="7"/>
  <c r="D54" i="7"/>
  <c r="E54" i="7"/>
  <c r="F54" i="7"/>
  <c r="G54" i="7"/>
  <c r="I54" i="7"/>
  <c r="J54" i="7"/>
  <c r="K54" i="7"/>
  <c r="M54" i="7"/>
  <c r="S54" i="7"/>
  <c r="V54" i="7"/>
  <c r="Z54" i="7"/>
  <c r="AC54" i="7"/>
  <c r="AD54" i="7"/>
  <c r="AF54" i="7"/>
  <c r="AY54" i="7"/>
  <c r="CI54" i="7"/>
  <c r="CJ54" i="7"/>
  <c r="CK54" i="7"/>
  <c r="A55" i="7"/>
  <c r="B55" i="7"/>
  <c r="C55" i="7"/>
  <c r="D55" i="7"/>
  <c r="E55" i="7"/>
  <c r="F55" i="7"/>
  <c r="G55" i="7"/>
  <c r="I55" i="7"/>
  <c r="J55" i="7"/>
  <c r="K55" i="7"/>
  <c r="M55" i="7"/>
  <c r="S55" i="7"/>
  <c r="V55" i="7"/>
  <c r="Z55" i="7"/>
  <c r="AC55" i="7"/>
  <c r="AD55" i="7"/>
  <c r="AF55" i="7"/>
  <c r="AY55" i="7"/>
  <c r="CI55" i="7"/>
  <c r="CJ55" i="7"/>
  <c r="CK55" i="7"/>
  <c r="A56" i="7"/>
  <c r="B56" i="7"/>
  <c r="C56" i="7"/>
  <c r="D56" i="7"/>
  <c r="E56" i="7"/>
  <c r="F56" i="7"/>
  <c r="G56" i="7"/>
  <c r="I56" i="7"/>
  <c r="J56" i="7"/>
  <c r="K56" i="7"/>
  <c r="M56" i="7"/>
  <c r="S56" i="7"/>
  <c r="V56" i="7"/>
  <c r="Z56" i="7"/>
  <c r="AC56" i="7"/>
  <c r="AD56" i="7"/>
  <c r="AF56" i="7"/>
  <c r="AY56" i="7"/>
  <c r="CI56" i="7"/>
  <c r="CJ56" i="7"/>
  <c r="CK56" i="7"/>
  <c r="A57" i="7"/>
  <c r="B57" i="7"/>
  <c r="C57" i="7"/>
  <c r="D57" i="7"/>
  <c r="E57" i="7"/>
  <c r="F57" i="7"/>
  <c r="G57" i="7"/>
  <c r="I57" i="7"/>
  <c r="J57" i="7"/>
  <c r="K57" i="7"/>
  <c r="M57" i="7"/>
  <c r="S57" i="7"/>
  <c r="V57" i="7"/>
  <c r="Z57" i="7"/>
  <c r="AC57" i="7"/>
  <c r="AD57" i="7"/>
  <c r="AF57" i="7"/>
  <c r="AY57" i="7"/>
  <c r="CI57" i="7"/>
  <c r="CJ57" i="7"/>
  <c r="CK57" i="7"/>
  <c r="A58" i="7"/>
  <c r="B58" i="7"/>
  <c r="C58" i="7"/>
  <c r="D58" i="7"/>
  <c r="E58" i="7"/>
  <c r="F58" i="7"/>
  <c r="G58" i="7"/>
  <c r="I58" i="7"/>
  <c r="J58" i="7"/>
  <c r="K58" i="7"/>
  <c r="M58" i="7"/>
  <c r="S58" i="7"/>
  <c r="V58" i="7"/>
  <c r="Z58" i="7"/>
  <c r="AC58" i="7"/>
  <c r="AD58" i="7"/>
  <c r="AF58" i="7"/>
  <c r="AY58" i="7"/>
  <c r="CI58" i="7"/>
  <c r="CJ58" i="7"/>
  <c r="CK58" i="7"/>
  <c r="A59" i="7"/>
  <c r="B59" i="7"/>
  <c r="C59" i="7"/>
  <c r="D59" i="7"/>
  <c r="E59" i="7"/>
  <c r="F59" i="7"/>
  <c r="G59" i="7"/>
  <c r="I59" i="7"/>
  <c r="J59" i="7"/>
  <c r="K59" i="7"/>
  <c r="M59" i="7"/>
  <c r="S59" i="7"/>
  <c r="V59" i="7"/>
  <c r="Z59" i="7"/>
  <c r="AC59" i="7"/>
  <c r="AD59" i="7"/>
  <c r="AF59" i="7"/>
  <c r="AY59" i="7"/>
  <c r="CI59" i="7"/>
  <c r="CJ59" i="7"/>
  <c r="CK59" i="7"/>
  <c r="A60" i="7"/>
  <c r="B60" i="7"/>
  <c r="C60" i="7"/>
  <c r="D60" i="7"/>
  <c r="E60" i="7"/>
  <c r="F60" i="7"/>
  <c r="G60" i="7"/>
  <c r="I60" i="7"/>
  <c r="J60" i="7"/>
  <c r="K60" i="7"/>
  <c r="M60" i="7"/>
  <c r="S60" i="7"/>
  <c r="V60" i="7"/>
  <c r="Z60" i="7"/>
  <c r="AC60" i="7"/>
  <c r="AD60" i="7"/>
  <c r="AF60" i="7"/>
  <c r="AY60" i="7"/>
  <c r="CI60" i="7"/>
  <c r="CJ60" i="7"/>
  <c r="CK60" i="7"/>
  <c r="A61" i="7"/>
  <c r="B61" i="7"/>
  <c r="C61" i="7"/>
  <c r="D61" i="7"/>
  <c r="E61" i="7"/>
  <c r="F61" i="7"/>
  <c r="G61" i="7"/>
  <c r="I61" i="7"/>
  <c r="J61" i="7"/>
  <c r="K61" i="7"/>
  <c r="M61" i="7"/>
  <c r="S61" i="7"/>
  <c r="V61" i="7"/>
  <c r="Z61" i="7"/>
  <c r="AC61" i="7"/>
  <c r="AD61" i="7"/>
  <c r="AF61" i="7"/>
  <c r="AY61" i="7"/>
  <c r="CI61" i="7"/>
  <c r="CJ61" i="7"/>
  <c r="CK61" i="7"/>
  <c r="A62" i="7"/>
  <c r="B62" i="7"/>
  <c r="C62" i="7"/>
  <c r="D62" i="7"/>
  <c r="E62" i="7"/>
  <c r="F62" i="7"/>
  <c r="G62" i="7"/>
  <c r="I62" i="7"/>
  <c r="J62" i="7"/>
  <c r="K62" i="7"/>
  <c r="M62" i="7"/>
  <c r="S62" i="7"/>
  <c r="V62" i="7"/>
  <c r="Z62" i="7"/>
  <c r="AC62" i="7"/>
  <c r="AD62" i="7"/>
  <c r="AF62" i="7"/>
  <c r="AY62" i="7"/>
  <c r="CI62" i="7"/>
  <c r="CJ62" i="7"/>
  <c r="CK62" i="7"/>
  <c r="A63" i="7"/>
  <c r="B63" i="7"/>
  <c r="C63" i="7"/>
  <c r="D63" i="7"/>
  <c r="E63" i="7"/>
  <c r="F63" i="7"/>
  <c r="G63" i="7"/>
  <c r="I63" i="7"/>
  <c r="J63" i="7"/>
  <c r="K63" i="7"/>
  <c r="M63" i="7"/>
  <c r="S63" i="7"/>
  <c r="V63" i="7"/>
  <c r="Z63" i="7"/>
  <c r="AC63" i="7"/>
  <c r="AD63" i="7"/>
  <c r="AF63" i="7"/>
  <c r="AY63" i="7"/>
  <c r="CI63" i="7"/>
  <c r="CJ63" i="7"/>
  <c r="CK63" i="7"/>
  <c r="A64" i="7"/>
  <c r="B64" i="7"/>
  <c r="C64" i="7"/>
  <c r="D64" i="7"/>
  <c r="E64" i="7"/>
  <c r="F64" i="7"/>
  <c r="G64" i="7"/>
  <c r="I64" i="7"/>
  <c r="J64" i="7"/>
  <c r="K64" i="7"/>
  <c r="M64" i="7"/>
  <c r="S64" i="7"/>
  <c r="V64" i="7"/>
  <c r="Z64" i="7"/>
  <c r="AC64" i="7"/>
  <c r="AD64" i="7"/>
  <c r="AF64" i="7"/>
  <c r="AY64" i="7"/>
  <c r="CI64" i="7"/>
  <c r="CJ64" i="7"/>
  <c r="CK64" i="7"/>
  <c r="A65" i="7"/>
  <c r="B65" i="7"/>
  <c r="C65" i="7"/>
  <c r="D65" i="7"/>
  <c r="E65" i="7"/>
  <c r="F65" i="7"/>
  <c r="G65" i="7"/>
  <c r="I65" i="7"/>
  <c r="J65" i="7"/>
  <c r="K65" i="7"/>
  <c r="M65" i="7"/>
  <c r="S65" i="7"/>
  <c r="V65" i="7"/>
  <c r="Z65" i="7"/>
  <c r="AC65" i="7"/>
  <c r="AD65" i="7"/>
  <c r="AF65" i="7"/>
  <c r="AY65" i="7"/>
  <c r="CI65" i="7"/>
  <c r="CJ65" i="7"/>
  <c r="CK65" i="7"/>
  <c r="A66" i="7"/>
  <c r="B66" i="7"/>
  <c r="C66" i="7"/>
  <c r="D66" i="7"/>
  <c r="E66" i="7"/>
  <c r="F66" i="7"/>
  <c r="G66" i="7"/>
  <c r="I66" i="7"/>
  <c r="J66" i="7"/>
  <c r="K66" i="7"/>
  <c r="M66" i="7"/>
  <c r="S66" i="7"/>
  <c r="V66" i="7"/>
  <c r="Z66" i="7"/>
  <c r="AC66" i="7"/>
  <c r="AD66" i="7"/>
  <c r="AF66" i="7"/>
  <c r="AY66" i="7"/>
  <c r="CI66" i="7"/>
  <c r="CJ66" i="7"/>
  <c r="CK66" i="7"/>
  <c r="A67" i="7"/>
  <c r="B67" i="7"/>
  <c r="C67" i="7"/>
  <c r="D67" i="7"/>
  <c r="E67" i="7"/>
  <c r="F67" i="7"/>
  <c r="G67" i="7"/>
  <c r="I67" i="7"/>
  <c r="J67" i="7"/>
  <c r="K67" i="7"/>
  <c r="M67" i="7"/>
  <c r="S67" i="7"/>
  <c r="V67" i="7"/>
  <c r="Z67" i="7"/>
  <c r="AC67" i="7"/>
  <c r="AD67" i="7"/>
  <c r="AF67" i="7"/>
  <c r="AY67" i="7"/>
  <c r="CI67" i="7"/>
  <c r="CJ67" i="7"/>
  <c r="CK67" i="7"/>
  <c r="A68" i="7"/>
  <c r="B68" i="7"/>
  <c r="C68" i="7"/>
  <c r="D68" i="7"/>
  <c r="E68" i="7"/>
  <c r="F68" i="7"/>
  <c r="G68" i="7"/>
  <c r="I68" i="7"/>
  <c r="J68" i="7"/>
  <c r="K68" i="7"/>
  <c r="M68" i="7"/>
  <c r="S68" i="7"/>
  <c r="V68" i="7"/>
  <c r="Z68" i="7"/>
  <c r="AC68" i="7"/>
  <c r="AD68" i="7"/>
  <c r="AF68" i="7"/>
  <c r="AY68" i="7"/>
  <c r="CI68" i="7"/>
  <c r="CJ68" i="7"/>
  <c r="CK68" i="7"/>
  <c r="A69" i="7"/>
  <c r="B69" i="7"/>
  <c r="C69" i="7"/>
  <c r="D69" i="7"/>
  <c r="E69" i="7"/>
  <c r="F69" i="7"/>
  <c r="G69" i="7"/>
  <c r="I69" i="7"/>
  <c r="J69" i="7"/>
  <c r="K69" i="7"/>
  <c r="M69" i="7"/>
  <c r="S69" i="7"/>
  <c r="V69" i="7"/>
  <c r="Z69" i="7"/>
  <c r="AC69" i="7"/>
  <c r="AD69" i="7"/>
  <c r="AF69" i="7"/>
  <c r="AY69" i="7"/>
  <c r="CI69" i="7"/>
  <c r="CJ69" i="7"/>
  <c r="CK69" i="7"/>
  <c r="A70" i="7"/>
  <c r="B70" i="7"/>
  <c r="C70" i="7"/>
  <c r="D70" i="7"/>
  <c r="E70" i="7"/>
  <c r="F70" i="7"/>
  <c r="G70" i="7"/>
  <c r="H70" i="7"/>
  <c r="I70" i="7"/>
  <c r="J70" i="7"/>
  <c r="K70" i="7"/>
  <c r="M70" i="7"/>
  <c r="S70" i="7"/>
  <c r="V70" i="7"/>
  <c r="Z70" i="7"/>
  <c r="AC70" i="7"/>
  <c r="AD70" i="7"/>
  <c r="AF70" i="7"/>
  <c r="AY70" i="7"/>
  <c r="CI70" i="7"/>
  <c r="CJ70" i="7"/>
  <c r="CK70" i="7"/>
  <c r="A71" i="7"/>
  <c r="B71" i="7"/>
  <c r="C71" i="7"/>
  <c r="D71" i="7"/>
  <c r="E71" i="7"/>
  <c r="F71" i="7"/>
  <c r="G71" i="7"/>
  <c r="I71" i="7"/>
  <c r="J71" i="7"/>
  <c r="K71" i="7"/>
  <c r="M71" i="7"/>
  <c r="S71" i="7"/>
  <c r="V71" i="7"/>
  <c r="Z71" i="7"/>
  <c r="AC71" i="7"/>
  <c r="AD71" i="7"/>
  <c r="AF71" i="7"/>
  <c r="AY71" i="7"/>
  <c r="CI71" i="7"/>
  <c r="CJ71" i="7"/>
  <c r="CK71" i="7"/>
  <c r="A72" i="7"/>
  <c r="B72" i="7"/>
  <c r="C72" i="7"/>
  <c r="D72" i="7"/>
  <c r="E72" i="7"/>
  <c r="F72" i="7"/>
  <c r="G72" i="7"/>
  <c r="I72" i="7"/>
  <c r="J72" i="7"/>
  <c r="K72" i="7"/>
  <c r="M72" i="7"/>
  <c r="S72" i="7"/>
  <c r="V72" i="7"/>
  <c r="Z72" i="7"/>
  <c r="AC72" i="7"/>
  <c r="AD72" i="7"/>
  <c r="AF72" i="7"/>
  <c r="AY72" i="7"/>
  <c r="CI72" i="7"/>
  <c r="CJ72" i="7"/>
  <c r="CK72" i="7"/>
  <c r="A73" i="7"/>
  <c r="B73" i="7"/>
  <c r="C73" i="7"/>
  <c r="D73" i="7"/>
  <c r="E73" i="7"/>
  <c r="F73" i="7"/>
  <c r="G73" i="7"/>
  <c r="I73" i="7"/>
  <c r="J73" i="7"/>
  <c r="K73" i="7"/>
  <c r="M73" i="7"/>
  <c r="S73" i="7"/>
  <c r="V73" i="7"/>
  <c r="Z73" i="7"/>
  <c r="AC73" i="7"/>
  <c r="AD73" i="7"/>
  <c r="AF73" i="7"/>
  <c r="AY73" i="7"/>
  <c r="CI73" i="7"/>
  <c r="CJ73" i="7"/>
  <c r="CK73" i="7"/>
  <c r="A74" i="7"/>
  <c r="B74" i="7"/>
  <c r="C74" i="7"/>
  <c r="D74" i="7"/>
  <c r="E74" i="7"/>
  <c r="F74" i="7"/>
  <c r="G74" i="7"/>
  <c r="H74" i="7"/>
  <c r="I74" i="7"/>
  <c r="J74" i="7"/>
  <c r="K74" i="7"/>
  <c r="M74" i="7"/>
  <c r="S74" i="7"/>
  <c r="V74" i="7"/>
  <c r="Z74" i="7"/>
  <c r="AC74" i="7"/>
  <c r="AD74" i="7"/>
  <c r="AF74" i="7"/>
  <c r="AY74" i="7"/>
  <c r="CI74" i="7"/>
  <c r="CJ74" i="7"/>
  <c r="CK74" i="7"/>
  <c r="A75" i="7"/>
  <c r="B75" i="7"/>
  <c r="C75" i="7"/>
  <c r="D75" i="7"/>
  <c r="E75" i="7"/>
  <c r="F75" i="7"/>
  <c r="G75" i="7"/>
  <c r="I75" i="7"/>
  <c r="J75" i="7"/>
  <c r="K75" i="7"/>
  <c r="M75" i="7"/>
  <c r="S75" i="7"/>
  <c r="V75" i="7"/>
  <c r="Z75" i="7"/>
  <c r="AC75" i="7"/>
  <c r="AD75" i="7"/>
  <c r="AF75" i="7"/>
  <c r="AY75" i="7"/>
  <c r="CI75" i="7"/>
  <c r="CJ75" i="7"/>
  <c r="CK75" i="7"/>
  <c r="A76" i="7"/>
  <c r="B76" i="7"/>
  <c r="C76" i="7"/>
  <c r="D76" i="7"/>
  <c r="E76" i="7"/>
  <c r="F76" i="7"/>
  <c r="G76" i="7"/>
  <c r="I76" i="7"/>
  <c r="J76" i="7"/>
  <c r="K76" i="7"/>
  <c r="M76" i="7"/>
  <c r="S76" i="7"/>
  <c r="V76" i="7"/>
  <c r="Z76" i="7"/>
  <c r="AC76" i="7"/>
  <c r="AD76" i="7"/>
  <c r="AF76" i="7"/>
  <c r="AY76" i="7"/>
  <c r="CI76" i="7"/>
  <c r="CJ76" i="7"/>
  <c r="CK76" i="7"/>
  <c r="A77" i="7"/>
  <c r="B77" i="7"/>
  <c r="C77" i="7"/>
  <c r="D77" i="7"/>
  <c r="E77" i="7"/>
  <c r="F77" i="7"/>
  <c r="G77" i="7"/>
  <c r="I77" i="7"/>
  <c r="J77" i="7"/>
  <c r="K77" i="7"/>
  <c r="M77" i="7"/>
  <c r="S77" i="7"/>
  <c r="V77" i="7"/>
  <c r="Z77" i="7"/>
  <c r="AC77" i="7"/>
  <c r="AD77" i="7"/>
  <c r="AF77" i="7"/>
  <c r="AY77" i="7"/>
  <c r="CI77" i="7"/>
  <c r="CJ77" i="7"/>
  <c r="CK77" i="7"/>
  <c r="A78" i="7"/>
  <c r="B78" i="7"/>
  <c r="C78" i="7"/>
  <c r="D78" i="7"/>
  <c r="E78" i="7"/>
  <c r="F78" i="7"/>
  <c r="G78" i="7"/>
  <c r="H78" i="7"/>
  <c r="I78" i="7"/>
  <c r="J78" i="7"/>
  <c r="K78" i="7"/>
  <c r="M78" i="7"/>
  <c r="S78" i="7"/>
  <c r="V78" i="7"/>
  <c r="Z78" i="7"/>
  <c r="AC78" i="7"/>
  <c r="AD78" i="7"/>
  <c r="AF78" i="7"/>
  <c r="AY78" i="7"/>
  <c r="CI78" i="7"/>
  <c r="CJ78" i="7"/>
  <c r="CK78" i="7"/>
  <c r="A79" i="7"/>
  <c r="B79" i="7"/>
  <c r="C79" i="7"/>
  <c r="D79" i="7"/>
  <c r="E79" i="7"/>
  <c r="F79" i="7"/>
  <c r="G79" i="7"/>
  <c r="I79" i="7"/>
  <c r="J79" i="7"/>
  <c r="K79" i="7"/>
  <c r="M79" i="7"/>
  <c r="S79" i="7"/>
  <c r="V79" i="7"/>
  <c r="Z79" i="7"/>
  <c r="AC79" i="7"/>
  <c r="AD79" i="7"/>
  <c r="AF79" i="7"/>
  <c r="AY79" i="7"/>
  <c r="CI79" i="7"/>
  <c r="CJ79" i="7"/>
  <c r="CK79" i="7"/>
  <c r="A80" i="7"/>
  <c r="B80" i="7"/>
  <c r="C80" i="7"/>
  <c r="D80" i="7"/>
  <c r="E80" i="7"/>
  <c r="F80" i="7"/>
  <c r="G80" i="7"/>
  <c r="I80" i="7"/>
  <c r="J80" i="7"/>
  <c r="K80" i="7"/>
  <c r="M80" i="7"/>
  <c r="S80" i="7"/>
  <c r="V80" i="7"/>
  <c r="Z80" i="7"/>
  <c r="AC80" i="7"/>
  <c r="AD80" i="7"/>
  <c r="AF80" i="7"/>
  <c r="AY80" i="7"/>
  <c r="CI80" i="7"/>
  <c r="CJ80" i="7"/>
  <c r="CK80" i="7"/>
  <c r="A81" i="7"/>
  <c r="B81" i="7"/>
  <c r="C81" i="7"/>
  <c r="D81" i="7"/>
  <c r="E81" i="7"/>
  <c r="F81" i="7"/>
  <c r="G81" i="7"/>
  <c r="I81" i="7"/>
  <c r="J81" i="7"/>
  <c r="K81" i="7"/>
  <c r="M81" i="7"/>
  <c r="S81" i="7"/>
  <c r="V81" i="7"/>
  <c r="Z81" i="7"/>
  <c r="AC81" i="7"/>
  <c r="AD81" i="7"/>
  <c r="AF81" i="7"/>
  <c r="AY81" i="7"/>
  <c r="CI81" i="7"/>
  <c r="CJ81" i="7"/>
  <c r="CK81" i="7"/>
  <c r="A82" i="7"/>
  <c r="B82" i="7"/>
  <c r="C82" i="7"/>
  <c r="D82" i="7"/>
  <c r="E82" i="7"/>
  <c r="F82" i="7"/>
  <c r="G82" i="7"/>
  <c r="H82" i="7"/>
  <c r="I82" i="7"/>
  <c r="J82" i="7"/>
  <c r="K82" i="7"/>
  <c r="M82" i="7"/>
  <c r="S82" i="7"/>
  <c r="V82" i="7"/>
  <c r="Z82" i="7"/>
  <c r="AC82" i="7"/>
  <c r="AD82" i="7"/>
  <c r="AF82" i="7"/>
  <c r="AY82" i="7"/>
  <c r="CI82" i="7"/>
  <c r="CJ82" i="7"/>
  <c r="CK82" i="7"/>
  <c r="A83" i="7"/>
  <c r="B83" i="7"/>
  <c r="C83" i="7"/>
  <c r="D83" i="7"/>
  <c r="E83" i="7"/>
  <c r="F83" i="7"/>
  <c r="G83" i="7"/>
  <c r="I83" i="7"/>
  <c r="J83" i="7"/>
  <c r="K83" i="7"/>
  <c r="M83" i="7"/>
  <c r="S83" i="7"/>
  <c r="V83" i="7"/>
  <c r="Z83" i="7"/>
  <c r="AC83" i="7"/>
  <c r="AD83" i="7"/>
  <c r="AF83" i="7"/>
  <c r="AY83" i="7"/>
  <c r="CI83" i="7"/>
  <c r="CJ83" i="7"/>
  <c r="CK83" i="7"/>
  <c r="A84" i="7"/>
  <c r="B84" i="7"/>
  <c r="C84" i="7"/>
  <c r="D84" i="7"/>
  <c r="E84" i="7"/>
  <c r="F84" i="7"/>
  <c r="G84" i="7"/>
  <c r="I84" i="7"/>
  <c r="J84" i="7"/>
  <c r="K84" i="7"/>
  <c r="M84" i="7"/>
  <c r="S84" i="7"/>
  <c r="V84" i="7"/>
  <c r="Z84" i="7"/>
  <c r="AC84" i="7"/>
  <c r="AD84" i="7"/>
  <c r="AF84" i="7"/>
  <c r="AY84" i="7"/>
  <c r="CI84" i="7"/>
  <c r="CJ84" i="7"/>
  <c r="CK84" i="7"/>
  <c r="A85" i="7"/>
  <c r="B85" i="7"/>
  <c r="C85" i="7"/>
  <c r="D85" i="7"/>
  <c r="E85" i="7"/>
  <c r="F85" i="7"/>
  <c r="G85" i="7"/>
  <c r="I85" i="7"/>
  <c r="J85" i="7"/>
  <c r="K85" i="7"/>
  <c r="M85" i="7"/>
  <c r="S85" i="7"/>
  <c r="V85" i="7"/>
  <c r="Z85" i="7"/>
  <c r="AC85" i="7"/>
  <c r="AD85" i="7"/>
  <c r="AF85" i="7"/>
  <c r="AY85" i="7"/>
  <c r="CI85" i="7"/>
  <c r="CJ85" i="7"/>
  <c r="CK85" i="7"/>
  <c r="A86" i="7"/>
  <c r="B86" i="7"/>
  <c r="C86" i="7"/>
  <c r="D86" i="7"/>
  <c r="E86" i="7"/>
  <c r="F86" i="7"/>
  <c r="G86" i="7"/>
  <c r="H86" i="7"/>
  <c r="I86" i="7"/>
  <c r="J86" i="7"/>
  <c r="K86" i="7"/>
  <c r="M86" i="7"/>
  <c r="S86" i="7"/>
  <c r="V86" i="7"/>
  <c r="Z86" i="7"/>
  <c r="AC86" i="7"/>
  <c r="AD86" i="7"/>
  <c r="AF86" i="7"/>
  <c r="AY86" i="7"/>
  <c r="CI86" i="7"/>
  <c r="CJ86" i="7"/>
  <c r="CK86" i="7"/>
  <c r="A87" i="7"/>
  <c r="B87" i="7"/>
  <c r="C87" i="7"/>
  <c r="D87" i="7"/>
  <c r="E87" i="7"/>
  <c r="F87" i="7"/>
  <c r="G87" i="7"/>
  <c r="I87" i="7"/>
  <c r="J87" i="7"/>
  <c r="K87" i="7"/>
  <c r="M87" i="7"/>
  <c r="S87" i="7"/>
  <c r="V87" i="7"/>
  <c r="Z87" i="7"/>
  <c r="AC87" i="7"/>
  <c r="AD87" i="7"/>
  <c r="AF87" i="7"/>
  <c r="AY87" i="7"/>
  <c r="CI87" i="7"/>
  <c r="CJ87" i="7"/>
  <c r="CK87" i="7"/>
  <c r="A88" i="7"/>
  <c r="B88" i="7"/>
  <c r="C88" i="7"/>
  <c r="D88" i="7"/>
  <c r="E88" i="7"/>
  <c r="F88" i="7"/>
  <c r="G88" i="7"/>
  <c r="I88" i="7"/>
  <c r="J88" i="7"/>
  <c r="K88" i="7"/>
  <c r="M88" i="7"/>
  <c r="S88" i="7"/>
  <c r="V88" i="7"/>
  <c r="Z88" i="7"/>
  <c r="AC88" i="7"/>
  <c r="AD88" i="7"/>
  <c r="AF88" i="7"/>
  <c r="AY88" i="7"/>
  <c r="CI88" i="7"/>
  <c r="CJ88" i="7"/>
  <c r="CK88" i="7"/>
  <c r="A89" i="7"/>
  <c r="B89" i="7"/>
  <c r="C89" i="7"/>
  <c r="D89" i="7"/>
  <c r="E89" i="7"/>
  <c r="F89" i="7"/>
  <c r="G89" i="7"/>
  <c r="I89" i="7"/>
  <c r="J89" i="7"/>
  <c r="K89" i="7"/>
  <c r="M89" i="7"/>
  <c r="S89" i="7"/>
  <c r="V89" i="7"/>
  <c r="Z89" i="7"/>
  <c r="AC89" i="7"/>
  <c r="AD89" i="7"/>
  <c r="AF89" i="7"/>
  <c r="AY89" i="7"/>
  <c r="CI89" i="7"/>
  <c r="CJ89" i="7"/>
  <c r="CK89" i="7"/>
  <c r="J46" i="3"/>
  <c r="H46" i="7" s="1"/>
  <c r="J47" i="3"/>
  <c r="H47" i="7" s="1"/>
  <c r="J48" i="3"/>
  <c r="H48" i="7" s="1"/>
  <c r="J49" i="3"/>
  <c r="H49" i="7" s="1"/>
  <c r="J50" i="3"/>
  <c r="H50" i="7" s="1"/>
  <c r="J51" i="3"/>
  <c r="H51" i="7" s="1"/>
  <c r="J52" i="3"/>
  <c r="H52" i="7" s="1"/>
  <c r="J53" i="3"/>
  <c r="H53" i="7" s="1"/>
  <c r="J54" i="3"/>
  <c r="H54" i="7" s="1"/>
  <c r="J55" i="3"/>
  <c r="H55" i="7" s="1"/>
  <c r="J56" i="3"/>
  <c r="H56" i="7" s="1"/>
  <c r="J57" i="3"/>
  <c r="H57" i="7" s="1"/>
  <c r="J58" i="3"/>
  <c r="H58" i="7" s="1"/>
  <c r="J59" i="3"/>
  <c r="H59" i="7" s="1"/>
  <c r="J60" i="3"/>
  <c r="H60" i="7" s="1"/>
  <c r="J61" i="3"/>
  <c r="H61" i="7" s="1"/>
  <c r="J62" i="3"/>
  <c r="H62" i="7" s="1"/>
  <c r="J63" i="3"/>
  <c r="H63" i="7" s="1"/>
  <c r="J64" i="3"/>
  <c r="H64" i="7" s="1"/>
  <c r="J65" i="3"/>
  <c r="H65" i="7" s="1"/>
  <c r="J66" i="3"/>
  <c r="H66" i="7" s="1"/>
  <c r="J67" i="3"/>
  <c r="H67" i="7" s="1"/>
  <c r="J68" i="3"/>
  <c r="H68" i="7" s="1"/>
  <c r="J69" i="3"/>
  <c r="H69" i="7" s="1"/>
  <c r="J70" i="3"/>
  <c r="J71" i="3"/>
  <c r="H71" i="7" s="1"/>
  <c r="J72" i="3"/>
  <c r="H72" i="7" s="1"/>
  <c r="J73" i="3"/>
  <c r="H73" i="7" s="1"/>
  <c r="J74" i="3"/>
  <c r="J75" i="3"/>
  <c r="H75" i="7" s="1"/>
  <c r="J76" i="3"/>
  <c r="H76" i="7" s="1"/>
  <c r="J77" i="3"/>
  <c r="H77" i="7" s="1"/>
  <c r="J78" i="3"/>
  <c r="J79" i="3"/>
  <c r="H79" i="7" s="1"/>
  <c r="J80" i="3"/>
  <c r="H80" i="7" s="1"/>
  <c r="J81" i="3"/>
  <c r="H81" i="7" s="1"/>
  <c r="J82" i="3"/>
  <c r="J83" i="3"/>
  <c r="H83" i="7" s="1"/>
  <c r="J84" i="3"/>
  <c r="H84" i="7" s="1"/>
  <c r="J85" i="3"/>
  <c r="H85" i="7" s="1"/>
  <c r="J86" i="3"/>
  <c r="J87" i="3"/>
  <c r="H87" i="7" s="1"/>
  <c r="J88" i="3"/>
  <c r="H88" i="7" s="1"/>
  <c r="J89" i="3"/>
  <c r="H89" i="7" s="1"/>
  <c r="J90" i="3"/>
  <c r="J91" i="3"/>
  <c r="H91" i="7" s="1"/>
  <c r="J92" i="3"/>
  <c r="H92" i="7" s="1"/>
  <c r="J93" i="3"/>
  <c r="H93" i="7" s="1"/>
  <c r="J94" i="3"/>
  <c r="J95" i="3"/>
  <c r="H95" i="7" s="1"/>
  <c r="J96" i="3"/>
  <c r="H96" i="7" s="1"/>
  <c r="J97" i="3"/>
  <c r="H97" i="7" s="1"/>
  <c r="J98" i="3"/>
  <c r="J99" i="3"/>
  <c r="H99" i="7" s="1"/>
  <c r="J100" i="3"/>
  <c r="H100" i="7" s="1"/>
  <c r="J101" i="3"/>
  <c r="H101" i="7" s="1"/>
  <c r="J102" i="3"/>
  <c r="J103" i="3"/>
  <c r="H103" i="7" s="1"/>
  <c r="J104" i="3"/>
  <c r="H104" i="7" s="1"/>
  <c r="J105" i="3"/>
  <c r="H105" i="7" s="1"/>
  <c r="J106" i="3"/>
  <c r="J107" i="3"/>
  <c r="H107" i="7" s="1"/>
  <c r="J108" i="3"/>
  <c r="H108" i="7" s="1"/>
  <c r="J109" i="3"/>
  <c r="H109" i="7" s="1"/>
  <c r="J110" i="3"/>
  <c r="J111" i="3"/>
  <c r="H111" i="7" s="1"/>
  <c r="J112" i="3"/>
  <c r="H112" i="7" s="1"/>
  <c r="J113" i="3"/>
  <c r="H113" i="7" s="1"/>
  <c r="J114" i="3"/>
  <c r="J115" i="3"/>
  <c r="H115" i="7" s="1"/>
  <c r="J116" i="3"/>
  <c r="H116" i="7" s="1"/>
  <c r="J117" i="3"/>
  <c r="H117" i="7" s="1"/>
  <c r="J118" i="3"/>
  <c r="J119" i="3"/>
  <c r="H119" i="7" s="1"/>
  <c r="J120" i="3"/>
  <c r="H120" i="7" s="1"/>
  <c r="J121" i="3"/>
  <c r="H121" i="7" s="1"/>
  <c r="J122" i="3"/>
  <c r="J123" i="3"/>
  <c r="H123" i="7" s="1"/>
  <c r="J124" i="3"/>
  <c r="H124" i="7" s="1"/>
  <c r="J125" i="3"/>
  <c r="H125" i="7" s="1"/>
  <c r="J126" i="3"/>
  <c r="J127" i="3"/>
  <c r="H127" i="7" s="1"/>
  <c r="J128" i="3"/>
  <c r="H128" i="7" s="1"/>
  <c r="J129" i="3"/>
  <c r="H129" i="7" s="1"/>
  <c r="J130" i="3"/>
  <c r="J131" i="3"/>
  <c r="H131" i="7" s="1"/>
  <c r="J132" i="3"/>
  <c r="H132" i="7" s="1"/>
  <c r="J133" i="3"/>
  <c r="H133" i="7" s="1"/>
  <c r="J134" i="3"/>
  <c r="J135" i="3"/>
  <c r="H135" i="7" s="1"/>
  <c r="J136" i="3"/>
  <c r="H136" i="7" s="1"/>
  <c r="J137" i="3"/>
  <c r="H137" i="7" s="1"/>
  <c r="J138" i="3"/>
  <c r="J139" i="3"/>
  <c r="H139" i="7" s="1"/>
  <c r="J140" i="3"/>
  <c r="H140" i="7" s="1"/>
  <c r="J141" i="3"/>
  <c r="H141" i="7" s="1"/>
  <c r="J142" i="3"/>
  <c r="J143" i="3"/>
  <c r="H143" i="7" s="1"/>
  <c r="J144" i="3"/>
  <c r="H144" i="7" s="1"/>
  <c r="J145" i="3"/>
  <c r="H145" i="7" s="1"/>
  <c r="J146" i="3"/>
  <c r="J147" i="3"/>
  <c r="H147" i="7" s="1"/>
  <c r="J148" i="3"/>
  <c r="H148" i="7" s="1"/>
  <c r="J149" i="3"/>
  <c r="H149" i="7" s="1"/>
  <c r="J150" i="3"/>
  <c r="J151" i="3"/>
  <c r="H151" i="7" s="1"/>
  <c r="J152" i="3"/>
  <c r="H152" i="7" s="1"/>
  <c r="J153" i="3"/>
  <c r="H153" i="7" s="1"/>
  <c r="J154" i="3"/>
  <c r="J155" i="3"/>
  <c r="H155" i="7" s="1"/>
  <c r="J156" i="3"/>
  <c r="H156" i="7" s="1"/>
  <c r="J157" i="3"/>
  <c r="H157" i="7" s="1"/>
  <c r="J158" i="3"/>
  <c r="J159" i="3"/>
  <c r="H159" i="7" s="1"/>
  <c r="J160" i="3"/>
  <c r="H160" i="7" s="1"/>
  <c r="J161" i="3"/>
  <c r="H161" i="7" s="1"/>
  <c r="J162" i="3"/>
  <c r="J163" i="3"/>
  <c r="H163" i="7" s="1"/>
  <c r="J164" i="3"/>
  <c r="H164" i="7" s="1"/>
  <c r="J165" i="3"/>
  <c r="H165" i="7" s="1"/>
  <c r="J166" i="3"/>
  <c r="J167" i="3"/>
  <c r="H167" i="7" s="1"/>
  <c r="J168" i="3"/>
  <c r="H168" i="7" s="1"/>
  <c r="J169" i="3"/>
  <c r="H169" i="7" s="1"/>
  <c r="J170" i="3"/>
  <c r="J171" i="3"/>
  <c r="H171" i="7" s="1"/>
  <c r="J172" i="3"/>
  <c r="H172" i="7" s="1"/>
  <c r="J173" i="3"/>
  <c r="H173" i="7" s="1"/>
  <c r="J174" i="3"/>
  <c r="J175" i="3"/>
  <c r="H175" i="7" s="1"/>
  <c r="J176" i="3"/>
  <c r="H176" i="7" s="1"/>
  <c r="J177" i="3"/>
  <c r="H177" i="7" s="1"/>
  <c r="J178" i="3"/>
  <c r="J179" i="3"/>
  <c r="H179" i="7" s="1"/>
  <c r="J180" i="3"/>
  <c r="H180" i="7" s="1"/>
  <c r="J181" i="3"/>
  <c r="H181" i="7" s="1"/>
  <c r="J182" i="3"/>
  <c r="J183" i="3"/>
  <c r="H183" i="7" s="1"/>
  <c r="J184" i="3"/>
  <c r="H184" i="7" s="1"/>
  <c r="J185" i="3"/>
  <c r="H185" i="7" s="1"/>
  <c r="J186" i="3"/>
  <c r="J187" i="3"/>
  <c r="H187" i="7" s="1"/>
  <c r="J188" i="3"/>
  <c r="H188" i="7" s="1"/>
  <c r="J189" i="3"/>
  <c r="H189" i="7" s="1"/>
  <c r="J190" i="3"/>
  <c r="J191" i="3"/>
  <c r="H191" i="7" s="1"/>
  <c r="J192" i="3"/>
  <c r="H192" i="7" s="1"/>
  <c r="J193" i="3"/>
  <c r="H193" i="7" s="1"/>
  <c r="J194" i="3"/>
  <c r="J195" i="3"/>
  <c r="H195" i="7" s="1"/>
  <c r="J196" i="3"/>
  <c r="H196" i="7" s="1"/>
  <c r="J197" i="3"/>
  <c r="H197" i="7" s="1"/>
  <c r="J198" i="3"/>
  <c r="J199" i="3"/>
  <c r="H199" i="7" s="1"/>
  <c r="J200" i="3"/>
  <c r="H200" i="7" s="1"/>
  <c r="J201" i="3"/>
  <c r="H201" i="7" s="1"/>
  <c r="J202" i="3"/>
  <c r="H202" i="7" s="1"/>
  <c r="J203" i="3"/>
  <c r="H203" i="7" s="1"/>
  <c r="J204" i="3"/>
  <c r="H204" i="7" s="1"/>
  <c r="J205" i="3"/>
  <c r="H205" i="7" s="1"/>
  <c r="J206" i="3"/>
  <c r="H206" i="7" s="1"/>
  <c r="J207" i="3"/>
  <c r="H207" i="7" s="1"/>
  <c r="J208" i="3"/>
  <c r="H208" i="7" s="1"/>
  <c r="J209" i="3"/>
  <c r="H209" i="7" s="1"/>
  <c r="J210" i="3"/>
  <c r="H210" i="7" s="1"/>
  <c r="J211" i="3"/>
  <c r="H211" i="7" s="1"/>
  <c r="J212" i="3"/>
  <c r="H212" i="7" s="1"/>
  <c r="J213" i="3"/>
  <c r="H213" i="7" s="1"/>
  <c r="J214" i="3"/>
  <c r="H214" i="7" s="1"/>
  <c r="J215" i="3"/>
  <c r="H215" i="7" s="1"/>
  <c r="J216" i="3"/>
  <c r="H216" i="7" s="1"/>
  <c r="J217" i="3"/>
  <c r="H217" i="7" s="1"/>
  <c r="J218" i="3"/>
  <c r="H218" i="7" s="1"/>
  <c r="J219" i="3"/>
  <c r="H219" i="7" s="1"/>
  <c r="J220" i="3"/>
  <c r="H220" i="7" s="1"/>
  <c r="J221" i="3"/>
  <c r="H221" i="7" s="1"/>
  <c r="J222" i="3"/>
  <c r="H222" i="7" s="1"/>
  <c r="J223" i="3"/>
  <c r="H223" i="7" s="1"/>
  <c r="J224" i="3"/>
  <c r="H224" i="7" s="1"/>
  <c r="J225" i="3"/>
  <c r="H225" i="7" s="1"/>
  <c r="J226" i="3"/>
  <c r="H226" i="7" s="1"/>
  <c r="J227" i="3"/>
  <c r="H227" i="7" s="1"/>
  <c r="J228" i="3"/>
  <c r="H228" i="7" s="1"/>
  <c r="J229" i="3"/>
  <c r="H229" i="7" s="1"/>
  <c r="J230" i="3"/>
  <c r="H230" i="7" s="1"/>
  <c r="J231" i="3"/>
  <c r="H231" i="7" s="1"/>
  <c r="J232" i="3"/>
  <c r="H232" i="7" s="1"/>
  <c r="J233" i="3"/>
  <c r="H233" i="7" s="1"/>
  <c r="J234" i="3"/>
  <c r="J235" i="3"/>
  <c r="H235" i="7" s="1"/>
  <c r="J236" i="3"/>
  <c r="H236" i="7" s="1"/>
  <c r="J237" i="3"/>
  <c r="H237" i="7" s="1"/>
  <c r="J238" i="3"/>
  <c r="H238" i="7" s="1"/>
  <c r="J239" i="3"/>
  <c r="H239" i="7" s="1"/>
  <c r="J240" i="3"/>
  <c r="H240" i="7" s="1"/>
  <c r="J241" i="3"/>
  <c r="H241" i="7" s="1"/>
  <c r="J242" i="3"/>
  <c r="H242" i="7" s="1"/>
  <c r="J243" i="3"/>
  <c r="H243" i="7" s="1"/>
  <c r="J244" i="3"/>
  <c r="H244" i="7" s="1"/>
  <c r="J245" i="3"/>
  <c r="H245" i="7" s="1"/>
  <c r="J246" i="3"/>
  <c r="J247" i="3"/>
  <c r="H247" i="7" s="1"/>
  <c r="J248" i="3"/>
  <c r="H248" i="7" s="1"/>
  <c r="J249" i="3"/>
  <c r="H249" i="7" s="1"/>
  <c r="J250" i="3"/>
  <c r="H250" i="7" s="1"/>
  <c r="J251" i="3"/>
  <c r="H251" i="7" s="1"/>
  <c r="J252" i="3"/>
  <c r="H252" i="7" s="1"/>
  <c r="J253" i="3"/>
  <c r="H253" i="7" s="1"/>
  <c r="J254" i="3"/>
  <c r="J255" i="3"/>
  <c r="H255" i="7" s="1"/>
  <c r="J256" i="3"/>
  <c r="H256" i="7" s="1"/>
  <c r="J257" i="3"/>
  <c r="H257" i="7" s="1"/>
  <c r="J258" i="3"/>
  <c r="H258" i="7" s="1"/>
  <c r="J259" i="3"/>
  <c r="H259" i="7" s="1"/>
  <c r="J260" i="3"/>
  <c r="H260" i="7" s="1"/>
  <c r="J261" i="3"/>
  <c r="H261" i="7" s="1"/>
  <c r="J262" i="3"/>
  <c r="J263" i="3"/>
  <c r="H263" i="7" s="1"/>
  <c r="J264" i="3"/>
  <c r="H264" i="7" s="1"/>
  <c r="J265" i="3"/>
  <c r="H265" i="7" s="1"/>
  <c r="J266" i="3"/>
  <c r="H266" i="7" s="1"/>
  <c r="J267" i="3"/>
  <c r="H267" i="7" s="1"/>
  <c r="J268" i="3"/>
  <c r="H268" i="7" s="1"/>
  <c r="J269" i="3"/>
  <c r="H269" i="7" s="1"/>
  <c r="J270" i="3"/>
  <c r="J271" i="3"/>
  <c r="H271" i="7" s="1"/>
  <c r="J272" i="3"/>
  <c r="H272" i="7" s="1"/>
  <c r="J273" i="3"/>
  <c r="H273" i="7" s="1"/>
  <c r="J274" i="3"/>
  <c r="H274" i="7" s="1"/>
  <c r="J275" i="3"/>
  <c r="H275" i="7" s="1"/>
  <c r="J276" i="3"/>
  <c r="H276" i="7" s="1"/>
  <c r="J277" i="3"/>
  <c r="H277" i="7" s="1"/>
  <c r="J278" i="3"/>
  <c r="J279" i="3"/>
  <c r="H279" i="7" s="1"/>
  <c r="J280" i="3"/>
  <c r="H280" i="7" s="1"/>
  <c r="J281" i="3"/>
  <c r="H281" i="7" s="1"/>
  <c r="J282" i="3"/>
  <c r="H282" i="7" s="1"/>
  <c r="J283" i="3"/>
  <c r="H283" i="7" s="1"/>
  <c r="J284" i="3"/>
  <c r="H284" i="7" s="1"/>
  <c r="J285" i="3"/>
  <c r="H285" i="7" s="1"/>
  <c r="J286" i="3"/>
  <c r="J287" i="3"/>
  <c r="H287" i="7" s="1"/>
  <c r="J288" i="3"/>
  <c r="H288" i="7" s="1"/>
  <c r="J289" i="3"/>
  <c r="H289" i="7" s="1"/>
  <c r="J290" i="3"/>
  <c r="H290" i="7" s="1"/>
  <c r="J291" i="3"/>
  <c r="H291" i="7" s="1"/>
  <c r="J292" i="3"/>
  <c r="H292" i="7" s="1"/>
  <c r="J293" i="3"/>
  <c r="H293" i="7" s="1"/>
  <c r="J294" i="3"/>
  <c r="J295" i="3"/>
  <c r="H295" i="7" s="1"/>
  <c r="J296" i="3"/>
  <c r="H296" i="7" s="1"/>
  <c r="J297" i="3"/>
  <c r="H297" i="7" s="1"/>
  <c r="J298" i="3"/>
  <c r="H298" i="7" s="1"/>
  <c r="J299" i="3"/>
  <c r="H299" i="7" s="1"/>
  <c r="J300" i="3"/>
  <c r="H300" i="7" s="1"/>
  <c r="J301" i="3"/>
  <c r="H301" i="7" s="1"/>
  <c r="J302" i="3"/>
  <c r="J303" i="3"/>
  <c r="H303" i="7" s="1"/>
  <c r="J304" i="3"/>
  <c r="H304" i="7" s="1"/>
  <c r="J305" i="3"/>
  <c r="H305" i="7" s="1"/>
  <c r="J306" i="3"/>
  <c r="H306" i="7" s="1"/>
  <c r="J307" i="3"/>
  <c r="H307" i="7" s="1"/>
  <c r="J308" i="3"/>
  <c r="H308" i="7" s="1"/>
  <c r="J309" i="3"/>
  <c r="H309" i="7" s="1"/>
  <c r="J310" i="3"/>
  <c r="J311" i="3"/>
  <c r="H311" i="7" s="1"/>
  <c r="J312" i="3"/>
  <c r="H312" i="7" s="1"/>
  <c r="J313" i="3"/>
  <c r="H313" i="7" s="1"/>
  <c r="J314" i="3"/>
  <c r="H314" i="7" s="1"/>
  <c r="J315" i="3"/>
  <c r="H315" i="7" s="1"/>
  <c r="J316" i="3"/>
  <c r="H316" i="7" s="1"/>
  <c r="J317" i="3"/>
  <c r="H317" i="7" s="1"/>
  <c r="J318" i="3"/>
  <c r="J319" i="3"/>
  <c r="H319" i="7" s="1"/>
  <c r="J320" i="3"/>
  <c r="H320" i="7" s="1"/>
  <c r="J321" i="3"/>
  <c r="J322" i="3"/>
  <c r="H322" i="7" s="1"/>
  <c r="J323" i="3"/>
  <c r="H323" i="7" s="1"/>
  <c r="J324" i="3"/>
  <c r="H324" i="7" s="1"/>
  <c r="J325" i="3"/>
  <c r="H325" i="7" s="1"/>
  <c r="J326" i="3"/>
  <c r="H326" i="7" s="1"/>
  <c r="J327" i="3"/>
  <c r="H327" i="7" s="1"/>
  <c r="J328" i="3"/>
  <c r="H328" i="7" s="1"/>
  <c r="J329" i="3"/>
  <c r="H329" i="7" s="1"/>
  <c r="J330" i="3"/>
  <c r="H330" i="7" s="1"/>
  <c r="J331" i="3"/>
  <c r="H331" i="7" s="1"/>
  <c r="J332" i="3"/>
  <c r="H332" i="7" s="1"/>
  <c r="J333" i="3"/>
  <c r="H333" i="7" s="1"/>
  <c r="J334" i="3"/>
  <c r="H334" i="7" s="1"/>
  <c r="J335" i="3"/>
  <c r="H335" i="7" s="1"/>
  <c r="J336" i="3"/>
  <c r="H336" i="7" s="1"/>
  <c r="J337" i="3"/>
  <c r="J338" i="3"/>
  <c r="H338" i="7" s="1"/>
  <c r="J339" i="3"/>
  <c r="H339" i="7" s="1"/>
  <c r="J340" i="3"/>
  <c r="H340" i="7" s="1"/>
  <c r="J341" i="3"/>
  <c r="H341" i="7" s="1"/>
  <c r="J342" i="3"/>
  <c r="H342" i="7" s="1"/>
  <c r="J343" i="3"/>
  <c r="H343" i="7" s="1"/>
  <c r="J344" i="3"/>
  <c r="H344" i="7" s="1"/>
  <c r="J345" i="3"/>
  <c r="H345" i="7" s="1"/>
  <c r="J346" i="3"/>
  <c r="H346" i="7" s="1"/>
  <c r="J347" i="3"/>
  <c r="H347" i="7" s="1"/>
  <c r="J348" i="3"/>
  <c r="H348" i="7" s="1"/>
  <c r="J349" i="3"/>
  <c r="H349" i="7" s="1"/>
  <c r="J350" i="3"/>
  <c r="H350" i="7" s="1"/>
  <c r="J351" i="3"/>
  <c r="H351" i="7" s="1"/>
  <c r="J352" i="3"/>
  <c r="H352" i="7" s="1"/>
  <c r="J353" i="3"/>
  <c r="J354" i="3"/>
  <c r="H354" i="7" s="1"/>
  <c r="J355" i="3"/>
  <c r="H355" i="7" s="1"/>
  <c r="J356" i="3"/>
  <c r="H356" i="7" s="1"/>
  <c r="J357" i="3"/>
  <c r="H357" i="7" s="1"/>
  <c r="J358" i="3"/>
  <c r="H358" i="7" s="1"/>
  <c r="J359" i="3"/>
  <c r="H359" i="7" s="1"/>
  <c r="J360" i="3"/>
  <c r="H360" i="7" s="1"/>
  <c r="J361" i="3"/>
  <c r="H361" i="7" s="1"/>
  <c r="J362" i="3"/>
  <c r="H362" i="7" s="1"/>
  <c r="J363" i="3"/>
  <c r="H363" i="7" s="1"/>
  <c r="J364" i="3"/>
  <c r="H364" i="7" s="1"/>
  <c r="J365" i="3"/>
  <c r="H365" i="7" s="1"/>
  <c r="J366" i="3"/>
  <c r="J367" i="3"/>
  <c r="H367" i="7" s="1"/>
  <c r="J368" i="3"/>
  <c r="H368" i="7" s="1"/>
  <c r="J369" i="3"/>
  <c r="H369" i="7" s="1"/>
  <c r="J370" i="3"/>
  <c r="H370" i="7" s="1"/>
  <c r="J371" i="3"/>
  <c r="H371" i="7" s="1"/>
  <c r="J372" i="3"/>
  <c r="H372" i="7" s="1"/>
  <c r="J373" i="3"/>
  <c r="H373" i="7" s="1"/>
  <c r="J374" i="3"/>
  <c r="J375" i="3"/>
  <c r="H375" i="7" s="1"/>
  <c r="J376" i="3"/>
  <c r="H376" i="7" s="1"/>
  <c r="J377" i="3"/>
  <c r="H377" i="7" s="1"/>
  <c r="J378" i="3"/>
  <c r="H378" i="7" s="1"/>
  <c r="J379" i="3"/>
  <c r="H379" i="7" s="1"/>
  <c r="J380" i="3"/>
  <c r="H380" i="7" s="1"/>
  <c r="J381" i="3"/>
  <c r="H381" i="7" s="1"/>
  <c r="J382" i="3"/>
  <c r="J383" i="3"/>
  <c r="H383" i="7" s="1"/>
  <c r="J384" i="3"/>
  <c r="H384" i="7" s="1"/>
  <c r="J385" i="3"/>
  <c r="H385" i="7" s="1"/>
  <c r="J386" i="3"/>
  <c r="H386" i="7" s="1"/>
  <c r="J387" i="3"/>
  <c r="H387" i="7" s="1"/>
  <c r="J388" i="3"/>
  <c r="H388" i="7" s="1"/>
  <c r="J389" i="3"/>
  <c r="H389" i="7" s="1"/>
  <c r="J390" i="3"/>
  <c r="J391" i="3"/>
  <c r="H391" i="7" s="1"/>
  <c r="J392" i="3"/>
  <c r="H392" i="7" s="1"/>
  <c r="J393" i="3"/>
  <c r="H393" i="7" s="1"/>
  <c r="J394" i="3"/>
  <c r="H394" i="7" s="1"/>
  <c r="J395" i="3"/>
  <c r="H395" i="7" s="1"/>
  <c r="J396" i="3"/>
  <c r="H396" i="7" s="1"/>
  <c r="J397" i="3"/>
  <c r="H397" i="7" s="1"/>
  <c r="J398" i="3"/>
  <c r="J399" i="3"/>
  <c r="H399" i="7" s="1"/>
  <c r="J400" i="3"/>
  <c r="H400" i="7" s="1"/>
  <c r="J401" i="3"/>
  <c r="H401" i="7" s="1"/>
  <c r="J402" i="3"/>
  <c r="H402" i="7" s="1"/>
  <c r="J403" i="3"/>
  <c r="H403" i="7" s="1"/>
  <c r="J404" i="3"/>
  <c r="H404" i="7" s="1"/>
  <c r="J405" i="3"/>
  <c r="H405" i="7" s="1"/>
  <c r="J406" i="3"/>
  <c r="J407" i="3"/>
  <c r="H407" i="7" s="1"/>
  <c r="J408" i="3"/>
  <c r="H408" i="7" s="1"/>
  <c r="J409" i="3"/>
  <c r="H409" i="7" s="1"/>
  <c r="J410" i="3"/>
  <c r="H410" i="7" s="1"/>
  <c r="J411" i="3"/>
  <c r="H411" i="7" s="1"/>
  <c r="J412" i="3"/>
  <c r="H412" i="7" s="1"/>
  <c r="J413" i="3"/>
  <c r="H413" i="7" s="1"/>
  <c r="J414" i="3"/>
  <c r="J415" i="3"/>
  <c r="H415" i="7" s="1"/>
  <c r="J416" i="3"/>
  <c r="H416" i="7" s="1"/>
  <c r="J417" i="3"/>
  <c r="H417" i="7" s="1"/>
  <c r="J418" i="3"/>
  <c r="H418" i="7" s="1"/>
  <c r="J419" i="3"/>
  <c r="H419" i="7" s="1"/>
  <c r="J420" i="3"/>
  <c r="H420" i="7" s="1"/>
  <c r="J421" i="3"/>
  <c r="H421" i="7" s="1"/>
  <c r="J422" i="3"/>
  <c r="J423" i="3"/>
  <c r="H423" i="7" s="1"/>
  <c r="J424" i="3"/>
  <c r="H424" i="7" s="1"/>
  <c r="J425" i="3"/>
  <c r="H425" i="7" s="1"/>
  <c r="J426" i="3"/>
  <c r="H426" i="7" s="1"/>
  <c r="J427" i="3"/>
  <c r="H427" i="7" s="1"/>
  <c r="J428" i="3"/>
  <c r="H428" i="7" s="1"/>
  <c r="J429" i="3"/>
  <c r="H429" i="7" s="1"/>
  <c r="J430" i="3"/>
  <c r="J431" i="3"/>
  <c r="H431" i="7" s="1"/>
  <c r="J432" i="3"/>
  <c r="H432" i="7" s="1"/>
  <c r="J433" i="3"/>
  <c r="H433" i="7" s="1"/>
  <c r="J434" i="3"/>
  <c r="H434" i="7" s="1"/>
  <c r="J435" i="3"/>
  <c r="H435" i="7" s="1"/>
  <c r="J436" i="3"/>
  <c r="H436" i="7" s="1"/>
  <c r="J437" i="3"/>
  <c r="H437" i="7" s="1"/>
  <c r="J438" i="3"/>
  <c r="J439" i="3"/>
  <c r="H439" i="7" s="1"/>
  <c r="J440" i="3"/>
  <c r="H440" i="7" s="1"/>
  <c r="J441" i="3"/>
  <c r="H441" i="7" s="1"/>
  <c r="J442" i="3"/>
  <c r="H442" i="7" s="1"/>
  <c r="J443" i="3"/>
  <c r="H443" i="7" s="1"/>
  <c r="J444" i="3"/>
  <c r="H444" i="7" s="1"/>
  <c r="J445" i="3"/>
  <c r="H445" i="7" s="1"/>
  <c r="J446" i="3"/>
  <c r="J447" i="3"/>
  <c r="H447" i="7" s="1"/>
  <c r="J448" i="3"/>
  <c r="H448" i="7" s="1"/>
  <c r="J449" i="3"/>
  <c r="H449" i="7" s="1"/>
  <c r="J450" i="3"/>
  <c r="H450" i="7" s="1"/>
  <c r="J451" i="3"/>
  <c r="H451" i="7" s="1"/>
  <c r="J452" i="3"/>
  <c r="H452" i="7" s="1"/>
  <c r="J453" i="3"/>
  <c r="H453" i="7" s="1"/>
  <c r="J454" i="3"/>
  <c r="J455" i="3"/>
  <c r="H455" i="7" s="1"/>
  <c r="J456" i="3"/>
  <c r="H456" i="7" s="1"/>
  <c r="J457" i="3"/>
  <c r="H457" i="7" s="1"/>
  <c r="J458" i="3"/>
  <c r="H458" i="7" s="1"/>
  <c r="J459" i="3"/>
  <c r="H459" i="7" s="1"/>
  <c r="J460" i="3"/>
  <c r="H460" i="7" s="1"/>
  <c r="J461" i="3"/>
  <c r="H461" i="7" s="1"/>
  <c r="J462" i="3"/>
  <c r="J463" i="3"/>
  <c r="H463" i="7" s="1"/>
  <c r="J464" i="3"/>
  <c r="H464" i="7" s="1"/>
  <c r="J465" i="3"/>
  <c r="H465" i="7" s="1"/>
  <c r="J466" i="3"/>
  <c r="H466" i="7" s="1"/>
  <c r="J467" i="3"/>
  <c r="H467" i="7" s="1"/>
  <c r="J468" i="3"/>
  <c r="H468" i="7" s="1"/>
  <c r="J469" i="3"/>
  <c r="H469" i="7" s="1"/>
  <c r="J470" i="3"/>
  <c r="J471" i="3"/>
  <c r="H471" i="7" s="1"/>
  <c r="J472" i="3"/>
  <c r="H472" i="7" s="1"/>
  <c r="J473" i="3"/>
  <c r="H473" i="7" s="1"/>
  <c r="J474" i="3"/>
  <c r="H474" i="7" s="1"/>
  <c r="J475" i="3"/>
  <c r="H475" i="7" s="1"/>
  <c r="J476" i="3"/>
  <c r="H476" i="7" s="1"/>
  <c r="J477" i="3"/>
  <c r="H477" i="7" s="1"/>
  <c r="J478" i="3"/>
  <c r="J479" i="3"/>
  <c r="H479" i="7" s="1"/>
  <c r="J480" i="3"/>
  <c r="H480" i="7" s="1"/>
  <c r="J481" i="3"/>
  <c r="H481" i="7" s="1"/>
  <c r="J482" i="3"/>
  <c r="H482" i="7" s="1"/>
  <c r="J483" i="3"/>
  <c r="H483" i="7" s="1"/>
  <c r="J484" i="3"/>
  <c r="H484" i="7" s="1"/>
  <c r="J485" i="3"/>
  <c r="H485" i="7" s="1"/>
  <c r="J486" i="3"/>
  <c r="J487" i="3"/>
  <c r="H487" i="7" s="1"/>
  <c r="J488" i="3"/>
  <c r="H488" i="7" s="1"/>
  <c r="J489" i="3"/>
  <c r="H489" i="7" s="1"/>
  <c r="J490" i="3"/>
  <c r="H490" i="7" s="1"/>
  <c r="J491" i="3"/>
  <c r="H491" i="7" s="1"/>
  <c r="J492" i="3"/>
  <c r="H492" i="7" s="1"/>
  <c r="J493" i="3"/>
  <c r="H493" i="7" s="1"/>
  <c r="J494" i="3"/>
  <c r="J495" i="3"/>
  <c r="H495" i="7" s="1"/>
  <c r="J496" i="3"/>
  <c r="H496" i="7" s="1"/>
  <c r="J497" i="3"/>
  <c r="H497" i="7" s="1"/>
  <c r="J498" i="3"/>
  <c r="H498" i="7" s="1"/>
  <c r="J499" i="3"/>
  <c r="H499" i="7" s="1"/>
  <c r="J500" i="3"/>
  <c r="H500" i="7" s="1"/>
  <c r="J501" i="3"/>
  <c r="H501" i="7" s="1"/>
  <c r="J502" i="3"/>
  <c r="J503" i="3"/>
  <c r="H503" i="7" s="1"/>
  <c r="J504" i="3"/>
  <c r="H504" i="7" s="1"/>
  <c r="J505" i="3"/>
  <c r="H505" i="7" s="1"/>
  <c r="J506" i="3"/>
  <c r="H506" i="7" s="1"/>
  <c r="J507" i="3"/>
  <c r="H507" i="7" s="1"/>
  <c r="J508" i="3"/>
  <c r="H508" i="7" s="1"/>
  <c r="J509" i="3"/>
  <c r="H509" i="7" s="1"/>
  <c r="J510" i="3"/>
  <c r="J511" i="3"/>
  <c r="H511" i="7" s="1"/>
  <c r="J512" i="3"/>
  <c r="H512" i="7" s="1"/>
  <c r="J513" i="3"/>
  <c r="H513" i="7" s="1"/>
  <c r="J514" i="3"/>
  <c r="H514" i="7" s="1"/>
  <c r="J515" i="3"/>
  <c r="H515" i="7" s="1"/>
  <c r="J516" i="3"/>
  <c r="H516" i="7" s="1"/>
  <c r="J517" i="3"/>
  <c r="H517" i="7" s="1"/>
  <c r="J518" i="3"/>
  <c r="H518" i="7" s="1"/>
  <c r="J519" i="3"/>
  <c r="H519" i="7" s="1"/>
  <c r="J520" i="3"/>
  <c r="H520" i="7" s="1"/>
  <c r="J521" i="3"/>
  <c r="H521" i="7" s="1"/>
  <c r="J522" i="3"/>
  <c r="H522" i="7" s="1"/>
  <c r="J523" i="3"/>
  <c r="H523" i="7" s="1"/>
  <c r="J524" i="3"/>
  <c r="H524" i="7" s="1"/>
  <c r="J525" i="3"/>
  <c r="H525" i="7" s="1"/>
  <c r="J526" i="3"/>
  <c r="H526" i="7" s="1"/>
  <c r="J527" i="3"/>
  <c r="H527" i="7" s="1"/>
  <c r="J528" i="3"/>
  <c r="H528" i="7" s="1"/>
  <c r="J529" i="3"/>
  <c r="H529" i="7" s="1"/>
  <c r="J530" i="3"/>
  <c r="H530" i="7" s="1"/>
  <c r="J531" i="3"/>
  <c r="H531" i="7" s="1"/>
  <c r="J532" i="3"/>
  <c r="H532" i="7" s="1"/>
  <c r="J533" i="3"/>
  <c r="H533" i="7" s="1"/>
  <c r="J534" i="3"/>
  <c r="H534" i="7" s="1"/>
  <c r="J535" i="3"/>
  <c r="H535" i="7" s="1"/>
  <c r="J536" i="3"/>
  <c r="H536" i="7" s="1"/>
  <c r="J537" i="3"/>
  <c r="H537" i="7" s="1"/>
  <c r="J538" i="3"/>
  <c r="H538" i="7" s="1"/>
  <c r="J539" i="3"/>
  <c r="H539" i="7" s="1"/>
  <c r="J540" i="3"/>
  <c r="H540" i="7" s="1"/>
  <c r="J541" i="3"/>
  <c r="H541" i="7" s="1"/>
  <c r="J542" i="3"/>
  <c r="H542" i="7" s="1"/>
  <c r="J543" i="3"/>
  <c r="H543" i="7" s="1"/>
  <c r="J544" i="3"/>
  <c r="H544" i="7" s="1"/>
  <c r="J545" i="3"/>
  <c r="H545" i="7" s="1"/>
  <c r="J546" i="3"/>
  <c r="H546" i="7" s="1"/>
  <c r="J547" i="3"/>
  <c r="H547" i="7" s="1"/>
  <c r="J548" i="3"/>
  <c r="H548" i="7" s="1"/>
  <c r="J549" i="3"/>
  <c r="H549" i="7" s="1"/>
  <c r="J550" i="3"/>
  <c r="H550" i="7" s="1"/>
  <c r="J551" i="3"/>
  <c r="H551" i="7" s="1"/>
  <c r="J552" i="3"/>
  <c r="H552" i="7" s="1"/>
  <c r="J553" i="3"/>
  <c r="H553" i="7" s="1"/>
  <c r="J554" i="3"/>
  <c r="H554" i="7" s="1"/>
  <c r="J555" i="3"/>
  <c r="H555" i="7" s="1"/>
  <c r="J556" i="3"/>
  <c r="H556" i="7" s="1"/>
  <c r="J557" i="3"/>
  <c r="H557" i="7" s="1"/>
  <c r="J558" i="3"/>
  <c r="H558" i="7" s="1"/>
  <c r="J559" i="3"/>
  <c r="H559" i="7" s="1"/>
  <c r="J560" i="3"/>
  <c r="H560" i="7" s="1"/>
  <c r="J561" i="3"/>
  <c r="H561" i="7" s="1"/>
  <c r="J562" i="3"/>
  <c r="H562" i="7" s="1"/>
  <c r="J563" i="3"/>
  <c r="H563" i="7" s="1"/>
  <c r="J564" i="3"/>
  <c r="H564" i="7" s="1"/>
  <c r="J565" i="3"/>
  <c r="H565" i="7" s="1"/>
  <c r="J566" i="3"/>
  <c r="H566" i="7" s="1"/>
  <c r="J567" i="3"/>
  <c r="H567" i="7" s="1"/>
  <c r="J568" i="3"/>
  <c r="H568" i="7" s="1"/>
  <c r="J569" i="3"/>
  <c r="H569" i="7" s="1"/>
  <c r="J570" i="3"/>
  <c r="H570" i="7" s="1"/>
  <c r="J571" i="3"/>
  <c r="H571" i="7" s="1"/>
  <c r="J572" i="3"/>
  <c r="H572" i="7" s="1"/>
  <c r="J573" i="3"/>
  <c r="H573" i="7" s="1"/>
  <c r="J574" i="3"/>
  <c r="H574" i="7" s="1"/>
  <c r="J575" i="3"/>
  <c r="H575" i="7" s="1"/>
  <c r="J576" i="3"/>
  <c r="H576" i="7" s="1"/>
  <c r="J577" i="3"/>
  <c r="H577" i="7" s="1"/>
  <c r="J578" i="3"/>
  <c r="H578" i="7" s="1"/>
  <c r="J579" i="3"/>
  <c r="H579" i="7" s="1"/>
  <c r="J580" i="3"/>
  <c r="H580" i="7" s="1"/>
  <c r="J581" i="3"/>
  <c r="H581" i="7" s="1"/>
  <c r="J582" i="3"/>
  <c r="H582" i="7" s="1"/>
  <c r="J583" i="3"/>
  <c r="H583" i="7" s="1"/>
  <c r="J584" i="3"/>
  <c r="H584" i="7" s="1"/>
  <c r="J585" i="3"/>
  <c r="H585" i="7" s="1"/>
  <c r="J586" i="3"/>
  <c r="H586" i="7" s="1"/>
  <c r="J587" i="3"/>
  <c r="H587" i="7" s="1"/>
  <c r="J588" i="3"/>
  <c r="H588" i="7" s="1"/>
  <c r="J589" i="3"/>
  <c r="H589" i="7" s="1"/>
  <c r="J590" i="3"/>
  <c r="H590" i="7" s="1"/>
  <c r="J591" i="3"/>
  <c r="H591" i="7" s="1"/>
  <c r="J592" i="3"/>
  <c r="H592" i="7" s="1"/>
  <c r="J593" i="3"/>
  <c r="H593" i="7" s="1"/>
  <c r="J594" i="3"/>
  <c r="H594" i="7" s="1"/>
  <c r="J595" i="3"/>
  <c r="H595" i="7" s="1"/>
  <c r="J596" i="3"/>
  <c r="H596" i="7" s="1"/>
  <c r="J597" i="3"/>
  <c r="H597" i="7" s="1"/>
  <c r="J598" i="3"/>
  <c r="H598" i="7" s="1"/>
  <c r="J599" i="3"/>
  <c r="H599" i="7" s="1"/>
  <c r="J600" i="3"/>
  <c r="H600" i="7" s="1"/>
  <c r="J601" i="3"/>
  <c r="H601" i="7" s="1"/>
  <c r="J602" i="3"/>
  <c r="H602" i="7" s="1"/>
  <c r="J603" i="3"/>
  <c r="H603" i="7" s="1"/>
  <c r="J604" i="3"/>
  <c r="H604" i="7" s="1"/>
  <c r="J605" i="3"/>
  <c r="H605" i="7" s="1"/>
  <c r="J606" i="3"/>
  <c r="H606" i="7" s="1"/>
  <c r="J607" i="3"/>
  <c r="H607" i="7" s="1"/>
  <c r="J608" i="3"/>
  <c r="H608" i="7" s="1"/>
  <c r="J609" i="3"/>
  <c r="H609" i="7" s="1"/>
  <c r="J610" i="3"/>
  <c r="H610" i="7" s="1"/>
  <c r="J611" i="3"/>
  <c r="H611" i="7" s="1"/>
  <c r="J612" i="3"/>
  <c r="H612" i="7" s="1"/>
  <c r="J613" i="3"/>
  <c r="H613" i="7" s="1"/>
  <c r="J614" i="3"/>
  <c r="H614" i="7" s="1"/>
  <c r="J615" i="3"/>
  <c r="H615" i="7" s="1"/>
  <c r="J616" i="3"/>
  <c r="H616" i="7" s="1"/>
  <c r="J617" i="3"/>
  <c r="H617" i="7" s="1"/>
  <c r="J618" i="3"/>
  <c r="H618" i="7" s="1"/>
  <c r="J619" i="3"/>
  <c r="H619" i="7" s="1"/>
  <c r="J620" i="3"/>
  <c r="H620" i="7" s="1"/>
  <c r="J621" i="3"/>
  <c r="H621" i="7" s="1"/>
  <c r="J622" i="3"/>
  <c r="H622" i="7" s="1"/>
  <c r="J623" i="3"/>
  <c r="H623" i="7" s="1"/>
  <c r="J624" i="3"/>
  <c r="H624" i="7" s="1"/>
  <c r="J625" i="3"/>
  <c r="H625" i="7" s="1"/>
  <c r="J626" i="3"/>
  <c r="H626" i="7" s="1"/>
  <c r="J627" i="3"/>
  <c r="H627" i="7" s="1"/>
  <c r="J628" i="3"/>
  <c r="H628" i="7" s="1"/>
  <c r="J629" i="3"/>
  <c r="H629" i="7" s="1"/>
  <c r="J630" i="3"/>
  <c r="H630" i="7" s="1"/>
  <c r="J631" i="3"/>
  <c r="H631" i="7" s="1"/>
  <c r="J632" i="3"/>
  <c r="H632" i="7" s="1"/>
  <c r="J633" i="3"/>
  <c r="H633" i="7" s="1"/>
  <c r="J634" i="3"/>
  <c r="H634" i="7" s="1"/>
  <c r="J635" i="3"/>
  <c r="H635" i="7" s="1"/>
  <c r="J636" i="3"/>
  <c r="H636" i="7" s="1"/>
  <c r="J637" i="3"/>
  <c r="H637" i="7" s="1"/>
  <c r="J638" i="3"/>
  <c r="H638" i="7" s="1"/>
  <c r="J639" i="3"/>
  <c r="H639" i="7" s="1"/>
  <c r="J640" i="3"/>
  <c r="H640" i="7" s="1"/>
  <c r="J641" i="3"/>
  <c r="H641" i="7" s="1"/>
  <c r="J642" i="3"/>
  <c r="H642" i="7" s="1"/>
  <c r="J643" i="3"/>
  <c r="H643" i="7" s="1"/>
  <c r="J644" i="3"/>
  <c r="H644" i="7" s="1"/>
  <c r="J645" i="3"/>
  <c r="H645" i="7" s="1"/>
  <c r="J646" i="3"/>
  <c r="H646" i="7" s="1"/>
  <c r="J647" i="3"/>
  <c r="H647" i="7" s="1"/>
  <c r="J648" i="3"/>
  <c r="H648" i="7" s="1"/>
  <c r="J649" i="3"/>
  <c r="H649" i="7" s="1"/>
  <c r="J650" i="3"/>
  <c r="H650" i="7" s="1"/>
  <c r="J651" i="3"/>
  <c r="H651" i="7" s="1"/>
  <c r="J652" i="3"/>
  <c r="H652" i="7" s="1"/>
  <c r="J653" i="3"/>
  <c r="H653" i="7" s="1"/>
  <c r="J654" i="3"/>
  <c r="H654" i="7" s="1"/>
  <c r="J655" i="3"/>
  <c r="H655" i="7" s="1"/>
  <c r="J656" i="3"/>
  <c r="H656" i="7" s="1"/>
  <c r="J657" i="3"/>
  <c r="H657" i="7" s="1"/>
  <c r="J658" i="3"/>
  <c r="H658" i="7" s="1"/>
  <c r="J659" i="3"/>
  <c r="H659" i="7" s="1"/>
  <c r="J660" i="3"/>
  <c r="H660" i="7" s="1"/>
  <c r="J661" i="3"/>
  <c r="H661" i="7" s="1"/>
  <c r="J662" i="3"/>
  <c r="H662" i="7" s="1"/>
  <c r="J663" i="3"/>
  <c r="H663" i="7" s="1"/>
  <c r="J664" i="3"/>
  <c r="H664" i="7" s="1"/>
  <c r="J665" i="3"/>
  <c r="H665" i="7" s="1"/>
  <c r="J666" i="3"/>
  <c r="H666" i="7" s="1"/>
  <c r="J667" i="3"/>
  <c r="H667" i="7" s="1"/>
  <c r="J668" i="3"/>
  <c r="H668" i="7" s="1"/>
  <c r="J669" i="3"/>
  <c r="H669" i="7" s="1"/>
  <c r="J670" i="3"/>
  <c r="H670" i="7" s="1"/>
  <c r="J671" i="3"/>
  <c r="H671" i="7" s="1"/>
  <c r="J672" i="3"/>
  <c r="H672" i="7" s="1"/>
  <c r="J673" i="3"/>
  <c r="H673" i="7" s="1"/>
  <c r="J674" i="3"/>
  <c r="H674" i="7" s="1"/>
  <c r="J675" i="3"/>
  <c r="H675" i="7" s="1"/>
  <c r="J676" i="3"/>
  <c r="H676" i="7" s="1"/>
  <c r="J677" i="3"/>
  <c r="H677" i="7" s="1"/>
  <c r="J678" i="3"/>
  <c r="H678" i="7" s="1"/>
  <c r="J679" i="3"/>
  <c r="H679" i="7" s="1"/>
  <c r="J680" i="3"/>
  <c r="H680" i="7" s="1"/>
  <c r="J681" i="3"/>
  <c r="H681" i="7" s="1"/>
  <c r="J682" i="3"/>
  <c r="H682" i="7" s="1"/>
  <c r="J683" i="3"/>
  <c r="H683" i="7" s="1"/>
  <c r="J684" i="3"/>
  <c r="H684" i="7" s="1"/>
  <c r="J685" i="3"/>
  <c r="H685" i="7" s="1"/>
  <c r="J686" i="3"/>
  <c r="H686" i="7" s="1"/>
  <c r="J687" i="3"/>
  <c r="H687" i="7" s="1"/>
  <c r="J688" i="3"/>
  <c r="H688" i="7" s="1"/>
  <c r="J689" i="3"/>
  <c r="H689" i="7" s="1"/>
  <c r="J690" i="3"/>
  <c r="H690" i="7" s="1"/>
  <c r="J691" i="3"/>
  <c r="H691" i="7" s="1"/>
  <c r="J692" i="3"/>
  <c r="H692" i="7" s="1"/>
  <c r="J693" i="3"/>
  <c r="H693" i="7" s="1"/>
  <c r="J694" i="3"/>
  <c r="H694" i="7" s="1"/>
  <c r="J695" i="3"/>
  <c r="H695" i="7" s="1"/>
  <c r="J696" i="3"/>
  <c r="H696" i="7" s="1"/>
  <c r="J697" i="3"/>
  <c r="H697" i="7" s="1"/>
  <c r="J698" i="3"/>
  <c r="H698" i="7" s="1"/>
  <c r="J699" i="3"/>
  <c r="H699" i="7" s="1"/>
  <c r="J700" i="3"/>
  <c r="H700" i="7" s="1"/>
  <c r="J701" i="3"/>
  <c r="H701" i="7" s="1"/>
  <c r="J702" i="3"/>
  <c r="H702" i="7" s="1"/>
  <c r="J703" i="3"/>
  <c r="H703" i="7" s="1"/>
  <c r="J704" i="3"/>
  <c r="H704" i="7" s="1"/>
  <c r="J705" i="3"/>
  <c r="H705" i="7" s="1"/>
  <c r="J706" i="3"/>
  <c r="H706" i="7" s="1"/>
  <c r="J707" i="3"/>
  <c r="H707" i="7" s="1"/>
  <c r="J708" i="3"/>
  <c r="H708" i="7" s="1"/>
  <c r="J709" i="3"/>
  <c r="H709" i="7" s="1"/>
  <c r="J710" i="3"/>
  <c r="H710" i="7" s="1"/>
  <c r="J711" i="3"/>
  <c r="H711" i="7" s="1"/>
  <c r="J712" i="3"/>
  <c r="H712" i="7" s="1"/>
  <c r="J713" i="3"/>
  <c r="H713" i="7" s="1"/>
  <c r="J714" i="3"/>
  <c r="H714" i="7" s="1"/>
  <c r="J715" i="3"/>
  <c r="H715" i="7" s="1"/>
  <c r="J716" i="3"/>
  <c r="H716" i="7" s="1"/>
  <c r="J717" i="3"/>
  <c r="H717" i="7" s="1"/>
  <c r="J718" i="3"/>
  <c r="H718" i="7" s="1"/>
  <c r="J719" i="3"/>
  <c r="H719" i="7" s="1"/>
  <c r="J720" i="3"/>
  <c r="H720" i="7" s="1"/>
  <c r="J721" i="3"/>
  <c r="H721" i="7" s="1"/>
  <c r="J722" i="3"/>
  <c r="H722" i="7" s="1"/>
  <c r="J723" i="3"/>
  <c r="H723" i="7" s="1"/>
  <c r="J724" i="3"/>
  <c r="H724" i="7" s="1"/>
  <c r="J725" i="3"/>
  <c r="H725" i="7" s="1"/>
  <c r="J726" i="3"/>
  <c r="H726" i="7" s="1"/>
  <c r="J727" i="3"/>
  <c r="H727" i="7" s="1"/>
  <c r="J728" i="3"/>
  <c r="H728" i="7" s="1"/>
  <c r="J729" i="3"/>
  <c r="H729" i="7" s="1"/>
  <c r="J730" i="3"/>
  <c r="H730" i="7" s="1"/>
  <c r="J731" i="3"/>
  <c r="H731" i="7" s="1"/>
  <c r="J732" i="3"/>
  <c r="H732" i="7" s="1"/>
  <c r="J733" i="3"/>
  <c r="H733" i="7" s="1"/>
  <c r="J734" i="3"/>
  <c r="H734" i="7" s="1"/>
  <c r="J735" i="3"/>
  <c r="H735" i="7" s="1"/>
  <c r="J736" i="3"/>
  <c r="H736" i="7" s="1"/>
  <c r="J737" i="3"/>
  <c r="H737" i="7" s="1"/>
  <c r="J738" i="3"/>
  <c r="H738" i="7" s="1"/>
  <c r="J739" i="3"/>
  <c r="H739" i="7" s="1"/>
  <c r="J740" i="3"/>
  <c r="H740" i="7" s="1"/>
  <c r="J741" i="3"/>
  <c r="H741" i="7" s="1"/>
  <c r="J742" i="3"/>
  <c r="H742" i="7" s="1"/>
  <c r="J743" i="3"/>
  <c r="H743" i="7" s="1"/>
  <c r="J744" i="3"/>
  <c r="H744" i="7" s="1"/>
  <c r="J745" i="3"/>
  <c r="H745" i="7" s="1"/>
  <c r="J746" i="3"/>
  <c r="H746" i="7" s="1"/>
  <c r="J747" i="3"/>
  <c r="H747" i="7" s="1"/>
  <c r="J748" i="3"/>
  <c r="H748" i="7" s="1"/>
  <c r="J749" i="3"/>
  <c r="H749" i="7" s="1"/>
  <c r="J750" i="3"/>
  <c r="H750" i="7" s="1"/>
  <c r="J751" i="3"/>
  <c r="H751" i="7" s="1"/>
  <c r="J752" i="3"/>
  <c r="H752" i="7" s="1"/>
  <c r="J753" i="3"/>
  <c r="H753" i="7" s="1"/>
  <c r="J754" i="3"/>
  <c r="H754" i="7" s="1"/>
  <c r="J755" i="3"/>
  <c r="H755" i="7" s="1"/>
  <c r="J756" i="3"/>
  <c r="H756" i="7" s="1"/>
  <c r="J757" i="3"/>
  <c r="H757" i="7" s="1"/>
  <c r="J758" i="3"/>
  <c r="H758" i="7" s="1"/>
  <c r="J759" i="3"/>
  <c r="H759" i="7" s="1"/>
  <c r="J760" i="3"/>
  <c r="H760" i="7" s="1"/>
  <c r="J761" i="3"/>
  <c r="H761" i="7" s="1"/>
  <c r="J762" i="3"/>
  <c r="H762" i="7" s="1"/>
  <c r="J763" i="3"/>
  <c r="H763" i="7" s="1"/>
  <c r="J764" i="3"/>
  <c r="H764" i="7" s="1"/>
  <c r="J765" i="3"/>
  <c r="H765" i="7" s="1"/>
  <c r="J766" i="3"/>
  <c r="H766" i="7" s="1"/>
  <c r="J767" i="3"/>
  <c r="H767" i="7" s="1"/>
  <c r="J768" i="3"/>
  <c r="H768" i="7" s="1"/>
  <c r="J769" i="3"/>
  <c r="H769" i="7" s="1"/>
  <c r="J770" i="3"/>
  <c r="H770" i="7" s="1"/>
  <c r="J771" i="3"/>
  <c r="H771" i="7" s="1"/>
  <c r="J772" i="3"/>
  <c r="H772" i="7" s="1"/>
  <c r="J773" i="3"/>
  <c r="H773" i="7" s="1"/>
  <c r="J774" i="3"/>
  <c r="H774" i="7" s="1"/>
  <c r="J775" i="3"/>
  <c r="H775" i="7" s="1"/>
  <c r="J776" i="3"/>
  <c r="H776" i="7" s="1"/>
  <c r="J777" i="3"/>
  <c r="H777" i="7" s="1"/>
  <c r="J778" i="3"/>
  <c r="H778" i="7" s="1"/>
  <c r="J779" i="3"/>
  <c r="H779" i="7" s="1"/>
  <c r="J780" i="3"/>
  <c r="H780" i="7" s="1"/>
  <c r="J781" i="3"/>
  <c r="H781" i="7" s="1"/>
  <c r="J782" i="3"/>
  <c r="H782" i="7" s="1"/>
  <c r="J783" i="3"/>
  <c r="H783" i="7" s="1"/>
  <c r="J784" i="3"/>
  <c r="H784" i="7" s="1"/>
  <c r="J785" i="3"/>
  <c r="H785" i="7" s="1"/>
  <c r="J786" i="3"/>
  <c r="H786" i="7" s="1"/>
  <c r="J787" i="3"/>
  <c r="H787" i="7" s="1"/>
  <c r="J788" i="3"/>
  <c r="H788" i="7" s="1"/>
  <c r="J789" i="3"/>
  <c r="H789" i="7" s="1"/>
  <c r="J790" i="3"/>
  <c r="H790" i="7" s="1"/>
  <c r="J791" i="3"/>
  <c r="H791" i="7" s="1"/>
  <c r="J792" i="3"/>
  <c r="H792" i="7" s="1"/>
  <c r="J793" i="3"/>
  <c r="H793" i="7" s="1"/>
  <c r="J794" i="3"/>
  <c r="H794" i="7" s="1"/>
  <c r="J795" i="3"/>
  <c r="H795" i="7" s="1"/>
  <c r="J796" i="3"/>
  <c r="H796" i="7" s="1"/>
  <c r="J797" i="3"/>
  <c r="H797" i="7" s="1"/>
  <c r="J798" i="3"/>
  <c r="H798" i="7" s="1"/>
  <c r="J799" i="3"/>
  <c r="H799" i="7" s="1"/>
  <c r="J800" i="3"/>
  <c r="H800" i="7" s="1"/>
  <c r="J801" i="3"/>
  <c r="H801" i="7" s="1"/>
  <c r="J802" i="3"/>
  <c r="H802" i="7" s="1"/>
  <c r="J803" i="3"/>
  <c r="H803" i="7" s="1"/>
  <c r="J804" i="3"/>
  <c r="H804" i="7" s="1"/>
  <c r="J805" i="3"/>
  <c r="H805" i="7" s="1"/>
  <c r="J806" i="3"/>
  <c r="H806" i="7" s="1"/>
  <c r="J807" i="3"/>
  <c r="H807" i="7" s="1"/>
  <c r="J808" i="3"/>
  <c r="H808" i="7" s="1"/>
  <c r="J809" i="3"/>
  <c r="H809" i="7" s="1"/>
  <c r="J810" i="3"/>
  <c r="H810" i="7" s="1"/>
  <c r="J811" i="3"/>
  <c r="H811" i="7" s="1"/>
  <c r="J812" i="3"/>
  <c r="H812" i="7" s="1"/>
  <c r="J813" i="3"/>
  <c r="H813" i="7" s="1"/>
  <c r="J814" i="3"/>
  <c r="H814" i="7" s="1"/>
  <c r="J815" i="3"/>
  <c r="H815" i="7" s="1"/>
  <c r="J816" i="3"/>
  <c r="H816" i="7" s="1"/>
  <c r="J817" i="3"/>
  <c r="H817" i="7" s="1"/>
  <c r="J818" i="3"/>
  <c r="H818" i="7" s="1"/>
  <c r="J819" i="3"/>
  <c r="H819" i="7" s="1"/>
  <c r="J820" i="3"/>
  <c r="H820" i="7" s="1"/>
  <c r="J821" i="3"/>
  <c r="H821" i="7" s="1"/>
  <c r="J822" i="3"/>
  <c r="H822" i="7" s="1"/>
  <c r="J823" i="3"/>
  <c r="H823" i="7" s="1"/>
  <c r="J824" i="3"/>
  <c r="H824" i="7" s="1"/>
  <c r="J825" i="3"/>
  <c r="H825" i="7" s="1"/>
  <c r="J826" i="3"/>
  <c r="H826" i="7" s="1"/>
  <c r="J827" i="3"/>
  <c r="H827" i="7" s="1"/>
  <c r="J828" i="3"/>
  <c r="H828" i="7" s="1"/>
  <c r="J829" i="3"/>
  <c r="H829" i="7" s="1"/>
  <c r="J830" i="3"/>
  <c r="H830" i="7" s="1"/>
  <c r="J831" i="3"/>
  <c r="H831" i="7" s="1"/>
  <c r="J832" i="3"/>
  <c r="H832" i="7" s="1"/>
  <c r="J833" i="3"/>
  <c r="H833" i="7" s="1"/>
  <c r="J834" i="3"/>
  <c r="H834" i="7" s="1"/>
  <c r="J835" i="3"/>
  <c r="H835" i="7" s="1"/>
  <c r="J836" i="3"/>
  <c r="H836" i="7" s="1"/>
  <c r="J837" i="3"/>
  <c r="H837" i="7" s="1"/>
  <c r="J838" i="3"/>
  <c r="H838" i="7" s="1"/>
  <c r="J839" i="3"/>
  <c r="H839" i="7" s="1"/>
  <c r="J840" i="3"/>
  <c r="H840" i="7" s="1"/>
  <c r="J841" i="3"/>
  <c r="H841" i="7" s="1"/>
  <c r="J842" i="3"/>
  <c r="H842" i="7" s="1"/>
  <c r="J843" i="3"/>
  <c r="H843" i="7" s="1"/>
  <c r="J844" i="3"/>
  <c r="H844" i="7" s="1"/>
  <c r="J845" i="3"/>
  <c r="H845" i="7" s="1"/>
  <c r="J846" i="3"/>
  <c r="H846" i="7" s="1"/>
  <c r="J847" i="3"/>
  <c r="H847" i="7" s="1"/>
  <c r="J848" i="3"/>
  <c r="H848" i="7" s="1"/>
  <c r="J849" i="3"/>
  <c r="H849" i="7" s="1"/>
  <c r="J850" i="3"/>
  <c r="H850" i="7" s="1"/>
  <c r="J851" i="3"/>
  <c r="H851" i="7" s="1"/>
  <c r="J852" i="3"/>
  <c r="H852" i="7" s="1"/>
  <c r="J853" i="3"/>
  <c r="H853" i="7" s="1"/>
  <c r="J854" i="3"/>
  <c r="H854" i="7" s="1"/>
  <c r="J855" i="3"/>
  <c r="H855" i="7" s="1"/>
  <c r="J856" i="3"/>
  <c r="H856" i="7" s="1"/>
  <c r="J857" i="3"/>
  <c r="H857" i="7" s="1"/>
  <c r="J858" i="3"/>
  <c r="H858" i="7" s="1"/>
  <c r="J859" i="3"/>
  <c r="H859" i="7" s="1"/>
  <c r="J860" i="3"/>
  <c r="H860" i="7" s="1"/>
  <c r="J861" i="3"/>
  <c r="H861" i="7" s="1"/>
  <c r="J862" i="3"/>
  <c r="H862" i="7" s="1"/>
  <c r="J863" i="3"/>
  <c r="H863" i="7" s="1"/>
  <c r="J864" i="3"/>
  <c r="H864" i="7" s="1"/>
  <c r="J865" i="3"/>
  <c r="H865" i="7" s="1"/>
  <c r="J866" i="3"/>
  <c r="H866" i="7" s="1"/>
  <c r="J867" i="3"/>
  <c r="H867" i="7" s="1"/>
  <c r="J868" i="3"/>
  <c r="H868" i="7" s="1"/>
  <c r="J869" i="3"/>
  <c r="H869" i="7" s="1"/>
  <c r="J870" i="3"/>
  <c r="H870" i="7" s="1"/>
  <c r="J871" i="3"/>
  <c r="H871" i="7" s="1"/>
  <c r="J872" i="3"/>
  <c r="H872" i="7" s="1"/>
  <c r="J873" i="3"/>
  <c r="H873" i="7" s="1"/>
  <c r="J874" i="3"/>
  <c r="H874" i="7" s="1"/>
  <c r="J875" i="3"/>
  <c r="H875" i="7" s="1"/>
  <c r="J876" i="3"/>
  <c r="H876" i="7" s="1"/>
  <c r="J877" i="3"/>
  <c r="H877" i="7" s="1"/>
  <c r="J878" i="3"/>
  <c r="H878" i="7" s="1"/>
  <c r="J879" i="3"/>
  <c r="H879" i="7" s="1"/>
  <c r="J880" i="3"/>
  <c r="H880" i="7" s="1"/>
  <c r="J881" i="3"/>
  <c r="H881" i="7" s="1"/>
  <c r="J882" i="3"/>
  <c r="H882" i="7" s="1"/>
  <c r="J883" i="3"/>
  <c r="H883" i="7" s="1"/>
  <c r="J884" i="3"/>
  <c r="H884" i="7" s="1"/>
  <c r="J885" i="3"/>
  <c r="H885" i="7" s="1"/>
  <c r="J886" i="3"/>
  <c r="H886" i="7" s="1"/>
  <c r="J887" i="3"/>
  <c r="H887" i="7" s="1"/>
  <c r="J888" i="3"/>
  <c r="H888" i="7" s="1"/>
  <c r="J889" i="3"/>
  <c r="H889" i="7" s="1"/>
  <c r="J890" i="3"/>
  <c r="H890" i="7" s="1"/>
  <c r="J891" i="3"/>
  <c r="H891" i="7" s="1"/>
  <c r="J892" i="3"/>
  <c r="H892" i="7" s="1"/>
  <c r="J893" i="3"/>
  <c r="H893" i="7" s="1"/>
  <c r="J894" i="3"/>
  <c r="H894" i="7" s="1"/>
  <c r="J895" i="3"/>
  <c r="H895" i="7" s="1"/>
  <c r="J896" i="3"/>
  <c r="H896" i="7" s="1"/>
  <c r="J897" i="3"/>
  <c r="H897" i="7" s="1"/>
  <c r="J898" i="3"/>
  <c r="H898" i="7" s="1"/>
  <c r="J899" i="3"/>
  <c r="H899" i="7" s="1"/>
  <c r="J900" i="3"/>
  <c r="H900" i="7" s="1"/>
  <c r="J901" i="3"/>
  <c r="H901" i="7" s="1"/>
  <c r="J902" i="3"/>
  <c r="H902" i="7" s="1"/>
  <c r="J903" i="3"/>
  <c r="H903" i="7" s="1"/>
  <c r="J904" i="3"/>
  <c r="H904" i="7" s="1"/>
  <c r="J905" i="3"/>
  <c r="H905" i="7" s="1"/>
  <c r="J906" i="3"/>
  <c r="H906" i="7" s="1"/>
  <c r="J907" i="3"/>
  <c r="H907" i="7" s="1"/>
  <c r="J908" i="3"/>
  <c r="H908" i="7" s="1"/>
  <c r="J909" i="3"/>
  <c r="H909" i="7" s="1"/>
  <c r="J910" i="3"/>
  <c r="H910" i="7" s="1"/>
  <c r="J911" i="3"/>
  <c r="H911" i="7" s="1"/>
  <c r="J912" i="3"/>
  <c r="H912" i="7" s="1"/>
  <c r="J913" i="3"/>
  <c r="H913" i="7" s="1"/>
  <c r="J914" i="3"/>
  <c r="H914" i="7" s="1"/>
  <c r="J915" i="3"/>
  <c r="H915" i="7" s="1"/>
  <c r="J916" i="3"/>
  <c r="H916" i="7" s="1"/>
  <c r="J917" i="3"/>
  <c r="H917" i="7" s="1"/>
  <c r="J918" i="3"/>
  <c r="H918" i="7" s="1"/>
  <c r="J919" i="3"/>
  <c r="H919" i="7" s="1"/>
  <c r="J920" i="3"/>
  <c r="H920" i="7" s="1"/>
  <c r="J921" i="3"/>
  <c r="H921" i="7" s="1"/>
  <c r="J922" i="3"/>
  <c r="H922" i="7" s="1"/>
  <c r="J923" i="3"/>
  <c r="H923" i="7" s="1"/>
  <c r="J924" i="3"/>
  <c r="H924" i="7" s="1"/>
  <c r="J925" i="3"/>
  <c r="H925" i="7" s="1"/>
  <c r="J926" i="3"/>
  <c r="H926" i="7" s="1"/>
  <c r="J927" i="3"/>
  <c r="H927" i="7" s="1"/>
  <c r="J928" i="3"/>
  <c r="H928" i="7" s="1"/>
  <c r="J929" i="3"/>
  <c r="H929" i="7" s="1"/>
  <c r="J930" i="3"/>
  <c r="H930" i="7" s="1"/>
  <c r="J931" i="3"/>
  <c r="H931" i="7" s="1"/>
  <c r="J932" i="3"/>
  <c r="H932" i="7" s="1"/>
  <c r="J933" i="3"/>
  <c r="H933" i="7" s="1"/>
  <c r="J934" i="3"/>
  <c r="H934" i="7" s="1"/>
  <c r="J935" i="3"/>
  <c r="H935" i="7" s="1"/>
  <c r="J936" i="3"/>
  <c r="H936" i="7" s="1"/>
  <c r="J937" i="3"/>
  <c r="H937" i="7" s="1"/>
  <c r="J938" i="3"/>
  <c r="H938" i="7" s="1"/>
  <c r="J939" i="3"/>
  <c r="H939" i="7" s="1"/>
  <c r="J940" i="3"/>
  <c r="H940" i="7" s="1"/>
  <c r="J941" i="3"/>
  <c r="H941" i="7" s="1"/>
  <c r="J942" i="3"/>
  <c r="H942" i="7" s="1"/>
  <c r="J943" i="3"/>
  <c r="H943" i="7" s="1"/>
  <c r="J944" i="3"/>
  <c r="H944" i="7" s="1"/>
  <c r="J945" i="3"/>
  <c r="H945" i="7" s="1"/>
  <c r="J946" i="3"/>
  <c r="H946" i="7" s="1"/>
  <c r="J947" i="3"/>
  <c r="H947" i="7" s="1"/>
  <c r="J948" i="3"/>
  <c r="H948" i="7" s="1"/>
  <c r="J949" i="3"/>
  <c r="H949" i="7" s="1"/>
  <c r="J950" i="3"/>
  <c r="H950" i="7" s="1"/>
  <c r="J951" i="3"/>
  <c r="H951" i="7" s="1"/>
  <c r="J952" i="3"/>
  <c r="H952" i="7" s="1"/>
  <c r="J953" i="3"/>
  <c r="H953" i="7" s="1"/>
  <c r="J954" i="3"/>
  <c r="H954" i="7" s="1"/>
  <c r="J955" i="3"/>
  <c r="H955" i="7" s="1"/>
  <c r="J956" i="3"/>
  <c r="H956" i="7" s="1"/>
  <c r="J957" i="3"/>
  <c r="H957" i="7" s="1"/>
  <c r="J958" i="3"/>
  <c r="H958" i="7" s="1"/>
  <c r="J959" i="3"/>
  <c r="H959" i="7" s="1"/>
  <c r="J960" i="3"/>
  <c r="H960" i="7" s="1"/>
  <c r="J961" i="3"/>
  <c r="H961" i="7" s="1"/>
  <c r="J962" i="3"/>
  <c r="H962" i="7" s="1"/>
  <c r="J963" i="3"/>
  <c r="H963" i="7" s="1"/>
  <c r="J964" i="3"/>
  <c r="H964" i="7" s="1"/>
  <c r="J965" i="3"/>
  <c r="H965" i="7" s="1"/>
  <c r="J966" i="3"/>
  <c r="H966" i="7" s="1"/>
  <c r="J967" i="3"/>
  <c r="H967" i="7" s="1"/>
  <c r="J968" i="3"/>
  <c r="H968" i="7" s="1"/>
  <c r="J969" i="3"/>
  <c r="H969" i="7" s="1"/>
  <c r="J970" i="3"/>
  <c r="H970" i="7" s="1"/>
  <c r="J971" i="3"/>
  <c r="H971" i="7" s="1"/>
  <c r="J972" i="3"/>
  <c r="H972" i="7" s="1"/>
  <c r="J973" i="3"/>
  <c r="H973" i="7" s="1"/>
  <c r="J974" i="3"/>
  <c r="H974" i="7" s="1"/>
  <c r="J975" i="3"/>
  <c r="H975" i="7" s="1"/>
  <c r="J976" i="3"/>
  <c r="H976" i="7" s="1"/>
  <c r="J977" i="3"/>
  <c r="H977" i="7" s="1"/>
  <c r="J978" i="3"/>
  <c r="H978" i="7" s="1"/>
  <c r="J979" i="3"/>
  <c r="H979" i="7" s="1"/>
  <c r="J980" i="3"/>
  <c r="H980" i="7" s="1"/>
  <c r="J981" i="3"/>
  <c r="H981" i="7" s="1"/>
  <c r="J982" i="3"/>
  <c r="H982" i="7" s="1"/>
  <c r="J983" i="3"/>
  <c r="H983" i="7" s="1"/>
  <c r="J984" i="3"/>
  <c r="H984" i="7" s="1"/>
  <c r="J985" i="3"/>
  <c r="H985" i="7" s="1"/>
  <c r="J986" i="3"/>
  <c r="H986" i="7" s="1"/>
  <c r="J987" i="3"/>
  <c r="H987" i="7" s="1"/>
  <c r="J988" i="3"/>
  <c r="H988" i="7" s="1"/>
  <c r="J989" i="3"/>
  <c r="H989" i="7" s="1"/>
  <c r="J990" i="3"/>
  <c r="H990" i="7" s="1"/>
  <c r="J991" i="3"/>
  <c r="H991" i="7" s="1"/>
  <c r="J992" i="3"/>
  <c r="H992" i="7" s="1"/>
  <c r="J993" i="3"/>
  <c r="H993" i="7" s="1"/>
  <c r="J994" i="3"/>
  <c r="H994" i="7" s="1"/>
  <c r="J995" i="3"/>
  <c r="H995" i="7" s="1"/>
  <c r="J996" i="3"/>
  <c r="H996" i="7" s="1"/>
  <c r="J997" i="3"/>
  <c r="H997" i="7" s="1"/>
  <c r="J998" i="3"/>
  <c r="H998" i="7" s="1"/>
  <c r="J999" i="3"/>
  <c r="H999" i="7" s="1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W19" i="2" l="1"/>
  <c r="W18" i="2"/>
  <c r="AI16" i="2"/>
  <c r="AI15" i="2"/>
  <c r="AG16" i="2"/>
  <c r="AH16" i="2" s="1"/>
  <c r="AG17" i="2"/>
  <c r="AG15" i="2"/>
  <c r="AH15" i="2" s="1"/>
  <c r="N375" i="3" l="1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" i="3"/>
  <c r="N4" i="3"/>
  <c r="N5" i="3"/>
  <c r="N6" i="3"/>
  <c r="N7" i="3"/>
  <c r="N2" i="3"/>
  <c r="S46" i="3"/>
  <c r="N46" i="7" s="1"/>
  <c r="S47" i="3"/>
  <c r="N47" i="7" s="1"/>
  <c r="S48" i="3"/>
  <c r="N48" i="7" s="1"/>
  <c r="S49" i="3"/>
  <c r="N49" i="7" s="1"/>
  <c r="S50" i="3"/>
  <c r="N50" i="7" s="1"/>
  <c r="S51" i="3"/>
  <c r="N51" i="7" s="1"/>
  <c r="S52" i="3"/>
  <c r="N52" i="7" s="1"/>
  <c r="S53" i="3"/>
  <c r="N53" i="7" s="1"/>
  <c r="S54" i="3"/>
  <c r="N54" i="7" s="1"/>
  <c r="S55" i="3"/>
  <c r="N55" i="7" s="1"/>
  <c r="S56" i="3"/>
  <c r="N56" i="7" s="1"/>
  <c r="S57" i="3"/>
  <c r="N57" i="7" s="1"/>
  <c r="S58" i="3"/>
  <c r="N58" i="7" s="1"/>
  <c r="S59" i="3"/>
  <c r="N59" i="7" s="1"/>
  <c r="S60" i="3"/>
  <c r="N60" i="7" s="1"/>
  <c r="S61" i="3"/>
  <c r="N61" i="7" s="1"/>
  <c r="S62" i="3"/>
  <c r="N62" i="7" s="1"/>
  <c r="S63" i="3"/>
  <c r="N63" i="7" s="1"/>
  <c r="S64" i="3"/>
  <c r="N64" i="7" s="1"/>
  <c r="S65" i="3"/>
  <c r="N65" i="7" s="1"/>
  <c r="S66" i="3"/>
  <c r="N66" i="7" s="1"/>
  <c r="S67" i="3"/>
  <c r="N67" i="7" s="1"/>
  <c r="S68" i="3"/>
  <c r="N68" i="7" s="1"/>
  <c r="S69" i="3"/>
  <c r="N69" i="7" s="1"/>
  <c r="S70" i="3"/>
  <c r="N70" i="7" s="1"/>
  <c r="S71" i="3"/>
  <c r="N71" i="7" s="1"/>
  <c r="S72" i="3"/>
  <c r="N72" i="7" s="1"/>
  <c r="S73" i="3"/>
  <c r="N73" i="7" s="1"/>
  <c r="S74" i="3"/>
  <c r="N74" i="7" s="1"/>
  <c r="S75" i="3"/>
  <c r="N75" i="7" s="1"/>
  <c r="S76" i="3"/>
  <c r="N76" i="7" s="1"/>
  <c r="S77" i="3"/>
  <c r="N77" i="7" s="1"/>
  <c r="S78" i="3"/>
  <c r="N78" i="7" s="1"/>
  <c r="S79" i="3"/>
  <c r="N79" i="7" s="1"/>
  <c r="S80" i="3"/>
  <c r="N80" i="7" s="1"/>
  <c r="S81" i="3"/>
  <c r="N81" i="7" s="1"/>
  <c r="S82" i="3"/>
  <c r="N82" i="7" s="1"/>
  <c r="S83" i="3"/>
  <c r="N83" i="7" s="1"/>
  <c r="S84" i="3"/>
  <c r="N84" i="7" s="1"/>
  <c r="S85" i="3"/>
  <c r="N85" i="7" s="1"/>
  <c r="S86" i="3"/>
  <c r="N86" i="7" s="1"/>
  <c r="S87" i="3"/>
  <c r="N87" i="7" s="1"/>
  <c r="S88" i="3"/>
  <c r="N88" i="7" s="1"/>
  <c r="S89" i="3"/>
  <c r="N89" i="7" s="1"/>
  <c r="S90" i="3"/>
  <c r="N90" i="7" s="1"/>
  <c r="S91" i="3"/>
  <c r="N91" i="7" s="1"/>
  <c r="S92" i="3"/>
  <c r="N92" i="7" s="1"/>
  <c r="S93" i="3"/>
  <c r="N93" i="7" s="1"/>
  <c r="S94" i="3"/>
  <c r="N94" i="7" s="1"/>
  <c r="S95" i="3"/>
  <c r="N95" i="7" s="1"/>
  <c r="S96" i="3"/>
  <c r="N96" i="7" s="1"/>
  <c r="S97" i="3"/>
  <c r="N97" i="7" s="1"/>
  <c r="S98" i="3"/>
  <c r="N98" i="7" s="1"/>
  <c r="S99" i="3"/>
  <c r="N99" i="7" s="1"/>
  <c r="S100" i="3"/>
  <c r="N100" i="7" s="1"/>
  <c r="S101" i="3"/>
  <c r="N101" i="7" s="1"/>
  <c r="S102" i="3"/>
  <c r="N102" i="7" s="1"/>
  <c r="S103" i="3"/>
  <c r="N103" i="7" s="1"/>
  <c r="S104" i="3"/>
  <c r="N104" i="7" s="1"/>
  <c r="S105" i="3"/>
  <c r="N105" i="7" s="1"/>
  <c r="S106" i="3"/>
  <c r="N106" i="7" s="1"/>
  <c r="S107" i="3"/>
  <c r="N107" i="7" s="1"/>
  <c r="S108" i="3"/>
  <c r="N108" i="7" s="1"/>
  <c r="S109" i="3"/>
  <c r="N109" i="7" s="1"/>
  <c r="S110" i="3"/>
  <c r="N110" i="7" s="1"/>
  <c r="S111" i="3"/>
  <c r="N111" i="7" s="1"/>
  <c r="S112" i="3"/>
  <c r="N112" i="7" s="1"/>
  <c r="S113" i="3"/>
  <c r="N113" i="7" s="1"/>
  <c r="S114" i="3"/>
  <c r="N114" i="7" s="1"/>
  <c r="S115" i="3"/>
  <c r="N115" i="7" s="1"/>
  <c r="S116" i="3"/>
  <c r="N116" i="7" s="1"/>
  <c r="S117" i="3"/>
  <c r="N117" i="7" s="1"/>
  <c r="S118" i="3"/>
  <c r="N118" i="7" s="1"/>
  <c r="S119" i="3"/>
  <c r="N119" i="7" s="1"/>
  <c r="S120" i="3"/>
  <c r="N120" i="7" s="1"/>
  <c r="S121" i="3"/>
  <c r="N121" i="7" s="1"/>
  <c r="S122" i="3"/>
  <c r="N122" i="7" s="1"/>
  <c r="S123" i="3"/>
  <c r="N123" i="7" s="1"/>
  <c r="S124" i="3"/>
  <c r="N124" i="7" s="1"/>
  <c r="S125" i="3"/>
  <c r="N125" i="7" s="1"/>
  <c r="S126" i="3"/>
  <c r="N126" i="7" s="1"/>
  <c r="S127" i="3"/>
  <c r="N127" i="7" s="1"/>
  <c r="S128" i="3"/>
  <c r="N128" i="7" s="1"/>
  <c r="S129" i="3"/>
  <c r="N129" i="7" s="1"/>
  <c r="S130" i="3"/>
  <c r="N130" i="7" s="1"/>
  <c r="S131" i="3"/>
  <c r="N131" i="7" s="1"/>
  <c r="S132" i="3"/>
  <c r="N132" i="7" s="1"/>
  <c r="S133" i="3"/>
  <c r="N133" i="7" s="1"/>
  <c r="S134" i="3"/>
  <c r="N134" i="7" s="1"/>
  <c r="S135" i="3"/>
  <c r="N135" i="7" s="1"/>
  <c r="S136" i="3"/>
  <c r="N136" i="7" s="1"/>
  <c r="S137" i="3"/>
  <c r="N137" i="7" s="1"/>
  <c r="S138" i="3"/>
  <c r="N138" i="7" s="1"/>
  <c r="S139" i="3"/>
  <c r="N139" i="7" s="1"/>
  <c r="S140" i="3"/>
  <c r="N140" i="7" s="1"/>
  <c r="S141" i="3"/>
  <c r="N141" i="7" s="1"/>
  <c r="S142" i="3"/>
  <c r="N142" i="7" s="1"/>
  <c r="S143" i="3"/>
  <c r="N143" i="7" s="1"/>
  <c r="S144" i="3"/>
  <c r="N144" i="7" s="1"/>
  <c r="S145" i="3"/>
  <c r="N145" i="7" s="1"/>
  <c r="S146" i="3"/>
  <c r="N146" i="7" s="1"/>
  <c r="S147" i="3"/>
  <c r="N147" i="7" s="1"/>
  <c r="S148" i="3"/>
  <c r="N148" i="7" s="1"/>
  <c r="S149" i="3"/>
  <c r="N149" i="7" s="1"/>
  <c r="S150" i="3"/>
  <c r="N150" i="7" s="1"/>
  <c r="S151" i="3"/>
  <c r="N151" i="7" s="1"/>
  <c r="S152" i="3"/>
  <c r="N152" i="7" s="1"/>
  <c r="S153" i="3"/>
  <c r="N153" i="7" s="1"/>
  <c r="S154" i="3"/>
  <c r="N154" i="7" s="1"/>
  <c r="S155" i="3"/>
  <c r="N155" i="7" s="1"/>
  <c r="S156" i="3"/>
  <c r="N156" i="7" s="1"/>
  <c r="S157" i="3"/>
  <c r="N157" i="7" s="1"/>
  <c r="S158" i="3"/>
  <c r="N158" i="7" s="1"/>
  <c r="S159" i="3"/>
  <c r="N159" i="7" s="1"/>
  <c r="S160" i="3"/>
  <c r="N160" i="7" s="1"/>
  <c r="S161" i="3"/>
  <c r="N161" i="7" s="1"/>
  <c r="S162" i="3"/>
  <c r="N162" i="7" s="1"/>
  <c r="S163" i="3"/>
  <c r="N163" i="7" s="1"/>
  <c r="S164" i="3"/>
  <c r="N164" i="7" s="1"/>
  <c r="S165" i="3"/>
  <c r="N165" i="7" s="1"/>
  <c r="S166" i="3"/>
  <c r="N166" i="7" s="1"/>
  <c r="S167" i="3"/>
  <c r="N167" i="7" s="1"/>
  <c r="S168" i="3"/>
  <c r="N168" i="7" s="1"/>
  <c r="S169" i="3"/>
  <c r="N169" i="7" s="1"/>
  <c r="S170" i="3"/>
  <c r="N170" i="7" s="1"/>
  <c r="S171" i="3"/>
  <c r="N171" i="7" s="1"/>
  <c r="S172" i="3"/>
  <c r="N172" i="7" s="1"/>
  <c r="S173" i="3"/>
  <c r="N173" i="7" s="1"/>
  <c r="S174" i="3"/>
  <c r="N174" i="7" s="1"/>
  <c r="S175" i="3"/>
  <c r="N175" i="7" s="1"/>
  <c r="S176" i="3"/>
  <c r="N176" i="7" s="1"/>
  <c r="S177" i="3"/>
  <c r="N177" i="7" s="1"/>
  <c r="S178" i="3"/>
  <c r="N178" i="7" s="1"/>
  <c r="S179" i="3"/>
  <c r="N179" i="7" s="1"/>
  <c r="S180" i="3"/>
  <c r="N180" i="7" s="1"/>
  <c r="S181" i="3"/>
  <c r="N181" i="7" s="1"/>
  <c r="S182" i="3"/>
  <c r="N182" i="7" s="1"/>
  <c r="S183" i="3"/>
  <c r="N183" i="7" s="1"/>
  <c r="S184" i="3"/>
  <c r="N184" i="7" s="1"/>
  <c r="S185" i="3"/>
  <c r="N185" i="7" s="1"/>
  <c r="S186" i="3"/>
  <c r="N186" i="7" s="1"/>
  <c r="S187" i="3"/>
  <c r="N187" i="7" s="1"/>
  <c r="S188" i="3"/>
  <c r="N188" i="7" s="1"/>
  <c r="S189" i="3"/>
  <c r="N189" i="7" s="1"/>
  <c r="S190" i="3"/>
  <c r="N190" i="7" s="1"/>
  <c r="S191" i="3"/>
  <c r="N191" i="7" s="1"/>
  <c r="S192" i="3"/>
  <c r="N192" i="7" s="1"/>
  <c r="S193" i="3"/>
  <c r="N193" i="7" s="1"/>
  <c r="S194" i="3"/>
  <c r="N194" i="7" s="1"/>
  <c r="S195" i="3"/>
  <c r="N195" i="7" s="1"/>
  <c r="S196" i="3"/>
  <c r="N196" i="7" s="1"/>
  <c r="S197" i="3"/>
  <c r="N197" i="7" s="1"/>
  <c r="S198" i="3"/>
  <c r="N198" i="7" s="1"/>
  <c r="S199" i="3"/>
  <c r="N199" i="7" s="1"/>
  <c r="S200" i="3"/>
  <c r="N200" i="7" s="1"/>
  <c r="S201" i="3"/>
  <c r="N201" i="7" s="1"/>
  <c r="S202" i="3"/>
  <c r="N202" i="7" s="1"/>
  <c r="S203" i="3"/>
  <c r="N203" i="7" s="1"/>
  <c r="S204" i="3"/>
  <c r="N204" i="7" s="1"/>
  <c r="S205" i="3"/>
  <c r="N205" i="7" s="1"/>
  <c r="S206" i="3"/>
  <c r="N206" i="7" s="1"/>
  <c r="S207" i="3"/>
  <c r="N207" i="7" s="1"/>
  <c r="S208" i="3"/>
  <c r="N208" i="7" s="1"/>
  <c r="S209" i="3"/>
  <c r="N209" i="7" s="1"/>
  <c r="S210" i="3"/>
  <c r="N210" i="7" s="1"/>
  <c r="S211" i="3"/>
  <c r="N211" i="7" s="1"/>
  <c r="S212" i="3"/>
  <c r="N212" i="7" s="1"/>
  <c r="S213" i="3"/>
  <c r="N213" i="7" s="1"/>
  <c r="S214" i="3"/>
  <c r="N214" i="7" s="1"/>
  <c r="S215" i="3"/>
  <c r="N215" i="7" s="1"/>
  <c r="S216" i="3"/>
  <c r="N216" i="7" s="1"/>
  <c r="S217" i="3"/>
  <c r="N217" i="7" s="1"/>
  <c r="S218" i="3"/>
  <c r="N218" i="7" s="1"/>
  <c r="S219" i="3"/>
  <c r="N219" i="7" s="1"/>
  <c r="S220" i="3"/>
  <c r="N220" i="7" s="1"/>
  <c r="S221" i="3"/>
  <c r="N221" i="7" s="1"/>
  <c r="S222" i="3"/>
  <c r="N222" i="7" s="1"/>
  <c r="S223" i="3"/>
  <c r="N223" i="7" s="1"/>
  <c r="S224" i="3"/>
  <c r="N224" i="7" s="1"/>
  <c r="S225" i="3"/>
  <c r="N225" i="7" s="1"/>
  <c r="S226" i="3"/>
  <c r="N226" i="7" s="1"/>
  <c r="S227" i="3"/>
  <c r="N227" i="7" s="1"/>
  <c r="S228" i="3"/>
  <c r="N228" i="7" s="1"/>
  <c r="S229" i="3"/>
  <c r="N229" i="7" s="1"/>
  <c r="S230" i="3"/>
  <c r="N230" i="7" s="1"/>
  <c r="S231" i="3"/>
  <c r="N231" i="7" s="1"/>
  <c r="S232" i="3"/>
  <c r="N232" i="7" s="1"/>
  <c r="S233" i="3"/>
  <c r="N233" i="7" s="1"/>
  <c r="S234" i="3"/>
  <c r="N234" i="7" s="1"/>
  <c r="S235" i="3"/>
  <c r="N235" i="7" s="1"/>
  <c r="S236" i="3"/>
  <c r="N236" i="7" s="1"/>
  <c r="S237" i="3"/>
  <c r="N237" i="7" s="1"/>
  <c r="S238" i="3"/>
  <c r="N238" i="7" s="1"/>
  <c r="S239" i="3"/>
  <c r="N239" i="7" s="1"/>
  <c r="S240" i="3"/>
  <c r="N240" i="7" s="1"/>
  <c r="S241" i="3"/>
  <c r="N241" i="7" s="1"/>
  <c r="S242" i="3"/>
  <c r="N242" i="7" s="1"/>
  <c r="S243" i="3"/>
  <c r="N243" i="7" s="1"/>
  <c r="S244" i="3"/>
  <c r="N244" i="7" s="1"/>
  <c r="S245" i="3"/>
  <c r="N245" i="7" s="1"/>
  <c r="S246" i="3"/>
  <c r="N246" i="7" s="1"/>
  <c r="S247" i="3"/>
  <c r="N247" i="7" s="1"/>
  <c r="S248" i="3"/>
  <c r="N248" i="7" s="1"/>
  <c r="S249" i="3"/>
  <c r="N249" i="7" s="1"/>
  <c r="S250" i="3"/>
  <c r="N250" i="7" s="1"/>
  <c r="S251" i="3"/>
  <c r="N251" i="7" s="1"/>
  <c r="S252" i="3"/>
  <c r="N252" i="7" s="1"/>
  <c r="S253" i="3"/>
  <c r="N253" i="7" s="1"/>
  <c r="S254" i="3"/>
  <c r="N254" i="7" s="1"/>
  <c r="S255" i="3"/>
  <c r="N255" i="7" s="1"/>
  <c r="S256" i="3"/>
  <c r="N256" i="7" s="1"/>
  <c r="S257" i="3"/>
  <c r="N257" i="7" s="1"/>
  <c r="S258" i="3"/>
  <c r="N258" i="7" s="1"/>
  <c r="S259" i="3"/>
  <c r="N259" i="7" s="1"/>
  <c r="S260" i="3"/>
  <c r="N260" i="7" s="1"/>
  <c r="S261" i="3"/>
  <c r="N261" i="7" s="1"/>
  <c r="S262" i="3"/>
  <c r="N262" i="7" s="1"/>
  <c r="S263" i="3"/>
  <c r="N263" i="7" s="1"/>
  <c r="S264" i="3"/>
  <c r="N264" i="7" s="1"/>
  <c r="S265" i="3"/>
  <c r="N265" i="7" s="1"/>
  <c r="S266" i="3"/>
  <c r="N266" i="7" s="1"/>
  <c r="S267" i="3"/>
  <c r="N267" i="7" s="1"/>
  <c r="S268" i="3"/>
  <c r="N268" i="7" s="1"/>
  <c r="S269" i="3"/>
  <c r="N269" i="7" s="1"/>
  <c r="S270" i="3"/>
  <c r="N270" i="7" s="1"/>
  <c r="S271" i="3"/>
  <c r="N271" i="7" s="1"/>
  <c r="S272" i="3"/>
  <c r="N272" i="7" s="1"/>
  <c r="S273" i="3"/>
  <c r="N273" i="7" s="1"/>
  <c r="S274" i="3"/>
  <c r="N274" i="7" s="1"/>
  <c r="S275" i="3"/>
  <c r="N275" i="7" s="1"/>
  <c r="S276" i="3"/>
  <c r="N276" i="7" s="1"/>
  <c r="S277" i="3"/>
  <c r="N277" i="7" s="1"/>
  <c r="S278" i="3"/>
  <c r="N278" i="7" s="1"/>
  <c r="S279" i="3"/>
  <c r="N279" i="7" s="1"/>
  <c r="S280" i="3"/>
  <c r="N280" i="7" s="1"/>
  <c r="S281" i="3"/>
  <c r="N281" i="7" s="1"/>
  <c r="S282" i="3"/>
  <c r="N282" i="7" s="1"/>
  <c r="S283" i="3"/>
  <c r="N283" i="7" s="1"/>
  <c r="S284" i="3"/>
  <c r="N284" i="7" s="1"/>
  <c r="S285" i="3"/>
  <c r="N285" i="7" s="1"/>
  <c r="S286" i="3"/>
  <c r="N286" i="7" s="1"/>
  <c r="S287" i="3"/>
  <c r="N287" i="7" s="1"/>
  <c r="S288" i="3"/>
  <c r="N288" i="7" s="1"/>
  <c r="S289" i="3"/>
  <c r="N289" i="7" s="1"/>
  <c r="S290" i="3"/>
  <c r="N290" i="7" s="1"/>
  <c r="S291" i="3"/>
  <c r="N291" i="7" s="1"/>
  <c r="S292" i="3"/>
  <c r="N292" i="7" s="1"/>
  <c r="S293" i="3"/>
  <c r="N293" i="7" s="1"/>
  <c r="S294" i="3"/>
  <c r="N294" i="7" s="1"/>
  <c r="S295" i="3"/>
  <c r="N295" i="7" s="1"/>
  <c r="S296" i="3"/>
  <c r="N296" i="7" s="1"/>
  <c r="S297" i="3"/>
  <c r="N297" i="7" s="1"/>
  <c r="S298" i="3"/>
  <c r="N298" i="7" s="1"/>
  <c r="S299" i="3"/>
  <c r="N299" i="7" s="1"/>
  <c r="S300" i="3"/>
  <c r="N300" i="7" s="1"/>
  <c r="S301" i="3"/>
  <c r="N301" i="7" s="1"/>
  <c r="S302" i="3"/>
  <c r="N302" i="7" s="1"/>
  <c r="S303" i="3"/>
  <c r="N303" i="7" s="1"/>
  <c r="S304" i="3"/>
  <c r="N304" i="7" s="1"/>
  <c r="S305" i="3"/>
  <c r="N305" i="7" s="1"/>
  <c r="S306" i="3"/>
  <c r="N306" i="7" s="1"/>
  <c r="S307" i="3"/>
  <c r="N307" i="7" s="1"/>
  <c r="S308" i="3"/>
  <c r="N308" i="7" s="1"/>
  <c r="S309" i="3"/>
  <c r="N309" i="7" s="1"/>
  <c r="S310" i="3"/>
  <c r="N310" i="7" s="1"/>
  <c r="S311" i="3"/>
  <c r="N311" i="7" s="1"/>
  <c r="S312" i="3"/>
  <c r="N312" i="7" s="1"/>
  <c r="S313" i="3"/>
  <c r="N313" i="7" s="1"/>
  <c r="S314" i="3"/>
  <c r="N314" i="7" s="1"/>
  <c r="S315" i="3"/>
  <c r="N315" i="7" s="1"/>
  <c r="S316" i="3"/>
  <c r="N316" i="7" s="1"/>
  <c r="S317" i="3"/>
  <c r="N317" i="7" s="1"/>
  <c r="S318" i="3"/>
  <c r="N318" i="7" s="1"/>
  <c r="S319" i="3"/>
  <c r="N319" i="7" s="1"/>
  <c r="S320" i="3"/>
  <c r="N320" i="7" s="1"/>
  <c r="S321" i="3"/>
  <c r="N321" i="7" s="1"/>
  <c r="S322" i="3"/>
  <c r="N322" i="7" s="1"/>
  <c r="S323" i="3"/>
  <c r="N323" i="7" s="1"/>
  <c r="S324" i="3"/>
  <c r="N324" i="7" s="1"/>
  <c r="S325" i="3"/>
  <c r="N325" i="7" s="1"/>
  <c r="S326" i="3"/>
  <c r="N326" i="7" s="1"/>
  <c r="S327" i="3"/>
  <c r="N327" i="7" s="1"/>
  <c r="S328" i="3"/>
  <c r="N328" i="7" s="1"/>
  <c r="S329" i="3"/>
  <c r="N329" i="7" s="1"/>
  <c r="S330" i="3"/>
  <c r="N330" i="7" s="1"/>
  <c r="S331" i="3"/>
  <c r="N331" i="7" s="1"/>
  <c r="S332" i="3"/>
  <c r="N332" i="7" s="1"/>
  <c r="S333" i="3"/>
  <c r="N333" i="7" s="1"/>
  <c r="S334" i="3"/>
  <c r="N334" i="7" s="1"/>
  <c r="S335" i="3"/>
  <c r="N335" i="7" s="1"/>
  <c r="S336" i="3"/>
  <c r="N336" i="7" s="1"/>
  <c r="S337" i="3"/>
  <c r="N337" i="7" s="1"/>
  <c r="S338" i="3"/>
  <c r="N338" i="7" s="1"/>
  <c r="S339" i="3"/>
  <c r="N339" i="7" s="1"/>
  <c r="S340" i="3"/>
  <c r="N340" i="7" s="1"/>
  <c r="S341" i="3"/>
  <c r="N341" i="7" s="1"/>
  <c r="S342" i="3"/>
  <c r="N342" i="7" s="1"/>
  <c r="S343" i="3"/>
  <c r="N343" i="7" s="1"/>
  <c r="S344" i="3"/>
  <c r="N344" i="7" s="1"/>
  <c r="S345" i="3"/>
  <c r="N345" i="7" s="1"/>
  <c r="S346" i="3"/>
  <c r="N346" i="7" s="1"/>
  <c r="S347" i="3"/>
  <c r="N347" i="7" s="1"/>
  <c r="S348" i="3"/>
  <c r="N348" i="7" s="1"/>
  <c r="S349" i="3"/>
  <c r="N349" i="7" s="1"/>
  <c r="S350" i="3"/>
  <c r="N350" i="7" s="1"/>
  <c r="S351" i="3"/>
  <c r="N351" i="7" s="1"/>
  <c r="S352" i="3"/>
  <c r="N352" i="7" s="1"/>
  <c r="S353" i="3"/>
  <c r="N353" i="7" s="1"/>
  <c r="S354" i="3"/>
  <c r="N354" i="7" s="1"/>
  <c r="S355" i="3"/>
  <c r="N355" i="7" s="1"/>
  <c r="S356" i="3"/>
  <c r="N356" i="7" s="1"/>
  <c r="S357" i="3"/>
  <c r="N357" i="7" s="1"/>
  <c r="S358" i="3"/>
  <c r="N358" i="7" s="1"/>
  <c r="S359" i="3"/>
  <c r="N359" i="7" s="1"/>
  <c r="S360" i="3"/>
  <c r="N360" i="7" s="1"/>
  <c r="S361" i="3"/>
  <c r="N361" i="7" s="1"/>
  <c r="S362" i="3"/>
  <c r="N362" i="7" s="1"/>
  <c r="S363" i="3"/>
  <c r="N363" i="7" s="1"/>
  <c r="S364" i="3"/>
  <c r="N364" i="7" s="1"/>
  <c r="S365" i="3"/>
  <c r="N365" i="7" s="1"/>
  <c r="S366" i="3"/>
  <c r="N366" i="7" s="1"/>
  <c r="S367" i="3"/>
  <c r="N367" i="7" s="1"/>
  <c r="S368" i="3"/>
  <c r="N368" i="7" s="1"/>
  <c r="S369" i="3"/>
  <c r="N369" i="7" s="1"/>
  <c r="S370" i="3"/>
  <c r="N370" i="7" s="1"/>
  <c r="S371" i="3"/>
  <c r="N371" i="7" s="1"/>
  <c r="S372" i="3"/>
  <c r="N372" i="7" s="1"/>
  <c r="S373" i="3"/>
  <c r="N373" i="7" s="1"/>
  <c r="S374" i="3"/>
  <c r="N374" i="7" s="1"/>
  <c r="S375" i="3"/>
  <c r="N375" i="7" s="1"/>
  <c r="S376" i="3"/>
  <c r="N376" i="7" s="1"/>
  <c r="S377" i="3"/>
  <c r="N377" i="7" s="1"/>
  <c r="S378" i="3"/>
  <c r="N378" i="7" s="1"/>
  <c r="S379" i="3"/>
  <c r="N379" i="7" s="1"/>
  <c r="S380" i="3"/>
  <c r="N380" i="7" s="1"/>
  <c r="S381" i="3"/>
  <c r="N381" i="7" s="1"/>
  <c r="S382" i="3"/>
  <c r="N382" i="7" s="1"/>
  <c r="S383" i="3"/>
  <c r="N383" i="7" s="1"/>
  <c r="S384" i="3"/>
  <c r="N384" i="7" s="1"/>
  <c r="S385" i="3"/>
  <c r="N385" i="7" s="1"/>
  <c r="S386" i="3"/>
  <c r="N386" i="7" s="1"/>
  <c r="S387" i="3"/>
  <c r="N387" i="7" s="1"/>
  <c r="S388" i="3"/>
  <c r="N388" i="7" s="1"/>
  <c r="S389" i="3"/>
  <c r="N389" i="7" s="1"/>
  <c r="S390" i="3"/>
  <c r="N390" i="7" s="1"/>
  <c r="S391" i="3"/>
  <c r="N391" i="7" s="1"/>
  <c r="S392" i="3"/>
  <c r="N392" i="7" s="1"/>
  <c r="S393" i="3"/>
  <c r="N393" i="7" s="1"/>
  <c r="S394" i="3"/>
  <c r="N394" i="7" s="1"/>
  <c r="S395" i="3"/>
  <c r="N395" i="7" s="1"/>
  <c r="S396" i="3"/>
  <c r="N396" i="7" s="1"/>
  <c r="S397" i="3"/>
  <c r="N397" i="7" s="1"/>
  <c r="S398" i="3"/>
  <c r="N398" i="7" s="1"/>
  <c r="S399" i="3"/>
  <c r="N399" i="7" s="1"/>
  <c r="S400" i="3"/>
  <c r="N400" i="7" s="1"/>
  <c r="S401" i="3"/>
  <c r="N401" i="7" s="1"/>
  <c r="S402" i="3"/>
  <c r="N402" i="7" s="1"/>
  <c r="S403" i="3"/>
  <c r="N403" i="7" s="1"/>
  <c r="S404" i="3"/>
  <c r="N404" i="7" s="1"/>
  <c r="S405" i="3"/>
  <c r="N405" i="7" s="1"/>
  <c r="S406" i="3"/>
  <c r="N406" i="7" s="1"/>
  <c r="S407" i="3"/>
  <c r="N407" i="7" s="1"/>
  <c r="S408" i="3"/>
  <c r="N408" i="7" s="1"/>
  <c r="S409" i="3"/>
  <c r="N409" i="7" s="1"/>
  <c r="S410" i="3"/>
  <c r="N410" i="7" s="1"/>
  <c r="S411" i="3"/>
  <c r="N411" i="7" s="1"/>
  <c r="S412" i="3"/>
  <c r="N412" i="7" s="1"/>
  <c r="S413" i="3"/>
  <c r="N413" i="7" s="1"/>
  <c r="S414" i="3"/>
  <c r="N414" i="7" s="1"/>
  <c r="S415" i="3"/>
  <c r="N415" i="7" s="1"/>
  <c r="S416" i="3"/>
  <c r="N416" i="7" s="1"/>
  <c r="S417" i="3"/>
  <c r="N417" i="7" s="1"/>
  <c r="S418" i="3"/>
  <c r="N418" i="7" s="1"/>
  <c r="S419" i="3"/>
  <c r="N419" i="7" s="1"/>
  <c r="S420" i="3"/>
  <c r="N420" i="7" s="1"/>
  <c r="S421" i="3"/>
  <c r="N421" i="7" s="1"/>
  <c r="S422" i="3"/>
  <c r="N422" i="7" s="1"/>
  <c r="S423" i="3"/>
  <c r="N423" i="7" s="1"/>
  <c r="S424" i="3"/>
  <c r="N424" i="7" s="1"/>
  <c r="S425" i="3"/>
  <c r="N425" i="7" s="1"/>
  <c r="S426" i="3"/>
  <c r="N426" i="7" s="1"/>
  <c r="S427" i="3"/>
  <c r="N427" i="7" s="1"/>
  <c r="S428" i="3"/>
  <c r="N428" i="7" s="1"/>
  <c r="S429" i="3"/>
  <c r="N429" i="7" s="1"/>
  <c r="S430" i="3"/>
  <c r="N430" i="7" s="1"/>
  <c r="S431" i="3"/>
  <c r="N431" i="7" s="1"/>
  <c r="S432" i="3"/>
  <c r="N432" i="7" s="1"/>
  <c r="S433" i="3"/>
  <c r="N433" i="7" s="1"/>
  <c r="S434" i="3"/>
  <c r="N434" i="7" s="1"/>
  <c r="S435" i="3"/>
  <c r="N435" i="7" s="1"/>
  <c r="S436" i="3"/>
  <c r="N436" i="7" s="1"/>
  <c r="S437" i="3"/>
  <c r="N437" i="7" s="1"/>
  <c r="S438" i="3"/>
  <c r="N438" i="7" s="1"/>
  <c r="S439" i="3"/>
  <c r="N439" i="7" s="1"/>
  <c r="S440" i="3"/>
  <c r="N440" i="7" s="1"/>
  <c r="S441" i="3"/>
  <c r="N441" i="7" s="1"/>
  <c r="S442" i="3"/>
  <c r="N442" i="7" s="1"/>
  <c r="S443" i="3"/>
  <c r="N443" i="7" s="1"/>
  <c r="S444" i="3"/>
  <c r="N444" i="7" s="1"/>
  <c r="S445" i="3"/>
  <c r="N445" i="7" s="1"/>
  <c r="S446" i="3"/>
  <c r="N446" i="7" s="1"/>
  <c r="S447" i="3"/>
  <c r="N447" i="7" s="1"/>
  <c r="S448" i="3"/>
  <c r="N448" i="7" s="1"/>
  <c r="S449" i="3"/>
  <c r="N449" i="7" s="1"/>
  <c r="S450" i="3"/>
  <c r="N450" i="7" s="1"/>
  <c r="S451" i="3"/>
  <c r="N451" i="7" s="1"/>
  <c r="S452" i="3"/>
  <c r="N452" i="7" s="1"/>
  <c r="S453" i="3"/>
  <c r="N453" i="7" s="1"/>
  <c r="S454" i="3"/>
  <c r="N454" i="7" s="1"/>
  <c r="S455" i="3"/>
  <c r="N455" i="7" s="1"/>
  <c r="S456" i="3"/>
  <c r="N456" i="7" s="1"/>
  <c r="S457" i="3"/>
  <c r="N457" i="7" s="1"/>
  <c r="S458" i="3"/>
  <c r="N458" i="7" s="1"/>
  <c r="S459" i="3"/>
  <c r="N459" i="7" s="1"/>
  <c r="S460" i="3"/>
  <c r="N460" i="7" s="1"/>
  <c r="S461" i="3"/>
  <c r="N461" i="7" s="1"/>
  <c r="S462" i="3"/>
  <c r="N462" i="7" s="1"/>
  <c r="S463" i="3"/>
  <c r="N463" i="7" s="1"/>
  <c r="S464" i="3"/>
  <c r="N464" i="7" s="1"/>
  <c r="S465" i="3"/>
  <c r="N465" i="7" s="1"/>
  <c r="S466" i="3"/>
  <c r="N466" i="7" s="1"/>
  <c r="S467" i="3"/>
  <c r="N467" i="7" s="1"/>
  <c r="S468" i="3"/>
  <c r="N468" i="7" s="1"/>
  <c r="S469" i="3"/>
  <c r="N469" i="7" s="1"/>
  <c r="S470" i="3"/>
  <c r="N470" i="7" s="1"/>
  <c r="S471" i="3"/>
  <c r="N471" i="7" s="1"/>
  <c r="S472" i="3"/>
  <c r="N472" i="7" s="1"/>
  <c r="S473" i="3"/>
  <c r="N473" i="7" s="1"/>
  <c r="S474" i="3"/>
  <c r="N474" i="7" s="1"/>
  <c r="S475" i="3"/>
  <c r="N475" i="7" s="1"/>
  <c r="S476" i="3"/>
  <c r="N476" i="7" s="1"/>
  <c r="S477" i="3"/>
  <c r="N477" i="7" s="1"/>
  <c r="S478" i="3"/>
  <c r="N478" i="7" s="1"/>
  <c r="S479" i="3"/>
  <c r="N479" i="7" s="1"/>
  <c r="S480" i="3"/>
  <c r="N480" i="7" s="1"/>
  <c r="S481" i="3"/>
  <c r="N481" i="7" s="1"/>
  <c r="S482" i="3"/>
  <c r="N482" i="7" s="1"/>
  <c r="S483" i="3"/>
  <c r="N483" i="7" s="1"/>
  <c r="S484" i="3"/>
  <c r="N484" i="7" s="1"/>
  <c r="S485" i="3"/>
  <c r="N485" i="7" s="1"/>
  <c r="S486" i="3"/>
  <c r="N486" i="7" s="1"/>
  <c r="S487" i="3"/>
  <c r="N487" i="7" s="1"/>
  <c r="S488" i="3"/>
  <c r="N488" i="7" s="1"/>
  <c r="S489" i="3"/>
  <c r="N489" i="7" s="1"/>
  <c r="S490" i="3"/>
  <c r="N490" i="7" s="1"/>
  <c r="S491" i="3"/>
  <c r="N491" i="7" s="1"/>
  <c r="S492" i="3"/>
  <c r="N492" i="7" s="1"/>
  <c r="S493" i="3"/>
  <c r="N493" i="7" s="1"/>
  <c r="S494" i="3"/>
  <c r="N494" i="7" s="1"/>
  <c r="S495" i="3"/>
  <c r="N495" i="7" s="1"/>
  <c r="S496" i="3"/>
  <c r="N496" i="7" s="1"/>
  <c r="S497" i="3"/>
  <c r="N497" i="7" s="1"/>
  <c r="S498" i="3"/>
  <c r="N498" i="7" s="1"/>
  <c r="S499" i="3"/>
  <c r="N499" i="7" s="1"/>
  <c r="S500" i="3"/>
  <c r="N500" i="7" s="1"/>
  <c r="S501" i="3"/>
  <c r="N501" i="7" s="1"/>
  <c r="S502" i="3"/>
  <c r="N502" i="7" s="1"/>
  <c r="S503" i="3"/>
  <c r="N503" i="7" s="1"/>
  <c r="S504" i="3"/>
  <c r="N504" i="7" s="1"/>
  <c r="S505" i="3"/>
  <c r="N505" i="7" s="1"/>
  <c r="S506" i="3"/>
  <c r="N506" i="7" s="1"/>
  <c r="S507" i="3"/>
  <c r="N507" i="7" s="1"/>
  <c r="S508" i="3"/>
  <c r="N508" i="7" s="1"/>
  <c r="S509" i="3"/>
  <c r="N509" i="7" s="1"/>
  <c r="S510" i="3"/>
  <c r="N510" i="7" s="1"/>
  <c r="S511" i="3"/>
  <c r="N511" i="7" s="1"/>
  <c r="S512" i="3"/>
  <c r="N512" i="7" s="1"/>
  <c r="S513" i="3"/>
  <c r="N513" i="7" s="1"/>
  <c r="S514" i="3"/>
  <c r="N514" i="7" s="1"/>
  <c r="S515" i="3"/>
  <c r="N515" i="7" s="1"/>
  <c r="S516" i="3"/>
  <c r="N516" i="7" s="1"/>
  <c r="S517" i="3"/>
  <c r="N517" i="7" s="1"/>
  <c r="S518" i="3"/>
  <c r="N518" i="7" s="1"/>
  <c r="S519" i="3"/>
  <c r="N519" i="7" s="1"/>
  <c r="S520" i="3"/>
  <c r="N520" i="7" s="1"/>
  <c r="S521" i="3"/>
  <c r="N521" i="7" s="1"/>
  <c r="S522" i="3"/>
  <c r="N522" i="7" s="1"/>
  <c r="S523" i="3"/>
  <c r="N523" i="7" s="1"/>
  <c r="S524" i="3"/>
  <c r="N524" i="7" s="1"/>
  <c r="S525" i="3"/>
  <c r="N525" i="7" s="1"/>
  <c r="S526" i="3"/>
  <c r="N526" i="7" s="1"/>
  <c r="S527" i="3"/>
  <c r="N527" i="7" s="1"/>
  <c r="S528" i="3"/>
  <c r="N528" i="7" s="1"/>
  <c r="S529" i="3"/>
  <c r="N529" i="7" s="1"/>
  <c r="S530" i="3"/>
  <c r="N530" i="7" s="1"/>
  <c r="S531" i="3"/>
  <c r="N531" i="7" s="1"/>
  <c r="S532" i="3"/>
  <c r="N532" i="7" s="1"/>
  <c r="S533" i="3"/>
  <c r="N533" i="7" s="1"/>
  <c r="S534" i="3"/>
  <c r="N534" i="7" s="1"/>
  <c r="S535" i="3"/>
  <c r="N535" i="7" s="1"/>
  <c r="S536" i="3"/>
  <c r="N536" i="7" s="1"/>
  <c r="S537" i="3"/>
  <c r="N537" i="7" s="1"/>
  <c r="S538" i="3"/>
  <c r="N538" i="7" s="1"/>
  <c r="S539" i="3"/>
  <c r="N539" i="7" s="1"/>
  <c r="S540" i="3"/>
  <c r="N540" i="7" s="1"/>
  <c r="S541" i="3"/>
  <c r="N541" i="7" s="1"/>
  <c r="S542" i="3"/>
  <c r="N542" i="7" s="1"/>
  <c r="S543" i="3"/>
  <c r="N543" i="7" s="1"/>
  <c r="S544" i="3"/>
  <c r="N544" i="7" s="1"/>
  <c r="S545" i="3"/>
  <c r="N545" i="7" s="1"/>
  <c r="S546" i="3"/>
  <c r="N546" i="7" s="1"/>
  <c r="S547" i="3"/>
  <c r="N547" i="7" s="1"/>
  <c r="S548" i="3"/>
  <c r="N548" i="7" s="1"/>
  <c r="S549" i="3"/>
  <c r="N549" i="7" s="1"/>
  <c r="S550" i="3"/>
  <c r="N550" i="7" s="1"/>
  <c r="S551" i="3"/>
  <c r="N551" i="7" s="1"/>
  <c r="S552" i="3"/>
  <c r="N552" i="7" s="1"/>
  <c r="S553" i="3"/>
  <c r="N553" i="7" s="1"/>
  <c r="S554" i="3"/>
  <c r="N554" i="7" s="1"/>
  <c r="S555" i="3"/>
  <c r="N555" i="7" s="1"/>
  <c r="S556" i="3"/>
  <c r="N556" i="7" s="1"/>
  <c r="S557" i="3"/>
  <c r="N557" i="7" s="1"/>
  <c r="S558" i="3"/>
  <c r="N558" i="7" s="1"/>
  <c r="S559" i="3"/>
  <c r="N559" i="7" s="1"/>
  <c r="S560" i="3"/>
  <c r="N560" i="7" s="1"/>
  <c r="S561" i="3"/>
  <c r="N561" i="7" s="1"/>
  <c r="S562" i="3"/>
  <c r="N562" i="7" s="1"/>
  <c r="S563" i="3"/>
  <c r="N563" i="7" s="1"/>
  <c r="S564" i="3"/>
  <c r="N564" i="7" s="1"/>
  <c r="S565" i="3"/>
  <c r="N565" i="7" s="1"/>
  <c r="S566" i="3"/>
  <c r="N566" i="7" s="1"/>
  <c r="S567" i="3"/>
  <c r="N567" i="7" s="1"/>
  <c r="S568" i="3"/>
  <c r="N568" i="7" s="1"/>
  <c r="S569" i="3"/>
  <c r="N569" i="7" s="1"/>
  <c r="S570" i="3"/>
  <c r="N570" i="7" s="1"/>
  <c r="S571" i="3"/>
  <c r="N571" i="7" s="1"/>
  <c r="S572" i="3"/>
  <c r="N572" i="7" s="1"/>
  <c r="S573" i="3"/>
  <c r="N573" i="7" s="1"/>
  <c r="S574" i="3"/>
  <c r="N574" i="7" s="1"/>
  <c r="S575" i="3"/>
  <c r="N575" i="7" s="1"/>
  <c r="S576" i="3"/>
  <c r="N576" i="7" s="1"/>
  <c r="S577" i="3"/>
  <c r="N577" i="7" s="1"/>
  <c r="S578" i="3"/>
  <c r="N578" i="7" s="1"/>
  <c r="S579" i="3"/>
  <c r="N579" i="7" s="1"/>
  <c r="S580" i="3"/>
  <c r="N580" i="7" s="1"/>
  <c r="S581" i="3"/>
  <c r="N581" i="7" s="1"/>
  <c r="S582" i="3"/>
  <c r="N582" i="7" s="1"/>
  <c r="S583" i="3"/>
  <c r="N583" i="7" s="1"/>
  <c r="S584" i="3"/>
  <c r="N584" i="7" s="1"/>
  <c r="S585" i="3"/>
  <c r="N585" i="7" s="1"/>
  <c r="S586" i="3"/>
  <c r="N586" i="7" s="1"/>
  <c r="S587" i="3"/>
  <c r="N587" i="7" s="1"/>
  <c r="S588" i="3"/>
  <c r="N588" i="7" s="1"/>
  <c r="S589" i="3"/>
  <c r="N589" i="7" s="1"/>
  <c r="S590" i="3"/>
  <c r="N590" i="7" s="1"/>
  <c r="S591" i="3"/>
  <c r="N591" i="7" s="1"/>
  <c r="S592" i="3"/>
  <c r="N592" i="7" s="1"/>
  <c r="S593" i="3"/>
  <c r="N593" i="7" s="1"/>
  <c r="S594" i="3"/>
  <c r="N594" i="7" s="1"/>
  <c r="S595" i="3"/>
  <c r="N595" i="7" s="1"/>
  <c r="S596" i="3"/>
  <c r="N596" i="7" s="1"/>
  <c r="S597" i="3"/>
  <c r="N597" i="7" s="1"/>
  <c r="S598" i="3"/>
  <c r="N598" i="7" s="1"/>
  <c r="S599" i="3"/>
  <c r="N599" i="7" s="1"/>
  <c r="S600" i="3"/>
  <c r="N600" i="7" s="1"/>
  <c r="S601" i="3"/>
  <c r="N601" i="7" s="1"/>
  <c r="S602" i="3"/>
  <c r="N602" i="7" s="1"/>
  <c r="S603" i="3"/>
  <c r="N603" i="7" s="1"/>
  <c r="S604" i="3"/>
  <c r="N604" i="7" s="1"/>
  <c r="S605" i="3"/>
  <c r="N605" i="7" s="1"/>
  <c r="S606" i="3"/>
  <c r="N606" i="7" s="1"/>
  <c r="S607" i="3"/>
  <c r="N607" i="7" s="1"/>
  <c r="S608" i="3"/>
  <c r="N608" i="7" s="1"/>
  <c r="S609" i="3"/>
  <c r="N609" i="7" s="1"/>
  <c r="S610" i="3"/>
  <c r="N610" i="7" s="1"/>
  <c r="S611" i="3"/>
  <c r="N611" i="7" s="1"/>
  <c r="S612" i="3"/>
  <c r="N612" i="7" s="1"/>
  <c r="S613" i="3"/>
  <c r="N613" i="7" s="1"/>
  <c r="S614" i="3"/>
  <c r="N614" i="7" s="1"/>
  <c r="S615" i="3"/>
  <c r="N615" i="7" s="1"/>
  <c r="S616" i="3"/>
  <c r="N616" i="7" s="1"/>
  <c r="S617" i="3"/>
  <c r="N617" i="7" s="1"/>
  <c r="S618" i="3"/>
  <c r="N618" i="7" s="1"/>
  <c r="S619" i="3"/>
  <c r="N619" i="7" s="1"/>
  <c r="S620" i="3"/>
  <c r="N620" i="7" s="1"/>
  <c r="S621" i="3"/>
  <c r="N621" i="7" s="1"/>
  <c r="S622" i="3"/>
  <c r="N622" i="7" s="1"/>
  <c r="S623" i="3"/>
  <c r="N623" i="7" s="1"/>
  <c r="S624" i="3"/>
  <c r="N624" i="7" s="1"/>
  <c r="S625" i="3"/>
  <c r="N625" i="7" s="1"/>
  <c r="S626" i="3"/>
  <c r="N626" i="7" s="1"/>
  <c r="S627" i="3"/>
  <c r="N627" i="7" s="1"/>
  <c r="S628" i="3"/>
  <c r="N628" i="7" s="1"/>
  <c r="S629" i="3"/>
  <c r="N629" i="7" s="1"/>
  <c r="S630" i="3"/>
  <c r="N630" i="7" s="1"/>
  <c r="S631" i="3"/>
  <c r="N631" i="7" s="1"/>
  <c r="S632" i="3"/>
  <c r="N632" i="7" s="1"/>
  <c r="S633" i="3"/>
  <c r="N633" i="7" s="1"/>
  <c r="S634" i="3"/>
  <c r="N634" i="7" s="1"/>
  <c r="S635" i="3"/>
  <c r="N635" i="7" s="1"/>
  <c r="S636" i="3"/>
  <c r="N636" i="7" s="1"/>
  <c r="S637" i="3"/>
  <c r="N637" i="7" s="1"/>
  <c r="S638" i="3"/>
  <c r="N638" i="7" s="1"/>
  <c r="S639" i="3"/>
  <c r="N639" i="7" s="1"/>
  <c r="S640" i="3"/>
  <c r="N640" i="7" s="1"/>
  <c r="S641" i="3"/>
  <c r="N641" i="7" s="1"/>
  <c r="S642" i="3"/>
  <c r="N642" i="7" s="1"/>
  <c r="S643" i="3"/>
  <c r="N643" i="7" s="1"/>
  <c r="S644" i="3"/>
  <c r="N644" i="7" s="1"/>
  <c r="S645" i="3"/>
  <c r="N645" i="7" s="1"/>
  <c r="S646" i="3"/>
  <c r="N646" i="7" s="1"/>
  <c r="S647" i="3"/>
  <c r="N647" i="7" s="1"/>
  <c r="S648" i="3"/>
  <c r="N648" i="7" s="1"/>
  <c r="S649" i="3"/>
  <c r="N649" i="7" s="1"/>
  <c r="S650" i="3"/>
  <c r="N650" i="7" s="1"/>
  <c r="S651" i="3"/>
  <c r="N651" i="7" s="1"/>
  <c r="S652" i="3"/>
  <c r="N652" i="7" s="1"/>
  <c r="S653" i="3"/>
  <c r="N653" i="7" s="1"/>
  <c r="S654" i="3"/>
  <c r="N654" i="7" s="1"/>
  <c r="S655" i="3"/>
  <c r="N655" i="7" s="1"/>
  <c r="S656" i="3"/>
  <c r="N656" i="7" s="1"/>
  <c r="S657" i="3"/>
  <c r="N657" i="7" s="1"/>
  <c r="S658" i="3"/>
  <c r="N658" i="7" s="1"/>
  <c r="S659" i="3"/>
  <c r="N659" i="7" s="1"/>
  <c r="S660" i="3"/>
  <c r="N660" i="7" s="1"/>
  <c r="S661" i="3"/>
  <c r="N661" i="7" s="1"/>
  <c r="S662" i="3"/>
  <c r="N662" i="7" s="1"/>
  <c r="S663" i="3"/>
  <c r="N663" i="7" s="1"/>
  <c r="S664" i="3"/>
  <c r="N664" i="7" s="1"/>
  <c r="S665" i="3"/>
  <c r="N665" i="7" s="1"/>
  <c r="S666" i="3"/>
  <c r="N666" i="7" s="1"/>
  <c r="S667" i="3"/>
  <c r="N667" i="7" s="1"/>
  <c r="S668" i="3"/>
  <c r="N668" i="7" s="1"/>
  <c r="S669" i="3"/>
  <c r="N669" i="7" s="1"/>
  <c r="S670" i="3"/>
  <c r="N670" i="7" s="1"/>
  <c r="S671" i="3"/>
  <c r="N671" i="7" s="1"/>
  <c r="S672" i="3"/>
  <c r="N672" i="7" s="1"/>
  <c r="S673" i="3"/>
  <c r="N673" i="7" s="1"/>
  <c r="S674" i="3"/>
  <c r="N674" i="7" s="1"/>
  <c r="S675" i="3"/>
  <c r="N675" i="7" s="1"/>
  <c r="S676" i="3"/>
  <c r="N676" i="7" s="1"/>
  <c r="S677" i="3"/>
  <c r="N677" i="7" s="1"/>
  <c r="S678" i="3"/>
  <c r="N678" i="7" s="1"/>
  <c r="S679" i="3"/>
  <c r="N679" i="7" s="1"/>
  <c r="S680" i="3"/>
  <c r="N680" i="7" s="1"/>
  <c r="S681" i="3"/>
  <c r="N681" i="7" s="1"/>
  <c r="S682" i="3"/>
  <c r="N682" i="7" s="1"/>
  <c r="S683" i="3"/>
  <c r="N683" i="7" s="1"/>
  <c r="S684" i="3"/>
  <c r="N684" i="7" s="1"/>
  <c r="S685" i="3"/>
  <c r="N685" i="7" s="1"/>
  <c r="S686" i="3"/>
  <c r="N686" i="7" s="1"/>
  <c r="S687" i="3"/>
  <c r="N687" i="7" s="1"/>
  <c r="S688" i="3"/>
  <c r="N688" i="7" s="1"/>
  <c r="S689" i="3"/>
  <c r="N689" i="7" s="1"/>
  <c r="S690" i="3"/>
  <c r="N690" i="7" s="1"/>
  <c r="S691" i="3"/>
  <c r="N691" i="7" s="1"/>
  <c r="S692" i="3"/>
  <c r="N692" i="7" s="1"/>
  <c r="S693" i="3"/>
  <c r="N693" i="7" s="1"/>
  <c r="S694" i="3"/>
  <c r="N694" i="7" s="1"/>
  <c r="S695" i="3"/>
  <c r="N695" i="7" s="1"/>
  <c r="S696" i="3"/>
  <c r="N696" i="7" s="1"/>
  <c r="S697" i="3"/>
  <c r="N697" i="7" s="1"/>
  <c r="S698" i="3"/>
  <c r="N698" i="7" s="1"/>
  <c r="S699" i="3"/>
  <c r="N699" i="7" s="1"/>
  <c r="S700" i="3"/>
  <c r="N700" i="7" s="1"/>
  <c r="S701" i="3"/>
  <c r="N701" i="7" s="1"/>
  <c r="S702" i="3"/>
  <c r="N702" i="7" s="1"/>
  <c r="S703" i="3"/>
  <c r="N703" i="7" s="1"/>
  <c r="S704" i="3"/>
  <c r="N704" i="7" s="1"/>
  <c r="S705" i="3"/>
  <c r="N705" i="7" s="1"/>
  <c r="S706" i="3"/>
  <c r="N706" i="7" s="1"/>
  <c r="S707" i="3"/>
  <c r="N707" i="7" s="1"/>
  <c r="S708" i="3"/>
  <c r="N708" i="7" s="1"/>
  <c r="S709" i="3"/>
  <c r="N709" i="7" s="1"/>
  <c r="S710" i="3"/>
  <c r="N710" i="7" s="1"/>
  <c r="S711" i="3"/>
  <c r="N711" i="7" s="1"/>
  <c r="S712" i="3"/>
  <c r="N712" i="7" s="1"/>
  <c r="S713" i="3"/>
  <c r="N713" i="7" s="1"/>
  <c r="S714" i="3"/>
  <c r="N714" i="7" s="1"/>
  <c r="S715" i="3"/>
  <c r="N715" i="7" s="1"/>
  <c r="S716" i="3"/>
  <c r="N716" i="7" s="1"/>
  <c r="S717" i="3"/>
  <c r="N717" i="7" s="1"/>
  <c r="S718" i="3"/>
  <c r="N718" i="7" s="1"/>
  <c r="S719" i="3"/>
  <c r="N719" i="7" s="1"/>
  <c r="S720" i="3"/>
  <c r="N720" i="7" s="1"/>
  <c r="S721" i="3"/>
  <c r="N721" i="7" s="1"/>
  <c r="S722" i="3"/>
  <c r="N722" i="7" s="1"/>
  <c r="S723" i="3"/>
  <c r="N723" i="7" s="1"/>
  <c r="S724" i="3"/>
  <c r="N724" i="7" s="1"/>
  <c r="S725" i="3"/>
  <c r="N725" i="7" s="1"/>
  <c r="S726" i="3"/>
  <c r="N726" i="7" s="1"/>
  <c r="S727" i="3"/>
  <c r="N727" i="7" s="1"/>
  <c r="S728" i="3"/>
  <c r="N728" i="7" s="1"/>
  <c r="S729" i="3"/>
  <c r="N729" i="7" s="1"/>
  <c r="S730" i="3"/>
  <c r="N730" i="7" s="1"/>
  <c r="S731" i="3"/>
  <c r="N731" i="7" s="1"/>
  <c r="S732" i="3"/>
  <c r="N732" i="7" s="1"/>
  <c r="S733" i="3"/>
  <c r="N733" i="7" s="1"/>
  <c r="S734" i="3"/>
  <c r="N734" i="7" s="1"/>
  <c r="S735" i="3"/>
  <c r="N735" i="7" s="1"/>
  <c r="S736" i="3"/>
  <c r="N736" i="7" s="1"/>
  <c r="S737" i="3"/>
  <c r="N737" i="7" s="1"/>
  <c r="S738" i="3"/>
  <c r="N738" i="7" s="1"/>
  <c r="S739" i="3"/>
  <c r="N739" i="7" s="1"/>
  <c r="S740" i="3"/>
  <c r="N740" i="7" s="1"/>
  <c r="S741" i="3"/>
  <c r="N741" i="7" s="1"/>
  <c r="S742" i="3"/>
  <c r="N742" i="7" s="1"/>
  <c r="S743" i="3"/>
  <c r="N743" i="7" s="1"/>
  <c r="S744" i="3"/>
  <c r="N744" i="7" s="1"/>
  <c r="S745" i="3"/>
  <c r="N745" i="7" s="1"/>
  <c r="S746" i="3"/>
  <c r="N746" i="7" s="1"/>
  <c r="S747" i="3"/>
  <c r="N747" i="7" s="1"/>
  <c r="S748" i="3"/>
  <c r="N748" i="7" s="1"/>
  <c r="S749" i="3"/>
  <c r="N749" i="7" s="1"/>
  <c r="S750" i="3"/>
  <c r="N750" i="7" s="1"/>
  <c r="S751" i="3"/>
  <c r="N751" i="7" s="1"/>
  <c r="S752" i="3"/>
  <c r="N752" i="7" s="1"/>
  <c r="S753" i="3"/>
  <c r="N753" i="7" s="1"/>
  <c r="S754" i="3"/>
  <c r="N754" i="7" s="1"/>
  <c r="S755" i="3"/>
  <c r="N755" i="7" s="1"/>
  <c r="S756" i="3"/>
  <c r="N756" i="7" s="1"/>
  <c r="S757" i="3"/>
  <c r="N757" i="7" s="1"/>
  <c r="S758" i="3"/>
  <c r="N758" i="7" s="1"/>
  <c r="S759" i="3"/>
  <c r="N759" i="7" s="1"/>
  <c r="S760" i="3"/>
  <c r="N760" i="7" s="1"/>
  <c r="S761" i="3"/>
  <c r="N761" i="7" s="1"/>
  <c r="S762" i="3"/>
  <c r="N762" i="7" s="1"/>
  <c r="S763" i="3"/>
  <c r="N763" i="7" s="1"/>
  <c r="S764" i="3"/>
  <c r="N764" i="7" s="1"/>
  <c r="S765" i="3"/>
  <c r="N765" i="7" s="1"/>
  <c r="S766" i="3"/>
  <c r="N766" i="7" s="1"/>
  <c r="S767" i="3"/>
  <c r="N767" i="7" s="1"/>
  <c r="S768" i="3"/>
  <c r="N768" i="7" s="1"/>
  <c r="S769" i="3"/>
  <c r="N769" i="7" s="1"/>
  <c r="S770" i="3"/>
  <c r="N770" i="7" s="1"/>
  <c r="S771" i="3"/>
  <c r="N771" i="7" s="1"/>
  <c r="S772" i="3"/>
  <c r="N772" i="7" s="1"/>
  <c r="S773" i="3"/>
  <c r="N773" i="7" s="1"/>
  <c r="S774" i="3"/>
  <c r="N774" i="7" s="1"/>
  <c r="S775" i="3"/>
  <c r="N775" i="7" s="1"/>
  <c r="S776" i="3"/>
  <c r="N776" i="7" s="1"/>
  <c r="S777" i="3"/>
  <c r="N777" i="7" s="1"/>
  <c r="S778" i="3"/>
  <c r="N778" i="7" s="1"/>
  <c r="S779" i="3"/>
  <c r="N779" i="7" s="1"/>
  <c r="S780" i="3"/>
  <c r="N780" i="7" s="1"/>
  <c r="S781" i="3"/>
  <c r="N781" i="7" s="1"/>
  <c r="S782" i="3"/>
  <c r="N782" i="7" s="1"/>
  <c r="S783" i="3"/>
  <c r="N783" i="7" s="1"/>
  <c r="S784" i="3"/>
  <c r="N784" i="7" s="1"/>
  <c r="S785" i="3"/>
  <c r="N785" i="7" s="1"/>
  <c r="S786" i="3"/>
  <c r="N786" i="7" s="1"/>
  <c r="S787" i="3"/>
  <c r="N787" i="7" s="1"/>
  <c r="S788" i="3"/>
  <c r="N788" i="7" s="1"/>
  <c r="S789" i="3"/>
  <c r="N789" i="7" s="1"/>
  <c r="S790" i="3"/>
  <c r="N790" i="7" s="1"/>
  <c r="S791" i="3"/>
  <c r="N791" i="7" s="1"/>
  <c r="S792" i="3"/>
  <c r="N792" i="7" s="1"/>
  <c r="S793" i="3"/>
  <c r="N793" i="7" s="1"/>
  <c r="S794" i="3"/>
  <c r="N794" i="7" s="1"/>
  <c r="S795" i="3"/>
  <c r="N795" i="7" s="1"/>
  <c r="S796" i="3"/>
  <c r="N796" i="7" s="1"/>
  <c r="S797" i="3"/>
  <c r="N797" i="7" s="1"/>
  <c r="S798" i="3"/>
  <c r="N798" i="7" s="1"/>
  <c r="S799" i="3"/>
  <c r="N799" i="7" s="1"/>
  <c r="S800" i="3"/>
  <c r="N800" i="7" s="1"/>
  <c r="S801" i="3"/>
  <c r="N801" i="7" s="1"/>
  <c r="S802" i="3"/>
  <c r="N802" i="7" s="1"/>
  <c r="S803" i="3"/>
  <c r="N803" i="7" s="1"/>
  <c r="S804" i="3"/>
  <c r="N804" i="7" s="1"/>
  <c r="S805" i="3"/>
  <c r="N805" i="7" s="1"/>
  <c r="S806" i="3"/>
  <c r="N806" i="7" s="1"/>
  <c r="S807" i="3"/>
  <c r="N807" i="7" s="1"/>
  <c r="S808" i="3"/>
  <c r="N808" i="7" s="1"/>
  <c r="S809" i="3"/>
  <c r="N809" i="7" s="1"/>
  <c r="S810" i="3"/>
  <c r="N810" i="7" s="1"/>
  <c r="S811" i="3"/>
  <c r="N811" i="7" s="1"/>
  <c r="S812" i="3"/>
  <c r="N812" i="7" s="1"/>
  <c r="S813" i="3"/>
  <c r="N813" i="7" s="1"/>
  <c r="S814" i="3"/>
  <c r="N814" i="7" s="1"/>
  <c r="S815" i="3"/>
  <c r="N815" i="7" s="1"/>
  <c r="S816" i="3"/>
  <c r="N816" i="7" s="1"/>
  <c r="S817" i="3"/>
  <c r="N817" i="7" s="1"/>
  <c r="S818" i="3"/>
  <c r="N818" i="7" s="1"/>
  <c r="S819" i="3"/>
  <c r="N819" i="7" s="1"/>
  <c r="S820" i="3"/>
  <c r="N820" i="7" s="1"/>
  <c r="S821" i="3"/>
  <c r="N821" i="7" s="1"/>
  <c r="S822" i="3"/>
  <c r="N822" i="7" s="1"/>
  <c r="S823" i="3"/>
  <c r="N823" i="7" s="1"/>
  <c r="S824" i="3"/>
  <c r="N824" i="7" s="1"/>
  <c r="S825" i="3"/>
  <c r="N825" i="7" s="1"/>
  <c r="S826" i="3"/>
  <c r="N826" i="7" s="1"/>
  <c r="S827" i="3"/>
  <c r="N827" i="7" s="1"/>
  <c r="S828" i="3"/>
  <c r="N828" i="7" s="1"/>
  <c r="S829" i="3"/>
  <c r="N829" i="7" s="1"/>
  <c r="S830" i="3"/>
  <c r="N830" i="7" s="1"/>
  <c r="S831" i="3"/>
  <c r="N831" i="7" s="1"/>
  <c r="S832" i="3"/>
  <c r="N832" i="7" s="1"/>
  <c r="S833" i="3"/>
  <c r="N833" i="7" s="1"/>
  <c r="S834" i="3"/>
  <c r="N834" i="7" s="1"/>
  <c r="S835" i="3"/>
  <c r="N835" i="7" s="1"/>
  <c r="S836" i="3"/>
  <c r="N836" i="7" s="1"/>
  <c r="S837" i="3"/>
  <c r="N837" i="7" s="1"/>
  <c r="S838" i="3"/>
  <c r="N838" i="7" s="1"/>
  <c r="S839" i="3"/>
  <c r="N839" i="7" s="1"/>
  <c r="S840" i="3"/>
  <c r="N840" i="7" s="1"/>
  <c r="S841" i="3"/>
  <c r="N841" i="7" s="1"/>
  <c r="S842" i="3"/>
  <c r="N842" i="7" s="1"/>
  <c r="S843" i="3"/>
  <c r="N843" i="7" s="1"/>
  <c r="S844" i="3"/>
  <c r="N844" i="7" s="1"/>
  <c r="S845" i="3"/>
  <c r="N845" i="7" s="1"/>
  <c r="S846" i="3"/>
  <c r="N846" i="7" s="1"/>
  <c r="S847" i="3"/>
  <c r="N847" i="7" s="1"/>
  <c r="S848" i="3"/>
  <c r="N848" i="7" s="1"/>
  <c r="S849" i="3"/>
  <c r="N849" i="7" s="1"/>
  <c r="S850" i="3"/>
  <c r="N850" i="7" s="1"/>
  <c r="S851" i="3"/>
  <c r="N851" i="7" s="1"/>
  <c r="S852" i="3"/>
  <c r="N852" i="7" s="1"/>
  <c r="S853" i="3"/>
  <c r="N853" i="7" s="1"/>
  <c r="S854" i="3"/>
  <c r="N854" i="7" s="1"/>
  <c r="S855" i="3"/>
  <c r="N855" i="7" s="1"/>
  <c r="S856" i="3"/>
  <c r="N856" i="7" s="1"/>
  <c r="S857" i="3"/>
  <c r="N857" i="7" s="1"/>
  <c r="S858" i="3"/>
  <c r="N858" i="7" s="1"/>
  <c r="S859" i="3"/>
  <c r="N859" i="7" s="1"/>
  <c r="S860" i="3"/>
  <c r="N860" i="7" s="1"/>
  <c r="S861" i="3"/>
  <c r="N861" i="7" s="1"/>
  <c r="S862" i="3"/>
  <c r="N862" i="7" s="1"/>
  <c r="S863" i="3"/>
  <c r="N863" i="7" s="1"/>
  <c r="S864" i="3"/>
  <c r="N864" i="7" s="1"/>
  <c r="S865" i="3"/>
  <c r="N865" i="7" s="1"/>
  <c r="S866" i="3"/>
  <c r="N866" i="7" s="1"/>
  <c r="S867" i="3"/>
  <c r="N867" i="7" s="1"/>
  <c r="S868" i="3"/>
  <c r="N868" i="7" s="1"/>
  <c r="S869" i="3"/>
  <c r="N869" i="7" s="1"/>
  <c r="S870" i="3"/>
  <c r="N870" i="7" s="1"/>
  <c r="S871" i="3"/>
  <c r="N871" i="7" s="1"/>
  <c r="S872" i="3"/>
  <c r="N872" i="7" s="1"/>
  <c r="S873" i="3"/>
  <c r="N873" i="7" s="1"/>
  <c r="S874" i="3"/>
  <c r="N874" i="7" s="1"/>
  <c r="S875" i="3"/>
  <c r="N875" i="7" s="1"/>
  <c r="S876" i="3"/>
  <c r="N876" i="7" s="1"/>
  <c r="S877" i="3"/>
  <c r="N877" i="7" s="1"/>
  <c r="S878" i="3"/>
  <c r="N878" i="7" s="1"/>
  <c r="S879" i="3"/>
  <c r="N879" i="7" s="1"/>
  <c r="S880" i="3"/>
  <c r="N880" i="7" s="1"/>
  <c r="S881" i="3"/>
  <c r="N881" i="7" s="1"/>
  <c r="S882" i="3"/>
  <c r="N882" i="7" s="1"/>
  <c r="S883" i="3"/>
  <c r="N883" i="7" s="1"/>
  <c r="S884" i="3"/>
  <c r="N884" i="7" s="1"/>
  <c r="S885" i="3"/>
  <c r="N885" i="7" s="1"/>
  <c r="S886" i="3"/>
  <c r="N886" i="7" s="1"/>
  <c r="S887" i="3"/>
  <c r="N887" i="7" s="1"/>
  <c r="S888" i="3"/>
  <c r="N888" i="7" s="1"/>
  <c r="S889" i="3"/>
  <c r="N889" i="7" s="1"/>
  <c r="S890" i="3"/>
  <c r="N890" i="7" s="1"/>
  <c r="S891" i="3"/>
  <c r="N891" i="7" s="1"/>
  <c r="S892" i="3"/>
  <c r="N892" i="7" s="1"/>
  <c r="S893" i="3"/>
  <c r="N893" i="7" s="1"/>
  <c r="S894" i="3"/>
  <c r="N894" i="7" s="1"/>
  <c r="S895" i="3"/>
  <c r="N895" i="7" s="1"/>
  <c r="S896" i="3"/>
  <c r="N896" i="7" s="1"/>
  <c r="S897" i="3"/>
  <c r="N897" i="7" s="1"/>
  <c r="S898" i="3"/>
  <c r="N898" i="7" s="1"/>
  <c r="S899" i="3"/>
  <c r="N899" i="7" s="1"/>
  <c r="S900" i="3"/>
  <c r="N900" i="7" s="1"/>
  <c r="S901" i="3"/>
  <c r="N901" i="7" s="1"/>
  <c r="S902" i="3"/>
  <c r="N902" i="7" s="1"/>
  <c r="S903" i="3"/>
  <c r="N903" i="7" s="1"/>
  <c r="S904" i="3"/>
  <c r="N904" i="7" s="1"/>
  <c r="S905" i="3"/>
  <c r="N905" i="7" s="1"/>
  <c r="S906" i="3"/>
  <c r="N906" i="7" s="1"/>
  <c r="S907" i="3"/>
  <c r="N907" i="7" s="1"/>
  <c r="S908" i="3"/>
  <c r="N908" i="7" s="1"/>
  <c r="S909" i="3"/>
  <c r="N909" i="7" s="1"/>
  <c r="S910" i="3"/>
  <c r="N910" i="7" s="1"/>
  <c r="S911" i="3"/>
  <c r="N911" i="7" s="1"/>
  <c r="S912" i="3"/>
  <c r="N912" i="7" s="1"/>
  <c r="S913" i="3"/>
  <c r="N913" i="7" s="1"/>
  <c r="S914" i="3"/>
  <c r="N914" i="7" s="1"/>
  <c r="S915" i="3"/>
  <c r="N915" i="7" s="1"/>
  <c r="S916" i="3"/>
  <c r="N916" i="7" s="1"/>
  <c r="S917" i="3"/>
  <c r="N917" i="7" s="1"/>
  <c r="S918" i="3"/>
  <c r="N918" i="7" s="1"/>
  <c r="S919" i="3"/>
  <c r="N919" i="7" s="1"/>
  <c r="S920" i="3"/>
  <c r="N920" i="7" s="1"/>
  <c r="S921" i="3"/>
  <c r="N921" i="7" s="1"/>
  <c r="S922" i="3"/>
  <c r="N922" i="7" s="1"/>
  <c r="S923" i="3"/>
  <c r="N923" i="7" s="1"/>
  <c r="S924" i="3"/>
  <c r="N924" i="7" s="1"/>
  <c r="S925" i="3"/>
  <c r="N925" i="7" s="1"/>
  <c r="S926" i="3"/>
  <c r="N926" i="7" s="1"/>
  <c r="S927" i="3"/>
  <c r="N927" i="7" s="1"/>
  <c r="S928" i="3"/>
  <c r="N928" i="7" s="1"/>
  <c r="S929" i="3"/>
  <c r="N929" i="7" s="1"/>
  <c r="S930" i="3"/>
  <c r="N930" i="7" s="1"/>
  <c r="S931" i="3"/>
  <c r="N931" i="7" s="1"/>
  <c r="S932" i="3"/>
  <c r="N932" i="7" s="1"/>
  <c r="S933" i="3"/>
  <c r="N933" i="7" s="1"/>
  <c r="S934" i="3"/>
  <c r="N934" i="7" s="1"/>
  <c r="S935" i="3"/>
  <c r="N935" i="7" s="1"/>
  <c r="S936" i="3"/>
  <c r="N936" i="7" s="1"/>
  <c r="S937" i="3"/>
  <c r="N937" i="7" s="1"/>
  <c r="S938" i="3"/>
  <c r="N938" i="7" s="1"/>
  <c r="S939" i="3"/>
  <c r="N939" i="7" s="1"/>
  <c r="S940" i="3"/>
  <c r="N940" i="7" s="1"/>
  <c r="S941" i="3"/>
  <c r="N941" i="7" s="1"/>
  <c r="S942" i="3"/>
  <c r="N942" i="7" s="1"/>
  <c r="S943" i="3"/>
  <c r="N943" i="7" s="1"/>
  <c r="S944" i="3"/>
  <c r="N944" i="7" s="1"/>
  <c r="S945" i="3"/>
  <c r="N945" i="7" s="1"/>
  <c r="S946" i="3"/>
  <c r="N946" i="7" s="1"/>
  <c r="S947" i="3"/>
  <c r="N947" i="7" s="1"/>
  <c r="S948" i="3"/>
  <c r="N948" i="7" s="1"/>
  <c r="S949" i="3"/>
  <c r="N949" i="7" s="1"/>
  <c r="S950" i="3"/>
  <c r="N950" i="7" s="1"/>
  <c r="S951" i="3"/>
  <c r="N951" i="7" s="1"/>
  <c r="S952" i="3"/>
  <c r="N952" i="7" s="1"/>
  <c r="S953" i="3"/>
  <c r="N953" i="7" s="1"/>
  <c r="S954" i="3"/>
  <c r="N954" i="7" s="1"/>
  <c r="S955" i="3"/>
  <c r="N955" i="7" s="1"/>
  <c r="S956" i="3"/>
  <c r="N956" i="7" s="1"/>
  <c r="S957" i="3"/>
  <c r="N957" i="7" s="1"/>
  <c r="S958" i="3"/>
  <c r="N958" i="7" s="1"/>
  <c r="S959" i="3"/>
  <c r="N959" i="7" s="1"/>
  <c r="S960" i="3"/>
  <c r="N960" i="7" s="1"/>
  <c r="S961" i="3"/>
  <c r="N961" i="7" s="1"/>
  <c r="S962" i="3"/>
  <c r="N962" i="7" s="1"/>
  <c r="S963" i="3"/>
  <c r="N963" i="7" s="1"/>
  <c r="S964" i="3"/>
  <c r="N964" i="7" s="1"/>
  <c r="S965" i="3"/>
  <c r="N965" i="7" s="1"/>
  <c r="S966" i="3"/>
  <c r="N966" i="7" s="1"/>
  <c r="S967" i="3"/>
  <c r="N967" i="7" s="1"/>
  <c r="S968" i="3"/>
  <c r="N968" i="7" s="1"/>
  <c r="S969" i="3"/>
  <c r="N969" i="7" s="1"/>
  <c r="S970" i="3"/>
  <c r="N970" i="7" s="1"/>
  <c r="S971" i="3"/>
  <c r="N971" i="7" s="1"/>
  <c r="S972" i="3"/>
  <c r="N972" i="7" s="1"/>
  <c r="S973" i="3"/>
  <c r="N973" i="7" s="1"/>
  <c r="S974" i="3"/>
  <c r="N974" i="7" s="1"/>
  <c r="S975" i="3"/>
  <c r="N975" i="7" s="1"/>
  <c r="S976" i="3"/>
  <c r="N976" i="7" s="1"/>
  <c r="S977" i="3"/>
  <c r="N977" i="7" s="1"/>
  <c r="S978" i="3"/>
  <c r="N978" i="7" s="1"/>
  <c r="S979" i="3"/>
  <c r="N979" i="7" s="1"/>
  <c r="S980" i="3"/>
  <c r="N980" i="7" s="1"/>
  <c r="S981" i="3"/>
  <c r="N981" i="7" s="1"/>
  <c r="S982" i="3"/>
  <c r="N982" i="7" s="1"/>
  <c r="S983" i="3"/>
  <c r="N983" i="7" s="1"/>
  <c r="S984" i="3"/>
  <c r="N984" i="7" s="1"/>
  <c r="S985" i="3"/>
  <c r="N985" i="7" s="1"/>
  <c r="S986" i="3"/>
  <c r="N986" i="7" s="1"/>
  <c r="S987" i="3"/>
  <c r="N987" i="7" s="1"/>
  <c r="S988" i="3"/>
  <c r="N988" i="7" s="1"/>
  <c r="S989" i="3"/>
  <c r="N989" i="7" s="1"/>
  <c r="S990" i="3"/>
  <c r="N990" i="7" s="1"/>
  <c r="S991" i="3"/>
  <c r="N991" i="7" s="1"/>
  <c r="S992" i="3"/>
  <c r="N992" i="7" s="1"/>
  <c r="S993" i="3"/>
  <c r="N993" i="7" s="1"/>
  <c r="S994" i="3"/>
  <c r="N994" i="7" s="1"/>
  <c r="S995" i="3"/>
  <c r="N995" i="7" s="1"/>
  <c r="S996" i="3"/>
  <c r="N996" i="7" s="1"/>
  <c r="S997" i="3"/>
  <c r="N997" i="7" s="1"/>
  <c r="S998" i="3"/>
  <c r="N998" i="7" s="1"/>
  <c r="S999" i="3"/>
  <c r="N999" i="7" s="1"/>
  <c r="C20" i="2" l="1"/>
  <c r="R809" i="3"/>
  <c r="P809" i="7" s="1"/>
  <c r="R810" i="3"/>
  <c r="P810" i="7" s="1"/>
  <c r="R811" i="3"/>
  <c r="P811" i="7" s="1"/>
  <c r="R812" i="3"/>
  <c r="P812" i="7" s="1"/>
  <c r="R813" i="3"/>
  <c r="P813" i="7" s="1"/>
  <c r="R814" i="3"/>
  <c r="P814" i="7" s="1"/>
  <c r="R815" i="3"/>
  <c r="P815" i="7" s="1"/>
  <c r="R816" i="3"/>
  <c r="P816" i="7" s="1"/>
  <c r="R817" i="3"/>
  <c r="P817" i="7" s="1"/>
  <c r="R818" i="3"/>
  <c r="P818" i="7" s="1"/>
  <c r="R819" i="3"/>
  <c r="P819" i="7" s="1"/>
  <c r="R820" i="3"/>
  <c r="P820" i="7" s="1"/>
  <c r="R821" i="3"/>
  <c r="P821" i="7" s="1"/>
  <c r="R822" i="3"/>
  <c r="P822" i="7" s="1"/>
  <c r="R823" i="3"/>
  <c r="P823" i="7" s="1"/>
  <c r="R824" i="3"/>
  <c r="P824" i="7" s="1"/>
  <c r="R825" i="3"/>
  <c r="P825" i="7" s="1"/>
  <c r="R826" i="3"/>
  <c r="P826" i="7" s="1"/>
  <c r="R827" i="3"/>
  <c r="P827" i="7" s="1"/>
  <c r="R828" i="3"/>
  <c r="P828" i="7" s="1"/>
  <c r="R829" i="3"/>
  <c r="P829" i="7" s="1"/>
  <c r="R830" i="3"/>
  <c r="P830" i="7" s="1"/>
  <c r="R831" i="3"/>
  <c r="P831" i="7" s="1"/>
  <c r="R832" i="3"/>
  <c r="P832" i="7" s="1"/>
  <c r="R833" i="3"/>
  <c r="P833" i="7" s="1"/>
  <c r="R834" i="3"/>
  <c r="P834" i="7" s="1"/>
  <c r="R835" i="3"/>
  <c r="P835" i="7" s="1"/>
  <c r="R836" i="3"/>
  <c r="P836" i="7" s="1"/>
  <c r="R837" i="3"/>
  <c r="P837" i="7" s="1"/>
  <c r="R838" i="3"/>
  <c r="P838" i="7" s="1"/>
  <c r="R839" i="3"/>
  <c r="P839" i="7" s="1"/>
  <c r="R840" i="3"/>
  <c r="P840" i="7" s="1"/>
  <c r="R841" i="3"/>
  <c r="P841" i="7" s="1"/>
  <c r="R842" i="3"/>
  <c r="P842" i="7" s="1"/>
  <c r="R843" i="3"/>
  <c r="P843" i="7" s="1"/>
  <c r="R844" i="3"/>
  <c r="P844" i="7" s="1"/>
  <c r="R845" i="3"/>
  <c r="P845" i="7" s="1"/>
  <c r="R846" i="3"/>
  <c r="P846" i="7" s="1"/>
  <c r="R847" i="3"/>
  <c r="P847" i="7" s="1"/>
  <c r="R848" i="3"/>
  <c r="P848" i="7" s="1"/>
  <c r="R849" i="3"/>
  <c r="P849" i="7" s="1"/>
  <c r="R850" i="3"/>
  <c r="P850" i="7" s="1"/>
  <c r="R851" i="3"/>
  <c r="P851" i="7" s="1"/>
  <c r="R852" i="3"/>
  <c r="P852" i="7" s="1"/>
  <c r="R853" i="3"/>
  <c r="P853" i="7" s="1"/>
  <c r="R854" i="3"/>
  <c r="P854" i="7" s="1"/>
  <c r="R855" i="3"/>
  <c r="P855" i="7" s="1"/>
  <c r="R856" i="3"/>
  <c r="P856" i="7" s="1"/>
  <c r="R857" i="3"/>
  <c r="P857" i="7" s="1"/>
  <c r="R858" i="3"/>
  <c r="P858" i="7" s="1"/>
  <c r="R859" i="3"/>
  <c r="P859" i="7" s="1"/>
  <c r="R860" i="3"/>
  <c r="P860" i="7" s="1"/>
  <c r="R861" i="3"/>
  <c r="P861" i="7" s="1"/>
  <c r="R862" i="3"/>
  <c r="P862" i="7" s="1"/>
  <c r="R863" i="3"/>
  <c r="P863" i="7" s="1"/>
  <c r="R864" i="3"/>
  <c r="P864" i="7" s="1"/>
  <c r="R865" i="3"/>
  <c r="P865" i="7" s="1"/>
  <c r="R866" i="3"/>
  <c r="P866" i="7" s="1"/>
  <c r="R867" i="3"/>
  <c r="P867" i="7" s="1"/>
  <c r="R868" i="3"/>
  <c r="P868" i="7" s="1"/>
  <c r="R869" i="3"/>
  <c r="P869" i="7" s="1"/>
  <c r="R870" i="3"/>
  <c r="P870" i="7" s="1"/>
  <c r="R871" i="3"/>
  <c r="P871" i="7" s="1"/>
  <c r="R872" i="3"/>
  <c r="P872" i="7" s="1"/>
  <c r="R873" i="3"/>
  <c r="P873" i="7" s="1"/>
  <c r="R874" i="3"/>
  <c r="P874" i="7" s="1"/>
  <c r="R875" i="3"/>
  <c r="P875" i="7" s="1"/>
  <c r="R876" i="3"/>
  <c r="P876" i="7" s="1"/>
  <c r="R877" i="3"/>
  <c r="P877" i="7" s="1"/>
  <c r="R878" i="3"/>
  <c r="P878" i="7" s="1"/>
  <c r="R879" i="3"/>
  <c r="P879" i="7" s="1"/>
  <c r="R880" i="3"/>
  <c r="P880" i="7" s="1"/>
  <c r="R881" i="3"/>
  <c r="P881" i="7" s="1"/>
  <c r="R882" i="3"/>
  <c r="P882" i="7" s="1"/>
  <c r="R883" i="3"/>
  <c r="P883" i="7" s="1"/>
  <c r="R884" i="3"/>
  <c r="P884" i="7" s="1"/>
  <c r="R885" i="3"/>
  <c r="P885" i="7" s="1"/>
  <c r="R886" i="3"/>
  <c r="P886" i="7" s="1"/>
  <c r="R887" i="3"/>
  <c r="P887" i="7" s="1"/>
  <c r="R888" i="3"/>
  <c r="P888" i="7" s="1"/>
  <c r="R889" i="3"/>
  <c r="P889" i="7" s="1"/>
  <c r="R890" i="3"/>
  <c r="P890" i="7" s="1"/>
  <c r="R891" i="3"/>
  <c r="P891" i="7" s="1"/>
  <c r="R892" i="3"/>
  <c r="P892" i="7" s="1"/>
  <c r="R893" i="3"/>
  <c r="P893" i="7" s="1"/>
  <c r="R894" i="3"/>
  <c r="P894" i="7" s="1"/>
  <c r="R895" i="3"/>
  <c r="P895" i="7" s="1"/>
  <c r="R896" i="3"/>
  <c r="P896" i="7" s="1"/>
  <c r="R897" i="3"/>
  <c r="P897" i="7" s="1"/>
  <c r="R898" i="3"/>
  <c r="P898" i="7" s="1"/>
  <c r="R899" i="3"/>
  <c r="P899" i="7" s="1"/>
  <c r="R900" i="3"/>
  <c r="P900" i="7" s="1"/>
  <c r="R901" i="3"/>
  <c r="P901" i="7" s="1"/>
  <c r="R902" i="3"/>
  <c r="P902" i="7" s="1"/>
  <c r="R903" i="3"/>
  <c r="P903" i="7" s="1"/>
  <c r="R904" i="3"/>
  <c r="P904" i="7" s="1"/>
  <c r="R905" i="3"/>
  <c r="P905" i="7" s="1"/>
  <c r="R906" i="3"/>
  <c r="P906" i="7" s="1"/>
  <c r="R907" i="3"/>
  <c r="P907" i="7" s="1"/>
  <c r="R908" i="3"/>
  <c r="P908" i="7" s="1"/>
  <c r="R909" i="3"/>
  <c r="P909" i="7" s="1"/>
  <c r="R910" i="3"/>
  <c r="P910" i="7" s="1"/>
  <c r="R911" i="3"/>
  <c r="P911" i="7" s="1"/>
  <c r="R912" i="3"/>
  <c r="P912" i="7" s="1"/>
  <c r="R913" i="3"/>
  <c r="P913" i="7" s="1"/>
  <c r="R914" i="3"/>
  <c r="P914" i="7" s="1"/>
  <c r="R915" i="3"/>
  <c r="P915" i="7" s="1"/>
  <c r="R916" i="3"/>
  <c r="P916" i="7" s="1"/>
  <c r="R917" i="3"/>
  <c r="P917" i="7" s="1"/>
  <c r="R918" i="3"/>
  <c r="P918" i="7" s="1"/>
  <c r="R919" i="3"/>
  <c r="P919" i="7" s="1"/>
  <c r="R920" i="3"/>
  <c r="P920" i="7" s="1"/>
  <c r="R921" i="3"/>
  <c r="P921" i="7" s="1"/>
  <c r="R922" i="3"/>
  <c r="P922" i="7" s="1"/>
  <c r="R923" i="3"/>
  <c r="P923" i="7" s="1"/>
  <c r="R924" i="3"/>
  <c r="P924" i="7" s="1"/>
  <c r="R925" i="3"/>
  <c r="P925" i="7" s="1"/>
  <c r="R926" i="3"/>
  <c r="P926" i="7" s="1"/>
  <c r="R927" i="3"/>
  <c r="P927" i="7" s="1"/>
  <c r="R928" i="3"/>
  <c r="P928" i="7" s="1"/>
  <c r="R929" i="3"/>
  <c r="P929" i="7" s="1"/>
  <c r="R930" i="3"/>
  <c r="P930" i="7" s="1"/>
  <c r="R931" i="3"/>
  <c r="P931" i="7" s="1"/>
  <c r="R932" i="3"/>
  <c r="P932" i="7" s="1"/>
  <c r="R933" i="3"/>
  <c r="P933" i="7" s="1"/>
  <c r="R934" i="3"/>
  <c r="P934" i="7" s="1"/>
  <c r="R935" i="3"/>
  <c r="P935" i="7" s="1"/>
  <c r="R936" i="3"/>
  <c r="P936" i="7" s="1"/>
  <c r="R937" i="3"/>
  <c r="P937" i="7" s="1"/>
  <c r="R938" i="3"/>
  <c r="P938" i="7" s="1"/>
  <c r="R939" i="3"/>
  <c r="P939" i="7" s="1"/>
  <c r="R940" i="3"/>
  <c r="P940" i="7" s="1"/>
  <c r="R941" i="3"/>
  <c r="P941" i="7" s="1"/>
  <c r="R942" i="3"/>
  <c r="P942" i="7" s="1"/>
  <c r="R943" i="3"/>
  <c r="P943" i="7" s="1"/>
  <c r="R944" i="3"/>
  <c r="P944" i="7" s="1"/>
  <c r="R945" i="3"/>
  <c r="P945" i="7" s="1"/>
  <c r="R946" i="3"/>
  <c r="P946" i="7" s="1"/>
  <c r="R947" i="3"/>
  <c r="P947" i="7" s="1"/>
  <c r="R948" i="3"/>
  <c r="P948" i="7" s="1"/>
  <c r="R949" i="3"/>
  <c r="P949" i="7" s="1"/>
  <c r="R950" i="3"/>
  <c r="P950" i="7" s="1"/>
  <c r="R951" i="3"/>
  <c r="P951" i="7" s="1"/>
  <c r="R952" i="3"/>
  <c r="P952" i="7" s="1"/>
  <c r="R953" i="3"/>
  <c r="P953" i="7" s="1"/>
  <c r="R954" i="3"/>
  <c r="P954" i="7" s="1"/>
  <c r="R955" i="3"/>
  <c r="P955" i="7" s="1"/>
  <c r="R956" i="3"/>
  <c r="P956" i="7" s="1"/>
  <c r="R957" i="3"/>
  <c r="P957" i="7" s="1"/>
  <c r="R958" i="3"/>
  <c r="P958" i="7" s="1"/>
  <c r="R959" i="3"/>
  <c r="P959" i="7" s="1"/>
  <c r="R960" i="3"/>
  <c r="P960" i="7" s="1"/>
  <c r="R961" i="3"/>
  <c r="P961" i="7" s="1"/>
  <c r="R962" i="3"/>
  <c r="P962" i="7" s="1"/>
  <c r="R963" i="3"/>
  <c r="P963" i="7" s="1"/>
  <c r="R964" i="3"/>
  <c r="P964" i="7" s="1"/>
  <c r="R965" i="3"/>
  <c r="P965" i="7" s="1"/>
  <c r="R966" i="3"/>
  <c r="P966" i="7" s="1"/>
  <c r="R967" i="3"/>
  <c r="P967" i="7" s="1"/>
  <c r="R968" i="3"/>
  <c r="P968" i="7" s="1"/>
  <c r="R969" i="3"/>
  <c r="P969" i="7" s="1"/>
  <c r="R970" i="3"/>
  <c r="P970" i="7" s="1"/>
  <c r="R971" i="3"/>
  <c r="P971" i="7" s="1"/>
  <c r="R972" i="3"/>
  <c r="P972" i="7" s="1"/>
  <c r="R973" i="3"/>
  <c r="P973" i="7" s="1"/>
  <c r="R974" i="3"/>
  <c r="P974" i="7" s="1"/>
  <c r="R975" i="3"/>
  <c r="P975" i="7" s="1"/>
  <c r="R976" i="3"/>
  <c r="P976" i="7" s="1"/>
  <c r="R977" i="3"/>
  <c r="P977" i="7" s="1"/>
  <c r="R978" i="3"/>
  <c r="P978" i="7" s="1"/>
  <c r="R979" i="3"/>
  <c r="P979" i="7" s="1"/>
  <c r="R980" i="3"/>
  <c r="P980" i="7" s="1"/>
  <c r="R981" i="3"/>
  <c r="P981" i="7" s="1"/>
  <c r="R982" i="3"/>
  <c r="P982" i="7" s="1"/>
  <c r="R983" i="3"/>
  <c r="P983" i="7" s="1"/>
  <c r="R984" i="3"/>
  <c r="P984" i="7" s="1"/>
  <c r="R985" i="3"/>
  <c r="P985" i="7" s="1"/>
  <c r="R986" i="3"/>
  <c r="P986" i="7" s="1"/>
  <c r="R987" i="3"/>
  <c r="P987" i="7" s="1"/>
  <c r="R988" i="3"/>
  <c r="P988" i="7" s="1"/>
  <c r="R989" i="3"/>
  <c r="P989" i="7" s="1"/>
  <c r="R990" i="3"/>
  <c r="P990" i="7" s="1"/>
  <c r="R991" i="3"/>
  <c r="P991" i="7" s="1"/>
  <c r="R992" i="3"/>
  <c r="P992" i="7" s="1"/>
  <c r="R993" i="3"/>
  <c r="P993" i="7" s="1"/>
  <c r="R994" i="3"/>
  <c r="P994" i="7" s="1"/>
  <c r="R995" i="3"/>
  <c r="P995" i="7" s="1"/>
  <c r="R996" i="3"/>
  <c r="P996" i="7" s="1"/>
  <c r="R997" i="3"/>
  <c r="P997" i="7" s="1"/>
  <c r="R998" i="3"/>
  <c r="P998" i="7" s="1"/>
  <c r="R999" i="3"/>
  <c r="P999" i="7" s="1"/>
  <c r="R310" i="3"/>
  <c r="P310" i="7" s="1"/>
  <c r="R311" i="3"/>
  <c r="P311" i="7" s="1"/>
  <c r="R312" i="3"/>
  <c r="P312" i="7" s="1"/>
  <c r="R313" i="3"/>
  <c r="P313" i="7" s="1"/>
  <c r="R314" i="3"/>
  <c r="P314" i="7" s="1"/>
  <c r="R315" i="3"/>
  <c r="P315" i="7" s="1"/>
  <c r="R316" i="3"/>
  <c r="P316" i="7" s="1"/>
  <c r="R317" i="3"/>
  <c r="P317" i="7" s="1"/>
  <c r="R318" i="3"/>
  <c r="P318" i="7" s="1"/>
  <c r="R319" i="3"/>
  <c r="P319" i="7" s="1"/>
  <c r="R320" i="3"/>
  <c r="P320" i="7" s="1"/>
  <c r="R321" i="3"/>
  <c r="P321" i="7" s="1"/>
  <c r="R322" i="3"/>
  <c r="P322" i="7" s="1"/>
  <c r="R323" i="3"/>
  <c r="P323" i="7" s="1"/>
  <c r="R324" i="3"/>
  <c r="P324" i="7" s="1"/>
  <c r="R325" i="3"/>
  <c r="P325" i="7" s="1"/>
  <c r="R326" i="3"/>
  <c r="P326" i="7" s="1"/>
  <c r="R327" i="3"/>
  <c r="P327" i="7" s="1"/>
  <c r="R328" i="3"/>
  <c r="P328" i="7" s="1"/>
  <c r="R329" i="3"/>
  <c r="P329" i="7" s="1"/>
  <c r="R330" i="3"/>
  <c r="P330" i="7" s="1"/>
  <c r="R331" i="3"/>
  <c r="P331" i="7" s="1"/>
  <c r="R332" i="3"/>
  <c r="P332" i="7" s="1"/>
  <c r="R333" i="3"/>
  <c r="P333" i="7" s="1"/>
  <c r="R334" i="3"/>
  <c r="P334" i="7" s="1"/>
  <c r="R335" i="3"/>
  <c r="P335" i="7" s="1"/>
  <c r="R336" i="3"/>
  <c r="P336" i="7" s="1"/>
  <c r="R337" i="3"/>
  <c r="P337" i="7" s="1"/>
  <c r="R338" i="3"/>
  <c r="P338" i="7" s="1"/>
  <c r="R339" i="3"/>
  <c r="P339" i="7" s="1"/>
  <c r="R340" i="3"/>
  <c r="P340" i="7" s="1"/>
  <c r="R341" i="3"/>
  <c r="P341" i="7" s="1"/>
  <c r="R342" i="3"/>
  <c r="P342" i="7" s="1"/>
  <c r="R343" i="3"/>
  <c r="P343" i="7" s="1"/>
  <c r="R344" i="3"/>
  <c r="P344" i="7" s="1"/>
  <c r="R345" i="3"/>
  <c r="P345" i="7" s="1"/>
  <c r="R346" i="3"/>
  <c r="P346" i="7" s="1"/>
  <c r="R347" i="3"/>
  <c r="P347" i="7" s="1"/>
  <c r="R348" i="3"/>
  <c r="P348" i="7" s="1"/>
  <c r="R349" i="3"/>
  <c r="P349" i="7" s="1"/>
  <c r="R350" i="3"/>
  <c r="P350" i="7" s="1"/>
  <c r="R351" i="3"/>
  <c r="P351" i="7" s="1"/>
  <c r="R352" i="3"/>
  <c r="P352" i="7" s="1"/>
  <c r="R353" i="3"/>
  <c r="P353" i="7" s="1"/>
  <c r="R354" i="3"/>
  <c r="P354" i="7" s="1"/>
  <c r="R355" i="3"/>
  <c r="P355" i="7" s="1"/>
  <c r="R356" i="3"/>
  <c r="P356" i="7" s="1"/>
  <c r="R357" i="3"/>
  <c r="P357" i="7" s="1"/>
  <c r="R358" i="3"/>
  <c r="P358" i="7" s="1"/>
  <c r="R359" i="3"/>
  <c r="P359" i="7" s="1"/>
  <c r="R360" i="3"/>
  <c r="P360" i="7" s="1"/>
  <c r="R361" i="3"/>
  <c r="P361" i="7" s="1"/>
  <c r="R362" i="3"/>
  <c r="P362" i="7" s="1"/>
  <c r="R363" i="3"/>
  <c r="P363" i="7" s="1"/>
  <c r="R364" i="3"/>
  <c r="P364" i="7" s="1"/>
  <c r="R365" i="3"/>
  <c r="P365" i="7" s="1"/>
  <c r="R366" i="3"/>
  <c r="P366" i="7" s="1"/>
  <c r="R367" i="3"/>
  <c r="P367" i="7" s="1"/>
  <c r="R368" i="3"/>
  <c r="P368" i="7" s="1"/>
  <c r="R369" i="3"/>
  <c r="P369" i="7" s="1"/>
  <c r="R370" i="3"/>
  <c r="P370" i="7" s="1"/>
  <c r="R371" i="3"/>
  <c r="P371" i="7" s="1"/>
  <c r="R372" i="3"/>
  <c r="P372" i="7" s="1"/>
  <c r="R373" i="3"/>
  <c r="P373" i="7" s="1"/>
  <c r="R374" i="3"/>
  <c r="P374" i="7" s="1"/>
  <c r="R375" i="3"/>
  <c r="P375" i="7" s="1"/>
  <c r="R376" i="3"/>
  <c r="P376" i="7" s="1"/>
  <c r="R377" i="3"/>
  <c r="P377" i="7" s="1"/>
  <c r="R378" i="3"/>
  <c r="P378" i="7" s="1"/>
  <c r="R379" i="3"/>
  <c r="P379" i="7" s="1"/>
  <c r="R380" i="3"/>
  <c r="P380" i="7" s="1"/>
  <c r="R381" i="3"/>
  <c r="P381" i="7" s="1"/>
  <c r="R382" i="3"/>
  <c r="P382" i="7" s="1"/>
  <c r="R383" i="3"/>
  <c r="P383" i="7" s="1"/>
  <c r="R384" i="3"/>
  <c r="P384" i="7" s="1"/>
  <c r="R385" i="3"/>
  <c r="P385" i="7" s="1"/>
  <c r="R386" i="3"/>
  <c r="P386" i="7" s="1"/>
  <c r="R387" i="3"/>
  <c r="P387" i="7" s="1"/>
  <c r="R388" i="3"/>
  <c r="P388" i="7" s="1"/>
  <c r="R389" i="3"/>
  <c r="P389" i="7" s="1"/>
  <c r="R390" i="3"/>
  <c r="P390" i="7" s="1"/>
  <c r="R391" i="3"/>
  <c r="P391" i="7" s="1"/>
  <c r="R392" i="3"/>
  <c r="P392" i="7" s="1"/>
  <c r="R393" i="3"/>
  <c r="P393" i="7" s="1"/>
  <c r="R394" i="3"/>
  <c r="P394" i="7" s="1"/>
  <c r="R395" i="3"/>
  <c r="P395" i="7" s="1"/>
  <c r="R396" i="3"/>
  <c r="P396" i="7" s="1"/>
  <c r="R397" i="3"/>
  <c r="P397" i="7" s="1"/>
  <c r="R398" i="3"/>
  <c r="P398" i="7" s="1"/>
  <c r="R399" i="3"/>
  <c r="P399" i="7" s="1"/>
  <c r="R400" i="3"/>
  <c r="P400" i="7" s="1"/>
  <c r="R401" i="3"/>
  <c r="P401" i="7" s="1"/>
  <c r="R402" i="3"/>
  <c r="P402" i="7" s="1"/>
  <c r="R403" i="3"/>
  <c r="P403" i="7" s="1"/>
  <c r="R404" i="3"/>
  <c r="P404" i="7" s="1"/>
  <c r="R405" i="3"/>
  <c r="P405" i="7" s="1"/>
  <c r="R406" i="3"/>
  <c r="P406" i="7" s="1"/>
  <c r="R407" i="3"/>
  <c r="P407" i="7" s="1"/>
  <c r="R408" i="3"/>
  <c r="P408" i="7" s="1"/>
  <c r="R409" i="3"/>
  <c r="P409" i="7" s="1"/>
  <c r="R410" i="3"/>
  <c r="P410" i="7" s="1"/>
  <c r="R411" i="3"/>
  <c r="P411" i="7" s="1"/>
  <c r="R412" i="3"/>
  <c r="P412" i="7" s="1"/>
  <c r="R413" i="3"/>
  <c r="P413" i="7" s="1"/>
  <c r="R414" i="3"/>
  <c r="P414" i="7" s="1"/>
  <c r="R415" i="3"/>
  <c r="P415" i="7" s="1"/>
  <c r="R416" i="3"/>
  <c r="P416" i="7" s="1"/>
  <c r="R417" i="3"/>
  <c r="P417" i="7" s="1"/>
  <c r="R418" i="3"/>
  <c r="P418" i="7" s="1"/>
  <c r="R419" i="3"/>
  <c r="P419" i="7" s="1"/>
  <c r="R420" i="3"/>
  <c r="P420" i="7" s="1"/>
  <c r="R421" i="3"/>
  <c r="P421" i="7" s="1"/>
  <c r="R422" i="3"/>
  <c r="P422" i="7" s="1"/>
  <c r="R423" i="3"/>
  <c r="P423" i="7" s="1"/>
  <c r="R424" i="3"/>
  <c r="P424" i="7" s="1"/>
  <c r="R425" i="3"/>
  <c r="P425" i="7" s="1"/>
  <c r="R426" i="3"/>
  <c r="P426" i="7" s="1"/>
  <c r="R427" i="3"/>
  <c r="P427" i="7" s="1"/>
  <c r="R428" i="3"/>
  <c r="P428" i="7" s="1"/>
  <c r="R429" i="3"/>
  <c r="P429" i="7" s="1"/>
  <c r="R430" i="3"/>
  <c r="P430" i="7" s="1"/>
  <c r="R431" i="3"/>
  <c r="P431" i="7" s="1"/>
  <c r="R432" i="3"/>
  <c r="P432" i="7" s="1"/>
  <c r="R433" i="3"/>
  <c r="P433" i="7" s="1"/>
  <c r="R434" i="3"/>
  <c r="P434" i="7" s="1"/>
  <c r="R435" i="3"/>
  <c r="P435" i="7" s="1"/>
  <c r="R436" i="3"/>
  <c r="P436" i="7" s="1"/>
  <c r="R437" i="3"/>
  <c r="P437" i="7" s="1"/>
  <c r="R438" i="3"/>
  <c r="P438" i="7" s="1"/>
  <c r="R439" i="3"/>
  <c r="P439" i="7" s="1"/>
  <c r="R440" i="3"/>
  <c r="P440" i="7" s="1"/>
  <c r="R441" i="3"/>
  <c r="P441" i="7" s="1"/>
  <c r="R442" i="3"/>
  <c r="P442" i="7" s="1"/>
  <c r="R443" i="3"/>
  <c r="P443" i="7" s="1"/>
  <c r="R444" i="3"/>
  <c r="P444" i="7" s="1"/>
  <c r="R445" i="3"/>
  <c r="P445" i="7" s="1"/>
  <c r="R446" i="3"/>
  <c r="P446" i="7" s="1"/>
  <c r="R447" i="3"/>
  <c r="P447" i="7" s="1"/>
  <c r="R448" i="3"/>
  <c r="P448" i="7" s="1"/>
  <c r="R449" i="3"/>
  <c r="P449" i="7" s="1"/>
  <c r="R450" i="3"/>
  <c r="P450" i="7" s="1"/>
  <c r="R451" i="3"/>
  <c r="P451" i="7" s="1"/>
  <c r="R452" i="3"/>
  <c r="P452" i="7" s="1"/>
  <c r="R453" i="3"/>
  <c r="P453" i="7" s="1"/>
  <c r="R454" i="3"/>
  <c r="P454" i="7" s="1"/>
  <c r="R455" i="3"/>
  <c r="P455" i="7" s="1"/>
  <c r="R456" i="3"/>
  <c r="P456" i="7" s="1"/>
  <c r="R457" i="3"/>
  <c r="P457" i="7" s="1"/>
  <c r="R458" i="3"/>
  <c r="P458" i="7" s="1"/>
  <c r="R459" i="3"/>
  <c r="P459" i="7" s="1"/>
  <c r="R460" i="3"/>
  <c r="P460" i="7" s="1"/>
  <c r="R461" i="3"/>
  <c r="P461" i="7" s="1"/>
  <c r="R462" i="3"/>
  <c r="P462" i="7" s="1"/>
  <c r="R463" i="3"/>
  <c r="P463" i="7" s="1"/>
  <c r="R464" i="3"/>
  <c r="P464" i="7" s="1"/>
  <c r="R465" i="3"/>
  <c r="P465" i="7" s="1"/>
  <c r="R466" i="3"/>
  <c r="P466" i="7" s="1"/>
  <c r="R467" i="3"/>
  <c r="P467" i="7" s="1"/>
  <c r="R468" i="3"/>
  <c r="P468" i="7" s="1"/>
  <c r="R469" i="3"/>
  <c r="P469" i="7" s="1"/>
  <c r="R470" i="3"/>
  <c r="P470" i="7" s="1"/>
  <c r="R471" i="3"/>
  <c r="P471" i="7" s="1"/>
  <c r="R472" i="3"/>
  <c r="P472" i="7" s="1"/>
  <c r="R473" i="3"/>
  <c r="P473" i="7" s="1"/>
  <c r="R474" i="3"/>
  <c r="P474" i="7" s="1"/>
  <c r="R475" i="3"/>
  <c r="P475" i="7" s="1"/>
  <c r="R476" i="3"/>
  <c r="P476" i="7" s="1"/>
  <c r="R477" i="3"/>
  <c r="P477" i="7" s="1"/>
  <c r="R478" i="3"/>
  <c r="P478" i="7" s="1"/>
  <c r="R479" i="3"/>
  <c r="P479" i="7" s="1"/>
  <c r="R480" i="3"/>
  <c r="P480" i="7" s="1"/>
  <c r="R481" i="3"/>
  <c r="P481" i="7" s="1"/>
  <c r="R482" i="3"/>
  <c r="P482" i="7" s="1"/>
  <c r="R483" i="3"/>
  <c r="P483" i="7" s="1"/>
  <c r="R484" i="3"/>
  <c r="P484" i="7" s="1"/>
  <c r="R485" i="3"/>
  <c r="P485" i="7" s="1"/>
  <c r="R486" i="3"/>
  <c r="P486" i="7" s="1"/>
  <c r="R487" i="3"/>
  <c r="P487" i="7" s="1"/>
  <c r="R488" i="3"/>
  <c r="P488" i="7" s="1"/>
  <c r="R489" i="3"/>
  <c r="P489" i="7" s="1"/>
  <c r="R490" i="3"/>
  <c r="P490" i="7" s="1"/>
  <c r="R491" i="3"/>
  <c r="P491" i="7" s="1"/>
  <c r="R492" i="3"/>
  <c r="P492" i="7" s="1"/>
  <c r="R493" i="3"/>
  <c r="P493" i="7" s="1"/>
  <c r="R494" i="3"/>
  <c r="P494" i="7" s="1"/>
  <c r="R495" i="3"/>
  <c r="P495" i="7" s="1"/>
  <c r="R496" i="3"/>
  <c r="P496" i="7" s="1"/>
  <c r="R497" i="3"/>
  <c r="P497" i="7" s="1"/>
  <c r="R498" i="3"/>
  <c r="P498" i="7" s="1"/>
  <c r="R499" i="3"/>
  <c r="P499" i="7" s="1"/>
  <c r="R500" i="3"/>
  <c r="P500" i="7" s="1"/>
  <c r="R501" i="3"/>
  <c r="P501" i="7" s="1"/>
  <c r="R502" i="3"/>
  <c r="P502" i="7" s="1"/>
  <c r="R503" i="3"/>
  <c r="P503" i="7" s="1"/>
  <c r="R504" i="3"/>
  <c r="P504" i="7" s="1"/>
  <c r="R505" i="3"/>
  <c r="P505" i="7" s="1"/>
  <c r="R506" i="3"/>
  <c r="P506" i="7" s="1"/>
  <c r="R507" i="3"/>
  <c r="P507" i="7" s="1"/>
  <c r="R508" i="3"/>
  <c r="P508" i="7" s="1"/>
  <c r="R509" i="3"/>
  <c r="P509" i="7" s="1"/>
  <c r="R510" i="3"/>
  <c r="P510" i="7" s="1"/>
  <c r="R511" i="3"/>
  <c r="P511" i="7" s="1"/>
  <c r="R512" i="3"/>
  <c r="P512" i="7" s="1"/>
  <c r="R513" i="3"/>
  <c r="P513" i="7" s="1"/>
  <c r="R514" i="3"/>
  <c r="P514" i="7" s="1"/>
  <c r="R515" i="3"/>
  <c r="P515" i="7" s="1"/>
  <c r="R516" i="3"/>
  <c r="P516" i="7" s="1"/>
  <c r="R517" i="3"/>
  <c r="P517" i="7" s="1"/>
  <c r="R518" i="3"/>
  <c r="P518" i="7" s="1"/>
  <c r="R519" i="3"/>
  <c r="P519" i="7" s="1"/>
  <c r="R520" i="3"/>
  <c r="P520" i="7" s="1"/>
  <c r="R521" i="3"/>
  <c r="P521" i="7" s="1"/>
  <c r="R522" i="3"/>
  <c r="P522" i="7" s="1"/>
  <c r="R523" i="3"/>
  <c r="P523" i="7" s="1"/>
  <c r="R524" i="3"/>
  <c r="P524" i="7" s="1"/>
  <c r="R525" i="3"/>
  <c r="P525" i="7" s="1"/>
  <c r="R526" i="3"/>
  <c r="P526" i="7" s="1"/>
  <c r="R527" i="3"/>
  <c r="P527" i="7" s="1"/>
  <c r="R528" i="3"/>
  <c r="P528" i="7" s="1"/>
  <c r="R529" i="3"/>
  <c r="P529" i="7" s="1"/>
  <c r="R530" i="3"/>
  <c r="P530" i="7" s="1"/>
  <c r="R531" i="3"/>
  <c r="P531" i="7" s="1"/>
  <c r="R532" i="3"/>
  <c r="P532" i="7" s="1"/>
  <c r="R533" i="3"/>
  <c r="P533" i="7" s="1"/>
  <c r="R534" i="3"/>
  <c r="P534" i="7" s="1"/>
  <c r="R535" i="3"/>
  <c r="P535" i="7" s="1"/>
  <c r="R536" i="3"/>
  <c r="P536" i="7" s="1"/>
  <c r="R537" i="3"/>
  <c r="P537" i="7" s="1"/>
  <c r="R538" i="3"/>
  <c r="P538" i="7" s="1"/>
  <c r="R539" i="3"/>
  <c r="P539" i="7" s="1"/>
  <c r="R540" i="3"/>
  <c r="P540" i="7" s="1"/>
  <c r="R541" i="3"/>
  <c r="P541" i="7" s="1"/>
  <c r="R542" i="3"/>
  <c r="P542" i="7" s="1"/>
  <c r="R543" i="3"/>
  <c r="P543" i="7" s="1"/>
  <c r="R544" i="3"/>
  <c r="P544" i="7" s="1"/>
  <c r="R545" i="3"/>
  <c r="P545" i="7" s="1"/>
  <c r="R546" i="3"/>
  <c r="P546" i="7" s="1"/>
  <c r="R547" i="3"/>
  <c r="P547" i="7" s="1"/>
  <c r="R548" i="3"/>
  <c r="P548" i="7" s="1"/>
  <c r="R549" i="3"/>
  <c r="P549" i="7" s="1"/>
  <c r="R550" i="3"/>
  <c r="P550" i="7" s="1"/>
  <c r="R551" i="3"/>
  <c r="P551" i="7" s="1"/>
  <c r="R552" i="3"/>
  <c r="P552" i="7" s="1"/>
  <c r="R553" i="3"/>
  <c r="P553" i="7" s="1"/>
  <c r="R554" i="3"/>
  <c r="P554" i="7" s="1"/>
  <c r="R555" i="3"/>
  <c r="P555" i="7" s="1"/>
  <c r="R556" i="3"/>
  <c r="P556" i="7" s="1"/>
  <c r="R557" i="3"/>
  <c r="P557" i="7" s="1"/>
  <c r="R558" i="3"/>
  <c r="P558" i="7" s="1"/>
  <c r="R559" i="3"/>
  <c r="P559" i="7" s="1"/>
  <c r="R560" i="3"/>
  <c r="P560" i="7" s="1"/>
  <c r="R561" i="3"/>
  <c r="P561" i="7" s="1"/>
  <c r="R562" i="3"/>
  <c r="P562" i="7" s="1"/>
  <c r="R563" i="3"/>
  <c r="P563" i="7" s="1"/>
  <c r="R564" i="3"/>
  <c r="P564" i="7" s="1"/>
  <c r="R565" i="3"/>
  <c r="P565" i="7" s="1"/>
  <c r="R566" i="3"/>
  <c r="P566" i="7" s="1"/>
  <c r="R567" i="3"/>
  <c r="P567" i="7" s="1"/>
  <c r="R568" i="3"/>
  <c r="P568" i="7" s="1"/>
  <c r="R569" i="3"/>
  <c r="P569" i="7" s="1"/>
  <c r="R570" i="3"/>
  <c r="P570" i="7" s="1"/>
  <c r="R571" i="3"/>
  <c r="P571" i="7" s="1"/>
  <c r="R572" i="3"/>
  <c r="P572" i="7" s="1"/>
  <c r="R573" i="3"/>
  <c r="P573" i="7" s="1"/>
  <c r="R574" i="3"/>
  <c r="P574" i="7" s="1"/>
  <c r="R575" i="3"/>
  <c r="P575" i="7" s="1"/>
  <c r="R576" i="3"/>
  <c r="P576" i="7" s="1"/>
  <c r="R577" i="3"/>
  <c r="P577" i="7" s="1"/>
  <c r="R578" i="3"/>
  <c r="P578" i="7" s="1"/>
  <c r="R579" i="3"/>
  <c r="P579" i="7" s="1"/>
  <c r="R580" i="3"/>
  <c r="P580" i="7" s="1"/>
  <c r="R581" i="3"/>
  <c r="P581" i="7" s="1"/>
  <c r="R582" i="3"/>
  <c r="P582" i="7" s="1"/>
  <c r="R583" i="3"/>
  <c r="P583" i="7" s="1"/>
  <c r="R584" i="3"/>
  <c r="P584" i="7" s="1"/>
  <c r="R585" i="3"/>
  <c r="P585" i="7" s="1"/>
  <c r="R586" i="3"/>
  <c r="P586" i="7" s="1"/>
  <c r="R587" i="3"/>
  <c r="P587" i="7" s="1"/>
  <c r="R588" i="3"/>
  <c r="P588" i="7" s="1"/>
  <c r="R589" i="3"/>
  <c r="P589" i="7" s="1"/>
  <c r="R590" i="3"/>
  <c r="P590" i="7" s="1"/>
  <c r="R591" i="3"/>
  <c r="P591" i="7" s="1"/>
  <c r="R592" i="3"/>
  <c r="P592" i="7" s="1"/>
  <c r="R593" i="3"/>
  <c r="P593" i="7" s="1"/>
  <c r="R594" i="3"/>
  <c r="P594" i="7" s="1"/>
  <c r="R595" i="3"/>
  <c r="P595" i="7" s="1"/>
  <c r="R596" i="3"/>
  <c r="P596" i="7" s="1"/>
  <c r="R597" i="3"/>
  <c r="P597" i="7" s="1"/>
  <c r="R598" i="3"/>
  <c r="P598" i="7" s="1"/>
  <c r="R599" i="3"/>
  <c r="P599" i="7" s="1"/>
  <c r="R600" i="3"/>
  <c r="P600" i="7" s="1"/>
  <c r="R601" i="3"/>
  <c r="P601" i="7" s="1"/>
  <c r="R602" i="3"/>
  <c r="P602" i="7" s="1"/>
  <c r="R603" i="3"/>
  <c r="P603" i="7" s="1"/>
  <c r="R604" i="3"/>
  <c r="P604" i="7" s="1"/>
  <c r="R605" i="3"/>
  <c r="P605" i="7" s="1"/>
  <c r="R606" i="3"/>
  <c r="P606" i="7" s="1"/>
  <c r="R607" i="3"/>
  <c r="P607" i="7" s="1"/>
  <c r="R608" i="3"/>
  <c r="P608" i="7" s="1"/>
  <c r="R609" i="3"/>
  <c r="P609" i="7" s="1"/>
  <c r="R610" i="3"/>
  <c r="P610" i="7" s="1"/>
  <c r="R611" i="3"/>
  <c r="P611" i="7" s="1"/>
  <c r="R612" i="3"/>
  <c r="P612" i="7" s="1"/>
  <c r="R613" i="3"/>
  <c r="P613" i="7" s="1"/>
  <c r="R614" i="3"/>
  <c r="P614" i="7" s="1"/>
  <c r="R615" i="3"/>
  <c r="P615" i="7" s="1"/>
  <c r="R616" i="3"/>
  <c r="P616" i="7" s="1"/>
  <c r="R617" i="3"/>
  <c r="P617" i="7" s="1"/>
  <c r="R618" i="3"/>
  <c r="P618" i="7" s="1"/>
  <c r="R619" i="3"/>
  <c r="P619" i="7" s="1"/>
  <c r="R620" i="3"/>
  <c r="P620" i="7" s="1"/>
  <c r="R621" i="3"/>
  <c r="P621" i="7" s="1"/>
  <c r="R622" i="3"/>
  <c r="P622" i="7" s="1"/>
  <c r="R623" i="3"/>
  <c r="P623" i="7" s="1"/>
  <c r="R624" i="3"/>
  <c r="P624" i="7" s="1"/>
  <c r="R625" i="3"/>
  <c r="P625" i="7" s="1"/>
  <c r="R626" i="3"/>
  <c r="P626" i="7" s="1"/>
  <c r="R627" i="3"/>
  <c r="P627" i="7" s="1"/>
  <c r="R628" i="3"/>
  <c r="P628" i="7" s="1"/>
  <c r="R629" i="3"/>
  <c r="P629" i="7" s="1"/>
  <c r="R630" i="3"/>
  <c r="P630" i="7" s="1"/>
  <c r="R631" i="3"/>
  <c r="P631" i="7" s="1"/>
  <c r="R632" i="3"/>
  <c r="P632" i="7" s="1"/>
  <c r="R633" i="3"/>
  <c r="P633" i="7" s="1"/>
  <c r="R634" i="3"/>
  <c r="P634" i="7" s="1"/>
  <c r="R635" i="3"/>
  <c r="P635" i="7" s="1"/>
  <c r="R636" i="3"/>
  <c r="P636" i="7" s="1"/>
  <c r="R637" i="3"/>
  <c r="P637" i="7" s="1"/>
  <c r="R638" i="3"/>
  <c r="P638" i="7" s="1"/>
  <c r="R639" i="3"/>
  <c r="P639" i="7" s="1"/>
  <c r="R640" i="3"/>
  <c r="P640" i="7" s="1"/>
  <c r="R641" i="3"/>
  <c r="P641" i="7" s="1"/>
  <c r="R642" i="3"/>
  <c r="P642" i="7" s="1"/>
  <c r="R643" i="3"/>
  <c r="P643" i="7" s="1"/>
  <c r="R644" i="3"/>
  <c r="P644" i="7" s="1"/>
  <c r="R645" i="3"/>
  <c r="P645" i="7" s="1"/>
  <c r="R646" i="3"/>
  <c r="P646" i="7" s="1"/>
  <c r="R647" i="3"/>
  <c r="P647" i="7" s="1"/>
  <c r="R648" i="3"/>
  <c r="P648" i="7" s="1"/>
  <c r="R649" i="3"/>
  <c r="P649" i="7" s="1"/>
  <c r="R650" i="3"/>
  <c r="P650" i="7" s="1"/>
  <c r="R651" i="3"/>
  <c r="P651" i="7" s="1"/>
  <c r="R652" i="3"/>
  <c r="P652" i="7" s="1"/>
  <c r="R653" i="3"/>
  <c r="P653" i="7" s="1"/>
  <c r="R654" i="3"/>
  <c r="P654" i="7" s="1"/>
  <c r="R655" i="3"/>
  <c r="P655" i="7" s="1"/>
  <c r="R656" i="3"/>
  <c r="P656" i="7" s="1"/>
  <c r="R657" i="3"/>
  <c r="P657" i="7" s="1"/>
  <c r="R658" i="3"/>
  <c r="P658" i="7" s="1"/>
  <c r="R659" i="3"/>
  <c r="P659" i="7" s="1"/>
  <c r="R660" i="3"/>
  <c r="P660" i="7" s="1"/>
  <c r="R661" i="3"/>
  <c r="P661" i="7" s="1"/>
  <c r="R662" i="3"/>
  <c r="P662" i="7" s="1"/>
  <c r="R663" i="3"/>
  <c r="P663" i="7" s="1"/>
  <c r="R664" i="3"/>
  <c r="P664" i="7" s="1"/>
  <c r="R665" i="3"/>
  <c r="P665" i="7" s="1"/>
  <c r="R666" i="3"/>
  <c r="P666" i="7" s="1"/>
  <c r="R667" i="3"/>
  <c r="P667" i="7" s="1"/>
  <c r="R668" i="3"/>
  <c r="P668" i="7" s="1"/>
  <c r="R669" i="3"/>
  <c r="P669" i="7" s="1"/>
  <c r="R670" i="3"/>
  <c r="P670" i="7" s="1"/>
  <c r="R671" i="3"/>
  <c r="P671" i="7" s="1"/>
  <c r="R672" i="3"/>
  <c r="P672" i="7" s="1"/>
  <c r="R673" i="3"/>
  <c r="P673" i="7" s="1"/>
  <c r="R674" i="3"/>
  <c r="P674" i="7" s="1"/>
  <c r="R675" i="3"/>
  <c r="P675" i="7" s="1"/>
  <c r="R676" i="3"/>
  <c r="P676" i="7" s="1"/>
  <c r="R677" i="3"/>
  <c r="P677" i="7" s="1"/>
  <c r="R678" i="3"/>
  <c r="P678" i="7" s="1"/>
  <c r="R679" i="3"/>
  <c r="P679" i="7" s="1"/>
  <c r="R680" i="3"/>
  <c r="P680" i="7" s="1"/>
  <c r="R681" i="3"/>
  <c r="P681" i="7" s="1"/>
  <c r="R682" i="3"/>
  <c r="P682" i="7" s="1"/>
  <c r="R683" i="3"/>
  <c r="P683" i="7" s="1"/>
  <c r="R684" i="3"/>
  <c r="P684" i="7" s="1"/>
  <c r="R685" i="3"/>
  <c r="P685" i="7" s="1"/>
  <c r="R686" i="3"/>
  <c r="P686" i="7" s="1"/>
  <c r="R687" i="3"/>
  <c r="P687" i="7" s="1"/>
  <c r="R688" i="3"/>
  <c r="P688" i="7" s="1"/>
  <c r="R689" i="3"/>
  <c r="P689" i="7" s="1"/>
  <c r="R690" i="3"/>
  <c r="P690" i="7" s="1"/>
  <c r="R691" i="3"/>
  <c r="P691" i="7" s="1"/>
  <c r="R692" i="3"/>
  <c r="P692" i="7" s="1"/>
  <c r="R693" i="3"/>
  <c r="P693" i="7" s="1"/>
  <c r="R694" i="3"/>
  <c r="P694" i="7" s="1"/>
  <c r="R695" i="3"/>
  <c r="P695" i="7" s="1"/>
  <c r="R696" i="3"/>
  <c r="P696" i="7" s="1"/>
  <c r="R697" i="3"/>
  <c r="P697" i="7" s="1"/>
  <c r="R698" i="3"/>
  <c r="P698" i="7" s="1"/>
  <c r="R699" i="3"/>
  <c r="P699" i="7" s="1"/>
  <c r="R700" i="3"/>
  <c r="P700" i="7" s="1"/>
  <c r="R701" i="3"/>
  <c r="P701" i="7" s="1"/>
  <c r="R702" i="3"/>
  <c r="P702" i="7" s="1"/>
  <c r="R703" i="3"/>
  <c r="P703" i="7" s="1"/>
  <c r="R704" i="3"/>
  <c r="P704" i="7" s="1"/>
  <c r="R705" i="3"/>
  <c r="P705" i="7" s="1"/>
  <c r="R706" i="3"/>
  <c r="P706" i="7" s="1"/>
  <c r="R707" i="3"/>
  <c r="P707" i="7" s="1"/>
  <c r="R708" i="3"/>
  <c r="P708" i="7" s="1"/>
  <c r="R709" i="3"/>
  <c r="P709" i="7" s="1"/>
  <c r="R710" i="3"/>
  <c r="P710" i="7" s="1"/>
  <c r="R711" i="3"/>
  <c r="P711" i="7" s="1"/>
  <c r="R712" i="3"/>
  <c r="P712" i="7" s="1"/>
  <c r="R713" i="3"/>
  <c r="P713" i="7" s="1"/>
  <c r="R714" i="3"/>
  <c r="P714" i="7" s="1"/>
  <c r="R715" i="3"/>
  <c r="P715" i="7" s="1"/>
  <c r="R716" i="3"/>
  <c r="P716" i="7" s="1"/>
  <c r="R717" i="3"/>
  <c r="P717" i="7" s="1"/>
  <c r="R718" i="3"/>
  <c r="P718" i="7" s="1"/>
  <c r="R719" i="3"/>
  <c r="P719" i="7" s="1"/>
  <c r="R720" i="3"/>
  <c r="P720" i="7" s="1"/>
  <c r="R721" i="3"/>
  <c r="P721" i="7" s="1"/>
  <c r="R722" i="3"/>
  <c r="P722" i="7" s="1"/>
  <c r="R723" i="3"/>
  <c r="P723" i="7" s="1"/>
  <c r="R724" i="3"/>
  <c r="P724" i="7" s="1"/>
  <c r="R725" i="3"/>
  <c r="P725" i="7" s="1"/>
  <c r="R726" i="3"/>
  <c r="P726" i="7" s="1"/>
  <c r="R727" i="3"/>
  <c r="P727" i="7" s="1"/>
  <c r="R728" i="3"/>
  <c r="P728" i="7" s="1"/>
  <c r="R729" i="3"/>
  <c r="P729" i="7" s="1"/>
  <c r="R730" i="3"/>
  <c r="P730" i="7" s="1"/>
  <c r="R731" i="3"/>
  <c r="P731" i="7" s="1"/>
  <c r="R732" i="3"/>
  <c r="P732" i="7" s="1"/>
  <c r="R733" i="3"/>
  <c r="P733" i="7" s="1"/>
  <c r="R734" i="3"/>
  <c r="P734" i="7" s="1"/>
  <c r="R735" i="3"/>
  <c r="P735" i="7" s="1"/>
  <c r="R736" i="3"/>
  <c r="P736" i="7" s="1"/>
  <c r="R737" i="3"/>
  <c r="P737" i="7" s="1"/>
  <c r="R738" i="3"/>
  <c r="P738" i="7" s="1"/>
  <c r="R739" i="3"/>
  <c r="P739" i="7" s="1"/>
  <c r="R740" i="3"/>
  <c r="P740" i="7" s="1"/>
  <c r="R741" i="3"/>
  <c r="P741" i="7" s="1"/>
  <c r="R742" i="3"/>
  <c r="P742" i="7" s="1"/>
  <c r="R743" i="3"/>
  <c r="P743" i="7" s="1"/>
  <c r="R744" i="3"/>
  <c r="P744" i="7" s="1"/>
  <c r="R745" i="3"/>
  <c r="P745" i="7" s="1"/>
  <c r="R746" i="3"/>
  <c r="P746" i="7" s="1"/>
  <c r="R747" i="3"/>
  <c r="P747" i="7" s="1"/>
  <c r="R748" i="3"/>
  <c r="P748" i="7" s="1"/>
  <c r="R749" i="3"/>
  <c r="P749" i="7" s="1"/>
  <c r="R750" i="3"/>
  <c r="P750" i="7" s="1"/>
  <c r="R751" i="3"/>
  <c r="P751" i="7" s="1"/>
  <c r="R752" i="3"/>
  <c r="P752" i="7" s="1"/>
  <c r="R753" i="3"/>
  <c r="P753" i="7" s="1"/>
  <c r="R754" i="3"/>
  <c r="P754" i="7" s="1"/>
  <c r="R755" i="3"/>
  <c r="P755" i="7" s="1"/>
  <c r="R756" i="3"/>
  <c r="P756" i="7" s="1"/>
  <c r="R757" i="3"/>
  <c r="P757" i="7" s="1"/>
  <c r="R758" i="3"/>
  <c r="P758" i="7" s="1"/>
  <c r="R759" i="3"/>
  <c r="P759" i="7" s="1"/>
  <c r="R760" i="3"/>
  <c r="P760" i="7" s="1"/>
  <c r="R761" i="3"/>
  <c r="P761" i="7" s="1"/>
  <c r="R762" i="3"/>
  <c r="P762" i="7" s="1"/>
  <c r="R763" i="3"/>
  <c r="P763" i="7" s="1"/>
  <c r="R764" i="3"/>
  <c r="P764" i="7" s="1"/>
  <c r="R765" i="3"/>
  <c r="P765" i="7" s="1"/>
  <c r="R766" i="3"/>
  <c r="P766" i="7" s="1"/>
  <c r="R767" i="3"/>
  <c r="P767" i="7" s="1"/>
  <c r="R768" i="3"/>
  <c r="P768" i="7" s="1"/>
  <c r="R769" i="3"/>
  <c r="P769" i="7" s="1"/>
  <c r="R770" i="3"/>
  <c r="P770" i="7" s="1"/>
  <c r="R771" i="3"/>
  <c r="P771" i="7" s="1"/>
  <c r="R772" i="3"/>
  <c r="P772" i="7" s="1"/>
  <c r="R773" i="3"/>
  <c r="P773" i="7" s="1"/>
  <c r="R774" i="3"/>
  <c r="P774" i="7" s="1"/>
  <c r="R775" i="3"/>
  <c r="P775" i="7" s="1"/>
  <c r="R776" i="3"/>
  <c r="P776" i="7" s="1"/>
  <c r="R777" i="3"/>
  <c r="P777" i="7" s="1"/>
  <c r="R778" i="3"/>
  <c r="P778" i="7" s="1"/>
  <c r="R779" i="3"/>
  <c r="P779" i="7" s="1"/>
  <c r="R780" i="3"/>
  <c r="P780" i="7" s="1"/>
  <c r="R781" i="3"/>
  <c r="P781" i="7" s="1"/>
  <c r="R782" i="3"/>
  <c r="P782" i="7" s="1"/>
  <c r="R783" i="3"/>
  <c r="P783" i="7" s="1"/>
  <c r="R784" i="3"/>
  <c r="P784" i="7" s="1"/>
  <c r="R785" i="3"/>
  <c r="P785" i="7" s="1"/>
  <c r="R786" i="3"/>
  <c r="P786" i="7" s="1"/>
  <c r="R787" i="3"/>
  <c r="P787" i="7" s="1"/>
  <c r="R788" i="3"/>
  <c r="P788" i="7" s="1"/>
  <c r="R789" i="3"/>
  <c r="P789" i="7" s="1"/>
  <c r="R790" i="3"/>
  <c r="P790" i="7" s="1"/>
  <c r="R791" i="3"/>
  <c r="P791" i="7" s="1"/>
  <c r="R792" i="3"/>
  <c r="P792" i="7" s="1"/>
  <c r="R793" i="3"/>
  <c r="P793" i="7" s="1"/>
  <c r="R794" i="3"/>
  <c r="P794" i="7" s="1"/>
  <c r="R795" i="3"/>
  <c r="P795" i="7" s="1"/>
  <c r="R796" i="3"/>
  <c r="P796" i="7" s="1"/>
  <c r="R797" i="3"/>
  <c r="P797" i="7" s="1"/>
  <c r="R798" i="3"/>
  <c r="P798" i="7" s="1"/>
  <c r="R799" i="3"/>
  <c r="P799" i="7" s="1"/>
  <c r="R800" i="3"/>
  <c r="P800" i="7" s="1"/>
  <c r="R801" i="3"/>
  <c r="P801" i="7" s="1"/>
  <c r="R802" i="3"/>
  <c r="P802" i="7" s="1"/>
  <c r="R803" i="3"/>
  <c r="P803" i="7" s="1"/>
  <c r="R804" i="3"/>
  <c r="P804" i="7" s="1"/>
  <c r="R805" i="3"/>
  <c r="P805" i="7" s="1"/>
  <c r="R806" i="3"/>
  <c r="P806" i="7" s="1"/>
  <c r="R807" i="3"/>
  <c r="P807" i="7" s="1"/>
  <c r="R808" i="3"/>
  <c r="P808" i="7" s="1"/>
  <c r="R3" i="3"/>
  <c r="P3" i="7" s="1"/>
  <c r="R4" i="3"/>
  <c r="P4" i="7" s="1"/>
  <c r="R5" i="3"/>
  <c r="P5" i="7" s="1"/>
  <c r="R6" i="3"/>
  <c r="P6" i="7" s="1"/>
  <c r="R7" i="3"/>
  <c r="P7" i="7" s="1"/>
  <c r="R8" i="3"/>
  <c r="P8" i="7" s="1"/>
  <c r="R9" i="3"/>
  <c r="P9" i="7" s="1"/>
  <c r="R10" i="3"/>
  <c r="P10" i="7" s="1"/>
  <c r="R11" i="3"/>
  <c r="P11" i="7" s="1"/>
  <c r="R12" i="3"/>
  <c r="P12" i="7" s="1"/>
  <c r="R13" i="3"/>
  <c r="P13" i="7" s="1"/>
  <c r="R14" i="3"/>
  <c r="P14" i="7" s="1"/>
  <c r="R15" i="3"/>
  <c r="P15" i="7" s="1"/>
  <c r="R16" i="3"/>
  <c r="P16" i="7" s="1"/>
  <c r="R17" i="3"/>
  <c r="P17" i="7" s="1"/>
  <c r="R18" i="3"/>
  <c r="P18" i="7" s="1"/>
  <c r="R19" i="3"/>
  <c r="P19" i="7" s="1"/>
  <c r="R20" i="3"/>
  <c r="P20" i="7" s="1"/>
  <c r="R21" i="3"/>
  <c r="P21" i="7" s="1"/>
  <c r="R22" i="3"/>
  <c r="P22" i="7" s="1"/>
  <c r="R23" i="3"/>
  <c r="P23" i="7" s="1"/>
  <c r="R24" i="3"/>
  <c r="P24" i="7" s="1"/>
  <c r="R25" i="3"/>
  <c r="P25" i="7" s="1"/>
  <c r="R26" i="3"/>
  <c r="P26" i="7" s="1"/>
  <c r="R27" i="3"/>
  <c r="P27" i="7" s="1"/>
  <c r="R28" i="3"/>
  <c r="P28" i="7" s="1"/>
  <c r="R29" i="3"/>
  <c r="P29" i="7" s="1"/>
  <c r="R30" i="3"/>
  <c r="P30" i="7" s="1"/>
  <c r="R31" i="3"/>
  <c r="P31" i="7" s="1"/>
  <c r="R32" i="3"/>
  <c r="P32" i="7" s="1"/>
  <c r="R33" i="3"/>
  <c r="P33" i="7" s="1"/>
  <c r="R34" i="3"/>
  <c r="P34" i="7" s="1"/>
  <c r="R35" i="3"/>
  <c r="P35" i="7" s="1"/>
  <c r="R36" i="3"/>
  <c r="P36" i="7" s="1"/>
  <c r="R37" i="3"/>
  <c r="P37" i="7" s="1"/>
  <c r="R38" i="3"/>
  <c r="P38" i="7" s="1"/>
  <c r="R39" i="3"/>
  <c r="P39" i="7" s="1"/>
  <c r="R40" i="3"/>
  <c r="P40" i="7" s="1"/>
  <c r="R41" i="3"/>
  <c r="P41" i="7" s="1"/>
  <c r="R42" i="3"/>
  <c r="P42" i="7" s="1"/>
  <c r="R43" i="3"/>
  <c r="P43" i="7" s="1"/>
  <c r="R44" i="3"/>
  <c r="P44" i="7" s="1"/>
  <c r="R45" i="3"/>
  <c r="P45" i="7" s="1"/>
  <c r="R46" i="3"/>
  <c r="P46" i="7" s="1"/>
  <c r="R47" i="3"/>
  <c r="P47" i="7" s="1"/>
  <c r="R48" i="3"/>
  <c r="P48" i="7" s="1"/>
  <c r="R49" i="3"/>
  <c r="P49" i="7" s="1"/>
  <c r="R50" i="3"/>
  <c r="P50" i="7" s="1"/>
  <c r="R51" i="3"/>
  <c r="P51" i="7" s="1"/>
  <c r="R52" i="3"/>
  <c r="P52" i="7" s="1"/>
  <c r="R53" i="3"/>
  <c r="P53" i="7" s="1"/>
  <c r="R54" i="3"/>
  <c r="P54" i="7" s="1"/>
  <c r="R55" i="3"/>
  <c r="P55" i="7" s="1"/>
  <c r="R56" i="3"/>
  <c r="P56" i="7" s="1"/>
  <c r="R57" i="3"/>
  <c r="P57" i="7" s="1"/>
  <c r="R58" i="3"/>
  <c r="P58" i="7" s="1"/>
  <c r="R59" i="3"/>
  <c r="P59" i="7" s="1"/>
  <c r="R60" i="3"/>
  <c r="P60" i="7" s="1"/>
  <c r="R61" i="3"/>
  <c r="P61" i="7" s="1"/>
  <c r="R62" i="3"/>
  <c r="P62" i="7" s="1"/>
  <c r="R63" i="3"/>
  <c r="P63" i="7" s="1"/>
  <c r="R64" i="3"/>
  <c r="P64" i="7" s="1"/>
  <c r="R65" i="3"/>
  <c r="P65" i="7" s="1"/>
  <c r="R66" i="3"/>
  <c r="P66" i="7" s="1"/>
  <c r="R67" i="3"/>
  <c r="P67" i="7" s="1"/>
  <c r="R68" i="3"/>
  <c r="P68" i="7" s="1"/>
  <c r="R69" i="3"/>
  <c r="P69" i="7" s="1"/>
  <c r="R70" i="3"/>
  <c r="P70" i="7" s="1"/>
  <c r="R71" i="3"/>
  <c r="P71" i="7" s="1"/>
  <c r="R72" i="3"/>
  <c r="P72" i="7" s="1"/>
  <c r="R73" i="3"/>
  <c r="P73" i="7" s="1"/>
  <c r="R74" i="3"/>
  <c r="P74" i="7" s="1"/>
  <c r="R75" i="3"/>
  <c r="P75" i="7" s="1"/>
  <c r="R76" i="3"/>
  <c r="P76" i="7" s="1"/>
  <c r="R77" i="3"/>
  <c r="P77" i="7" s="1"/>
  <c r="R78" i="3"/>
  <c r="P78" i="7" s="1"/>
  <c r="R79" i="3"/>
  <c r="P79" i="7" s="1"/>
  <c r="R80" i="3"/>
  <c r="P80" i="7" s="1"/>
  <c r="R81" i="3"/>
  <c r="P81" i="7" s="1"/>
  <c r="R82" i="3"/>
  <c r="P82" i="7" s="1"/>
  <c r="R83" i="3"/>
  <c r="P83" i="7" s="1"/>
  <c r="R84" i="3"/>
  <c r="P84" i="7" s="1"/>
  <c r="R85" i="3"/>
  <c r="P85" i="7" s="1"/>
  <c r="R86" i="3"/>
  <c r="P86" i="7" s="1"/>
  <c r="R87" i="3"/>
  <c r="P87" i="7" s="1"/>
  <c r="R88" i="3"/>
  <c r="P88" i="7" s="1"/>
  <c r="R89" i="3"/>
  <c r="P89" i="7" s="1"/>
  <c r="R90" i="3"/>
  <c r="P90" i="7" s="1"/>
  <c r="R91" i="3"/>
  <c r="P91" i="7" s="1"/>
  <c r="R92" i="3"/>
  <c r="P92" i="7" s="1"/>
  <c r="R93" i="3"/>
  <c r="P93" i="7" s="1"/>
  <c r="R94" i="3"/>
  <c r="P94" i="7" s="1"/>
  <c r="R95" i="3"/>
  <c r="P95" i="7" s="1"/>
  <c r="R96" i="3"/>
  <c r="P96" i="7" s="1"/>
  <c r="R97" i="3"/>
  <c r="P97" i="7" s="1"/>
  <c r="R98" i="3"/>
  <c r="P98" i="7" s="1"/>
  <c r="R99" i="3"/>
  <c r="P99" i="7" s="1"/>
  <c r="R100" i="3"/>
  <c r="P100" i="7" s="1"/>
  <c r="R101" i="3"/>
  <c r="P101" i="7" s="1"/>
  <c r="R102" i="3"/>
  <c r="P102" i="7" s="1"/>
  <c r="R103" i="3"/>
  <c r="P103" i="7" s="1"/>
  <c r="R104" i="3"/>
  <c r="P104" i="7" s="1"/>
  <c r="R105" i="3"/>
  <c r="P105" i="7" s="1"/>
  <c r="R106" i="3"/>
  <c r="P106" i="7" s="1"/>
  <c r="R107" i="3"/>
  <c r="P107" i="7" s="1"/>
  <c r="R108" i="3"/>
  <c r="P108" i="7" s="1"/>
  <c r="R109" i="3"/>
  <c r="P109" i="7" s="1"/>
  <c r="R110" i="3"/>
  <c r="P110" i="7" s="1"/>
  <c r="R111" i="3"/>
  <c r="P111" i="7" s="1"/>
  <c r="R112" i="3"/>
  <c r="P112" i="7" s="1"/>
  <c r="R113" i="3"/>
  <c r="P113" i="7" s="1"/>
  <c r="R114" i="3"/>
  <c r="P114" i="7" s="1"/>
  <c r="R115" i="3"/>
  <c r="P115" i="7" s="1"/>
  <c r="R116" i="3"/>
  <c r="P116" i="7" s="1"/>
  <c r="R117" i="3"/>
  <c r="P117" i="7" s="1"/>
  <c r="R118" i="3"/>
  <c r="P118" i="7" s="1"/>
  <c r="R119" i="3"/>
  <c r="P119" i="7" s="1"/>
  <c r="R120" i="3"/>
  <c r="P120" i="7" s="1"/>
  <c r="R121" i="3"/>
  <c r="P121" i="7" s="1"/>
  <c r="R122" i="3"/>
  <c r="P122" i="7" s="1"/>
  <c r="R123" i="3"/>
  <c r="P123" i="7" s="1"/>
  <c r="R124" i="3"/>
  <c r="P124" i="7" s="1"/>
  <c r="R125" i="3"/>
  <c r="P125" i="7" s="1"/>
  <c r="R126" i="3"/>
  <c r="P126" i="7" s="1"/>
  <c r="R127" i="3"/>
  <c r="P127" i="7" s="1"/>
  <c r="R128" i="3"/>
  <c r="P128" i="7" s="1"/>
  <c r="R129" i="3"/>
  <c r="P129" i="7" s="1"/>
  <c r="R130" i="3"/>
  <c r="P130" i="7" s="1"/>
  <c r="R131" i="3"/>
  <c r="P131" i="7" s="1"/>
  <c r="R132" i="3"/>
  <c r="P132" i="7" s="1"/>
  <c r="R133" i="3"/>
  <c r="P133" i="7" s="1"/>
  <c r="R134" i="3"/>
  <c r="P134" i="7" s="1"/>
  <c r="R135" i="3"/>
  <c r="P135" i="7" s="1"/>
  <c r="R136" i="3"/>
  <c r="P136" i="7" s="1"/>
  <c r="R137" i="3"/>
  <c r="P137" i="7" s="1"/>
  <c r="R138" i="3"/>
  <c r="P138" i="7" s="1"/>
  <c r="R139" i="3"/>
  <c r="P139" i="7" s="1"/>
  <c r="R140" i="3"/>
  <c r="P140" i="7" s="1"/>
  <c r="R141" i="3"/>
  <c r="P141" i="7" s="1"/>
  <c r="R142" i="3"/>
  <c r="P142" i="7" s="1"/>
  <c r="R143" i="3"/>
  <c r="P143" i="7" s="1"/>
  <c r="R144" i="3"/>
  <c r="P144" i="7" s="1"/>
  <c r="R145" i="3"/>
  <c r="P145" i="7" s="1"/>
  <c r="R146" i="3"/>
  <c r="P146" i="7" s="1"/>
  <c r="R147" i="3"/>
  <c r="P147" i="7" s="1"/>
  <c r="R148" i="3"/>
  <c r="P148" i="7" s="1"/>
  <c r="R149" i="3"/>
  <c r="P149" i="7" s="1"/>
  <c r="R150" i="3"/>
  <c r="P150" i="7" s="1"/>
  <c r="R151" i="3"/>
  <c r="P151" i="7" s="1"/>
  <c r="R152" i="3"/>
  <c r="P152" i="7" s="1"/>
  <c r="R153" i="3"/>
  <c r="P153" i="7" s="1"/>
  <c r="R154" i="3"/>
  <c r="P154" i="7" s="1"/>
  <c r="R155" i="3"/>
  <c r="P155" i="7" s="1"/>
  <c r="R156" i="3"/>
  <c r="P156" i="7" s="1"/>
  <c r="R157" i="3"/>
  <c r="P157" i="7" s="1"/>
  <c r="R158" i="3"/>
  <c r="P158" i="7" s="1"/>
  <c r="R159" i="3"/>
  <c r="P159" i="7" s="1"/>
  <c r="R160" i="3"/>
  <c r="P160" i="7" s="1"/>
  <c r="R161" i="3"/>
  <c r="P161" i="7" s="1"/>
  <c r="R162" i="3"/>
  <c r="P162" i="7" s="1"/>
  <c r="R163" i="3"/>
  <c r="P163" i="7" s="1"/>
  <c r="R164" i="3"/>
  <c r="P164" i="7" s="1"/>
  <c r="R165" i="3"/>
  <c r="P165" i="7" s="1"/>
  <c r="R166" i="3"/>
  <c r="P166" i="7" s="1"/>
  <c r="R167" i="3"/>
  <c r="P167" i="7" s="1"/>
  <c r="R168" i="3"/>
  <c r="P168" i="7" s="1"/>
  <c r="R169" i="3"/>
  <c r="P169" i="7" s="1"/>
  <c r="R170" i="3"/>
  <c r="P170" i="7" s="1"/>
  <c r="R171" i="3"/>
  <c r="P171" i="7" s="1"/>
  <c r="R172" i="3"/>
  <c r="P172" i="7" s="1"/>
  <c r="R173" i="3"/>
  <c r="P173" i="7" s="1"/>
  <c r="R174" i="3"/>
  <c r="P174" i="7" s="1"/>
  <c r="R175" i="3"/>
  <c r="P175" i="7" s="1"/>
  <c r="R176" i="3"/>
  <c r="P176" i="7" s="1"/>
  <c r="R177" i="3"/>
  <c r="P177" i="7" s="1"/>
  <c r="R178" i="3"/>
  <c r="P178" i="7" s="1"/>
  <c r="R179" i="3"/>
  <c r="P179" i="7" s="1"/>
  <c r="R180" i="3"/>
  <c r="P180" i="7" s="1"/>
  <c r="R181" i="3"/>
  <c r="P181" i="7" s="1"/>
  <c r="R182" i="3"/>
  <c r="P182" i="7" s="1"/>
  <c r="R183" i="3"/>
  <c r="P183" i="7" s="1"/>
  <c r="R184" i="3"/>
  <c r="P184" i="7" s="1"/>
  <c r="R185" i="3"/>
  <c r="P185" i="7" s="1"/>
  <c r="R186" i="3"/>
  <c r="P186" i="7" s="1"/>
  <c r="R187" i="3"/>
  <c r="P187" i="7" s="1"/>
  <c r="R188" i="3"/>
  <c r="P188" i="7" s="1"/>
  <c r="R189" i="3"/>
  <c r="P189" i="7" s="1"/>
  <c r="R190" i="3"/>
  <c r="P190" i="7" s="1"/>
  <c r="R191" i="3"/>
  <c r="P191" i="7" s="1"/>
  <c r="R192" i="3"/>
  <c r="P192" i="7" s="1"/>
  <c r="R193" i="3"/>
  <c r="P193" i="7" s="1"/>
  <c r="R194" i="3"/>
  <c r="P194" i="7" s="1"/>
  <c r="R195" i="3"/>
  <c r="P195" i="7" s="1"/>
  <c r="R196" i="3"/>
  <c r="P196" i="7" s="1"/>
  <c r="R197" i="3"/>
  <c r="P197" i="7" s="1"/>
  <c r="R198" i="3"/>
  <c r="P198" i="7" s="1"/>
  <c r="R199" i="3"/>
  <c r="P199" i="7" s="1"/>
  <c r="R200" i="3"/>
  <c r="P200" i="7" s="1"/>
  <c r="R201" i="3"/>
  <c r="P201" i="7" s="1"/>
  <c r="R202" i="3"/>
  <c r="P202" i="7" s="1"/>
  <c r="R203" i="3"/>
  <c r="P203" i="7" s="1"/>
  <c r="R204" i="3"/>
  <c r="P204" i="7" s="1"/>
  <c r="R205" i="3"/>
  <c r="P205" i="7" s="1"/>
  <c r="R206" i="3"/>
  <c r="P206" i="7" s="1"/>
  <c r="R207" i="3"/>
  <c r="P207" i="7" s="1"/>
  <c r="R208" i="3"/>
  <c r="P208" i="7" s="1"/>
  <c r="R209" i="3"/>
  <c r="P209" i="7" s="1"/>
  <c r="R210" i="3"/>
  <c r="P210" i="7" s="1"/>
  <c r="R211" i="3"/>
  <c r="P211" i="7" s="1"/>
  <c r="R212" i="3"/>
  <c r="P212" i="7" s="1"/>
  <c r="R213" i="3"/>
  <c r="P213" i="7" s="1"/>
  <c r="R214" i="3"/>
  <c r="P214" i="7" s="1"/>
  <c r="R215" i="3"/>
  <c r="P215" i="7" s="1"/>
  <c r="R216" i="3"/>
  <c r="P216" i="7" s="1"/>
  <c r="R217" i="3"/>
  <c r="P217" i="7" s="1"/>
  <c r="R218" i="3"/>
  <c r="P218" i="7" s="1"/>
  <c r="R219" i="3"/>
  <c r="P219" i="7" s="1"/>
  <c r="R220" i="3"/>
  <c r="P220" i="7" s="1"/>
  <c r="R221" i="3"/>
  <c r="P221" i="7" s="1"/>
  <c r="R222" i="3"/>
  <c r="P222" i="7" s="1"/>
  <c r="R223" i="3"/>
  <c r="P223" i="7" s="1"/>
  <c r="R224" i="3"/>
  <c r="P224" i="7" s="1"/>
  <c r="R225" i="3"/>
  <c r="P225" i="7" s="1"/>
  <c r="R226" i="3"/>
  <c r="P226" i="7" s="1"/>
  <c r="R227" i="3"/>
  <c r="P227" i="7" s="1"/>
  <c r="R228" i="3"/>
  <c r="P228" i="7" s="1"/>
  <c r="R229" i="3"/>
  <c r="P229" i="7" s="1"/>
  <c r="R230" i="3"/>
  <c r="P230" i="7" s="1"/>
  <c r="R231" i="3"/>
  <c r="P231" i="7" s="1"/>
  <c r="R232" i="3"/>
  <c r="P232" i="7" s="1"/>
  <c r="R233" i="3"/>
  <c r="P233" i="7" s="1"/>
  <c r="R234" i="3"/>
  <c r="P234" i="7" s="1"/>
  <c r="R235" i="3"/>
  <c r="P235" i="7" s="1"/>
  <c r="R236" i="3"/>
  <c r="P236" i="7" s="1"/>
  <c r="R237" i="3"/>
  <c r="P237" i="7" s="1"/>
  <c r="R238" i="3"/>
  <c r="P238" i="7" s="1"/>
  <c r="R239" i="3"/>
  <c r="P239" i="7" s="1"/>
  <c r="R240" i="3"/>
  <c r="P240" i="7" s="1"/>
  <c r="R241" i="3"/>
  <c r="P241" i="7" s="1"/>
  <c r="R242" i="3"/>
  <c r="P242" i="7" s="1"/>
  <c r="R243" i="3"/>
  <c r="P243" i="7" s="1"/>
  <c r="R244" i="3"/>
  <c r="P244" i="7" s="1"/>
  <c r="R245" i="3"/>
  <c r="P245" i="7" s="1"/>
  <c r="R246" i="3"/>
  <c r="P246" i="7" s="1"/>
  <c r="R247" i="3"/>
  <c r="P247" i="7" s="1"/>
  <c r="R248" i="3"/>
  <c r="P248" i="7" s="1"/>
  <c r="R249" i="3"/>
  <c r="P249" i="7" s="1"/>
  <c r="R250" i="3"/>
  <c r="P250" i="7" s="1"/>
  <c r="R251" i="3"/>
  <c r="P251" i="7" s="1"/>
  <c r="R252" i="3"/>
  <c r="P252" i="7" s="1"/>
  <c r="R253" i="3"/>
  <c r="P253" i="7" s="1"/>
  <c r="R254" i="3"/>
  <c r="P254" i="7" s="1"/>
  <c r="R255" i="3"/>
  <c r="P255" i="7" s="1"/>
  <c r="R256" i="3"/>
  <c r="P256" i="7" s="1"/>
  <c r="R257" i="3"/>
  <c r="P257" i="7" s="1"/>
  <c r="R258" i="3"/>
  <c r="P258" i="7" s="1"/>
  <c r="R259" i="3"/>
  <c r="P259" i="7" s="1"/>
  <c r="R260" i="3"/>
  <c r="P260" i="7" s="1"/>
  <c r="R261" i="3"/>
  <c r="P261" i="7" s="1"/>
  <c r="R262" i="3"/>
  <c r="P262" i="7" s="1"/>
  <c r="R263" i="3"/>
  <c r="P263" i="7" s="1"/>
  <c r="R264" i="3"/>
  <c r="P264" i="7" s="1"/>
  <c r="R265" i="3"/>
  <c r="P265" i="7" s="1"/>
  <c r="R266" i="3"/>
  <c r="P266" i="7" s="1"/>
  <c r="R267" i="3"/>
  <c r="P267" i="7" s="1"/>
  <c r="R268" i="3"/>
  <c r="P268" i="7" s="1"/>
  <c r="R269" i="3"/>
  <c r="P269" i="7" s="1"/>
  <c r="R270" i="3"/>
  <c r="P270" i="7" s="1"/>
  <c r="R271" i="3"/>
  <c r="P271" i="7" s="1"/>
  <c r="R272" i="3"/>
  <c r="P272" i="7" s="1"/>
  <c r="R273" i="3"/>
  <c r="P273" i="7" s="1"/>
  <c r="R274" i="3"/>
  <c r="P274" i="7" s="1"/>
  <c r="R275" i="3"/>
  <c r="P275" i="7" s="1"/>
  <c r="R276" i="3"/>
  <c r="P276" i="7" s="1"/>
  <c r="R277" i="3"/>
  <c r="P277" i="7" s="1"/>
  <c r="R278" i="3"/>
  <c r="P278" i="7" s="1"/>
  <c r="R279" i="3"/>
  <c r="P279" i="7" s="1"/>
  <c r="R280" i="3"/>
  <c r="P280" i="7" s="1"/>
  <c r="R281" i="3"/>
  <c r="P281" i="7" s="1"/>
  <c r="R282" i="3"/>
  <c r="P282" i="7" s="1"/>
  <c r="R283" i="3"/>
  <c r="P283" i="7" s="1"/>
  <c r="R284" i="3"/>
  <c r="P284" i="7" s="1"/>
  <c r="R285" i="3"/>
  <c r="P285" i="7" s="1"/>
  <c r="R286" i="3"/>
  <c r="P286" i="7" s="1"/>
  <c r="R287" i="3"/>
  <c r="P287" i="7" s="1"/>
  <c r="R288" i="3"/>
  <c r="P288" i="7" s="1"/>
  <c r="R289" i="3"/>
  <c r="P289" i="7" s="1"/>
  <c r="R290" i="3"/>
  <c r="P290" i="7" s="1"/>
  <c r="R291" i="3"/>
  <c r="P291" i="7" s="1"/>
  <c r="R292" i="3"/>
  <c r="P292" i="7" s="1"/>
  <c r="R293" i="3"/>
  <c r="P293" i="7" s="1"/>
  <c r="R294" i="3"/>
  <c r="P294" i="7" s="1"/>
  <c r="R295" i="3"/>
  <c r="P295" i="7" s="1"/>
  <c r="R296" i="3"/>
  <c r="P296" i="7" s="1"/>
  <c r="R297" i="3"/>
  <c r="P297" i="7" s="1"/>
  <c r="R298" i="3"/>
  <c r="P298" i="7" s="1"/>
  <c r="R299" i="3"/>
  <c r="P299" i="7" s="1"/>
  <c r="R300" i="3"/>
  <c r="P300" i="7" s="1"/>
  <c r="R301" i="3"/>
  <c r="P301" i="7" s="1"/>
  <c r="R302" i="3"/>
  <c r="P302" i="7" s="1"/>
  <c r="R303" i="3"/>
  <c r="P303" i="7" s="1"/>
  <c r="R304" i="3"/>
  <c r="P304" i="7" s="1"/>
  <c r="R305" i="3"/>
  <c r="P305" i="7" s="1"/>
  <c r="R306" i="3"/>
  <c r="P306" i="7" s="1"/>
  <c r="R307" i="3"/>
  <c r="P307" i="7" s="1"/>
  <c r="R308" i="3"/>
  <c r="P308" i="7" s="1"/>
  <c r="R309" i="3"/>
  <c r="P309" i="7" s="1"/>
  <c r="R2" i="3"/>
  <c r="P2" i="7" s="1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" i="3"/>
  <c r="AC24" i="2" l="1"/>
  <c r="AB24" i="2"/>
  <c r="V24" i="2"/>
  <c r="X24" i="2" s="1"/>
  <c r="Z24" i="2" s="1"/>
  <c r="T24" i="2"/>
  <c r="R24" i="2"/>
  <c r="M24" i="2"/>
  <c r="C24" i="2"/>
  <c r="AD23" i="2"/>
  <c r="AC23" i="2"/>
  <c r="AB23" i="2"/>
  <c r="V23" i="2"/>
  <c r="T23" i="2"/>
  <c r="R23" i="2"/>
  <c r="M23" i="2"/>
  <c r="C23" i="2"/>
  <c r="AD22" i="2"/>
  <c r="AC22" i="2"/>
  <c r="AB22" i="2"/>
  <c r="V22" i="2"/>
  <c r="X22" i="2" s="1"/>
  <c r="Z22" i="2" s="1"/>
  <c r="T22" i="2"/>
  <c r="R22" i="2"/>
  <c r="M22" i="2"/>
  <c r="C22" i="2"/>
  <c r="AA23" i="2" l="1"/>
  <c r="AA24" i="2"/>
  <c r="AA22" i="2"/>
  <c r="X23" i="2"/>
  <c r="Z23" i="2" s="1"/>
  <c r="CM903" i="3"/>
  <c r="CO903" i="3" s="1"/>
  <c r="CN903" i="3"/>
  <c r="CM904" i="3"/>
  <c r="CO904" i="3" s="1"/>
  <c r="CN904" i="3"/>
  <c r="CM905" i="3"/>
  <c r="CO905" i="3" s="1"/>
  <c r="CN905" i="3"/>
  <c r="CM906" i="3"/>
  <c r="CO906" i="3" s="1"/>
  <c r="CN906" i="3"/>
  <c r="CM907" i="3"/>
  <c r="CO907" i="3" s="1"/>
  <c r="CN907" i="3"/>
  <c r="CM908" i="3"/>
  <c r="CO908" i="3" s="1"/>
  <c r="CN908" i="3"/>
  <c r="CM909" i="3"/>
  <c r="CO909" i="3" s="1"/>
  <c r="CN909" i="3"/>
  <c r="CM910" i="3"/>
  <c r="CO910" i="3" s="1"/>
  <c r="CN910" i="3"/>
  <c r="CM911" i="3"/>
  <c r="CO911" i="3" s="1"/>
  <c r="CN911" i="3"/>
  <c r="CM912" i="3"/>
  <c r="CO912" i="3" s="1"/>
  <c r="CN912" i="3"/>
  <c r="CM913" i="3"/>
  <c r="CO913" i="3" s="1"/>
  <c r="CN913" i="3"/>
  <c r="CM914" i="3"/>
  <c r="CO914" i="3" s="1"/>
  <c r="CN914" i="3"/>
  <c r="CM915" i="3"/>
  <c r="CO915" i="3" s="1"/>
  <c r="CN915" i="3"/>
  <c r="CM916" i="3"/>
  <c r="CO916" i="3" s="1"/>
  <c r="CN916" i="3"/>
  <c r="CM917" i="3"/>
  <c r="CO917" i="3" s="1"/>
  <c r="CN917" i="3"/>
  <c r="CM918" i="3"/>
  <c r="CO918" i="3" s="1"/>
  <c r="CN918" i="3"/>
  <c r="CM919" i="3"/>
  <c r="CO919" i="3" s="1"/>
  <c r="CN919" i="3"/>
  <c r="CM920" i="3"/>
  <c r="CO920" i="3" s="1"/>
  <c r="CN920" i="3"/>
  <c r="CM921" i="3"/>
  <c r="CO921" i="3" s="1"/>
  <c r="CN921" i="3"/>
  <c r="CM922" i="3"/>
  <c r="CO922" i="3" s="1"/>
  <c r="CN922" i="3"/>
  <c r="CM923" i="3"/>
  <c r="CO923" i="3" s="1"/>
  <c r="CN923" i="3"/>
  <c r="CM924" i="3"/>
  <c r="CO924" i="3" s="1"/>
  <c r="CN924" i="3"/>
  <c r="CM925" i="3"/>
  <c r="CO925" i="3" s="1"/>
  <c r="CN925" i="3"/>
  <c r="CM926" i="3"/>
  <c r="CO926" i="3" s="1"/>
  <c r="CN926" i="3"/>
  <c r="CM927" i="3"/>
  <c r="CO927" i="3" s="1"/>
  <c r="CN927" i="3"/>
  <c r="CM928" i="3"/>
  <c r="CO928" i="3" s="1"/>
  <c r="CN928" i="3"/>
  <c r="CM929" i="3"/>
  <c r="CO929" i="3" s="1"/>
  <c r="CN929" i="3"/>
  <c r="CM930" i="3"/>
  <c r="CO930" i="3" s="1"/>
  <c r="CN930" i="3"/>
  <c r="CM931" i="3"/>
  <c r="CO931" i="3" s="1"/>
  <c r="CN931" i="3"/>
  <c r="CM932" i="3"/>
  <c r="CO932" i="3" s="1"/>
  <c r="CN932" i="3"/>
  <c r="CM933" i="3"/>
  <c r="CO933" i="3" s="1"/>
  <c r="CN933" i="3"/>
  <c r="CM934" i="3"/>
  <c r="CO934" i="3" s="1"/>
  <c r="CN934" i="3"/>
  <c r="CM935" i="3"/>
  <c r="CO935" i="3" s="1"/>
  <c r="CN935" i="3"/>
  <c r="CM936" i="3"/>
  <c r="CO936" i="3" s="1"/>
  <c r="CN936" i="3"/>
  <c r="CM937" i="3"/>
  <c r="CO937" i="3" s="1"/>
  <c r="CN937" i="3"/>
  <c r="CM938" i="3"/>
  <c r="CO938" i="3" s="1"/>
  <c r="CN938" i="3"/>
  <c r="CM939" i="3"/>
  <c r="CO939" i="3" s="1"/>
  <c r="CN939" i="3"/>
  <c r="CM940" i="3"/>
  <c r="CO940" i="3" s="1"/>
  <c r="CN940" i="3"/>
  <c r="CM941" i="3"/>
  <c r="CO941" i="3" s="1"/>
  <c r="CN941" i="3"/>
  <c r="CM942" i="3"/>
  <c r="CO942" i="3" s="1"/>
  <c r="CN942" i="3"/>
  <c r="CM943" i="3"/>
  <c r="CO943" i="3" s="1"/>
  <c r="CN943" i="3"/>
  <c r="CM944" i="3"/>
  <c r="CO944" i="3" s="1"/>
  <c r="CN944" i="3"/>
  <c r="CM945" i="3"/>
  <c r="CO945" i="3" s="1"/>
  <c r="CN945" i="3"/>
  <c r="CM946" i="3"/>
  <c r="CO946" i="3" s="1"/>
  <c r="CN946" i="3"/>
  <c r="CM947" i="3"/>
  <c r="CO947" i="3" s="1"/>
  <c r="CN947" i="3"/>
  <c r="CM948" i="3"/>
  <c r="CO948" i="3" s="1"/>
  <c r="CN948" i="3"/>
  <c r="CM949" i="3"/>
  <c r="CO949" i="3" s="1"/>
  <c r="CN949" i="3"/>
  <c r="CM950" i="3"/>
  <c r="CO950" i="3" s="1"/>
  <c r="CN950" i="3"/>
  <c r="CM951" i="3"/>
  <c r="CO951" i="3" s="1"/>
  <c r="CN951" i="3"/>
  <c r="CM952" i="3"/>
  <c r="CO952" i="3" s="1"/>
  <c r="CN952" i="3"/>
  <c r="CM953" i="3"/>
  <c r="CO953" i="3" s="1"/>
  <c r="CN953" i="3"/>
  <c r="CM954" i="3"/>
  <c r="CO954" i="3" s="1"/>
  <c r="CN954" i="3"/>
  <c r="CM955" i="3"/>
  <c r="CO955" i="3" s="1"/>
  <c r="CN955" i="3"/>
  <c r="CM956" i="3"/>
  <c r="CO956" i="3" s="1"/>
  <c r="CN956" i="3"/>
  <c r="CM957" i="3"/>
  <c r="CO957" i="3" s="1"/>
  <c r="CN957" i="3"/>
  <c r="CM958" i="3"/>
  <c r="CO958" i="3" s="1"/>
  <c r="CN958" i="3"/>
  <c r="CM959" i="3"/>
  <c r="CO959" i="3" s="1"/>
  <c r="CN959" i="3"/>
  <c r="CM960" i="3"/>
  <c r="CO960" i="3" s="1"/>
  <c r="CN960" i="3"/>
  <c r="CM961" i="3"/>
  <c r="CO961" i="3" s="1"/>
  <c r="CN961" i="3"/>
  <c r="CM962" i="3"/>
  <c r="CO962" i="3" s="1"/>
  <c r="CN962" i="3"/>
  <c r="CM963" i="3"/>
  <c r="CO963" i="3" s="1"/>
  <c r="CN963" i="3"/>
  <c r="CM964" i="3"/>
  <c r="CO964" i="3" s="1"/>
  <c r="CN964" i="3"/>
  <c r="CM965" i="3"/>
  <c r="CO965" i="3" s="1"/>
  <c r="CN965" i="3"/>
  <c r="CM966" i="3"/>
  <c r="CO966" i="3" s="1"/>
  <c r="CN966" i="3"/>
  <c r="CM967" i="3"/>
  <c r="CO967" i="3" s="1"/>
  <c r="CN967" i="3"/>
  <c r="CM968" i="3"/>
  <c r="CO968" i="3" s="1"/>
  <c r="CN968" i="3"/>
  <c r="CM969" i="3"/>
  <c r="CO969" i="3" s="1"/>
  <c r="CN969" i="3"/>
  <c r="CM970" i="3"/>
  <c r="CO970" i="3" s="1"/>
  <c r="CN970" i="3"/>
  <c r="CM971" i="3"/>
  <c r="CO971" i="3" s="1"/>
  <c r="CN971" i="3"/>
  <c r="CM972" i="3"/>
  <c r="CO972" i="3" s="1"/>
  <c r="CN972" i="3"/>
  <c r="CM973" i="3"/>
  <c r="CO973" i="3" s="1"/>
  <c r="CN973" i="3"/>
  <c r="CM974" i="3"/>
  <c r="CO974" i="3" s="1"/>
  <c r="CN974" i="3"/>
  <c r="CM975" i="3"/>
  <c r="CO975" i="3" s="1"/>
  <c r="CN975" i="3"/>
  <c r="CM976" i="3"/>
  <c r="CO976" i="3" s="1"/>
  <c r="CN976" i="3"/>
  <c r="CM977" i="3"/>
  <c r="CO977" i="3" s="1"/>
  <c r="CN977" i="3"/>
  <c r="CM978" i="3"/>
  <c r="CO978" i="3" s="1"/>
  <c r="CN978" i="3"/>
  <c r="CM979" i="3"/>
  <c r="CO979" i="3" s="1"/>
  <c r="CN979" i="3"/>
  <c r="CM980" i="3"/>
  <c r="CO980" i="3" s="1"/>
  <c r="CN980" i="3"/>
  <c r="CM981" i="3"/>
  <c r="CO981" i="3" s="1"/>
  <c r="CN981" i="3"/>
  <c r="CM982" i="3"/>
  <c r="CO982" i="3" s="1"/>
  <c r="CN982" i="3"/>
  <c r="CM983" i="3"/>
  <c r="CO983" i="3" s="1"/>
  <c r="CN983" i="3"/>
  <c r="CM984" i="3"/>
  <c r="CO984" i="3" s="1"/>
  <c r="CN984" i="3"/>
  <c r="CM985" i="3"/>
  <c r="CO985" i="3" s="1"/>
  <c r="CN985" i="3"/>
  <c r="CM986" i="3"/>
  <c r="CO986" i="3" s="1"/>
  <c r="CN986" i="3"/>
  <c r="CM987" i="3"/>
  <c r="CO987" i="3" s="1"/>
  <c r="CN987" i="3"/>
  <c r="CM988" i="3"/>
  <c r="CO988" i="3" s="1"/>
  <c r="CN988" i="3"/>
  <c r="CM989" i="3"/>
  <c r="CO989" i="3" s="1"/>
  <c r="CN989" i="3"/>
  <c r="CM990" i="3"/>
  <c r="CO990" i="3" s="1"/>
  <c r="CN990" i="3"/>
  <c r="CM991" i="3"/>
  <c r="CO991" i="3" s="1"/>
  <c r="CN991" i="3"/>
  <c r="CM992" i="3"/>
  <c r="CO992" i="3" s="1"/>
  <c r="CN992" i="3"/>
  <c r="CM993" i="3"/>
  <c r="CO993" i="3" s="1"/>
  <c r="CN993" i="3"/>
  <c r="CM994" i="3"/>
  <c r="CO994" i="3" s="1"/>
  <c r="CN994" i="3"/>
  <c r="CM995" i="3"/>
  <c r="CO995" i="3" s="1"/>
  <c r="CN995" i="3"/>
  <c r="CM996" i="3"/>
  <c r="CO996" i="3" s="1"/>
  <c r="CN996" i="3"/>
  <c r="CM997" i="3"/>
  <c r="CO997" i="3" s="1"/>
  <c r="CN997" i="3"/>
  <c r="CM998" i="3"/>
  <c r="CO998" i="3" s="1"/>
  <c r="CN998" i="3"/>
  <c r="CM999" i="3"/>
  <c r="CO999" i="3" s="1"/>
  <c r="CN999" i="3"/>
  <c r="CM366" i="3"/>
  <c r="CO366" i="3" s="1"/>
  <c r="CN366" i="3"/>
  <c r="CM367" i="3"/>
  <c r="CO367" i="3" s="1"/>
  <c r="CN367" i="3"/>
  <c r="CM368" i="3"/>
  <c r="CO368" i="3" s="1"/>
  <c r="CN368" i="3"/>
  <c r="CM369" i="3"/>
  <c r="CO369" i="3" s="1"/>
  <c r="CN369" i="3"/>
  <c r="CM370" i="3"/>
  <c r="CO370" i="3" s="1"/>
  <c r="CN370" i="3"/>
  <c r="CM371" i="3"/>
  <c r="CO371" i="3" s="1"/>
  <c r="CN371" i="3"/>
  <c r="CM372" i="3"/>
  <c r="CO372" i="3" s="1"/>
  <c r="CN372" i="3"/>
  <c r="CM373" i="3"/>
  <c r="CO373" i="3" s="1"/>
  <c r="CN373" i="3"/>
  <c r="CM374" i="3"/>
  <c r="CO374" i="3" s="1"/>
  <c r="CN374" i="3"/>
  <c r="CM375" i="3"/>
  <c r="CO375" i="3" s="1"/>
  <c r="CN375" i="3"/>
  <c r="CM376" i="3"/>
  <c r="CO376" i="3" s="1"/>
  <c r="CN376" i="3"/>
  <c r="CM377" i="3"/>
  <c r="CO377" i="3" s="1"/>
  <c r="CN377" i="3"/>
  <c r="CM378" i="3"/>
  <c r="CO378" i="3" s="1"/>
  <c r="CN378" i="3"/>
  <c r="CM379" i="3"/>
  <c r="CO379" i="3" s="1"/>
  <c r="CN379" i="3"/>
  <c r="CM380" i="3"/>
  <c r="CO380" i="3" s="1"/>
  <c r="CN380" i="3"/>
  <c r="CM381" i="3"/>
  <c r="CO381" i="3" s="1"/>
  <c r="CN381" i="3"/>
  <c r="CM382" i="3"/>
  <c r="CO382" i="3" s="1"/>
  <c r="CN382" i="3"/>
  <c r="CM383" i="3"/>
  <c r="CO383" i="3" s="1"/>
  <c r="CN383" i="3"/>
  <c r="CM384" i="3"/>
  <c r="CO384" i="3" s="1"/>
  <c r="CN384" i="3"/>
  <c r="CM385" i="3"/>
  <c r="CO385" i="3" s="1"/>
  <c r="CN385" i="3"/>
  <c r="CM386" i="3"/>
  <c r="CO386" i="3" s="1"/>
  <c r="CN386" i="3"/>
  <c r="CM387" i="3"/>
  <c r="CO387" i="3" s="1"/>
  <c r="CN387" i="3"/>
  <c r="CM388" i="3"/>
  <c r="CO388" i="3" s="1"/>
  <c r="CN388" i="3"/>
  <c r="CM389" i="3"/>
  <c r="CO389" i="3" s="1"/>
  <c r="CN389" i="3"/>
  <c r="CM390" i="3"/>
  <c r="CO390" i="3" s="1"/>
  <c r="CN390" i="3"/>
  <c r="CM391" i="3"/>
  <c r="CO391" i="3" s="1"/>
  <c r="CN391" i="3"/>
  <c r="CM392" i="3"/>
  <c r="CO392" i="3" s="1"/>
  <c r="CN392" i="3"/>
  <c r="CM393" i="3"/>
  <c r="CO393" i="3" s="1"/>
  <c r="CN393" i="3"/>
  <c r="CM394" i="3"/>
  <c r="CO394" i="3" s="1"/>
  <c r="CN394" i="3"/>
  <c r="CM395" i="3"/>
  <c r="CO395" i="3" s="1"/>
  <c r="CN395" i="3"/>
  <c r="CM396" i="3"/>
  <c r="CO396" i="3" s="1"/>
  <c r="CN396" i="3"/>
  <c r="CM397" i="3"/>
  <c r="CO397" i="3" s="1"/>
  <c r="CN397" i="3"/>
  <c r="CM398" i="3"/>
  <c r="CO398" i="3" s="1"/>
  <c r="CN398" i="3"/>
  <c r="CM399" i="3"/>
  <c r="CO399" i="3" s="1"/>
  <c r="CN399" i="3"/>
  <c r="CM400" i="3"/>
  <c r="CO400" i="3" s="1"/>
  <c r="CN400" i="3"/>
  <c r="CM401" i="3"/>
  <c r="CO401" i="3" s="1"/>
  <c r="CN401" i="3"/>
  <c r="CM402" i="3"/>
  <c r="CO402" i="3" s="1"/>
  <c r="CN402" i="3"/>
  <c r="CM403" i="3"/>
  <c r="CO403" i="3" s="1"/>
  <c r="CN403" i="3"/>
  <c r="CM404" i="3"/>
  <c r="CO404" i="3" s="1"/>
  <c r="CN404" i="3"/>
  <c r="CM405" i="3"/>
  <c r="CO405" i="3" s="1"/>
  <c r="CN405" i="3"/>
  <c r="CM406" i="3"/>
  <c r="CO406" i="3" s="1"/>
  <c r="CN406" i="3"/>
  <c r="CM407" i="3"/>
  <c r="CO407" i="3" s="1"/>
  <c r="CN407" i="3"/>
  <c r="CM408" i="3"/>
  <c r="CO408" i="3" s="1"/>
  <c r="CN408" i="3"/>
  <c r="CM409" i="3"/>
  <c r="CO409" i="3" s="1"/>
  <c r="CN409" i="3"/>
  <c r="CM410" i="3"/>
  <c r="CO410" i="3" s="1"/>
  <c r="CN410" i="3"/>
  <c r="CM411" i="3"/>
  <c r="CO411" i="3" s="1"/>
  <c r="CN411" i="3"/>
  <c r="CM412" i="3"/>
  <c r="CO412" i="3" s="1"/>
  <c r="CN412" i="3"/>
  <c r="CM413" i="3"/>
  <c r="CO413" i="3" s="1"/>
  <c r="CN413" i="3"/>
  <c r="CM414" i="3"/>
  <c r="CO414" i="3" s="1"/>
  <c r="CN414" i="3"/>
  <c r="CM415" i="3"/>
  <c r="CO415" i="3" s="1"/>
  <c r="CN415" i="3"/>
  <c r="CM416" i="3"/>
  <c r="CO416" i="3" s="1"/>
  <c r="CN416" i="3"/>
  <c r="CM417" i="3"/>
  <c r="CO417" i="3" s="1"/>
  <c r="CN417" i="3"/>
  <c r="CM418" i="3"/>
  <c r="CO418" i="3" s="1"/>
  <c r="CN418" i="3"/>
  <c r="CM419" i="3"/>
  <c r="CO419" i="3" s="1"/>
  <c r="CN419" i="3"/>
  <c r="CM420" i="3"/>
  <c r="CO420" i="3" s="1"/>
  <c r="CN420" i="3"/>
  <c r="CM421" i="3"/>
  <c r="CO421" i="3" s="1"/>
  <c r="CN421" i="3"/>
  <c r="CM422" i="3"/>
  <c r="CO422" i="3" s="1"/>
  <c r="CN422" i="3"/>
  <c r="CM423" i="3"/>
  <c r="CO423" i="3" s="1"/>
  <c r="CN423" i="3"/>
  <c r="CM424" i="3"/>
  <c r="CO424" i="3" s="1"/>
  <c r="CN424" i="3"/>
  <c r="CM425" i="3"/>
  <c r="CO425" i="3" s="1"/>
  <c r="CN425" i="3"/>
  <c r="CM426" i="3"/>
  <c r="CO426" i="3" s="1"/>
  <c r="CN426" i="3"/>
  <c r="CM427" i="3"/>
  <c r="CO427" i="3" s="1"/>
  <c r="CN427" i="3"/>
  <c r="CM428" i="3"/>
  <c r="CO428" i="3" s="1"/>
  <c r="CN428" i="3"/>
  <c r="CM429" i="3"/>
  <c r="CO429" i="3" s="1"/>
  <c r="CN429" i="3"/>
  <c r="CM430" i="3"/>
  <c r="CO430" i="3" s="1"/>
  <c r="CN430" i="3"/>
  <c r="CM431" i="3"/>
  <c r="CO431" i="3" s="1"/>
  <c r="CN431" i="3"/>
  <c r="CM432" i="3"/>
  <c r="CO432" i="3" s="1"/>
  <c r="CN432" i="3"/>
  <c r="CM433" i="3"/>
  <c r="CO433" i="3" s="1"/>
  <c r="CN433" i="3"/>
  <c r="CM434" i="3"/>
  <c r="CO434" i="3" s="1"/>
  <c r="CN434" i="3"/>
  <c r="CM435" i="3"/>
  <c r="CO435" i="3" s="1"/>
  <c r="CN435" i="3"/>
  <c r="CM436" i="3"/>
  <c r="CO436" i="3" s="1"/>
  <c r="CN436" i="3"/>
  <c r="CM437" i="3"/>
  <c r="CO437" i="3" s="1"/>
  <c r="CN437" i="3"/>
  <c r="CM438" i="3"/>
  <c r="CO438" i="3" s="1"/>
  <c r="CN438" i="3"/>
  <c r="CM439" i="3"/>
  <c r="CO439" i="3" s="1"/>
  <c r="CN439" i="3"/>
  <c r="CM440" i="3"/>
  <c r="CO440" i="3" s="1"/>
  <c r="CN440" i="3"/>
  <c r="CM441" i="3"/>
  <c r="CO441" i="3" s="1"/>
  <c r="CN441" i="3"/>
  <c r="CM442" i="3"/>
  <c r="CO442" i="3" s="1"/>
  <c r="CN442" i="3"/>
  <c r="CM443" i="3"/>
  <c r="CO443" i="3" s="1"/>
  <c r="CN443" i="3"/>
  <c r="CM444" i="3"/>
  <c r="CO444" i="3" s="1"/>
  <c r="CN444" i="3"/>
  <c r="CM445" i="3"/>
  <c r="CO445" i="3" s="1"/>
  <c r="CN445" i="3"/>
  <c r="CM446" i="3"/>
  <c r="CO446" i="3" s="1"/>
  <c r="CN446" i="3"/>
  <c r="CM447" i="3"/>
  <c r="CO447" i="3" s="1"/>
  <c r="CN447" i="3"/>
  <c r="CM448" i="3"/>
  <c r="CO448" i="3" s="1"/>
  <c r="CN448" i="3"/>
  <c r="CM449" i="3"/>
  <c r="CO449" i="3" s="1"/>
  <c r="CN449" i="3"/>
  <c r="CM450" i="3"/>
  <c r="CO450" i="3" s="1"/>
  <c r="CN450" i="3"/>
  <c r="CM451" i="3"/>
  <c r="CO451" i="3" s="1"/>
  <c r="CN451" i="3"/>
  <c r="CM452" i="3"/>
  <c r="CO452" i="3" s="1"/>
  <c r="CN452" i="3"/>
  <c r="CM453" i="3"/>
  <c r="CO453" i="3" s="1"/>
  <c r="CN453" i="3"/>
  <c r="CM454" i="3"/>
  <c r="CO454" i="3" s="1"/>
  <c r="CN454" i="3"/>
  <c r="CM455" i="3"/>
  <c r="CO455" i="3" s="1"/>
  <c r="CN455" i="3"/>
  <c r="CM456" i="3"/>
  <c r="CO456" i="3" s="1"/>
  <c r="CN456" i="3"/>
  <c r="CM457" i="3"/>
  <c r="CO457" i="3" s="1"/>
  <c r="CN457" i="3"/>
  <c r="CM458" i="3"/>
  <c r="CO458" i="3" s="1"/>
  <c r="CN458" i="3"/>
  <c r="CM459" i="3"/>
  <c r="CO459" i="3" s="1"/>
  <c r="CN459" i="3"/>
  <c r="CM460" i="3"/>
  <c r="CO460" i="3" s="1"/>
  <c r="CN460" i="3"/>
  <c r="CM461" i="3"/>
  <c r="CO461" i="3" s="1"/>
  <c r="CN461" i="3"/>
  <c r="CM462" i="3"/>
  <c r="CO462" i="3" s="1"/>
  <c r="CN462" i="3"/>
  <c r="CM463" i="3"/>
  <c r="CO463" i="3" s="1"/>
  <c r="CN463" i="3"/>
  <c r="CM464" i="3"/>
  <c r="CO464" i="3" s="1"/>
  <c r="CN464" i="3"/>
  <c r="CM465" i="3"/>
  <c r="CO465" i="3" s="1"/>
  <c r="CN465" i="3"/>
  <c r="CM466" i="3"/>
  <c r="CO466" i="3" s="1"/>
  <c r="CN466" i="3"/>
  <c r="CM467" i="3"/>
  <c r="CO467" i="3" s="1"/>
  <c r="CN467" i="3"/>
  <c r="CM468" i="3"/>
  <c r="CO468" i="3" s="1"/>
  <c r="CN468" i="3"/>
  <c r="CM469" i="3"/>
  <c r="CO469" i="3" s="1"/>
  <c r="CN469" i="3"/>
  <c r="CM470" i="3"/>
  <c r="CO470" i="3" s="1"/>
  <c r="CN470" i="3"/>
  <c r="CM471" i="3"/>
  <c r="CO471" i="3" s="1"/>
  <c r="CN471" i="3"/>
  <c r="CM472" i="3"/>
  <c r="CO472" i="3" s="1"/>
  <c r="CN472" i="3"/>
  <c r="CM473" i="3"/>
  <c r="CO473" i="3" s="1"/>
  <c r="CN473" i="3"/>
  <c r="CM474" i="3"/>
  <c r="CO474" i="3" s="1"/>
  <c r="CN474" i="3"/>
  <c r="CM475" i="3"/>
  <c r="CO475" i="3" s="1"/>
  <c r="CN475" i="3"/>
  <c r="CM476" i="3"/>
  <c r="CO476" i="3" s="1"/>
  <c r="CN476" i="3"/>
  <c r="CM477" i="3"/>
  <c r="CO477" i="3" s="1"/>
  <c r="CN477" i="3"/>
  <c r="CM478" i="3"/>
  <c r="CO478" i="3" s="1"/>
  <c r="CN478" i="3"/>
  <c r="CM479" i="3"/>
  <c r="CO479" i="3" s="1"/>
  <c r="CN479" i="3"/>
  <c r="CM480" i="3"/>
  <c r="CO480" i="3" s="1"/>
  <c r="CN480" i="3"/>
  <c r="CM481" i="3"/>
  <c r="CO481" i="3" s="1"/>
  <c r="CN481" i="3"/>
  <c r="CM482" i="3"/>
  <c r="CO482" i="3" s="1"/>
  <c r="CN482" i="3"/>
  <c r="CM483" i="3"/>
  <c r="CO483" i="3" s="1"/>
  <c r="CN483" i="3"/>
  <c r="CM484" i="3"/>
  <c r="CO484" i="3" s="1"/>
  <c r="CN484" i="3"/>
  <c r="CM485" i="3"/>
  <c r="CO485" i="3" s="1"/>
  <c r="CN485" i="3"/>
  <c r="CM486" i="3"/>
  <c r="CO486" i="3" s="1"/>
  <c r="CN486" i="3"/>
  <c r="CM487" i="3"/>
  <c r="CO487" i="3" s="1"/>
  <c r="CN487" i="3"/>
  <c r="CM488" i="3"/>
  <c r="CO488" i="3" s="1"/>
  <c r="CN488" i="3"/>
  <c r="CM489" i="3"/>
  <c r="CO489" i="3" s="1"/>
  <c r="CN489" i="3"/>
  <c r="CM490" i="3"/>
  <c r="CO490" i="3" s="1"/>
  <c r="CN490" i="3"/>
  <c r="CM491" i="3"/>
  <c r="CO491" i="3" s="1"/>
  <c r="CN491" i="3"/>
  <c r="CM492" i="3"/>
  <c r="CO492" i="3" s="1"/>
  <c r="CN492" i="3"/>
  <c r="CM493" i="3"/>
  <c r="CO493" i="3" s="1"/>
  <c r="CN493" i="3"/>
  <c r="CM494" i="3"/>
  <c r="CO494" i="3" s="1"/>
  <c r="CN494" i="3"/>
  <c r="CM495" i="3"/>
  <c r="CO495" i="3" s="1"/>
  <c r="CN495" i="3"/>
  <c r="CM496" i="3"/>
  <c r="CO496" i="3" s="1"/>
  <c r="CN496" i="3"/>
  <c r="CM497" i="3"/>
  <c r="CO497" i="3" s="1"/>
  <c r="CN497" i="3"/>
  <c r="CM498" i="3"/>
  <c r="CO498" i="3" s="1"/>
  <c r="CN498" i="3"/>
  <c r="CM499" i="3"/>
  <c r="CO499" i="3" s="1"/>
  <c r="CN499" i="3"/>
  <c r="CM500" i="3"/>
  <c r="CO500" i="3" s="1"/>
  <c r="CN500" i="3"/>
  <c r="CM501" i="3"/>
  <c r="CO501" i="3" s="1"/>
  <c r="CN501" i="3"/>
  <c r="CM502" i="3"/>
  <c r="CO502" i="3" s="1"/>
  <c r="CN502" i="3"/>
  <c r="CM503" i="3"/>
  <c r="CO503" i="3" s="1"/>
  <c r="CN503" i="3"/>
  <c r="CM504" i="3"/>
  <c r="CO504" i="3" s="1"/>
  <c r="CN504" i="3"/>
  <c r="CM505" i="3"/>
  <c r="CO505" i="3" s="1"/>
  <c r="CN505" i="3"/>
  <c r="CM506" i="3"/>
  <c r="CO506" i="3" s="1"/>
  <c r="CN506" i="3"/>
  <c r="CM507" i="3"/>
  <c r="CO507" i="3" s="1"/>
  <c r="CN507" i="3"/>
  <c r="CM508" i="3"/>
  <c r="CO508" i="3" s="1"/>
  <c r="CN508" i="3"/>
  <c r="CM509" i="3"/>
  <c r="CO509" i="3" s="1"/>
  <c r="CN509" i="3"/>
  <c r="CM510" i="3"/>
  <c r="CO510" i="3" s="1"/>
  <c r="CN510" i="3"/>
  <c r="CM511" i="3"/>
  <c r="CO511" i="3" s="1"/>
  <c r="CN511" i="3"/>
  <c r="CM512" i="3"/>
  <c r="CO512" i="3" s="1"/>
  <c r="CN512" i="3"/>
  <c r="CM513" i="3"/>
  <c r="CO513" i="3" s="1"/>
  <c r="CN513" i="3"/>
  <c r="CM514" i="3"/>
  <c r="CO514" i="3" s="1"/>
  <c r="CN514" i="3"/>
  <c r="CM515" i="3"/>
  <c r="CO515" i="3" s="1"/>
  <c r="CN515" i="3"/>
  <c r="CM516" i="3"/>
  <c r="CO516" i="3" s="1"/>
  <c r="CN516" i="3"/>
  <c r="CM517" i="3"/>
  <c r="CO517" i="3" s="1"/>
  <c r="CN517" i="3"/>
  <c r="CM518" i="3"/>
  <c r="CO518" i="3" s="1"/>
  <c r="CN518" i="3"/>
  <c r="CM519" i="3"/>
  <c r="CO519" i="3" s="1"/>
  <c r="CN519" i="3"/>
  <c r="CM520" i="3"/>
  <c r="CO520" i="3" s="1"/>
  <c r="CN520" i="3"/>
  <c r="CM521" i="3"/>
  <c r="CO521" i="3" s="1"/>
  <c r="CN521" i="3"/>
  <c r="CM522" i="3"/>
  <c r="CO522" i="3" s="1"/>
  <c r="CN522" i="3"/>
  <c r="CM523" i="3"/>
  <c r="CO523" i="3" s="1"/>
  <c r="CN523" i="3"/>
  <c r="CM524" i="3"/>
  <c r="CO524" i="3" s="1"/>
  <c r="CN524" i="3"/>
  <c r="CM525" i="3"/>
  <c r="CO525" i="3" s="1"/>
  <c r="CN525" i="3"/>
  <c r="CM526" i="3"/>
  <c r="CO526" i="3" s="1"/>
  <c r="CN526" i="3"/>
  <c r="CM527" i="3"/>
  <c r="CO527" i="3" s="1"/>
  <c r="CN527" i="3"/>
  <c r="CM528" i="3"/>
  <c r="CO528" i="3" s="1"/>
  <c r="CN528" i="3"/>
  <c r="CM529" i="3"/>
  <c r="CO529" i="3" s="1"/>
  <c r="CN529" i="3"/>
  <c r="CM530" i="3"/>
  <c r="CO530" i="3" s="1"/>
  <c r="CN530" i="3"/>
  <c r="CM531" i="3"/>
  <c r="CO531" i="3" s="1"/>
  <c r="CN531" i="3"/>
  <c r="CM532" i="3"/>
  <c r="CO532" i="3" s="1"/>
  <c r="CN532" i="3"/>
  <c r="CM533" i="3"/>
  <c r="CO533" i="3" s="1"/>
  <c r="CN533" i="3"/>
  <c r="CM534" i="3"/>
  <c r="CO534" i="3" s="1"/>
  <c r="CN534" i="3"/>
  <c r="CM535" i="3"/>
  <c r="CO535" i="3" s="1"/>
  <c r="CN535" i="3"/>
  <c r="CM536" i="3"/>
  <c r="CO536" i="3" s="1"/>
  <c r="CN536" i="3"/>
  <c r="CM537" i="3"/>
  <c r="CO537" i="3" s="1"/>
  <c r="CN537" i="3"/>
  <c r="CM538" i="3"/>
  <c r="CO538" i="3" s="1"/>
  <c r="CN538" i="3"/>
  <c r="CM539" i="3"/>
  <c r="CO539" i="3" s="1"/>
  <c r="CN539" i="3"/>
  <c r="CM540" i="3"/>
  <c r="CO540" i="3" s="1"/>
  <c r="CN540" i="3"/>
  <c r="CM541" i="3"/>
  <c r="CO541" i="3" s="1"/>
  <c r="CN541" i="3"/>
  <c r="CM542" i="3"/>
  <c r="CO542" i="3" s="1"/>
  <c r="CN542" i="3"/>
  <c r="CM543" i="3"/>
  <c r="CO543" i="3" s="1"/>
  <c r="CN543" i="3"/>
  <c r="CM544" i="3"/>
  <c r="CO544" i="3" s="1"/>
  <c r="CN544" i="3"/>
  <c r="CM545" i="3"/>
  <c r="CO545" i="3" s="1"/>
  <c r="CN545" i="3"/>
  <c r="CM546" i="3"/>
  <c r="CO546" i="3" s="1"/>
  <c r="CN546" i="3"/>
  <c r="CM547" i="3"/>
  <c r="CO547" i="3" s="1"/>
  <c r="CN547" i="3"/>
  <c r="CM548" i="3"/>
  <c r="CO548" i="3" s="1"/>
  <c r="CN548" i="3"/>
  <c r="CM549" i="3"/>
  <c r="CO549" i="3" s="1"/>
  <c r="CN549" i="3"/>
  <c r="CM550" i="3"/>
  <c r="CO550" i="3" s="1"/>
  <c r="CN550" i="3"/>
  <c r="CM551" i="3"/>
  <c r="CO551" i="3" s="1"/>
  <c r="CN551" i="3"/>
  <c r="CM552" i="3"/>
  <c r="CO552" i="3" s="1"/>
  <c r="CN552" i="3"/>
  <c r="CM553" i="3"/>
  <c r="CO553" i="3" s="1"/>
  <c r="CN553" i="3"/>
  <c r="CM554" i="3"/>
  <c r="CO554" i="3" s="1"/>
  <c r="CN554" i="3"/>
  <c r="CM555" i="3"/>
  <c r="CO555" i="3" s="1"/>
  <c r="CN555" i="3"/>
  <c r="CM556" i="3"/>
  <c r="CO556" i="3" s="1"/>
  <c r="CN556" i="3"/>
  <c r="CM557" i="3"/>
  <c r="CO557" i="3" s="1"/>
  <c r="CN557" i="3"/>
  <c r="CM558" i="3"/>
  <c r="CO558" i="3" s="1"/>
  <c r="CN558" i="3"/>
  <c r="CM559" i="3"/>
  <c r="CO559" i="3" s="1"/>
  <c r="CN559" i="3"/>
  <c r="CM560" i="3"/>
  <c r="CO560" i="3" s="1"/>
  <c r="CN560" i="3"/>
  <c r="CM561" i="3"/>
  <c r="CO561" i="3" s="1"/>
  <c r="CN561" i="3"/>
  <c r="CM562" i="3"/>
  <c r="CO562" i="3" s="1"/>
  <c r="CN562" i="3"/>
  <c r="CM563" i="3"/>
  <c r="CO563" i="3" s="1"/>
  <c r="CN563" i="3"/>
  <c r="CM564" i="3"/>
  <c r="CO564" i="3" s="1"/>
  <c r="CN564" i="3"/>
  <c r="CM565" i="3"/>
  <c r="CO565" i="3" s="1"/>
  <c r="CN565" i="3"/>
  <c r="CM566" i="3"/>
  <c r="CO566" i="3" s="1"/>
  <c r="CN566" i="3"/>
  <c r="CM567" i="3"/>
  <c r="CO567" i="3" s="1"/>
  <c r="CN567" i="3"/>
  <c r="CM568" i="3"/>
  <c r="CO568" i="3" s="1"/>
  <c r="CN568" i="3"/>
  <c r="CM569" i="3"/>
  <c r="CO569" i="3" s="1"/>
  <c r="CN569" i="3"/>
  <c r="CM570" i="3"/>
  <c r="CO570" i="3" s="1"/>
  <c r="CN570" i="3"/>
  <c r="CM571" i="3"/>
  <c r="CO571" i="3" s="1"/>
  <c r="CN571" i="3"/>
  <c r="CM572" i="3"/>
  <c r="CO572" i="3" s="1"/>
  <c r="CN572" i="3"/>
  <c r="CM573" i="3"/>
  <c r="CO573" i="3" s="1"/>
  <c r="CN573" i="3"/>
  <c r="CM574" i="3"/>
  <c r="CO574" i="3" s="1"/>
  <c r="CN574" i="3"/>
  <c r="CM575" i="3"/>
  <c r="CO575" i="3" s="1"/>
  <c r="CN575" i="3"/>
  <c r="CM576" i="3"/>
  <c r="CO576" i="3" s="1"/>
  <c r="CN576" i="3"/>
  <c r="CM577" i="3"/>
  <c r="CO577" i="3" s="1"/>
  <c r="CN577" i="3"/>
  <c r="CM578" i="3"/>
  <c r="CO578" i="3" s="1"/>
  <c r="CN578" i="3"/>
  <c r="CM579" i="3"/>
  <c r="CO579" i="3" s="1"/>
  <c r="CN579" i="3"/>
  <c r="CM580" i="3"/>
  <c r="CO580" i="3" s="1"/>
  <c r="CN580" i="3"/>
  <c r="CM581" i="3"/>
  <c r="CO581" i="3" s="1"/>
  <c r="CN581" i="3"/>
  <c r="CM582" i="3"/>
  <c r="CO582" i="3" s="1"/>
  <c r="CN582" i="3"/>
  <c r="CM583" i="3"/>
  <c r="CO583" i="3" s="1"/>
  <c r="CN583" i="3"/>
  <c r="CM584" i="3"/>
  <c r="CO584" i="3" s="1"/>
  <c r="CN584" i="3"/>
  <c r="CM585" i="3"/>
  <c r="CO585" i="3" s="1"/>
  <c r="CN585" i="3"/>
  <c r="CM586" i="3"/>
  <c r="CO586" i="3" s="1"/>
  <c r="CN586" i="3"/>
  <c r="CM587" i="3"/>
  <c r="CO587" i="3" s="1"/>
  <c r="CN587" i="3"/>
  <c r="CM588" i="3"/>
  <c r="CO588" i="3" s="1"/>
  <c r="CN588" i="3"/>
  <c r="CM589" i="3"/>
  <c r="CO589" i="3" s="1"/>
  <c r="CN589" i="3"/>
  <c r="CM590" i="3"/>
  <c r="CO590" i="3" s="1"/>
  <c r="CN590" i="3"/>
  <c r="CM591" i="3"/>
  <c r="CO591" i="3" s="1"/>
  <c r="CN591" i="3"/>
  <c r="CM592" i="3"/>
  <c r="CO592" i="3" s="1"/>
  <c r="CN592" i="3"/>
  <c r="CM593" i="3"/>
  <c r="CO593" i="3" s="1"/>
  <c r="CN593" i="3"/>
  <c r="CM594" i="3"/>
  <c r="CO594" i="3" s="1"/>
  <c r="CN594" i="3"/>
  <c r="CM595" i="3"/>
  <c r="CO595" i="3" s="1"/>
  <c r="CN595" i="3"/>
  <c r="CM596" i="3"/>
  <c r="CO596" i="3" s="1"/>
  <c r="CN596" i="3"/>
  <c r="CM597" i="3"/>
  <c r="CO597" i="3" s="1"/>
  <c r="CN597" i="3"/>
  <c r="CM598" i="3"/>
  <c r="CO598" i="3" s="1"/>
  <c r="CN598" i="3"/>
  <c r="CM599" i="3"/>
  <c r="CO599" i="3" s="1"/>
  <c r="CN599" i="3"/>
  <c r="CM600" i="3"/>
  <c r="CO600" i="3" s="1"/>
  <c r="CN600" i="3"/>
  <c r="CM601" i="3"/>
  <c r="CO601" i="3" s="1"/>
  <c r="CN601" i="3"/>
  <c r="CM602" i="3"/>
  <c r="CO602" i="3" s="1"/>
  <c r="CN602" i="3"/>
  <c r="CM603" i="3"/>
  <c r="CO603" i="3" s="1"/>
  <c r="CN603" i="3"/>
  <c r="CM604" i="3"/>
  <c r="CO604" i="3" s="1"/>
  <c r="CN604" i="3"/>
  <c r="CM605" i="3"/>
  <c r="CO605" i="3" s="1"/>
  <c r="CN605" i="3"/>
  <c r="CM606" i="3"/>
  <c r="CO606" i="3" s="1"/>
  <c r="CN606" i="3"/>
  <c r="CM607" i="3"/>
  <c r="CO607" i="3" s="1"/>
  <c r="CN607" i="3"/>
  <c r="CM608" i="3"/>
  <c r="CO608" i="3" s="1"/>
  <c r="CN608" i="3"/>
  <c r="CM609" i="3"/>
  <c r="CO609" i="3" s="1"/>
  <c r="CN609" i="3"/>
  <c r="CM610" i="3"/>
  <c r="CO610" i="3" s="1"/>
  <c r="CN610" i="3"/>
  <c r="CM611" i="3"/>
  <c r="CO611" i="3" s="1"/>
  <c r="CN611" i="3"/>
  <c r="CM612" i="3"/>
  <c r="CO612" i="3" s="1"/>
  <c r="CN612" i="3"/>
  <c r="CM613" i="3"/>
  <c r="CO613" i="3" s="1"/>
  <c r="CN613" i="3"/>
  <c r="CM614" i="3"/>
  <c r="CO614" i="3" s="1"/>
  <c r="CN614" i="3"/>
  <c r="CM615" i="3"/>
  <c r="CO615" i="3" s="1"/>
  <c r="CN615" i="3"/>
  <c r="CM616" i="3"/>
  <c r="CO616" i="3" s="1"/>
  <c r="CN616" i="3"/>
  <c r="CM617" i="3"/>
  <c r="CO617" i="3" s="1"/>
  <c r="CN617" i="3"/>
  <c r="CM618" i="3"/>
  <c r="CO618" i="3" s="1"/>
  <c r="CN618" i="3"/>
  <c r="CM619" i="3"/>
  <c r="CO619" i="3" s="1"/>
  <c r="CN619" i="3"/>
  <c r="CM620" i="3"/>
  <c r="CO620" i="3" s="1"/>
  <c r="CN620" i="3"/>
  <c r="CM621" i="3"/>
  <c r="CO621" i="3" s="1"/>
  <c r="CN621" i="3"/>
  <c r="CM622" i="3"/>
  <c r="CO622" i="3" s="1"/>
  <c r="CN622" i="3"/>
  <c r="CM623" i="3"/>
  <c r="CO623" i="3" s="1"/>
  <c r="CN623" i="3"/>
  <c r="CM624" i="3"/>
  <c r="CO624" i="3" s="1"/>
  <c r="CN624" i="3"/>
  <c r="CM625" i="3"/>
  <c r="CO625" i="3" s="1"/>
  <c r="CN625" i="3"/>
  <c r="CM626" i="3"/>
  <c r="CO626" i="3" s="1"/>
  <c r="CN626" i="3"/>
  <c r="CM627" i="3"/>
  <c r="CO627" i="3" s="1"/>
  <c r="CN627" i="3"/>
  <c r="CM628" i="3"/>
  <c r="CO628" i="3" s="1"/>
  <c r="CN628" i="3"/>
  <c r="CM629" i="3"/>
  <c r="CO629" i="3" s="1"/>
  <c r="CN629" i="3"/>
  <c r="CM630" i="3"/>
  <c r="CO630" i="3" s="1"/>
  <c r="CN630" i="3"/>
  <c r="CM631" i="3"/>
  <c r="CO631" i="3" s="1"/>
  <c r="CN631" i="3"/>
  <c r="CM632" i="3"/>
  <c r="CO632" i="3" s="1"/>
  <c r="CN632" i="3"/>
  <c r="CM633" i="3"/>
  <c r="CO633" i="3" s="1"/>
  <c r="CN633" i="3"/>
  <c r="CM634" i="3"/>
  <c r="CO634" i="3" s="1"/>
  <c r="CN634" i="3"/>
  <c r="CM635" i="3"/>
  <c r="CO635" i="3" s="1"/>
  <c r="CN635" i="3"/>
  <c r="CM636" i="3"/>
  <c r="CO636" i="3" s="1"/>
  <c r="CN636" i="3"/>
  <c r="CM637" i="3"/>
  <c r="CO637" i="3" s="1"/>
  <c r="CN637" i="3"/>
  <c r="CM638" i="3"/>
  <c r="CO638" i="3" s="1"/>
  <c r="CN638" i="3"/>
  <c r="CM639" i="3"/>
  <c r="CO639" i="3" s="1"/>
  <c r="CN639" i="3"/>
  <c r="CM640" i="3"/>
  <c r="CO640" i="3" s="1"/>
  <c r="CN640" i="3"/>
  <c r="CM641" i="3"/>
  <c r="CO641" i="3" s="1"/>
  <c r="CN641" i="3"/>
  <c r="CM642" i="3"/>
  <c r="CO642" i="3" s="1"/>
  <c r="CN642" i="3"/>
  <c r="CM643" i="3"/>
  <c r="CO643" i="3" s="1"/>
  <c r="CN643" i="3"/>
  <c r="CM644" i="3"/>
  <c r="CO644" i="3" s="1"/>
  <c r="CN644" i="3"/>
  <c r="CM645" i="3"/>
  <c r="CO645" i="3" s="1"/>
  <c r="CN645" i="3"/>
  <c r="CM646" i="3"/>
  <c r="CO646" i="3" s="1"/>
  <c r="CN646" i="3"/>
  <c r="CM647" i="3"/>
  <c r="CO647" i="3" s="1"/>
  <c r="CN647" i="3"/>
  <c r="CM648" i="3"/>
  <c r="CO648" i="3" s="1"/>
  <c r="CN648" i="3"/>
  <c r="CM649" i="3"/>
  <c r="CO649" i="3" s="1"/>
  <c r="CN649" i="3"/>
  <c r="CM650" i="3"/>
  <c r="CO650" i="3" s="1"/>
  <c r="CN650" i="3"/>
  <c r="CM651" i="3"/>
  <c r="CO651" i="3" s="1"/>
  <c r="CN651" i="3"/>
  <c r="CM652" i="3"/>
  <c r="CO652" i="3" s="1"/>
  <c r="CN652" i="3"/>
  <c r="CM653" i="3"/>
  <c r="CO653" i="3" s="1"/>
  <c r="CN653" i="3"/>
  <c r="CM654" i="3"/>
  <c r="CO654" i="3" s="1"/>
  <c r="CN654" i="3"/>
  <c r="CM655" i="3"/>
  <c r="CO655" i="3" s="1"/>
  <c r="CN655" i="3"/>
  <c r="CM656" i="3"/>
  <c r="CO656" i="3" s="1"/>
  <c r="CN656" i="3"/>
  <c r="CM657" i="3"/>
  <c r="CO657" i="3" s="1"/>
  <c r="CN657" i="3"/>
  <c r="CM658" i="3"/>
  <c r="CO658" i="3" s="1"/>
  <c r="CN658" i="3"/>
  <c r="CM659" i="3"/>
  <c r="CO659" i="3" s="1"/>
  <c r="CN659" i="3"/>
  <c r="CM660" i="3"/>
  <c r="CO660" i="3" s="1"/>
  <c r="CN660" i="3"/>
  <c r="CM661" i="3"/>
  <c r="CO661" i="3" s="1"/>
  <c r="CN661" i="3"/>
  <c r="CM662" i="3"/>
  <c r="CO662" i="3" s="1"/>
  <c r="CN662" i="3"/>
  <c r="CM663" i="3"/>
  <c r="CO663" i="3" s="1"/>
  <c r="CN663" i="3"/>
  <c r="CM664" i="3"/>
  <c r="CO664" i="3" s="1"/>
  <c r="CN664" i="3"/>
  <c r="CM665" i="3"/>
  <c r="CO665" i="3" s="1"/>
  <c r="CN665" i="3"/>
  <c r="CM666" i="3"/>
  <c r="CO666" i="3" s="1"/>
  <c r="CN666" i="3"/>
  <c r="CM667" i="3"/>
  <c r="CO667" i="3" s="1"/>
  <c r="CN667" i="3"/>
  <c r="CM668" i="3"/>
  <c r="CO668" i="3" s="1"/>
  <c r="CN668" i="3"/>
  <c r="CM669" i="3"/>
  <c r="CO669" i="3" s="1"/>
  <c r="CN669" i="3"/>
  <c r="CM670" i="3"/>
  <c r="CO670" i="3" s="1"/>
  <c r="CN670" i="3"/>
  <c r="CM671" i="3"/>
  <c r="CO671" i="3" s="1"/>
  <c r="CN671" i="3"/>
  <c r="CM672" i="3"/>
  <c r="CO672" i="3" s="1"/>
  <c r="CN672" i="3"/>
  <c r="CM673" i="3"/>
  <c r="CO673" i="3" s="1"/>
  <c r="CN673" i="3"/>
  <c r="CM674" i="3"/>
  <c r="CO674" i="3" s="1"/>
  <c r="CN674" i="3"/>
  <c r="CM675" i="3"/>
  <c r="CO675" i="3" s="1"/>
  <c r="CN675" i="3"/>
  <c r="CM676" i="3"/>
  <c r="CO676" i="3" s="1"/>
  <c r="CN676" i="3"/>
  <c r="CM677" i="3"/>
  <c r="CO677" i="3" s="1"/>
  <c r="CN677" i="3"/>
  <c r="CM678" i="3"/>
  <c r="CO678" i="3" s="1"/>
  <c r="CN678" i="3"/>
  <c r="CM679" i="3"/>
  <c r="CO679" i="3" s="1"/>
  <c r="CN679" i="3"/>
  <c r="CM680" i="3"/>
  <c r="CO680" i="3" s="1"/>
  <c r="CN680" i="3"/>
  <c r="CM681" i="3"/>
  <c r="CO681" i="3" s="1"/>
  <c r="CN681" i="3"/>
  <c r="CM682" i="3"/>
  <c r="CO682" i="3" s="1"/>
  <c r="CN682" i="3"/>
  <c r="CM683" i="3"/>
  <c r="CO683" i="3" s="1"/>
  <c r="CN683" i="3"/>
  <c r="CM684" i="3"/>
  <c r="CO684" i="3" s="1"/>
  <c r="CN684" i="3"/>
  <c r="CM685" i="3"/>
  <c r="CO685" i="3" s="1"/>
  <c r="CN685" i="3"/>
  <c r="CM686" i="3"/>
  <c r="CO686" i="3" s="1"/>
  <c r="CN686" i="3"/>
  <c r="CM687" i="3"/>
  <c r="CO687" i="3" s="1"/>
  <c r="CN687" i="3"/>
  <c r="CM688" i="3"/>
  <c r="CO688" i="3" s="1"/>
  <c r="CN688" i="3"/>
  <c r="CM689" i="3"/>
  <c r="CO689" i="3" s="1"/>
  <c r="CN689" i="3"/>
  <c r="CM690" i="3"/>
  <c r="CO690" i="3" s="1"/>
  <c r="CN690" i="3"/>
  <c r="CM691" i="3"/>
  <c r="CO691" i="3" s="1"/>
  <c r="CN691" i="3"/>
  <c r="CM692" i="3"/>
  <c r="CO692" i="3" s="1"/>
  <c r="CN692" i="3"/>
  <c r="CM693" i="3"/>
  <c r="CO693" i="3" s="1"/>
  <c r="CN693" i="3"/>
  <c r="CM694" i="3"/>
  <c r="CO694" i="3" s="1"/>
  <c r="CN694" i="3"/>
  <c r="CM695" i="3"/>
  <c r="CO695" i="3" s="1"/>
  <c r="CN695" i="3"/>
  <c r="CM696" i="3"/>
  <c r="CO696" i="3" s="1"/>
  <c r="CN696" i="3"/>
  <c r="CM697" i="3"/>
  <c r="CO697" i="3" s="1"/>
  <c r="CN697" i="3"/>
  <c r="CM698" i="3"/>
  <c r="CO698" i="3" s="1"/>
  <c r="CN698" i="3"/>
  <c r="CM699" i="3"/>
  <c r="CO699" i="3" s="1"/>
  <c r="CN699" i="3"/>
  <c r="CM700" i="3"/>
  <c r="CO700" i="3" s="1"/>
  <c r="CN700" i="3"/>
  <c r="CM701" i="3"/>
  <c r="CO701" i="3" s="1"/>
  <c r="CN701" i="3"/>
  <c r="CM702" i="3"/>
  <c r="CO702" i="3" s="1"/>
  <c r="CN702" i="3"/>
  <c r="CM703" i="3"/>
  <c r="CO703" i="3" s="1"/>
  <c r="CN703" i="3"/>
  <c r="CM704" i="3"/>
  <c r="CO704" i="3" s="1"/>
  <c r="CN704" i="3"/>
  <c r="CM705" i="3"/>
  <c r="CO705" i="3" s="1"/>
  <c r="CN705" i="3"/>
  <c r="CM706" i="3"/>
  <c r="CO706" i="3" s="1"/>
  <c r="CN706" i="3"/>
  <c r="CM707" i="3"/>
  <c r="CO707" i="3" s="1"/>
  <c r="CN707" i="3"/>
  <c r="CM708" i="3"/>
  <c r="CO708" i="3" s="1"/>
  <c r="CN708" i="3"/>
  <c r="CM709" i="3"/>
  <c r="CO709" i="3" s="1"/>
  <c r="CN709" i="3"/>
  <c r="CM710" i="3"/>
  <c r="CO710" i="3" s="1"/>
  <c r="CN710" i="3"/>
  <c r="CM711" i="3"/>
  <c r="CO711" i="3" s="1"/>
  <c r="CN711" i="3"/>
  <c r="CM712" i="3"/>
  <c r="CO712" i="3" s="1"/>
  <c r="CN712" i="3"/>
  <c r="CM713" i="3"/>
  <c r="CO713" i="3" s="1"/>
  <c r="CN713" i="3"/>
  <c r="CM714" i="3"/>
  <c r="CO714" i="3" s="1"/>
  <c r="CN714" i="3"/>
  <c r="CM715" i="3"/>
  <c r="CO715" i="3" s="1"/>
  <c r="CN715" i="3"/>
  <c r="CM716" i="3"/>
  <c r="CO716" i="3" s="1"/>
  <c r="CN716" i="3"/>
  <c r="CM717" i="3"/>
  <c r="CO717" i="3" s="1"/>
  <c r="CN717" i="3"/>
  <c r="CM718" i="3"/>
  <c r="CO718" i="3" s="1"/>
  <c r="CN718" i="3"/>
  <c r="CM719" i="3"/>
  <c r="CO719" i="3" s="1"/>
  <c r="CN719" i="3"/>
  <c r="CM720" i="3"/>
  <c r="CO720" i="3" s="1"/>
  <c r="CN720" i="3"/>
  <c r="CM721" i="3"/>
  <c r="CO721" i="3" s="1"/>
  <c r="CN721" i="3"/>
  <c r="CM722" i="3"/>
  <c r="CO722" i="3" s="1"/>
  <c r="CN722" i="3"/>
  <c r="CM723" i="3"/>
  <c r="CO723" i="3" s="1"/>
  <c r="CN723" i="3"/>
  <c r="CM724" i="3"/>
  <c r="CO724" i="3" s="1"/>
  <c r="CN724" i="3"/>
  <c r="CM725" i="3"/>
  <c r="CO725" i="3" s="1"/>
  <c r="CN725" i="3"/>
  <c r="CM726" i="3"/>
  <c r="CO726" i="3" s="1"/>
  <c r="CN726" i="3"/>
  <c r="CM727" i="3"/>
  <c r="CO727" i="3" s="1"/>
  <c r="CN727" i="3"/>
  <c r="CM728" i="3"/>
  <c r="CO728" i="3" s="1"/>
  <c r="CN728" i="3"/>
  <c r="CM729" i="3"/>
  <c r="CO729" i="3" s="1"/>
  <c r="CN729" i="3"/>
  <c r="CM730" i="3"/>
  <c r="CO730" i="3" s="1"/>
  <c r="CN730" i="3"/>
  <c r="CM731" i="3"/>
  <c r="CO731" i="3" s="1"/>
  <c r="CN731" i="3"/>
  <c r="CM732" i="3"/>
  <c r="CO732" i="3" s="1"/>
  <c r="CN732" i="3"/>
  <c r="CM733" i="3"/>
  <c r="CO733" i="3" s="1"/>
  <c r="CN733" i="3"/>
  <c r="CM734" i="3"/>
  <c r="CO734" i="3" s="1"/>
  <c r="CN734" i="3"/>
  <c r="CM735" i="3"/>
  <c r="CO735" i="3" s="1"/>
  <c r="CN735" i="3"/>
  <c r="CM736" i="3"/>
  <c r="CO736" i="3" s="1"/>
  <c r="CN736" i="3"/>
  <c r="CM737" i="3"/>
  <c r="CO737" i="3" s="1"/>
  <c r="CN737" i="3"/>
  <c r="CM738" i="3"/>
  <c r="CO738" i="3" s="1"/>
  <c r="CN738" i="3"/>
  <c r="CM739" i="3"/>
  <c r="CO739" i="3" s="1"/>
  <c r="CN739" i="3"/>
  <c r="CM740" i="3"/>
  <c r="CO740" i="3" s="1"/>
  <c r="CN740" i="3"/>
  <c r="CM741" i="3"/>
  <c r="CO741" i="3" s="1"/>
  <c r="CN741" i="3"/>
  <c r="CM742" i="3"/>
  <c r="CO742" i="3" s="1"/>
  <c r="CN742" i="3"/>
  <c r="CM743" i="3"/>
  <c r="CO743" i="3" s="1"/>
  <c r="CN743" i="3"/>
  <c r="CM744" i="3"/>
  <c r="CO744" i="3" s="1"/>
  <c r="CN744" i="3"/>
  <c r="CM745" i="3"/>
  <c r="CO745" i="3" s="1"/>
  <c r="CN745" i="3"/>
  <c r="CM746" i="3"/>
  <c r="CO746" i="3" s="1"/>
  <c r="CN746" i="3"/>
  <c r="CM747" i="3"/>
  <c r="CO747" i="3" s="1"/>
  <c r="CN747" i="3"/>
  <c r="CM748" i="3"/>
  <c r="CO748" i="3" s="1"/>
  <c r="CN748" i="3"/>
  <c r="CM749" i="3"/>
  <c r="CO749" i="3" s="1"/>
  <c r="CN749" i="3"/>
  <c r="CM750" i="3"/>
  <c r="CO750" i="3" s="1"/>
  <c r="CN750" i="3"/>
  <c r="CM751" i="3"/>
  <c r="CO751" i="3" s="1"/>
  <c r="CN751" i="3"/>
  <c r="CM752" i="3"/>
  <c r="CO752" i="3" s="1"/>
  <c r="CN752" i="3"/>
  <c r="CM753" i="3"/>
  <c r="CO753" i="3" s="1"/>
  <c r="CN753" i="3"/>
  <c r="CM754" i="3"/>
  <c r="CO754" i="3" s="1"/>
  <c r="CN754" i="3"/>
  <c r="CM755" i="3"/>
  <c r="CO755" i="3" s="1"/>
  <c r="CN755" i="3"/>
  <c r="CM756" i="3"/>
  <c r="CO756" i="3" s="1"/>
  <c r="CN756" i="3"/>
  <c r="CM757" i="3"/>
  <c r="CO757" i="3" s="1"/>
  <c r="CN757" i="3"/>
  <c r="CM758" i="3"/>
  <c r="CO758" i="3" s="1"/>
  <c r="CN758" i="3"/>
  <c r="CM759" i="3"/>
  <c r="CO759" i="3" s="1"/>
  <c r="CN759" i="3"/>
  <c r="CM760" i="3"/>
  <c r="CO760" i="3" s="1"/>
  <c r="CN760" i="3"/>
  <c r="CM761" i="3"/>
  <c r="CO761" i="3" s="1"/>
  <c r="CN761" i="3"/>
  <c r="CM762" i="3"/>
  <c r="CO762" i="3" s="1"/>
  <c r="CN762" i="3"/>
  <c r="CM763" i="3"/>
  <c r="CO763" i="3" s="1"/>
  <c r="CN763" i="3"/>
  <c r="CM764" i="3"/>
  <c r="CO764" i="3" s="1"/>
  <c r="CN764" i="3"/>
  <c r="CM765" i="3"/>
  <c r="CO765" i="3" s="1"/>
  <c r="CN765" i="3"/>
  <c r="CM766" i="3"/>
  <c r="CO766" i="3" s="1"/>
  <c r="CN766" i="3"/>
  <c r="CM767" i="3"/>
  <c r="CO767" i="3" s="1"/>
  <c r="CN767" i="3"/>
  <c r="CM768" i="3"/>
  <c r="CO768" i="3" s="1"/>
  <c r="CN768" i="3"/>
  <c r="CM769" i="3"/>
  <c r="CO769" i="3" s="1"/>
  <c r="CN769" i="3"/>
  <c r="CM770" i="3"/>
  <c r="CO770" i="3" s="1"/>
  <c r="CN770" i="3"/>
  <c r="CM771" i="3"/>
  <c r="CO771" i="3" s="1"/>
  <c r="CN771" i="3"/>
  <c r="CM772" i="3"/>
  <c r="CO772" i="3" s="1"/>
  <c r="CN772" i="3"/>
  <c r="CM773" i="3"/>
  <c r="CO773" i="3" s="1"/>
  <c r="CN773" i="3"/>
  <c r="CM774" i="3"/>
  <c r="CO774" i="3" s="1"/>
  <c r="CN774" i="3"/>
  <c r="CM775" i="3"/>
  <c r="CO775" i="3" s="1"/>
  <c r="CN775" i="3"/>
  <c r="CM776" i="3"/>
  <c r="CO776" i="3" s="1"/>
  <c r="CN776" i="3"/>
  <c r="CM777" i="3"/>
  <c r="CO777" i="3" s="1"/>
  <c r="CN777" i="3"/>
  <c r="CM778" i="3"/>
  <c r="CO778" i="3" s="1"/>
  <c r="CN778" i="3"/>
  <c r="CM779" i="3"/>
  <c r="CO779" i="3" s="1"/>
  <c r="CN779" i="3"/>
  <c r="CM780" i="3"/>
  <c r="CO780" i="3" s="1"/>
  <c r="CN780" i="3"/>
  <c r="CM781" i="3"/>
  <c r="CO781" i="3" s="1"/>
  <c r="CN781" i="3"/>
  <c r="CM782" i="3"/>
  <c r="CO782" i="3" s="1"/>
  <c r="CN782" i="3"/>
  <c r="CM783" i="3"/>
  <c r="CO783" i="3" s="1"/>
  <c r="CN783" i="3"/>
  <c r="CM784" i="3"/>
  <c r="CO784" i="3" s="1"/>
  <c r="CN784" i="3"/>
  <c r="CM785" i="3"/>
  <c r="CO785" i="3" s="1"/>
  <c r="CN785" i="3"/>
  <c r="CM786" i="3"/>
  <c r="CO786" i="3" s="1"/>
  <c r="CN786" i="3"/>
  <c r="CM787" i="3"/>
  <c r="CO787" i="3" s="1"/>
  <c r="CN787" i="3"/>
  <c r="CM788" i="3"/>
  <c r="CO788" i="3" s="1"/>
  <c r="CN788" i="3"/>
  <c r="CM789" i="3"/>
  <c r="CO789" i="3" s="1"/>
  <c r="CN789" i="3"/>
  <c r="CM790" i="3"/>
  <c r="CO790" i="3" s="1"/>
  <c r="CN790" i="3"/>
  <c r="CM791" i="3"/>
  <c r="CO791" i="3" s="1"/>
  <c r="CN791" i="3"/>
  <c r="CM792" i="3"/>
  <c r="CO792" i="3" s="1"/>
  <c r="CN792" i="3"/>
  <c r="CM793" i="3"/>
  <c r="CO793" i="3" s="1"/>
  <c r="CN793" i="3"/>
  <c r="CM794" i="3"/>
  <c r="CO794" i="3" s="1"/>
  <c r="CN794" i="3"/>
  <c r="CM795" i="3"/>
  <c r="CO795" i="3" s="1"/>
  <c r="CN795" i="3"/>
  <c r="CM796" i="3"/>
  <c r="CO796" i="3" s="1"/>
  <c r="CN796" i="3"/>
  <c r="CM797" i="3"/>
  <c r="CO797" i="3" s="1"/>
  <c r="CN797" i="3"/>
  <c r="CM798" i="3"/>
  <c r="CO798" i="3" s="1"/>
  <c r="CN798" i="3"/>
  <c r="CM799" i="3"/>
  <c r="CO799" i="3" s="1"/>
  <c r="CN799" i="3"/>
  <c r="CM800" i="3"/>
  <c r="CO800" i="3" s="1"/>
  <c r="CN800" i="3"/>
  <c r="CM801" i="3"/>
  <c r="CO801" i="3" s="1"/>
  <c r="CN801" i="3"/>
  <c r="CM802" i="3"/>
  <c r="CO802" i="3" s="1"/>
  <c r="CN802" i="3"/>
  <c r="CM803" i="3"/>
  <c r="CO803" i="3" s="1"/>
  <c r="CN803" i="3"/>
  <c r="CM804" i="3"/>
  <c r="CO804" i="3" s="1"/>
  <c r="CN804" i="3"/>
  <c r="CM805" i="3"/>
  <c r="CO805" i="3" s="1"/>
  <c r="CN805" i="3"/>
  <c r="CM806" i="3"/>
  <c r="CO806" i="3" s="1"/>
  <c r="CN806" i="3"/>
  <c r="CM807" i="3"/>
  <c r="CO807" i="3" s="1"/>
  <c r="CN807" i="3"/>
  <c r="CM808" i="3"/>
  <c r="CO808" i="3" s="1"/>
  <c r="CN808" i="3"/>
  <c r="CM809" i="3"/>
  <c r="CO809" i="3" s="1"/>
  <c r="CN809" i="3"/>
  <c r="CM810" i="3"/>
  <c r="CO810" i="3" s="1"/>
  <c r="CN810" i="3"/>
  <c r="CM811" i="3"/>
  <c r="CO811" i="3" s="1"/>
  <c r="CN811" i="3"/>
  <c r="CM812" i="3"/>
  <c r="CO812" i="3" s="1"/>
  <c r="CN812" i="3"/>
  <c r="CM813" i="3"/>
  <c r="CO813" i="3" s="1"/>
  <c r="CN813" i="3"/>
  <c r="CM814" i="3"/>
  <c r="CO814" i="3" s="1"/>
  <c r="CN814" i="3"/>
  <c r="CM815" i="3"/>
  <c r="CO815" i="3" s="1"/>
  <c r="CN815" i="3"/>
  <c r="CM816" i="3"/>
  <c r="CO816" i="3" s="1"/>
  <c r="CN816" i="3"/>
  <c r="CM817" i="3"/>
  <c r="CO817" i="3" s="1"/>
  <c r="CN817" i="3"/>
  <c r="CM818" i="3"/>
  <c r="CO818" i="3" s="1"/>
  <c r="CN818" i="3"/>
  <c r="CM819" i="3"/>
  <c r="CO819" i="3" s="1"/>
  <c r="CN819" i="3"/>
  <c r="CM820" i="3"/>
  <c r="CO820" i="3" s="1"/>
  <c r="CN820" i="3"/>
  <c r="CM821" i="3"/>
  <c r="CO821" i="3" s="1"/>
  <c r="CN821" i="3"/>
  <c r="CM822" i="3"/>
  <c r="CO822" i="3" s="1"/>
  <c r="CN822" i="3"/>
  <c r="CM823" i="3"/>
  <c r="CO823" i="3" s="1"/>
  <c r="CN823" i="3"/>
  <c r="CM824" i="3"/>
  <c r="CO824" i="3" s="1"/>
  <c r="CN824" i="3"/>
  <c r="CM825" i="3"/>
  <c r="CO825" i="3" s="1"/>
  <c r="CN825" i="3"/>
  <c r="CM826" i="3"/>
  <c r="CO826" i="3" s="1"/>
  <c r="CN826" i="3"/>
  <c r="CM827" i="3"/>
  <c r="CO827" i="3" s="1"/>
  <c r="CN827" i="3"/>
  <c r="CM828" i="3"/>
  <c r="CO828" i="3" s="1"/>
  <c r="CN828" i="3"/>
  <c r="CM829" i="3"/>
  <c r="CO829" i="3" s="1"/>
  <c r="CN829" i="3"/>
  <c r="CM830" i="3"/>
  <c r="CO830" i="3" s="1"/>
  <c r="CN830" i="3"/>
  <c r="CM831" i="3"/>
  <c r="CO831" i="3" s="1"/>
  <c r="CN831" i="3"/>
  <c r="CM832" i="3"/>
  <c r="CO832" i="3" s="1"/>
  <c r="CN832" i="3"/>
  <c r="CM833" i="3"/>
  <c r="CO833" i="3" s="1"/>
  <c r="CN833" i="3"/>
  <c r="CM834" i="3"/>
  <c r="CO834" i="3" s="1"/>
  <c r="CN834" i="3"/>
  <c r="CM835" i="3"/>
  <c r="CO835" i="3" s="1"/>
  <c r="CN835" i="3"/>
  <c r="CM836" i="3"/>
  <c r="CO836" i="3" s="1"/>
  <c r="CN836" i="3"/>
  <c r="CM837" i="3"/>
  <c r="CO837" i="3" s="1"/>
  <c r="CN837" i="3"/>
  <c r="CM838" i="3"/>
  <c r="CO838" i="3" s="1"/>
  <c r="CN838" i="3"/>
  <c r="CM839" i="3"/>
  <c r="CO839" i="3" s="1"/>
  <c r="CN839" i="3"/>
  <c r="CM840" i="3"/>
  <c r="CO840" i="3" s="1"/>
  <c r="CN840" i="3"/>
  <c r="CM841" i="3"/>
  <c r="CO841" i="3" s="1"/>
  <c r="CN841" i="3"/>
  <c r="CM842" i="3"/>
  <c r="CO842" i="3" s="1"/>
  <c r="CN842" i="3"/>
  <c r="CM843" i="3"/>
  <c r="CO843" i="3" s="1"/>
  <c r="CN843" i="3"/>
  <c r="CM844" i="3"/>
  <c r="CO844" i="3" s="1"/>
  <c r="CN844" i="3"/>
  <c r="CM845" i="3"/>
  <c r="CO845" i="3" s="1"/>
  <c r="CN845" i="3"/>
  <c r="CM846" i="3"/>
  <c r="CO846" i="3" s="1"/>
  <c r="CN846" i="3"/>
  <c r="CM847" i="3"/>
  <c r="CO847" i="3" s="1"/>
  <c r="CN847" i="3"/>
  <c r="CM848" i="3"/>
  <c r="CO848" i="3" s="1"/>
  <c r="CN848" i="3"/>
  <c r="CM849" i="3"/>
  <c r="CO849" i="3" s="1"/>
  <c r="CN849" i="3"/>
  <c r="CM850" i="3"/>
  <c r="CO850" i="3" s="1"/>
  <c r="CN850" i="3"/>
  <c r="CM851" i="3"/>
  <c r="CO851" i="3" s="1"/>
  <c r="CN851" i="3"/>
  <c r="CM852" i="3"/>
  <c r="CO852" i="3" s="1"/>
  <c r="CN852" i="3"/>
  <c r="CM853" i="3"/>
  <c r="CO853" i="3" s="1"/>
  <c r="CN853" i="3"/>
  <c r="CM854" i="3"/>
  <c r="CO854" i="3" s="1"/>
  <c r="CN854" i="3"/>
  <c r="CM855" i="3"/>
  <c r="CO855" i="3" s="1"/>
  <c r="CN855" i="3"/>
  <c r="CM856" i="3"/>
  <c r="CO856" i="3" s="1"/>
  <c r="CN856" i="3"/>
  <c r="CM857" i="3"/>
  <c r="CO857" i="3" s="1"/>
  <c r="CN857" i="3"/>
  <c r="CM858" i="3"/>
  <c r="CO858" i="3" s="1"/>
  <c r="CN858" i="3"/>
  <c r="CM859" i="3"/>
  <c r="CO859" i="3" s="1"/>
  <c r="CN859" i="3"/>
  <c r="CM860" i="3"/>
  <c r="CO860" i="3" s="1"/>
  <c r="CN860" i="3"/>
  <c r="CM861" i="3"/>
  <c r="CO861" i="3" s="1"/>
  <c r="CN861" i="3"/>
  <c r="CM862" i="3"/>
  <c r="CO862" i="3" s="1"/>
  <c r="CN862" i="3"/>
  <c r="CM863" i="3"/>
  <c r="CO863" i="3" s="1"/>
  <c r="CN863" i="3"/>
  <c r="CM864" i="3"/>
  <c r="CO864" i="3" s="1"/>
  <c r="CN864" i="3"/>
  <c r="CM865" i="3"/>
  <c r="CO865" i="3" s="1"/>
  <c r="CN865" i="3"/>
  <c r="CM866" i="3"/>
  <c r="CO866" i="3" s="1"/>
  <c r="CN866" i="3"/>
  <c r="CM867" i="3"/>
  <c r="CO867" i="3" s="1"/>
  <c r="CN867" i="3"/>
  <c r="CM868" i="3"/>
  <c r="CO868" i="3" s="1"/>
  <c r="CN868" i="3"/>
  <c r="CM869" i="3"/>
  <c r="CO869" i="3" s="1"/>
  <c r="CN869" i="3"/>
  <c r="CM870" i="3"/>
  <c r="CO870" i="3" s="1"/>
  <c r="CN870" i="3"/>
  <c r="CM871" i="3"/>
  <c r="CO871" i="3" s="1"/>
  <c r="CN871" i="3"/>
  <c r="CM872" i="3"/>
  <c r="CO872" i="3" s="1"/>
  <c r="CN872" i="3"/>
  <c r="CM873" i="3"/>
  <c r="CO873" i="3" s="1"/>
  <c r="CN873" i="3"/>
  <c r="CM874" i="3"/>
  <c r="CO874" i="3" s="1"/>
  <c r="CN874" i="3"/>
  <c r="CM875" i="3"/>
  <c r="CO875" i="3" s="1"/>
  <c r="CN875" i="3"/>
  <c r="CM876" i="3"/>
  <c r="CO876" i="3" s="1"/>
  <c r="CN876" i="3"/>
  <c r="CM877" i="3"/>
  <c r="CO877" i="3" s="1"/>
  <c r="CN877" i="3"/>
  <c r="CM878" i="3"/>
  <c r="CO878" i="3" s="1"/>
  <c r="CN878" i="3"/>
  <c r="CM879" i="3"/>
  <c r="CO879" i="3" s="1"/>
  <c r="CN879" i="3"/>
  <c r="CM880" i="3"/>
  <c r="CO880" i="3" s="1"/>
  <c r="CN880" i="3"/>
  <c r="CM881" i="3"/>
  <c r="CO881" i="3" s="1"/>
  <c r="CN881" i="3"/>
  <c r="CM882" i="3"/>
  <c r="CO882" i="3" s="1"/>
  <c r="CN882" i="3"/>
  <c r="CM883" i="3"/>
  <c r="CO883" i="3" s="1"/>
  <c r="CN883" i="3"/>
  <c r="CM884" i="3"/>
  <c r="CO884" i="3" s="1"/>
  <c r="CN884" i="3"/>
  <c r="CM885" i="3"/>
  <c r="CO885" i="3" s="1"/>
  <c r="CN885" i="3"/>
  <c r="CM886" i="3"/>
  <c r="CO886" i="3" s="1"/>
  <c r="CN886" i="3"/>
  <c r="CM887" i="3"/>
  <c r="CO887" i="3" s="1"/>
  <c r="CN887" i="3"/>
  <c r="CM888" i="3"/>
  <c r="CO888" i="3" s="1"/>
  <c r="CN888" i="3"/>
  <c r="CM889" i="3"/>
  <c r="CO889" i="3" s="1"/>
  <c r="CN889" i="3"/>
  <c r="CM890" i="3"/>
  <c r="CO890" i="3" s="1"/>
  <c r="CN890" i="3"/>
  <c r="CM891" i="3"/>
  <c r="CO891" i="3" s="1"/>
  <c r="CN891" i="3"/>
  <c r="CM892" i="3"/>
  <c r="CO892" i="3" s="1"/>
  <c r="CN892" i="3"/>
  <c r="CM893" i="3"/>
  <c r="CO893" i="3" s="1"/>
  <c r="CN893" i="3"/>
  <c r="CM894" i="3"/>
  <c r="CO894" i="3" s="1"/>
  <c r="CN894" i="3"/>
  <c r="CM895" i="3"/>
  <c r="CO895" i="3" s="1"/>
  <c r="CN895" i="3"/>
  <c r="CM896" i="3"/>
  <c r="CO896" i="3" s="1"/>
  <c r="CN896" i="3"/>
  <c r="CM897" i="3"/>
  <c r="CO897" i="3" s="1"/>
  <c r="CN897" i="3"/>
  <c r="CM898" i="3"/>
  <c r="CO898" i="3" s="1"/>
  <c r="CN898" i="3"/>
  <c r="CM899" i="3"/>
  <c r="CO899" i="3" s="1"/>
  <c r="CN899" i="3"/>
  <c r="CM900" i="3"/>
  <c r="CO900" i="3" s="1"/>
  <c r="CN900" i="3"/>
  <c r="CM901" i="3"/>
  <c r="CO901" i="3" s="1"/>
  <c r="CN901" i="3"/>
  <c r="CM902" i="3"/>
  <c r="CO902" i="3" s="1"/>
  <c r="CN902" i="3"/>
  <c r="CM16" i="3"/>
  <c r="CN16" i="3"/>
  <c r="CM17" i="3"/>
  <c r="CN17" i="3"/>
  <c r="CM18" i="3"/>
  <c r="CN18" i="3"/>
  <c r="CM19" i="3"/>
  <c r="CN19" i="3"/>
  <c r="CM20" i="3"/>
  <c r="CN20" i="3"/>
  <c r="CM21" i="3"/>
  <c r="CN21" i="3"/>
  <c r="CM22" i="3"/>
  <c r="CN22" i="3"/>
  <c r="CM23" i="3"/>
  <c r="CN23" i="3"/>
  <c r="CM24" i="3"/>
  <c r="CN24" i="3"/>
  <c r="CM25" i="3"/>
  <c r="CN25" i="3"/>
  <c r="CM26" i="3"/>
  <c r="CN26" i="3"/>
  <c r="CM27" i="3"/>
  <c r="CN27" i="3"/>
  <c r="CM28" i="3"/>
  <c r="CN28" i="3"/>
  <c r="CM29" i="3"/>
  <c r="CN29" i="3"/>
  <c r="CM30" i="3"/>
  <c r="CN30" i="3"/>
  <c r="CM31" i="3"/>
  <c r="CN31" i="3"/>
  <c r="CM32" i="3"/>
  <c r="CN32" i="3"/>
  <c r="CM33" i="3"/>
  <c r="CN33" i="3"/>
  <c r="CM34" i="3"/>
  <c r="CN34" i="3"/>
  <c r="CM35" i="3"/>
  <c r="CN35" i="3"/>
  <c r="CM36" i="3"/>
  <c r="CN36" i="3"/>
  <c r="CM37" i="3"/>
  <c r="CN37" i="3"/>
  <c r="CM38" i="3"/>
  <c r="CN38" i="3"/>
  <c r="CM39" i="3"/>
  <c r="CN39" i="3"/>
  <c r="CM40" i="3"/>
  <c r="CO40" i="3" s="1"/>
  <c r="CN40" i="3"/>
  <c r="CM41" i="3"/>
  <c r="CO41" i="3" s="1"/>
  <c r="CN41" i="3"/>
  <c r="CM42" i="3"/>
  <c r="CO42" i="3" s="1"/>
  <c r="CN42" i="3"/>
  <c r="CM43" i="3"/>
  <c r="CO43" i="3" s="1"/>
  <c r="CN43" i="3"/>
  <c r="CM44" i="3"/>
  <c r="CO44" i="3" s="1"/>
  <c r="CN44" i="3"/>
  <c r="CM45" i="3"/>
  <c r="CO45" i="3" s="1"/>
  <c r="CN45" i="3"/>
  <c r="CM46" i="3"/>
  <c r="CO46" i="3" s="1"/>
  <c r="CN46" i="3"/>
  <c r="CM47" i="3"/>
  <c r="CO47" i="3" s="1"/>
  <c r="CN47" i="3"/>
  <c r="CM48" i="3"/>
  <c r="CO48" i="3" s="1"/>
  <c r="CN48" i="3"/>
  <c r="CM49" i="3"/>
  <c r="CO49" i="3" s="1"/>
  <c r="CN49" i="3"/>
  <c r="CM50" i="3"/>
  <c r="CO50" i="3" s="1"/>
  <c r="CN50" i="3"/>
  <c r="CM51" i="3"/>
  <c r="CO51" i="3" s="1"/>
  <c r="CN51" i="3"/>
  <c r="CM52" i="3"/>
  <c r="CO52" i="3" s="1"/>
  <c r="CN52" i="3"/>
  <c r="CM53" i="3"/>
  <c r="CO53" i="3" s="1"/>
  <c r="CN53" i="3"/>
  <c r="CM54" i="3"/>
  <c r="CO54" i="3" s="1"/>
  <c r="CN54" i="3"/>
  <c r="CM55" i="3"/>
  <c r="CO55" i="3" s="1"/>
  <c r="CN55" i="3"/>
  <c r="CM56" i="3"/>
  <c r="CO56" i="3" s="1"/>
  <c r="CN56" i="3"/>
  <c r="CM57" i="3"/>
  <c r="CO57" i="3" s="1"/>
  <c r="CN57" i="3"/>
  <c r="CM58" i="3"/>
  <c r="CO58" i="3" s="1"/>
  <c r="CN58" i="3"/>
  <c r="CM59" i="3"/>
  <c r="CO59" i="3" s="1"/>
  <c r="CN59" i="3"/>
  <c r="CM60" i="3"/>
  <c r="CO60" i="3" s="1"/>
  <c r="CN60" i="3"/>
  <c r="CM61" i="3"/>
  <c r="CO61" i="3" s="1"/>
  <c r="CN61" i="3"/>
  <c r="CM62" i="3"/>
  <c r="CO62" i="3" s="1"/>
  <c r="CN62" i="3"/>
  <c r="CM63" i="3"/>
  <c r="CO63" i="3" s="1"/>
  <c r="CN63" i="3"/>
  <c r="CM64" i="3"/>
  <c r="CO64" i="3" s="1"/>
  <c r="CN64" i="3"/>
  <c r="CM65" i="3"/>
  <c r="CO65" i="3" s="1"/>
  <c r="CN65" i="3"/>
  <c r="CM66" i="3"/>
  <c r="CO66" i="3" s="1"/>
  <c r="CN66" i="3"/>
  <c r="CM67" i="3"/>
  <c r="CO67" i="3" s="1"/>
  <c r="CN67" i="3"/>
  <c r="CM68" i="3"/>
  <c r="CO68" i="3" s="1"/>
  <c r="CN68" i="3"/>
  <c r="CM69" i="3"/>
  <c r="CO69" i="3" s="1"/>
  <c r="CN69" i="3"/>
  <c r="CM70" i="3"/>
  <c r="CO70" i="3" s="1"/>
  <c r="CN70" i="3"/>
  <c r="CM71" i="3"/>
  <c r="CO71" i="3" s="1"/>
  <c r="CN71" i="3"/>
  <c r="CM72" i="3"/>
  <c r="CO72" i="3" s="1"/>
  <c r="CN72" i="3"/>
  <c r="CM73" i="3"/>
  <c r="CO73" i="3" s="1"/>
  <c r="CN73" i="3"/>
  <c r="CM74" i="3"/>
  <c r="CO74" i="3" s="1"/>
  <c r="CN74" i="3"/>
  <c r="CM75" i="3"/>
  <c r="CO75" i="3" s="1"/>
  <c r="CN75" i="3"/>
  <c r="CM76" i="3"/>
  <c r="CO76" i="3" s="1"/>
  <c r="CN76" i="3"/>
  <c r="CM77" i="3"/>
  <c r="CO77" i="3" s="1"/>
  <c r="CN77" i="3"/>
  <c r="CM78" i="3"/>
  <c r="CO78" i="3" s="1"/>
  <c r="CN78" i="3"/>
  <c r="CM79" i="3"/>
  <c r="CO79" i="3" s="1"/>
  <c r="CN79" i="3"/>
  <c r="CM80" i="3"/>
  <c r="CO80" i="3" s="1"/>
  <c r="CN80" i="3"/>
  <c r="CM81" i="3"/>
  <c r="CO81" i="3" s="1"/>
  <c r="CN81" i="3"/>
  <c r="CM82" i="3"/>
  <c r="CO82" i="3" s="1"/>
  <c r="CN82" i="3"/>
  <c r="CM83" i="3"/>
  <c r="CO83" i="3" s="1"/>
  <c r="CN83" i="3"/>
  <c r="CM84" i="3"/>
  <c r="CO84" i="3" s="1"/>
  <c r="CN84" i="3"/>
  <c r="CM85" i="3"/>
  <c r="CO85" i="3" s="1"/>
  <c r="CN85" i="3"/>
  <c r="CM86" i="3"/>
  <c r="CO86" i="3" s="1"/>
  <c r="CN86" i="3"/>
  <c r="CM87" i="3"/>
  <c r="CO87" i="3" s="1"/>
  <c r="CN87" i="3"/>
  <c r="CM88" i="3"/>
  <c r="CO88" i="3" s="1"/>
  <c r="CN88" i="3"/>
  <c r="CM89" i="3"/>
  <c r="CO89" i="3" s="1"/>
  <c r="CN89" i="3"/>
  <c r="CM90" i="3"/>
  <c r="CO90" i="3" s="1"/>
  <c r="CN90" i="3"/>
  <c r="CM91" i="3"/>
  <c r="CO91" i="3" s="1"/>
  <c r="CN91" i="3"/>
  <c r="CM92" i="3"/>
  <c r="CO92" i="3" s="1"/>
  <c r="CN92" i="3"/>
  <c r="CM93" i="3"/>
  <c r="CO93" i="3" s="1"/>
  <c r="CN93" i="3"/>
  <c r="CM94" i="3"/>
  <c r="CO94" i="3" s="1"/>
  <c r="CN94" i="3"/>
  <c r="CM95" i="3"/>
  <c r="CO95" i="3" s="1"/>
  <c r="CN95" i="3"/>
  <c r="CM96" i="3"/>
  <c r="CO96" i="3" s="1"/>
  <c r="CN96" i="3"/>
  <c r="CM97" i="3"/>
  <c r="CO97" i="3" s="1"/>
  <c r="CN97" i="3"/>
  <c r="CM98" i="3"/>
  <c r="CO98" i="3" s="1"/>
  <c r="CN98" i="3"/>
  <c r="CM99" i="3"/>
  <c r="CO99" i="3" s="1"/>
  <c r="CN99" i="3"/>
  <c r="CM100" i="3"/>
  <c r="CO100" i="3" s="1"/>
  <c r="CN100" i="3"/>
  <c r="CM101" i="3"/>
  <c r="CO101" i="3" s="1"/>
  <c r="CN101" i="3"/>
  <c r="CM102" i="3"/>
  <c r="CO102" i="3" s="1"/>
  <c r="CN102" i="3"/>
  <c r="CM103" i="3"/>
  <c r="CO103" i="3" s="1"/>
  <c r="CN103" i="3"/>
  <c r="CM104" i="3"/>
  <c r="CO104" i="3" s="1"/>
  <c r="CN104" i="3"/>
  <c r="CM105" i="3"/>
  <c r="CO105" i="3" s="1"/>
  <c r="CN105" i="3"/>
  <c r="CM106" i="3"/>
  <c r="CO106" i="3" s="1"/>
  <c r="CN106" i="3"/>
  <c r="CM107" i="3"/>
  <c r="CO107" i="3" s="1"/>
  <c r="CN107" i="3"/>
  <c r="CM108" i="3"/>
  <c r="CO108" i="3" s="1"/>
  <c r="CN108" i="3"/>
  <c r="CM109" i="3"/>
  <c r="CO109" i="3" s="1"/>
  <c r="CN109" i="3"/>
  <c r="CM110" i="3"/>
  <c r="CO110" i="3" s="1"/>
  <c r="CN110" i="3"/>
  <c r="CM111" i="3"/>
  <c r="CO111" i="3" s="1"/>
  <c r="CN111" i="3"/>
  <c r="CM112" i="3"/>
  <c r="CO112" i="3" s="1"/>
  <c r="CN112" i="3"/>
  <c r="CM113" i="3"/>
  <c r="CO113" i="3" s="1"/>
  <c r="CN113" i="3"/>
  <c r="CM114" i="3"/>
  <c r="CO114" i="3" s="1"/>
  <c r="CN114" i="3"/>
  <c r="CM115" i="3"/>
  <c r="CO115" i="3" s="1"/>
  <c r="CN115" i="3"/>
  <c r="CM116" i="3"/>
  <c r="CO116" i="3" s="1"/>
  <c r="CN116" i="3"/>
  <c r="CM117" i="3"/>
  <c r="CO117" i="3" s="1"/>
  <c r="CN117" i="3"/>
  <c r="CM118" i="3"/>
  <c r="CO118" i="3" s="1"/>
  <c r="CN118" i="3"/>
  <c r="CM119" i="3"/>
  <c r="CO119" i="3" s="1"/>
  <c r="CN119" i="3"/>
  <c r="CM120" i="3"/>
  <c r="CO120" i="3" s="1"/>
  <c r="CN120" i="3"/>
  <c r="CM121" i="3"/>
  <c r="CO121" i="3" s="1"/>
  <c r="CN121" i="3"/>
  <c r="CM122" i="3"/>
  <c r="CO122" i="3" s="1"/>
  <c r="CN122" i="3"/>
  <c r="CM123" i="3"/>
  <c r="CO123" i="3" s="1"/>
  <c r="CN123" i="3"/>
  <c r="CM124" i="3"/>
  <c r="CO124" i="3" s="1"/>
  <c r="CN124" i="3"/>
  <c r="CM125" i="3"/>
  <c r="CO125" i="3" s="1"/>
  <c r="CN125" i="3"/>
  <c r="CM126" i="3"/>
  <c r="CO126" i="3" s="1"/>
  <c r="CN126" i="3"/>
  <c r="CM127" i="3"/>
  <c r="CO127" i="3" s="1"/>
  <c r="CN127" i="3"/>
  <c r="CM128" i="3"/>
  <c r="CO128" i="3" s="1"/>
  <c r="CN128" i="3"/>
  <c r="CM129" i="3"/>
  <c r="CO129" i="3" s="1"/>
  <c r="CN129" i="3"/>
  <c r="CM130" i="3"/>
  <c r="CO130" i="3" s="1"/>
  <c r="CN130" i="3"/>
  <c r="CM131" i="3"/>
  <c r="CO131" i="3" s="1"/>
  <c r="CN131" i="3"/>
  <c r="CM132" i="3"/>
  <c r="CO132" i="3" s="1"/>
  <c r="CN132" i="3"/>
  <c r="CM133" i="3"/>
  <c r="CO133" i="3" s="1"/>
  <c r="CN133" i="3"/>
  <c r="CM134" i="3"/>
  <c r="CO134" i="3" s="1"/>
  <c r="CN134" i="3"/>
  <c r="CM135" i="3"/>
  <c r="CO135" i="3" s="1"/>
  <c r="CN135" i="3"/>
  <c r="CM136" i="3"/>
  <c r="CO136" i="3" s="1"/>
  <c r="CN136" i="3"/>
  <c r="CM137" i="3"/>
  <c r="CO137" i="3" s="1"/>
  <c r="CN137" i="3"/>
  <c r="CM138" i="3"/>
  <c r="CO138" i="3" s="1"/>
  <c r="CN138" i="3"/>
  <c r="CM139" i="3"/>
  <c r="CO139" i="3" s="1"/>
  <c r="CN139" i="3"/>
  <c r="CM140" i="3"/>
  <c r="CO140" i="3" s="1"/>
  <c r="CN140" i="3"/>
  <c r="CM141" i="3"/>
  <c r="CO141" i="3" s="1"/>
  <c r="CN141" i="3"/>
  <c r="CM142" i="3"/>
  <c r="CO142" i="3" s="1"/>
  <c r="CN142" i="3"/>
  <c r="CM143" i="3"/>
  <c r="CO143" i="3" s="1"/>
  <c r="CN143" i="3"/>
  <c r="CM144" i="3"/>
  <c r="CO144" i="3" s="1"/>
  <c r="CN144" i="3"/>
  <c r="CM145" i="3"/>
  <c r="CO145" i="3" s="1"/>
  <c r="CN145" i="3"/>
  <c r="CM146" i="3"/>
  <c r="CO146" i="3" s="1"/>
  <c r="CN146" i="3"/>
  <c r="CM147" i="3"/>
  <c r="CO147" i="3" s="1"/>
  <c r="CN147" i="3"/>
  <c r="CM148" i="3"/>
  <c r="CO148" i="3" s="1"/>
  <c r="CN148" i="3"/>
  <c r="CM149" i="3"/>
  <c r="CO149" i="3" s="1"/>
  <c r="CN149" i="3"/>
  <c r="CM150" i="3"/>
  <c r="CO150" i="3" s="1"/>
  <c r="CN150" i="3"/>
  <c r="CM151" i="3"/>
  <c r="CO151" i="3" s="1"/>
  <c r="CN151" i="3"/>
  <c r="CM152" i="3"/>
  <c r="CO152" i="3" s="1"/>
  <c r="CN152" i="3"/>
  <c r="CM153" i="3"/>
  <c r="CO153" i="3" s="1"/>
  <c r="CN153" i="3"/>
  <c r="CM154" i="3"/>
  <c r="CO154" i="3" s="1"/>
  <c r="CN154" i="3"/>
  <c r="CM155" i="3"/>
  <c r="CO155" i="3" s="1"/>
  <c r="CN155" i="3"/>
  <c r="CM156" i="3"/>
  <c r="CO156" i="3" s="1"/>
  <c r="CN156" i="3"/>
  <c r="CM157" i="3"/>
  <c r="CO157" i="3" s="1"/>
  <c r="CN157" i="3"/>
  <c r="CM158" i="3"/>
  <c r="CO158" i="3" s="1"/>
  <c r="CN158" i="3"/>
  <c r="CM159" i="3"/>
  <c r="CO159" i="3" s="1"/>
  <c r="CN159" i="3"/>
  <c r="CM160" i="3"/>
  <c r="CO160" i="3" s="1"/>
  <c r="CN160" i="3"/>
  <c r="CM161" i="3"/>
  <c r="CO161" i="3" s="1"/>
  <c r="CN161" i="3"/>
  <c r="CM162" i="3"/>
  <c r="CO162" i="3" s="1"/>
  <c r="CN162" i="3"/>
  <c r="CM163" i="3"/>
  <c r="CO163" i="3" s="1"/>
  <c r="CN163" i="3"/>
  <c r="CM164" i="3"/>
  <c r="CO164" i="3" s="1"/>
  <c r="CN164" i="3"/>
  <c r="CM165" i="3"/>
  <c r="CO165" i="3" s="1"/>
  <c r="CN165" i="3"/>
  <c r="CM166" i="3"/>
  <c r="CO166" i="3" s="1"/>
  <c r="CN166" i="3"/>
  <c r="CM167" i="3"/>
  <c r="CO167" i="3" s="1"/>
  <c r="CN167" i="3"/>
  <c r="CM168" i="3"/>
  <c r="CO168" i="3" s="1"/>
  <c r="CN168" i="3"/>
  <c r="CM169" i="3"/>
  <c r="CO169" i="3" s="1"/>
  <c r="CN169" i="3"/>
  <c r="CM170" i="3"/>
  <c r="CO170" i="3" s="1"/>
  <c r="CN170" i="3"/>
  <c r="CM171" i="3"/>
  <c r="CO171" i="3" s="1"/>
  <c r="CN171" i="3"/>
  <c r="CM172" i="3"/>
  <c r="CO172" i="3" s="1"/>
  <c r="CN172" i="3"/>
  <c r="CM173" i="3"/>
  <c r="CO173" i="3" s="1"/>
  <c r="CN173" i="3"/>
  <c r="CM174" i="3"/>
  <c r="CO174" i="3" s="1"/>
  <c r="CN174" i="3"/>
  <c r="CM175" i="3"/>
  <c r="CO175" i="3" s="1"/>
  <c r="CN175" i="3"/>
  <c r="CM176" i="3"/>
  <c r="CO176" i="3" s="1"/>
  <c r="CN176" i="3"/>
  <c r="CM177" i="3"/>
  <c r="CO177" i="3" s="1"/>
  <c r="CN177" i="3"/>
  <c r="CM178" i="3"/>
  <c r="CO178" i="3" s="1"/>
  <c r="CN178" i="3"/>
  <c r="CM179" i="3"/>
  <c r="CO179" i="3" s="1"/>
  <c r="CN179" i="3"/>
  <c r="CM180" i="3"/>
  <c r="CO180" i="3" s="1"/>
  <c r="CN180" i="3"/>
  <c r="CM181" i="3"/>
  <c r="CO181" i="3" s="1"/>
  <c r="CN181" i="3"/>
  <c r="CM182" i="3"/>
  <c r="CO182" i="3" s="1"/>
  <c r="CN182" i="3"/>
  <c r="CM183" i="3"/>
  <c r="CO183" i="3" s="1"/>
  <c r="CN183" i="3"/>
  <c r="CM184" i="3"/>
  <c r="CO184" i="3" s="1"/>
  <c r="CN184" i="3"/>
  <c r="CM185" i="3"/>
  <c r="CO185" i="3" s="1"/>
  <c r="CN185" i="3"/>
  <c r="CM186" i="3"/>
  <c r="CO186" i="3" s="1"/>
  <c r="CN186" i="3"/>
  <c r="CM187" i="3"/>
  <c r="CO187" i="3" s="1"/>
  <c r="CN187" i="3"/>
  <c r="CM188" i="3"/>
  <c r="CO188" i="3" s="1"/>
  <c r="CN188" i="3"/>
  <c r="CM189" i="3"/>
  <c r="CO189" i="3" s="1"/>
  <c r="CN189" i="3"/>
  <c r="CM190" i="3"/>
  <c r="CO190" i="3" s="1"/>
  <c r="CN190" i="3"/>
  <c r="CM191" i="3"/>
  <c r="CO191" i="3" s="1"/>
  <c r="CN191" i="3"/>
  <c r="CM192" i="3"/>
  <c r="CO192" i="3" s="1"/>
  <c r="CN192" i="3"/>
  <c r="CM193" i="3"/>
  <c r="CO193" i="3" s="1"/>
  <c r="CN193" i="3"/>
  <c r="CM194" i="3"/>
  <c r="CO194" i="3" s="1"/>
  <c r="CN194" i="3"/>
  <c r="CM195" i="3"/>
  <c r="CO195" i="3" s="1"/>
  <c r="CN195" i="3"/>
  <c r="CM196" i="3"/>
  <c r="CO196" i="3" s="1"/>
  <c r="CN196" i="3"/>
  <c r="CM197" i="3"/>
  <c r="CO197" i="3" s="1"/>
  <c r="CN197" i="3"/>
  <c r="CM198" i="3"/>
  <c r="CO198" i="3" s="1"/>
  <c r="CN198" i="3"/>
  <c r="CM199" i="3"/>
  <c r="CO199" i="3" s="1"/>
  <c r="CN199" i="3"/>
  <c r="CM200" i="3"/>
  <c r="CO200" i="3" s="1"/>
  <c r="CN200" i="3"/>
  <c r="CM201" i="3"/>
  <c r="CO201" i="3" s="1"/>
  <c r="CN201" i="3"/>
  <c r="CM202" i="3"/>
  <c r="CO202" i="3" s="1"/>
  <c r="CN202" i="3"/>
  <c r="CM203" i="3"/>
  <c r="CO203" i="3" s="1"/>
  <c r="CN203" i="3"/>
  <c r="CM204" i="3"/>
  <c r="CO204" i="3" s="1"/>
  <c r="CN204" i="3"/>
  <c r="CM205" i="3"/>
  <c r="CO205" i="3" s="1"/>
  <c r="CN205" i="3"/>
  <c r="CM206" i="3"/>
  <c r="CO206" i="3" s="1"/>
  <c r="CN206" i="3"/>
  <c r="CM207" i="3"/>
  <c r="CO207" i="3" s="1"/>
  <c r="CN207" i="3"/>
  <c r="CM208" i="3"/>
  <c r="CO208" i="3" s="1"/>
  <c r="CN208" i="3"/>
  <c r="CM209" i="3"/>
  <c r="CO209" i="3" s="1"/>
  <c r="CN209" i="3"/>
  <c r="CM210" i="3"/>
  <c r="CO210" i="3" s="1"/>
  <c r="CN210" i="3"/>
  <c r="CM211" i="3"/>
  <c r="CO211" i="3" s="1"/>
  <c r="CN211" i="3"/>
  <c r="CM212" i="3"/>
  <c r="CO212" i="3" s="1"/>
  <c r="CN212" i="3"/>
  <c r="CM213" i="3"/>
  <c r="CO213" i="3" s="1"/>
  <c r="CN213" i="3"/>
  <c r="CM214" i="3"/>
  <c r="CO214" i="3" s="1"/>
  <c r="CN214" i="3"/>
  <c r="CM215" i="3"/>
  <c r="CO215" i="3" s="1"/>
  <c r="CN215" i="3"/>
  <c r="CM216" i="3"/>
  <c r="CO216" i="3" s="1"/>
  <c r="CN216" i="3"/>
  <c r="CM217" i="3"/>
  <c r="CO217" i="3" s="1"/>
  <c r="CN217" i="3"/>
  <c r="CM218" i="3"/>
  <c r="CO218" i="3" s="1"/>
  <c r="CN218" i="3"/>
  <c r="CM219" i="3"/>
  <c r="CO219" i="3" s="1"/>
  <c r="CN219" i="3"/>
  <c r="CM220" i="3"/>
  <c r="CO220" i="3" s="1"/>
  <c r="CN220" i="3"/>
  <c r="CM221" i="3"/>
  <c r="CO221" i="3" s="1"/>
  <c r="CN221" i="3"/>
  <c r="CM222" i="3"/>
  <c r="CO222" i="3" s="1"/>
  <c r="CN222" i="3"/>
  <c r="CM223" i="3"/>
  <c r="CO223" i="3" s="1"/>
  <c r="CN223" i="3"/>
  <c r="CM224" i="3"/>
  <c r="CO224" i="3" s="1"/>
  <c r="CN224" i="3"/>
  <c r="CM225" i="3"/>
  <c r="CO225" i="3" s="1"/>
  <c r="CN225" i="3"/>
  <c r="CM226" i="3"/>
  <c r="CO226" i="3" s="1"/>
  <c r="CN226" i="3"/>
  <c r="CM227" i="3"/>
  <c r="CO227" i="3" s="1"/>
  <c r="CN227" i="3"/>
  <c r="CM228" i="3"/>
  <c r="CO228" i="3" s="1"/>
  <c r="CN228" i="3"/>
  <c r="CM229" i="3"/>
  <c r="CO229" i="3" s="1"/>
  <c r="CN229" i="3"/>
  <c r="CM230" i="3"/>
  <c r="CO230" i="3" s="1"/>
  <c r="CN230" i="3"/>
  <c r="CM231" i="3"/>
  <c r="CO231" i="3" s="1"/>
  <c r="CN231" i="3"/>
  <c r="CM232" i="3"/>
  <c r="CO232" i="3" s="1"/>
  <c r="CN232" i="3"/>
  <c r="CM233" i="3"/>
  <c r="CO233" i="3" s="1"/>
  <c r="CN233" i="3"/>
  <c r="CM234" i="3"/>
  <c r="CO234" i="3" s="1"/>
  <c r="CN234" i="3"/>
  <c r="CM235" i="3"/>
  <c r="CO235" i="3" s="1"/>
  <c r="CN235" i="3"/>
  <c r="CM236" i="3"/>
  <c r="CO236" i="3" s="1"/>
  <c r="CN236" i="3"/>
  <c r="CM237" i="3"/>
  <c r="CO237" i="3" s="1"/>
  <c r="CN237" i="3"/>
  <c r="CM238" i="3"/>
  <c r="CO238" i="3" s="1"/>
  <c r="CN238" i="3"/>
  <c r="CM239" i="3"/>
  <c r="CO239" i="3" s="1"/>
  <c r="CN239" i="3"/>
  <c r="CM240" i="3"/>
  <c r="CO240" i="3" s="1"/>
  <c r="CN240" i="3"/>
  <c r="CM241" i="3"/>
  <c r="CO241" i="3" s="1"/>
  <c r="CN241" i="3"/>
  <c r="CM242" i="3"/>
  <c r="CO242" i="3" s="1"/>
  <c r="CN242" i="3"/>
  <c r="CM243" i="3"/>
  <c r="CO243" i="3" s="1"/>
  <c r="CN243" i="3"/>
  <c r="CM244" i="3"/>
  <c r="CO244" i="3" s="1"/>
  <c r="CN244" i="3"/>
  <c r="CM245" i="3"/>
  <c r="CO245" i="3" s="1"/>
  <c r="CN245" i="3"/>
  <c r="CM246" i="3"/>
  <c r="CO246" i="3" s="1"/>
  <c r="CN246" i="3"/>
  <c r="CM247" i="3"/>
  <c r="CO247" i="3" s="1"/>
  <c r="CN247" i="3"/>
  <c r="CM248" i="3"/>
  <c r="CO248" i="3" s="1"/>
  <c r="CN248" i="3"/>
  <c r="CM249" i="3"/>
  <c r="CO249" i="3" s="1"/>
  <c r="CN249" i="3"/>
  <c r="CM250" i="3"/>
  <c r="CO250" i="3" s="1"/>
  <c r="CN250" i="3"/>
  <c r="CM251" i="3"/>
  <c r="CO251" i="3" s="1"/>
  <c r="CN251" i="3"/>
  <c r="CM252" i="3"/>
  <c r="CO252" i="3" s="1"/>
  <c r="CN252" i="3"/>
  <c r="CM253" i="3"/>
  <c r="CO253" i="3" s="1"/>
  <c r="CN253" i="3"/>
  <c r="CM254" i="3"/>
  <c r="CO254" i="3" s="1"/>
  <c r="CN254" i="3"/>
  <c r="CM255" i="3"/>
  <c r="CO255" i="3" s="1"/>
  <c r="CN255" i="3"/>
  <c r="CM256" i="3"/>
  <c r="CO256" i="3" s="1"/>
  <c r="CN256" i="3"/>
  <c r="CM257" i="3"/>
  <c r="CO257" i="3" s="1"/>
  <c r="CN257" i="3"/>
  <c r="CM258" i="3"/>
  <c r="CO258" i="3" s="1"/>
  <c r="CN258" i="3"/>
  <c r="CM259" i="3"/>
  <c r="CO259" i="3" s="1"/>
  <c r="CN259" i="3"/>
  <c r="CM260" i="3"/>
  <c r="CO260" i="3" s="1"/>
  <c r="CN260" i="3"/>
  <c r="CM261" i="3"/>
  <c r="CO261" i="3" s="1"/>
  <c r="CN261" i="3"/>
  <c r="CM262" i="3"/>
  <c r="CO262" i="3" s="1"/>
  <c r="CN262" i="3"/>
  <c r="CM263" i="3"/>
  <c r="CO263" i="3" s="1"/>
  <c r="CN263" i="3"/>
  <c r="CM264" i="3"/>
  <c r="CO264" i="3" s="1"/>
  <c r="CN264" i="3"/>
  <c r="CM265" i="3"/>
  <c r="CO265" i="3" s="1"/>
  <c r="CN265" i="3"/>
  <c r="CM266" i="3"/>
  <c r="CO266" i="3" s="1"/>
  <c r="CN266" i="3"/>
  <c r="CM267" i="3"/>
  <c r="CO267" i="3" s="1"/>
  <c r="CN267" i="3"/>
  <c r="CM268" i="3"/>
  <c r="CO268" i="3" s="1"/>
  <c r="CN268" i="3"/>
  <c r="CM269" i="3"/>
  <c r="CO269" i="3" s="1"/>
  <c r="CN269" i="3"/>
  <c r="CM270" i="3"/>
  <c r="CO270" i="3" s="1"/>
  <c r="CN270" i="3"/>
  <c r="CM271" i="3"/>
  <c r="CO271" i="3" s="1"/>
  <c r="CN271" i="3"/>
  <c r="CM272" i="3"/>
  <c r="CO272" i="3" s="1"/>
  <c r="CN272" i="3"/>
  <c r="CM273" i="3"/>
  <c r="CO273" i="3" s="1"/>
  <c r="CN273" i="3"/>
  <c r="CM274" i="3"/>
  <c r="CO274" i="3" s="1"/>
  <c r="CN274" i="3"/>
  <c r="CM275" i="3"/>
  <c r="CO275" i="3" s="1"/>
  <c r="CN275" i="3"/>
  <c r="CM276" i="3"/>
  <c r="CO276" i="3" s="1"/>
  <c r="CN276" i="3"/>
  <c r="CM277" i="3"/>
  <c r="CO277" i="3" s="1"/>
  <c r="CN277" i="3"/>
  <c r="CM278" i="3"/>
  <c r="CO278" i="3" s="1"/>
  <c r="CN278" i="3"/>
  <c r="CM279" i="3"/>
  <c r="CO279" i="3" s="1"/>
  <c r="CN279" i="3"/>
  <c r="CM280" i="3"/>
  <c r="CO280" i="3" s="1"/>
  <c r="CN280" i="3"/>
  <c r="CM281" i="3"/>
  <c r="CO281" i="3" s="1"/>
  <c r="CN281" i="3"/>
  <c r="CM282" i="3"/>
  <c r="CO282" i="3" s="1"/>
  <c r="CN282" i="3"/>
  <c r="CM283" i="3"/>
  <c r="CO283" i="3" s="1"/>
  <c r="CN283" i="3"/>
  <c r="CM284" i="3"/>
  <c r="CO284" i="3" s="1"/>
  <c r="CN284" i="3"/>
  <c r="CM285" i="3"/>
  <c r="CO285" i="3" s="1"/>
  <c r="CN285" i="3"/>
  <c r="CM286" i="3"/>
  <c r="CO286" i="3" s="1"/>
  <c r="CN286" i="3"/>
  <c r="CM287" i="3"/>
  <c r="CO287" i="3" s="1"/>
  <c r="CN287" i="3"/>
  <c r="CM288" i="3"/>
  <c r="CO288" i="3" s="1"/>
  <c r="CN288" i="3"/>
  <c r="CM289" i="3"/>
  <c r="CO289" i="3" s="1"/>
  <c r="CN289" i="3"/>
  <c r="CM290" i="3"/>
  <c r="CO290" i="3" s="1"/>
  <c r="CN290" i="3"/>
  <c r="CM291" i="3"/>
  <c r="CO291" i="3" s="1"/>
  <c r="CN291" i="3"/>
  <c r="CM292" i="3"/>
  <c r="CO292" i="3" s="1"/>
  <c r="CN292" i="3"/>
  <c r="CM293" i="3"/>
  <c r="CO293" i="3" s="1"/>
  <c r="CN293" i="3"/>
  <c r="CM294" i="3"/>
  <c r="CO294" i="3" s="1"/>
  <c r="CN294" i="3"/>
  <c r="CM295" i="3"/>
  <c r="CO295" i="3" s="1"/>
  <c r="CN295" i="3"/>
  <c r="CM296" i="3"/>
  <c r="CO296" i="3" s="1"/>
  <c r="CN296" i="3"/>
  <c r="CM297" i="3"/>
  <c r="CO297" i="3" s="1"/>
  <c r="CN297" i="3"/>
  <c r="CM298" i="3"/>
  <c r="CO298" i="3" s="1"/>
  <c r="CN298" i="3"/>
  <c r="CM299" i="3"/>
  <c r="CO299" i="3" s="1"/>
  <c r="CN299" i="3"/>
  <c r="CM300" i="3"/>
  <c r="CO300" i="3" s="1"/>
  <c r="CN300" i="3"/>
  <c r="CM301" i="3"/>
  <c r="CO301" i="3" s="1"/>
  <c r="CN301" i="3"/>
  <c r="CM302" i="3"/>
  <c r="CO302" i="3" s="1"/>
  <c r="CN302" i="3"/>
  <c r="CM303" i="3"/>
  <c r="CO303" i="3" s="1"/>
  <c r="CN303" i="3"/>
  <c r="CM304" i="3"/>
  <c r="CO304" i="3" s="1"/>
  <c r="CN304" i="3"/>
  <c r="CM305" i="3"/>
  <c r="CO305" i="3" s="1"/>
  <c r="CN305" i="3"/>
  <c r="CM306" i="3"/>
  <c r="CO306" i="3" s="1"/>
  <c r="CN306" i="3"/>
  <c r="CM307" i="3"/>
  <c r="CO307" i="3" s="1"/>
  <c r="CN307" i="3"/>
  <c r="CM308" i="3"/>
  <c r="CO308" i="3" s="1"/>
  <c r="CN308" i="3"/>
  <c r="CM309" i="3"/>
  <c r="CO309" i="3" s="1"/>
  <c r="CN309" i="3"/>
  <c r="CM310" i="3"/>
  <c r="CO310" i="3" s="1"/>
  <c r="CN310" i="3"/>
  <c r="CM311" i="3"/>
  <c r="CO311" i="3" s="1"/>
  <c r="CN311" i="3"/>
  <c r="CM312" i="3"/>
  <c r="CO312" i="3" s="1"/>
  <c r="CN312" i="3"/>
  <c r="CM313" i="3"/>
  <c r="CO313" i="3" s="1"/>
  <c r="CN313" i="3"/>
  <c r="CM314" i="3"/>
  <c r="CO314" i="3" s="1"/>
  <c r="CN314" i="3"/>
  <c r="CM315" i="3"/>
  <c r="CO315" i="3" s="1"/>
  <c r="CN315" i="3"/>
  <c r="CM316" i="3"/>
  <c r="CO316" i="3" s="1"/>
  <c r="CN316" i="3"/>
  <c r="CM317" i="3"/>
  <c r="CO317" i="3" s="1"/>
  <c r="CN317" i="3"/>
  <c r="CM318" i="3"/>
  <c r="CO318" i="3" s="1"/>
  <c r="CN318" i="3"/>
  <c r="CM319" i="3"/>
  <c r="CO319" i="3" s="1"/>
  <c r="CN319" i="3"/>
  <c r="CM320" i="3"/>
  <c r="CO320" i="3" s="1"/>
  <c r="CN320" i="3"/>
  <c r="CM321" i="3"/>
  <c r="CO321" i="3" s="1"/>
  <c r="CN321" i="3"/>
  <c r="CM322" i="3"/>
  <c r="CO322" i="3" s="1"/>
  <c r="CN322" i="3"/>
  <c r="CM323" i="3"/>
  <c r="CO323" i="3" s="1"/>
  <c r="CN323" i="3"/>
  <c r="CM324" i="3"/>
  <c r="CO324" i="3" s="1"/>
  <c r="CN324" i="3"/>
  <c r="CM325" i="3"/>
  <c r="CO325" i="3" s="1"/>
  <c r="CN325" i="3"/>
  <c r="CM326" i="3"/>
  <c r="CO326" i="3" s="1"/>
  <c r="CN326" i="3"/>
  <c r="CM327" i="3"/>
  <c r="CO327" i="3" s="1"/>
  <c r="CN327" i="3"/>
  <c r="CM328" i="3"/>
  <c r="CO328" i="3" s="1"/>
  <c r="CN328" i="3"/>
  <c r="CM329" i="3"/>
  <c r="CO329" i="3" s="1"/>
  <c r="CN329" i="3"/>
  <c r="CM330" i="3"/>
  <c r="CO330" i="3" s="1"/>
  <c r="CN330" i="3"/>
  <c r="CM331" i="3"/>
  <c r="CO331" i="3" s="1"/>
  <c r="CN331" i="3"/>
  <c r="CM332" i="3"/>
  <c r="CO332" i="3" s="1"/>
  <c r="CN332" i="3"/>
  <c r="CM333" i="3"/>
  <c r="CO333" i="3" s="1"/>
  <c r="CN333" i="3"/>
  <c r="CM334" i="3"/>
  <c r="CO334" i="3" s="1"/>
  <c r="CN334" i="3"/>
  <c r="CM335" i="3"/>
  <c r="CO335" i="3" s="1"/>
  <c r="CN335" i="3"/>
  <c r="CM336" i="3"/>
  <c r="CO336" i="3" s="1"/>
  <c r="CN336" i="3"/>
  <c r="CM337" i="3"/>
  <c r="CO337" i="3" s="1"/>
  <c r="CN337" i="3"/>
  <c r="CM338" i="3"/>
  <c r="CO338" i="3" s="1"/>
  <c r="CN338" i="3"/>
  <c r="CM339" i="3"/>
  <c r="CO339" i="3" s="1"/>
  <c r="CN339" i="3"/>
  <c r="CM340" i="3"/>
  <c r="CO340" i="3" s="1"/>
  <c r="CN340" i="3"/>
  <c r="CM341" i="3"/>
  <c r="CO341" i="3" s="1"/>
  <c r="CN341" i="3"/>
  <c r="CM342" i="3"/>
  <c r="CO342" i="3" s="1"/>
  <c r="CN342" i="3"/>
  <c r="CM343" i="3"/>
  <c r="CO343" i="3" s="1"/>
  <c r="CN343" i="3"/>
  <c r="CM344" i="3"/>
  <c r="CO344" i="3" s="1"/>
  <c r="CN344" i="3"/>
  <c r="CM345" i="3"/>
  <c r="CO345" i="3" s="1"/>
  <c r="CN345" i="3"/>
  <c r="CM346" i="3"/>
  <c r="CO346" i="3" s="1"/>
  <c r="CN346" i="3"/>
  <c r="CM347" i="3"/>
  <c r="CO347" i="3" s="1"/>
  <c r="CN347" i="3"/>
  <c r="CM348" i="3"/>
  <c r="CO348" i="3" s="1"/>
  <c r="CN348" i="3"/>
  <c r="CM349" i="3"/>
  <c r="CO349" i="3" s="1"/>
  <c r="CN349" i="3"/>
  <c r="CM350" i="3"/>
  <c r="CO350" i="3" s="1"/>
  <c r="CN350" i="3"/>
  <c r="CM351" i="3"/>
  <c r="CO351" i="3" s="1"/>
  <c r="CN351" i="3"/>
  <c r="CM352" i="3"/>
  <c r="CO352" i="3" s="1"/>
  <c r="CN352" i="3"/>
  <c r="CM353" i="3"/>
  <c r="CO353" i="3" s="1"/>
  <c r="CN353" i="3"/>
  <c r="CM354" i="3"/>
  <c r="CO354" i="3" s="1"/>
  <c r="CN354" i="3"/>
  <c r="CM355" i="3"/>
  <c r="CO355" i="3" s="1"/>
  <c r="CN355" i="3"/>
  <c r="CM356" i="3"/>
  <c r="CO356" i="3" s="1"/>
  <c r="CN356" i="3"/>
  <c r="CM357" i="3"/>
  <c r="CO357" i="3" s="1"/>
  <c r="CN357" i="3"/>
  <c r="CM358" i="3"/>
  <c r="CO358" i="3" s="1"/>
  <c r="CN358" i="3"/>
  <c r="CM359" i="3"/>
  <c r="CO359" i="3" s="1"/>
  <c r="CN359" i="3"/>
  <c r="CM360" i="3"/>
  <c r="CO360" i="3" s="1"/>
  <c r="CN360" i="3"/>
  <c r="CM361" i="3"/>
  <c r="CO361" i="3" s="1"/>
  <c r="CN361" i="3"/>
  <c r="CM362" i="3"/>
  <c r="CO362" i="3" s="1"/>
  <c r="CN362" i="3"/>
  <c r="CM363" i="3"/>
  <c r="CO363" i="3" s="1"/>
  <c r="CN363" i="3"/>
  <c r="CM364" i="3"/>
  <c r="CO364" i="3" s="1"/>
  <c r="CN364" i="3"/>
  <c r="CM365" i="3"/>
  <c r="CO365" i="3" s="1"/>
  <c r="CN365" i="3"/>
  <c r="CM3" i="3"/>
  <c r="CN3" i="3"/>
  <c r="CM4" i="3"/>
  <c r="CN4" i="3"/>
  <c r="CM5" i="3"/>
  <c r="CN5" i="3"/>
  <c r="CM6" i="3"/>
  <c r="CN6" i="3"/>
  <c r="CM7" i="3"/>
  <c r="CN7" i="3"/>
  <c r="CM8" i="3"/>
  <c r="CN8" i="3"/>
  <c r="CM9" i="3"/>
  <c r="CN9" i="3"/>
  <c r="CM10" i="3"/>
  <c r="CN10" i="3"/>
  <c r="CM11" i="3"/>
  <c r="CN11" i="3"/>
  <c r="CM12" i="3"/>
  <c r="CN12" i="3"/>
  <c r="CM13" i="3"/>
  <c r="CN13" i="3"/>
  <c r="CM14" i="3"/>
  <c r="CN14" i="3"/>
  <c r="CM15" i="3"/>
  <c r="CN15" i="3"/>
  <c r="CN2" i="3"/>
  <c r="CM2" i="3"/>
  <c r="BC640" i="3"/>
  <c r="V640" i="3" s="1"/>
  <c r="BC641" i="3"/>
  <c r="V641" i="3" s="1"/>
  <c r="BC642" i="3"/>
  <c r="V642" i="3" s="1"/>
  <c r="BC643" i="3"/>
  <c r="V643" i="3" s="1"/>
  <c r="BC644" i="3"/>
  <c r="V644" i="3" s="1"/>
  <c r="BC645" i="3"/>
  <c r="V645" i="3" s="1"/>
  <c r="BC646" i="3"/>
  <c r="V646" i="3" s="1"/>
  <c r="BC647" i="3"/>
  <c r="V647" i="3" s="1"/>
  <c r="BC648" i="3"/>
  <c r="V648" i="3" s="1"/>
  <c r="BC649" i="3"/>
  <c r="V649" i="3" s="1"/>
  <c r="BC650" i="3"/>
  <c r="V650" i="3" s="1"/>
  <c r="BC651" i="3"/>
  <c r="V651" i="3" s="1"/>
  <c r="BC652" i="3"/>
  <c r="V652" i="3" s="1"/>
  <c r="BC653" i="3"/>
  <c r="V653" i="3" s="1"/>
  <c r="BC654" i="3"/>
  <c r="V654" i="3" s="1"/>
  <c r="BC655" i="3"/>
  <c r="V655" i="3" s="1"/>
  <c r="BC656" i="3"/>
  <c r="V656" i="3" s="1"/>
  <c r="BC657" i="3"/>
  <c r="V657" i="3" s="1"/>
  <c r="BC658" i="3"/>
  <c r="V658" i="3" s="1"/>
  <c r="BC659" i="3"/>
  <c r="V659" i="3" s="1"/>
  <c r="BC660" i="3"/>
  <c r="V660" i="3" s="1"/>
  <c r="BC661" i="3"/>
  <c r="V661" i="3" s="1"/>
  <c r="BC662" i="3"/>
  <c r="V662" i="3" s="1"/>
  <c r="BC663" i="3"/>
  <c r="V663" i="3" s="1"/>
  <c r="BC664" i="3"/>
  <c r="V664" i="3" s="1"/>
  <c r="BC665" i="3"/>
  <c r="V665" i="3" s="1"/>
  <c r="BC666" i="3"/>
  <c r="V666" i="3" s="1"/>
  <c r="BC667" i="3"/>
  <c r="V667" i="3" s="1"/>
  <c r="BC668" i="3"/>
  <c r="V668" i="3" s="1"/>
  <c r="BC669" i="3"/>
  <c r="V669" i="3" s="1"/>
  <c r="BC670" i="3"/>
  <c r="V670" i="3" s="1"/>
  <c r="BC671" i="3"/>
  <c r="V671" i="3" s="1"/>
  <c r="BC672" i="3"/>
  <c r="V672" i="3" s="1"/>
  <c r="BC673" i="3"/>
  <c r="V673" i="3" s="1"/>
  <c r="BC674" i="3"/>
  <c r="V674" i="3" s="1"/>
  <c r="BC675" i="3"/>
  <c r="V675" i="3" s="1"/>
  <c r="BC676" i="3"/>
  <c r="V676" i="3" s="1"/>
  <c r="BC677" i="3"/>
  <c r="V677" i="3" s="1"/>
  <c r="BC678" i="3"/>
  <c r="V678" i="3" s="1"/>
  <c r="BC679" i="3"/>
  <c r="V679" i="3" s="1"/>
  <c r="BC680" i="3"/>
  <c r="V680" i="3" s="1"/>
  <c r="BC681" i="3"/>
  <c r="V681" i="3" s="1"/>
  <c r="BC682" i="3"/>
  <c r="V682" i="3" s="1"/>
  <c r="BC683" i="3"/>
  <c r="V683" i="3" s="1"/>
  <c r="BC684" i="3"/>
  <c r="V684" i="3" s="1"/>
  <c r="BC685" i="3"/>
  <c r="V685" i="3" s="1"/>
  <c r="BC686" i="3"/>
  <c r="V686" i="3" s="1"/>
  <c r="BC687" i="3"/>
  <c r="V687" i="3" s="1"/>
  <c r="BC688" i="3"/>
  <c r="V688" i="3" s="1"/>
  <c r="BC689" i="3"/>
  <c r="V689" i="3" s="1"/>
  <c r="BC690" i="3"/>
  <c r="V690" i="3" s="1"/>
  <c r="BC691" i="3"/>
  <c r="V691" i="3" s="1"/>
  <c r="BC692" i="3"/>
  <c r="V692" i="3" s="1"/>
  <c r="BC693" i="3"/>
  <c r="V693" i="3" s="1"/>
  <c r="BC694" i="3"/>
  <c r="V694" i="3" s="1"/>
  <c r="BC695" i="3"/>
  <c r="V695" i="3" s="1"/>
  <c r="BC696" i="3"/>
  <c r="V696" i="3" s="1"/>
  <c r="BC697" i="3"/>
  <c r="V697" i="3" s="1"/>
  <c r="BC698" i="3"/>
  <c r="V698" i="3" s="1"/>
  <c r="BC699" i="3"/>
  <c r="V699" i="3" s="1"/>
  <c r="BC700" i="3"/>
  <c r="V700" i="3" s="1"/>
  <c r="BC701" i="3"/>
  <c r="V701" i="3" s="1"/>
  <c r="BC702" i="3"/>
  <c r="V702" i="3" s="1"/>
  <c r="BC703" i="3"/>
  <c r="V703" i="3" s="1"/>
  <c r="BC704" i="3"/>
  <c r="V704" i="3" s="1"/>
  <c r="BC705" i="3"/>
  <c r="V705" i="3" s="1"/>
  <c r="BC706" i="3"/>
  <c r="V706" i="3" s="1"/>
  <c r="BC707" i="3"/>
  <c r="V707" i="3" s="1"/>
  <c r="BC708" i="3"/>
  <c r="V708" i="3" s="1"/>
  <c r="BC709" i="3"/>
  <c r="V709" i="3" s="1"/>
  <c r="BC710" i="3"/>
  <c r="V710" i="3" s="1"/>
  <c r="BC711" i="3"/>
  <c r="V711" i="3" s="1"/>
  <c r="BC712" i="3"/>
  <c r="V712" i="3" s="1"/>
  <c r="BC713" i="3"/>
  <c r="V713" i="3" s="1"/>
  <c r="BC714" i="3"/>
  <c r="V714" i="3" s="1"/>
  <c r="BC715" i="3"/>
  <c r="V715" i="3" s="1"/>
  <c r="BC716" i="3"/>
  <c r="V716" i="3" s="1"/>
  <c r="BC717" i="3"/>
  <c r="V717" i="3" s="1"/>
  <c r="BC718" i="3"/>
  <c r="V718" i="3" s="1"/>
  <c r="BC719" i="3"/>
  <c r="V719" i="3" s="1"/>
  <c r="BC720" i="3"/>
  <c r="V720" i="3" s="1"/>
  <c r="BC721" i="3"/>
  <c r="V721" i="3" s="1"/>
  <c r="BC722" i="3"/>
  <c r="V722" i="3" s="1"/>
  <c r="BC723" i="3"/>
  <c r="V723" i="3" s="1"/>
  <c r="BC724" i="3"/>
  <c r="V724" i="3" s="1"/>
  <c r="BC725" i="3"/>
  <c r="V725" i="3" s="1"/>
  <c r="BC726" i="3"/>
  <c r="V726" i="3" s="1"/>
  <c r="BC727" i="3"/>
  <c r="V727" i="3" s="1"/>
  <c r="BC728" i="3"/>
  <c r="V728" i="3" s="1"/>
  <c r="BC729" i="3"/>
  <c r="V729" i="3" s="1"/>
  <c r="BC730" i="3"/>
  <c r="V730" i="3" s="1"/>
  <c r="BC731" i="3"/>
  <c r="V731" i="3" s="1"/>
  <c r="BC732" i="3"/>
  <c r="V732" i="3" s="1"/>
  <c r="BC733" i="3"/>
  <c r="V733" i="3" s="1"/>
  <c r="BC734" i="3"/>
  <c r="V734" i="3" s="1"/>
  <c r="BC735" i="3"/>
  <c r="V735" i="3" s="1"/>
  <c r="BC736" i="3"/>
  <c r="V736" i="3" s="1"/>
  <c r="BC737" i="3"/>
  <c r="V737" i="3" s="1"/>
  <c r="BC738" i="3"/>
  <c r="V738" i="3" s="1"/>
  <c r="BC739" i="3"/>
  <c r="V739" i="3" s="1"/>
  <c r="BC740" i="3"/>
  <c r="V740" i="3" s="1"/>
  <c r="BC741" i="3"/>
  <c r="V741" i="3" s="1"/>
  <c r="BC742" i="3"/>
  <c r="V742" i="3" s="1"/>
  <c r="BC743" i="3"/>
  <c r="V743" i="3" s="1"/>
  <c r="BC744" i="3"/>
  <c r="V744" i="3" s="1"/>
  <c r="BC745" i="3"/>
  <c r="V745" i="3" s="1"/>
  <c r="BC746" i="3"/>
  <c r="V746" i="3" s="1"/>
  <c r="BC747" i="3"/>
  <c r="V747" i="3" s="1"/>
  <c r="BC748" i="3"/>
  <c r="V748" i="3" s="1"/>
  <c r="BC749" i="3"/>
  <c r="V749" i="3" s="1"/>
  <c r="BC750" i="3"/>
  <c r="V750" i="3" s="1"/>
  <c r="BC751" i="3"/>
  <c r="V751" i="3" s="1"/>
  <c r="BC752" i="3"/>
  <c r="V752" i="3" s="1"/>
  <c r="BC753" i="3"/>
  <c r="V753" i="3" s="1"/>
  <c r="BC754" i="3"/>
  <c r="V754" i="3" s="1"/>
  <c r="BC755" i="3"/>
  <c r="V755" i="3" s="1"/>
  <c r="BC756" i="3"/>
  <c r="V756" i="3" s="1"/>
  <c r="BC757" i="3"/>
  <c r="V757" i="3" s="1"/>
  <c r="BC758" i="3"/>
  <c r="V758" i="3" s="1"/>
  <c r="BC759" i="3"/>
  <c r="V759" i="3" s="1"/>
  <c r="BC760" i="3"/>
  <c r="V760" i="3" s="1"/>
  <c r="BC761" i="3"/>
  <c r="V761" i="3" s="1"/>
  <c r="BC762" i="3"/>
  <c r="V762" i="3" s="1"/>
  <c r="BC763" i="3"/>
  <c r="V763" i="3" s="1"/>
  <c r="BC764" i="3"/>
  <c r="V764" i="3" s="1"/>
  <c r="BC765" i="3"/>
  <c r="V765" i="3" s="1"/>
  <c r="BC766" i="3"/>
  <c r="V766" i="3" s="1"/>
  <c r="BC767" i="3"/>
  <c r="V767" i="3" s="1"/>
  <c r="BC768" i="3"/>
  <c r="V768" i="3" s="1"/>
  <c r="BC769" i="3"/>
  <c r="V769" i="3" s="1"/>
  <c r="BC770" i="3"/>
  <c r="V770" i="3" s="1"/>
  <c r="BC771" i="3"/>
  <c r="V771" i="3" s="1"/>
  <c r="BC772" i="3"/>
  <c r="V772" i="3" s="1"/>
  <c r="BC773" i="3"/>
  <c r="V773" i="3" s="1"/>
  <c r="BC774" i="3"/>
  <c r="V774" i="3" s="1"/>
  <c r="BC775" i="3"/>
  <c r="V775" i="3" s="1"/>
  <c r="BC776" i="3"/>
  <c r="V776" i="3" s="1"/>
  <c r="BC777" i="3"/>
  <c r="V777" i="3" s="1"/>
  <c r="BC778" i="3"/>
  <c r="V778" i="3" s="1"/>
  <c r="BC779" i="3"/>
  <c r="V779" i="3" s="1"/>
  <c r="BC780" i="3"/>
  <c r="V780" i="3" s="1"/>
  <c r="BC781" i="3"/>
  <c r="V781" i="3" s="1"/>
  <c r="BC782" i="3"/>
  <c r="V782" i="3" s="1"/>
  <c r="BC783" i="3"/>
  <c r="V783" i="3" s="1"/>
  <c r="BC784" i="3"/>
  <c r="V784" i="3" s="1"/>
  <c r="BC785" i="3"/>
  <c r="V785" i="3" s="1"/>
  <c r="BC786" i="3"/>
  <c r="V786" i="3" s="1"/>
  <c r="BC787" i="3"/>
  <c r="V787" i="3" s="1"/>
  <c r="BC788" i="3"/>
  <c r="V788" i="3" s="1"/>
  <c r="BC789" i="3"/>
  <c r="V789" i="3" s="1"/>
  <c r="BC790" i="3"/>
  <c r="V790" i="3" s="1"/>
  <c r="BC791" i="3"/>
  <c r="V791" i="3" s="1"/>
  <c r="BC792" i="3"/>
  <c r="V792" i="3" s="1"/>
  <c r="BC793" i="3"/>
  <c r="V793" i="3" s="1"/>
  <c r="BC794" i="3"/>
  <c r="V794" i="3" s="1"/>
  <c r="BC795" i="3"/>
  <c r="V795" i="3" s="1"/>
  <c r="BC796" i="3"/>
  <c r="V796" i="3" s="1"/>
  <c r="BC797" i="3"/>
  <c r="V797" i="3" s="1"/>
  <c r="BC798" i="3"/>
  <c r="V798" i="3" s="1"/>
  <c r="BC799" i="3"/>
  <c r="V799" i="3" s="1"/>
  <c r="BC800" i="3"/>
  <c r="V800" i="3" s="1"/>
  <c r="BC801" i="3"/>
  <c r="V801" i="3" s="1"/>
  <c r="BC802" i="3"/>
  <c r="V802" i="3" s="1"/>
  <c r="BC803" i="3"/>
  <c r="V803" i="3" s="1"/>
  <c r="BC804" i="3"/>
  <c r="V804" i="3" s="1"/>
  <c r="BC805" i="3"/>
  <c r="V805" i="3" s="1"/>
  <c r="BC806" i="3"/>
  <c r="V806" i="3" s="1"/>
  <c r="BC807" i="3"/>
  <c r="V807" i="3" s="1"/>
  <c r="BC808" i="3"/>
  <c r="V808" i="3" s="1"/>
  <c r="BC809" i="3"/>
  <c r="V809" i="3" s="1"/>
  <c r="BC810" i="3"/>
  <c r="V810" i="3" s="1"/>
  <c r="BC811" i="3"/>
  <c r="V811" i="3" s="1"/>
  <c r="BC812" i="3"/>
  <c r="V812" i="3" s="1"/>
  <c r="BC813" i="3"/>
  <c r="V813" i="3" s="1"/>
  <c r="BC814" i="3"/>
  <c r="V814" i="3" s="1"/>
  <c r="BC815" i="3"/>
  <c r="V815" i="3" s="1"/>
  <c r="BC816" i="3"/>
  <c r="V816" i="3" s="1"/>
  <c r="BC817" i="3"/>
  <c r="V817" i="3" s="1"/>
  <c r="BC818" i="3"/>
  <c r="V818" i="3" s="1"/>
  <c r="BC819" i="3"/>
  <c r="V819" i="3" s="1"/>
  <c r="BC820" i="3"/>
  <c r="V820" i="3" s="1"/>
  <c r="BC821" i="3"/>
  <c r="V821" i="3" s="1"/>
  <c r="BC822" i="3"/>
  <c r="V822" i="3" s="1"/>
  <c r="BC823" i="3"/>
  <c r="V823" i="3" s="1"/>
  <c r="BC824" i="3"/>
  <c r="V824" i="3" s="1"/>
  <c r="BC825" i="3"/>
  <c r="V825" i="3" s="1"/>
  <c r="BC826" i="3"/>
  <c r="V826" i="3" s="1"/>
  <c r="BC827" i="3"/>
  <c r="V827" i="3" s="1"/>
  <c r="BC828" i="3"/>
  <c r="V828" i="3" s="1"/>
  <c r="BC829" i="3"/>
  <c r="V829" i="3" s="1"/>
  <c r="BC830" i="3"/>
  <c r="V830" i="3" s="1"/>
  <c r="BC831" i="3"/>
  <c r="V831" i="3" s="1"/>
  <c r="BC832" i="3"/>
  <c r="V832" i="3" s="1"/>
  <c r="BC833" i="3"/>
  <c r="V833" i="3" s="1"/>
  <c r="BC834" i="3"/>
  <c r="V834" i="3" s="1"/>
  <c r="BC835" i="3"/>
  <c r="V835" i="3" s="1"/>
  <c r="BC836" i="3"/>
  <c r="V836" i="3" s="1"/>
  <c r="BC837" i="3"/>
  <c r="V837" i="3" s="1"/>
  <c r="BC838" i="3"/>
  <c r="V838" i="3" s="1"/>
  <c r="BC839" i="3"/>
  <c r="V839" i="3" s="1"/>
  <c r="BC840" i="3"/>
  <c r="V840" i="3" s="1"/>
  <c r="BC841" i="3"/>
  <c r="V841" i="3" s="1"/>
  <c r="BC842" i="3"/>
  <c r="V842" i="3" s="1"/>
  <c r="BC843" i="3"/>
  <c r="V843" i="3" s="1"/>
  <c r="BC844" i="3"/>
  <c r="V844" i="3" s="1"/>
  <c r="BC845" i="3"/>
  <c r="V845" i="3" s="1"/>
  <c r="BC846" i="3"/>
  <c r="V846" i="3" s="1"/>
  <c r="BC847" i="3"/>
  <c r="V847" i="3" s="1"/>
  <c r="BC848" i="3"/>
  <c r="V848" i="3" s="1"/>
  <c r="BC849" i="3"/>
  <c r="V849" i="3" s="1"/>
  <c r="BC850" i="3"/>
  <c r="V850" i="3" s="1"/>
  <c r="BC851" i="3"/>
  <c r="V851" i="3" s="1"/>
  <c r="BC852" i="3"/>
  <c r="V852" i="3" s="1"/>
  <c r="BC853" i="3"/>
  <c r="V853" i="3" s="1"/>
  <c r="BC854" i="3"/>
  <c r="V854" i="3" s="1"/>
  <c r="BC855" i="3"/>
  <c r="V855" i="3" s="1"/>
  <c r="BC856" i="3"/>
  <c r="V856" i="3" s="1"/>
  <c r="BC857" i="3"/>
  <c r="V857" i="3" s="1"/>
  <c r="BC858" i="3"/>
  <c r="V858" i="3" s="1"/>
  <c r="BC859" i="3"/>
  <c r="V859" i="3" s="1"/>
  <c r="BC860" i="3"/>
  <c r="V860" i="3" s="1"/>
  <c r="BC861" i="3"/>
  <c r="V861" i="3" s="1"/>
  <c r="BC862" i="3"/>
  <c r="V862" i="3" s="1"/>
  <c r="BC863" i="3"/>
  <c r="V863" i="3" s="1"/>
  <c r="BC864" i="3"/>
  <c r="V864" i="3" s="1"/>
  <c r="BC865" i="3"/>
  <c r="V865" i="3" s="1"/>
  <c r="BC866" i="3"/>
  <c r="V866" i="3" s="1"/>
  <c r="BC867" i="3"/>
  <c r="V867" i="3" s="1"/>
  <c r="BC868" i="3"/>
  <c r="V868" i="3" s="1"/>
  <c r="BC869" i="3"/>
  <c r="V869" i="3" s="1"/>
  <c r="BC870" i="3"/>
  <c r="V870" i="3" s="1"/>
  <c r="BC871" i="3"/>
  <c r="V871" i="3" s="1"/>
  <c r="BC872" i="3"/>
  <c r="V872" i="3" s="1"/>
  <c r="BC873" i="3"/>
  <c r="V873" i="3" s="1"/>
  <c r="BC874" i="3"/>
  <c r="V874" i="3" s="1"/>
  <c r="BC875" i="3"/>
  <c r="V875" i="3" s="1"/>
  <c r="BC876" i="3"/>
  <c r="V876" i="3" s="1"/>
  <c r="BC877" i="3"/>
  <c r="V877" i="3" s="1"/>
  <c r="BC878" i="3"/>
  <c r="V878" i="3" s="1"/>
  <c r="BC879" i="3"/>
  <c r="V879" i="3" s="1"/>
  <c r="BC880" i="3"/>
  <c r="V880" i="3" s="1"/>
  <c r="BC881" i="3"/>
  <c r="V881" i="3" s="1"/>
  <c r="BC882" i="3"/>
  <c r="V882" i="3" s="1"/>
  <c r="BC883" i="3"/>
  <c r="V883" i="3" s="1"/>
  <c r="BC884" i="3"/>
  <c r="V884" i="3" s="1"/>
  <c r="BC885" i="3"/>
  <c r="V885" i="3" s="1"/>
  <c r="BC886" i="3"/>
  <c r="V886" i="3" s="1"/>
  <c r="BC887" i="3"/>
  <c r="V887" i="3" s="1"/>
  <c r="BC888" i="3"/>
  <c r="V888" i="3" s="1"/>
  <c r="BC889" i="3"/>
  <c r="V889" i="3" s="1"/>
  <c r="BC890" i="3"/>
  <c r="V890" i="3" s="1"/>
  <c r="BC891" i="3"/>
  <c r="V891" i="3" s="1"/>
  <c r="BC892" i="3"/>
  <c r="V892" i="3" s="1"/>
  <c r="BC893" i="3"/>
  <c r="V893" i="3" s="1"/>
  <c r="BC894" i="3"/>
  <c r="V894" i="3" s="1"/>
  <c r="BC895" i="3"/>
  <c r="V895" i="3" s="1"/>
  <c r="BC896" i="3"/>
  <c r="V896" i="3" s="1"/>
  <c r="BC897" i="3"/>
  <c r="V897" i="3" s="1"/>
  <c r="BC898" i="3"/>
  <c r="V898" i="3" s="1"/>
  <c r="BC899" i="3"/>
  <c r="V899" i="3" s="1"/>
  <c r="BC900" i="3"/>
  <c r="V900" i="3" s="1"/>
  <c r="BC901" i="3"/>
  <c r="V901" i="3" s="1"/>
  <c r="BC902" i="3"/>
  <c r="V902" i="3" s="1"/>
  <c r="BC903" i="3"/>
  <c r="V903" i="3" s="1"/>
  <c r="BC904" i="3"/>
  <c r="V904" i="3" s="1"/>
  <c r="BC905" i="3"/>
  <c r="V905" i="3" s="1"/>
  <c r="BC906" i="3"/>
  <c r="V906" i="3" s="1"/>
  <c r="BC907" i="3"/>
  <c r="V907" i="3" s="1"/>
  <c r="BC908" i="3"/>
  <c r="V908" i="3" s="1"/>
  <c r="BC909" i="3"/>
  <c r="V909" i="3" s="1"/>
  <c r="BC910" i="3"/>
  <c r="V910" i="3" s="1"/>
  <c r="BC911" i="3"/>
  <c r="V911" i="3" s="1"/>
  <c r="BC912" i="3"/>
  <c r="V912" i="3" s="1"/>
  <c r="BC913" i="3"/>
  <c r="V913" i="3" s="1"/>
  <c r="BC914" i="3"/>
  <c r="V914" i="3" s="1"/>
  <c r="BC915" i="3"/>
  <c r="V915" i="3" s="1"/>
  <c r="BC916" i="3"/>
  <c r="V916" i="3" s="1"/>
  <c r="BC917" i="3"/>
  <c r="V917" i="3" s="1"/>
  <c r="BC918" i="3"/>
  <c r="V918" i="3" s="1"/>
  <c r="BC919" i="3"/>
  <c r="V919" i="3" s="1"/>
  <c r="BC920" i="3"/>
  <c r="V920" i="3" s="1"/>
  <c r="BC921" i="3"/>
  <c r="V921" i="3" s="1"/>
  <c r="BC922" i="3"/>
  <c r="V922" i="3" s="1"/>
  <c r="BC923" i="3"/>
  <c r="V923" i="3" s="1"/>
  <c r="BC924" i="3"/>
  <c r="V924" i="3" s="1"/>
  <c r="BC925" i="3"/>
  <c r="V925" i="3" s="1"/>
  <c r="BC926" i="3"/>
  <c r="V926" i="3" s="1"/>
  <c r="BC927" i="3"/>
  <c r="V927" i="3" s="1"/>
  <c r="BC928" i="3"/>
  <c r="V928" i="3" s="1"/>
  <c r="BC929" i="3"/>
  <c r="V929" i="3" s="1"/>
  <c r="BC930" i="3"/>
  <c r="V930" i="3" s="1"/>
  <c r="BC931" i="3"/>
  <c r="V931" i="3" s="1"/>
  <c r="BC932" i="3"/>
  <c r="V932" i="3" s="1"/>
  <c r="BC933" i="3"/>
  <c r="V933" i="3" s="1"/>
  <c r="BC934" i="3"/>
  <c r="V934" i="3" s="1"/>
  <c r="BC935" i="3"/>
  <c r="V935" i="3" s="1"/>
  <c r="BC936" i="3"/>
  <c r="V936" i="3" s="1"/>
  <c r="BC937" i="3"/>
  <c r="V937" i="3" s="1"/>
  <c r="BC938" i="3"/>
  <c r="V938" i="3" s="1"/>
  <c r="BC939" i="3"/>
  <c r="V939" i="3" s="1"/>
  <c r="BC940" i="3"/>
  <c r="V940" i="3" s="1"/>
  <c r="BC941" i="3"/>
  <c r="V941" i="3" s="1"/>
  <c r="BC942" i="3"/>
  <c r="V942" i="3" s="1"/>
  <c r="BC943" i="3"/>
  <c r="V943" i="3" s="1"/>
  <c r="BC944" i="3"/>
  <c r="V944" i="3" s="1"/>
  <c r="BC945" i="3"/>
  <c r="V945" i="3" s="1"/>
  <c r="BC946" i="3"/>
  <c r="V946" i="3" s="1"/>
  <c r="BC947" i="3"/>
  <c r="V947" i="3" s="1"/>
  <c r="BC948" i="3"/>
  <c r="V948" i="3" s="1"/>
  <c r="BC949" i="3"/>
  <c r="V949" i="3" s="1"/>
  <c r="BC950" i="3"/>
  <c r="V950" i="3" s="1"/>
  <c r="BC951" i="3"/>
  <c r="V951" i="3" s="1"/>
  <c r="BC952" i="3"/>
  <c r="V952" i="3" s="1"/>
  <c r="BC953" i="3"/>
  <c r="V953" i="3" s="1"/>
  <c r="BC954" i="3"/>
  <c r="V954" i="3" s="1"/>
  <c r="BC955" i="3"/>
  <c r="V955" i="3" s="1"/>
  <c r="BC956" i="3"/>
  <c r="V956" i="3" s="1"/>
  <c r="BC957" i="3"/>
  <c r="V957" i="3" s="1"/>
  <c r="BC958" i="3"/>
  <c r="V958" i="3" s="1"/>
  <c r="BC959" i="3"/>
  <c r="V959" i="3" s="1"/>
  <c r="BC960" i="3"/>
  <c r="V960" i="3" s="1"/>
  <c r="BC961" i="3"/>
  <c r="V961" i="3" s="1"/>
  <c r="BC962" i="3"/>
  <c r="V962" i="3" s="1"/>
  <c r="BC963" i="3"/>
  <c r="V963" i="3" s="1"/>
  <c r="BC964" i="3"/>
  <c r="V964" i="3" s="1"/>
  <c r="BC965" i="3"/>
  <c r="V965" i="3" s="1"/>
  <c r="BC966" i="3"/>
  <c r="V966" i="3" s="1"/>
  <c r="BC967" i="3"/>
  <c r="V967" i="3" s="1"/>
  <c r="BC968" i="3"/>
  <c r="V968" i="3" s="1"/>
  <c r="BC969" i="3"/>
  <c r="V969" i="3" s="1"/>
  <c r="BC970" i="3"/>
  <c r="V970" i="3" s="1"/>
  <c r="BC971" i="3"/>
  <c r="V971" i="3" s="1"/>
  <c r="BC972" i="3"/>
  <c r="V972" i="3" s="1"/>
  <c r="BC973" i="3"/>
  <c r="V973" i="3" s="1"/>
  <c r="BC974" i="3"/>
  <c r="V974" i="3" s="1"/>
  <c r="BC975" i="3"/>
  <c r="V975" i="3" s="1"/>
  <c r="BC976" i="3"/>
  <c r="V976" i="3" s="1"/>
  <c r="BC977" i="3"/>
  <c r="V977" i="3" s="1"/>
  <c r="BC978" i="3"/>
  <c r="V978" i="3" s="1"/>
  <c r="BC979" i="3"/>
  <c r="V979" i="3" s="1"/>
  <c r="BC980" i="3"/>
  <c r="V980" i="3" s="1"/>
  <c r="BC981" i="3"/>
  <c r="V981" i="3" s="1"/>
  <c r="BC982" i="3"/>
  <c r="V982" i="3" s="1"/>
  <c r="BC983" i="3"/>
  <c r="V983" i="3" s="1"/>
  <c r="BC984" i="3"/>
  <c r="V984" i="3" s="1"/>
  <c r="BC985" i="3"/>
  <c r="V985" i="3" s="1"/>
  <c r="BC986" i="3"/>
  <c r="V986" i="3" s="1"/>
  <c r="BC987" i="3"/>
  <c r="V987" i="3" s="1"/>
  <c r="BC988" i="3"/>
  <c r="V988" i="3" s="1"/>
  <c r="BC989" i="3"/>
  <c r="V989" i="3" s="1"/>
  <c r="BC990" i="3"/>
  <c r="V990" i="3" s="1"/>
  <c r="BC991" i="3"/>
  <c r="V991" i="3" s="1"/>
  <c r="BC992" i="3"/>
  <c r="V992" i="3" s="1"/>
  <c r="BC993" i="3"/>
  <c r="V993" i="3" s="1"/>
  <c r="BC994" i="3"/>
  <c r="V994" i="3" s="1"/>
  <c r="BC995" i="3"/>
  <c r="V995" i="3" s="1"/>
  <c r="BC996" i="3"/>
  <c r="V996" i="3" s="1"/>
  <c r="BC997" i="3"/>
  <c r="V997" i="3" s="1"/>
  <c r="BC998" i="3"/>
  <c r="V998" i="3" s="1"/>
  <c r="BC999" i="3"/>
  <c r="V999" i="3" s="1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0" i="3"/>
  <c r="BC31" i="3"/>
  <c r="BC32" i="3"/>
  <c r="BC33" i="3"/>
  <c r="BC34" i="3"/>
  <c r="BC35" i="3"/>
  <c r="BC36" i="3"/>
  <c r="BC37" i="3"/>
  <c r="BC38" i="3"/>
  <c r="BC39" i="3"/>
  <c r="BC40" i="3"/>
  <c r="V40" i="3" s="1"/>
  <c r="BC41" i="3"/>
  <c r="V41" i="3" s="1"/>
  <c r="BC42" i="3"/>
  <c r="V42" i="3" s="1"/>
  <c r="BC43" i="3"/>
  <c r="V43" i="3" s="1"/>
  <c r="BC44" i="3"/>
  <c r="V44" i="3" s="1"/>
  <c r="BC45" i="3"/>
  <c r="V45" i="3" s="1"/>
  <c r="BC46" i="3"/>
  <c r="V46" i="3" s="1"/>
  <c r="BC47" i="3"/>
  <c r="V47" i="3" s="1"/>
  <c r="BC48" i="3"/>
  <c r="V48" i="3" s="1"/>
  <c r="BC49" i="3"/>
  <c r="V49" i="3" s="1"/>
  <c r="BC50" i="3"/>
  <c r="V50" i="3" s="1"/>
  <c r="BC51" i="3"/>
  <c r="V51" i="3" s="1"/>
  <c r="BC52" i="3"/>
  <c r="V52" i="3" s="1"/>
  <c r="BC53" i="3"/>
  <c r="V53" i="3" s="1"/>
  <c r="BC54" i="3"/>
  <c r="V54" i="3" s="1"/>
  <c r="BC55" i="3"/>
  <c r="V55" i="3" s="1"/>
  <c r="BC56" i="3"/>
  <c r="V56" i="3" s="1"/>
  <c r="BC57" i="3"/>
  <c r="V57" i="3" s="1"/>
  <c r="BC58" i="3"/>
  <c r="V58" i="3" s="1"/>
  <c r="BC59" i="3"/>
  <c r="V59" i="3" s="1"/>
  <c r="BC60" i="3"/>
  <c r="V60" i="3" s="1"/>
  <c r="BC61" i="3"/>
  <c r="V61" i="3" s="1"/>
  <c r="BC62" i="3"/>
  <c r="V62" i="3" s="1"/>
  <c r="BC63" i="3"/>
  <c r="V63" i="3" s="1"/>
  <c r="BC64" i="3"/>
  <c r="V64" i="3" s="1"/>
  <c r="BC65" i="3"/>
  <c r="V65" i="3" s="1"/>
  <c r="BC66" i="3"/>
  <c r="V66" i="3" s="1"/>
  <c r="BC67" i="3"/>
  <c r="V67" i="3" s="1"/>
  <c r="BC68" i="3"/>
  <c r="V68" i="3" s="1"/>
  <c r="BC69" i="3"/>
  <c r="V69" i="3" s="1"/>
  <c r="BC70" i="3"/>
  <c r="V70" i="3" s="1"/>
  <c r="BC71" i="3"/>
  <c r="V71" i="3" s="1"/>
  <c r="BC72" i="3"/>
  <c r="V72" i="3" s="1"/>
  <c r="BC73" i="3"/>
  <c r="V73" i="3" s="1"/>
  <c r="BC74" i="3"/>
  <c r="V74" i="3" s="1"/>
  <c r="BC75" i="3"/>
  <c r="V75" i="3" s="1"/>
  <c r="BC76" i="3"/>
  <c r="V76" i="3" s="1"/>
  <c r="BC77" i="3"/>
  <c r="V77" i="3" s="1"/>
  <c r="BC78" i="3"/>
  <c r="V78" i="3" s="1"/>
  <c r="BC79" i="3"/>
  <c r="V79" i="3" s="1"/>
  <c r="BC80" i="3"/>
  <c r="V80" i="3" s="1"/>
  <c r="BC81" i="3"/>
  <c r="V81" i="3" s="1"/>
  <c r="BC82" i="3"/>
  <c r="V82" i="3" s="1"/>
  <c r="BC83" i="3"/>
  <c r="V83" i="3" s="1"/>
  <c r="BC84" i="3"/>
  <c r="V84" i="3" s="1"/>
  <c r="BC85" i="3"/>
  <c r="V85" i="3" s="1"/>
  <c r="BC86" i="3"/>
  <c r="V86" i="3" s="1"/>
  <c r="BC87" i="3"/>
  <c r="V87" i="3" s="1"/>
  <c r="BC88" i="3"/>
  <c r="V88" i="3" s="1"/>
  <c r="BC89" i="3"/>
  <c r="V89" i="3" s="1"/>
  <c r="BC90" i="3"/>
  <c r="V90" i="3" s="1"/>
  <c r="BC91" i="3"/>
  <c r="V91" i="3" s="1"/>
  <c r="BC92" i="3"/>
  <c r="V92" i="3" s="1"/>
  <c r="BC93" i="3"/>
  <c r="V93" i="3" s="1"/>
  <c r="BC94" i="3"/>
  <c r="V94" i="3" s="1"/>
  <c r="BC95" i="3"/>
  <c r="V95" i="3" s="1"/>
  <c r="BC96" i="3"/>
  <c r="V96" i="3" s="1"/>
  <c r="BC97" i="3"/>
  <c r="V97" i="3" s="1"/>
  <c r="BC98" i="3"/>
  <c r="V98" i="3" s="1"/>
  <c r="BC99" i="3"/>
  <c r="V99" i="3" s="1"/>
  <c r="BC100" i="3"/>
  <c r="V100" i="3" s="1"/>
  <c r="BC101" i="3"/>
  <c r="V101" i="3" s="1"/>
  <c r="BC102" i="3"/>
  <c r="V102" i="3" s="1"/>
  <c r="BC103" i="3"/>
  <c r="V103" i="3" s="1"/>
  <c r="BC104" i="3"/>
  <c r="V104" i="3" s="1"/>
  <c r="BC105" i="3"/>
  <c r="V105" i="3" s="1"/>
  <c r="BC106" i="3"/>
  <c r="V106" i="3" s="1"/>
  <c r="BC107" i="3"/>
  <c r="V107" i="3" s="1"/>
  <c r="BC108" i="3"/>
  <c r="V108" i="3" s="1"/>
  <c r="BC109" i="3"/>
  <c r="V109" i="3" s="1"/>
  <c r="BC110" i="3"/>
  <c r="V110" i="3" s="1"/>
  <c r="BC111" i="3"/>
  <c r="V111" i="3" s="1"/>
  <c r="BC112" i="3"/>
  <c r="V112" i="3" s="1"/>
  <c r="BC113" i="3"/>
  <c r="V113" i="3" s="1"/>
  <c r="BC114" i="3"/>
  <c r="V114" i="3" s="1"/>
  <c r="BC115" i="3"/>
  <c r="V115" i="3" s="1"/>
  <c r="BC116" i="3"/>
  <c r="V116" i="3" s="1"/>
  <c r="BC117" i="3"/>
  <c r="V117" i="3" s="1"/>
  <c r="BC118" i="3"/>
  <c r="V118" i="3" s="1"/>
  <c r="BC119" i="3"/>
  <c r="V119" i="3" s="1"/>
  <c r="BC120" i="3"/>
  <c r="V120" i="3" s="1"/>
  <c r="BC121" i="3"/>
  <c r="V121" i="3" s="1"/>
  <c r="BC122" i="3"/>
  <c r="V122" i="3" s="1"/>
  <c r="BC123" i="3"/>
  <c r="V123" i="3" s="1"/>
  <c r="BC124" i="3"/>
  <c r="V124" i="3" s="1"/>
  <c r="BC125" i="3"/>
  <c r="V125" i="3" s="1"/>
  <c r="BC126" i="3"/>
  <c r="V126" i="3" s="1"/>
  <c r="BC127" i="3"/>
  <c r="V127" i="3" s="1"/>
  <c r="BC128" i="3"/>
  <c r="V128" i="3" s="1"/>
  <c r="BC129" i="3"/>
  <c r="V129" i="3" s="1"/>
  <c r="BC130" i="3"/>
  <c r="V130" i="3" s="1"/>
  <c r="BC131" i="3"/>
  <c r="V131" i="3" s="1"/>
  <c r="BC132" i="3"/>
  <c r="V132" i="3" s="1"/>
  <c r="BC133" i="3"/>
  <c r="V133" i="3" s="1"/>
  <c r="BC134" i="3"/>
  <c r="V134" i="3" s="1"/>
  <c r="BC135" i="3"/>
  <c r="V135" i="3" s="1"/>
  <c r="BC136" i="3"/>
  <c r="V136" i="3" s="1"/>
  <c r="BC137" i="3"/>
  <c r="V137" i="3" s="1"/>
  <c r="BC138" i="3"/>
  <c r="V138" i="3" s="1"/>
  <c r="BC139" i="3"/>
  <c r="V139" i="3" s="1"/>
  <c r="BC140" i="3"/>
  <c r="V140" i="3" s="1"/>
  <c r="BC141" i="3"/>
  <c r="V141" i="3" s="1"/>
  <c r="BC142" i="3"/>
  <c r="V142" i="3" s="1"/>
  <c r="BC143" i="3"/>
  <c r="V143" i="3" s="1"/>
  <c r="BC144" i="3"/>
  <c r="V144" i="3" s="1"/>
  <c r="BC145" i="3"/>
  <c r="V145" i="3" s="1"/>
  <c r="BC146" i="3"/>
  <c r="V146" i="3" s="1"/>
  <c r="BC147" i="3"/>
  <c r="V147" i="3" s="1"/>
  <c r="BC148" i="3"/>
  <c r="V148" i="3" s="1"/>
  <c r="BC149" i="3"/>
  <c r="V149" i="3" s="1"/>
  <c r="BC150" i="3"/>
  <c r="V150" i="3" s="1"/>
  <c r="BC151" i="3"/>
  <c r="V151" i="3" s="1"/>
  <c r="BC152" i="3"/>
  <c r="V152" i="3" s="1"/>
  <c r="BC153" i="3"/>
  <c r="V153" i="3" s="1"/>
  <c r="BC154" i="3"/>
  <c r="V154" i="3" s="1"/>
  <c r="BC155" i="3"/>
  <c r="V155" i="3" s="1"/>
  <c r="BC156" i="3"/>
  <c r="V156" i="3" s="1"/>
  <c r="BC157" i="3"/>
  <c r="V157" i="3" s="1"/>
  <c r="BC158" i="3"/>
  <c r="V158" i="3" s="1"/>
  <c r="BC159" i="3"/>
  <c r="V159" i="3" s="1"/>
  <c r="BC160" i="3"/>
  <c r="V160" i="3" s="1"/>
  <c r="BC161" i="3"/>
  <c r="V161" i="3" s="1"/>
  <c r="BC162" i="3"/>
  <c r="V162" i="3" s="1"/>
  <c r="BC163" i="3"/>
  <c r="V163" i="3" s="1"/>
  <c r="BC164" i="3"/>
  <c r="V164" i="3" s="1"/>
  <c r="BC165" i="3"/>
  <c r="V165" i="3" s="1"/>
  <c r="BC166" i="3"/>
  <c r="V166" i="3" s="1"/>
  <c r="BC167" i="3"/>
  <c r="V167" i="3" s="1"/>
  <c r="BC168" i="3"/>
  <c r="V168" i="3" s="1"/>
  <c r="BC169" i="3"/>
  <c r="V169" i="3" s="1"/>
  <c r="BC170" i="3"/>
  <c r="V170" i="3" s="1"/>
  <c r="BC171" i="3"/>
  <c r="V171" i="3" s="1"/>
  <c r="BC172" i="3"/>
  <c r="V172" i="3" s="1"/>
  <c r="BC173" i="3"/>
  <c r="V173" i="3" s="1"/>
  <c r="BC174" i="3"/>
  <c r="V174" i="3" s="1"/>
  <c r="BC175" i="3"/>
  <c r="V175" i="3" s="1"/>
  <c r="BC176" i="3"/>
  <c r="V176" i="3" s="1"/>
  <c r="BC177" i="3"/>
  <c r="V177" i="3" s="1"/>
  <c r="BC178" i="3"/>
  <c r="V178" i="3" s="1"/>
  <c r="BC179" i="3"/>
  <c r="V179" i="3" s="1"/>
  <c r="BC180" i="3"/>
  <c r="V180" i="3" s="1"/>
  <c r="BC181" i="3"/>
  <c r="V181" i="3" s="1"/>
  <c r="BC182" i="3"/>
  <c r="V182" i="3" s="1"/>
  <c r="BC183" i="3"/>
  <c r="V183" i="3" s="1"/>
  <c r="BC184" i="3"/>
  <c r="V184" i="3" s="1"/>
  <c r="BC185" i="3"/>
  <c r="V185" i="3" s="1"/>
  <c r="BC186" i="3"/>
  <c r="V186" i="3" s="1"/>
  <c r="BC187" i="3"/>
  <c r="V187" i="3" s="1"/>
  <c r="BC188" i="3"/>
  <c r="V188" i="3" s="1"/>
  <c r="BC189" i="3"/>
  <c r="V189" i="3" s="1"/>
  <c r="BC190" i="3"/>
  <c r="V190" i="3" s="1"/>
  <c r="BC191" i="3"/>
  <c r="V191" i="3" s="1"/>
  <c r="BC192" i="3"/>
  <c r="V192" i="3" s="1"/>
  <c r="BC193" i="3"/>
  <c r="V193" i="3" s="1"/>
  <c r="BC194" i="3"/>
  <c r="V194" i="3" s="1"/>
  <c r="BC195" i="3"/>
  <c r="V195" i="3" s="1"/>
  <c r="BC196" i="3"/>
  <c r="V196" i="3" s="1"/>
  <c r="BC197" i="3"/>
  <c r="V197" i="3" s="1"/>
  <c r="BC198" i="3"/>
  <c r="V198" i="3" s="1"/>
  <c r="BC199" i="3"/>
  <c r="V199" i="3" s="1"/>
  <c r="BC200" i="3"/>
  <c r="V200" i="3" s="1"/>
  <c r="BC201" i="3"/>
  <c r="V201" i="3" s="1"/>
  <c r="BC202" i="3"/>
  <c r="V202" i="3" s="1"/>
  <c r="BC203" i="3"/>
  <c r="V203" i="3" s="1"/>
  <c r="BC204" i="3"/>
  <c r="V204" i="3" s="1"/>
  <c r="BC205" i="3"/>
  <c r="V205" i="3" s="1"/>
  <c r="BC206" i="3"/>
  <c r="V206" i="3" s="1"/>
  <c r="BC207" i="3"/>
  <c r="V207" i="3" s="1"/>
  <c r="BC208" i="3"/>
  <c r="V208" i="3" s="1"/>
  <c r="BC209" i="3"/>
  <c r="V209" i="3" s="1"/>
  <c r="BC210" i="3"/>
  <c r="V210" i="3" s="1"/>
  <c r="BC211" i="3"/>
  <c r="V211" i="3" s="1"/>
  <c r="BC212" i="3"/>
  <c r="V212" i="3" s="1"/>
  <c r="BC213" i="3"/>
  <c r="V213" i="3" s="1"/>
  <c r="BC214" i="3"/>
  <c r="V214" i="3" s="1"/>
  <c r="BC215" i="3"/>
  <c r="V215" i="3" s="1"/>
  <c r="BC216" i="3"/>
  <c r="V216" i="3" s="1"/>
  <c r="BC217" i="3"/>
  <c r="V217" i="3" s="1"/>
  <c r="BC218" i="3"/>
  <c r="V218" i="3" s="1"/>
  <c r="BC219" i="3"/>
  <c r="V219" i="3" s="1"/>
  <c r="BC220" i="3"/>
  <c r="V220" i="3" s="1"/>
  <c r="BC221" i="3"/>
  <c r="V221" i="3" s="1"/>
  <c r="BC222" i="3"/>
  <c r="V222" i="3" s="1"/>
  <c r="BC223" i="3"/>
  <c r="V223" i="3" s="1"/>
  <c r="BC224" i="3"/>
  <c r="V224" i="3" s="1"/>
  <c r="BC225" i="3"/>
  <c r="V225" i="3" s="1"/>
  <c r="BC226" i="3"/>
  <c r="V226" i="3" s="1"/>
  <c r="BC227" i="3"/>
  <c r="V227" i="3" s="1"/>
  <c r="BC228" i="3"/>
  <c r="V228" i="3" s="1"/>
  <c r="BC229" i="3"/>
  <c r="V229" i="3" s="1"/>
  <c r="BC230" i="3"/>
  <c r="V230" i="3" s="1"/>
  <c r="BC231" i="3"/>
  <c r="V231" i="3" s="1"/>
  <c r="BC232" i="3"/>
  <c r="V232" i="3" s="1"/>
  <c r="BC233" i="3"/>
  <c r="V233" i="3" s="1"/>
  <c r="BC234" i="3"/>
  <c r="V234" i="3" s="1"/>
  <c r="BC235" i="3"/>
  <c r="V235" i="3" s="1"/>
  <c r="BC236" i="3"/>
  <c r="V236" i="3" s="1"/>
  <c r="BC237" i="3"/>
  <c r="V237" i="3" s="1"/>
  <c r="BC238" i="3"/>
  <c r="V238" i="3" s="1"/>
  <c r="BC239" i="3"/>
  <c r="V239" i="3" s="1"/>
  <c r="BC240" i="3"/>
  <c r="V240" i="3" s="1"/>
  <c r="BC241" i="3"/>
  <c r="V241" i="3" s="1"/>
  <c r="BC242" i="3"/>
  <c r="V242" i="3" s="1"/>
  <c r="BC243" i="3"/>
  <c r="V243" i="3" s="1"/>
  <c r="BC244" i="3"/>
  <c r="V244" i="3" s="1"/>
  <c r="BC245" i="3"/>
  <c r="V245" i="3" s="1"/>
  <c r="BC246" i="3"/>
  <c r="V246" i="3" s="1"/>
  <c r="BC247" i="3"/>
  <c r="V247" i="3" s="1"/>
  <c r="BC248" i="3"/>
  <c r="V248" i="3" s="1"/>
  <c r="BC249" i="3"/>
  <c r="V249" i="3" s="1"/>
  <c r="BC250" i="3"/>
  <c r="V250" i="3" s="1"/>
  <c r="BC251" i="3"/>
  <c r="V251" i="3" s="1"/>
  <c r="BC252" i="3"/>
  <c r="V252" i="3" s="1"/>
  <c r="BC253" i="3"/>
  <c r="V253" i="3" s="1"/>
  <c r="BC254" i="3"/>
  <c r="V254" i="3" s="1"/>
  <c r="BC255" i="3"/>
  <c r="V255" i="3" s="1"/>
  <c r="BC256" i="3"/>
  <c r="V256" i="3" s="1"/>
  <c r="BC257" i="3"/>
  <c r="V257" i="3" s="1"/>
  <c r="BC258" i="3"/>
  <c r="V258" i="3" s="1"/>
  <c r="BC259" i="3"/>
  <c r="V259" i="3" s="1"/>
  <c r="BC260" i="3"/>
  <c r="V260" i="3" s="1"/>
  <c r="BC261" i="3"/>
  <c r="V261" i="3" s="1"/>
  <c r="BC262" i="3"/>
  <c r="V262" i="3" s="1"/>
  <c r="BC263" i="3"/>
  <c r="V263" i="3" s="1"/>
  <c r="BC264" i="3"/>
  <c r="V264" i="3" s="1"/>
  <c r="BC265" i="3"/>
  <c r="V265" i="3" s="1"/>
  <c r="BC266" i="3"/>
  <c r="V266" i="3" s="1"/>
  <c r="BC267" i="3"/>
  <c r="V267" i="3" s="1"/>
  <c r="BC268" i="3"/>
  <c r="V268" i="3" s="1"/>
  <c r="BC269" i="3"/>
  <c r="V269" i="3" s="1"/>
  <c r="BC270" i="3"/>
  <c r="V270" i="3" s="1"/>
  <c r="BC271" i="3"/>
  <c r="V271" i="3" s="1"/>
  <c r="BC272" i="3"/>
  <c r="V272" i="3" s="1"/>
  <c r="BC273" i="3"/>
  <c r="V273" i="3" s="1"/>
  <c r="BC274" i="3"/>
  <c r="V274" i="3" s="1"/>
  <c r="BC275" i="3"/>
  <c r="V275" i="3" s="1"/>
  <c r="BC276" i="3"/>
  <c r="V276" i="3" s="1"/>
  <c r="BC277" i="3"/>
  <c r="V277" i="3" s="1"/>
  <c r="BC278" i="3"/>
  <c r="V278" i="3" s="1"/>
  <c r="BC279" i="3"/>
  <c r="V279" i="3" s="1"/>
  <c r="BC280" i="3"/>
  <c r="V280" i="3" s="1"/>
  <c r="BC281" i="3"/>
  <c r="V281" i="3" s="1"/>
  <c r="BC282" i="3"/>
  <c r="V282" i="3" s="1"/>
  <c r="BC283" i="3"/>
  <c r="V283" i="3" s="1"/>
  <c r="BC284" i="3"/>
  <c r="V284" i="3" s="1"/>
  <c r="BC285" i="3"/>
  <c r="V285" i="3" s="1"/>
  <c r="BC286" i="3"/>
  <c r="V286" i="3" s="1"/>
  <c r="BC287" i="3"/>
  <c r="V287" i="3" s="1"/>
  <c r="BC288" i="3"/>
  <c r="V288" i="3" s="1"/>
  <c r="BC289" i="3"/>
  <c r="V289" i="3" s="1"/>
  <c r="BC290" i="3"/>
  <c r="V290" i="3" s="1"/>
  <c r="BC291" i="3"/>
  <c r="V291" i="3" s="1"/>
  <c r="BC292" i="3"/>
  <c r="V292" i="3" s="1"/>
  <c r="BC293" i="3"/>
  <c r="V293" i="3" s="1"/>
  <c r="BC294" i="3"/>
  <c r="V294" i="3" s="1"/>
  <c r="BC295" i="3"/>
  <c r="V295" i="3" s="1"/>
  <c r="BC296" i="3"/>
  <c r="V296" i="3" s="1"/>
  <c r="BC297" i="3"/>
  <c r="V297" i="3" s="1"/>
  <c r="BC298" i="3"/>
  <c r="V298" i="3" s="1"/>
  <c r="BC299" i="3"/>
  <c r="V299" i="3" s="1"/>
  <c r="BC300" i="3"/>
  <c r="V300" i="3" s="1"/>
  <c r="BC301" i="3"/>
  <c r="V301" i="3" s="1"/>
  <c r="BC302" i="3"/>
  <c r="V302" i="3" s="1"/>
  <c r="BC303" i="3"/>
  <c r="V303" i="3" s="1"/>
  <c r="BC304" i="3"/>
  <c r="V304" i="3" s="1"/>
  <c r="BC305" i="3"/>
  <c r="V305" i="3" s="1"/>
  <c r="BC306" i="3"/>
  <c r="V306" i="3" s="1"/>
  <c r="BC307" i="3"/>
  <c r="V307" i="3" s="1"/>
  <c r="BC308" i="3"/>
  <c r="V308" i="3" s="1"/>
  <c r="BC309" i="3"/>
  <c r="V309" i="3" s="1"/>
  <c r="BC310" i="3"/>
  <c r="V310" i="3" s="1"/>
  <c r="BC311" i="3"/>
  <c r="V311" i="3" s="1"/>
  <c r="BC312" i="3"/>
  <c r="V312" i="3" s="1"/>
  <c r="BC313" i="3"/>
  <c r="V313" i="3" s="1"/>
  <c r="BC314" i="3"/>
  <c r="V314" i="3" s="1"/>
  <c r="BC315" i="3"/>
  <c r="V315" i="3" s="1"/>
  <c r="BC316" i="3"/>
  <c r="V316" i="3" s="1"/>
  <c r="BC317" i="3"/>
  <c r="V317" i="3" s="1"/>
  <c r="BC318" i="3"/>
  <c r="V318" i="3" s="1"/>
  <c r="BC319" i="3"/>
  <c r="V319" i="3" s="1"/>
  <c r="BC320" i="3"/>
  <c r="V320" i="3" s="1"/>
  <c r="BC321" i="3"/>
  <c r="V321" i="3" s="1"/>
  <c r="BC322" i="3"/>
  <c r="V322" i="3" s="1"/>
  <c r="BC323" i="3"/>
  <c r="V323" i="3" s="1"/>
  <c r="BC324" i="3"/>
  <c r="V324" i="3" s="1"/>
  <c r="BC325" i="3"/>
  <c r="V325" i="3" s="1"/>
  <c r="BC326" i="3"/>
  <c r="V326" i="3" s="1"/>
  <c r="BC327" i="3"/>
  <c r="V327" i="3" s="1"/>
  <c r="BC328" i="3"/>
  <c r="V328" i="3" s="1"/>
  <c r="BC329" i="3"/>
  <c r="V329" i="3" s="1"/>
  <c r="BC330" i="3"/>
  <c r="V330" i="3" s="1"/>
  <c r="BC331" i="3"/>
  <c r="V331" i="3" s="1"/>
  <c r="BC332" i="3"/>
  <c r="V332" i="3" s="1"/>
  <c r="BC333" i="3"/>
  <c r="V333" i="3" s="1"/>
  <c r="BC334" i="3"/>
  <c r="V334" i="3" s="1"/>
  <c r="BC335" i="3"/>
  <c r="V335" i="3" s="1"/>
  <c r="BC336" i="3"/>
  <c r="V336" i="3" s="1"/>
  <c r="BC337" i="3"/>
  <c r="V337" i="3" s="1"/>
  <c r="BC338" i="3"/>
  <c r="V338" i="3" s="1"/>
  <c r="BC339" i="3"/>
  <c r="V339" i="3" s="1"/>
  <c r="BC340" i="3"/>
  <c r="V340" i="3" s="1"/>
  <c r="BC341" i="3"/>
  <c r="V341" i="3" s="1"/>
  <c r="BC342" i="3"/>
  <c r="V342" i="3" s="1"/>
  <c r="BC343" i="3"/>
  <c r="V343" i="3" s="1"/>
  <c r="BC344" i="3"/>
  <c r="V344" i="3" s="1"/>
  <c r="BC345" i="3"/>
  <c r="V345" i="3" s="1"/>
  <c r="BC346" i="3"/>
  <c r="V346" i="3" s="1"/>
  <c r="BC347" i="3"/>
  <c r="V347" i="3" s="1"/>
  <c r="BC348" i="3"/>
  <c r="V348" i="3" s="1"/>
  <c r="BC349" i="3"/>
  <c r="V349" i="3" s="1"/>
  <c r="BC350" i="3"/>
  <c r="V350" i="3" s="1"/>
  <c r="BC351" i="3"/>
  <c r="V351" i="3" s="1"/>
  <c r="BC352" i="3"/>
  <c r="V352" i="3" s="1"/>
  <c r="BC353" i="3"/>
  <c r="V353" i="3" s="1"/>
  <c r="BC354" i="3"/>
  <c r="V354" i="3" s="1"/>
  <c r="BC355" i="3"/>
  <c r="V355" i="3" s="1"/>
  <c r="BC356" i="3"/>
  <c r="V356" i="3" s="1"/>
  <c r="BC357" i="3"/>
  <c r="V357" i="3" s="1"/>
  <c r="BC358" i="3"/>
  <c r="V358" i="3" s="1"/>
  <c r="BC359" i="3"/>
  <c r="V359" i="3" s="1"/>
  <c r="BC360" i="3"/>
  <c r="V360" i="3" s="1"/>
  <c r="BC361" i="3"/>
  <c r="V361" i="3" s="1"/>
  <c r="BC362" i="3"/>
  <c r="V362" i="3" s="1"/>
  <c r="BC363" i="3"/>
  <c r="V363" i="3" s="1"/>
  <c r="BC364" i="3"/>
  <c r="V364" i="3" s="1"/>
  <c r="BC365" i="3"/>
  <c r="V365" i="3" s="1"/>
  <c r="BC366" i="3"/>
  <c r="V366" i="3" s="1"/>
  <c r="BC367" i="3"/>
  <c r="V367" i="3" s="1"/>
  <c r="BC368" i="3"/>
  <c r="V368" i="3" s="1"/>
  <c r="BC369" i="3"/>
  <c r="V369" i="3" s="1"/>
  <c r="BC370" i="3"/>
  <c r="V370" i="3" s="1"/>
  <c r="BC371" i="3"/>
  <c r="V371" i="3" s="1"/>
  <c r="BC372" i="3"/>
  <c r="V372" i="3" s="1"/>
  <c r="BC373" i="3"/>
  <c r="V373" i="3" s="1"/>
  <c r="BC374" i="3"/>
  <c r="V374" i="3" s="1"/>
  <c r="BC375" i="3"/>
  <c r="V375" i="3" s="1"/>
  <c r="BC376" i="3"/>
  <c r="V376" i="3" s="1"/>
  <c r="BC377" i="3"/>
  <c r="V377" i="3" s="1"/>
  <c r="BC378" i="3"/>
  <c r="V378" i="3" s="1"/>
  <c r="BC379" i="3"/>
  <c r="V379" i="3" s="1"/>
  <c r="BC380" i="3"/>
  <c r="V380" i="3" s="1"/>
  <c r="BC381" i="3"/>
  <c r="V381" i="3" s="1"/>
  <c r="BC382" i="3"/>
  <c r="V382" i="3" s="1"/>
  <c r="BC383" i="3"/>
  <c r="V383" i="3" s="1"/>
  <c r="BC384" i="3"/>
  <c r="V384" i="3" s="1"/>
  <c r="BC385" i="3"/>
  <c r="V385" i="3" s="1"/>
  <c r="BC386" i="3"/>
  <c r="V386" i="3" s="1"/>
  <c r="BC387" i="3"/>
  <c r="V387" i="3" s="1"/>
  <c r="BC388" i="3"/>
  <c r="V388" i="3" s="1"/>
  <c r="BC389" i="3"/>
  <c r="V389" i="3" s="1"/>
  <c r="BC390" i="3"/>
  <c r="V390" i="3" s="1"/>
  <c r="BC391" i="3"/>
  <c r="V391" i="3" s="1"/>
  <c r="BC392" i="3"/>
  <c r="V392" i="3" s="1"/>
  <c r="BC393" i="3"/>
  <c r="V393" i="3" s="1"/>
  <c r="BC394" i="3"/>
  <c r="V394" i="3" s="1"/>
  <c r="BC395" i="3"/>
  <c r="V395" i="3" s="1"/>
  <c r="BC396" i="3"/>
  <c r="V396" i="3" s="1"/>
  <c r="BC397" i="3"/>
  <c r="V397" i="3" s="1"/>
  <c r="BC398" i="3"/>
  <c r="V398" i="3" s="1"/>
  <c r="BC399" i="3"/>
  <c r="V399" i="3" s="1"/>
  <c r="BC400" i="3"/>
  <c r="V400" i="3" s="1"/>
  <c r="BC401" i="3"/>
  <c r="V401" i="3" s="1"/>
  <c r="BC402" i="3"/>
  <c r="V402" i="3" s="1"/>
  <c r="BC403" i="3"/>
  <c r="V403" i="3" s="1"/>
  <c r="BC404" i="3"/>
  <c r="V404" i="3" s="1"/>
  <c r="BC405" i="3"/>
  <c r="V405" i="3" s="1"/>
  <c r="BC406" i="3"/>
  <c r="V406" i="3" s="1"/>
  <c r="BC407" i="3"/>
  <c r="V407" i="3" s="1"/>
  <c r="BC408" i="3"/>
  <c r="V408" i="3" s="1"/>
  <c r="BC409" i="3"/>
  <c r="V409" i="3" s="1"/>
  <c r="BC410" i="3"/>
  <c r="V410" i="3" s="1"/>
  <c r="BC411" i="3"/>
  <c r="V411" i="3" s="1"/>
  <c r="BC412" i="3"/>
  <c r="V412" i="3" s="1"/>
  <c r="BC413" i="3"/>
  <c r="V413" i="3" s="1"/>
  <c r="BC414" i="3"/>
  <c r="V414" i="3" s="1"/>
  <c r="BC415" i="3"/>
  <c r="V415" i="3" s="1"/>
  <c r="BC416" i="3"/>
  <c r="V416" i="3" s="1"/>
  <c r="BC417" i="3"/>
  <c r="V417" i="3" s="1"/>
  <c r="BC418" i="3"/>
  <c r="V418" i="3" s="1"/>
  <c r="BC419" i="3"/>
  <c r="V419" i="3" s="1"/>
  <c r="BC420" i="3"/>
  <c r="V420" i="3" s="1"/>
  <c r="BC421" i="3"/>
  <c r="V421" i="3" s="1"/>
  <c r="BC422" i="3"/>
  <c r="V422" i="3" s="1"/>
  <c r="BC423" i="3"/>
  <c r="V423" i="3" s="1"/>
  <c r="BC424" i="3"/>
  <c r="V424" i="3" s="1"/>
  <c r="BC425" i="3"/>
  <c r="V425" i="3" s="1"/>
  <c r="BC426" i="3"/>
  <c r="V426" i="3" s="1"/>
  <c r="BC427" i="3"/>
  <c r="V427" i="3" s="1"/>
  <c r="BC428" i="3"/>
  <c r="V428" i="3" s="1"/>
  <c r="BC429" i="3"/>
  <c r="V429" i="3" s="1"/>
  <c r="BC430" i="3"/>
  <c r="V430" i="3" s="1"/>
  <c r="BC431" i="3"/>
  <c r="V431" i="3" s="1"/>
  <c r="BC432" i="3"/>
  <c r="V432" i="3" s="1"/>
  <c r="BC433" i="3"/>
  <c r="V433" i="3" s="1"/>
  <c r="BC434" i="3"/>
  <c r="V434" i="3" s="1"/>
  <c r="BC435" i="3"/>
  <c r="V435" i="3" s="1"/>
  <c r="BC436" i="3"/>
  <c r="V436" i="3" s="1"/>
  <c r="BC437" i="3"/>
  <c r="V437" i="3" s="1"/>
  <c r="BC438" i="3"/>
  <c r="V438" i="3" s="1"/>
  <c r="BC439" i="3"/>
  <c r="V439" i="3" s="1"/>
  <c r="BC440" i="3"/>
  <c r="V440" i="3" s="1"/>
  <c r="BC441" i="3"/>
  <c r="V441" i="3" s="1"/>
  <c r="BC442" i="3"/>
  <c r="V442" i="3" s="1"/>
  <c r="BC443" i="3"/>
  <c r="V443" i="3" s="1"/>
  <c r="BC444" i="3"/>
  <c r="V444" i="3" s="1"/>
  <c r="BC445" i="3"/>
  <c r="V445" i="3" s="1"/>
  <c r="BC446" i="3"/>
  <c r="V446" i="3" s="1"/>
  <c r="BC447" i="3"/>
  <c r="V447" i="3" s="1"/>
  <c r="BC448" i="3"/>
  <c r="V448" i="3" s="1"/>
  <c r="BC449" i="3"/>
  <c r="V449" i="3" s="1"/>
  <c r="BC450" i="3"/>
  <c r="V450" i="3" s="1"/>
  <c r="BC451" i="3"/>
  <c r="V451" i="3" s="1"/>
  <c r="BC452" i="3"/>
  <c r="V452" i="3" s="1"/>
  <c r="BC453" i="3"/>
  <c r="V453" i="3" s="1"/>
  <c r="BC454" i="3"/>
  <c r="V454" i="3" s="1"/>
  <c r="BC455" i="3"/>
  <c r="V455" i="3" s="1"/>
  <c r="BC456" i="3"/>
  <c r="V456" i="3" s="1"/>
  <c r="BC457" i="3"/>
  <c r="V457" i="3" s="1"/>
  <c r="BC458" i="3"/>
  <c r="V458" i="3" s="1"/>
  <c r="BC459" i="3"/>
  <c r="V459" i="3" s="1"/>
  <c r="BC460" i="3"/>
  <c r="V460" i="3" s="1"/>
  <c r="BC461" i="3"/>
  <c r="V461" i="3" s="1"/>
  <c r="BC462" i="3"/>
  <c r="V462" i="3" s="1"/>
  <c r="BC463" i="3"/>
  <c r="V463" i="3" s="1"/>
  <c r="BC464" i="3"/>
  <c r="V464" i="3" s="1"/>
  <c r="BC465" i="3"/>
  <c r="V465" i="3" s="1"/>
  <c r="BC466" i="3"/>
  <c r="V466" i="3" s="1"/>
  <c r="BC467" i="3"/>
  <c r="V467" i="3" s="1"/>
  <c r="BC468" i="3"/>
  <c r="V468" i="3" s="1"/>
  <c r="BC469" i="3"/>
  <c r="V469" i="3" s="1"/>
  <c r="BC470" i="3"/>
  <c r="V470" i="3" s="1"/>
  <c r="BC471" i="3"/>
  <c r="V471" i="3" s="1"/>
  <c r="BC472" i="3"/>
  <c r="V472" i="3" s="1"/>
  <c r="BC473" i="3"/>
  <c r="V473" i="3" s="1"/>
  <c r="BC474" i="3"/>
  <c r="V474" i="3" s="1"/>
  <c r="BC475" i="3"/>
  <c r="V475" i="3" s="1"/>
  <c r="BC476" i="3"/>
  <c r="V476" i="3" s="1"/>
  <c r="BC477" i="3"/>
  <c r="V477" i="3" s="1"/>
  <c r="BC478" i="3"/>
  <c r="V478" i="3" s="1"/>
  <c r="BC479" i="3"/>
  <c r="V479" i="3" s="1"/>
  <c r="BC480" i="3"/>
  <c r="V480" i="3" s="1"/>
  <c r="BC481" i="3"/>
  <c r="V481" i="3" s="1"/>
  <c r="BC482" i="3"/>
  <c r="V482" i="3" s="1"/>
  <c r="BC483" i="3"/>
  <c r="V483" i="3" s="1"/>
  <c r="BC484" i="3"/>
  <c r="V484" i="3" s="1"/>
  <c r="BC485" i="3"/>
  <c r="V485" i="3" s="1"/>
  <c r="BC486" i="3"/>
  <c r="V486" i="3" s="1"/>
  <c r="BC487" i="3"/>
  <c r="V487" i="3" s="1"/>
  <c r="BC488" i="3"/>
  <c r="V488" i="3" s="1"/>
  <c r="BC489" i="3"/>
  <c r="V489" i="3" s="1"/>
  <c r="BC490" i="3"/>
  <c r="V490" i="3" s="1"/>
  <c r="BC491" i="3"/>
  <c r="V491" i="3" s="1"/>
  <c r="BC492" i="3"/>
  <c r="V492" i="3" s="1"/>
  <c r="BC493" i="3"/>
  <c r="V493" i="3" s="1"/>
  <c r="BC494" i="3"/>
  <c r="V494" i="3" s="1"/>
  <c r="BC495" i="3"/>
  <c r="V495" i="3" s="1"/>
  <c r="BC496" i="3"/>
  <c r="V496" i="3" s="1"/>
  <c r="BC497" i="3"/>
  <c r="V497" i="3" s="1"/>
  <c r="BC498" i="3"/>
  <c r="V498" i="3" s="1"/>
  <c r="BC499" i="3"/>
  <c r="V499" i="3" s="1"/>
  <c r="BC500" i="3"/>
  <c r="V500" i="3" s="1"/>
  <c r="BC501" i="3"/>
  <c r="V501" i="3" s="1"/>
  <c r="BC502" i="3"/>
  <c r="V502" i="3" s="1"/>
  <c r="BC503" i="3"/>
  <c r="V503" i="3" s="1"/>
  <c r="BC504" i="3"/>
  <c r="V504" i="3" s="1"/>
  <c r="BC505" i="3"/>
  <c r="V505" i="3" s="1"/>
  <c r="BC506" i="3"/>
  <c r="V506" i="3" s="1"/>
  <c r="BC507" i="3"/>
  <c r="V507" i="3" s="1"/>
  <c r="BC508" i="3"/>
  <c r="V508" i="3" s="1"/>
  <c r="BC509" i="3"/>
  <c r="V509" i="3" s="1"/>
  <c r="BC510" i="3"/>
  <c r="V510" i="3" s="1"/>
  <c r="BC511" i="3"/>
  <c r="V511" i="3" s="1"/>
  <c r="BC512" i="3"/>
  <c r="V512" i="3" s="1"/>
  <c r="BC513" i="3"/>
  <c r="V513" i="3" s="1"/>
  <c r="BC514" i="3"/>
  <c r="V514" i="3" s="1"/>
  <c r="BC515" i="3"/>
  <c r="V515" i="3" s="1"/>
  <c r="BC516" i="3"/>
  <c r="V516" i="3" s="1"/>
  <c r="BC517" i="3"/>
  <c r="V517" i="3" s="1"/>
  <c r="BC518" i="3"/>
  <c r="V518" i="3" s="1"/>
  <c r="BC519" i="3"/>
  <c r="V519" i="3" s="1"/>
  <c r="BC520" i="3"/>
  <c r="V520" i="3" s="1"/>
  <c r="BC521" i="3"/>
  <c r="V521" i="3" s="1"/>
  <c r="BC522" i="3"/>
  <c r="V522" i="3" s="1"/>
  <c r="BC523" i="3"/>
  <c r="V523" i="3" s="1"/>
  <c r="BC524" i="3"/>
  <c r="V524" i="3" s="1"/>
  <c r="BC525" i="3"/>
  <c r="V525" i="3" s="1"/>
  <c r="BC526" i="3"/>
  <c r="V526" i="3" s="1"/>
  <c r="BC527" i="3"/>
  <c r="V527" i="3" s="1"/>
  <c r="BC528" i="3"/>
  <c r="V528" i="3" s="1"/>
  <c r="BC529" i="3"/>
  <c r="V529" i="3" s="1"/>
  <c r="BC530" i="3"/>
  <c r="V530" i="3" s="1"/>
  <c r="BC531" i="3"/>
  <c r="V531" i="3" s="1"/>
  <c r="BC532" i="3"/>
  <c r="V532" i="3" s="1"/>
  <c r="BC533" i="3"/>
  <c r="V533" i="3" s="1"/>
  <c r="BC534" i="3"/>
  <c r="V534" i="3" s="1"/>
  <c r="BC535" i="3"/>
  <c r="V535" i="3" s="1"/>
  <c r="BC536" i="3"/>
  <c r="V536" i="3" s="1"/>
  <c r="BC537" i="3"/>
  <c r="V537" i="3" s="1"/>
  <c r="BC538" i="3"/>
  <c r="V538" i="3" s="1"/>
  <c r="BC539" i="3"/>
  <c r="V539" i="3" s="1"/>
  <c r="BC540" i="3"/>
  <c r="V540" i="3" s="1"/>
  <c r="BC541" i="3"/>
  <c r="V541" i="3" s="1"/>
  <c r="BC542" i="3"/>
  <c r="V542" i="3" s="1"/>
  <c r="BC543" i="3"/>
  <c r="V543" i="3" s="1"/>
  <c r="BC544" i="3"/>
  <c r="V544" i="3" s="1"/>
  <c r="BC545" i="3"/>
  <c r="V545" i="3" s="1"/>
  <c r="BC546" i="3"/>
  <c r="V546" i="3" s="1"/>
  <c r="BC547" i="3"/>
  <c r="V547" i="3" s="1"/>
  <c r="BC548" i="3"/>
  <c r="V548" i="3" s="1"/>
  <c r="BC549" i="3"/>
  <c r="V549" i="3" s="1"/>
  <c r="BC550" i="3"/>
  <c r="V550" i="3" s="1"/>
  <c r="BC551" i="3"/>
  <c r="V551" i="3" s="1"/>
  <c r="BC552" i="3"/>
  <c r="V552" i="3" s="1"/>
  <c r="BC553" i="3"/>
  <c r="V553" i="3" s="1"/>
  <c r="BC554" i="3"/>
  <c r="V554" i="3" s="1"/>
  <c r="BC555" i="3"/>
  <c r="V555" i="3" s="1"/>
  <c r="BC556" i="3"/>
  <c r="V556" i="3" s="1"/>
  <c r="BC557" i="3"/>
  <c r="V557" i="3" s="1"/>
  <c r="BC558" i="3"/>
  <c r="V558" i="3" s="1"/>
  <c r="BC559" i="3"/>
  <c r="V559" i="3" s="1"/>
  <c r="BC560" i="3"/>
  <c r="V560" i="3" s="1"/>
  <c r="BC561" i="3"/>
  <c r="V561" i="3" s="1"/>
  <c r="BC562" i="3"/>
  <c r="V562" i="3" s="1"/>
  <c r="BC563" i="3"/>
  <c r="V563" i="3" s="1"/>
  <c r="BC564" i="3"/>
  <c r="V564" i="3" s="1"/>
  <c r="BC565" i="3"/>
  <c r="V565" i="3" s="1"/>
  <c r="BC566" i="3"/>
  <c r="V566" i="3" s="1"/>
  <c r="BC567" i="3"/>
  <c r="V567" i="3" s="1"/>
  <c r="BC568" i="3"/>
  <c r="V568" i="3" s="1"/>
  <c r="BC569" i="3"/>
  <c r="V569" i="3" s="1"/>
  <c r="BC570" i="3"/>
  <c r="V570" i="3" s="1"/>
  <c r="BC571" i="3"/>
  <c r="V571" i="3" s="1"/>
  <c r="BC572" i="3"/>
  <c r="V572" i="3" s="1"/>
  <c r="BC573" i="3"/>
  <c r="V573" i="3" s="1"/>
  <c r="BC574" i="3"/>
  <c r="V574" i="3" s="1"/>
  <c r="BC575" i="3"/>
  <c r="V575" i="3" s="1"/>
  <c r="BC576" i="3"/>
  <c r="V576" i="3" s="1"/>
  <c r="BC577" i="3"/>
  <c r="V577" i="3" s="1"/>
  <c r="BC578" i="3"/>
  <c r="V578" i="3" s="1"/>
  <c r="BC579" i="3"/>
  <c r="V579" i="3" s="1"/>
  <c r="BC580" i="3"/>
  <c r="V580" i="3" s="1"/>
  <c r="BC581" i="3"/>
  <c r="V581" i="3" s="1"/>
  <c r="BC582" i="3"/>
  <c r="V582" i="3" s="1"/>
  <c r="BC583" i="3"/>
  <c r="V583" i="3" s="1"/>
  <c r="BC584" i="3"/>
  <c r="V584" i="3" s="1"/>
  <c r="BC585" i="3"/>
  <c r="V585" i="3" s="1"/>
  <c r="BC586" i="3"/>
  <c r="V586" i="3" s="1"/>
  <c r="BC587" i="3"/>
  <c r="V587" i="3" s="1"/>
  <c r="BC588" i="3"/>
  <c r="V588" i="3" s="1"/>
  <c r="BC589" i="3"/>
  <c r="V589" i="3" s="1"/>
  <c r="BC590" i="3"/>
  <c r="V590" i="3" s="1"/>
  <c r="BC591" i="3"/>
  <c r="V591" i="3" s="1"/>
  <c r="BC592" i="3"/>
  <c r="V592" i="3" s="1"/>
  <c r="BC593" i="3"/>
  <c r="V593" i="3" s="1"/>
  <c r="BC594" i="3"/>
  <c r="V594" i="3" s="1"/>
  <c r="BC595" i="3"/>
  <c r="V595" i="3" s="1"/>
  <c r="BC596" i="3"/>
  <c r="V596" i="3" s="1"/>
  <c r="BC597" i="3"/>
  <c r="V597" i="3" s="1"/>
  <c r="BC598" i="3"/>
  <c r="V598" i="3" s="1"/>
  <c r="BC599" i="3"/>
  <c r="V599" i="3" s="1"/>
  <c r="BC600" i="3"/>
  <c r="V600" i="3" s="1"/>
  <c r="BC601" i="3"/>
  <c r="V601" i="3" s="1"/>
  <c r="BC602" i="3"/>
  <c r="V602" i="3" s="1"/>
  <c r="BC603" i="3"/>
  <c r="V603" i="3" s="1"/>
  <c r="BC604" i="3"/>
  <c r="V604" i="3" s="1"/>
  <c r="BC605" i="3"/>
  <c r="V605" i="3" s="1"/>
  <c r="BC606" i="3"/>
  <c r="V606" i="3" s="1"/>
  <c r="BC607" i="3"/>
  <c r="V607" i="3" s="1"/>
  <c r="BC608" i="3"/>
  <c r="V608" i="3" s="1"/>
  <c r="BC609" i="3"/>
  <c r="V609" i="3" s="1"/>
  <c r="BC610" i="3"/>
  <c r="V610" i="3" s="1"/>
  <c r="BC611" i="3"/>
  <c r="V611" i="3" s="1"/>
  <c r="BC612" i="3"/>
  <c r="V612" i="3" s="1"/>
  <c r="BC613" i="3"/>
  <c r="V613" i="3" s="1"/>
  <c r="BC614" i="3"/>
  <c r="V614" i="3" s="1"/>
  <c r="BC615" i="3"/>
  <c r="V615" i="3" s="1"/>
  <c r="BC616" i="3"/>
  <c r="V616" i="3" s="1"/>
  <c r="BC617" i="3"/>
  <c r="V617" i="3" s="1"/>
  <c r="BC618" i="3"/>
  <c r="V618" i="3" s="1"/>
  <c r="BC619" i="3"/>
  <c r="V619" i="3" s="1"/>
  <c r="BC620" i="3"/>
  <c r="V620" i="3" s="1"/>
  <c r="BC621" i="3"/>
  <c r="V621" i="3" s="1"/>
  <c r="BC622" i="3"/>
  <c r="V622" i="3" s="1"/>
  <c r="BC623" i="3"/>
  <c r="V623" i="3" s="1"/>
  <c r="BC624" i="3"/>
  <c r="V624" i="3" s="1"/>
  <c r="BC625" i="3"/>
  <c r="V625" i="3" s="1"/>
  <c r="BC626" i="3"/>
  <c r="V626" i="3" s="1"/>
  <c r="BC627" i="3"/>
  <c r="V627" i="3" s="1"/>
  <c r="BC628" i="3"/>
  <c r="V628" i="3" s="1"/>
  <c r="BC629" i="3"/>
  <c r="V629" i="3" s="1"/>
  <c r="BC630" i="3"/>
  <c r="V630" i="3" s="1"/>
  <c r="BC631" i="3"/>
  <c r="V631" i="3" s="1"/>
  <c r="BC632" i="3"/>
  <c r="V632" i="3" s="1"/>
  <c r="BC633" i="3"/>
  <c r="V633" i="3" s="1"/>
  <c r="BC634" i="3"/>
  <c r="V634" i="3" s="1"/>
  <c r="BC635" i="3"/>
  <c r="V635" i="3" s="1"/>
  <c r="BC636" i="3"/>
  <c r="V636" i="3" s="1"/>
  <c r="BC637" i="3"/>
  <c r="V637" i="3" s="1"/>
  <c r="BC638" i="3"/>
  <c r="V638" i="3" s="1"/>
  <c r="BC639" i="3"/>
  <c r="V639" i="3" s="1"/>
  <c r="BC3" i="3"/>
  <c r="BC4" i="3"/>
  <c r="BC5" i="3"/>
  <c r="BC6" i="3"/>
  <c r="BC7" i="3"/>
  <c r="BC8" i="3"/>
  <c r="BC9" i="3"/>
  <c r="BC10" i="3"/>
  <c r="BC11" i="3"/>
  <c r="BC2" i="3"/>
  <c r="V9" i="3" l="1"/>
  <c r="V5" i="3"/>
  <c r="V38" i="3"/>
  <c r="V26" i="3"/>
  <c r="V18" i="3"/>
  <c r="V7" i="3"/>
  <c r="V36" i="3"/>
  <c r="V28" i="3"/>
  <c r="V24" i="3"/>
  <c r="V16" i="3"/>
  <c r="V12" i="3"/>
  <c r="V10" i="3"/>
  <c r="V6" i="3"/>
  <c r="V39" i="3"/>
  <c r="V35" i="3"/>
  <c r="V31" i="3"/>
  <c r="V27" i="3"/>
  <c r="V23" i="3"/>
  <c r="V19" i="3"/>
  <c r="V15" i="3"/>
  <c r="V34" i="3"/>
  <c r="V22" i="3"/>
  <c r="V14" i="3"/>
  <c r="V2" i="3"/>
  <c r="V8" i="3"/>
  <c r="V4" i="3"/>
  <c r="V37" i="3"/>
  <c r="V33" i="3"/>
  <c r="V29" i="3"/>
  <c r="V25" i="3"/>
  <c r="V21" i="3"/>
  <c r="V17" i="3"/>
  <c r="V13" i="3"/>
  <c r="V30" i="3"/>
  <c r="V11" i="3"/>
  <c r="V3" i="3"/>
  <c r="V32" i="3"/>
  <c r="V20" i="3"/>
  <c r="CO14" i="3"/>
  <c r="CO12" i="3"/>
  <c r="CO6" i="3"/>
  <c r="CO4" i="3"/>
  <c r="CO39" i="3"/>
  <c r="CO33" i="3"/>
  <c r="CO31" i="3"/>
  <c r="CO25" i="3"/>
  <c r="CO19" i="3"/>
  <c r="CO17" i="3"/>
  <c r="CO8" i="3"/>
  <c r="CO35" i="3"/>
  <c r="CO29" i="3"/>
  <c r="CO23" i="3"/>
  <c r="CO37" i="3"/>
  <c r="CO27" i="3"/>
  <c r="CO21" i="3"/>
  <c r="CO24" i="3"/>
  <c r="CO7" i="3"/>
  <c r="CO3" i="3"/>
  <c r="CO38" i="3"/>
  <c r="CO34" i="3"/>
  <c r="CO32" i="3"/>
  <c r="CO30" i="3"/>
  <c r="CO26" i="3"/>
  <c r="CO22" i="3"/>
  <c r="CO18" i="3"/>
  <c r="CO16" i="3"/>
  <c r="CO36" i="3"/>
  <c r="CO15" i="3"/>
  <c r="CO5" i="3"/>
  <c r="CO2" i="3"/>
  <c r="CO28" i="3"/>
  <c r="CO20" i="3"/>
  <c r="CO13" i="3"/>
  <c r="CO10" i="3"/>
  <c r="CO9" i="3"/>
  <c r="CO11" i="3"/>
  <c r="AJ430" i="3"/>
  <c r="AJ431" i="3"/>
  <c r="AJ432" i="3"/>
  <c r="AJ433" i="3"/>
  <c r="AJ434" i="3"/>
  <c r="AJ435" i="3"/>
  <c r="AJ436" i="3"/>
  <c r="AJ437" i="3"/>
  <c r="AJ438" i="3"/>
  <c r="AJ439" i="3"/>
  <c r="AJ440" i="3"/>
  <c r="AJ441" i="3"/>
  <c r="AJ442" i="3"/>
  <c r="AJ443" i="3"/>
  <c r="AJ444" i="3"/>
  <c r="AJ445" i="3"/>
  <c r="AJ446" i="3"/>
  <c r="AJ447" i="3"/>
  <c r="AJ448" i="3"/>
  <c r="AJ449" i="3"/>
  <c r="AJ450" i="3"/>
  <c r="AJ451" i="3"/>
  <c r="AJ452" i="3"/>
  <c r="AJ453" i="3"/>
  <c r="AJ454" i="3"/>
  <c r="AJ455" i="3"/>
  <c r="AJ456" i="3"/>
  <c r="AJ457" i="3"/>
  <c r="AJ458" i="3"/>
  <c r="AJ459" i="3"/>
  <c r="AJ460" i="3"/>
  <c r="AJ461" i="3"/>
  <c r="AJ462" i="3"/>
  <c r="AJ463" i="3"/>
  <c r="AJ464" i="3"/>
  <c r="AJ465" i="3"/>
  <c r="AJ466" i="3"/>
  <c r="AJ467" i="3"/>
  <c r="AJ468" i="3"/>
  <c r="AJ469" i="3"/>
  <c r="AJ470" i="3"/>
  <c r="AJ471" i="3"/>
  <c r="AJ472" i="3"/>
  <c r="AJ473" i="3"/>
  <c r="AJ474" i="3"/>
  <c r="AJ475" i="3"/>
  <c r="AJ476" i="3"/>
  <c r="AJ477" i="3"/>
  <c r="AJ478" i="3"/>
  <c r="AJ479" i="3"/>
  <c r="AJ480" i="3"/>
  <c r="AJ481" i="3"/>
  <c r="AJ482" i="3"/>
  <c r="AJ483" i="3"/>
  <c r="AJ484" i="3"/>
  <c r="AJ485" i="3"/>
  <c r="AJ486" i="3"/>
  <c r="AJ487" i="3"/>
  <c r="AJ488" i="3"/>
  <c r="AJ489" i="3"/>
  <c r="AJ490" i="3"/>
  <c r="AJ491" i="3"/>
  <c r="AJ492" i="3"/>
  <c r="AJ493" i="3"/>
  <c r="AJ494" i="3"/>
  <c r="AJ495" i="3"/>
  <c r="AJ496" i="3"/>
  <c r="AJ497" i="3"/>
  <c r="AJ498" i="3"/>
  <c r="AJ499" i="3"/>
  <c r="AJ500" i="3"/>
  <c r="AJ501" i="3"/>
  <c r="AJ502" i="3"/>
  <c r="AJ503" i="3"/>
  <c r="AJ504" i="3"/>
  <c r="AJ505" i="3"/>
  <c r="AJ506" i="3"/>
  <c r="AJ507" i="3"/>
  <c r="AJ508" i="3"/>
  <c r="AJ509" i="3"/>
  <c r="AJ510" i="3"/>
  <c r="AJ511" i="3"/>
  <c r="AJ512" i="3"/>
  <c r="AJ513" i="3"/>
  <c r="AJ514" i="3"/>
  <c r="AJ515" i="3"/>
  <c r="AJ516" i="3"/>
  <c r="AJ517" i="3"/>
  <c r="AJ518" i="3"/>
  <c r="AJ519" i="3"/>
  <c r="AJ520" i="3"/>
  <c r="AJ521" i="3"/>
  <c r="AJ522" i="3"/>
  <c r="AJ523" i="3"/>
  <c r="AJ524" i="3"/>
  <c r="AJ525" i="3"/>
  <c r="AJ526" i="3"/>
  <c r="AJ527" i="3"/>
  <c r="AJ528" i="3"/>
  <c r="AJ529" i="3"/>
  <c r="AJ530" i="3"/>
  <c r="AJ531" i="3"/>
  <c r="AJ532" i="3"/>
  <c r="AJ533" i="3"/>
  <c r="AJ534" i="3"/>
  <c r="AJ535" i="3"/>
  <c r="AJ536" i="3"/>
  <c r="AJ537" i="3"/>
  <c r="AJ538" i="3"/>
  <c r="AJ539" i="3"/>
  <c r="AJ540" i="3"/>
  <c r="AJ541" i="3"/>
  <c r="AJ542" i="3"/>
  <c r="AJ543" i="3"/>
  <c r="AJ544" i="3"/>
  <c r="AJ545" i="3"/>
  <c r="AJ546" i="3"/>
  <c r="AJ547" i="3"/>
  <c r="AJ548" i="3"/>
  <c r="AJ549" i="3"/>
  <c r="AJ550" i="3"/>
  <c r="AJ551" i="3"/>
  <c r="AJ552" i="3"/>
  <c r="AJ553" i="3"/>
  <c r="AJ554" i="3"/>
  <c r="AJ555" i="3"/>
  <c r="AJ556" i="3"/>
  <c r="AJ557" i="3"/>
  <c r="AJ558" i="3"/>
  <c r="AJ559" i="3"/>
  <c r="AJ560" i="3"/>
  <c r="AJ561" i="3"/>
  <c r="AJ562" i="3"/>
  <c r="AJ563" i="3"/>
  <c r="AJ564" i="3"/>
  <c r="AJ565" i="3"/>
  <c r="AJ566" i="3"/>
  <c r="AJ567" i="3"/>
  <c r="AJ568" i="3"/>
  <c r="AJ569" i="3"/>
  <c r="AJ570" i="3"/>
  <c r="AJ571" i="3"/>
  <c r="AJ572" i="3"/>
  <c r="AJ573" i="3"/>
  <c r="AJ574" i="3"/>
  <c r="AJ575" i="3"/>
  <c r="AJ576" i="3"/>
  <c r="AJ577" i="3"/>
  <c r="AJ578" i="3"/>
  <c r="AJ579" i="3"/>
  <c r="AJ580" i="3"/>
  <c r="AJ581" i="3"/>
  <c r="AJ582" i="3"/>
  <c r="AJ583" i="3"/>
  <c r="AJ584" i="3"/>
  <c r="AJ585" i="3"/>
  <c r="AJ586" i="3"/>
  <c r="AJ587" i="3"/>
  <c r="AJ588" i="3"/>
  <c r="AJ589" i="3"/>
  <c r="AJ590" i="3"/>
  <c r="AJ591" i="3"/>
  <c r="AJ592" i="3"/>
  <c r="AJ593" i="3"/>
  <c r="AJ594" i="3"/>
  <c r="AJ595" i="3"/>
  <c r="AJ596" i="3"/>
  <c r="AJ597" i="3"/>
  <c r="AJ598" i="3"/>
  <c r="AJ599" i="3"/>
  <c r="AJ600" i="3"/>
  <c r="AJ601" i="3"/>
  <c r="AJ602" i="3"/>
  <c r="AJ603" i="3"/>
  <c r="AJ604" i="3"/>
  <c r="AJ605" i="3"/>
  <c r="AJ606" i="3"/>
  <c r="AJ607" i="3"/>
  <c r="AJ608" i="3"/>
  <c r="AJ609" i="3"/>
  <c r="AJ610" i="3"/>
  <c r="AJ611" i="3"/>
  <c r="AJ612" i="3"/>
  <c r="AJ613" i="3"/>
  <c r="AJ614" i="3"/>
  <c r="AJ615" i="3"/>
  <c r="AJ616" i="3"/>
  <c r="AJ617" i="3"/>
  <c r="AJ618" i="3"/>
  <c r="AJ619" i="3"/>
  <c r="AJ620" i="3"/>
  <c r="AJ621" i="3"/>
  <c r="AJ622" i="3"/>
  <c r="AJ623" i="3"/>
  <c r="AJ624" i="3"/>
  <c r="AJ625" i="3"/>
  <c r="AJ626" i="3"/>
  <c r="AJ627" i="3"/>
  <c r="AJ628" i="3"/>
  <c r="AJ629" i="3"/>
  <c r="AJ630" i="3"/>
  <c r="AJ631" i="3"/>
  <c r="AJ632" i="3"/>
  <c r="AJ633" i="3"/>
  <c r="AJ634" i="3"/>
  <c r="AJ635" i="3"/>
  <c r="AJ636" i="3"/>
  <c r="AJ637" i="3"/>
  <c r="AJ638" i="3"/>
  <c r="AJ639" i="3"/>
  <c r="AJ640" i="3"/>
  <c r="AJ641" i="3"/>
  <c r="AJ642" i="3"/>
  <c r="AJ643" i="3"/>
  <c r="AJ644" i="3"/>
  <c r="AJ645" i="3"/>
  <c r="AJ646" i="3"/>
  <c r="AJ647" i="3"/>
  <c r="AJ648" i="3"/>
  <c r="AJ649" i="3"/>
  <c r="AJ650" i="3"/>
  <c r="AJ651" i="3"/>
  <c r="AJ652" i="3"/>
  <c r="AJ653" i="3"/>
  <c r="AJ654" i="3"/>
  <c r="AJ655" i="3"/>
  <c r="AJ656" i="3"/>
  <c r="AJ657" i="3"/>
  <c r="AJ658" i="3"/>
  <c r="AJ659" i="3"/>
  <c r="AJ660" i="3"/>
  <c r="AJ661" i="3"/>
  <c r="AJ662" i="3"/>
  <c r="AJ663" i="3"/>
  <c r="AJ664" i="3"/>
  <c r="AJ665" i="3"/>
  <c r="AJ666" i="3"/>
  <c r="AJ667" i="3"/>
  <c r="AJ668" i="3"/>
  <c r="AJ669" i="3"/>
  <c r="AJ670" i="3"/>
  <c r="AJ671" i="3"/>
  <c r="AJ672" i="3"/>
  <c r="AJ673" i="3"/>
  <c r="AJ674" i="3"/>
  <c r="AJ675" i="3"/>
  <c r="AJ676" i="3"/>
  <c r="AJ677" i="3"/>
  <c r="AJ678" i="3"/>
  <c r="AJ679" i="3"/>
  <c r="AJ680" i="3"/>
  <c r="AJ681" i="3"/>
  <c r="AJ682" i="3"/>
  <c r="AJ683" i="3"/>
  <c r="AJ684" i="3"/>
  <c r="AJ685" i="3"/>
  <c r="AJ686" i="3"/>
  <c r="AJ687" i="3"/>
  <c r="AJ688" i="3"/>
  <c r="AJ689" i="3"/>
  <c r="AJ690" i="3"/>
  <c r="AJ691" i="3"/>
  <c r="AJ692" i="3"/>
  <c r="AJ693" i="3"/>
  <c r="AJ694" i="3"/>
  <c r="AJ695" i="3"/>
  <c r="AJ696" i="3"/>
  <c r="AJ697" i="3"/>
  <c r="AJ698" i="3"/>
  <c r="AJ699" i="3"/>
  <c r="AJ700" i="3"/>
  <c r="AJ701" i="3"/>
  <c r="AJ702" i="3"/>
  <c r="AJ703" i="3"/>
  <c r="AJ704" i="3"/>
  <c r="AJ705" i="3"/>
  <c r="AJ706" i="3"/>
  <c r="AJ707" i="3"/>
  <c r="AJ708" i="3"/>
  <c r="AJ709" i="3"/>
  <c r="AJ710" i="3"/>
  <c r="AJ711" i="3"/>
  <c r="AJ712" i="3"/>
  <c r="AJ713" i="3"/>
  <c r="AJ714" i="3"/>
  <c r="AJ715" i="3"/>
  <c r="AJ716" i="3"/>
  <c r="AJ717" i="3"/>
  <c r="AJ718" i="3"/>
  <c r="AJ719" i="3"/>
  <c r="AJ720" i="3"/>
  <c r="AJ721" i="3"/>
  <c r="AJ722" i="3"/>
  <c r="AJ723" i="3"/>
  <c r="AJ724" i="3"/>
  <c r="AJ725" i="3"/>
  <c r="AJ726" i="3"/>
  <c r="AJ727" i="3"/>
  <c r="AJ728" i="3"/>
  <c r="AJ729" i="3"/>
  <c r="AJ730" i="3"/>
  <c r="AJ731" i="3"/>
  <c r="AJ732" i="3"/>
  <c r="AJ733" i="3"/>
  <c r="AJ734" i="3"/>
  <c r="AJ735" i="3"/>
  <c r="AJ736" i="3"/>
  <c r="AJ737" i="3"/>
  <c r="AJ738" i="3"/>
  <c r="AJ739" i="3"/>
  <c r="AJ740" i="3"/>
  <c r="AJ741" i="3"/>
  <c r="AJ742" i="3"/>
  <c r="AJ743" i="3"/>
  <c r="AJ744" i="3"/>
  <c r="AJ745" i="3"/>
  <c r="AJ746" i="3"/>
  <c r="AJ747" i="3"/>
  <c r="AJ748" i="3"/>
  <c r="AJ749" i="3"/>
  <c r="AJ750" i="3"/>
  <c r="AJ751" i="3"/>
  <c r="AJ752" i="3"/>
  <c r="AJ753" i="3"/>
  <c r="AJ754" i="3"/>
  <c r="AJ755" i="3"/>
  <c r="AJ756" i="3"/>
  <c r="AJ757" i="3"/>
  <c r="AJ758" i="3"/>
  <c r="AJ759" i="3"/>
  <c r="AJ760" i="3"/>
  <c r="AJ761" i="3"/>
  <c r="AJ762" i="3"/>
  <c r="AJ763" i="3"/>
  <c r="AJ764" i="3"/>
  <c r="AJ765" i="3"/>
  <c r="AJ766" i="3"/>
  <c r="AJ767" i="3"/>
  <c r="AJ768" i="3"/>
  <c r="AJ769" i="3"/>
  <c r="AJ770" i="3"/>
  <c r="AJ771" i="3"/>
  <c r="AJ772" i="3"/>
  <c r="AJ773" i="3"/>
  <c r="AJ774" i="3"/>
  <c r="AJ775" i="3"/>
  <c r="AJ776" i="3"/>
  <c r="AJ777" i="3"/>
  <c r="AJ778" i="3"/>
  <c r="AJ779" i="3"/>
  <c r="AJ780" i="3"/>
  <c r="AJ781" i="3"/>
  <c r="AJ782" i="3"/>
  <c r="AJ783" i="3"/>
  <c r="AJ784" i="3"/>
  <c r="AJ785" i="3"/>
  <c r="AJ786" i="3"/>
  <c r="AJ787" i="3"/>
  <c r="AJ788" i="3"/>
  <c r="AJ789" i="3"/>
  <c r="AJ790" i="3"/>
  <c r="AJ791" i="3"/>
  <c r="AJ792" i="3"/>
  <c r="AJ793" i="3"/>
  <c r="AJ794" i="3"/>
  <c r="AJ795" i="3"/>
  <c r="AJ796" i="3"/>
  <c r="AJ797" i="3"/>
  <c r="AJ798" i="3"/>
  <c r="AJ799" i="3"/>
  <c r="AJ800" i="3"/>
  <c r="AJ801" i="3"/>
  <c r="AJ802" i="3"/>
  <c r="AJ803" i="3"/>
  <c r="AJ804" i="3"/>
  <c r="AJ805" i="3"/>
  <c r="AJ806" i="3"/>
  <c r="AJ807" i="3"/>
  <c r="AJ808" i="3"/>
  <c r="AJ809" i="3"/>
  <c r="AJ810" i="3"/>
  <c r="AJ811" i="3"/>
  <c r="AJ812" i="3"/>
  <c r="AJ813" i="3"/>
  <c r="AJ814" i="3"/>
  <c r="AJ815" i="3"/>
  <c r="AJ816" i="3"/>
  <c r="AJ817" i="3"/>
  <c r="AJ818" i="3"/>
  <c r="AJ819" i="3"/>
  <c r="AJ820" i="3"/>
  <c r="AJ821" i="3"/>
  <c r="AJ822" i="3"/>
  <c r="AJ823" i="3"/>
  <c r="AJ824" i="3"/>
  <c r="AJ825" i="3"/>
  <c r="AJ826" i="3"/>
  <c r="AJ827" i="3"/>
  <c r="AJ828" i="3"/>
  <c r="AJ829" i="3"/>
  <c r="AJ830" i="3"/>
  <c r="AJ831" i="3"/>
  <c r="AJ832" i="3"/>
  <c r="AJ833" i="3"/>
  <c r="AJ834" i="3"/>
  <c r="AJ835" i="3"/>
  <c r="AJ836" i="3"/>
  <c r="AJ837" i="3"/>
  <c r="AJ838" i="3"/>
  <c r="AJ839" i="3"/>
  <c r="AJ840" i="3"/>
  <c r="AJ841" i="3"/>
  <c r="AJ842" i="3"/>
  <c r="AJ843" i="3"/>
  <c r="AJ844" i="3"/>
  <c r="AJ845" i="3"/>
  <c r="AJ846" i="3"/>
  <c r="AJ847" i="3"/>
  <c r="AJ848" i="3"/>
  <c r="AJ849" i="3"/>
  <c r="AJ850" i="3"/>
  <c r="AJ851" i="3"/>
  <c r="AJ852" i="3"/>
  <c r="AJ853" i="3"/>
  <c r="AJ854" i="3"/>
  <c r="AJ855" i="3"/>
  <c r="AJ856" i="3"/>
  <c r="AJ857" i="3"/>
  <c r="AJ858" i="3"/>
  <c r="AJ859" i="3"/>
  <c r="AJ860" i="3"/>
  <c r="AJ861" i="3"/>
  <c r="AJ862" i="3"/>
  <c r="AJ863" i="3"/>
  <c r="AJ864" i="3"/>
  <c r="AJ865" i="3"/>
  <c r="AJ866" i="3"/>
  <c r="AJ867" i="3"/>
  <c r="AJ868" i="3"/>
  <c r="AJ869" i="3"/>
  <c r="AJ870" i="3"/>
  <c r="AJ871" i="3"/>
  <c r="AJ872" i="3"/>
  <c r="AJ873" i="3"/>
  <c r="AJ874" i="3"/>
  <c r="AJ875" i="3"/>
  <c r="AJ876" i="3"/>
  <c r="AJ877" i="3"/>
  <c r="AJ878" i="3"/>
  <c r="AJ879" i="3"/>
  <c r="AJ880" i="3"/>
  <c r="AJ881" i="3"/>
  <c r="AJ882" i="3"/>
  <c r="AJ883" i="3"/>
  <c r="AJ884" i="3"/>
  <c r="AJ885" i="3"/>
  <c r="AJ886" i="3"/>
  <c r="AJ887" i="3"/>
  <c r="AJ888" i="3"/>
  <c r="AJ889" i="3"/>
  <c r="AJ890" i="3"/>
  <c r="AJ891" i="3"/>
  <c r="AJ892" i="3"/>
  <c r="AJ893" i="3"/>
  <c r="AJ894" i="3"/>
  <c r="AJ895" i="3"/>
  <c r="AJ896" i="3"/>
  <c r="AJ897" i="3"/>
  <c r="AJ898" i="3"/>
  <c r="AJ899" i="3"/>
  <c r="AJ900" i="3"/>
  <c r="AJ901" i="3"/>
  <c r="AJ902" i="3"/>
  <c r="AJ903" i="3"/>
  <c r="AJ904" i="3"/>
  <c r="AJ905" i="3"/>
  <c r="AJ906" i="3"/>
  <c r="AJ907" i="3"/>
  <c r="AJ908" i="3"/>
  <c r="AJ909" i="3"/>
  <c r="AJ910" i="3"/>
  <c r="AJ911" i="3"/>
  <c r="AJ912" i="3"/>
  <c r="AJ913" i="3"/>
  <c r="AJ914" i="3"/>
  <c r="AJ915" i="3"/>
  <c r="AJ916" i="3"/>
  <c r="AJ917" i="3"/>
  <c r="AJ918" i="3"/>
  <c r="AJ919" i="3"/>
  <c r="AJ920" i="3"/>
  <c r="AJ921" i="3"/>
  <c r="AJ922" i="3"/>
  <c r="AJ923" i="3"/>
  <c r="AJ924" i="3"/>
  <c r="AJ925" i="3"/>
  <c r="AJ926" i="3"/>
  <c r="AJ927" i="3"/>
  <c r="AJ928" i="3"/>
  <c r="AJ929" i="3"/>
  <c r="AJ930" i="3"/>
  <c r="AJ931" i="3"/>
  <c r="AJ932" i="3"/>
  <c r="AJ933" i="3"/>
  <c r="AJ934" i="3"/>
  <c r="AJ935" i="3"/>
  <c r="AJ936" i="3"/>
  <c r="AJ937" i="3"/>
  <c r="AJ938" i="3"/>
  <c r="AJ939" i="3"/>
  <c r="AJ940" i="3"/>
  <c r="AJ941" i="3"/>
  <c r="AJ942" i="3"/>
  <c r="AJ943" i="3"/>
  <c r="AJ944" i="3"/>
  <c r="AJ945" i="3"/>
  <c r="AJ946" i="3"/>
  <c r="AJ947" i="3"/>
  <c r="AJ948" i="3"/>
  <c r="AJ949" i="3"/>
  <c r="AJ950" i="3"/>
  <c r="AJ951" i="3"/>
  <c r="AJ952" i="3"/>
  <c r="AJ953" i="3"/>
  <c r="AJ954" i="3"/>
  <c r="AJ955" i="3"/>
  <c r="AJ956" i="3"/>
  <c r="AJ957" i="3"/>
  <c r="AJ958" i="3"/>
  <c r="AJ959" i="3"/>
  <c r="AJ960" i="3"/>
  <c r="AJ961" i="3"/>
  <c r="AJ962" i="3"/>
  <c r="AJ963" i="3"/>
  <c r="AJ964" i="3"/>
  <c r="AJ965" i="3"/>
  <c r="AJ966" i="3"/>
  <c r="AJ967" i="3"/>
  <c r="AJ968" i="3"/>
  <c r="AJ969" i="3"/>
  <c r="AJ970" i="3"/>
  <c r="AJ971" i="3"/>
  <c r="AJ972" i="3"/>
  <c r="AJ973" i="3"/>
  <c r="AJ974" i="3"/>
  <c r="AJ975" i="3"/>
  <c r="AJ976" i="3"/>
  <c r="AJ977" i="3"/>
  <c r="AJ978" i="3"/>
  <c r="AJ979" i="3"/>
  <c r="AJ980" i="3"/>
  <c r="AJ981" i="3"/>
  <c r="AJ982" i="3"/>
  <c r="AJ983" i="3"/>
  <c r="AJ984" i="3"/>
  <c r="AJ985" i="3"/>
  <c r="AJ986" i="3"/>
  <c r="AJ987" i="3"/>
  <c r="AJ988" i="3"/>
  <c r="AJ989" i="3"/>
  <c r="AJ990" i="3"/>
  <c r="AJ991" i="3"/>
  <c r="AJ992" i="3"/>
  <c r="AJ993" i="3"/>
  <c r="AJ994" i="3"/>
  <c r="AJ995" i="3"/>
  <c r="AJ996" i="3"/>
  <c r="AJ997" i="3"/>
  <c r="AJ998" i="3"/>
  <c r="AJ999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97" i="3"/>
  <c r="AJ98" i="3"/>
  <c r="AJ99" i="3"/>
  <c r="AJ100" i="3"/>
  <c r="AJ101" i="3"/>
  <c r="AJ102" i="3"/>
  <c r="AJ103" i="3"/>
  <c r="AJ104" i="3"/>
  <c r="AJ105" i="3"/>
  <c r="AJ106" i="3"/>
  <c r="AJ107" i="3"/>
  <c r="AJ108" i="3"/>
  <c r="AJ109" i="3"/>
  <c r="AJ110" i="3"/>
  <c r="AJ111" i="3"/>
  <c r="AJ112" i="3"/>
  <c r="AJ113" i="3"/>
  <c r="AJ114" i="3"/>
  <c r="AJ115" i="3"/>
  <c r="AJ116" i="3"/>
  <c r="AJ117" i="3"/>
  <c r="AJ118" i="3"/>
  <c r="AJ119" i="3"/>
  <c r="AJ120" i="3"/>
  <c r="AJ121" i="3"/>
  <c r="AJ122" i="3"/>
  <c r="AJ123" i="3"/>
  <c r="AJ124" i="3"/>
  <c r="AJ125" i="3"/>
  <c r="AJ126" i="3"/>
  <c r="AJ127" i="3"/>
  <c r="AJ128" i="3"/>
  <c r="AJ129" i="3"/>
  <c r="AJ130" i="3"/>
  <c r="AJ131" i="3"/>
  <c r="AJ132" i="3"/>
  <c r="AJ133" i="3"/>
  <c r="AJ134" i="3"/>
  <c r="AJ135" i="3"/>
  <c r="AJ136" i="3"/>
  <c r="AJ137" i="3"/>
  <c r="AJ138" i="3"/>
  <c r="AJ139" i="3"/>
  <c r="AJ140" i="3"/>
  <c r="AJ141" i="3"/>
  <c r="AJ142" i="3"/>
  <c r="AJ143" i="3"/>
  <c r="AJ144" i="3"/>
  <c r="AJ145" i="3"/>
  <c r="AJ146" i="3"/>
  <c r="AJ147" i="3"/>
  <c r="AJ148" i="3"/>
  <c r="AJ149" i="3"/>
  <c r="AJ150" i="3"/>
  <c r="AJ151" i="3"/>
  <c r="AJ152" i="3"/>
  <c r="AJ153" i="3"/>
  <c r="AJ154" i="3"/>
  <c r="AJ155" i="3"/>
  <c r="AJ156" i="3"/>
  <c r="AJ157" i="3"/>
  <c r="AJ158" i="3"/>
  <c r="AJ159" i="3"/>
  <c r="AJ160" i="3"/>
  <c r="AJ161" i="3"/>
  <c r="AJ162" i="3"/>
  <c r="AJ163" i="3"/>
  <c r="AJ164" i="3"/>
  <c r="AJ165" i="3"/>
  <c r="AJ166" i="3"/>
  <c r="AJ167" i="3"/>
  <c r="AJ168" i="3"/>
  <c r="AJ169" i="3"/>
  <c r="AJ170" i="3"/>
  <c r="AJ171" i="3"/>
  <c r="AJ172" i="3"/>
  <c r="AJ173" i="3"/>
  <c r="AJ174" i="3"/>
  <c r="AJ175" i="3"/>
  <c r="AJ176" i="3"/>
  <c r="AJ177" i="3"/>
  <c r="AJ178" i="3"/>
  <c r="AJ179" i="3"/>
  <c r="AJ180" i="3"/>
  <c r="AJ181" i="3"/>
  <c r="AJ182" i="3"/>
  <c r="AJ183" i="3"/>
  <c r="AJ184" i="3"/>
  <c r="AJ185" i="3"/>
  <c r="AJ186" i="3"/>
  <c r="AJ187" i="3"/>
  <c r="AJ188" i="3"/>
  <c r="AJ189" i="3"/>
  <c r="AJ190" i="3"/>
  <c r="AJ191" i="3"/>
  <c r="AJ192" i="3"/>
  <c r="AJ193" i="3"/>
  <c r="AJ194" i="3"/>
  <c r="AJ195" i="3"/>
  <c r="AJ196" i="3"/>
  <c r="AJ197" i="3"/>
  <c r="AJ198" i="3"/>
  <c r="AJ199" i="3"/>
  <c r="AJ200" i="3"/>
  <c r="AJ201" i="3"/>
  <c r="AJ202" i="3"/>
  <c r="AJ203" i="3"/>
  <c r="AJ204" i="3"/>
  <c r="AJ205" i="3"/>
  <c r="AJ206" i="3"/>
  <c r="AJ207" i="3"/>
  <c r="AJ208" i="3"/>
  <c r="AJ209" i="3"/>
  <c r="AJ210" i="3"/>
  <c r="AJ211" i="3"/>
  <c r="AJ212" i="3"/>
  <c r="AJ213" i="3"/>
  <c r="AJ214" i="3"/>
  <c r="AJ215" i="3"/>
  <c r="AJ216" i="3"/>
  <c r="AJ217" i="3"/>
  <c r="AJ218" i="3"/>
  <c r="AJ219" i="3"/>
  <c r="AJ220" i="3"/>
  <c r="AJ221" i="3"/>
  <c r="AJ222" i="3"/>
  <c r="AJ223" i="3"/>
  <c r="AJ224" i="3"/>
  <c r="AJ225" i="3"/>
  <c r="AJ226" i="3"/>
  <c r="AJ227" i="3"/>
  <c r="AJ228" i="3"/>
  <c r="AJ229" i="3"/>
  <c r="AJ230" i="3"/>
  <c r="AJ231" i="3"/>
  <c r="AJ232" i="3"/>
  <c r="AJ233" i="3"/>
  <c r="AJ234" i="3"/>
  <c r="AJ235" i="3"/>
  <c r="AJ236" i="3"/>
  <c r="AJ237" i="3"/>
  <c r="AJ238" i="3"/>
  <c r="AJ239" i="3"/>
  <c r="AJ240" i="3"/>
  <c r="AJ241" i="3"/>
  <c r="AJ242" i="3"/>
  <c r="AJ243" i="3"/>
  <c r="AJ244" i="3"/>
  <c r="AJ245" i="3"/>
  <c r="AJ246" i="3"/>
  <c r="AJ247" i="3"/>
  <c r="AJ248" i="3"/>
  <c r="AJ249" i="3"/>
  <c r="AJ250" i="3"/>
  <c r="AJ251" i="3"/>
  <c r="AJ252" i="3"/>
  <c r="AJ253" i="3"/>
  <c r="AJ254" i="3"/>
  <c r="AJ255" i="3"/>
  <c r="AJ256" i="3"/>
  <c r="AJ257" i="3"/>
  <c r="AJ258" i="3"/>
  <c r="AJ259" i="3"/>
  <c r="AJ260" i="3"/>
  <c r="AJ261" i="3"/>
  <c r="AJ262" i="3"/>
  <c r="AJ263" i="3"/>
  <c r="AJ264" i="3"/>
  <c r="AJ265" i="3"/>
  <c r="AJ266" i="3"/>
  <c r="AJ267" i="3"/>
  <c r="AJ268" i="3"/>
  <c r="AJ269" i="3"/>
  <c r="AJ270" i="3"/>
  <c r="AJ271" i="3"/>
  <c r="AJ272" i="3"/>
  <c r="AJ273" i="3"/>
  <c r="AJ274" i="3"/>
  <c r="AJ275" i="3"/>
  <c r="AJ276" i="3"/>
  <c r="AJ277" i="3"/>
  <c r="AJ278" i="3"/>
  <c r="AJ279" i="3"/>
  <c r="AJ280" i="3"/>
  <c r="AJ281" i="3"/>
  <c r="AJ282" i="3"/>
  <c r="AJ283" i="3"/>
  <c r="AJ284" i="3"/>
  <c r="AJ285" i="3"/>
  <c r="AJ286" i="3"/>
  <c r="AJ287" i="3"/>
  <c r="AJ288" i="3"/>
  <c r="AJ289" i="3"/>
  <c r="AJ290" i="3"/>
  <c r="AJ291" i="3"/>
  <c r="AJ292" i="3"/>
  <c r="AJ293" i="3"/>
  <c r="AJ294" i="3"/>
  <c r="AJ295" i="3"/>
  <c r="AJ296" i="3"/>
  <c r="AJ297" i="3"/>
  <c r="AJ298" i="3"/>
  <c r="AJ299" i="3"/>
  <c r="AJ300" i="3"/>
  <c r="AJ301" i="3"/>
  <c r="AJ302" i="3"/>
  <c r="AJ303" i="3"/>
  <c r="AJ304" i="3"/>
  <c r="AJ305" i="3"/>
  <c r="AJ306" i="3"/>
  <c r="AJ307" i="3"/>
  <c r="AJ308" i="3"/>
  <c r="AJ309" i="3"/>
  <c r="AJ310" i="3"/>
  <c r="AJ311" i="3"/>
  <c r="AJ312" i="3"/>
  <c r="AJ313" i="3"/>
  <c r="AJ314" i="3"/>
  <c r="AJ315" i="3"/>
  <c r="AJ316" i="3"/>
  <c r="AJ317" i="3"/>
  <c r="AJ318" i="3"/>
  <c r="AJ319" i="3"/>
  <c r="AJ320" i="3"/>
  <c r="AJ321" i="3"/>
  <c r="AJ322" i="3"/>
  <c r="AJ323" i="3"/>
  <c r="AJ324" i="3"/>
  <c r="AJ325" i="3"/>
  <c r="AJ326" i="3"/>
  <c r="AJ327" i="3"/>
  <c r="AJ328" i="3"/>
  <c r="AJ329" i="3"/>
  <c r="AJ330" i="3"/>
  <c r="AJ331" i="3"/>
  <c r="AJ332" i="3"/>
  <c r="AJ333" i="3"/>
  <c r="AJ334" i="3"/>
  <c r="AJ335" i="3"/>
  <c r="AJ336" i="3"/>
  <c r="AJ337" i="3"/>
  <c r="AJ338" i="3"/>
  <c r="AJ339" i="3"/>
  <c r="AJ340" i="3"/>
  <c r="AJ341" i="3"/>
  <c r="AJ342" i="3"/>
  <c r="AJ343" i="3"/>
  <c r="AJ344" i="3"/>
  <c r="AJ345" i="3"/>
  <c r="AJ346" i="3"/>
  <c r="AJ347" i="3"/>
  <c r="AJ348" i="3"/>
  <c r="AJ349" i="3"/>
  <c r="AJ350" i="3"/>
  <c r="AJ351" i="3"/>
  <c r="AJ352" i="3"/>
  <c r="AJ353" i="3"/>
  <c r="AJ354" i="3"/>
  <c r="AJ355" i="3"/>
  <c r="AJ356" i="3"/>
  <c r="AJ357" i="3"/>
  <c r="AJ358" i="3"/>
  <c r="AJ359" i="3"/>
  <c r="AJ360" i="3"/>
  <c r="AJ361" i="3"/>
  <c r="AJ362" i="3"/>
  <c r="AJ363" i="3"/>
  <c r="AJ364" i="3"/>
  <c r="AJ365" i="3"/>
  <c r="AJ366" i="3"/>
  <c r="AJ367" i="3"/>
  <c r="AJ368" i="3"/>
  <c r="AJ369" i="3"/>
  <c r="AJ370" i="3"/>
  <c r="AJ371" i="3"/>
  <c r="AJ372" i="3"/>
  <c r="AJ373" i="3"/>
  <c r="AJ374" i="3"/>
  <c r="AJ375" i="3"/>
  <c r="AJ376" i="3"/>
  <c r="AJ377" i="3"/>
  <c r="AJ378" i="3"/>
  <c r="AJ379" i="3"/>
  <c r="AJ380" i="3"/>
  <c r="AJ381" i="3"/>
  <c r="AJ382" i="3"/>
  <c r="AJ383" i="3"/>
  <c r="AJ384" i="3"/>
  <c r="AJ385" i="3"/>
  <c r="AJ386" i="3"/>
  <c r="AJ387" i="3"/>
  <c r="AJ388" i="3"/>
  <c r="AJ389" i="3"/>
  <c r="AJ390" i="3"/>
  <c r="AJ391" i="3"/>
  <c r="AJ392" i="3"/>
  <c r="AJ393" i="3"/>
  <c r="AJ394" i="3"/>
  <c r="AJ395" i="3"/>
  <c r="AJ396" i="3"/>
  <c r="AJ397" i="3"/>
  <c r="AJ398" i="3"/>
  <c r="AJ399" i="3"/>
  <c r="AJ400" i="3"/>
  <c r="AJ401" i="3"/>
  <c r="AJ402" i="3"/>
  <c r="AJ403" i="3"/>
  <c r="AJ404" i="3"/>
  <c r="AJ405" i="3"/>
  <c r="AJ406" i="3"/>
  <c r="AJ407" i="3"/>
  <c r="AJ408" i="3"/>
  <c r="AJ409" i="3"/>
  <c r="AJ410" i="3"/>
  <c r="AJ411" i="3"/>
  <c r="AJ412" i="3"/>
  <c r="AJ413" i="3"/>
  <c r="AJ414" i="3"/>
  <c r="AJ415" i="3"/>
  <c r="AJ416" i="3"/>
  <c r="AJ417" i="3"/>
  <c r="AJ418" i="3"/>
  <c r="AJ419" i="3"/>
  <c r="AJ420" i="3"/>
  <c r="AJ421" i="3"/>
  <c r="AJ422" i="3"/>
  <c r="AJ423" i="3"/>
  <c r="AJ424" i="3"/>
  <c r="AJ425" i="3"/>
  <c r="AJ426" i="3"/>
  <c r="AJ427" i="3"/>
  <c r="AJ428" i="3"/>
  <c r="AJ429" i="3"/>
  <c r="AJ3" i="3"/>
  <c r="AJ4" i="3"/>
  <c r="AJ5" i="3"/>
  <c r="AJ6" i="3"/>
  <c r="AJ7" i="3"/>
  <c r="AJ2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763" i="3"/>
  <c r="AH764" i="3"/>
  <c r="AH765" i="3"/>
  <c r="AH766" i="3"/>
  <c r="AH767" i="3"/>
  <c r="AH768" i="3"/>
  <c r="AH769" i="3"/>
  <c r="AH770" i="3"/>
  <c r="AH771" i="3"/>
  <c r="AH772" i="3"/>
  <c r="AH773" i="3"/>
  <c r="AH774" i="3"/>
  <c r="AH775" i="3"/>
  <c r="AH776" i="3"/>
  <c r="AH777" i="3"/>
  <c r="AH778" i="3"/>
  <c r="AH779" i="3"/>
  <c r="AH780" i="3"/>
  <c r="AH781" i="3"/>
  <c r="AH782" i="3"/>
  <c r="AH783" i="3"/>
  <c r="AH784" i="3"/>
  <c r="AH785" i="3"/>
  <c r="AH786" i="3"/>
  <c r="AH787" i="3"/>
  <c r="AH788" i="3"/>
  <c r="AH789" i="3"/>
  <c r="AH790" i="3"/>
  <c r="AH791" i="3"/>
  <c r="AH792" i="3"/>
  <c r="AH793" i="3"/>
  <c r="AH794" i="3"/>
  <c r="AH795" i="3"/>
  <c r="AH796" i="3"/>
  <c r="AH797" i="3"/>
  <c r="AH798" i="3"/>
  <c r="AH799" i="3"/>
  <c r="AH800" i="3"/>
  <c r="AH801" i="3"/>
  <c r="AH802" i="3"/>
  <c r="AH803" i="3"/>
  <c r="AH804" i="3"/>
  <c r="AH805" i="3"/>
  <c r="AH806" i="3"/>
  <c r="AH807" i="3"/>
  <c r="AH808" i="3"/>
  <c r="AH809" i="3"/>
  <c r="AH810" i="3"/>
  <c r="AH811" i="3"/>
  <c r="AH812" i="3"/>
  <c r="AH813" i="3"/>
  <c r="AH814" i="3"/>
  <c r="AH815" i="3"/>
  <c r="AH816" i="3"/>
  <c r="AH817" i="3"/>
  <c r="AH818" i="3"/>
  <c r="AH819" i="3"/>
  <c r="AH820" i="3"/>
  <c r="AH821" i="3"/>
  <c r="AH822" i="3"/>
  <c r="AH823" i="3"/>
  <c r="AH824" i="3"/>
  <c r="AH825" i="3"/>
  <c r="AH826" i="3"/>
  <c r="AH827" i="3"/>
  <c r="AH828" i="3"/>
  <c r="AH829" i="3"/>
  <c r="AH830" i="3"/>
  <c r="AH831" i="3"/>
  <c r="AH832" i="3"/>
  <c r="AH833" i="3"/>
  <c r="AH834" i="3"/>
  <c r="AH835" i="3"/>
  <c r="AH836" i="3"/>
  <c r="AH837" i="3"/>
  <c r="AH838" i="3"/>
  <c r="AH839" i="3"/>
  <c r="AH840" i="3"/>
  <c r="AH841" i="3"/>
  <c r="AH842" i="3"/>
  <c r="AH843" i="3"/>
  <c r="AH844" i="3"/>
  <c r="AH845" i="3"/>
  <c r="AH846" i="3"/>
  <c r="AH847" i="3"/>
  <c r="AH848" i="3"/>
  <c r="AH849" i="3"/>
  <c r="AH850" i="3"/>
  <c r="AH851" i="3"/>
  <c r="AH852" i="3"/>
  <c r="AH853" i="3"/>
  <c r="AH854" i="3"/>
  <c r="AH855" i="3"/>
  <c r="AH856" i="3"/>
  <c r="AH857" i="3"/>
  <c r="AH858" i="3"/>
  <c r="AH859" i="3"/>
  <c r="AH860" i="3"/>
  <c r="AH861" i="3"/>
  <c r="AH862" i="3"/>
  <c r="AH863" i="3"/>
  <c r="AH864" i="3"/>
  <c r="AH865" i="3"/>
  <c r="AH866" i="3"/>
  <c r="AH867" i="3"/>
  <c r="AH868" i="3"/>
  <c r="AH869" i="3"/>
  <c r="AH870" i="3"/>
  <c r="AH871" i="3"/>
  <c r="AH872" i="3"/>
  <c r="AH873" i="3"/>
  <c r="AH874" i="3"/>
  <c r="AH875" i="3"/>
  <c r="AH876" i="3"/>
  <c r="AH877" i="3"/>
  <c r="AH878" i="3"/>
  <c r="AH879" i="3"/>
  <c r="AH880" i="3"/>
  <c r="AH881" i="3"/>
  <c r="AH882" i="3"/>
  <c r="AH883" i="3"/>
  <c r="AH884" i="3"/>
  <c r="AH885" i="3"/>
  <c r="AH886" i="3"/>
  <c r="AH887" i="3"/>
  <c r="AH888" i="3"/>
  <c r="AH889" i="3"/>
  <c r="AH890" i="3"/>
  <c r="AH891" i="3"/>
  <c r="AH892" i="3"/>
  <c r="AH893" i="3"/>
  <c r="AH894" i="3"/>
  <c r="AH895" i="3"/>
  <c r="AH896" i="3"/>
  <c r="AH897" i="3"/>
  <c r="AH898" i="3"/>
  <c r="AH899" i="3"/>
  <c r="AH900" i="3"/>
  <c r="AH901" i="3"/>
  <c r="AH902" i="3"/>
  <c r="AH903" i="3"/>
  <c r="AH904" i="3"/>
  <c r="AH905" i="3"/>
  <c r="AH906" i="3"/>
  <c r="AH907" i="3"/>
  <c r="AH908" i="3"/>
  <c r="AH909" i="3"/>
  <c r="AH910" i="3"/>
  <c r="AH911" i="3"/>
  <c r="AH912" i="3"/>
  <c r="AH913" i="3"/>
  <c r="AH914" i="3"/>
  <c r="AH915" i="3"/>
  <c r="AH916" i="3"/>
  <c r="AH917" i="3"/>
  <c r="AH918" i="3"/>
  <c r="AH919" i="3"/>
  <c r="AH920" i="3"/>
  <c r="AH921" i="3"/>
  <c r="AH922" i="3"/>
  <c r="AH923" i="3"/>
  <c r="AH924" i="3"/>
  <c r="AH925" i="3"/>
  <c r="AH926" i="3"/>
  <c r="AH927" i="3"/>
  <c r="AH928" i="3"/>
  <c r="AH929" i="3"/>
  <c r="AH930" i="3"/>
  <c r="AH931" i="3"/>
  <c r="AH932" i="3"/>
  <c r="AH933" i="3"/>
  <c r="AH934" i="3"/>
  <c r="AH935" i="3"/>
  <c r="AH936" i="3"/>
  <c r="AH937" i="3"/>
  <c r="AH938" i="3"/>
  <c r="AH939" i="3"/>
  <c r="AH940" i="3"/>
  <c r="AH941" i="3"/>
  <c r="AH942" i="3"/>
  <c r="AH943" i="3"/>
  <c r="AH944" i="3"/>
  <c r="AH945" i="3"/>
  <c r="AH946" i="3"/>
  <c r="AH947" i="3"/>
  <c r="AH948" i="3"/>
  <c r="AH949" i="3"/>
  <c r="AH950" i="3"/>
  <c r="AH951" i="3"/>
  <c r="AH952" i="3"/>
  <c r="AH953" i="3"/>
  <c r="AH954" i="3"/>
  <c r="AH955" i="3"/>
  <c r="AH956" i="3"/>
  <c r="AH957" i="3"/>
  <c r="AH958" i="3"/>
  <c r="AH959" i="3"/>
  <c r="AH960" i="3"/>
  <c r="AH961" i="3"/>
  <c r="AH962" i="3"/>
  <c r="AH963" i="3"/>
  <c r="AH964" i="3"/>
  <c r="AH965" i="3"/>
  <c r="AH966" i="3"/>
  <c r="AH967" i="3"/>
  <c r="AH968" i="3"/>
  <c r="AH969" i="3"/>
  <c r="AH970" i="3"/>
  <c r="AH971" i="3"/>
  <c r="AH972" i="3"/>
  <c r="AH973" i="3"/>
  <c r="AH974" i="3"/>
  <c r="AH975" i="3"/>
  <c r="AH976" i="3"/>
  <c r="AH977" i="3"/>
  <c r="AH978" i="3"/>
  <c r="AH979" i="3"/>
  <c r="AH980" i="3"/>
  <c r="AH981" i="3"/>
  <c r="AH982" i="3"/>
  <c r="AH983" i="3"/>
  <c r="AH984" i="3"/>
  <c r="AH985" i="3"/>
  <c r="AH986" i="3"/>
  <c r="AH987" i="3"/>
  <c r="AH988" i="3"/>
  <c r="AH989" i="3"/>
  <c r="AH990" i="3"/>
  <c r="AH991" i="3"/>
  <c r="AH992" i="3"/>
  <c r="AH993" i="3"/>
  <c r="AH994" i="3"/>
  <c r="AH995" i="3"/>
  <c r="AH996" i="3"/>
  <c r="AH997" i="3"/>
  <c r="AH998" i="3"/>
  <c r="AH999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6" i="3"/>
  <c r="AD16" i="2" l="1"/>
  <c r="AD17" i="2"/>
  <c r="AD18" i="2"/>
  <c r="AD19" i="2"/>
  <c r="AD20" i="2"/>
  <c r="AD15" i="2"/>
  <c r="AB16" i="2"/>
  <c r="AC16" i="2"/>
  <c r="AB17" i="2"/>
  <c r="AC17" i="2"/>
  <c r="AB18" i="2"/>
  <c r="AC18" i="2"/>
  <c r="AB19" i="2"/>
  <c r="AC19" i="2"/>
  <c r="AB20" i="2"/>
  <c r="AC20" i="2"/>
  <c r="AB21" i="2"/>
  <c r="AC21" i="2"/>
  <c r="AB25" i="2"/>
  <c r="AC25" i="2"/>
  <c r="AB26" i="2"/>
  <c r="AC26" i="2"/>
  <c r="AB27" i="2"/>
  <c r="AC27" i="2"/>
  <c r="AB28" i="2"/>
  <c r="AC28" i="2"/>
  <c r="AB29" i="2"/>
  <c r="AC29" i="2"/>
  <c r="AB30" i="2"/>
  <c r="AC30" i="2"/>
  <c r="AB31" i="2"/>
  <c r="AC31" i="2"/>
  <c r="AB32" i="2"/>
  <c r="AC32" i="2"/>
  <c r="AB33" i="2"/>
  <c r="AC33" i="2"/>
  <c r="AB34" i="2"/>
  <c r="AC34" i="2"/>
  <c r="AB35" i="2"/>
  <c r="AC35" i="2"/>
  <c r="AB36" i="2"/>
  <c r="AC36" i="2"/>
  <c r="AB37" i="2"/>
  <c r="AC37" i="2"/>
  <c r="AB38" i="2"/>
  <c r="AC38" i="2"/>
  <c r="AB39" i="2"/>
  <c r="AC39" i="2"/>
  <c r="AB40" i="2"/>
  <c r="AC40" i="2"/>
  <c r="AB41" i="2"/>
  <c r="AC41" i="2"/>
  <c r="AB42" i="2"/>
  <c r="AC42" i="2"/>
  <c r="AB43" i="2"/>
  <c r="AC43" i="2"/>
  <c r="AB44" i="2"/>
  <c r="AC44" i="2"/>
  <c r="AB45" i="2"/>
  <c r="AC45" i="2"/>
  <c r="AB46" i="2"/>
  <c r="AC46" i="2"/>
  <c r="AB47" i="2"/>
  <c r="AC47" i="2"/>
  <c r="AB48" i="2"/>
  <c r="AC48" i="2"/>
  <c r="AB49" i="2"/>
  <c r="AC49" i="2"/>
  <c r="AB50" i="2"/>
  <c r="AC50" i="2"/>
  <c r="AB51" i="2"/>
  <c r="AC51" i="2"/>
  <c r="AB52" i="2"/>
  <c r="AC52" i="2"/>
  <c r="AB53" i="2"/>
  <c r="AC53" i="2"/>
  <c r="AB54" i="2"/>
  <c r="AC54" i="2"/>
  <c r="AB55" i="2"/>
  <c r="AC55" i="2"/>
  <c r="AB56" i="2"/>
  <c r="AC56" i="2"/>
  <c r="AB57" i="2"/>
  <c r="AC57" i="2"/>
  <c r="AB58" i="2"/>
  <c r="AC58" i="2"/>
  <c r="AB59" i="2"/>
  <c r="AC59" i="2"/>
  <c r="AB60" i="2"/>
  <c r="AC60" i="2"/>
  <c r="AB61" i="2"/>
  <c r="AC61" i="2"/>
  <c r="AB62" i="2"/>
  <c r="AC62" i="2"/>
  <c r="AB63" i="2"/>
  <c r="AC63" i="2"/>
  <c r="AB64" i="2"/>
  <c r="AC64" i="2"/>
  <c r="AB65" i="2"/>
  <c r="AC65" i="2"/>
  <c r="AB66" i="2"/>
  <c r="AC66" i="2"/>
  <c r="AB67" i="2"/>
  <c r="AC67" i="2"/>
  <c r="AB68" i="2"/>
  <c r="AC68" i="2"/>
  <c r="AB69" i="2"/>
  <c r="AC69" i="2"/>
  <c r="AB70" i="2"/>
  <c r="AC70" i="2"/>
  <c r="AB71" i="2"/>
  <c r="AC71" i="2"/>
  <c r="AB72" i="2"/>
  <c r="AC72" i="2"/>
  <c r="AB73" i="2"/>
  <c r="AC73" i="2"/>
  <c r="AB74" i="2"/>
  <c r="AC74" i="2"/>
  <c r="AB75" i="2"/>
  <c r="AC75" i="2"/>
  <c r="AB76" i="2"/>
  <c r="AC76" i="2"/>
  <c r="AB77" i="2"/>
  <c r="AC77" i="2"/>
  <c r="AB78" i="2"/>
  <c r="AC78" i="2"/>
  <c r="AB79" i="2"/>
  <c r="AC79" i="2"/>
  <c r="AB80" i="2"/>
  <c r="AC80" i="2"/>
  <c r="AB81" i="2"/>
  <c r="AC81" i="2"/>
  <c r="AB82" i="2"/>
  <c r="AC82" i="2"/>
  <c r="AB83" i="2"/>
  <c r="AC83" i="2"/>
  <c r="AB84" i="2"/>
  <c r="AC84" i="2"/>
  <c r="AB85" i="2"/>
  <c r="AC85" i="2"/>
  <c r="AB86" i="2"/>
  <c r="AC86" i="2"/>
  <c r="AB87" i="2"/>
  <c r="AC87" i="2"/>
  <c r="AB88" i="2"/>
  <c r="AC88" i="2"/>
  <c r="AB89" i="2"/>
  <c r="AC89" i="2"/>
  <c r="AB90" i="2"/>
  <c r="AC90" i="2"/>
  <c r="AB91" i="2"/>
  <c r="AC91" i="2"/>
  <c r="AB92" i="2"/>
  <c r="AC92" i="2"/>
  <c r="AB93" i="2"/>
  <c r="AC93" i="2"/>
  <c r="AB94" i="2"/>
  <c r="AC94" i="2"/>
  <c r="AB95" i="2"/>
  <c r="AC95" i="2"/>
  <c r="AB96" i="2"/>
  <c r="AC96" i="2"/>
  <c r="AB97" i="2"/>
  <c r="AC97" i="2"/>
  <c r="AB98" i="2"/>
  <c r="AC98" i="2"/>
  <c r="AB99" i="2"/>
  <c r="AC99" i="2"/>
  <c r="AB100" i="2"/>
  <c r="AC100" i="2"/>
  <c r="AB101" i="2"/>
  <c r="AC101" i="2"/>
  <c r="AB102" i="2"/>
  <c r="AC102" i="2"/>
  <c r="AB103" i="2"/>
  <c r="AC103" i="2"/>
  <c r="AB104" i="2"/>
  <c r="AC104" i="2"/>
  <c r="AB105" i="2"/>
  <c r="AC105" i="2"/>
  <c r="AB106" i="2"/>
  <c r="AC106" i="2"/>
  <c r="AB107" i="2"/>
  <c r="AC107" i="2"/>
  <c r="AB108" i="2"/>
  <c r="AC108" i="2"/>
  <c r="AB109" i="2"/>
  <c r="AC109" i="2"/>
  <c r="AB110" i="2"/>
  <c r="AC110" i="2"/>
  <c r="AB111" i="2"/>
  <c r="AC111" i="2"/>
  <c r="AB112" i="2"/>
  <c r="AC112" i="2"/>
  <c r="AB113" i="2"/>
  <c r="AC113" i="2"/>
  <c r="AB114" i="2"/>
  <c r="AC114" i="2"/>
  <c r="AB115" i="2"/>
  <c r="AC115" i="2"/>
  <c r="AB116" i="2"/>
  <c r="AC116" i="2"/>
  <c r="AB117" i="2"/>
  <c r="AC117" i="2"/>
  <c r="AB118" i="2"/>
  <c r="AC118" i="2"/>
  <c r="AB119" i="2"/>
  <c r="AC119" i="2"/>
  <c r="AB120" i="2"/>
  <c r="AC120" i="2"/>
  <c r="AB121" i="2"/>
  <c r="AC121" i="2"/>
  <c r="AB122" i="2"/>
  <c r="AC122" i="2"/>
  <c r="AB123" i="2"/>
  <c r="AC123" i="2"/>
  <c r="AB124" i="2"/>
  <c r="AC124" i="2"/>
  <c r="AB125" i="2"/>
  <c r="AC125" i="2"/>
  <c r="AB126" i="2"/>
  <c r="AC126" i="2"/>
  <c r="AB127" i="2"/>
  <c r="AC127" i="2"/>
  <c r="AA127" i="2" s="1"/>
  <c r="AB128" i="2"/>
  <c r="AC128" i="2"/>
  <c r="AB129" i="2"/>
  <c r="AC129" i="2"/>
  <c r="AA129" i="2" s="1"/>
  <c r="AB130" i="2"/>
  <c r="AC130" i="2"/>
  <c r="AB131" i="2"/>
  <c r="AC131" i="2"/>
  <c r="AA131" i="2" s="1"/>
  <c r="AB132" i="2"/>
  <c r="AC132" i="2"/>
  <c r="AB133" i="2"/>
  <c r="AC133" i="2"/>
  <c r="AB134" i="2"/>
  <c r="AC134" i="2"/>
  <c r="AB135" i="2"/>
  <c r="AC135" i="2"/>
  <c r="AA135" i="2" s="1"/>
  <c r="AB136" i="2"/>
  <c r="AC136" i="2"/>
  <c r="AB137" i="2"/>
  <c r="AC137" i="2"/>
  <c r="AA137" i="2" s="1"/>
  <c r="AB138" i="2"/>
  <c r="AC138" i="2"/>
  <c r="AB139" i="2"/>
  <c r="AC139" i="2"/>
  <c r="AB140" i="2"/>
  <c r="AC140" i="2"/>
  <c r="AB141" i="2"/>
  <c r="AC141" i="2"/>
  <c r="AB142" i="2"/>
  <c r="AC142" i="2"/>
  <c r="AB143" i="2"/>
  <c r="AC143" i="2"/>
  <c r="AA143" i="2" s="1"/>
  <c r="AB144" i="2"/>
  <c r="AC144" i="2"/>
  <c r="AB145" i="2"/>
  <c r="AC145" i="2"/>
  <c r="AA145" i="2" s="1"/>
  <c r="AB146" i="2"/>
  <c r="AC146" i="2"/>
  <c r="AB147" i="2"/>
  <c r="AC147" i="2"/>
  <c r="AB148" i="2"/>
  <c r="AC148" i="2"/>
  <c r="AB149" i="2"/>
  <c r="AC149" i="2"/>
  <c r="AB150" i="2"/>
  <c r="AC150" i="2"/>
  <c r="AB151" i="2"/>
  <c r="AC151" i="2"/>
  <c r="AB152" i="2"/>
  <c r="AC152" i="2"/>
  <c r="AB153" i="2"/>
  <c r="AC153" i="2"/>
  <c r="AB154" i="2"/>
  <c r="AC154" i="2"/>
  <c r="AB155" i="2"/>
  <c r="AC155" i="2"/>
  <c r="AB156" i="2"/>
  <c r="AC156" i="2"/>
  <c r="AB157" i="2"/>
  <c r="AC157" i="2"/>
  <c r="AB158" i="2"/>
  <c r="AC158" i="2"/>
  <c r="AB159" i="2"/>
  <c r="AC159" i="2"/>
  <c r="AB160" i="2"/>
  <c r="AC160" i="2"/>
  <c r="AB161" i="2"/>
  <c r="AC161" i="2"/>
  <c r="AB162" i="2"/>
  <c r="AC162" i="2"/>
  <c r="AB163" i="2"/>
  <c r="AC163" i="2"/>
  <c r="AB164" i="2"/>
  <c r="AC164" i="2"/>
  <c r="AB165" i="2"/>
  <c r="AC165" i="2"/>
  <c r="AB166" i="2"/>
  <c r="AC166" i="2"/>
  <c r="AB167" i="2"/>
  <c r="AC167" i="2"/>
  <c r="AB168" i="2"/>
  <c r="AC168" i="2"/>
  <c r="AB169" i="2"/>
  <c r="AC169" i="2"/>
  <c r="AB170" i="2"/>
  <c r="AC170" i="2"/>
  <c r="AB171" i="2"/>
  <c r="AC171" i="2"/>
  <c r="AB172" i="2"/>
  <c r="AC172" i="2"/>
  <c r="AB173" i="2"/>
  <c r="AC173" i="2"/>
  <c r="AB174" i="2"/>
  <c r="AC174" i="2"/>
  <c r="AB175" i="2"/>
  <c r="AC175" i="2"/>
  <c r="AB176" i="2"/>
  <c r="AC176" i="2"/>
  <c r="AB177" i="2"/>
  <c r="AC177" i="2"/>
  <c r="AB178" i="2"/>
  <c r="AC178" i="2"/>
  <c r="AB179" i="2"/>
  <c r="AC179" i="2"/>
  <c r="AB180" i="2"/>
  <c r="AC180" i="2"/>
  <c r="AB181" i="2"/>
  <c r="AC181" i="2"/>
  <c r="AA181" i="2" s="1"/>
  <c r="AB182" i="2"/>
  <c r="AC182" i="2"/>
  <c r="AB183" i="2"/>
  <c r="AC183" i="2"/>
  <c r="AA183" i="2" s="1"/>
  <c r="AB184" i="2"/>
  <c r="AC184" i="2"/>
  <c r="AB185" i="2"/>
  <c r="AC185" i="2"/>
  <c r="AA185" i="2" s="1"/>
  <c r="AB186" i="2"/>
  <c r="AC186" i="2"/>
  <c r="AB187" i="2"/>
  <c r="AC187" i="2"/>
  <c r="AA187" i="2" s="1"/>
  <c r="AB188" i="2"/>
  <c r="AC188" i="2"/>
  <c r="AB189" i="2"/>
  <c r="AC189" i="2"/>
  <c r="AB190" i="2"/>
  <c r="AC190" i="2"/>
  <c r="AB191" i="2"/>
  <c r="AC191" i="2"/>
  <c r="AA191" i="2" s="1"/>
  <c r="AB192" i="2"/>
  <c r="AC192" i="2"/>
  <c r="AB193" i="2"/>
  <c r="AC193" i="2"/>
  <c r="AA193" i="2" s="1"/>
  <c r="AB194" i="2"/>
  <c r="AC194" i="2"/>
  <c r="AB195" i="2"/>
  <c r="AC195" i="2"/>
  <c r="AA195" i="2" s="1"/>
  <c r="AB196" i="2"/>
  <c r="AC196" i="2"/>
  <c r="AB197" i="2"/>
  <c r="AC197" i="2"/>
  <c r="AB198" i="2"/>
  <c r="AC198" i="2"/>
  <c r="AB199" i="2"/>
  <c r="AC199" i="2"/>
  <c r="AB200" i="2"/>
  <c r="AC200" i="2"/>
  <c r="AB201" i="2"/>
  <c r="AC201" i="2"/>
  <c r="AA201" i="2" s="1"/>
  <c r="AB202" i="2"/>
  <c r="AC202" i="2"/>
  <c r="AB203" i="2"/>
  <c r="AC203" i="2"/>
  <c r="AB204" i="2"/>
  <c r="AC204" i="2"/>
  <c r="AB205" i="2"/>
  <c r="AC205" i="2"/>
  <c r="AB206" i="2"/>
  <c r="AC206" i="2"/>
  <c r="AB207" i="2"/>
  <c r="AC207" i="2"/>
  <c r="AB208" i="2"/>
  <c r="AC208" i="2"/>
  <c r="AB209" i="2"/>
  <c r="AC209" i="2"/>
  <c r="AB210" i="2"/>
  <c r="AC210" i="2"/>
  <c r="AB211" i="2"/>
  <c r="AC211" i="2"/>
  <c r="AB212" i="2"/>
  <c r="AC212" i="2"/>
  <c r="AB213" i="2"/>
  <c r="AC213" i="2"/>
  <c r="AB214" i="2"/>
  <c r="AC214" i="2"/>
  <c r="AB215" i="2"/>
  <c r="AC215" i="2"/>
  <c r="AB216" i="2"/>
  <c r="AC216" i="2"/>
  <c r="AB217" i="2"/>
  <c r="AC217" i="2"/>
  <c r="AB218" i="2"/>
  <c r="AC218" i="2"/>
  <c r="AB219" i="2"/>
  <c r="AC219" i="2"/>
  <c r="AB220" i="2"/>
  <c r="AC220" i="2"/>
  <c r="AB221" i="2"/>
  <c r="AC221" i="2"/>
  <c r="AB222" i="2"/>
  <c r="AC222" i="2"/>
  <c r="AB223" i="2"/>
  <c r="AC223" i="2"/>
  <c r="AB224" i="2"/>
  <c r="AC224" i="2"/>
  <c r="AB225" i="2"/>
  <c r="AC225" i="2"/>
  <c r="AB226" i="2"/>
  <c r="AC226" i="2"/>
  <c r="AB227" i="2"/>
  <c r="AC227" i="2"/>
  <c r="AB228" i="2"/>
  <c r="AC228" i="2"/>
  <c r="AB229" i="2"/>
  <c r="AC229" i="2"/>
  <c r="AB230" i="2"/>
  <c r="AC230" i="2"/>
  <c r="AB231" i="2"/>
  <c r="AC231" i="2"/>
  <c r="AB232" i="2"/>
  <c r="AC232" i="2"/>
  <c r="AB233" i="2"/>
  <c r="AC233" i="2"/>
  <c r="AB234" i="2"/>
  <c r="AC234" i="2"/>
  <c r="AB235" i="2"/>
  <c r="AC235" i="2"/>
  <c r="AB236" i="2"/>
  <c r="AC236" i="2"/>
  <c r="AB237" i="2"/>
  <c r="AC237" i="2"/>
  <c r="AB238" i="2"/>
  <c r="AC238" i="2"/>
  <c r="AB239" i="2"/>
  <c r="AC239" i="2"/>
  <c r="AB240" i="2"/>
  <c r="AC240" i="2"/>
  <c r="AB241" i="2"/>
  <c r="AC241" i="2"/>
  <c r="AB242" i="2"/>
  <c r="AC242" i="2"/>
  <c r="AB243" i="2"/>
  <c r="AC243" i="2"/>
  <c r="AB244" i="2"/>
  <c r="AC244" i="2"/>
  <c r="AB245" i="2"/>
  <c r="AC245" i="2"/>
  <c r="AB246" i="2"/>
  <c r="AC246" i="2"/>
  <c r="AB247" i="2"/>
  <c r="AC247" i="2"/>
  <c r="AB248" i="2"/>
  <c r="AC248" i="2"/>
  <c r="AB249" i="2"/>
  <c r="AC249" i="2"/>
  <c r="AB250" i="2"/>
  <c r="AC250" i="2"/>
  <c r="AB251" i="2"/>
  <c r="AC251" i="2"/>
  <c r="AB252" i="2"/>
  <c r="AC252" i="2"/>
  <c r="AB253" i="2"/>
  <c r="AC253" i="2"/>
  <c r="AB254" i="2"/>
  <c r="AC254" i="2"/>
  <c r="AB255" i="2"/>
  <c r="AC255" i="2"/>
  <c r="AB256" i="2"/>
  <c r="AC256" i="2"/>
  <c r="AB257" i="2"/>
  <c r="AC257" i="2"/>
  <c r="AB258" i="2"/>
  <c r="AC258" i="2"/>
  <c r="AB259" i="2"/>
  <c r="AC259" i="2"/>
  <c r="AB260" i="2"/>
  <c r="AC260" i="2"/>
  <c r="AB261" i="2"/>
  <c r="AC261" i="2"/>
  <c r="AB262" i="2"/>
  <c r="AC262" i="2"/>
  <c r="AB263" i="2"/>
  <c r="AC263" i="2"/>
  <c r="AB264" i="2"/>
  <c r="AC264" i="2"/>
  <c r="AB265" i="2"/>
  <c r="AC265" i="2"/>
  <c r="AB266" i="2"/>
  <c r="AC266" i="2"/>
  <c r="AB267" i="2"/>
  <c r="AC267" i="2"/>
  <c r="AB268" i="2"/>
  <c r="AC268" i="2"/>
  <c r="AB269" i="2"/>
  <c r="AC269" i="2"/>
  <c r="AB270" i="2"/>
  <c r="AC270" i="2"/>
  <c r="AB271" i="2"/>
  <c r="AC271" i="2"/>
  <c r="AB272" i="2"/>
  <c r="AC272" i="2"/>
  <c r="AB273" i="2"/>
  <c r="AC273" i="2"/>
  <c r="AB274" i="2"/>
  <c r="AC274" i="2"/>
  <c r="AB275" i="2"/>
  <c r="AC275" i="2"/>
  <c r="AB276" i="2"/>
  <c r="AC276" i="2"/>
  <c r="AB277" i="2"/>
  <c r="AC277" i="2"/>
  <c r="AB278" i="2"/>
  <c r="AC278" i="2"/>
  <c r="AB279" i="2"/>
  <c r="AC279" i="2"/>
  <c r="AB280" i="2"/>
  <c r="AC280" i="2"/>
  <c r="AB281" i="2"/>
  <c r="AC281" i="2"/>
  <c r="AB282" i="2"/>
  <c r="AC282" i="2"/>
  <c r="AB283" i="2"/>
  <c r="AC283" i="2"/>
  <c r="AB284" i="2"/>
  <c r="AC284" i="2"/>
  <c r="AB285" i="2"/>
  <c r="AC285" i="2"/>
  <c r="AB286" i="2"/>
  <c r="AC286" i="2"/>
  <c r="AB287" i="2"/>
  <c r="AC287" i="2"/>
  <c r="AB288" i="2"/>
  <c r="AC288" i="2"/>
  <c r="AB289" i="2"/>
  <c r="AC289" i="2"/>
  <c r="AB290" i="2"/>
  <c r="AC290" i="2"/>
  <c r="AB291" i="2"/>
  <c r="AC291" i="2"/>
  <c r="AB292" i="2"/>
  <c r="AC292" i="2"/>
  <c r="AB293" i="2"/>
  <c r="AC293" i="2"/>
  <c r="AB294" i="2"/>
  <c r="AC294" i="2"/>
  <c r="AB295" i="2"/>
  <c r="AC295" i="2"/>
  <c r="AB296" i="2"/>
  <c r="AC296" i="2"/>
  <c r="AB297" i="2"/>
  <c r="AC297" i="2"/>
  <c r="AB298" i="2"/>
  <c r="AC298" i="2"/>
  <c r="AB299" i="2"/>
  <c r="AC299" i="2"/>
  <c r="AB300" i="2"/>
  <c r="AC300" i="2"/>
  <c r="AB301" i="2"/>
  <c r="AC301" i="2"/>
  <c r="AB302" i="2"/>
  <c r="AC302" i="2"/>
  <c r="AB303" i="2"/>
  <c r="AC303" i="2"/>
  <c r="AB304" i="2"/>
  <c r="AC304" i="2"/>
  <c r="AB305" i="2"/>
  <c r="AC305" i="2"/>
  <c r="AB306" i="2"/>
  <c r="AC306" i="2"/>
  <c r="AB307" i="2"/>
  <c r="AC307" i="2"/>
  <c r="AB308" i="2"/>
  <c r="AC308" i="2"/>
  <c r="AB309" i="2"/>
  <c r="AC309" i="2"/>
  <c r="AB310" i="2"/>
  <c r="AC310" i="2"/>
  <c r="AB311" i="2"/>
  <c r="AC311" i="2"/>
  <c r="AB312" i="2"/>
  <c r="AC312" i="2"/>
  <c r="AB313" i="2"/>
  <c r="AC313" i="2"/>
  <c r="AB314" i="2"/>
  <c r="AC314" i="2"/>
  <c r="AB315" i="2"/>
  <c r="AC315" i="2"/>
  <c r="AB316" i="2"/>
  <c r="AC316" i="2"/>
  <c r="AB317" i="2"/>
  <c r="AC317" i="2"/>
  <c r="AB318" i="2"/>
  <c r="AC318" i="2"/>
  <c r="AB319" i="2"/>
  <c r="AC319" i="2"/>
  <c r="AB320" i="2"/>
  <c r="AC320" i="2"/>
  <c r="AB321" i="2"/>
  <c r="AC321" i="2"/>
  <c r="AB322" i="2"/>
  <c r="AC322" i="2"/>
  <c r="AB323" i="2"/>
  <c r="AC323" i="2"/>
  <c r="AB324" i="2"/>
  <c r="AC324" i="2"/>
  <c r="AB325" i="2"/>
  <c r="AC325" i="2"/>
  <c r="AB326" i="2"/>
  <c r="AC326" i="2"/>
  <c r="AB327" i="2"/>
  <c r="AC327" i="2"/>
  <c r="AB328" i="2"/>
  <c r="AC328" i="2"/>
  <c r="AB329" i="2"/>
  <c r="AC329" i="2"/>
  <c r="AB330" i="2"/>
  <c r="AC330" i="2"/>
  <c r="AB331" i="2"/>
  <c r="AC331" i="2"/>
  <c r="AB332" i="2"/>
  <c r="AC332" i="2"/>
  <c r="AB333" i="2"/>
  <c r="AC333" i="2"/>
  <c r="AB334" i="2"/>
  <c r="AC334" i="2"/>
  <c r="AB335" i="2"/>
  <c r="AC335" i="2"/>
  <c r="AB336" i="2"/>
  <c r="AC336" i="2"/>
  <c r="AB337" i="2"/>
  <c r="AC337" i="2"/>
  <c r="AB338" i="2"/>
  <c r="AC338" i="2"/>
  <c r="AB339" i="2"/>
  <c r="AC339" i="2"/>
  <c r="AB340" i="2"/>
  <c r="AC340" i="2"/>
  <c r="AB341" i="2"/>
  <c r="AC341" i="2"/>
  <c r="AB342" i="2"/>
  <c r="AC342" i="2"/>
  <c r="AB343" i="2"/>
  <c r="AC343" i="2"/>
  <c r="AB344" i="2"/>
  <c r="AC344" i="2"/>
  <c r="AB345" i="2"/>
  <c r="AC345" i="2"/>
  <c r="AB346" i="2"/>
  <c r="AC346" i="2"/>
  <c r="AB347" i="2"/>
  <c r="AC347" i="2"/>
  <c r="AB348" i="2"/>
  <c r="AC348" i="2"/>
  <c r="AB349" i="2"/>
  <c r="AC349" i="2"/>
  <c r="AB350" i="2"/>
  <c r="AC350" i="2"/>
  <c r="AB351" i="2"/>
  <c r="AC351" i="2"/>
  <c r="AB352" i="2"/>
  <c r="AC352" i="2"/>
  <c r="AB353" i="2"/>
  <c r="AC353" i="2"/>
  <c r="AB354" i="2"/>
  <c r="AC354" i="2"/>
  <c r="AB355" i="2"/>
  <c r="AC355" i="2"/>
  <c r="AB356" i="2"/>
  <c r="AC356" i="2"/>
  <c r="AB357" i="2"/>
  <c r="AC357" i="2"/>
  <c r="AB358" i="2"/>
  <c r="AC358" i="2"/>
  <c r="AB359" i="2"/>
  <c r="AC359" i="2"/>
  <c r="AB360" i="2"/>
  <c r="AC360" i="2"/>
  <c r="AB361" i="2"/>
  <c r="AC361" i="2"/>
  <c r="AB362" i="2"/>
  <c r="AC362" i="2"/>
  <c r="AB363" i="2"/>
  <c r="AC363" i="2"/>
  <c r="AB364" i="2"/>
  <c r="AC364" i="2"/>
  <c r="AB365" i="2"/>
  <c r="AC365" i="2"/>
  <c r="AB366" i="2"/>
  <c r="AC366" i="2"/>
  <c r="AB367" i="2"/>
  <c r="AC367" i="2"/>
  <c r="AB368" i="2"/>
  <c r="AC368" i="2"/>
  <c r="AB369" i="2"/>
  <c r="AC369" i="2"/>
  <c r="AB370" i="2"/>
  <c r="AC370" i="2"/>
  <c r="AB371" i="2"/>
  <c r="AC371" i="2"/>
  <c r="AB372" i="2"/>
  <c r="AC372" i="2"/>
  <c r="AB373" i="2"/>
  <c r="AC373" i="2"/>
  <c r="AB374" i="2"/>
  <c r="AC374" i="2"/>
  <c r="AB375" i="2"/>
  <c r="AC375" i="2"/>
  <c r="AB376" i="2"/>
  <c r="AC376" i="2"/>
  <c r="AB377" i="2"/>
  <c r="AC377" i="2"/>
  <c r="AB378" i="2"/>
  <c r="AC378" i="2"/>
  <c r="AB379" i="2"/>
  <c r="AC379" i="2"/>
  <c r="AB380" i="2"/>
  <c r="AC380" i="2"/>
  <c r="AB381" i="2"/>
  <c r="AC381" i="2"/>
  <c r="AB382" i="2"/>
  <c r="AC382" i="2"/>
  <c r="AB383" i="2"/>
  <c r="AC383" i="2"/>
  <c r="AB384" i="2"/>
  <c r="AC384" i="2"/>
  <c r="AB385" i="2"/>
  <c r="AC385" i="2"/>
  <c r="AB386" i="2"/>
  <c r="AC386" i="2"/>
  <c r="AB387" i="2"/>
  <c r="AC387" i="2"/>
  <c r="AB388" i="2"/>
  <c r="AC388" i="2"/>
  <c r="AB389" i="2"/>
  <c r="AC389" i="2"/>
  <c r="AB390" i="2"/>
  <c r="AC390" i="2"/>
  <c r="AB391" i="2"/>
  <c r="AC391" i="2"/>
  <c r="AB392" i="2"/>
  <c r="AC392" i="2"/>
  <c r="AB393" i="2"/>
  <c r="AC393" i="2"/>
  <c r="AB394" i="2"/>
  <c r="AC394" i="2"/>
  <c r="AB395" i="2"/>
  <c r="AC395" i="2"/>
  <c r="AB396" i="2"/>
  <c r="AC396" i="2"/>
  <c r="AB397" i="2"/>
  <c r="AC397" i="2"/>
  <c r="AB398" i="2"/>
  <c r="AC398" i="2"/>
  <c r="AB399" i="2"/>
  <c r="AC399" i="2"/>
  <c r="AB400" i="2"/>
  <c r="AC400" i="2"/>
  <c r="AB401" i="2"/>
  <c r="AC401" i="2"/>
  <c r="AB402" i="2"/>
  <c r="AC402" i="2"/>
  <c r="AB403" i="2"/>
  <c r="AC403" i="2"/>
  <c r="AB404" i="2"/>
  <c r="AC404" i="2"/>
  <c r="AB405" i="2"/>
  <c r="AC405" i="2"/>
  <c r="AB406" i="2"/>
  <c r="AC406" i="2"/>
  <c r="AB407" i="2"/>
  <c r="AC407" i="2"/>
  <c r="AB408" i="2"/>
  <c r="AC408" i="2"/>
  <c r="AB409" i="2"/>
  <c r="AC409" i="2"/>
  <c r="AB410" i="2"/>
  <c r="AC410" i="2"/>
  <c r="AB411" i="2"/>
  <c r="AC411" i="2"/>
  <c r="AB412" i="2"/>
  <c r="AC412" i="2"/>
  <c r="AB413" i="2"/>
  <c r="AC413" i="2"/>
  <c r="AB414" i="2"/>
  <c r="AC414" i="2"/>
  <c r="AB415" i="2"/>
  <c r="AC415" i="2"/>
  <c r="AB416" i="2"/>
  <c r="AC416" i="2"/>
  <c r="AB417" i="2"/>
  <c r="AC417" i="2"/>
  <c r="AB418" i="2"/>
  <c r="AC418" i="2"/>
  <c r="AB419" i="2"/>
  <c r="AC419" i="2"/>
  <c r="AB420" i="2"/>
  <c r="AC420" i="2"/>
  <c r="AB421" i="2"/>
  <c r="AC421" i="2"/>
  <c r="AB422" i="2"/>
  <c r="AC422" i="2"/>
  <c r="AB423" i="2"/>
  <c r="AC423" i="2"/>
  <c r="AB424" i="2"/>
  <c r="AC424" i="2"/>
  <c r="AB425" i="2"/>
  <c r="AC425" i="2"/>
  <c r="AB426" i="2"/>
  <c r="AC426" i="2"/>
  <c r="AB427" i="2"/>
  <c r="AC427" i="2"/>
  <c r="AB428" i="2"/>
  <c r="AC428" i="2"/>
  <c r="AB429" i="2"/>
  <c r="AC429" i="2"/>
  <c r="AB430" i="2"/>
  <c r="AC430" i="2"/>
  <c r="AB431" i="2"/>
  <c r="AC431" i="2"/>
  <c r="AB432" i="2"/>
  <c r="AC432" i="2"/>
  <c r="AB433" i="2"/>
  <c r="AC433" i="2"/>
  <c r="AB434" i="2"/>
  <c r="AC434" i="2"/>
  <c r="AB435" i="2"/>
  <c r="AC435" i="2"/>
  <c r="AB436" i="2"/>
  <c r="AC436" i="2"/>
  <c r="AB437" i="2"/>
  <c r="AC437" i="2"/>
  <c r="AB438" i="2"/>
  <c r="AC438" i="2"/>
  <c r="AB439" i="2"/>
  <c r="AC439" i="2"/>
  <c r="AB440" i="2"/>
  <c r="AC440" i="2"/>
  <c r="AB441" i="2"/>
  <c r="AC441" i="2"/>
  <c r="AB442" i="2"/>
  <c r="AC442" i="2"/>
  <c r="AB443" i="2"/>
  <c r="AC443" i="2"/>
  <c r="AB444" i="2"/>
  <c r="AC444" i="2"/>
  <c r="AB445" i="2"/>
  <c r="AC445" i="2"/>
  <c r="AB446" i="2"/>
  <c r="AC446" i="2"/>
  <c r="AB447" i="2"/>
  <c r="AC447" i="2"/>
  <c r="AB448" i="2"/>
  <c r="AC448" i="2"/>
  <c r="AB449" i="2"/>
  <c r="AC449" i="2"/>
  <c r="AB450" i="2"/>
  <c r="AC450" i="2"/>
  <c r="AB451" i="2"/>
  <c r="AC451" i="2"/>
  <c r="AB452" i="2"/>
  <c r="AC452" i="2"/>
  <c r="AB453" i="2"/>
  <c r="AC453" i="2"/>
  <c r="AB454" i="2"/>
  <c r="AC454" i="2"/>
  <c r="AB455" i="2"/>
  <c r="AC455" i="2"/>
  <c r="AB456" i="2"/>
  <c r="AC456" i="2"/>
  <c r="AB457" i="2"/>
  <c r="AC457" i="2"/>
  <c r="AB458" i="2"/>
  <c r="AC458" i="2"/>
  <c r="AB459" i="2"/>
  <c r="AC459" i="2"/>
  <c r="AB460" i="2"/>
  <c r="AC460" i="2"/>
  <c r="AB461" i="2"/>
  <c r="AC461" i="2"/>
  <c r="AB462" i="2"/>
  <c r="AC462" i="2"/>
  <c r="AB463" i="2"/>
  <c r="AC463" i="2"/>
  <c r="AB464" i="2"/>
  <c r="AC464" i="2"/>
  <c r="AB465" i="2"/>
  <c r="AC465" i="2"/>
  <c r="AB466" i="2"/>
  <c r="AC466" i="2"/>
  <c r="AB467" i="2"/>
  <c r="AC467" i="2"/>
  <c r="AB468" i="2"/>
  <c r="AC468" i="2"/>
  <c r="AB469" i="2"/>
  <c r="AC469" i="2"/>
  <c r="AB470" i="2"/>
  <c r="AC470" i="2"/>
  <c r="AB471" i="2"/>
  <c r="AC471" i="2"/>
  <c r="AB472" i="2"/>
  <c r="AC472" i="2"/>
  <c r="AB473" i="2"/>
  <c r="AC473" i="2"/>
  <c r="AB474" i="2"/>
  <c r="AC474" i="2"/>
  <c r="AB475" i="2"/>
  <c r="AC475" i="2"/>
  <c r="AB476" i="2"/>
  <c r="AC476" i="2"/>
  <c r="AB477" i="2"/>
  <c r="AC477" i="2"/>
  <c r="AB478" i="2"/>
  <c r="AC478" i="2"/>
  <c r="AB479" i="2"/>
  <c r="AC479" i="2"/>
  <c r="AB480" i="2"/>
  <c r="AC480" i="2"/>
  <c r="AB481" i="2"/>
  <c r="AC481" i="2"/>
  <c r="AB482" i="2"/>
  <c r="AC482" i="2"/>
  <c r="AB483" i="2"/>
  <c r="AC483" i="2"/>
  <c r="AB484" i="2"/>
  <c r="AC484" i="2"/>
  <c r="AB485" i="2"/>
  <c r="AC485" i="2"/>
  <c r="AB486" i="2"/>
  <c r="AC486" i="2"/>
  <c r="AB487" i="2"/>
  <c r="AC487" i="2"/>
  <c r="AB488" i="2"/>
  <c r="AC488" i="2"/>
  <c r="AB489" i="2"/>
  <c r="AC489" i="2"/>
  <c r="AB490" i="2"/>
  <c r="AC490" i="2"/>
  <c r="AB491" i="2"/>
  <c r="AC491" i="2"/>
  <c r="AB492" i="2"/>
  <c r="AC492" i="2"/>
  <c r="AB493" i="2"/>
  <c r="AC493" i="2"/>
  <c r="AB494" i="2"/>
  <c r="AC494" i="2"/>
  <c r="AB495" i="2"/>
  <c r="AC495" i="2"/>
  <c r="AB496" i="2"/>
  <c r="AC496" i="2"/>
  <c r="AB497" i="2"/>
  <c r="AC497" i="2"/>
  <c r="AB498" i="2"/>
  <c r="AC498" i="2"/>
  <c r="AB499" i="2"/>
  <c r="AC499" i="2"/>
  <c r="AB500" i="2"/>
  <c r="AC500" i="2"/>
  <c r="AB501" i="2"/>
  <c r="AC501" i="2"/>
  <c r="AB502" i="2"/>
  <c r="AC502" i="2"/>
  <c r="AB503" i="2"/>
  <c r="AC503" i="2"/>
  <c r="AB504" i="2"/>
  <c r="AC504" i="2"/>
  <c r="AB505" i="2"/>
  <c r="AC505" i="2"/>
  <c r="AB506" i="2"/>
  <c r="AC506" i="2"/>
  <c r="AB507" i="2"/>
  <c r="AC507" i="2"/>
  <c r="AB508" i="2"/>
  <c r="AC508" i="2"/>
  <c r="AB509" i="2"/>
  <c r="AC509" i="2"/>
  <c r="AB510" i="2"/>
  <c r="AC510" i="2"/>
  <c r="AB511" i="2"/>
  <c r="AC511" i="2"/>
  <c r="AB512" i="2"/>
  <c r="AC512" i="2"/>
  <c r="AB513" i="2"/>
  <c r="AC513" i="2"/>
  <c r="AB514" i="2"/>
  <c r="AC514" i="2"/>
  <c r="AB515" i="2"/>
  <c r="AC515" i="2"/>
  <c r="AB516" i="2"/>
  <c r="AC516" i="2"/>
  <c r="AB517" i="2"/>
  <c r="AC517" i="2"/>
  <c r="AB518" i="2"/>
  <c r="AC518" i="2"/>
  <c r="AB519" i="2"/>
  <c r="AC519" i="2"/>
  <c r="AB520" i="2"/>
  <c r="AC520" i="2"/>
  <c r="AB521" i="2"/>
  <c r="AC521" i="2"/>
  <c r="AB522" i="2"/>
  <c r="AC522" i="2"/>
  <c r="AB523" i="2"/>
  <c r="AC523" i="2"/>
  <c r="AB524" i="2"/>
  <c r="AC524" i="2"/>
  <c r="AB525" i="2"/>
  <c r="AC525" i="2"/>
  <c r="AB526" i="2"/>
  <c r="AC526" i="2"/>
  <c r="AB527" i="2"/>
  <c r="AC527" i="2"/>
  <c r="AB528" i="2"/>
  <c r="AC528" i="2"/>
  <c r="AB529" i="2"/>
  <c r="AC529" i="2"/>
  <c r="AB530" i="2"/>
  <c r="AC530" i="2"/>
  <c r="AB531" i="2"/>
  <c r="AC531" i="2"/>
  <c r="AB532" i="2"/>
  <c r="AC532" i="2"/>
  <c r="AB533" i="2"/>
  <c r="AC533" i="2"/>
  <c r="AB534" i="2"/>
  <c r="AC534" i="2"/>
  <c r="AB535" i="2"/>
  <c r="AC535" i="2"/>
  <c r="AB536" i="2"/>
  <c r="AC536" i="2"/>
  <c r="AB537" i="2"/>
  <c r="AC537" i="2"/>
  <c r="AB538" i="2"/>
  <c r="AC538" i="2"/>
  <c r="AB539" i="2"/>
  <c r="AC539" i="2"/>
  <c r="AB540" i="2"/>
  <c r="AC540" i="2"/>
  <c r="AB541" i="2"/>
  <c r="AC541" i="2"/>
  <c r="AB542" i="2"/>
  <c r="AC542" i="2"/>
  <c r="AB543" i="2"/>
  <c r="AC543" i="2"/>
  <c r="AB544" i="2"/>
  <c r="AC544" i="2"/>
  <c r="AB545" i="2"/>
  <c r="AC545" i="2"/>
  <c r="AB546" i="2"/>
  <c r="AC546" i="2"/>
  <c r="AB547" i="2"/>
  <c r="AC547" i="2"/>
  <c r="AB548" i="2"/>
  <c r="AC548" i="2"/>
  <c r="AB549" i="2"/>
  <c r="AC549" i="2"/>
  <c r="AB550" i="2"/>
  <c r="AC550" i="2"/>
  <c r="AB551" i="2"/>
  <c r="AC551" i="2"/>
  <c r="AB552" i="2"/>
  <c r="AC552" i="2"/>
  <c r="AB553" i="2"/>
  <c r="AC553" i="2"/>
  <c r="AB554" i="2"/>
  <c r="AC554" i="2"/>
  <c r="AB555" i="2"/>
  <c r="AC555" i="2"/>
  <c r="AB556" i="2"/>
  <c r="AC556" i="2"/>
  <c r="AB557" i="2"/>
  <c r="AC557" i="2"/>
  <c r="AB558" i="2"/>
  <c r="AC558" i="2"/>
  <c r="AB559" i="2"/>
  <c r="AC559" i="2"/>
  <c r="AB560" i="2"/>
  <c r="AC560" i="2"/>
  <c r="AB561" i="2"/>
  <c r="AC561" i="2"/>
  <c r="AB562" i="2"/>
  <c r="AC562" i="2"/>
  <c r="AB563" i="2"/>
  <c r="AC563" i="2"/>
  <c r="AB564" i="2"/>
  <c r="AC564" i="2"/>
  <c r="AB565" i="2"/>
  <c r="AC565" i="2"/>
  <c r="AB566" i="2"/>
  <c r="AC566" i="2"/>
  <c r="AB567" i="2"/>
  <c r="AC567" i="2"/>
  <c r="AB568" i="2"/>
  <c r="AC568" i="2"/>
  <c r="AB569" i="2"/>
  <c r="AC569" i="2"/>
  <c r="AB570" i="2"/>
  <c r="AC570" i="2"/>
  <c r="AB571" i="2"/>
  <c r="AC571" i="2"/>
  <c r="AB572" i="2"/>
  <c r="AC572" i="2"/>
  <c r="AB573" i="2"/>
  <c r="AC573" i="2"/>
  <c r="AB574" i="2"/>
  <c r="AC574" i="2"/>
  <c r="AB575" i="2"/>
  <c r="AC575" i="2"/>
  <c r="AB576" i="2"/>
  <c r="AC576" i="2"/>
  <c r="AB577" i="2"/>
  <c r="AC577" i="2"/>
  <c r="AB578" i="2"/>
  <c r="AC578" i="2"/>
  <c r="AB579" i="2"/>
  <c r="AC579" i="2"/>
  <c r="AB580" i="2"/>
  <c r="AC580" i="2"/>
  <c r="AB581" i="2"/>
  <c r="AC581" i="2"/>
  <c r="AB582" i="2"/>
  <c r="AC582" i="2"/>
  <c r="AB583" i="2"/>
  <c r="AC583" i="2"/>
  <c r="AB584" i="2"/>
  <c r="AC584" i="2"/>
  <c r="AB585" i="2"/>
  <c r="AC585" i="2"/>
  <c r="AB586" i="2"/>
  <c r="AC586" i="2"/>
  <c r="AB587" i="2"/>
  <c r="AC587" i="2"/>
  <c r="AB588" i="2"/>
  <c r="AC588" i="2"/>
  <c r="AB589" i="2"/>
  <c r="AC589" i="2"/>
  <c r="AB590" i="2"/>
  <c r="AC590" i="2"/>
  <c r="AB591" i="2"/>
  <c r="AC591" i="2"/>
  <c r="AB592" i="2"/>
  <c r="AC592" i="2"/>
  <c r="AB593" i="2"/>
  <c r="AC593" i="2"/>
  <c r="AB594" i="2"/>
  <c r="AC594" i="2"/>
  <c r="AB595" i="2"/>
  <c r="AC595" i="2"/>
  <c r="AB596" i="2"/>
  <c r="AC596" i="2"/>
  <c r="AB597" i="2"/>
  <c r="AC597" i="2"/>
  <c r="AB598" i="2"/>
  <c r="AC598" i="2"/>
  <c r="AB599" i="2"/>
  <c r="AC599" i="2"/>
  <c r="AB600" i="2"/>
  <c r="AC600" i="2"/>
  <c r="AB601" i="2"/>
  <c r="AC601" i="2"/>
  <c r="AB602" i="2"/>
  <c r="AC602" i="2"/>
  <c r="AB603" i="2"/>
  <c r="AC603" i="2"/>
  <c r="AB604" i="2"/>
  <c r="AC604" i="2"/>
  <c r="AB605" i="2"/>
  <c r="AC605" i="2"/>
  <c r="AB606" i="2"/>
  <c r="AC606" i="2"/>
  <c r="AB607" i="2"/>
  <c r="AC607" i="2"/>
  <c r="AB608" i="2"/>
  <c r="AC608" i="2"/>
  <c r="AB609" i="2"/>
  <c r="AC609" i="2"/>
  <c r="AB610" i="2"/>
  <c r="AC610" i="2"/>
  <c r="AB611" i="2"/>
  <c r="AC611" i="2"/>
  <c r="AB612" i="2"/>
  <c r="AC612" i="2"/>
  <c r="AB613" i="2"/>
  <c r="AC613" i="2"/>
  <c r="AB614" i="2"/>
  <c r="AC614" i="2"/>
  <c r="AB615" i="2"/>
  <c r="AC615" i="2"/>
  <c r="AB616" i="2"/>
  <c r="AC616" i="2"/>
  <c r="AB617" i="2"/>
  <c r="AC617" i="2"/>
  <c r="AB618" i="2"/>
  <c r="AC618" i="2"/>
  <c r="AB619" i="2"/>
  <c r="AC619" i="2"/>
  <c r="AB620" i="2"/>
  <c r="AC620" i="2"/>
  <c r="AB621" i="2"/>
  <c r="AC621" i="2"/>
  <c r="AB622" i="2"/>
  <c r="AC622" i="2"/>
  <c r="AB623" i="2"/>
  <c r="AC623" i="2"/>
  <c r="AB624" i="2"/>
  <c r="AC624" i="2"/>
  <c r="AB625" i="2"/>
  <c r="AC625" i="2"/>
  <c r="AB626" i="2"/>
  <c r="AC626" i="2"/>
  <c r="AB627" i="2"/>
  <c r="AC627" i="2"/>
  <c r="AB628" i="2"/>
  <c r="AC628" i="2"/>
  <c r="AB629" i="2"/>
  <c r="AC629" i="2"/>
  <c r="AB630" i="2"/>
  <c r="AC630" i="2"/>
  <c r="AB631" i="2"/>
  <c r="AC631" i="2"/>
  <c r="AB632" i="2"/>
  <c r="AC632" i="2"/>
  <c r="AB633" i="2"/>
  <c r="AC633" i="2"/>
  <c r="AB634" i="2"/>
  <c r="AC634" i="2"/>
  <c r="AB635" i="2"/>
  <c r="AC635" i="2"/>
  <c r="AB636" i="2"/>
  <c r="AC636" i="2"/>
  <c r="AB637" i="2"/>
  <c r="AC637" i="2"/>
  <c r="AB638" i="2"/>
  <c r="AC638" i="2"/>
  <c r="AB639" i="2"/>
  <c r="AC639" i="2"/>
  <c r="AB640" i="2"/>
  <c r="AC640" i="2"/>
  <c r="AB641" i="2"/>
  <c r="AC641" i="2"/>
  <c r="AB642" i="2"/>
  <c r="AC642" i="2"/>
  <c r="AB643" i="2"/>
  <c r="AC643" i="2"/>
  <c r="AB644" i="2"/>
  <c r="AC644" i="2"/>
  <c r="AB645" i="2"/>
  <c r="AC645" i="2"/>
  <c r="AB646" i="2"/>
  <c r="AC646" i="2"/>
  <c r="AB647" i="2"/>
  <c r="AC647" i="2"/>
  <c r="AB648" i="2"/>
  <c r="AC648" i="2"/>
  <c r="AB649" i="2"/>
  <c r="AC649" i="2"/>
  <c r="AB650" i="2"/>
  <c r="AC650" i="2"/>
  <c r="AB651" i="2"/>
  <c r="AC651" i="2"/>
  <c r="AB652" i="2"/>
  <c r="AC652" i="2"/>
  <c r="AB653" i="2"/>
  <c r="AC653" i="2"/>
  <c r="AB654" i="2"/>
  <c r="AC654" i="2"/>
  <c r="AB655" i="2"/>
  <c r="AC655" i="2"/>
  <c r="AB656" i="2"/>
  <c r="AC656" i="2"/>
  <c r="AB657" i="2"/>
  <c r="AC657" i="2"/>
  <c r="AB658" i="2"/>
  <c r="AC658" i="2"/>
  <c r="AB659" i="2"/>
  <c r="AC659" i="2"/>
  <c r="AB660" i="2"/>
  <c r="AC660" i="2"/>
  <c r="AB661" i="2"/>
  <c r="AC661" i="2"/>
  <c r="AB662" i="2"/>
  <c r="AC662" i="2"/>
  <c r="AB663" i="2"/>
  <c r="AC663" i="2"/>
  <c r="AB664" i="2"/>
  <c r="AC664" i="2"/>
  <c r="AB665" i="2"/>
  <c r="AC665" i="2"/>
  <c r="AB666" i="2"/>
  <c r="AC666" i="2"/>
  <c r="AB667" i="2"/>
  <c r="AC667" i="2"/>
  <c r="AB668" i="2"/>
  <c r="AC668" i="2"/>
  <c r="AB669" i="2"/>
  <c r="AC669" i="2"/>
  <c r="AB670" i="2"/>
  <c r="AC670" i="2"/>
  <c r="AB671" i="2"/>
  <c r="AC671" i="2"/>
  <c r="AB672" i="2"/>
  <c r="AC672" i="2"/>
  <c r="AB673" i="2"/>
  <c r="AC673" i="2"/>
  <c r="AB674" i="2"/>
  <c r="AC674" i="2"/>
  <c r="AB675" i="2"/>
  <c r="AC675" i="2"/>
  <c r="AB676" i="2"/>
  <c r="AC676" i="2"/>
  <c r="AB677" i="2"/>
  <c r="AC677" i="2"/>
  <c r="AB678" i="2"/>
  <c r="AC678" i="2"/>
  <c r="AB679" i="2"/>
  <c r="AC679" i="2"/>
  <c r="AB680" i="2"/>
  <c r="AC680" i="2"/>
  <c r="AB681" i="2"/>
  <c r="AC681" i="2"/>
  <c r="AB682" i="2"/>
  <c r="AC682" i="2"/>
  <c r="AB683" i="2"/>
  <c r="AC683" i="2"/>
  <c r="AB684" i="2"/>
  <c r="AC684" i="2"/>
  <c r="AB685" i="2"/>
  <c r="AC685" i="2"/>
  <c r="AB686" i="2"/>
  <c r="AC686" i="2"/>
  <c r="AB687" i="2"/>
  <c r="AC687" i="2"/>
  <c r="AB688" i="2"/>
  <c r="AC688" i="2"/>
  <c r="AB689" i="2"/>
  <c r="AC689" i="2"/>
  <c r="AB690" i="2"/>
  <c r="AC690" i="2"/>
  <c r="AB691" i="2"/>
  <c r="AC691" i="2"/>
  <c r="AB692" i="2"/>
  <c r="AC692" i="2"/>
  <c r="AB693" i="2"/>
  <c r="AC693" i="2"/>
  <c r="AB694" i="2"/>
  <c r="AC694" i="2"/>
  <c r="AB695" i="2"/>
  <c r="AC695" i="2"/>
  <c r="AB696" i="2"/>
  <c r="AC696" i="2"/>
  <c r="AB697" i="2"/>
  <c r="AC697" i="2"/>
  <c r="AB698" i="2"/>
  <c r="AC698" i="2"/>
  <c r="AB699" i="2"/>
  <c r="AC699" i="2"/>
  <c r="AB700" i="2"/>
  <c r="AC700" i="2"/>
  <c r="AB701" i="2"/>
  <c r="AC701" i="2"/>
  <c r="AB702" i="2"/>
  <c r="AC702" i="2"/>
  <c r="AB703" i="2"/>
  <c r="AC703" i="2"/>
  <c r="AB704" i="2"/>
  <c r="AC704" i="2"/>
  <c r="AB705" i="2"/>
  <c r="AC705" i="2"/>
  <c r="AB706" i="2"/>
  <c r="AC706" i="2"/>
  <c r="AB707" i="2"/>
  <c r="AC707" i="2"/>
  <c r="AB708" i="2"/>
  <c r="AC708" i="2"/>
  <c r="AB709" i="2"/>
  <c r="AC709" i="2"/>
  <c r="AB710" i="2"/>
  <c r="AC710" i="2"/>
  <c r="AB711" i="2"/>
  <c r="AC711" i="2"/>
  <c r="AB712" i="2"/>
  <c r="AC712" i="2"/>
  <c r="AB713" i="2"/>
  <c r="AC713" i="2"/>
  <c r="AB714" i="2"/>
  <c r="AC714" i="2"/>
  <c r="AB715" i="2"/>
  <c r="AC715" i="2"/>
  <c r="AB716" i="2"/>
  <c r="AC716" i="2"/>
  <c r="AB717" i="2"/>
  <c r="AC717" i="2"/>
  <c r="AB718" i="2"/>
  <c r="AC718" i="2"/>
  <c r="AB719" i="2"/>
  <c r="AC719" i="2"/>
  <c r="AB720" i="2"/>
  <c r="AC720" i="2"/>
  <c r="AB721" i="2"/>
  <c r="AC721" i="2"/>
  <c r="AB722" i="2"/>
  <c r="AC722" i="2"/>
  <c r="AB723" i="2"/>
  <c r="AC723" i="2"/>
  <c r="AB724" i="2"/>
  <c r="AC724" i="2"/>
  <c r="AB725" i="2"/>
  <c r="AC725" i="2"/>
  <c r="AB726" i="2"/>
  <c r="AC726" i="2"/>
  <c r="AB727" i="2"/>
  <c r="AC727" i="2"/>
  <c r="AB728" i="2"/>
  <c r="AC728" i="2"/>
  <c r="AB729" i="2"/>
  <c r="AC729" i="2"/>
  <c r="AB730" i="2"/>
  <c r="AC730" i="2"/>
  <c r="AB731" i="2"/>
  <c r="AC731" i="2"/>
  <c r="AB732" i="2"/>
  <c r="AC732" i="2"/>
  <c r="AB733" i="2"/>
  <c r="AC733" i="2"/>
  <c r="AB734" i="2"/>
  <c r="AC734" i="2"/>
  <c r="AB735" i="2"/>
  <c r="AC735" i="2"/>
  <c r="AB736" i="2"/>
  <c r="AC736" i="2"/>
  <c r="AB737" i="2"/>
  <c r="AC737" i="2"/>
  <c r="AB738" i="2"/>
  <c r="AC738" i="2"/>
  <c r="AB739" i="2"/>
  <c r="AC739" i="2"/>
  <c r="AB740" i="2"/>
  <c r="AC740" i="2"/>
  <c r="AB741" i="2"/>
  <c r="AC741" i="2"/>
  <c r="AB742" i="2"/>
  <c r="AC742" i="2"/>
  <c r="AB743" i="2"/>
  <c r="AC743" i="2"/>
  <c r="AB744" i="2"/>
  <c r="AC744" i="2"/>
  <c r="AB745" i="2"/>
  <c r="AC745" i="2"/>
  <c r="AB746" i="2"/>
  <c r="AC746" i="2"/>
  <c r="AB747" i="2"/>
  <c r="AC747" i="2"/>
  <c r="AB748" i="2"/>
  <c r="AC748" i="2"/>
  <c r="AB749" i="2"/>
  <c r="AC749" i="2"/>
  <c r="AB750" i="2"/>
  <c r="AC750" i="2"/>
  <c r="AB751" i="2"/>
  <c r="AC751" i="2"/>
  <c r="AB752" i="2"/>
  <c r="AC752" i="2"/>
  <c r="AB753" i="2"/>
  <c r="AC753" i="2"/>
  <c r="AB754" i="2"/>
  <c r="AC754" i="2"/>
  <c r="AB755" i="2"/>
  <c r="AC755" i="2"/>
  <c r="AB756" i="2"/>
  <c r="AC756" i="2"/>
  <c r="AB757" i="2"/>
  <c r="AC757" i="2"/>
  <c r="AB758" i="2"/>
  <c r="AC758" i="2"/>
  <c r="AB759" i="2"/>
  <c r="AC759" i="2"/>
  <c r="AB760" i="2"/>
  <c r="AC760" i="2"/>
  <c r="AB761" i="2"/>
  <c r="AC761" i="2"/>
  <c r="AB762" i="2"/>
  <c r="AC762" i="2"/>
  <c r="AB763" i="2"/>
  <c r="AC763" i="2"/>
  <c r="AB764" i="2"/>
  <c r="AC764" i="2"/>
  <c r="AB765" i="2"/>
  <c r="AC765" i="2"/>
  <c r="AB766" i="2"/>
  <c r="AC766" i="2"/>
  <c r="AB767" i="2"/>
  <c r="AC767" i="2"/>
  <c r="AB768" i="2"/>
  <c r="AC768" i="2"/>
  <c r="AB769" i="2"/>
  <c r="AC769" i="2"/>
  <c r="AB770" i="2"/>
  <c r="AC770" i="2"/>
  <c r="AB771" i="2"/>
  <c r="AC771" i="2"/>
  <c r="AB772" i="2"/>
  <c r="AC772" i="2"/>
  <c r="AB773" i="2"/>
  <c r="AC773" i="2"/>
  <c r="AB774" i="2"/>
  <c r="AC774" i="2"/>
  <c r="AB775" i="2"/>
  <c r="AC775" i="2"/>
  <c r="AB776" i="2"/>
  <c r="AC776" i="2"/>
  <c r="AB777" i="2"/>
  <c r="AC777" i="2"/>
  <c r="AB778" i="2"/>
  <c r="AC778" i="2"/>
  <c r="AB779" i="2"/>
  <c r="AC779" i="2"/>
  <c r="AB780" i="2"/>
  <c r="AC780" i="2"/>
  <c r="AB781" i="2"/>
  <c r="AC781" i="2"/>
  <c r="AB782" i="2"/>
  <c r="AC782" i="2"/>
  <c r="AB783" i="2"/>
  <c r="AC783" i="2"/>
  <c r="AB784" i="2"/>
  <c r="AC784" i="2"/>
  <c r="AB785" i="2"/>
  <c r="AC785" i="2"/>
  <c r="AB786" i="2"/>
  <c r="AC786" i="2"/>
  <c r="AB787" i="2"/>
  <c r="AC787" i="2"/>
  <c r="AB788" i="2"/>
  <c r="AC788" i="2"/>
  <c r="AB789" i="2"/>
  <c r="AC789" i="2"/>
  <c r="AB790" i="2"/>
  <c r="AC790" i="2"/>
  <c r="AB791" i="2"/>
  <c r="AC791" i="2"/>
  <c r="AB792" i="2"/>
  <c r="AC792" i="2"/>
  <c r="AB793" i="2"/>
  <c r="AC793" i="2"/>
  <c r="AB794" i="2"/>
  <c r="AC794" i="2"/>
  <c r="AB795" i="2"/>
  <c r="AC795" i="2"/>
  <c r="AB796" i="2"/>
  <c r="AC796" i="2"/>
  <c r="AB797" i="2"/>
  <c r="AC797" i="2"/>
  <c r="AB798" i="2"/>
  <c r="AC798" i="2"/>
  <c r="AB799" i="2"/>
  <c r="AC799" i="2"/>
  <c r="AB800" i="2"/>
  <c r="AC800" i="2"/>
  <c r="AB801" i="2"/>
  <c r="AC801" i="2"/>
  <c r="AB802" i="2"/>
  <c r="AC802" i="2"/>
  <c r="AB803" i="2"/>
  <c r="AC803" i="2"/>
  <c r="AB804" i="2"/>
  <c r="AC804" i="2"/>
  <c r="AB805" i="2"/>
  <c r="AC805" i="2"/>
  <c r="AB806" i="2"/>
  <c r="AC806" i="2"/>
  <c r="AB807" i="2"/>
  <c r="AC807" i="2"/>
  <c r="AB808" i="2"/>
  <c r="AC808" i="2"/>
  <c r="AB809" i="2"/>
  <c r="AC809" i="2"/>
  <c r="AB810" i="2"/>
  <c r="AC810" i="2"/>
  <c r="AB811" i="2"/>
  <c r="AC811" i="2"/>
  <c r="AB812" i="2"/>
  <c r="AC812" i="2"/>
  <c r="AB813" i="2"/>
  <c r="AC813" i="2"/>
  <c r="AB814" i="2"/>
  <c r="AC814" i="2"/>
  <c r="AB815" i="2"/>
  <c r="AC815" i="2"/>
  <c r="AB816" i="2"/>
  <c r="AC816" i="2"/>
  <c r="AB817" i="2"/>
  <c r="AC817" i="2"/>
  <c r="AB818" i="2"/>
  <c r="AC818" i="2"/>
  <c r="AB819" i="2"/>
  <c r="AC819" i="2"/>
  <c r="AB820" i="2"/>
  <c r="AC820" i="2"/>
  <c r="AB821" i="2"/>
  <c r="AC821" i="2"/>
  <c r="AB822" i="2"/>
  <c r="AC822" i="2"/>
  <c r="AB823" i="2"/>
  <c r="AC823" i="2"/>
  <c r="AB824" i="2"/>
  <c r="AC824" i="2"/>
  <c r="AB825" i="2"/>
  <c r="AC825" i="2"/>
  <c r="AB826" i="2"/>
  <c r="AC826" i="2"/>
  <c r="AB827" i="2"/>
  <c r="AC827" i="2"/>
  <c r="AB828" i="2"/>
  <c r="AC828" i="2"/>
  <c r="AB829" i="2"/>
  <c r="AC829" i="2"/>
  <c r="AB830" i="2"/>
  <c r="AC830" i="2"/>
  <c r="AB831" i="2"/>
  <c r="AC831" i="2"/>
  <c r="AB832" i="2"/>
  <c r="AC832" i="2"/>
  <c r="AB833" i="2"/>
  <c r="AC833" i="2"/>
  <c r="AB834" i="2"/>
  <c r="AC834" i="2"/>
  <c r="AB835" i="2"/>
  <c r="AC835" i="2"/>
  <c r="AB836" i="2"/>
  <c r="AC836" i="2"/>
  <c r="AB837" i="2"/>
  <c r="AC837" i="2"/>
  <c r="AB838" i="2"/>
  <c r="AC838" i="2"/>
  <c r="AB839" i="2"/>
  <c r="AC839" i="2"/>
  <c r="AB840" i="2"/>
  <c r="AC840" i="2"/>
  <c r="AB841" i="2"/>
  <c r="AC841" i="2"/>
  <c r="AB842" i="2"/>
  <c r="AC842" i="2"/>
  <c r="AB843" i="2"/>
  <c r="AC843" i="2"/>
  <c r="AB844" i="2"/>
  <c r="AC844" i="2"/>
  <c r="AB845" i="2"/>
  <c r="AC845" i="2"/>
  <c r="AB846" i="2"/>
  <c r="AC846" i="2"/>
  <c r="AB847" i="2"/>
  <c r="AC847" i="2"/>
  <c r="AB848" i="2"/>
  <c r="AC848" i="2"/>
  <c r="AB849" i="2"/>
  <c r="AC849" i="2"/>
  <c r="AB850" i="2"/>
  <c r="AC850" i="2"/>
  <c r="AB851" i="2"/>
  <c r="AC851" i="2"/>
  <c r="AB852" i="2"/>
  <c r="AC852" i="2"/>
  <c r="AB853" i="2"/>
  <c r="AC853" i="2"/>
  <c r="AB854" i="2"/>
  <c r="AC854" i="2"/>
  <c r="AB855" i="2"/>
  <c r="AC855" i="2"/>
  <c r="AB856" i="2"/>
  <c r="AC856" i="2"/>
  <c r="AB857" i="2"/>
  <c r="AC857" i="2"/>
  <c r="AB858" i="2"/>
  <c r="AC858" i="2"/>
  <c r="AB859" i="2"/>
  <c r="AC859" i="2"/>
  <c r="AB860" i="2"/>
  <c r="AC860" i="2"/>
  <c r="AB861" i="2"/>
  <c r="AC861" i="2"/>
  <c r="AB862" i="2"/>
  <c r="AC862" i="2"/>
  <c r="AB863" i="2"/>
  <c r="AC863" i="2"/>
  <c r="AB864" i="2"/>
  <c r="AC864" i="2"/>
  <c r="AB865" i="2"/>
  <c r="AC865" i="2"/>
  <c r="AB866" i="2"/>
  <c r="AC866" i="2"/>
  <c r="AB867" i="2"/>
  <c r="AC867" i="2"/>
  <c r="AB868" i="2"/>
  <c r="AC868" i="2"/>
  <c r="AB869" i="2"/>
  <c r="AC869" i="2"/>
  <c r="AB870" i="2"/>
  <c r="AC870" i="2"/>
  <c r="AB871" i="2"/>
  <c r="AC871" i="2"/>
  <c r="AB872" i="2"/>
  <c r="AC872" i="2"/>
  <c r="AB873" i="2"/>
  <c r="AC873" i="2"/>
  <c r="AB874" i="2"/>
  <c r="AC874" i="2"/>
  <c r="AB875" i="2"/>
  <c r="AC875" i="2"/>
  <c r="AB876" i="2"/>
  <c r="AC876" i="2"/>
  <c r="AB877" i="2"/>
  <c r="AC877" i="2"/>
  <c r="AB878" i="2"/>
  <c r="AC878" i="2"/>
  <c r="AB879" i="2"/>
  <c r="AC879" i="2"/>
  <c r="AB880" i="2"/>
  <c r="AC880" i="2"/>
  <c r="AB881" i="2"/>
  <c r="AC881" i="2"/>
  <c r="AB882" i="2"/>
  <c r="AC882" i="2"/>
  <c r="AB883" i="2"/>
  <c r="AC883" i="2"/>
  <c r="AB884" i="2"/>
  <c r="AC884" i="2"/>
  <c r="AB885" i="2"/>
  <c r="AC885" i="2"/>
  <c r="AB886" i="2"/>
  <c r="AC886" i="2"/>
  <c r="AB887" i="2"/>
  <c r="AC887" i="2"/>
  <c r="AB888" i="2"/>
  <c r="AC888" i="2"/>
  <c r="AB889" i="2"/>
  <c r="AC889" i="2"/>
  <c r="AB890" i="2"/>
  <c r="AC890" i="2"/>
  <c r="AB891" i="2"/>
  <c r="AC891" i="2"/>
  <c r="AB892" i="2"/>
  <c r="AC892" i="2"/>
  <c r="AB893" i="2"/>
  <c r="AC893" i="2"/>
  <c r="AB894" i="2"/>
  <c r="AC894" i="2"/>
  <c r="AB895" i="2"/>
  <c r="AC895" i="2"/>
  <c r="AB896" i="2"/>
  <c r="AC896" i="2"/>
  <c r="AB897" i="2"/>
  <c r="AC897" i="2"/>
  <c r="AB898" i="2"/>
  <c r="AC898" i="2"/>
  <c r="AB899" i="2"/>
  <c r="AC899" i="2"/>
  <c r="AB900" i="2"/>
  <c r="AC900" i="2"/>
  <c r="AB901" i="2"/>
  <c r="AC901" i="2"/>
  <c r="AB902" i="2"/>
  <c r="AC902" i="2"/>
  <c r="AB903" i="2"/>
  <c r="AC903" i="2"/>
  <c r="AB904" i="2"/>
  <c r="AC904" i="2"/>
  <c r="AB905" i="2"/>
  <c r="AC905" i="2"/>
  <c r="AB906" i="2"/>
  <c r="AC906" i="2"/>
  <c r="AB907" i="2"/>
  <c r="AC907" i="2"/>
  <c r="AB908" i="2"/>
  <c r="AC908" i="2"/>
  <c r="AB909" i="2"/>
  <c r="AC909" i="2"/>
  <c r="AB910" i="2"/>
  <c r="AC910" i="2"/>
  <c r="AB911" i="2"/>
  <c r="AC911" i="2"/>
  <c r="AB912" i="2"/>
  <c r="AC912" i="2"/>
  <c r="AB913" i="2"/>
  <c r="AC913" i="2"/>
  <c r="AB914" i="2"/>
  <c r="AC914" i="2"/>
  <c r="AB915" i="2"/>
  <c r="AC915" i="2"/>
  <c r="AB916" i="2"/>
  <c r="AC916" i="2"/>
  <c r="AB917" i="2"/>
  <c r="AC917" i="2"/>
  <c r="AB918" i="2"/>
  <c r="AC918" i="2"/>
  <c r="AB919" i="2"/>
  <c r="AC919" i="2"/>
  <c r="AB920" i="2"/>
  <c r="AC920" i="2"/>
  <c r="AB921" i="2"/>
  <c r="AC921" i="2"/>
  <c r="AB922" i="2"/>
  <c r="AC922" i="2"/>
  <c r="AB923" i="2"/>
  <c r="AC923" i="2"/>
  <c r="AB924" i="2"/>
  <c r="AC924" i="2"/>
  <c r="AB925" i="2"/>
  <c r="AC925" i="2"/>
  <c r="AB926" i="2"/>
  <c r="AC926" i="2"/>
  <c r="AB927" i="2"/>
  <c r="AC927" i="2"/>
  <c r="AB928" i="2"/>
  <c r="AC928" i="2"/>
  <c r="AB929" i="2"/>
  <c r="AC929" i="2"/>
  <c r="AB930" i="2"/>
  <c r="AC930" i="2"/>
  <c r="AB931" i="2"/>
  <c r="AC931" i="2"/>
  <c r="AB932" i="2"/>
  <c r="AC932" i="2"/>
  <c r="AB933" i="2"/>
  <c r="AC933" i="2"/>
  <c r="AB934" i="2"/>
  <c r="AC934" i="2"/>
  <c r="AB935" i="2"/>
  <c r="AC935" i="2"/>
  <c r="AB936" i="2"/>
  <c r="AC936" i="2"/>
  <c r="AB937" i="2"/>
  <c r="AC937" i="2"/>
  <c r="AB938" i="2"/>
  <c r="AC938" i="2"/>
  <c r="AB939" i="2"/>
  <c r="AC939" i="2"/>
  <c r="AB940" i="2"/>
  <c r="AC940" i="2"/>
  <c r="AB941" i="2"/>
  <c r="AC941" i="2"/>
  <c r="AB942" i="2"/>
  <c r="AC942" i="2"/>
  <c r="AB943" i="2"/>
  <c r="AC943" i="2"/>
  <c r="AB944" i="2"/>
  <c r="AC944" i="2"/>
  <c r="AB945" i="2"/>
  <c r="AC945" i="2"/>
  <c r="AB946" i="2"/>
  <c r="AC946" i="2"/>
  <c r="AB947" i="2"/>
  <c r="AC947" i="2"/>
  <c r="AB948" i="2"/>
  <c r="AC948" i="2"/>
  <c r="AB949" i="2"/>
  <c r="AC949" i="2"/>
  <c r="AB950" i="2"/>
  <c r="AC950" i="2"/>
  <c r="AB951" i="2"/>
  <c r="AC951" i="2"/>
  <c r="AB952" i="2"/>
  <c r="AC952" i="2"/>
  <c r="AB953" i="2"/>
  <c r="AC953" i="2"/>
  <c r="AB954" i="2"/>
  <c r="AC954" i="2"/>
  <c r="AB955" i="2"/>
  <c r="AC955" i="2"/>
  <c r="AB956" i="2"/>
  <c r="AC956" i="2"/>
  <c r="AB957" i="2"/>
  <c r="AC957" i="2"/>
  <c r="AB958" i="2"/>
  <c r="AC958" i="2"/>
  <c r="AB959" i="2"/>
  <c r="AC959" i="2"/>
  <c r="AB960" i="2"/>
  <c r="AC960" i="2"/>
  <c r="AB961" i="2"/>
  <c r="AC961" i="2"/>
  <c r="AB962" i="2"/>
  <c r="AC962" i="2"/>
  <c r="AB963" i="2"/>
  <c r="AC963" i="2"/>
  <c r="AB964" i="2"/>
  <c r="AC964" i="2"/>
  <c r="AB965" i="2"/>
  <c r="AC965" i="2"/>
  <c r="AB966" i="2"/>
  <c r="AC966" i="2"/>
  <c r="AB967" i="2"/>
  <c r="AC967" i="2"/>
  <c r="AB968" i="2"/>
  <c r="AC968" i="2"/>
  <c r="AB969" i="2"/>
  <c r="AC969" i="2"/>
  <c r="AB970" i="2"/>
  <c r="AC970" i="2"/>
  <c r="AB971" i="2"/>
  <c r="AC971" i="2"/>
  <c r="AB972" i="2"/>
  <c r="AC972" i="2"/>
  <c r="AB973" i="2"/>
  <c r="AC973" i="2"/>
  <c r="AB974" i="2"/>
  <c r="AC974" i="2"/>
  <c r="AB975" i="2"/>
  <c r="AC975" i="2"/>
  <c r="AB976" i="2"/>
  <c r="AC976" i="2"/>
  <c r="AB977" i="2"/>
  <c r="AC977" i="2"/>
  <c r="AB978" i="2"/>
  <c r="AC978" i="2"/>
  <c r="AB979" i="2"/>
  <c r="AC979" i="2"/>
  <c r="AB980" i="2"/>
  <c r="AC980" i="2"/>
  <c r="AB981" i="2"/>
  <c r="AC981" i="2"/>
  <c r="AB982" i="2"/>
  <c r="AC982" i="2"/>
  <c r="AB983" i="2"/>
  <c r="AC983" i="2"/>
  <c r="AB984" i="2"/>
  <c r="AC984" i="2"/>
  <c r="AB985" i="2"/>
  <c r="AC985" i="2"/>
  <c r="AB986" i="2"/>
  <c r="AC986" i="2"/>
  <c r="AB987" i="2"/>
  <c r="AC987" i="2"/>
  <c r="AB988" i="2"/>
  <c r="AC988" i="2"/>
  <c r="AB989" i="2"/>
  <c r="AC989" i="2"/>
  <c r="AB990" i="2"/>
  <c r="AC990" i="2"/>
  <c r="AB991" i="2"/>
  <c r="AC991" i="2"/>
  <c r="AB992" i="2"/>
  <c r="AC992" i="2"/>
  <c r="AB993" i="2"/>
  <c r="AC993" i="2"/>
  <c r="AB994" i="2"/>
  <c r="AC994" i="2"/>
  <c r="AB995" i="2"/>
  <c r="AC995" i="2"/>
  <c r="AB996" i="2"/>
  <c r="AC996" i="2"/>
  <c r="AB997" i="2"/>
  <c r="AC997" i="2"/>
  <c r="AB998" i="2"/>
  <c r="AC998" i="2"/>
  <c r="AB999" i="2"/>
  <c r="AC999" i="2"/>
  <c r="AB1000" i="2"/>
  <c r="AC1000" i="2"/>
  <c r="AB1001" i="2"/>
  <c r="AC1001" i="2"/>
  <c r="AB1002" i="2"/>
  <c r="AC1002" i="2"/>
  <c r="AB1003" i="2"/>
  <c r="AC1003" i="2"/>
  <c r="AB1004" i="2"/>
  <c r="AC1004" i="2"/>
  <c r="AB15" i="2"/>
  <c r="AC15" i="2"/>
  <c r="AG3" i="3"/>
  <c r="AG4" i="3"/>
  <c r="AG5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H40" i="3" s="1"/>
  <c r="AG41" i="3"/>
  <c r="AH41" i="3" s="1"/>
  <c r="AG42" i="3"/>
  <c r="AH42" i="3" s="1"/>
  <c r="AG43" i="3"/>
  <c r="AH43" i="3" s="1"/>
  <c r="AG44" i="3"/>
  <c r="AH44" i="3" s="1"/>
  <c r="AG45" i="3"/>
  <c r="AH45" i="3" s="1"/>
  <c r="AG2" i="3"/>
  <c r="AF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2" i="3"/>
  <c r="AC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2" i="3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2" i="3"/>
  <c r="V41" i="7" l="1"/>
  <c r="V21" i="7"/>
  <c r="V5" i="7"/>
  <c r="V44" i="7"/>
  <c r="V16" i="7"/>
  <c r="V45" i="7"/>
  <c r="V24" i="7"/>
  <c r="V31" i="7"/>
  <c r="V15" i="7"/>
  <c r="AH2" i="3"/>
  <c r="AH38" i="3"/>
  <c r="AH26" i="3"/>
  <c r="AH10" i="3"/>
  <c r="AH37" i="3"/>
  <c r="AH33" i="3"/>
  <c r="AH25" i="3"/>
  <c r="AH17" i="3"/>
  <c r="AH9" i="3"/>
  <c r="AH8" i="3"/>
  <c r="AH34" i="3"/>
  <c r="AH30" i="3"/>
  <c r="AH22" i="3"/>
  <c r="AH18" i="3"/>
  <c r="AH14" i="3"/>
  <c r="AH6" i="3"/>
  <c r="AH29" i="3"/>
  <c r="AH21" i="3"/>
  <c r="AH13" i="3"/>
  <c r="AH5" i="3"/>
  <c r="AH36" i="3"/>
  <c r="AH32" i="3"/>
  <c r="AH28" i="3"/>
  <c r="AH24" i="3"/>
  <c r="AH20" i="3"/>
  <c r="AH16" i="3"/>
  <c r="AH12" i="3"/>
  <c r="AH4" i="3"/>
  <c r="AH39" i="3"/>
  <c r="AH35" i="3"/>
  <c r="AH31" i="3"/>
  <c r="AH27" i="3"/>
  <c r="AH23" i="3"/>
  <c r="AH19" i="3"/>
  <c r="AH15" i="3"/>
  <c r="AH11" i="3"/>
  <c r="AH7" i="3"/>
  <c r="AH3" i="3"/>
  <c r="AA1000" i="2"/>
  <c r="AA998" i="2"/>
  <c r="AA976" i="2"/>
  <c r="AA974" i="2"/>
  <c r="AA968" i="2"/>
  <c r="AA579" i="2"/>
  <c r="AA966" i="2"/>
  <c r="AA569" i="2"/>
  <c r="AA555" i="2"/>
  <c r="AA523" i="2"/>
  <c r="AA387" i="2"/>
  <c r="AA307" i="2"/>
  <c r="AA301" i="2"/>
  <c r="AA577" i="2"/>
  <c r="AA561" i="2"/>
  <c r="AA547" i="2"/>
  <c r="AA515" i="2"/>
  <c r="AA103" i="2"/>
  <c r="AA962" i="2"/>
  <c r="AA954" i="2"/>
  <c r="AA950" i="2"/>
  <c r="AA930" i="2"/>
  <c r="AA922" i="2"/>
  <c r="AA918" i="2"/>
  <c r="AA902" i="2"/>
  <c r="AA754" i="2"/>
  <c r="AA753" i="2"/>
  <c r="AA751" i="2"/>
  <c r="AA749" i="2"/>
  <c r="AA723" i="2"/>
  <c r="AA711" i="2"/>
  <c r="AA705" i="2"/>
  <c r="AA661" i="2"/>
  <c r="AA657" i="2"/>
  <c r="AA655" i="2"/>
  <c r="AA649" i="2"/>
  <c r="AA647" i="2"/>
  <c r="AA645" i="2"/>
  <c r="AA615" i="2"/>
  <c r="AA613" i="2"/>
  <c r="AA607" i="2"/>
  <c r="AA605" i="2"/>
  <c r="AA603" i="2"/>
  <c r="AA599" i="2"/>
  <c r="AA597" i="2"/>
  <c r="AA595" i="2"/>
  <c r="AA591" i="2"/>
  <c r="AA589" i="2"/>
  <c r="AA583" i="2"/>
  <c r="AA581" i="2"/>
  <c r="AA204" i="2"/>
  <c r="AA198" i="2"/>
  <c r="AA748" i="2"/>
  <c r="AA702" i="2"/>
  <c r="AA698" i="2"/>
  <c r="AA694" i="2"/>
  <c r="AA690" i="2"/>
  <c r="AA662" i="2"/>
  <c r="AA299" i="2"/>
  <c r="AA285" i="2"/>
  <c r="AA277" i="2"/>
  <c r="AA269" i="2"/>
  <c r="AA231" i="2"/>
  <c r="AA821" i="2"/>
  <c r="AA819" i="2"/>
  <c r="AA769" i="2"/>
  <c r="AA761" i="2"/>
  <c r="AA426" i="2"/>
  <c r="AA418" i="2"/>
  <c r="AA410" i="2"/>
  <c r="AA402" i="2"/>
  <c r="AA101" i="2"/>
  <c r="AA93" i="2"/>
  <c r="AA83" i="2"/>
  <c r="AA77" i="2"/>
  <c r="AA71" i="2"/>
  <c r="AA51" i="2"/>
  <c r="AA45" i="2"/>
  <c r="AA750" i="2"/>
  <c r="AA746" i="2"/>
  <c r="AA738" i="2"/>
  <c r="AA700" i="2"/>
  <c r="AA293" i="2"/>
  <c r="AA235" i="2"/>
  <c r="AA173" i="2"/>
  <c r="AA107" i="2"/>
  <c r="AA880" i="2"/>
  <c r="AA878" i="2"/>
  <c r="AA872" i="2"/>
  <c r="AA870" i="2"/>
  <c r="AA848" i="2"/>
  <c r="AA846" i="2"/>
  <c r="AA840" i="2"/>
  <c r="AA820" i="2"/>
  <c r="AA816" i="2"/>
  <c r="AA808" i="2"/>
  <c r="AA806" i="2"/>
  <c r="AA800" i="2"/>
  <c r="AA798" i="2"/>
  <c r="AA487" i="2"/>
  <c r="AA485" i="2"/>
  <c r="AA479" i="2"/>
  <c r="AA477" i="2"/>
  <c r="AA475" i="2"/>
  <c r="AA471" i="2"/>
  <c r="AA469" i="2"/>
  <c r="AA467" i="2"/>
  <c r="AA463" i="2"/>
  <c r="AA461" i="2"/>
  <c r="AA459" i="2"/>
  <c r="AA423" i="2"/>
  <c r="AA421" i="2"/>
  <c r="AA415" i="2"/>
  <c r="AA413" i="2"/>
  <c r="AA411" i="2"/>
  <c r="AA407" i="2"/>
  <c r="AA405" i="2"/>
  <c r="AA403" i="2"/>
  <c r="AA399" i="2"/>
  <c r="AA397" i="2"/>
  <c r="AA395" i="2"/>
  <c r="AA359" i="2"/>
  <c r="AA357" i="2"/>
  <c r="AA349" i="2"/>
  <c r="AA347" i="2"/>
  <c r="AA343" i="2"/>
  <c r="AA341" i="2"/>
  <c r="AA339" i="2"/>
  <c r="AA190" i="2"/>
  <c r="AA643" i="2"/>
  <c r="AA360" i="2"/>
  <c r="AA356" i="2"/>
  <c r="AA344" i="2"/>
  <c r="AA997" i="2"/>
  <c r="AA989" i="2"/>
  <c r="AA898" i="2"/>
  <c r="AA890" i="2"/>
  <c r="AA886" i="2"/>
  <c r="AA866" i="2"/>
  <c r="AA858" i="2"/>
  <c r="AA854" i="2"/>
  <c r="AA838" i="2"/>
  <c r="AA794" i="2"/>
  <c r="AA148" i="2"/>
  <c r="AA140" i="2"/>
  <c r="AA134" i="2"/>
  <c r="AA126" i="2"/>
  <c r="AA358" i="2"/>
  <c r="AA346" i="2"/>
  <c r="AA336" i="2"/>
  <c r="AA15" i="2"/>
  <c r="AA995" i="2"/>
  <c r="AA987" i="2"/>
  <c r="AA777" i="2"/>
  <c r="AA610" i="2"/>
  <c r="AA602" i="2"/>
  <c r="AA594" i="2"/>
  <c r="AA513" i="2"/>
  <c r="AA505" i="2"/>
  <c r="AA497" i="2"/>
  <c r="AA491" i="2"/>
  <c r="AA483" i="2"/>
  <c r="AA457" i="2"/>
  <c r="AA451" i="2"/>
  <c r="AA273" i="2"/>
  <c r="AA271" i="2"/>
  <c r="AA265" i="2"/>
  <c r="AA263" i="2"/>
  <c r="AA259" i="2"/>
  <c r="AA257" i="2"/>
  <c r="AA255" i="2"/>
  <c r="AA251" i="2"/>
  <c r="AA249" i="2"/>
  <c r="AA247" i="2"/>
  <c r="AA245" i="2"/>
  <c r="AA241" i="2"/>
  <c r="AA239" i="2"/>
  <c r="AA237" i="2"/>
  <c r="AA965" i="2"/>
  <c r="AA963" i="2"/>
  <c r="AA957" i="2"/>
  <c r="AA955" i="2"/>
  <c r="AA933" i="2"/>
  <c r="AA931" i="2"/>
  <c r="AA925" i="2"/>
  <c r="AA923" i="2"/>
  <c r="AA834" i="2"/>
  <c r="AA830" i="2"/>
  <c r="AA826" i="2"/>
  <c r="AA814" i="2"/>
  <c r="AA745" i="2"/>
  <c r="AA731" i="2"/>
  <c r="AA729" i="2"/>
  <c r="AA703" i="2"/>
  <c r="AA681" i="2"/>
  <c r="AA665" i="2"/>
  <c r="AA653" i="2"/>
  <c r="AA546" i="2"/>
  <c r="AA538" i="2"/>
  <c r="AA530" i="2"/>
  <c r="AA449" i="2"/>
  <c r="AA441" i="2"/>
  <c r="AA433" i="2"/>
  <c r="AA427" i="2"/>
  <c r="AA419" i="2"/>
  <c r="AA393" i="2"/>
  <c r="AA316" i="2"/>
  <c r="AA314" i="2"/>
  <c r="AA312" i="2"/>
  <c r="AA229" i="2"/>
  <c r="AA221" i="2"/>
  <c r="AA211" i="2"/>
  <c r="AA205" i="2"/>
  <c r="AA199" i="2"/>
  <c r="AA179" i="2"/>
  <c r="AA123" i="2"/>
  <c r="AA121" i="2"/>
  <c r="AA119" i="2"/>
  <c r="AA117" i="2"/>
  <c r="AA113" i="2"/>
  <c r="AA111" i="2"/>
  <c r="AA109" i="2"/>
  <c r="AA76" i="2"/>
  <c r="AA70" i="2"/>
  <c r="AA62" i="2"/>
  <c r="AA17" i="2"/>
  <c r="AA116" i="2"/>
  <c r="AA43" i="2"/>
  <c r="AA37" i="2"/>
  <c r="AA29" i="2"/>
  <c r="AA994" i="2"/>
  <c r="AA986" i="2"/>
  <c r="AA982" i="2"/>
  <c r="AA944" i="2"/>
  <c r="AA942" i="2"/>
  <c r="AA936" i="2"/>
  <c r="AA934" i="2"/>
  <c r="AA912" i="2"/>
  <c r="AA910" i="2"/>
  <c r="AA904" i="2"/>
  <c r="AA901" i="2"/>
  <c r="AA899" i="2"/>
  <c r="AA893" i="2"/>
  <c r="AA891" i="2"/>
  <c r="AA869" i="2"/>
  <c r="AA867" i="2"/>
  <c r="AA861" i="2"/>
  <c r="AA859" i="2"/>
  <c r="AA790" i="2"/>
  <c r="AA778" i="2"/>
  <c r="AA776" i="2"/>
  <c r="AA774" i="2"/>
  <c r="AA766" i="2"/>
  <c r="AA726" i="2"/>
  <c r="AA714" i="2"/>
  <c r="AA674" i="2"/>
  <c r="AA641" i="2"/>
  <c r="AA633" i="2"/>
  <c r="AA625" i="2"/>
  <c r="AA619" i="2"/>
  <c r="AA611" i="2"/>
  <c r="AA587" i="2"/>
  <c r="AA551" i="2"/>
  <c r="AA549" i="2"/>
  <c r="AA543" i="2"/>
  <c r="AA541" i="2"/>
  <c r="AA539" i="2"/>
  <c r="AA535" i="2"/>
  <c r="AA533" i="2"/>
  <c r="AA531" i="2"/>
  <c r="AA527" i="2"/>
  <c r="AA525" i="2"/>
  <c r="AA519" i="2"/>
  <c r="AA517" i="2"/>
  <c r="AA490" i="2"/>
  <c r="AA482" i="2"/>
  <c r="AA474" i="2"/>
  <c r="AA466" i="2"/>
  <c r="AA385" i="2"/>
  <c r="AA377" i="2"/>
  <c r="AA369" i="2"/>
  <c r="AA363" i="2"/>
  <c r="AA333" i="2"/>
  <c r="AA331" i="2"/>
  <c r="AA323" i="2"/>
  <c r="AA317" i="2"/>
  <c r="AA311" i="2"/>
  <c r="AA309" i="2"/>
  <c r="AA276" i="2"/>
  <c r="AA268" i="2"/>
  <c r="AA262" i="2"/>
  <c r="AA254" i="2"/>
  <c r="AA244" i="2"/>
  <c r="AA171" i="2"/>
  <c r="AA165" i="2"/>
  <c r="AA157" i="2"/>
  <c r="AA149" i="2"/>
  <c r="AA141" i="2"/>
  <c r="AA73" i="2"/>
  <c r="AA67" i="2"/>
  <c r="AA65" i="2"/>
  <c r="AA63" i="2"/>
  <c r="AA59" i="2"/>
  <c r="AA57" i="2"/>
  <c r="AA55" i="2"/>
  <c r="AA53" i="2"/>
  <c r="AA1003" i="2"/>
  <c r="AA978" i="2"/>
  <c r="AA970" i="2"/>
  <c r="AA960" i="2"/>
  <c r="AA958" i="2"/>
  <c r="AA952" i="2"/>
  <c r="AA949" i="2"/>
  <c r="AA947" i="2"/>
  <c r="AA941" i="2"/>
  <c r="AA939" i="2"/>
  <c r="AA914" i="2"/>
  <c r="AA906" i="2"/>
  <c r="AA896" i="2"/>
  <c r="AA894" i="2"/>
  <c r="AA888" i="2"/>
  <c r="AA885" i="2"/>
  <c r="AA883" i="2"/>
  <c r="AA877" i="2"/>
  <c r="AA875" i="2"/>
  <c r="AA850" i="2"/>
  <c r="AA842" i="2"/>
  <c r="AA832" i="2"/>
  <c r="AA810" i="2"/>
  <c r="AA802" i="2"/>
  <c r="AA788" i="2"/>
  <c r="AA784" i="2"/>
  <c r="AA782" i="2"/>
  <c r="AA767" i="2"/>
  <c r="AA763" i="2"/>
  <c r="AA758" i="2"/>
  <c r="AA741" i="2"/>
  <c r="AA737" i="2"/>
  <c r="AA735" i="2"/>
  <c r="AA733" i="2"/>
  <c r="AA722" i="2"/>
  <c r="AA718" i="2"/>
  <c r="AA710" i="2"/>
  <c r="AA708" i="2"/>
  <c r="AA706" i="2"/>
  <c r="AA691" i="2"/>
  <c r="AA678" i="2"/>
  <c r="AA672" i="2"/>
  <c r="AA670" i="2"/>
  <c r="AA651" i="2"/>
  <c r="AA639" i="2"/>
  <c r="AA637" i="2"/>
  <c r="AA635" i="2"/>
  <c r="AA631" i="2"/>
  <c r="AA629" i="2"/>
  <c r="AA627" i="2"/>
  <c r="AA623" i="2"/>
  <c r="AA621" i="2"/>
  <c r="AA618" i="2"/>
  <c r="AA585" i="2"/>
  <c r="AA575" i="2"/>
  <c r="AA573" i="2"/>
  <c r="AA571" i="2"/>
  <c r="AA567" i="2"/>
  <c r="AA565" i="2"/>
  <c r="AA563" i="2"/>
  <c r="AA559" i="2"/>
  <c r="AA557" i="2"/>
  <c r="AA554" i="2"/>
  <c r="AA521" i="2"/>
  <c r="AA511" i="2"/>
  <c r="AA509" i="2"/>
  <c r="AA507" i="2"/>
  <c r="AA503" i="2"/>
  <c r="AA501" i="2"/>
  <c r="AA499" i="2"/>
  <c r="AA495" i="2"/>
  <c r="AA493" i="2"/>
  <c r="AA447" i="2"/>
  <c r="AA445" i="2"/>
  <c r="AA443" i="2"/>
  <c r="AA439" i="2"/>
  <c r="AA437" i="2"/>
  <c r="AA435" i="2"/>
  <c r="AA431" i="2"/>
  <c r="AA429" i="2"/>
  <c r="AA383" i="2"/>
  <c r="AA381" i="2"/>
  <c r="AA379" i="2"/>
  <c r="AA375" i="2"/>
  <c r="AA373" i="2"/>
  <c r="AA371" i="2"/>
  <c r="AA328" i="2"/>
  <c r="AA320" i="2"/>
  <c r="AA297" i="2"/>
  <c r="AA295" i="2"/>
  <c r="AA291" i="2"/>
  <c r="AA289" i="2"/>
  <c r="AA287" i="2"/>
  <c r="AA283" i="2"/>
  <c r="AA281" i="2"/>
  <c r="AA279" i="2"/>
  <c r="AA227" i="2"/>
  <c r="AA225" i="2"/>
  <c r="AA223" i="2"/>
  <c r="AA219" i="2"/>
  <c r="AA217" i="2"/>
  <c r="AA215" i="2"/>
  <c r="AA213" i="2"/>
  <c r="AA209" i="2"/>
  <c r="AA207" i="2"/>
  <c r="AA169" i="2"/>
  <c r="AA167" i="2"/>
  <c r="AA163" i="2"/>
  <c r="AA161" i="2"/>
  <c r="AA159" i="2"/>
  <c r="AA155" i="2"/>
  <c r="AA153" i="2"/>
  <c r="AA151" i="2"/>
  <c r="AA99" i="2"/>
  <c r="AA97" i="2"/>
  <c r="AA95" i="2"/>
  <c r="AA91" i="2"/>
  <c r="AA89" i="2"/>
  <c r="AA87" i="2"/>
  <c r="AA85" i="2"/>
  <c r="AA81" i="2"/>
  <c r="AA79" i="2"/>
  <c r="AA41" i="2"/>
  <c r="AA39" i="2"/>
  <c r="AA35" i="2"/>
  <c r="AA33" i="2"/>
  <c r="AA31" i="2"/>
  <c r="AA27" i="2"/>
  <c r="AA25" i="2"/>
  <c r="AA1002" i="2"/>
  <c r="AA992" i="2"/>
  <c r="AA990" i="2"/>
  <c r="AA984" i="2"/>
  <c r="AA981" i="2"/>
  <c r="AA979" i="2"/>
  <c r="AA973" i="2"/>
  <c r="AA971" i="2"/>
  <c r="AA946" i="2"/>
  <c r="AA938" i="2"/>
  <c r="AA928" i="2"/>
  <c r="AA926" i="2"/>
  <c r="AA920" i="2"/>
  <c r="AA917" i="2"/>
  <c r="AA915" i="2"/>
  <c r="AA909" i="2"/>
  <c r="AA907" i="2"/>
  <c r="AA882" i="2"/>
  <c r="AA874" i="2"/>
  <c r="AA864" i="2"/>
  <c r="AA862" i="2"/>
  <c r="AA856" i="2"/>
  <c r="AA853" i="2"/>
  <c r="AA851" i="2"/>
  <c r="AA845" i="2"/>
  <c r="AA843" i="2"/>
  <c r="AA813" i="2"/>
  <c r="AA811" i="2"/>
  <c r="AA805" i="2"/>
  <c r="AA803" i="2"/>
  <c r="AA801" i="2"/>
  <c r="AA799" i="2"/>
  <c r="AA759" i="2"/>
  <c r="AA755" i="2"/>
  <c r="AA740" i="2"/>
  <c r="AA727" i="2"/>
  <c r="AA719" i="2"/>
  <c r="AA713" i="2"/>
  <c r="AA707" i="2"/>
  <c r="AA677" i="2"/>
  <c r="AA669" i="2"/>
  <c r="AA652" i="2"/>
  <c r="AA617" i="2"/>
  <c r="AA586" i="2"/>
  <c r="AA553" i="2"/>
  <c r="AA522" i="2"/>
  <c r="AA489" i="2"/>
  <c r="AA458" i="2"/>
  <c r="AA425" i="2"/>
  <c r="AA394" i="2"/>
  <c r="AA361" i="2"/>
  <c r="AA351" i="2"/>
  <c r="AA345" i="2"/>
  <c r="AA308" i="2"/>
  <c r="AA275" i="2"/>
  <c r="AA236" i="2"/>
  <c r="AA203" i="2"/>
  <c r="AA180" i="2"/>
  <c r="AA147" i="2"/>
  <c r="AA108" i="2"/>
  <c r="AA75" i="2"/>
  <c r="AA52" i="2"/>
  <c r="AA837" i="2"/>
  <c r="AA835" i="2"/>
  <c r="AA833" i="2"/>
  <c r="AA831" i="2"/>
  <c r="AA822" i="2"/>
  <c r="AA789" i="2"/>
  <c r="AA787" i="2"/>
  <c r="AA781" i="2"/>
  <c r="AA779" i="2"/>
  <c r="AA736" i="2"/>
  <c r="AA734" i="2"/>
  <c r="AA699" i="2"/>
  <c r="AA697" i="2"/>
  <c r="AA686" i="2"/>
  <c r="AA684" i="2"/>
  <c r="AA682" i="2"/>
  <c r="AA663" i="2"/>
  <c r="AA659" i="2"/>
  <c r="AA642" i="2"/>
  <c r="AA634" i="2"/>
  <c r="AA626" i="2"/>
  <c r="AA609" i="2"/>
  <c r="AA601" i="2"/>
  <c r="AA593" i="2"/>
  <c r="AA578" i="2"/>
  <c r="AA570" i="2"/>
  <c r="AA562" i="2"/>
  <c r="AA545" i="2"/>
  <c r="AA537" i="2"/>
  <c r="AA529" i="2"/>
  <c r="AA514" i="2"/>
  <c r="AA506" i="2"/>
  <c r="AA498" i="2"/>
  <c r="AA481" i="2"/>
  <c r="AA473" i="2"/>
  <c r="AA465" i="2"/>
  <c r="AA455" i="2"/>
  <c r="AA453" i="2"/>
  <c r="AA450" i="2"/>
  <c r="AA442" i="2"/>
  <c r="AA434" i="2"/>
  <c r="AA417" i="2"/>
  <c r="AA409" i="2"/>
  <c r="AA401" i="2"/>
  <c r="AA391" i="2"/>
  <c r="AA389" i="2"/>
  <c r="AA386" i="2"/>
  <c r="AA378" i="2"/>
  <c r="AA370" i="2"/>
  <c r="AA352" i="2"/>
  <c r="AA335" i="2"/>
  <c r="AA325" i="2"/>
  <c r="AA319" i="2"/>
  <c r="AA313" i="2"/>
  <c r="AA305" i="2"/>
  <c r="AA303" i="2"/>
  <c r="AA300" i="2"/>
  <c r="AA294" i="2"/>
  <c r="AA286" i="2"/>
  <c r="AA267" i="2"/>
  <c r="AA261" i="2"/>
  <c r="AA253" i="2"/>
  <c r="AA243" i="2"/>
  <c r="AA233" i="2"/>
  <c r="AA230" i="2"/>
  <c r="AA222" i="2"/>
  <c r="AA212" i="2"/>
  <c r="AA197" i="2"/>
  <c r="AA189" i="2"/>
  <c r="AA177" i="2"/>
  <c r="AA175" i="2"/>
  <c r="AA172" i="2"/>
  <c r="AA166" i="2"/>
  <c r="AA158" i="2"/>
  <c r="AA139" i="2"/>
  <c r="AA133" i="2"/>
  <c r="AA125" i="2"/>
  <c r="AA115" i="2"/>
  <c r="AA105" i="2"/>
  <c r="AA102" i="2"/>
  <c r="AA94" i="2"/>
  <c r="AA84" i="2"/>
  <c r="AA69" i="2"/>
  <c r="AA61" i="2"/>
  <c r="AA49" i="2"/>
  <c r="AA47" i="2"/>
  <c r="AA44" i="2"/>
  <c r="AA38" i="2"/>
  <c r="AA30" i="2"/>
  <c r="AA996" i="2"/>
  <c r="AA993" i="2"/>
  <c r="AA991" i="2"/>
  <c r="AA980" i="2"/>
  <c r="AA977" i="2"/>
  <c r="AA975" i="2"/>
  <c r="AA964" i="2"/>
  <c r="AA961" i="2"/>
  <c r="AA959" i="2"/>
  <c r="AA948" i="2"/>
  <c r="AA945" i="2"/>
  <c r="AA943" i="2"/>
  <c r="AA932" i="2"/>
  <c r="AA929" i="2"/>
  <c r="AA927" i="2"/>
  <c r="AA916" i="2"/>
  <c r="AA913" i="2"/>
  <c r="AA911" i="2"/>
  <c r="AA900" i="2"/>
  <c r="AA897" i="2"/>
  <c r="AA895" i="2"/>
  <c r="AA884" i="2"/>
  <c r="AA881" i="2"/>
  <c r="AA879" i="2"/>
  <c r="AA868" i="2"/>
  <c r="AA865" i="2"/>
  <c r="AA863" i="2"/>
  <c r="AA852" i="2"/>
  <c r="AA849" i="2"/>
  <c r="AA847" i="2"/>
  <c r="AA836" i="2"/>
  <c r="AA829" i="2"/>
  <c r="AA827" i="2"/>
  <c r="AA818" i="2"/>
  <c r="AA792" i="2"/>
  <c r="AA785" i="2"/>
  <c r="AA783" i="2"/>
  <c r="AA770" i="2"/>
  <c r="AA765" i="2"/>
  <c r="AA757" i="2"/>
  <c r="AA743" i="2"/>
  <c r="AA717" i="2"/>
  <c r="AA1004" i="2"/>
  <c r="AA1001" i="2"/>
  <c r="AA999" i="2"/>
  <c r="AA988" i="2"/>
  <c r="AA985" i="2"/>
  <c r="AA983" i="2"/>
  <c r="AA972" i="2"/>
  <c r="AA969" i="2"/>
  <c r="AA967" i="2"/>
  <c r="AA956" i="2"/>
  <c r="AA953" i="2"/>
  <c r="AA951" i="2"/>
  <c r="AA940" i="2"/>
  <c r="AA937" i="2"/>
  <c r="AA935" i="2"/>
  <c r="AA924" i="2"/>
  <c r="AA921" i="2"/>
  <c r="AA919" i="2"/>
  <c r="AA908" i="2"/>
  <c r="AA905" i="2"/>
  <c r="AA903" i="2"/>
  <c r="AA892" i="2"/>
  <c r="AA889" i="2"/>
  <c r="AA887" i="2"/>
  <c r="AA876" i="2"/>
  <c r="AA873" i="2"/>
  <c r="AA871" i="2"/>
  <c r="AA860" i="2"/>
  <c r="AA857" i="2"/>
  <c r="AA855" i="2"/>
  <c r="AA844" i="2"/>
  <c r="AA824" i="2"/>
  <c r="AA817" i="2"/>
  <c r="AA815" i="2"/>
  <c r="AA804" i="2"/>
  <c r="AA797" i="2"/>
  <c r="AA795" i="2"/>
  <c r="AA786" i="2"/>
  <c r="AA762" i="2"/>
  <c r="AA739" i="2"/>
  <c r="AA732" i="2"/>
  <c r="AA730" i="2"/>
  <c r="AA725" i="2"/>
  <c r="AA721" i="2"/>
  <c r="AA716" i="2"/>
  <c r="AA709" i="2"/>
  <c r="AA704" i="2"/>
  <c r="AA841" i="2"/>
  <c r="AA839" i="2"/>
  <c r="AA828" i="2"/>
  <c r="AA825" i="2"/>
  <c r="AA823" i="2"/>
  <c r="AA812" i="2"/>
  <c r="AA809" i="2"/>
  <c r="AA807" i="2"/>
  <c r="AA796" i="2"/>
  <c r="AA793" i="2"/>
  <c r="AA791" i="2"/>
  <c r="AA775" i="2"/>
  <c r="AA773" i="2"/>
  <c r="AA771" i="2"/>
  <c r="AA768" i="2"/>
  <c r="AA742" i="2"/>
  <c r="AA701" i="2"/>
  <c r="AA689" i="2"/>
  <c r="AA687" i="2"/>
  <c r="AA685" i="2"/>
  <c r="AA675" i="2"/>
  <c r="AA673" i="2"/>
  <c r="AA671" i="2"/>
  <c r="AA668" i="2"/>
  <c r="AA666" i="2"/>
  <c r="AA658" i="2"/>
  <c r="AA656" i="2"/>
  <c r="AA654" i="2"/>
  <c r="AA640" i="2"/>
  <c r="AA638" i="2"/>
  <c r="AA636" i="2"/>
  <c r="AA624" i="2"/>
  <c r="AA622" i="2"/>
  <c r="AA620" i="2"/>
  <c r="AA608" i="2"/>
  <c r="AA606" i="2"/>
  <c r="AA604" i="2"/>
  <c r="AA592" i="2"/>
  <c r="AA590" i="2"/>
  <c r="AA588" i="2"/>
  <c r="AA576" i="2"/>
  <c r="AA574" i="2"/>
  <c r="AA572" i="2"/>
  <c r="AA560" i="2"/>
  <c r="AA558" i="2"/>
  <c r="AA556" i="2"/>
  <c r="AA544" i="2"/>
  <c r="AA542" i="2"/>
  <c r="AA540" i="2"/>
  <c r="AA528" i="2"/>
  <c r="AA526" i="2"/>
  <c r="AA524" i="2"/>
  <c r="AA512" i="2"/>
  <c r="AA510" i="2"/>
  <c r="AA508" i="2"/>
  <c r="AA496" i="2"/>
  <c r="AA494" i="2"/>
  <c r="AA492" i="2"/>
  <c r="AA480" i="2"/>
  <c r="AA478" i="2"/>
  <c r="AA476" i="2"/>
  <c r="AA464" i="2"/>
  <c r="AA462" i="2"/>
  <c r="AA460" i="2"/>
  <c r="AA448" i="2"/>
  <c r="AA446" i="2"/>
  <c r="AA444" i="2"/>
  <c r="AA432" i="2"/>
  <c r="AA430" i="2"/>
  <c r="AA428" i="2"/>
  <c r="AA416" i="2"/>
  <c r="AA414" i="2"/>
  <c r="AA412" i="2"/>
  <c r="AA400" i="2"/>
  <c r="AA398" i="2"/>
  <c r="AA396" i="2"/>
  <c r="AA384" i="2"/>
  <c r="AA382" i="2"/>
  <c r="AA380" i="2"/>
  <c r="AA368" i="2"/>
  <c r="AA366" i="2"/>
  <c r="AA364" i="2"/>
  <c r="AA355" i="2"/>
  <c r="AA695" i="2"/>
  <c r="AA693" i="2"/>
  <c r="AA679" i="2"/>
  <c r="AA676" i="2"/>
  <c r="AA667" i="2"/>
  <c r="AA650" i="2"/>
  <c r="AA648" i="2"/>
  <c r="AA646" i="2"/>
  <c r="AA644" i="2"/>
  <c r="AA632" i="2"/>
  <c r="AA630" i="2"/>
  <c r="AA628" i="2"/>
  <c r="AA616" i="2"/>
  <c r="AA614" i="2"/>
  <c r="AA612" i="2"/>
  <c r="AA600" i="2"/>
  <c r="AA598" i="2"/>
  <c r="AA596" i="2"/>
  <c r="AA584" i="2"/>
  <c r="AA582" i="2"/>
  <c r="AA580" i="2"/>
  <c r="AA568" i="2"/>
  <c r="AA566" i="2"/>
  <c r="AA564" i="2"/>
  <c r="AA552" i="2"/>
  <c r="AA550" i="2"/>
  <c r="AA548" i="2"/>
  <c r="AA536" i="2"/>
  <c r="AA534" i="2"/>
  <c r="AA532" i="2"/>
  <c r="AA520" i="2"/>
  <c r="AA518" i="2"/>
  <c r="AA516" i="2"/>
  <c r="AA504" i="2"/>
  <c r="AA502" i="2"/>
  <c r="AA500" i="2"/>
  <c r="AA488" i="2"/>
  <c r="AA486" i="2"/>
  <c r="AA484" i="2"/>
  <c r="AA472" i="2"/>
  <c r="AA470" i="2"/>
  <c r="AA468" i="2"/>
  <c r="AA456" i="2"/>
  <c r="AA454" i="2"/>
  <c r="AA452" i="2"/>
  <c r="AA440" i="2"/>
  <c r="AA438" i="2"/>
  <c r="AA436" i="2"/>
  <c r="AA424" i="2"/>
  <c r="AA422" i="2"/>
  <c r="AA420" i="2"/>
  <c r="AA408" i="2"/>
  <c r="AA406" i="2"/>
  <c r="AA404" i="2"/>
  <c r="AA392" i="2"/>
  <c r="AA390" i="2"/>
  <c r="AA388" i="2"/>
  <c r="AA376" i="2"/>
  <c r="AA374" i="2"/>
  <c r="AA372" i="2"/>
  <c r="AA354" i="2"/>
  <c r="AA340" i="2"/>
  <c r="AA367" i="2"/>
  <c r="AA365" i="2"/>
  <c r="AA362" i="2"/>
  <c r="AA353" i="2"/>
  <c r="AA348" i="2"/>
  <c r="AA337" i="2"/>
  <c r="AA332" i="2"/>
  <c r="AA330" i="2"/>
  <c r="AA321" i="2"/>
  <c r="AA306" i="2"/>
  <c r="AA304" i="2"/>
  <c r="AA302" i="2"/>
  <c r="AA292" i="2"/>
  <c r="AA290" i="2"/>
  <c r="AA288" i="2"/>
  <c r="AA274" i="2"/>
  <c r="AA272" i="2"/>
  <c r="AA270" i="2"/>
  <c r="AA260" i="2"/>
  <c r="AA258" i="2"/>
  <c r="AA256" i="2"/>
  <c r="AA242" i="2"/>
  <c r="AA240" i="2"/>
  <c r="AA238" i="2"/>
  <c r="AA228" i="2"/>
  <c r="AA226" i="2"/>
  <c r="AA224" i="2"/>
  <c r="AA210" i="2"/>
  <c r="AA208" i="2"/>
  <c r="AA206" i="2"/>
  <c r="AA196" i="2"/>
  <c r="AA194" i="2"/>
  <c r="AA192" i="2"/>
  <c r="AA178" i="2"/>
  <c r="AA176" i="2"/>
  <c r="AA174" i="2"/>
  <c r="AA164" i="2"/>
  <c r="AA162" i="2"/>
  <c r="AA160" i="2"/>
  <c r="AA146" i="2"/>
  <c r="AA144" i="2"/>
  <c r="AA142" i="2"/>
  <c r="AA132" i="2"/>
  <c r="AA130" i="2"/>
  <c r="AA128" i="2"/>
  <c r="AA114" i="2"/>
  <c r="AA112" i="2"/>
  <c r="AA110" i="2"/>
  <c r="AA100" i="2"/>
  <c r="AA98" i="2"/>
  <c r="AA96" i="2"/>
  <c r="AA82" i="2"/>
  <c r="AA80" i="2"/>
  <c r="AA78" i="2"/>
  <c r="AA68" i="2"/>
  <c r="AA66" i="2"/>
  <c r="AA64" i="2"/>
  <c r="AA50" i="2"/>
  <c r="AA48" i="2"/>
  <c r="AA46" i="2"/>
  <c r="AA36" i="2"/>
  <c r="AA34" i="2"/>
  <c r="AA32" i="2"/>
  <c r="AA21" i="2"/>
  <c r="AA19" i="2"/>
  <c r="AA338" i="2"/>
  <c r="AA329" i="2"/>
  <c r="AA327" i="2"/>
  <c r="AA324" i="2"/>
  <c r="AA322" i="2"/>
  <c r="AA315" i="2"/>
  <c r="AA298" i="2"/>
  <c r="AA296" i="2"/>
  <c r="AA284" i="2"/>
  <c r="AA282" i="2"/>
  <c r="AA280" i="2"/>
  <c r="AA278" i="2"/>
  <c r="AA266" i="2"/>
  <c r="AA264" i="2"/>
  <c r="AA252" i="2"/>
  <c r="AA250" i="2"/>
  <c r="AA248" i="2"/>
  <c r="AA246" i="2"/>
  <c r="AA234" i="2"/>
  <c r="AA232" i="2"/>
  <c r="AA220" i="2"/>
  <c r="AA218" i="2"/>
  <c r="AA216" i="2"/>
  <c r="AA214" i="2"/>
  <c r="AA202" i="2"/>
  <c r="AA200" i="2"/>
  <c r="AA188" i="2"/>
  <c r="AA186" i="2"/>
  <c r="AA184" i="2"/>
  <c r="AA182" i="2"/>
  <c r="AA170" i="2"/>
  <c r="AA168" i="2"/>
  <c r="AA156" i="2"/>
  <c r="AA154" i="2"/>
  <c r="AA152" i="2"/>
  <c r="AA150" i="2"/>
  <c r="AA138" i="2"/>
  <c r="AA136" i="2"/>
  <c r="AA124" i="2"/>
  <c r="AA122" i="2"/>
  <c r="AA120" i="2"/>
  <c r="AA118" i="2"/>
  <c r="AA106" i="2"/>
  <c r="AA104" i="2"/>
  <c r="AA92" i="2"/>
  <c r="AA90" i="2"/>
  <c r="AA88" i="2"/>
  <c r="AA86" i="2"/>
  <c r="AA74" i="2"/>
  <c r="AA72" i="2"/>
  <c r="AA60" i="2"/>
  <c r="AA58" i="2"/>
  <c r="AA56" i="2"/>
  <c r="AA54" i="2"/>
  <c r="AA42" i="2"/>
  <c r="AA40" i="2"/>
  <c r="AA28" i="2"/>
  <c r="AA26" i="2"/>
  <c r="AA20" i="2"/>
  <c r="AA18" i="2"/>
  <c r="AA16" i="2"/>
  <c r="AA780" i="2"/>
  <c r="AA764" i="2"/>
  <c r="AA752" i="2"/>
  <c r="AA747" i="2"/>
  <c r="AA724" i="2"/>
  <c r="AA688" i="2"/>
  <c r="AA683" i="2"/>
  <c r="AA660" i="2"/>
  <c r="AA772" i="2"/>
  <c r="AA756" i="2"/>
  <c r="AA720" i="2"/>
  <c r="AA715" i="2"/>
  <c r="AA692" i="2"/>
  <c r="AA760" i="2"/>
  <c r="AA744" i="2"/>
  <c r="AA728" i="2"/>
  <c r="AA712" i="2"/>
  <c r="AA696" i="2"/>
  <c r="AA680" i="2"/>
  <c r="AA664" i="2"/>
  <c r="AA350" i="2"/>
  <c r="AA334" i="2"/>
  <c r="AA318" i="2"/>
  <c r="AA342" i="2"/>
  <c r="AA326" i="2"/>
  <c r="AA310" i="2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2" i="3"/>
  <c r="A3" i="3"/>
  <c r="A4" i="3"/>
  <c r="V4" i="7" s="1"/>
  <c r="A5" i="3"/>
  <c r="A6" i="3"/>
  <c r="V6" i="7" s="1"/>
  <c r="A7" i="3"/>
  <c r="V7" i="7" s="1"/>
  <c r="A8" i="3"/>
  <c r="A9" i="3"/>
  <c r="A10" i="3"/>
  <c r="V10" i="7" s="1"/>
  <c r="A11" i="3"/>
  <c r="A12" i="3"/>
  <c r="A13" i="3"/>
  <c r="A14" i="3"/>
  <c r="V14" i="7" s="1"/>
  <c r="A15" i="3"/>
  <c r="A16" i="3"/>
  <c r="A17" i="3"/>
  <c r="A18" i="3"/>
  <c r="A19" i="3"/>
  <c r="V19" i="7" s="1"/>
  <c r="A20" i="3"/>
  <c r="V20" i="7" s="1"/>
  <c r="A21" i="3"/>
  <c r="A22" i="3"/>
  <c r="V22" i="7" s="1"/>
  <c r="A23" i="3"/>
  <c r="V23" i="7" s="1"/>
  <c r="A24" i="3"/>
  <c r="A25" i="3"/>
  <c r="A26" i="3"/>
  <c r="A27" i="3"/>
  <c r="A28" i="3"/>
  <c r="A29" i="3"/>
  <c r="A30" i="3"/>
  <c r="A31" i="3"/>
  <c r="A32" i="3"/>
  <c r="V32" i="7" s="1"/>
  <c r="A33" i="3"/>
  <c r="A34" i="3"/>
  <c r="A35" i="3"/>
  <c r="V35" i="7" s="1"/>
  <c r="A36" i="3"/>
  <c r="A37" i="3"/>
  <c r="A38" i="3"/>
  <c r="A39" i="3"/>
  <c r="V39" i="7" s="1"/>
  <c r="A40" i="3"/>
  <c r="A41" i="3"/>
  <c r="A42" i="3"/>
  <c r="A43" i="3"/>
  <c r="A44" i="3"/>
  <c r="A45" i="3"/>
  <c r="A2" i="3"/>
  <c r="S38" i="3" l="1"/>
  <c r="N38" i="7" s="1"/>
  <c r="K38" i="7"/>
  <c r="S38" i="7"/>
  <c r="AF38" i="7"/>
  <c r="CK38" i="7"/>
  <c r="AC38" i="7"/>
  <c r="CI38" i="7"/>
  <c r="E38" i="7"/>
  <c r="CJ38" i="7"/>
  <c r="M38" i="7"/>
  <c r="A38" i="7"/>
  <c r="AD38" i="7"/>
  <c r="AY38" i="7"/>
  <c r="S30" i="3"/>
  <c r="N30" i="7" s="1"/>
  <c r="K30" i="7"/>
  <c r="S30" i="7"/>
  <c r="AF30" i="7"/>
  <c r="CK30" i="7"/>
  <c r="AC30" i="7"/>
  <c r="CI30" i="7"/>
  <c r="E30" i="7"/>
  <c r="CJ30" i="7"/>
  <c r="M30" i="7"/>
  <c r="Z30" i="7"/>
  <c r="A30" i="7"/>
  <c r="AD30" i="7"/>
  <c r="AY30" i="7"/>
  <c r="S18" i="3"/>
  <c r="N18" i="7" s="1"/>
  <c r="K18" i="7"/>
  <c r="S18" i="7"/>
  <c r="AF18" i="7"/>
  <c r="CK18" i="7"/>
  <c r="AY18" i="7"/>
  <c r="A18" i="7"/>
  <c r="Z18" i="7"/>
  <c r="CI18" i="7"/>
  <c r="E18" i="7"/>
  <c r="M18" i="7"/>
  <c r="AC18" i="7"/>
  <c r="CJ18" i="7"/>
  <c r="AD18" i="7"/>
  <c r="AC45" i="7"/>
  <c r="CI45" i="7"/>
  <c r="K45" i="7"/>
  <c r="S45" i="7"/>
  <c r="AF45" i="7"/>
  <c r="CK45" i="7"/>
  <c r="M45" i="7"/>
  <c r="AY45" i="7"/>
  <c r="A45" i="7"/>
  <c r="E45" i="7"/>
  <c r="CJ45" i="7"/>
  <c r="AD45" i="7"/>
  <c r="S41" i="3"/>
  <c r="N41" i="7" s="1"/>
  <c r="AC41" i="7"/>
  <c r="CI41" i="7"/>
  <c r="K41" i="7"/>
  <c r="S41" i="7"/>
  <c r="AF41" i="7"/>
  <c r="CK41" i="7"/>
  <c r="M41" i="7"/>
  <c r="AY41" i="7"/>
  <c r="AD41" i="7"/>
  <c r="E41" i="7"/>
  <c r="CJ41" i="7"/>
  <c r="A41" i="7"/>
  <c r="S37" i="3"/>
  <c r="N37" i="7" s="1"/>
  <c r="AC37" i="7"/>
  <c r="CI37" i="7"/>
  <c r="K37" i="7"/>
  <c r="S37" i="7"/>
  <c r="AF37" i="7"/>
  <c r="CK37" i="7"/>
  <c r="M37" i="7"/>
  <c r="AY37" i="7"/>
  <c r="AD37" i="7"/>
  <c r="E37" i="7"/>
  <c r="CJ37" i="7"/>
  <c r="Z37" i="7"/>
  <c r="A37" i="7"/>
  <c r="S33" i="3"/>
  <c r="N33" i="7" s="1"/>
  <c r="AC33" i="7"/>
  <c r="CI33" i="7"/>
  <c r="K33" i="7"/>
  <c r="S33" i="7"/>
  <c r="AF33" i="7"/>
  <c r="CK33" i="7"/>
  <c r="M33" i="7"/>
  <c r="AY33" i="7"/>
  <c r="A33" i="7"/>
  <c r="E33" i="7"/>
  <c r="CJ33" i="7"/>
  <c r="AD33" i="7"/>
  <c r="Z33" i="7"/>
  <c r="S29" i="3"/>
  <c r="N29" i="7" s="1"/>
  <c r="AC29" i="7"/>
  <c r="CI29" i="7"/>
  <c r="K29" i="7"/>
  <c r="S29" i="7"/>
  <c r="AF29" i="7"/>
  <c r="CK29" i="7"/>
  <c r="M29" i="7"/>
  <c r="AY29" i="7"/>
  <c r="E29" i="7"/>
  <c r="CJ29" i="7"/>
  <c r="Z29" i="7"/>
  <c r="A29" i="7"/>
  <c r="AD29" i="7"/>
  <c r="S25" i="3"/>
  <c r="N25" i="7" s="1"/>
  <c r="AC25" i="7"/>
  <c r="CI25" i="7"/>
  <c r="K25" i="7"/>
  <c r="S25" i="7"/>
  <c r="AF25" i="7"/>
  <c r="CK25" i="7"/>
  <c r="M25" i="7"/>
  <c r="AY25" i="7"/>
  <c r="AD25" i="7"/>
  <c r="E25" i="7"/>
  <c r="CJ25" i="7"/>
  <c r="A25" i="7"/>
  <c r="Z25" i="7"/>
  <c r="S21" i="3"/>
  <c r="N21" i="7" s="1"/>
  <c r="AC21" i="7"/>
  <c r="CI21" i="7"/>
  <c r="A21" i="7"/>
  <c r="K21" i="7"/>
  <c r="S21" i="7"/>
  <c r="AF21" i="7"/>
  <c r="CK21" i="7"/>
  <c r="M21" i="7"/>
  <c r="AY21" i="7"/>
  <c r="E21" i="7"/>
  <c r="CJ21" i="7"/>
  <c r="Z21" i="7"/>
  <c r="AD21" i="7"/>
  <c r="S17" i="3"/>
  <c r="N17" i="7" s="1"/>
  <c r="AC17" i="7"/>
  <c r="CI17" i="7"/>
  <c r="S17" i="7"/>
  <c r="AY17" i="7"/>
  <c r="E17" i="7"/>
  <c r="K17" i="7"/>
  <c r="Z17" i="7"/>
  <c r="CJ17" i="7"/>
  <c r="AF17" i="7"/>
  <c r="A17" i="7"/>
  <c r="M17" i="7"/>
  <c r="AD17" i="7"/>
  <c r="CK17" i="7"/>
  <c r="S13" i="3"/>
  <c r="N13" i="7" s="1"/>
  <c r="AC13" i="7"/>
  <c r="CI13" i="7"/>
  <c r="K13" i="7"/>
  <c r="S13" i="7"/>
  <c r="AF13" i="7"/>
  <c r="CK13" i="7"/>
  <c r="E13" i="7"/>
  <c r="CJ13" i="7"/>
  <c r="Z13" i="7"/>
  <c r="AY13" i="7"/>
  <c r="A13" i="7"/>
  <c r="AD13" i="7"/>
  <c r="M13" i="7"/>
  <c r="S9" i="3"/>
  <c r="N9" i="7" s="1"/>
  <c r="AC9" i="7"/>
  <c r="CI9" i="7"/>
  <c r="K9" i="7"/>
  <c r="S9" i="7"/>
  <c r="AF9" i="7"/>
  <c r="CK9" i="7"/>
  <c r="E9" i="7"/>
  <c r="CJ9" i="7"/>
  <c r="AY9" i="7"/>
  <c r="Z9" i="7"/>
  <c r="A9" i="7"/>
  <c r="AD9" i="7"/>
  <c r="M9" i="7"/>
  <c r="S5" i="3"/>
  <c r="N5" i="7" s="1"/>
  <c r="AC5" i="7"/>
  <c r="CI5" i="7"/>
  <c r="K5" i="7"/>
  <c r="S5" i="7"/>
  <c r="AF5" i="7"/>
  <c r="CK5" i="7"/>
  <c r="E5" i="7"/>
  <c r="CJ5" i="7"/>
  <c r="AY5" i="7"/>
  <c r="Z5" i="7"/>
  <c r="A5" i="7"/>
  <c r="AD5" i="7"/>
  <c r="M5" i="7"/>
  <c r="V9" i="7"/>
  <c r="V25" i="7"/>
  <c r="S42" i="3"/>
  <c r="N42" i="7" s="1"/>
  <c r="K42" i="7"/>
  <c r="S42" i="7"/>
  <c r="AF42" i="7"/>
  <c r="CK42" i="7"/>
  <c r="AC42" i="7"/>
  <c r="CI42" i="7"/>
  <c r="E42" i="7"/>
  <c r="CJ42" i="7"/>
  <c r="AY42" i="7"/>
  <c r="Z42" i="7"/>
  <c r="A42" i="7"/>
  <c r="AD42" i="7"/>
  <c r="M42" i="7"/>
  <c r="S26" i="3"/>
  <c r="N26" i="7" s="1"/>
  <c r="K26" i="7"/>
  <c r="S26" i="7"/>
  <c r="AF26" i="7"/>
  <c r="CK26" i="7"/>
  <c r="AC26" i="7"/>
  <c r="CI26" i="7"/>
  <c r="E26" i="7"/>
  <c r="CJ26" i="7"/>
  <c r="AY26" i="7"/>
  <c r="Z26" i="7"/>
  <c r="A26" i="7"/>
  <c r="AD26" i="7"/>
  <c r="M26" i="7"/>
  <c r="S10" i="3"/>
  <c r="N10" i="7" s="1"/>
  <c r="K10" i="7"/>
  <c r="S10" i="7"/>
  <c r="AF10" i="7"/>
  <c r="CK10" i="7"/>
  <c r="AC10" i="7"/>
  <c r="CI10" i="7"/>
  <c r="Z10" i="7"/>
  <c r="CJ10" i="7"/>
  <c r="A10" i="7"/>
  <c r="AD10" i="7"/>
  <c r="M10" i="7"/>
  <c r="AY10" i="7"/>
  <c r="E10" i="7"/>
  <c r="K44" i="7"/>
  <c r="S44" i="7"/>
  <c r="AF44" i="7"/>
  <c r="CK44" i="7"/>
  <c r="AC44" i="7"/>
  <c r="CI44" i="7"/>
  <c r="A44" i="7"/>
  <c r="AD44" i="7"/>
  <c r="M44" i="7"/>
  <c r="AY44" i="7"/>
  <c r="E44" i="7"/>
  <c r="CJ44" i="7"/>
  <c r="Z44" i="7"/>
  <c r="K40" i="7"/>
  <c r="S40" i="7"/>
  <c r="AF40" i="7"/>
  <c r="CK40" i="7"/>
  <c r="AC40" i="7"/>
  <c r="CI40" i="7"/>
  <c r="A40" i="7"/>
  <c r="AD40" i="7"/>
  <c r="M40" i="7"/>
  <c r="AY40" i="7"/>
  <c r="E40" i="7"/>
  <c r="CJ40" i="7"/>
  <c r="S36" i="3"/>
  <c r="N36" i="7" s="1"/>
  <c r="K36" i="7"/>
  <c r="S36" i="7"/>
  <c r="AF36" i="7"/>
  <c r="CK36" i="7"/>
  <c r="AC36" i="7"/>
  <c r="CI36" i="7"/>
  <c r="A36" i="7"/>
  <c r="AD36" i="7"/>
  <c r="M36" i="7"/>
  <c r="AY36" i="7"/>
  <c r="E36" i="7"/>
  <c r="CJ36" i="7"/>
  <c r="Z36" i="7"/>
  <c r="S32" i="3"/>
  <c r="N32" i="7" s="1"/>
  <c r="K32" i="7"/>
  <c r="S32" i="7"/>
  <c r="AF32" i="7"/>
  <c r="CK32" i="7"/>
  <c r="AC32" i="7"/>
  <c r="CI32" i="7"/>
  <c r="A32" i="7"/>
  <c r="AD32" i="7"/>
  <c r="M32" i="7"/>
  <c r="AY32" i="7"/>
  <c r="E32" i="7"/>
  <c r="CJ32" i="7"/>
  <c r="Z32" i="7"/>
  <c r="S28" i="3"/>
  <c r="N28" i="7" s="1"/>
  <c r="K28" i="7"/>
  <c r="S28" i="7"/>
  <c r="AF28" i="7"/>
  <c r="CK28" i="7"/>
  <c r="AC28" i="7"/>
  <c r="CI28" i="7"/>
  <c r="A28" i="7"/>
  <c r="AD28" i="7"/>
  <c r="M28" i="7"/>
  <c r="AY28" i="7"/>
  <c r="Z28" i="7"/>
  <c r="E28" i="7"/>
  <c r="CJ28" i="7"/>
  <c r="S24" i="3"/>
  <c r="N24" i="7" s="1"/>
  <c r="K24" i="7"/>
  <c r="S24" i="7"/>
  <c r="AF24" i="7"/>
  <c r="CK24" i="7"/>
  <c r="AC24" i="7"/>
  <c r="CI24" i="7"/>
  <c r="A24" i="7"/>
  <c r="AD24" i="7"/>
  <c r="Z24" i="7"/>
  <c r="M24" i="7"/>
  <c r="AY24" i="7"/>
  <c r="E24" i="7"/>
  <c r="CJ24" i="7"/>
  <c r="S20" i="3"/>
  <c r="N20" i="7" s="1"/>
  <c r="M20" i="7"/>
  <c r="S20" i="7"/>
  <c r="AF20" i="7"/>
  <c r="CK20" i="7"/>
  <c r="E20" i="7"/>
  <c r="K20" i="7"/>
  <c r="Z20" i="7"/>
  <c r="AY20" i="7"/>
  <c r="A20" i="7"/>
  <c r="AC20" i="7"/>
  <c r="CI20" i="7"/>
  <c r="CJ20" i="7"/>
  <c r="AD20" i="7"/>
  <c r="S16" i="3"/>
  <c r="N16" i="7" s="1"/>
  <c r="K16" i="7"/>
  <c r="S16" i="7"/>
  <c r="AF16" i="7"/>
  <c r="CK16" i="7"/>
  <c r="Z16" i="7"/>
  <c r="CI16" i="7"/>
  <c r="E16" i="7"/>
  <c r="M16" i="7"/>
  <c r="AC16" i="7"/>
  <c r="CJ16" i="7"/>
  <c r="A16" i="7"/>
  <c r="AY16" i="7"/>
  <c r="AD16" i="7"/>
  <c r="S12" i="3"/>
  <c r="N12" i="7" s="1"/>
  <c r="K12" i="7"/>
  <c r="S12" i="7"/>
  <c r="AF12" i="7"/>
  <c r="CK12" i="7"/>
  <c r="AC12" i="7"/>
  <c r="CI12" i="7"/>
  <c r="M12" i="7"/>
  <c r="AY12" i="7"/>
  <c r="A12" i="7"/>
  <c r="E12" i="7"/>
  <c r="CJ12" i="7"/>
  <c r="Z12" i="7"/>
  <c r="AD12" i="7"/>
  <c r="K8" i="7"/>
  <c r="S8" i="7"/>
  <c r="AF8" i="7"/>
  <c r="CK8" i="7"/>
  <c r="AC8" i="7"/>
  <c r="CI8" i="7"/>
  <c r="M8" i="7"/>
  <c r="AY8" i="7"/>
  <c r="A8" i="7"/>
  <c r="E8" i="7"/>
  <c r="CJ8" i="7"/>
  <c r="Z8" i="7"/>
  <c r="AD8" i="7"/>
  <c r="S4" i="3"/>
  <c r="N4" i="7" s="1"/>
  <c r="K4" i="7"/>
  <c r="S4" i="7"/>
  <c r="AF4" i="7"/>
  <c r="CK4" i="7"/>
  <c r="AC4" i="7"/>
  <c r="CI4" i="7"/>
  <c r="M4" i="7"/>
  <c r="AY4" i="7"/>
  <c r="E4" i="7"/>
  <c r="CJ4" i="7"/>
  <c r="AD4" i="7"/>
  <c r="Z4" i="7"/>
  <c r="A4" i="7"/>
  <c r="V40" i="7"/>
  <c r="V18" i="7"/>
  <c r="V8" i="7"/>
  <c r="V28" i="7"/>
  <c r="V13" i="7"/>
  <c r="V29" i="7"/>
  <c r="V26" i="7"/>
  <c r="S2" i="3"/>
  <c r="N2" i="7" s="1"/>
  <c r="M2" i="7"/>
  <c r="S34" i="3"/>
  <c r="N34" i="7" s="1"/>
  <c r="K34" i="7"/>
  <c r="S34" i="7"/>
  <c r="AF34" i="7"/>
  <c r="CK34" i="7"/>
  <c r="AC34" i="7"/>
  <c r="CI34" i="7"/>
  <c r="E34" i="7"/>
  <c r="CJ34" i="7"/>
  <c r="Z34" i="7"/>
  <c r="AY34" i="7"/>
  <c r="A34" i="7"/>
  <c r="AD34" i="7"/>
  <c r="M34" i="7"/>
  <c r="S22" i="3"/>
  <c r="N22" i="7" s="1"/>
  <c r="K22" i="7"/>
  <c r="S22" i="7"/>
  <c r="AF22" i="7"/>
  <c r="CK22" i="7"/>
  <c r="AC22" i="7"/>
  <c r="CI22" i="7"/>
  <c r="E22" i="7"/>
  <c r="CJ22" i="7"/>
  <c r="M22" i="7"/>
  <c r="Z22" i="7"/>
  <c r="A22" i="7"/>
  <c r="AD22" i="7"/>
  <c r="AY22" i="7"/>
  <c r="S14" i="3"/>
  <c r="N14" i="7" s="1"/>
  <c r="K14" i="7"/>
  <c r="S14" i="7"/>
  <c r="AF14" i="7"/>
  <c r="CK14" i="7"/>
  <c r="AC14" i="7"/>
  <c r="CI14" i="7"/>
  <c r="Z14" i="7"/>
  <c r="A14" i="7"/>
  <c r="AD14" i="7"/>
  <c r="CJ14" i="7"/>
  <c r="M14" i="7"/>
  <c r="AY14" i="7"/>
  <c r="E14" i="7"/>
  <c r="S6" i="3"/>
  <c r="N6" i="7" s="1"/>
  <c r="K6" i="7"/>
  <c r="S6" i="7"/>
  <c r="AF6" i="7"/>
  <c r="CK6" i="7"/>
  <c r="AC6" i="7"/>
  <c r="CI6" i="7"/>
  <c r="Z6" i="7"/>
  <c r="CJ6" i="7"/>
  <c r="A6" i="7"/>
  <c r="AD6" i="7"/>
  <c r="E6" i="7"/>
  <c r="M6" i="7"/>
  <c r="AY6" i="7"/>
  <c r="V42" i="7"/>
  <c r="AC43" i="7"/>
  <c r="CI43" i="7"/>
  <c r="K43" i="7"/>
  <c r="S43" i="7"/>
  <c r="AF43" i="7"/>
  <c r="CK43" i="7"/>
  <c r="Z43" i="7"/>
  <c r="CJ43" i="7"/>
  <c r="A43" i="7"/>
  <c r="AD43" i="7"/>
  <c r="E43" i="7"/>
  <c r="M43" i="7"/>
  <c r="AY43" i="7"/>
  <c r="S39" i="3"/>
  <c r="N39" i="7" s="1"/>
  <c r="AC39" i="7"/>
  <c r="CI39" i="7"/>
  <c r="K39" i="7"/>
  <c r="S39" i="7"/>
  <c r="AF39" i="7"/>
  <c r="CK39" i="7"/>
  <c r="Z39" i="7"/>
  <c r="E39" i="7"/>
  <c r="A39" i="7"/>
  <c r="AD39" i="7"/>
  <c r="CJ39" i="7"/>
  <c r="M39" i="7"/>
  <c r="AY39" i="7"/>
  <c r="S35" i="3"/>
  <c r="N35" i="7" s="1"/>
  <c r="AC35" i="7"/>
  <c r="CI35" i="7"/>
  <c r="K35" i="7"/>
  <c r="S35" i="7"/>
  <c r="AF35" i="7"/>
  <c r="CK35" i="7"/>
  <c r="Z35" i="7"/>
  <c r="E35" i="7"/>
  <c r="A35" i="7"/>
  <c r="AD35" i="7"/>
  <c r="CJ35" i="7"/>
  <c r="M35" i="7"/>
  <c r="AY35" i="7"/>
  <c r="S31" i="3"/>
  <c r="N31" i="7" s="1"/>
  <c r="AC31" i="7"/>
  <c r="CI31" i="7"/>
  <c r="K31" i="7"/>
  <c r="S31" i="7"/>
  <c r="AF31" i="7"/>
  <c r="CK31" i="7"/>
  <c r="Z31" i="7"/>
  <c r="CJ31" i="7"/>
  <c r="A31" i="7"/>
  <c r="AD31" i="7"/>
  <c r="E31" i="7"/>
  <c r="M31" i="7"/>
  <c r="AY31" i="7"/>
  <c r="S27" i="3"/>
  <c r="N27" i="7" s="1"/>
  <c r="AC27" i="7"/>
  <c r="CI27" i="7"/>
  <c r="K27" i="7"/>
  <c r="S27" i="7"/>
  <c r="AF27" i="7"/>
  <c r="CK27" i="7"/>
  <c r="Z27" i="7"/>
  <c r="A27" i="7"/>
  <c r="AD27" i="7"/>
  <c r="M27" i="7"/>
  <c r="AY27" i="7"/>
  <c r="E27" i="7"/>
  <c r="CJ27" i="7"/>
  <c r="S23" i="3"/>
  <c r="N23" i="7" s="1"/>
  <c r="AC23" i="7"/>
  <c r="CI23" i="7"/>
  <c r="K23" i="7"/>
  <c r="S23" i="7"/>
  <c r="AF23" i="7"/>
  <c r="CK23" i="7"/>
  <c r="Z23" i="7"/>
  <c r="E23" i="7"/>
  <c r="A23" i="7"/>
  <c r="AD23" i="7"/>
  <c r="M23" i="7"/>
  <c r="AY23" i="7"/>
  <c r="CJ23" i="7"/>
  <c r="S19" i="3"/>
  <c r="N19" i="7" s="1"/>
  <c r="A19" i="7"/>
  <c r="E19" i="7"/>
  <c r="AD19" i="7"/>
  <c r="CJ19" i="7"/>
  <c r="K19" i="7"/>
  <c r="Z19" i="7"/>
  <c r="CI19" i="7"/>
  <c r="M19" i="7"/>
  <c r="AC19" i="7"/>
  <c r="CK19" i="7"/>
  <c r="AF19" i="7"/>
  <c r="S19" i="7"/>
  <c r="AY19" i="7"/>
  <c r="S15" i="3"/>
  <c r="N15" i="7" s="1"/>
  <c r="AC15" i="7"/>
  <c r="CI15" i="7"/>
  <c r="K15" i="7"/>
  <c r="S15" i="7"/>
  <c r="AF15" i="7"/>
  <c r="CK15" i="7"/>
  <c r="A15" i="7"/>
  <c r="AD15" i="7"/>
  <c r="M15" i="7"/>
  <c r="AY15" i="7"/>
  <c r="E15" i="7"/>
  <c r="CJ15" i="7"/>
  <c r="Z15" i="7"/>
  <c r="S11" i="3"/>
  <c r="N11" i="7" s="1"/>
  <c r="AC11" i="7"/>
  <c r="CI11" i="7"/>
  <c r="K11" i="7"/>
  <c r="S11" i="7"/>
  <c r="AF11" i="7"/>
  <c r="CK11" i="7"/>
  <c r="A11" i="7"/>
  <c r="AD11" i="7"/>
  <c r="M11" i="7"/>
  <c r="AY11" i="7"/>
  <c r="E11" i="7"/>
  <c r="CJ11" i="7"/>
  <c r="Z11" i="7"/>
  <c r="AC7" i="7"/>
  <c r="CI7" i="7"/>
  <c r="K7" i="7"/>
  <c r="S7" i="7"/>
  <c r="AF7" i="7"/>
  <c r="CK7" i="7"/>
  <c r="A7" i="7"/>
  <c r="AD7" i="7"/>
  <c r="M7" i="7"/>
  <c r="AY7" i="7"/>
  <c r="E7" i="7"/>
  <c r="CJ7" i="7"/>
  <c r="Z7" i="7"/>
  <c r="S3" i="3"/>
  <c r="N3" i="7" s="1"/>
  <c r="M3" i="7"/>
  <c r="V11" i="7"/>
  <c r="V27" i="7"/>
  <c r="V43" i="7"/>
  <c r="V37" i="7"/>
  <c r="V30" i="7"/>
  <c r="V12" i="7"/>
  <c r="V36" i="7"/>
  <c r="V38" i="7"/>
  <c r="V17" i="7"/>
  <c r="V33" i="7"/>
  <c r="V34" i="7"/>
  <c r="S8" i="3"/>
  <c r="N8" i="7" s="1"/>
  <c r="S7" i="3"/>
  <c r="N7" i="7" s="1"/>
  <c r="F44" i="3"/>
  <c r="F44" i="7" s="1"/>
  <c r="S44" i="3"/>
  <c r="N44" i="7" s="1"/>
  <c r="F40" i="3"/>
  <c r="F40" i="7" s="1"/>
  <c r="S40" i="3"/>
  <c r="N40" i="7" s="1"/>
  <c r="F43" i="3"/>
  <c r="F43" i="7" s="1"/>
  <c r="S43" i="3"/>
  <c r="N43" i="7" s="1"/>
  <c r="F45" i="3"/>
  <c r="F45" i="7" s="1"/>
  <c r="S45" i="3"/>
  <c r="N45" i="7" s="1"/>
  <c r="W277" i="2"/>
  <c r="Y277" i="2" s="1"/>
  <c r="F38" i="3"/>
  <c r="F38" i="7" s="1"/>
  <c r="F34" i="3"/>
  <c r="F34" i="7" s="1"/>
  <c r="F30" i="3"/>
  <c r="F30" i="7" s="1"/>
  <c r="F26" i="3"/>
  <c r="F26" i="7" s="1"/>
  <c r="F22" i="3"/>
  <c r="F22" i="7" s="1"/>
  <c r="F18" i="3"/>
  <c r="F18" i="7" s="1"/>
  <c r="F14" i="3"/>
  <c r="F14" i="7" s="1"/>
  <c r="F10" i="3"/>
  <c r="F10" i="7" s="1"/>
  <c r="F6" i="3"/>
  <c r="F6" i="7" s="1"/>
  <c r="F37" i="3"/>
  <c r="F37" i="7" s="1"/>
  <c r="F33" i="3"/>
  <c r="F33" i="7" s="1"/>
  <c r="F29" i="3"/>
  <c r="F29" i="7" s="1"/>
  <c r="F25" i="3"/>
  <c r="F25" i="7" s="1"/>
  <c r="F21" i="3"/>
  <c r="F21" i="7" s="1"/>
  <c r="F17" i="3"/>
  <c r="F17" i="7" s="1"/>
  <c r="F13" i="3"/>
  <c r="F13" i="7" s="1"/>
  <c r="F9" i="3"/>
  <c r="F9" i="7" s="1"/>
  <c r="F5" i="3"/>
  <c r="F5" i="7" s="1"/>
  <c r="F32" i="3"/>
  <c r="F32" i="7" s="1"/>
  <c r="F28" i="3"/>
  <c r="F28" i="7" s="1"/>
  <c r="F24" i="3"/>
  <c r="F24" i="7" s="1"/>
  <c r="F16" i="3"/>
  <c r="F16" i="7" s="1"/>
  <c r="F12" i="3"/>
  <c r="F12" i="7" s="1"/>
  <c r="F8" i="3"/>
  <c r="F8" i="7" s="1"/>
  <c r="F4" i="3"/>
  <c r="F4" i="7" s="1"/>
  <c r="F39" i="3"/>
  <c r="F39" i="7" s="1"/>
  <c r="F31" i="3"/>
  <c r="F31" i="7" s="1"/>
  <c r="F23" i="3"/>
  <c r="F23" i="7" s="1"/>
  <c r="F19" i="3"/>
  <c r="F19" i="7" s="1"/>
  <c r="F15" i="3"/>
  <c r="F15" i="7" s="1"/>
  <c r="F11" i="3"/>
  <c r="F11" i="7" s="1"/>
  <c r="F7" i="3"/>
  <c r="F7" i="7" s="1"/>
  <c r="F36" i="3"/>
  <c r="F36" i="7" s="1"/>
  <c r="F20" i="3"/>
  <c r="F20" i="7" s="1"/>
  <c r="I42" i="3"/>
  <c r="J42" i="3" s="1"/>
  <c r="H42" i="7" s="1"/>
  <c r="F42" i="3"/>
  <c r="F42" i="7" s="1"/>
  <c r="F35" i="3"/>
  <c r="F35" i="7" s="1"/>
  <c r="F27" i="3"/>
  <c r="F27" i="7" s="1"/>
  <c r="K41" i="3"/>
  <c r="I41" i="7" s="1"/>
  <c r="F41" i="3"/>
  <c r="F41" i="7" s="1"/>
  <c r="A2" i="7"/>
  <c r="AC3" i="7"/>
  <c r="K29" i="3"/>
  <c r="I29" i="7" s="1"/>
  <c r="K25" i="3"/>
  <c r="I25" i="7" s="1"/>
  <c r="K21" i="3"/>
  <c r="I21" i="7" s="1"/>
  <c r="A3" i="7"/>
  <c r="G3" i="3"/>
  <c r="B38" i="3"/>
  <c r="B38" i="7" s="1"/>
  <c r="G34" i="3"/>
  <c r="G34" i="7" s="1"/>
  <c r="B30" i="3"/>
  <c r="B30" i="7" s="1"/>
  <c r="K26" i="3"/>
  <c r="I26" i="7" s="1"/>
  <c r="K22" i="3"/>
  <c r="I22" i="7" s="1"/>
  <c r="G18" i="3"/>
  <c r="G18" i="7" s="1"/>
  <c r="B14" i="3"/>
  <c r="C14" i="3" s="1"/>
  <c r="C14" i="7" s="1"/>
  <c r="I18" i="3"/>
  <c r="J18" i="3" s="1"/>
  <c r="H18" i="7" s="1"/>
  <c r="I10" i="3"/>
  <c r="J10" i="3" s="1"/>
  <c r="H10" i="7" s="1"/>
  <c r="B9" i="3"/>
  <c r="C9" i="3" s="1"/>
  <c r="C9" i="7" s="1"/>
  <c r="B34" i="3"/>
  <c r="C34" i="3" s="1"/>
  <c r="C34" i="7" s="1"/>
  <c r="G42" i="3"/>
  <c r="H42" i="3" s="1"/>
  <c r="B26" i="3"/>
  <c r="C26" i="3" s="1"/>
  <c r="C26" i="7" s="1"/>
  <c r="G26" i="3"/>
  <c r="G26" i="7" s="1"/>
  <c r="B18" i="3"/>
  <c r="B18" i="7" s="1"/>
  <c r="G10" i="3"/>
  <c r="G10" i="7" s="1"/>
  <c r="B42" i="3"/>
  <c r="B42" i="7" s="1"/>
  <c r="B10" i="3"/>
  <c r="C10" i="3" s="1"/>
  <c r="C10" i="7" s="1"/>
  <c r="I34" i="3"/>
  <c r="J34" i="3" s="1"/>
  <c r="H34" i="7" s="1"/>
  <c r="E3" i="7"/>
  <c r="S3" i="7"/>
  <c r="CK3" i="7"/>
  <c r="V3" i="7"/>
  <c r="K3" i="7"/>
  <c r="AC2" i="7"/>
  <c r="CK2" i="7"/>
  <c r="I33" i="3"/>
  <c r="J33" i="3" s="1"/>
  <c r="H33" i="7" s="1"/>
  <c r="G33" i="3"/>
  <c r="G33" i="7" s="1"/>
  <c r="K17" i="3"/>
  <c r="I17" i="7" s="1"/>
  <c r="I17" i="3"/>
  <c r="J17" i="3" s="1"/>
  <c r="H17" i="7" s="1"/>
  <c r="G17" i="3"/>
  <c r="G17" i="7" s="1"/>
  <c r="G5" i="3"/>
  <c r="G5" i="7" s="1"/>
  <c r="B5" i="3"/>
  <c r="C5" i="3" s="1"/>
  <c r="C5" i="7" s="1"/>
  <c r="K5" i="3"/>
  <c r="I5" i="7" s="1"/>
  <c r="I5" i="3"/>
  <c r="J5" i="3" s="1"/>
  <c r="H5" i="7" s="1"/>
  <c r="AC44" i="3"/>
  <c r="I44" i="3"/>
  <c r="J44" i="3" s="1"/>
  <c r="H44" i="7" s="1"/>
  <c r="G44" i="3"/>
  <c r="H44" i="3" s="1"/>
  <c r="B44" i="3"/>
  <c r="B44" i="7" s="1"/>
  <c r="K44" i="3"/>
  <c r="I44" i="7" s="1"/>
  <c r="AC40" i="3"/>
  <c r="Z40" i="7" s="1"/>
  <c r="I40" i="3"/>
  <c r="J40" i="3" s="1"/>
  <c r="H40" i="7" s="1"/>
  <c r="G40" i="3"/>
  <c r="H40" i="3" s="1"/>
  <c r="B40" i="3"/>
  <c r="B40" i="7" s="1"/>
  <c r="K40" i="3"/>
  <c r="I40" i="7" s="1"/>
  <c r="I36" i="3"/>
  <c r="J36" i="3" s="1"/>
  <c r="H36" i="7" s="1"/>
  <c r="G36" i="3"/>
  <c r="G36" i="7" s="1"/>
  <c r="B36" i="3"/>
  <c r="B36" i="7" s="1"/>
  <c r="K36" i="3"/>
  <c r="I36" i="7" s="1"/>
  <c r="I32" i="3"/>
  <c r="J32" i="3" s="1"/>
  <c r="H32" i="7" s="1"/>
  <c r="G32" i="3"/>
  <c r="G32" i="7" s="1"/>
  <c r="B32" i="3"/>
  <c r="B32" i="7" s="1"/>
  <c r="K32" i="3"/>
  <c r="I32" i="7" s="1"/>
  <c r="I28" i="3"/>
  <c r="J28" i="3" s="1"/>
  <c r="H28" i="7" s="1"/>
  <c r="G28" i="3"/>
  <c r="G28" i="7" s="1"/>
  <c r="B28" i="3"/>
  <c r="B28" i="7" s="1"/>
  <c r="K28" i="3"/>
  <c r="I28" i="7" s="1"/>
  <c r="I24" i="3"/>
  <c r="J24" i="3" s="1"/>
  <c r="H24" i="7" s="1"/>
  <c r="G24" i="3"/>
  <c r="G24" i="7" s="1"/>
  <c r="B24" i="3"/>
  <c r="B24" i="7" s="1"/>
  <c r="K24" i="3"/>
  <c r="I24" i="7" s="1"/>
  <c r="I20" i="3"/>
  <c r="J20" i="3" s="1"/>
  <c r="H20" i="7" s="1"/>
  <c r="G20" i="3"/>
  <c r="G20" i="7" s="1"/>
  <c r="B20" i="3"/>
  <c r="B20" i="7" s="1"/>
  <c r="K20" i="3"/>
  <c r="I20" i="7" s="1"/>
  <c r="I16" i="3"/>
  <c r="J16" i="3" s="1"/>
  <c r="H16" i="7" s="1"/>
  <c r="G16" i="3"/>
  <c r="G16" i="7" s="1"/>
  <c r="B16" i="3"/>
  <c r="B16" i="7" s="1"/>
  <c r="K16" i="3"/>
  <c r="I16" i="7" s="1"/>
  <c r="I12" i="3"/>
  <c r="J12" i="3" s="1"/>
  <c r="H12" i="7" s="1"/>
  <c r="G12" i="3"/>
  <c r="G12" i="7" s="1"/>
  <c r="B12" i="3"/>
  <c r="C12" i="3" s="1"/>
  <c r="C12" i="7" s="1"/>
  <c r="K12" i="3"/>
  <c r="I12" i="7" s="1"/>
  <c r="K8" i="3"/>
  <c r="I8" i="7" s="1"/>
  <c r="I8" i="3"/>
  <c r="J8" i="3" s="1"/>
  <c r="H8" i="7" s="1"/>
  <c r="G8" i="3"/>
  <c r="G8" i="7" s="1"/>
  <c r="K4" i="3"/>
  <c r="I4" i="7" s="1"/>
  <c r="I4" i="3"/>
  <c r="J4" i="3" s="1"/>
  <c r="H4" i="7" s="1"/>
  <c r="B41" i="3"/>
  <c r="B41" i="7" s="1"/>
  <c r="B33" i="3"/>
  <c r="C33" i="3" s="1"/>
  <c r="C33" i="7" s="1"/>
  <c r="B25" i="3"/>
  <c r="C25" i="3" s="1"/>
  <c r="C25" i="7" s="1"/>
  <c r="B17" i="3"/>
  <c r="C17" i="3" s="1"/>
  <c r="C17" i="7" s="1"/>
  <c r="G38" i="3"/>
  <c r="G38" i="7" s="1"/>
  <c r="G22" i="3"/>
  <c r="G22" i="7" s="1"/>
  <c r="I30" i="3"/>
  <c r="J30" i="3" s="1"/>
  <c r="H30" i="7" s="1"/>
  <c r="I14" i="3"/>
  <c r="J14" i="3" s="1"/>
  <c r="H14" i="7" s="1"/>
  <c r="AC45" i="3"/>
  <c r="Z45" i="7" s="1"/>
  <c r="I45" i="3"/>
  <c r="J45" i="3" s="1"/>
  <c r="H45" i="7" s="1"/>
  <c r="G45" i="3"/>
  <c r="H45" i="3" s="1"/>
  <c r="I37" i="3"/>
  <c r="J37" i="3" s="1"/>
  <c r="H37" i="7" s="1"/>
  <c r="G37" i="3"/>
  <c r="G37" i="7" s="1"/>
  <c r="I25" i="3"/>
  <c r="J25" i="3" s="1"/>
  <c r="H25" i="7" s="1"/>
  <c r="G25" i="3"/>
  <c r="G25" i="7" s="1"/>
  <c r="K9" i="3"/>
  <c r="I9" i="7" s="1"/>
  <c r="I9" i="3"/>
  <c r="J9" i="3" s="1"/>
  <c r="H9" i="7" s="1"/>
  <c r="G9" i="3"/>
  <c r="G9" i="7" s="1"/>
  <c r="K45" i="3"/>
  <c r="I45" i="7" s="1"/>
  <c r="AC43" i="3"/>
  <c r="I43" i="3"/>
  <c r="J43" i="3" s="1"/>
  <c r="H43" i="7" s="1"/>
  <c r="G43" i="3"/>
  <c r="H43" i="3" s="1"/>
  <c r="B43" i="3"/>
  <c r="B43" i="7" s="1"/>
  <c r="K43" i="3"/>
  <c r="I43" i="7" s="1"/>
  <c r="AC39" i="3"/>
  <c r="I39" i="3"/>
  <c r="J39" i="3" s="1"/>
  <c r="H39" i="7" s="1"/>
  <c r="G39" i="3"/>
  <c r="G39" i="7" s="1"/>
  <c r="B39" i="3"/>
  <c r="B39" i="7" s="1"/>
  <c r="K39" i="3"/>
  <c r="I39" i="7" s="1"/>
  <c r="I35" i="3"/>
  <c r="J35" i="3" s="1"/>
  <c r="H35" i="7" s="1"/>
  <c r="G35" i="3"/>
  <c r="G35" i="7" s="1"/>
  <c r="B35" i="3"/>
  <c r="B35" i="7" s="1"/>
  <c r="K35" i="3"/>
  <c r="I35" i="7" s="1"/>
  <c r="I31" i="3"/>
  <c r="J31" i="3" s="1"/>
  <c r="H31" i="7" s="1"/>
  <c r="G31" i="3"/>
  <c r="G31" i="7" s="1"/>
  <c r="B31" i="3"/>
  <c r="B31" i="7" s="1"/>
  <c r="K31" i="3"/>
  <c r="I31" i="7" s="1"/>
  <c r="I27" i="3"/>
  <c r="J27" i="3" s="1"/>
  <c r="H27" i="7" s="1"/>
  <c r="G27" i="3"/>
  <c r="G27" i="7" s="1"/>
  <c r="B27" i="3"/>
  <c r="B27" i="7" s="1"/>
  <c r="K27" i="3"/>
  <c r="I27" i="7" s="1"/>
  <c r="I23" i="3"/>
  <c r="J23" i="3" s="1"/>
  <c r="H23" i="7" s="1"/>
  <c r="G23" i="3"/>
  <c r="G23" i="7" s="1"/>
  <c r="B23" i="3"/>
  <c r="B23" i="7" s="1"/>
  <c r="K23" i="3"/>
  <c r="I23" i="7" s="1"/>
  <c r="I19" i="3"/>
  <c r="J19" i="3" s="1"/>
  <c r="H19" i="7" s="1"/>
  <c r="G19" i="3"/>
  <c r="G19" i="7" s="1"/>
  <c r="B19" i="3"/>
  <c r="B19" i="7" s="1"/>
  <c r="K19" i="3"/>
  <c r="I19" i="7" s="1"/>
  <c r="I15" i="3"/>
  <c r="J15" i="3" s="1"/>
  <c r="H15" i="7" s="1"/>
  <c r="G15" i="3"/>
  <c r="G15" i="7" s="1"/>
  <c r="B15" i="3"/>
  <c r="B15" i="7" s="1"/>
  <c r="K15" i="3"/>
  <c r="I15" i="7" s="1"/>
  <c r="I11" i="3"/>
  <c r="J11" i="3" s="1"/>
  <c r="H11" i="7" s="1"/>
  <c r="G11" i="3"/>
  <c r="G11" i="7" s="1"/>
  <c r="B11" i="3"/>
  <c r="C11" i="3" s="1"/>
  <c r="C11" i="7" s="1"/>
  <c r="K11" i="3"/>
  <c r="I11" i="7" s="1"/>
  <c r="K7" i="3"/>
  <c r="I7" i="7" s="1"/>
  <c r="I7" i="3"/>
  <c r="J7" i="3" s="1"/>
  <c r="H7" i="7" s="1"/>
  <c r="G7" i="3"/>
  <c r="G7" i="7" s="1"/>
  <c r="B7" i="3"/>
  <c r="C7" i="3" s="1"/>
  <c r="C7" i="7" s="1"/>
  <c r="K3" i="3"/>
  <c r="I3" i="3"/>
  <c r="J3" i="3" s="1"/>
  <c r="H3" i="7" s="1"/>
  <c r="B22" i="3"/>
  <c r="B22" i="7" s="1"/>
  <c r="B3" i="3"/>
  <c r="I26" i="3"/>
  <c r="J26" i="3" s="1"/>
  <c r="H26" i="7" s="1"/>
  <c r="K37" i="3"/>
  <c r="I37" i="7" s="1"/>
  <c r="AC41" i="3"/>
  <c r="Z41" i="7" s="1"/>
  <c r="I41" i="3"/>
  <c r="J41" i="3" s="1"/>
  <c r="H41" i="7" s="1"/>
  <c r="G41" i="3"/>
  <c r="H41" i="3" s="1"/>
  <c r="I29" i="3"/>
  <c r="J29" i="3" s="1"/>
  <c r="H29" i="7" s="1"/>
  <c r="G29" i="3"/>
  <c r="G29" i="7" s="1"/>
  <c r="I21" i="3"/>
  <c r="J21" i="3" s="1"/>
  <c r="H21" i="7" s="1"/>
  <c r="G21" i="3"/>
  <c r="G21" i="7" s="1"/>
  <c r="K13" i="3"/>
  <c r="I13" i="7" s="1"/>
  <c r="I13" i="3"/>
  <c r="J13" i="3" s="1"/>
  <c r="H13" i="7" s="1"/>
  <c r="G13" i="3"/>
  <c r="G13" i="7" s="1"/>
  <c r="AC42" i="3"/>
  <c r="K42" i="3"/>
  <c r="I42" i="7" s="1"/>
  <c r="AC38" i="3"/>
  <c r="Z38" i="7" s="1"/>
  <c r="K38" i="3"/>
  <c r="I38" i="7" s="1"/>
  <c r="K34" i="3"/>
  <c r="I34" i="7" s="1"/>
  <c r="K30" i="3"/>
  <c r="I30" i="7" s="1"/>
  <c r="K18" i="3"/>
  <c r="I18" i="7" s="1"/>
  <c r="K14" i="3"/>
  <c r="I14" i="7" s="1"/>
  <c r="K10" i="3"/>
  <c r="I10" i="7" s="1"/>
  <c r="K6" i="3"/>
  <c r="I6" i="7" s="1"/>
  <c r="B45" i="3"/>
  <c r="B45" i="7" s="1"/>
  <c r="B37" i="3"/>
  <c r="C37" i="3" s="1"/>
  <c r="C37" i="7" s="1"/>
  <c r="B29" i="3"/>
  <c r="C29" i="3" s="1"/>
  <c r="C29" i="7" s="1"/>
  <c r="B21" i="3"/>
  <c r="C21" i="3" s="1"/>
  <c r="C21" i="7" s="1"/>
  <c r="B13" i="3"/>
  <c r="C13" i="3" s="1"/>
  <c r="C13" i="7" s="1"/>
  <c r="G30" i="3"/>
  <c r="G30" i="7" s="1"/>
  <c r="G14" i="3"/>
  <c r="G14" i="7" s="1"/>
  <c r="I38" i="3"/>
  <c r="J38" i="3" s="1"/>
  <c r="H38" i="7" s="1"/>
  <c r="I22" i="3"/>
  <c r="J22" i="3" s="1"/>
  <c r="H22" i="7" s="1"/>
  <c r="I6" i="3"/>
  <c r="J6" i="3" s="1"/>
  <c r="H6" i="7" s="1"/>
  <c r="K33" i="3"/>
  <c r="I33" i="7" s="1"/>
  <c r="B8" i="3"/>
  <c r="B8" i="7" s="1"/>
  <c r="B6" i="3"/>
  <c r="B6" i="7" s="1"/>
  <c r="G6" i="3"/>
  <c r="G6" i="7" s="1"/>
  <c r="G4" i="3"/>
  <c r="G4" i="7" s="1"/>
  <c r="B4" i="3"/>
  <c r="B4" i="7" s="1"/>
  <c r="B2" i="3"/>
  <c r="Z2" i="7"/>
  <c r="G2" i="3"/>
  <c r="I2" i="3"/>
  <c r="J2" i="3" s="1"/>
  <c r="H2" i="7" s="1"/>
  <c r="K2" i="3"/>
  <c r="S2" i="7"/>
  <c r="V2" i="7"/>
  <c r="E2" i="7"/>
  <c r="K2" i="7"/>
  <c r="Z3" i="7"/>
  <c r="M9" i="3"/>
  <c r="J9" i="7" s="1"/>
  <c r="M10" i="3"/>
  <c r="J10" i="7" s="1"/>
  <c r="M11" i="3"/>
  <c r="J11" i="7" s="1"/>
  <c r="M12" i="3"/>
  <c r="J12" i="7" s="1"/>
  <c r="M13" i="3"/>
  <c r="J13" i="7" s="1"/>
  <c r="M14" i="3"/>
  <c r="J14" i="7" s="1"/>
  <c r="M15" i="3"/>
  <c r="J15" i="7" s="1"/>
  <c r="M16" i="3"/>
  <c r="J16" i="7" s="1"/>
  <c r="M17" i="3"/>
  <c r="J17" i="7" s="1"/>
  <c r="M18" i="3"/>
  <c r="J18" i="7" s="1"/>
  <c r="M19" i="3"/>
  <c r="J19" i="7" s="1"/>
  <c r="M20" i="3"/>
  <c r="J20" i="7" s="1"/>
  <c r="M21" i="3"/>
  <c r="J21" i="7" s="1"/>
  <c r="M22" i="3"/>
  <c r="J22" i="7" s="1"/>
  <c r="M23" i="3"/>
  <c r="J23" i="7" s="1"/>
  <c r="M24" i="3"/>
  <c r="J24" i="7" s="1"/>
  <c r="M25" i="3"/>
  <c r="J25" i="7" s="1"/>
  <c r="M26" i="3"/>
  <c r="J26" i="7" s="1"/>
  <c r="M27" i="3"/>
  <c r="J27" i="7" s="1"/>
  <c r="M28" i="3"/>
  <c r="J28" i="7" s="1"/>
  <c r="M29" i="3"/>
  <c r="J29" i="7" s="1"/>
  <c r="M30" i="3"/>
  <c r="J30" i="7" s="1"/>
  <c r="M31" i="3"/>
  <c r="J31" i="7" s="1"/>
  <c r="M32" i="3"/>
  <c r="J32" i="7" s="1"/>
  <c r="M33" i="3"/>
  <c r="J33" i="7" s="1"/>
  <c r="M34" i="3"/>
  <c r="J34" i="7" s="1"/>
  <c r="M35" i="3"/>
  <c r="J35" i="7" s="1"/>
  <c r="M36" i="3"/>
  <c r="J36" i="7" s="1"/>
  <c r="M37" i="3"/>
  <c r="J37" i="7" s="1"/>
  <c r="M38" i="3"/>
  <c r="J38" i="7" s="1"/>
  <c r="M39" i="3"/>
  <c r="J39" i="7" s="1"/>
  <c r="M40" i="3"/>
  <c r="J40" i="7" s="1"/>
  <c r="M41" i="3"/>
  <c r="J41" i="7" s="1"/>
  <c r="M42" i="3"/>
  <c r="J42" i="7" s="1"/>
  <c r="M43" i="3"/>
  <c r="J43" i="7" s="1"/>
  <c r="M44" i="3"/>
  <c r="J44" i="7" s="1"/>
  <c r="M45" i="3"/>
  <c r="J45" i="7" s="1"/>
  <c r="M3" i="3"/>
  <c r="J3" i="7" s="1"/>
  <c r="M4" i="3"/>
  <c r="J4" i="7" s="1"/>
  <c r="M5" i="3"/>
  <c r="J5" i="7" s="1"/>
  <c r="M2" i="3"/>
  <c r="J2" i="7" s="1"/>
  <c r="C19" i="2"/>
  <c r="C21" i="2"/>
  <c r="V16" i="2"/>
  <c r="V17" i="2"/>
  <c r="X17" i="2" s="1"/>
  <c r="Z17" i="2" s="1"/>
  <c r="V18" i="2"/>
  <c r="X18" i="2" s="1"/>
  <c r="Z18" i="2" s="1"/>
  <c r="V19" i="2"/>
  <c r="X19" i="2" s="1"/>
  <c r="Z19" i="2" s="1"/>
  <c r="V20" i="2"/>
  <c r="X20" i="2" s="1"/>
  <c r="Z20" i="2" s="1"/>
  <c r="V21" i="2"/>
  <c r="X21" i="2" s="1"/>
  <c r="Z21" i="2" s="1"/>
  <c r="V25" i="2"/>
  <c r="X25" i="2" s="1"/>
  <c r="Z25" i="2" s="1"/>
  <c r="V26" i="2"/>
  <c r="X26" i="2" s="1"/>
  <c r="Z26" i="2" s="1"/>
  <c r="V27" i="2"/>
  <c r="X27" i="2" s="1"/>
  <c r="Z27" i="2" s="1"/>
  <c r="V28" i="2"/>
  <c r="X28" i="2" s="1"/>
  <c r="Z28" i="2" s="1"/>
  <c r="V29" i="2"/>
  <c r="X29" i="2" s="1"/>
  <c r="Z29" i="2" s="1"/>
  <c r="V30" i="2"/>
  <c r="X30" i="2" s="1"/>
  <c r="Z30" i="2" s="1"/>
  <c r="V31" i="2"/>
  <c r="X31" i="2" s="1"/>
  <c r="Z31" i="2" s="1"/>
  <c r="V32" i="2"/>
  <c r="X32" i="2" s="1"/>
  <c r="Z32" i="2" s="1"/>
  <c r="V33" i="2"/>
  <c r="X33" i="2" s="1"/>
  <c r="Z33" i="2" s="1"/>
  <c r="V34" i="2"/>
  <c r="X34" i="2" s="1"/>
  <c r="Z34" i="2" s="1"/>
  <c r="V35" i="2"/>
  <c r="X35" i="2" s="1"/>
  <c r="Z35" i="2" s="1"/>
  <c r="V36" i="2"/>
  <c r="X36" i="2" s="1"/>
  <c r="Z36" i="2" s="1"/>
  <c r="V37" i="2"/>
  <c r="X37" i="2" s="1"/>
  <c r="Z37" i="2" s="1"/>
  <c r="V38" i="2"/>
  <c r="X38" i="2" s="1"/>
  <c r="Z38" i="2" s="1"/>
  <c r="V39" i="2"/>
  <c r="X39" i="2" s="1"/>
  <c r="Z39" i="2" s="1"/>
  <c r="V40" i="2"/>
  <c r="X40" i="2" s="1"/>
  <c r="Z40" i="2" s="1"/>
  <c r="V41" i="2"/>
  <c r="X41" i="2" s="1"/>
  <c r="Z41" i="2" s="1"/>
  <c r="V42" i="2"/>
  <c r="X42" i="2" s="1"/>
  <c r="Z42" i="2" s="1"/>
  <c r="V43" i="2"/>
  <c r="X43" i="2" s="1"/>
  <c r="Z43" i="2" s="1"/>
  <c r="V44" i="2"/>
  <c r="X44" i="2" s="1"/>
  <c r="Z44" i="2" s="1"/>
  <c r="V45" i="2"/>
  <c r="X45" i="2" s="1"/>
  <c r="Z45" i="2" s="1"/>
  <c r="V46" i="2"/>
  <c r="X46" i="2" s="1"/>
  <c r="Z46" i="2" s="1"/>
  <c r="V47" i="2"/>
  <c r="X47" i="2" s="1"/>
  <c r="Z47" i="2" s="1"/>
  <c r="V48" i="2"/>
  <c r="X48" i="2" s="1"/>
  <c r="Z48" i="2" s="1"/>
  <c r="V49" i="2"/>
  <c r="X49" i="2" s="1"/>
  <c r="Z49" i="2" s="1"/>
  <c r="V50" i="2"/>
  <c r="X50" i="2" s="1"/>
  <c r="Z50" i="2" s="1"/>
  <c r="V51" i="2"/>
  <c r="X51" i="2" s="1"/>
  <c r="Z51" i="2" s="1"/>
  <c r="V52" i="2"/>
  <c r="X52" i="2" s="1"/>
  <c r="Z52" i="2" s="1"/>
  <c r="V53" i="2"/>
  <c r="X53" i="2" s="1"/>
  <c r="Z53" i="2" s="1"/>
  <c r="V54" i="2"/>
  <c r="X54" i="2" s="1"/>
  <c r="Z54" i="2" s="1"/>
  <c r="V55" i="2"/>
  <c r="X55" i="2" s="1"/>
  <c r="Z55" i="2" s="1"/>
  <c r="V56" i="2"/>
  <c r="X56" i="2" s="1"/>
  <c r="Z56" i="2" s="1"/>
  <c r="V57" i="2"/>
  <c r="X57" i="2" s="1"/>
  <c r="Z57" i="2" s="1"/>
  <c r="V58" i="2"/>
  <c r="X58" i="2" s="1"/>
  <c r="Z58" i="2" s="1"/>
  <c r="V59" i="2"/>
  <c r="X59" i="2" s="1"/>
  <c r="Z59" i="2" s="1"/>
  <c r="V60" i="2"/>
  <c r="X60" i="2" s="1"/>
  <c r="Z60" i="2" s="1"/>
  <c r="V61" i="2"/>
  <c r="X61" i="2" s="1"/>
  <c r="Z61" i="2" s="1"/>
  <c r="V62" i="2"/>
  <c r="X62" i="2" s="1"/>
  <c r="Z62" i="2" s="1"/>
  <c r="V63" i="2"/>
  <c r="X63" i="2" s="1"/>
  <c r="Z63" i="2" s="1"/>
  <c r="V64" i="2"/>
  <c r="X64" i="2" s="1"/>
  <c r="Z64" i="2" s="1"/>
  <c r="V65" i="2"/>
  <c r="X65" i="2" s="1"/>
  <c r="Z65" i="2" s="1"/>
  <c r="V66" i="2"/>
  <c r="X66" i="2" s="1"/>
  <c r="Z66" i="2" s="1"/>
  <c r="V67" i="2"/>
  <c r="X67" i="2" s="1"/>
  <c r="Z67" i="2" s="1"/>
  <c r="V68" i="2"/>
  <c r="X68" i="2" s="1"/>
  <c r="Z68" i="2" s="1"/>
  <c r="V69" i="2"/>
  <c r="X69" i="2" s="1"/>
  <c r="Z69" i="2" s="1"/>
  <c r="V70" i="2"/>
  <c r="X70" i="2" s="1"/>
  <c r="Z70" i="2" s="1"/>
  <c r="V71" i="2"/>
  <c r="X71" i="2" s="1"/>
  <c r="Z71" i="2" s="1"/>
  <c r="V72" i="2"/>
  <c r="X72" i="2" s="1"/>
  <c r="Z72" i="2" s="1"/>
  <c r="V73" i="2"/>
  <c r="X73" i="2" s="1"/>
  <c r="Z73" i="2" s="1"/>
  <c r="V74" i="2"/>
  <c r="X74" i="2" s="1"/>
  <c r="Z74" i="2" s="1"/>
  <c r="V75" i="2"/>
  <c r="X75" i="2" s="1"/>
  <c r="Z75" i="2" s="1"/>
  <c r="V76" i="2"/>
  <c r="X76" i="2" s="1"/>
  <c r="Z76" i="2" s="1"/>
  <c r="V77" i="2"/>
  <c r="X77" i="2" s="1"/>
  <c r="Z77" i="2" s="1"/>
  <c r="V78" i="2"/>
  <c r="X78" i="2" s="1"/>
  <c r="Z78" i="2" s="1"/>
  <c r="V79" i="2"/>
  <c r="X79" i="2" s="1"/>
  <c r="Z79" i="2" s="1"/>
  <c r="V80" i="2"/>
  <c r="X80" i="2" s="1"/>
  <c r="Z80" i="2" s="1"/>
  <c r="V81" i="2"/>
  <c r="X81" i="2" s="1"/>
  <c r="Z81" i="2" s="1"/>
  <c r="V82" i="2"/>
  <c r="X82" i="2" s="1"/>
  <c r="Z82" i="2" s="1"/>
  <c r="V83" i="2"/>
  <c r="X83" i="2" s="1"/>
  <c r="Z83" i="2" s="1"/>
  <c r="V84" i="2"/>
  <c r="X84" i="2" s="1"/>
  <c r="Z84" i="2" s="1"/>
  <c r="V85" i="2"/>
  <c r="X85" i="2" s="1"/>
  <c r="Z85" i="2" s="1"/>
  <c r="V86" i="2"/>
  <c r="X86" i="2" s="1"/>
  <c r="Z86" i="2" s="1"/>
  <c r="V87" i="2"/>
  <c r="X87" i="2" s="1"/>
  <c r="Z87" i="2" s="1"/>
  <c r="V88" i="2"/>
  <c r="X88" i="2" s="1"/>
  <c r="Z88" i="2" s="1"/>
  <c r="V89" i="2"/>
  <c r="X89" i="2" s="1"/>
  <c r="Z89" i="2" s="1"/>
  <c r="V90" i="2"/>
  <c r="X90" i="2" s="1"/>
  <c r="Z90" i="2" s="1"/>
  <c r="V91" i="2"/>
  <c r="X91" i="2" s="1"/>
  <c r="Z91" i="2" s="1"/>
  <c r="V92" i="2"/>
  <c r="X92" i="2" s="1"/>
  <c r="Z92" i="2" s="1"/>
  <c r="V93" i="2"/>
  <c r="X93" i="2" s="1"/>
  <c r="Z93" i="2" s="1"/>
  <c r="V94" i="2"/>
  <c r="X94" i="2" s="1"/>
  <c r="Z94" i="2" s="1"/>
  <c r="V95" i="2"/>
  <c r="X95" i="2" s="1"/>
  <c r="Z95" i="2" s="1"/>
  <c r="V96" i="2"/>
  <c r="X96" i="2" s="1"/>
  <c r="Z96" i="2" s="1"/>
  <c r="V97" i="2"/>
  <c r="X97" i="2" s="1"/>
  <c r="Z97" i="2" s="1"/>
  <c r="V98" i="2"/>
  <c r="X98" i="2" s="1"/>
  <c r="Z98" i="2" s="1"/>
  <c r="V99" i="2"/>
  <c r="X99" i="2" s="1"/>
  <c r="Z99" i="2" s="1"/>
  <c r="V100" i="2"/>
  <c r="X100" i="2" s="1"/>
  <c r="Z100" i="2" s="1"/>
  <c r="V101" i="2"/>
  <c r="X101" i="2" s="1"/>
  <c r="Z101" i="2" s="1"/>
  <c r="V102" i="2"/>
  <c r="X102" i="2" s="1"/>
  <c r="Z102" i="2" s="1"/>
  <c r="V103" i="2"/>
  <c r="X103" i="2" s="1"/>
  <c r="Z103" i="2" s="1"/>
  <c r="V104" i="2"/>
  <c r="X104" i="2" s="1"/>
  <c r="Z104" i="2" s="1"/>
  <c r="V105" i="2"/>
  <c r="X105" i="2" s="1"/>
  <c r="Z105" i="2" s="1"/>
  <c r="V106" i="2"/>
  <c r="X106" i="2" s="1"/>
  <c r="Z106" i="2" s="1"/>
  <c r="V107" i="2"/>
  <c r="X107" i="2" s="1"/>
  <c r="Z107" i="2" s="1"/>
  <c r="V108" i="2"/>
  <c r="X108" i="2" s="1"/>
  <c r="Z108" i="2" s="1"/>
  <c r="V109" i="2"/>
  <c r="X109" i="2" s="1"/>
  <c r="Z109" i="2" s="1"/>
  <c r="V110" i="2"/>
  <c r="X110" i="2" s="1"/>
  <c r="Z110" i="2" s="1"/>
  <c r="V111" i="2"/>
  <c r="X111" i="2" s="1"/>
  <c r="Z111" i="2" s="1"/>
  <c r="V112" i="2"/>
  <c r="X112" i="2" s="1"/>
  <c r="Z112" i="2" s="1"/>
  <c r="V113" i="2"/>
  <c r="X113" i="2" s="1"/>
  <c r="Z113" i="2" s="1"/>
  <c r="V114" i="2"/>
  <c r="X114" i="2" s="1"/>
  <c r="Z114" i="2" s="1"/>
  <c r="V115" i="2"/>
  <c r="X115" i="2" s="1"/>
  <c r="Z115" i="2" s="1"/>
  <c r="V116" i="2"/>
  <c r="X116" i="2" s="1"/>
  <c r="Z116" i="2" s="1"/>
  <c r="V117" i="2"/>
  <c r="X117" i="2" s="1"/>
  <c r="Z117" i="2" s="1"/>
  <c r="V118" i="2"/>
  <c r="X118" i="2" s="1"/>
  <c r="Z118" i="2" s="1"/>
  <c r="V119" i="2"/>
  <c r="X119" i="2" s="1"/>
  <c r="Z119" i="2" s="1"/>
  <c r="V120" i="2"/>
  <c r="X120" i="2" s="1"/>
  <c r="Z120" i="2" s="1"/>
  <c r="V121" i="2"/>
  <c r="X121" i="2" s="1"/>
  <c r="Z121" i="2" s="1"/>
  <c r="V122" i="2"/>
  <c r="X122" i="2" s="1"/>
  <c r="Z122" i="2" s="1"/>
  <c r="V123" i="2"/>
  <c r="X123" i="2" s="1"/>
  <c r="Z123" i="2" s="1"/>
  <c r="V124" i="2"/>
  <c r="X124" i="2" s="1"/>
  <c r="Z124" i="2" s="1"/>
  <c r="V125" i="2"/>
  <c r="X125" i="2" s="1"/>
  <c r="Z125" i="2" s="1"/>
  <c r="V126" i="2"/>
  <c r="X126" i="2" s="1"/>
  <c r="Z126" i="2" s="1"/>
  <c r="V127" i="2"/>
  <c r="X127" i="2" s="1"/>
  <c r="Z127" i="2" s="1"/>
  <c r="V128" i="2"/>
  <c r="X128" i="2" s="1"/>
  <c r="Z128" i="2" s="1"/>
  <c r="V129" i="2"/>
  <c r="X129" i="2" s="1"/>
  <c r="Z129" i="2" s="1"/>
  <c r="V130" i="2"/>
  <c r="X130" i="2" s="1"/>
  <c r="Z130" i="2" s="1"/>
  <c r="V131" i="2"/>
  <c r="X131" i="2" s="1"/>
  <c r="Z131" i="2" s="1"/>
  <c r="V132" i="2"/>
  <c r="X132" i="2" s="1"/>
  <c r="Z132" i="2" s="1"/>
  <c r="V133" i="2"/>
  <c r="X133" i="2" s="1"/>
  <c r="Z133" i="2" s="1"/>
  <c r="V134" i="2"/>
  <c r="X134" i="2" s="1"/>
  <c r="Z134" i="2" s="1"/>
  <c r="V135" i="2"/>
  <c r="X135" i="2" s="1"/>
  <c r="Z135" i="2" s="1"/>
  <c r="V136" i="2"/>
  <c r="X136" i="2" s="1"/>
  <c r="Z136" i="2" s="1"/>
  <c r="V137" i="2"/>
  <c r="X137" i="2" s="1"/>
  <c r="Z137" i="2" s="1"/>
  <c r="V138" i="2"/>
  <c r="X138" i="2" s="1"/>
  <c r="Z138" i="2" s="1"/>
  <c r="V139" i="2"/>
  <c r="X139" i="2" s="1"/>
  <c r="Z139" i="2" s="1"/>
  <c r="V140" i="2"/>
  <c r="X140" i="2" s="1"/>
  <c r="Z140" i="2" s="1"/>
  <c r="V141" i="2"/>
  <c r="X141" i="2" s="1"/>
  <c r="Z141" i="2" s="1"/>
  <c r="V142" i="2"/>
  <c r="X142" i="2" s="1"/>
  <c r="Z142" i="2" s="1"/>
  <c r="V143" i="2"/>
  <c r="X143" i="2" s="1"/>
  <c r="Z143" i="2" s="1"/>
  <c r="V144" i="2"/>
  <c r="X144" i="2" s="1"/>
  <c r="Z144" i="2" s="1"/>
  <c r="V145" i="2"/>
  <c r="X145" i="2" s="1"/>
  <c r="Z145" i="2" s="1"/>
  <c r="V146" i="2"/>
  <c r="X146" i="2" s="1"/>
  <c r="Z146" i="2" s="1"/>
  <c r="V147" i="2"/>
  <c r="X147" i="2" s="1"/>
  <c r="Z147" i="2" s="1"/>
  <c r="V148" i="2"/>
  <c r="X148" i="2" s="1"/>
  <c r="Z148" i="2" s="1"/>
  <c r="V149" i="2"/>
  <c r="X149" i="2" s="1"/>
  <c r="Z149" i="2" s="1"/>
  <c r="V150" i="2"/>
  <c r="X150" i="2" s="1"/>
  <c r="Z150" i="2" s="1"/>
  <c r="V151" i="2"/>
  <c r="X151" i="2" s="1"/>
  <c r="Z151" i="2" s="1"/>
  <c r="V152" i="2"/>
  <c r="X152" i="2" s="1"/>
  <c r="Z152" i="2" s="1"/>
  <c r="V153" i="2"/>
  <c r="X153" i="2" s="1"/>
  <c r="Z153" i="2" s="1"/>
  <c r="V154" i="2"/>
  <c r="X154" i="2" s="1"/>
  <c r="Z154" i="2" s="1"/>
  <c r="V155" i="2"/>
  <c r="X155" i="2" s="1"/>
  <c r="Z155" i="2" s="1"/>
  <c r="V156" i="2"/>
  <c r="X156" i="2" s="1"/>
  <c r="Z156" i="2" s="1"/>
  <c r="V157" i="2"/>
  <c r="X157" i="2" s="1"/>
  <c r="Z157" i="2" s="1"/>
  <c r="V158" i="2"/>
  <c r="X158" i="2" s="1"/>
  <c r="Z158" i="2" s="1"/>
  <c r="V159" i="2"/>
  <c r="X159" i="2" s="1"/>
  <c r="Z159" i="2" s="1"/>
  <c r="V160" i="2"/>
  <c r="X160" i="2" s="1"/>
  <c r="Z160" i="2" s="1"/>
  <c r="V161" i="2"/>
  <c r="X161" i="2" s="1"/>
  <c r="Z161" i="2" s="1"/>
  <c r="V162" i="2"/>
  <c r="X162" i="2" s="1"/>
  <c r="Z162" i="2" s="1"/>
  <c r="V163" i="2"/>
  <c r="X163" i="2" s="1"/>
  <c r="Z163" i="2" s="1"/>
  <c r="V164" i="2"/>
  <c r="X164" i="2" s="1"/>
  <c r="Z164" i="2" s="1"/>
  <c r="V165" i="2"/>
  <c r="X165" i="2" s="1"/>
  <c r="Z165" i="2" s="1"/>
  <c r="V166" i="2"/>
  <c r="X166" i="2" s="1"/>
  <c r="Z166" i="2" s="1"/>
  <c r="V167" i="2"/>
  <c r="X167" i="2" s="1"/>
  <c r="Z167" i="2" s="1"/>
  <c r="V168" i="2"/>
  <c r="X168" i="2" s="1"/>
  <c r="Z168" i="2" s="1"/>
  <c r="V169" i="2"/>
  <c r="X169" i="2" s="1"/>
  <c r="Z169" i="2" s="1"/>
  <c r="V170" i="2"/>
  <c r="X170" i="2" s="1"/>
  <c r="Z170" i="2" s="1"/>
  <c r="V171" i="2"/>
  <c r="X171" i="2" s="1"/>
  <c r="Z171" i="2" s="1"/>
  <c r="V172" i="2"/>
  <c r="X172" i="2" s="1"/>
  <c r="Z172" i="2" s="1"/>
  <c r="V173" i="2"/>
  <c r="X173" i="2" s="1"/>
  <c r="Z173" i="2" s="1"/>
  <c r="V174" i="2"/>
  <c r="X174" i="2" s="1"/>
  <c r="Z174" i="2" s="1"/>
  <c r="V175" i="2"/>
  <c r="X175" i="2" s="1"/>
  <c r="Z175" i="2" s="1"/>
  <c r="V176" i="2"/>
  <c r="X176" i="2" s="1"/>
  <c r="Z176" i="2" s="1"/>
  <c r="V177" i="2"/>
  <c r="X177" i="2" s="1"/>
  <c r="Z177" i="2" s="1"/>
  <c r="V178" i="2"/>
  <c r="X178" i="2" s="1"/>
  <c r="Z178" i="2" s="1"/>
  <c r="V179" i="2"/>
  <c r="X179" i="2" s="1"/>
  <c r="Z179" i="2" s="1"/>
  <c r="V180" i="2"/>
  <c r="X180" i="2" s="1"/>
  <c r="Z180" i="2" s="1"/>
  <c r="V181" i="2"/>
  <c r="X181" i="2" s="1"/>
  <c r="Z181" i="2" s="1"/>
  <c r="V182" i="2"/>
  <c r="X182" i="2" s="1"/>
  <c r="Z182" i="2" s="1"/>
  <c r="V183" i="2"/>
  <c r="X183" i="2" s="1"/>
  <c r="Z183" i="2" s="1"/>
  <c r="V184" i="2"/>
  <c r="X184" i="2" s="1"/>
  <c r="Z184" i="2" s="1"/>
  <c r="V185" i="2"/>
  <c r="X185" i="2" s="1"/>
  <c r="Z185" i="2" s="1"/>
  <c r="V186" i="2"/>
  <c r="X186" i="2" s="1"/>
  <c r="Z186" i="2" s="1"/>
  <c r="V187" i="2"/>
  <c r="X187" i="2" s="1"/>
  <c r="Z187" i="2" s="1"/>
  <c r="V188" i="2"/>
  <c r="X188" i="2" s="1"/>
  <c r="Z188" i="2" s="1"/>
  <c r="V189" i="2"/>
  <c r="X189" i="2" s="1"/>
  <c r="Z189" i="2" s="1"/>
  <c r="V190" i="2"/>
  <c r="X190" i="2" s="1"/>
  <c r="Z190" i="2" s="1"/>
  <c r="V191" i="2"/>
  <c r="X191" i="2" s="1"/>
  <c r="Z191" i="2" s="1"/>
  <c r="V192" i="2"/>
  <c r="X192" i="2" s="1"/>
  <c r="Z192" i="2" s="1"/>
  <c r="V193" i="2"/>
  <c r="X193" i="2" s="1"/>
  <c r="Z193" i="2" s="1"/>
  <c r="V194" i="2"/>
  <c r="X194" i="2" s="1"/>
  <c r="Z194" i="2" s="1"/>
  <c r="V195" i="2"/>
  <c r="X195" i="2" s="1"/>
  <c r="Z195" i="2" s="1"/>
  <c r="V196" i="2"/>
  <c r="X196" i="2" s="1"/>
  <c r="Z196" i="2" s="1"/>
  <c r="V197" i="2"/>
  <c r="X197" i="2" s="1"/>
  <c r="Z197" i="2" s="1"/>
  <c r="V198" i="2"/>
  <c r="X198" i="2" s="1"/>
  <c r="Z198" i="2" s="1"/>
  <c r="V199" i="2"/>
  <c r="X199" i="2" s="1"/>
  <c r="Z199" i="2" s="1"/>
  <c r="V200" i="2"/>
  <c r="X200" i="2" s="1"/>
  <c r="Z200" i="2" s="1"/>
  <c r="V201" i="2"/>
  <c r="X201" i="2" s="1"/>
  <c r="Z201" i="2" s="1"/>
  <c r="V202" i="2"/>
  <c r="X202" i="2" s="1"/>
  <c r="Z202" i="2" s="1"/>
  <c r="V203" i="2"/>
  <c r="X203" i="2" s="1"/>
  <c r="Z203" i="2" s="1"/>
  <c r="V204" i="2"/>
  <c r="X204" i="2" s="1"/>
  <c r="Z204" i="2" s="1"/>
  <c r="V205" i="2"/>
  <c r="X205" i="2" s="1"/>
  <c r="Z205" i="2" s="1"/>
  <c r="V206" i="2"/>
  <c r="X206" i="2" s="1"/>
  <c r="Z206" i="2" s="1"/>
  <c r="V207" i="2"/>
  <c r="X207" i="2" s="1"/>
  <c r="Z207" i="2" s="1"/>
  <c r="V208" i="2"/>
  <c r="X208" i="2" s="1"/>
  <c r="Z208" i="2" s="1"/>
  <c r="V209" i="2"/>
  <c r="X209" i="2" s="1"/>
  <c r="Z209" i="2" s="1"/>
  <c r="V210" i="2"/>
  <c r="X210" i="2" s="1"/>
  <c r="Z210" i="2" s="1"/>
  <c r="V211" i="2"/>
  <c r="X211" i="2" s="1"/>
  <c r="Z211" i="2" s="1"/>
  <c r="V212" i="2"/>
  <c r="X212" i="2" s="1"/>
  <c r="Z212" i="2" s="1"/>
  <c r="V213" i="2"/>
  <c r="X213" i="2" s="1"/>
  <c r="Z213" i="2" s="1"/>
  <c r="V214" i="2"/>
  <c r="X214" i="2" s="1"/>
  <c r="Z214" i="2" s="1"/>
  <c r="V215" i="2"/>
  <c r="X215" i="2" s="1"/>
  <c r="Z215" i="2" s="1"/>
  <c r="V216" i="2"/>
  <c r="X216" i="2" s="1"/>
  <c r="Z216" i="2" s="1"/>
  <c r="V217" i="2"/>
  <c r="X217" i="2" s="1"/>
  <c r="Z217" i="2" s="1"/>
  <c r="V218" i="2"/>
  <c r="X218" i="2" s="1"/>
  <c r="Z218" i="2" s="1"/>
  <c r="V219" i="2"/>
  <c r="X219" i="2" s="1"/>
  <c r="Z219" i="2" s="1"/>
  <c r="V220" i="2"/>
  <c r="X220" i="2" s="1"/>
  <c r="Z220" i="2" s="1"/>
  <c r="V221" i="2"/>
  <c r="X221" i="2" s="1"/>
  <c r="Z221" i="2" s="1"/>
  <c r="V222" i="2"/>
  <c r="X222" i="2" s="1"/>
  <c r="Z222" i="2" s="1"/>
  <c r="V223" i="2"/>
  <c r="X223" i="2" s="1"/>
  <c r="Z223" i="2" s="1"/>
  <c r="V224" i="2"/>
  <c r="X224" i="2" s="1"/>
  <c r="Z224" i="2" s="1"/>
  <c r="V225" i="2"/>
  <c r="X225" i="2" s="1"/>
  <c r="Z225" i="2" s="1"/>
  <c r="V226" i="2"/>
  <c r="X226" i="2" s="1"/>
  <c r="Z226" i="2" s="1"/>
  <c r="V227" i="2"/>
  <c r="X227" i="2" s="1"/>
  <c r="Z227" i="2" s="1"/>
  <c r="V228" i="2"/>
  <c r="X228" i="2" s="1"/>
  <c r="Z228" i="2" s="1"/>
  <c r="V229" i="2"/>
  <c r="X229" i="2" s="1"/>
  <c r="Z229" i="2" s="1"/>
  <c r="V230" i="2"/>
  <c r="X230" i="2" s="1"/>
  <c r="Z230" i="2" s="1"/>
  <c r="V231" i="2"/>
  <c r="X231" i="2" s="1"/>
  <c r="Z231" i="2" s="1"/>
  <c r="V232" i="2"/>
  <c r="X232" i="2" s="1"/>
  <c r="Z232" i="2" s="1"/>
  <c r="V233" i="2"/>
  <c r="X233" i="2" s="1"/>
  <c r="Z233" i="2" s="1"/>
  <c r="V234" i="2"/>
  <c r="X234" i="2" s="1"/>
  <c r="Z234" i="2" s="1"/>
  <c r="V235" i="2"/>
  <c r="X235" i="2" s="1"/>
  <c r="Z235" i="2" s="1"/>
  <c r="V236" i="2"/>
  <c r="X236" i="2" s="1"/>
  <c r="Z236" i="2" s="1"/>
  <c r="V237" i="2"/>
  <c r="X237" i="2" s="1"/>
  <c r="Z237" i="2" s="1"/>
  <c r="V238" i="2"/>
  <c r="X238" i="2" s="1"/>
  <c r="Z238" i="2" s="1"/>
  <c r="V239" i="2"/>
  <c r="X239" i="2" s="1"/>
  <c r="Z239" i="2" s="1"/>
  <c r="V240" i="2"/>
  <c r="X240" i="2" s="1"/>
  <c r="Z240" i="2" s="1"/>
  <c r="V241" i="2"/>
  <c r="X241" i="2" s="1"/>
  <c r="Z241" i="2" s="1"/>
  <c r="V242" i="2"/>
  <c r="X242" i="2" s="1"/>
  <c r="Z242" i="2" s="1"/>
  <c r="V243" i="2"/>
  <c r="X243" i="2" s="1"/>
  <c r="Z243" i="2" s="1"/>
  <c r="V244" i="2"/>
  <c r="X244" i="2" s="1"/>
  <c r="Z244" i="2" s="1"/>
  <c r="V245" i="2"/>
  <c r="X245" i="2" s="1"/>
  <c r="Z245" i="2" s="1"/>
  <c r="V246" i="2"/>
  <c r="X246" i="2" s="1"/>
  <c r="Z246" i="2" s="1"/>
  <c r="V247" i="2"/>
  <c r="X247" i="2" s="1"/>
  <c r="Z247" i="2" s="1"/>
  <c r="V248" i="2"/>
  <c r="X248" i="2" s="1"/>
  <c r="Z248" i="2" s="1"/>
  <c r="V249" i="2"/>
  <c r="X249" i="2" s="1"/>
  <c r="Z249" i="2" s="1"/>
  <c r="V250" i="2"/>
  <c r="X250" i="2" s="1"/>
  <c r="Z250" i="2" s="1"/>
  <c r="V251" i="2"/>
  <c r="X251" i="2" s="1"/>
  <c r="Z251" i="2" s="1"/>
  <c r="V252" i="2"/>
  <c r="X252" i="2" s="1"/>
  <c r="Z252" i="2" s="1"/>
  <c r="V253" i="2"/>
  <c r="X253" i="2" s="1"/>
  <c r="Z253" i="2" s="1"/>
  <c r="V254" i="2"/>
  <c r="X254" i="2" s="1"/>
  <c r="Z254" i="2" s="1"/>
  <c r="V255" i="2"/>
  <c r="X255" i="2" s="1"/>
  <c r="Z255" i="2" s="1"/>
  <c r="V256" i="2"/>
  <c r="X256" i="2" s="1"/>
  <c r="Z256" i="2" s="1"/>
  <c r="V257" i="2"/>
  <c r="X257" i="2" s="1"/>
  <c r="Z257" i="2" s="1"/>
  <c r="V258" i="2"/>
  <c r="X258" i="2" s="1"/>
  <c r="Z258" i="2" s="1"/>
  <c r="V259" i="2"/>
  <c r="X259" i="2" s="1"/>
  <c r="Z259" i="2" s="1"/>
  <c r="V260" i="2"/>
  <c r="X260" i="2" s="1"/>
  <c r="Z260" i="2" s="1"/>
  <c r="V261" i="2"/>
  <c r="X261" i="2" s="1"/>
  <c r="Z261" i="2" s="1"/>
  <c r="V262" i="2"/>
  <c r="X262" i="2" s="1"/>
  <c r="Z262" i="2" s="1"/>
  <c r="V263" i="2"/>
  <c r="X263" i="2" s="1"/>
  <c r="Z263" i="2" s="1"/>
  <c r="V264" i="2"/>
  <c r="X264" i="2" s="1"/>
  <c r="Z264" i="2" s="1"/>
  <c r="V265" i="2"/>
  <c r="X265" i="2" s="1"/>
  <c r="Z265" i="2" s="1"/>
  <c r="V266" i="2"/>
  <c r="X266" i="2" s="1"/>
  <c r="Z266" i="2" s="1"/>
  <c r="V267" i="2"/>
  <c r="X267" i="2" s="1"/>
  <c r="Z267" i="2" s="1"/>
  <c r="V268" i="2"/>
  <c r="X268" i="2" s="1"/>
  <c r="Z268" i="2" s="1"/>
  <c r="V269" i="2"/>
  <c r="X269" i="2" s="1"/>
  <c r="Z269" i="2" s="1"/>
  <c r="V270" i="2"/>
  <c r="X270" i="2" s="1"/>
  <c r="Z270" i="2" s="1"/>
  <c r="V271" i="2"/>
  <c r="X271" i="2" s="1"/>
  <c r="Z271" i="2" s="1"/>
  <c r="V272" i="2"/>
  <c r="X272" i="2" s="1"/>
  <c r="Z272" i="2" s="1"/>
  <c r="V273" i="2"/>
  <c r="X273" i="2" s="1"/>
  <c r="Z273" i="2" s="1"/>
  <c r="V274" i="2"/>
  <c r="X274" i="2" s="1"/>
  <c r="Z274" i="2" s="1"/>
  <c r="V275" i="2"/>
  <c r="X275" i="2" s="1"/>
  <c r="Z275" i="2" s="1"/>
  <c r="V276" i="2"/>
  <c r="X276" i="2" s="1"/>
  <c r="Z276" i="2" s="1"/>
  <c r="V277" i="2"/>
  <c r="X277" i="2" s="1"/>
  <c r="Z277" i="2" s="1"/>
  <c r="V278" i="2"/>
  <c r="X278" i="2" s="1"/>
  <c r="Z278" i="2" s="1"/>
  <c r="V279" i="2"/>
  <c r="X279" i="2" s="1"/>
  <c r="Z279" i="2" s="1"/>
  <c r="V280" i="2"/>
  <c r="X280" i="2" s="1"/>
  <c r="Z280" i="2" s="1"/>
  <c r="V281" i="2"/>
  <c r="X281" i="2" s="1"/>
  <c r="Z281" i="2" s="1"/>
  <c r="V282" i="2"/>
  <c r="X282" i="2" s="1"/>
  <c r="Z282" i="2" s="1"/>
  <c r="V283" i="2"/>
  <c r="X283" i="2" s="1"/>
  <c r="Z283" i="2" s="1"/>
  <c r="V284" i="2"/>
  <c r="X284" i="2" s="1"/>
  <c r="Z284" i="2" s="1"/>
  <c r="V285" i="2"/>
  <c r="X285" i="2" s="1"/>
  <c r="Z285" i="2" s="1"/>
  <c r="V286" i="2"/>
  <c r="X286" i="2" s="1"/>
  <c r="Z286" i="2" s="1"/>
  <c r="V287" i="2"/>
  <c r="X287" i="2" s="1"/>
  <c r="Z287" i="2" s="1"/>
  <c r="V288" i="2"/>
  <c r="X288" i="2" s="1"/>
  <c r="Z288" i="2" s="1"/>
  <c r="V289" i="2"/>
  <c r="X289" i="2" s="1"/>
  <c r="Z289" i="2" s="1"/>
  <c r="V290" i="2"/>
  <c r="X290" i="2" s="1"/>
  <c r="Z290" i="2" s="1"/>
  <c r="V291" i="2"/>
  <c r="X291" i="2" s="1"/>
  <c r="Z291" i="2" s="1"/>
  <c r="V292" i="2"/>
  <c r="X292" i="2" s="1"/>
  <c r="Z292" i="2" s="1"/>
  <c r="V293" i="2"/>
  <c r="X293" i="2" s="1"/>
  <c r="Z293" i="2" s="1"/>
  <c r="V294" i="2"/>
  <c r="X294" i="2" s="1"/>
  <c r="Z294" i="2" s="1"/>
  <c r="V295" i="2"/>
  <c r="X295" i="2" s="1"/>
  <c r="Z295" i="2" s="1"/>
  <c r="V296" i="2"/>
  <c r="X296" i="2" s="1"/>
  <c r="Z296" i="2" s="1"/>
  <c r="V297" i="2"/>
  <c r="X297" i="2" s="1"/>
  <c r="Z297" i="2" s="1"/>
  <c r="V298" i="2"/>
  <c r="X298" i="2" s="1"/>
  <c r="Z298" i="2" s="1"/>
  <c r="V299" i="2"/>
  <c r="X299" i="2" s="1"/>
  <c r="Z299" i="2" s="1"/>
  <c r="V300" i="2"/>
  <c r="X300" i="2" s="1"/>
  <c r="Z300" i="2" s="1"/>
  <c r="V301" i="2"/>
  <c r="X301" i="2" s="1"/>
  <c r="Z301" i="2" s="1"/>
  <c r="V302" i="2"/>
  <c r="X302" i="2" s="1"/>
  <c r="Z302" i="2" s="1"/>
  <c r="V303" i="2"/>
  <c r="X303" i="2" s="1"/>
  <c r="Z303" i="2" s="1"/>
  <c r="V304" i="2"/>
  <c r="X304" i="2" s="1"/>
  <c r="Z304" i="2" s="1"/>
  <c r="V305" i="2"/>
  <c r="X305" i="2" s="1"/>
  <c r="Z305" i="2" s="1"/>
  <c r="V306" i="2"/>
  <c r="X306" i="2" s="1"/>
  <c r="Z306" i="2" s="1"/>
  <c r="V307" i="2"/>
  <c r="X307" i="2" s="1"/>
  <c r="Z307" i="2" s="1"/>
  <c r="V308" i="2"/>
  <c r="X308" i="2" s="1"/>
  <c r="Z308" i="2" s="1"/>
  <c r="V309" i="2"/>
  <c r="X309" i="2" s="1"/>
  <c r="Z309" i="2" s="1"/>
  <c r="V310" i="2"/>
  <c r="X310" i="2" s="1"/>
  <c r="Z310" i="2" s="1"/>
  <c r="V311" i="2"/>
  <c r="X311" i="2" s="1"/>
  <c r="Z311" i="2" s="1"/>
  <c r="V312" i="2"/>
  <c r="X312" i="2" s="1"/>
  <c r="Z312" i="2" s="1"/>
  <c r="V313" i="2"/>
  <c r="X313" i="2" s="1"/>
  <c r="Z313" i="2" s="1"/>
  <c r="V314" i="2"/>
  <c r="X314" i="2" s="1"/>
  <c r="Z314" i="2" s="1"/>
  <c r="V315" i="2"/>
  <c r="X315" i="2" s="1"/>
  <c r="Z315" i="2" s="1"/>
  <c r="V316" i="2"/>
  <c r="X316" i="2" s="1"/>
  <c r="Z316" i="2" s="1"/>
  <c r="V317" i="2"/>
  <c r="X317" i="2" s="1"/>
  <c r="Z317" i="2" s="1"/>
  <c r="V318" i="2"/>
  <c r="X318" i="2" s="1"/>
  <c r="Z318" i="2" s="1"/>
  <c r="V319" i="2"/>
  <c r="X319" i="2" s="1"/>
  <c r="Z319" i="2" s="1"/>
  <c r="V320" i="2"/>
  <c r="X320" i="2" s="1"/>
  <c r="Z320" i="2" s="1"/>
  <c r="V321" i="2"/>
  <c r="X321" i="2" s="1"/>
  <c r="Z321" i="2" s="1"/>
  <c r="V322" i="2"/>
  <c r="X322" i="2" s="1"/>
  <c r="Z322" i="2" s="1"/>
  <c r="V323" i="2"/>
  <c r="X323" i="2" s="1"/>
  <c r="Z323" i="2" s="1"/>
  <c r="V324" i="2"/>
  <c r="X324" i="2" s="1"/>
  <c r="Z324" i="2" s="1"/>
  <c r="V325" i="2"/>
  <c r="X325" i="2" s="1"/>
  <c r="Z325" i="2" s="1"/>
  <c r="V326" i="2"/>
  <c r="X326" i="2" s="1"/>
  <c r="Z326" i="2" s="1"/>
  <c r="V327" i="2"/>
  <c r="X327" i="2" s="1"/>
  <c r="Z327" i="2" s="1"/>
  <c r="V328" i="2"/>
  <c r="X328" i="2" s="1"/>
  <c r="Z328" i="2" s="1"/>
  <c r="V329" i="2"/>
  <c r="X329" i="2" s="1"/>
  <c r="Z329" i="2" s="1"/>
  <c r="V330" i="2"/>
  <c r="X330" i="2" s="1"/>
  <c r="Z330" i="2" s="1"/>
  <c r="V331" i="2"/>
  <c r="X331" i="2" s="1"/>
  <c r="Z331" i="2" s="1"/>
  <c r="V332" i="2"/>
  <c r="X332" i="2" s="1"/>
  <c r="Z332" i="2" s="1"/>
  <c r="V333" i="2"/>
  <c r="X333" i="2" s="1"/>
  <c r="Z333" i="2" s="1"/>
  <c r="V334" i="2"/>
  <c r="X334" i="2" s="1"/>
  <c r="Z334" i="2" s="1"/>
  <c r="V335" i="2"/>
  <c r="X335" i="2" s="1"/>
  <c r="Z335" i="2" s="1"/>
  <c r="V336" i="2"/>
  <c r="X336" i="2" s="1"/>
  <c r="Z336" i="2" s="1"/>
  <c r="V337" i="2"/>
  <c r="X337" i="2" s="1"/>
  <c r="Z337" i="2" s="1"/>
  <c r="V338" i="2"/>
  <c r="X338" i="2" s="1"/>
  <c r="Z338" i="2" s="1"/>
  <c r="V339" i="2"/>
  <c r="X339" i="2" s="1"/>
  <c r="Z339" i="2" s="1"/>
  <c r="V340" i="2"/>
  <c r="X340" i="2" s="1"/>
  <c r="Z340" i="2" s="1"/>
  <c r="V341" i="2"/>
  <c r="X341" i="2" s="1"/>
  <c r="Z341" i="2" s="1"/>
  <c r="V342" i="2"/>
  <c r="X342" i="2" s="1"/>
  <c r="Z342" i="2" s="1"/>
  <c r="V343" i="2"/>
  <c r="X343" i="2" s="1"/>
  <c r="Z343" i="2" s="1"/>
  <c r="V344" i="2"/>
  <c r="X344" i="2" s="1"/>
  <c r="Z344" i="2" s="1"/>
  <c r="V345" i="2"/>
  <c r="X345" i="2" s="1"/>
  <c r="Z345" i="2" s="1"/>
  <c r="V346" i="2"/>
  <c r="X346" i="2" s="1"/>
  <c r="Z346" i="2" s="1"/>
  <c r="V347" i="2"/>
  <c r="X347" i="2" s="1"/>
  <c r="Z347" i="2" s="1"/>
  <c r="V348" i="2"/>
  <c r="X348" i="2" s="1"/>
  <c r="Z348" i="2" s="1"/>
  <c r="V349" i="2"/>
  <c r="X349" i="2" s="1"/>
  <c r="Z349" i="2" s="1"/>
  <c r="V350" i="2"/>
  <c r="X350" i="2" s="1"/>
  <c r="Z350" i="2" s="1"/>
  <c r="V351" i="2"/>
  <c r="X351" i="2" s="1"/>
  <c r="Z351" i="2" s="1"/>
  <c r="V352" i="2"/>
  <c r="X352" i="2" s="1"/>
  <c r="Z352" i="2" s="1"/>
  <c r="V353" i="2"/>
  <c r="X353" i="2" s="1"/>
  <c r="Z353" i="2" s="1"/>
  <c r="V354" i="2"/>
  <c r="X354" i="2" s="1"/>
  <c r="Z354" i="2" s="1"/>
  <c r="V355" i="2"/>
  <c r="X355" i="2" s="1"/>
  <c r="Z355" i="2" s="1"/>
  <c r="V356" i="2"/>
  <c r="X356" i="2" s="1"/>
  <c r="Z356" i="2" s="1"/>
  <c r="V357" i="2"/>
  <c r="X357" i="2" s="1"/>
  <c r="Z357" i="2" s="1"/>
  <c r="V358" i="2"/>
  <c r="X358" i="2" s="1"/>
  <c r="Z358" i="2" s="1"/>
  <c r="V359" i="2"/>
  <c r="X359" i="2" s="1"/>
  <c r="Z359" i="2" s="1"/>
  <c r="V360" i="2"/>
  <c r="X360" i="2" s="1"/>
  <c r="Z360" i="2" s="1"/>
  <c r="V361" i="2"/>
  <c r="X361" i="2" s="1"/>
  <c r="Z361" i="2" s="1"/>
  <c r="V362" i="2"/>
  <c r="X362" i="2" s="1"/>
  <c r="Z362" i="2" s="1"/>
  <c r="V363" i="2"/>
  <c r="X363" i="2" s="1"/>
  <c r="Z363" i="2" s="1"/>
  <c r="V364" i="2"/>
  <c r="X364" i="2" s="1"/>
  <c r="Z364" i="2" s="1"/>
  <c r="V365" i="2"/>
  <c r="X365" i="2" s="1"/>
  <c r="Z365" i="2" s="1"/>
  <c r="V366" i="2"/>
  <c r="X366" i="2" s="1"/>
  <c r="Z366" i="2" s="1"/>
  <c r="V367" i="2"/>
  <c r="X367" i="2" s="1"/>
  <c r="Z367" i="2" s="1"/>
  <c r="V368" i="2"/>
  <c r="X368" i="2" s="1"/>
  <c r="Z368" i="2" s="1"/>
  <c r="V369" i="2"/>
  <c r="X369" i="2" s="1"/>
  <c r="Z369" i="2" s="1"/>
  <c r="V370" i="2"/>
  <c r="X370" i="2" s="1"/>
  <c r="Z370" i="2" s="1"/>
  <c r="V371" i="2"/>
  <c r="X371" i="2" s="1"/>
  <c r="Z371" i="2" s="1"/>
  <c r="V372" i="2"/>
  <c r="X372" i="2" s="1"/>
  <c r="Z372" i="2" s="1"/>
  <c r="V373" i="2"/>
  <c r="X373" i="2" s="1"/>
  <c r="Z373" i="2" s="1"/>
  <c r="V374" i="2"/>
  <c r="X374" i="2" s="1"/>
  <c r="Z374" i="2" s="1"/>
  <c r="V375" i="2"/>
  <c r="X375" i="2" s="1"/>
  <c r="Z375" i="2" s="1"/>
  <c r="V376" i="2"/>
  <c r="X376" i="2" s="1"/>
  <c r="Z376" i="2" s="1"/>
  <c r="V377" i="2"/>
  <c r="X377" i="2" s="1"/>
  <c r="Z377" i="2" s="1"/>
  <c r="V378" i="2"/>
  <c r="X378" i="2" s="1"/>
  <c r="Z378" i="2" s="1"/>
  <c r="V379" i="2"/>
  <c r="X379" i="2" s="1"/>
  <c r="Z379" i="2" s="1"/>
  <c r="V380" i="2"/>
  <c r="X380" i="2" s="1"/>
  <c r="Z380" i="2" s="1"/>
  <c r="V381" i="2"/>
  <c r="X381" i="2" s="1"/>
  <c r="Z381" i="2" s="1"/>
  <c r="V382" i="2"/>
  <c r="X382" i="2" s="1"/>
  <c r="Z382" i="2" s="1"/>
  <c r="V383" i="2"/>
  <c r="X383" i="2" s="1"/>
  <c r="Z383" i="2" s="1"/>
  <c r="V384" i="2"/>
  <c r="X384" i="2" s="1"/>
  <c r="Z384" i="2" s="1"/>
  <c r="V385" i="2"/>
  <c r="X385" i="2" s="1"/>
  <c r="Z385" i="2" s="1"/>
  <c r="V386" i="2"/>
  <c r="X386" i="2" s="1"/>
  <c r="Z386" i="2" s="1"/>
  <c r="V387" i="2"/>
  <c r="X387" i="2" s="1"/>
  <c r="Z387" i="2" s="1"/>
  <c r="V388" i="2"/>
  <c r="X388" i="2" s="1"/>
  <c r="Z388" i="2" s="1"/>
  <c r="V389" i="2"/>
  <c r="X389" i="2" s="1"/>
  <c r="Z389" i="2" s="1"/>
  <c r="V390" i="2"/>
  <c r="X390" i="2" s="1"/>
  <c r="Z390" i="2" s="1"/>
  <c r="V391" i="2"/>
  <c r="X391" i="2" s="1"/>
  <c r="Z391" i="2" s="1"/>
  <c r="V392" i="2"/>
  <c r="X392" i="2" s="1"/>
  <c r="Z392" i="2" s="1"/>
  <c r="V393" i="2"/>
  <c r="X393" i="2" s="1"/>
  <c r="Z393" i="2" s="1"/>
  <c r="V394" i="2"/>
  <c r="X394" i="2" s="1"/>
  <c r="Z394" i="2" s="1"/>
  <c r="V395" i="2"/>
  <c r="X395" i="2" s="1"/>
  <c r="Z395" i="2" s="1"/>
  <c r="V396" i="2"/>
  <c r="X396" i="2" s="1"/>
  <c r="Z396" i="2" s="1"/>
  <c r="V397" i="2"/>
  <c r="X397" i="2" s="1"/>
  <c r="Z397" i="2" s="1"/>
  <c r="V398" i="2"/>
  <c r="X398" i="2" s="1"/>
  <c r="Z398" i="2" s="1"/>
  <c r="V399" i="2"/>
  <c r="X399" i="2" s="1"/>
  <c r="Z399" i="2" s="1"/>
  <c r="V400" i="2"/>
  <c r="X400" i="2" s="1"/>
  <c r="Z400" i="2" s="1"/>
  <c r="V401" i="2"/>
  <c r="X401" i="2" s="1"/>
  <c r="Z401" i="2" s="1"/>
  <c r="V402" i="2"/>
  <c r="X402" i="2" s="1"/>
  <c r="Z402" i="2" s="1"/>
  <c r="V403" i="2"/>
  <c r="X403" i="2" s="1"/>
  <c r="Z403" i="2" s="1"/>
  <c r="V404" i="2"/>
  <c r="X404" i="2" s="1"/>
  <c r="Z404" i="2" s="1"/>
  <c r="V405" i="2"/>
  <c r="X405" i="2" s="1"/>
  <c r="Z405" i="2" s="1"/>
  <c r="V406" i="2"/>
  <c r="X406" i="2" s="1"/>
  <c r="Z406" i="2" s="1"/>
  <c r="V407" i="2"/>
  <c r="X407" i="2" s="1"/>
  <c r="Z407" i="2" s="1"/>
  <c r="V408" i="2"/>
  <c r="X408" i="2" s="1"/>
  <c r="Z408" i="2" s="1"/>
  <c r="V409" i="2"/>
  <c r="X409" i="2" s="1"/>
  <c r="Z409" i="2" s="1"/>
  <c r="V410" i="2"/>
  <c r="X410" i="2" s="1"/>
  <c r="Z410" i="2" s="1"/>
  <c r="V411" i="2"/>
  <c r="X411" i="2" s="1"/>
  <c r="Z411" i="2" s="1"/>
  <c r="V412" i="2"/>
  <c r="X412" i="2" s="1"/>
  <c r="Z412" i="2" s="1"/>
  <c r="V413" i="2"/>
  <c r="X413" i="2" s="1"/>
  <c r="Z413" i="2" s="1"/>
  <c r="V414" i="2"/>
  <c r="X414" i="2" s="1"/>
  <c r="Z414" i="2" s="1"/>
  <c r="V415" i="2"/>
  <c r="X415" i="2" s="1"/>
  <c r="Z415" i="2" s="1"/>
  <c r="V416" i="2"/>
  <c r="X416" i="2" s="1"/>
  <c r="Z416" i="2" s="1"/>
  <c r="V417" i="2"/>
  <c r="X417" i="2" s="1"/>
  <c r="Z417" i="2" s="1"/>
  <c r="V418" i="2"/>
  <c r="X418" i="2" s="1"/>
  <c r="Z418" i="2" s="1"/>
  <c r="V419" i="2"/>
  <c r="X419" i="2" s="1"/>
  <c r="Z419" i="2" s="1"/>
  <c r="V420" i="2"/>
  <c r="X420" i="2" s="1"/>
  <c r="Z420" i="2" s="1"/>
  <c r="V421" i="2"/>
  <c r="X421" i="2" s="1"/>
  <c r="Z421" i="2" s="1"/>
  <c r="V422" i="2"/>
  <c r="X422" i="2" s="1"/>
  <c r="Z422" i="2" s="1"/>
  <c r="V423" i="2"/>
  <c r="X423" i="2" s="1"/>
  <c r="Z423" i="2" s="1"/>
  <c r="V424" i="2"/>
  <c r="X424" i="2" s="1"/>
  <c r="Z424" i="2" s="1"/>
  <c r="V425" i="2"/>
  <c r="X425" i="2" s="1"/>
  <c r="Z425" i="2" s="1"/>
  <c r="V426" i="2"/>
  <c r="X426" i="2" s="1"/>
  <c r="Z426" i="2" s="1"/>
  <c r="V427" i="2"/>
  <c r="X427" i="2" s="1"/>
  <c r="Z427" i="2" s="1"/>
  <c r="V428" i="2"/>
  <c r="X428" i="2" s="1"/>
  <c r="Z428" i="2" s="1"/>
  <c r="V429" i="2"/>
  <c r="X429" i="2" s="1"/>
  <c r="Z429" i="2" s="1"/>
  <c r="V430" i="2"/>
  <c r="X430" i="2" s="1"/>
  <c r="Z430" i="2" s="1"/>
  <c r="V431" i="2"/>
  <c r="X431" i="2" s="1"/>
  <c r="Z431" i="2" s="1"/>
  <c r="V432" i="2"/>
  <c r="X432" i="2" s="1"/>
  <c r="Z432" i="2" s="1"/>
  <c r="V433" i="2"/>
  <c r="X433" i="2" s="1"/>
  <c r="Z433" i="2" s="1"/>
  <c r="V434" i="2"/>
  <c r="X434" i="2" s="1"/>
  <c r="Z434" i="2" s="1"/>
  <c r="V435" i="2"/>
  <c r="X435" i="2" s="1"/>
  <c r="Z435" i="2" s="1"/>
  <c r="V436" i="2"/>
  <c r="X436" i="2" s="1"/>
  <c r="Z436" i="2" s="1"/>
  <c r="V437" i="2"/>
  <c r="X437" i="2" s="1"/>
  <c r="Z437" i="2" s="1"/>
  <c r="V438" i="2"/>
  <c r="X438" i="2" s="1"/>
  <c r="Z438" i="2" s="1"/>
  <c r="V439" i="2"/>
  <c r="X439" i="2" s="1"/>
  <c r="Z439" i="2" s="1"/>
  <c r="V440" i="2"/>
  <c r="X440" i="2" s="1"/>
  <c r="Z440" i="2" s="1"/>
  <c r="V441" i="2"/>
  <c r="X441" i="2" s="1"/>
  <c r="Z441" i="2" s="1"/>
  <c r="V442" i="2"/>
  <c r="X442" i="2" s="1"/>
  <c r="Z442" i="2" s="1"/>
  <c r="V443" i="2"/>
  <c r="X443" i="2" s="1"/>
  <c r="Z443" i="2" s="1"/>
  <c r="V444" i="2"/>
  <c r="X444" i="2" s="1"/>
  <c r="Z444" i="2" s="1"/>
  <c r="V445" i="2"/>
  <c r="X445" i="2" s="1"/>
  <c r="Z445" i="2" s="1"/>
  <c r="V446" i="2"/>
  <c r="X446" i="2" s="1"/>
  <c r="Z446" i="2" s="1"/>
  <c r="V447" i="2"/>
  <c r="X447" i="2" s="1"/>
  <c r="Z447" i="2" s="1"/>
  <c r="V448" i="2"/>
  <c r="X448" i="2" s="1"/>
  <c r="Z448" i="2" s="1"/>
  <c r="V449" i="2"/>
  <c r="X449" i="2" s="1"/>
  <c r="Z449" i="2" s="1"/>
  <c r="V450" i="2"/>
  <c r="X450" i="2" s="1"/>
  <c r="Z450" i="2" s="1"/>
  <c r="V451" i="2"/>
  <c r="X451" i="2" s="1"/>
  <c r="Z451" i="2" s="1"/>
  <c r="V452" i="2"/>
  <c r="X452" i="2" s="1"/>
  <c r="Z452" i="2" s="1"/>
  <c r="V453" i="2"/>
  <c r="X453" i="2" s="1"/>
  <c r="Z453" i="2" s="1"/>
  <c r="V454" i="2"/>
  <c r="X454" i="2" s="1"/>
  <c r="Z454" i="2" s="1"/>
  <c r="V455" i="2"/>
  <c r="X455" i="2" s="1"/>
  <c r="Z455" i="2" s="1"/>
  <c r="V456" i="2"/>
  <c r="X456" i="2" s="1"/>
  <c r="Z456" i="2" s="1"/>
  <c r="V457" i="2"/>
  <c r="X457" i="2" s="1"/>
  <c r="Z457" i="2" s="1"/>
  <c r="V458" i="2"/>
  <c r="X458" i="2" s="1"/>
  <c r="Z458" i="2" s="1"/>
  <c r="V459" i="2"/>
  <c r="X459" i="2" s="1"/>
  <c r="Z459" i="2" s="1"/>
  <c r="V460" i="2"/>
  <c r="X460" i="2" s="1"/>
  <c r="Z460" i="2" s="1"/>
  <c r="V461" i="2"/>
  <c r="X461" i="2" s="1"/>
  <c r="Z461" i="2" s="1"/>
  <c r="V462" i="2"/>
  <c r="X462" i="2" s="1"/>
  <c r="Z462" i="2" s="1"/>
  <c r="V463" i="2"/>
  <c r="X463" i="2" s="1"/>
  <c r="Z463" i="2" s="1"/>
  <c r="V464" i="2"/>
  <c r="X464" i="2" s="1"/>
  <c r="Z464" i="2" s="1"/>
  <c r="V465" i="2"/>
  <c r="X465" i="2" s="1"/>
  <c r="Z465" i="2" s="1"/>
  <c r="V466" i="2"/>
  <c r="X466" i="2" s="1"/>
  <c r="Z466" i="2" s="1"/>
  <c r="V467" i="2"/>
  <c r="X467" i="2" s="1"/>
  <c r="Z467" i="2" s="1"/>
  <c r="V468" i="2"/>
  <c r="X468" i="2" s="1"/>
  <c r="Z468" i="2" s="1"/>
  <c r="V469" i="2"/>
  <c r="X469" i="2" s="1"/>
  <c r="Z469" i="2" s="1"/>
  <c r="V470" i="2"/>
  <c r="X470" i="2" s="1"/>
  <c r="Z470" i="2" s="1"/>
  <c r="V471" i="2"/>
  <c r="X471" i="2" s="1"/>
  <c r="Z471" i="2" s="1"/>
  <c r="V472" i="2"/>
  <c r="X472" i="2" s="1"/>
  <c r="Z472" i="2" s="1"/>
  <c r="V473" i="2"/>
  <c r="X473" i="2" s="1"/>
  <c r="Z473" i="2" s="1"/>
  <c r="V474" i="2"/>
  <c r="X474" i="2" s="1"/>
  <c r="Z474" i="2" s="1"/>
  <c r="V475" i="2"/>
  <c r="X475" i="2" s="1"/>
  <c r="Z475" i="2" s="1"/>
  <c r="V476" i="2"/>
  <c r="X476" i="2" s="1"/>
  <c r="Z476" i="2" s="1"/>
  <c r="V477" i="2"/>
  <c r="X477" i="2" s="1"/>
  <c r="Z477" i="2" s="1"/>
  <c r="V478" i="2"/>
  <c r="X478" i="2" s="1"/>
  <c r="Z478" i="2" s="1"/>
  <c r="V479" i="2"/>
  <c r="X479" i="2" s="1"/>
  <c r="Z479" i="2" s="1"/>
  <c r="V480" i="2"/>
  <c r="X480" i="2" s="1"/>
  <c r="Z480" i="2" s="1"/>
  <c r="V481" i="2"/>
  <c r="X481" i="2" s="1"/>
  <c r="Z481" i="2" s="1"/>
  <c r="V482" i="2"/>
  <c r="X482" i="2" s="1"/>
  <c r="Z482" i="2" s="1"/>
  <c r="V483" i="2"/>
  <c r="X483" i="2" s="1"/>
  <c r="Z483" i="2" s="1"/>
  <c r="V484" i="2"/>
  <c r="X484" i="2" s="1"/>
  <c r="Z484" i="2" s="1"/>
  <c r="V485" i="2"/>
  <c r="X485" i="2" s="1"/>
  <c r="Z485" i="2" s="1"/>
  <c r="V486" i="2"/>
  <c r="X486" i="2" s="1"/>
  <c r="Z486" i="2" s="1"/>
  <c r="V487" i="2"/>
  <c r="X487" i="2" s="1"/>
  <c r="Z487" i="2" s="1"/>
  <c r="V488" i="2"/>
  <c r="X488" i="2" s="1"/>
  <c r="Z488" i="2" s="1"/>
  <c r="V489" i="2"/>
  <c r="X489" i="2" s="1"/>
  <c r="Z489" i="2" s="1"/>
  <c r="V490" i="2"/>
  <c r="X490" i="2" s="1"/>
  <c r="Z490" i="2" s="1"/>
  <c r="V491" i="2"/>
  <c r="X491" i="2" s="1"/>
  <c r="Z491" i="2" s="1"/>
  <c r="V492" i="2"/>
  <c r="X492" i="2" s="1"/>
  <c r="Z492" i="2" s="1"/>
  <c r="V493" i="2"/>
  <c r="X493" i="2" s="1"/>
  <c r="Z493" i="2" s="1"/>
  <c r="V494" i="2"/>
  <c r="X494" i="2" s="1"/>
  <c r="Z494" i="2" s="1"/>
  <c r="V495" i="2"/>
  <c r="X495" i="2" s="1"/>
  <c r="Z495" i="2" s="1"/>
  <c r="V496" i="2"/>
  <c r="X496" i="2" s="1"/>
  <c r="Z496" i="2" s="1"/>
  <c r="V497" i="2"/>
  <c r="X497" i="2" s="1"/>
  <c r="Z497" i="2" s="1"/>
  <c r="V498" i="2"/>
  <c r="X498" i="2" s="1"/>
  <c r="Z498" i="2" s="1"/>
  <c r="V499" i="2"/>
  <c r="X499" i="2" s="1"/>
  <c r="Z499" i="2" s="1"/>
  <c r="V500" i="2"/>
  <c r="X500" i="2" s="1"/>
  <c r="Z500" i="2" s="1"/>
  <c r="V501" i="2"/>
  <c r="X501" i="2" s="1"/>
  <c r="Z501" i="2" s="1"/>
  <c r="V502" i="2"/>
  <c r="X502" i="2" s="1"/>
  <c r="Z502" i="2" s="1"/>
  <c r="V503" i="2"/>
  <c r="X503" i="2" s="1"/>
  <c r="Z503" i="2" s="1"/>
  <c r="V504" i="2"/>
  <c r="X504" i="2" s="1"/>
  <c r="Z504" i="2" s="1"/>
  <c r="V505" i="2"/>
  <c r="X505" i="2" s="1"/>
  <c r="Z505" i="2" s="1"/>
  <c r="V506" i="2"/>
  <c r="X506" i="2" s="1"/>
  <c r="Z506" i="2" s="1"/>
  <c r="V507" i="2"/>
  <c r="X507" i="2" s="1"/>
  <c r="Z507" i="2" s="1"/>
  <c r="V508" i="2"/>
  <c r="X508" i="2" s="1"/>
  <c r="Z508" i="2" s="1"/>
  <c r="V509" i="2"/>
  <c r="X509" i="2" s="1"/>
  <c r="Z509" i="2" s="1"/>
  <c r="V510" i="2"/>
  <c r="X510" i="2" s="1"/>
  <c r="Z510" i="2" s="1"/>
  <c r="V511" i="2"/>
  <c r="X511" i="2" s="1"/>
  <c r="Z511" i="2" s="1"/>
  <c r="V512" i="2"/>
  <c r="X512" i="2" s="1"/>
  <c r="Z512" i="2" s="1"/>
  <c r="V513" i="2"/>
  <c r="X513" i="2" s="1"/>
  <c r="Z513" i="2" s="1"/>
  <c r="V514" i="2"/>
  <c r="X514" i="2" s="1"/>
  <c r="Z514" i="2" s="1"/>
  <c r="V515" i="2"/>
  <c r="X515" i="2" s="1"/>
  <c r="Z515" i="2" s="1"/>
  <c r="V516" i="2"/>
  <c r="X516" i="2" s="1"/>
  <c r="Z516" i="2" s="1"/>
  <c r="V517" i="2"/>
  <c r="X517" i="2" s="1"/>
  <c r="Z517" i="2" s="1"/>
  <c r="V518" i="2"/>
  <c r="X518" i="2" s="1"/>
  <c r="Z518" i="2" s="1"/>
  <c r="V519" i="2"/>
  <c r="X519" i="2" s="1"/>
  <c r="Z519" i="2" s="1"/>
  <c r="V520" i="2"/>
  <c r="X520" i="2" s="1"/>
  <c r="Z520" i="2" s="1"/>
  <c r="V521" i="2"/>
  <c r="X521" i="2" s="1"/>
  <c r="Z521" i="2" s="1"/>
  <c r="V522" i="2"/>
  <c r="X522" i="2" s="1"/>
  <c r="Z522" i="2" s="1"/>
  <c r="V523" i="2"/>
  <c r="X523" i="2" s="1"/>
  <c r="Z523" i="2" s="1"/>
  <c r="V524" i="2"/>
  <c r="X524" i="2" s="1"/>
  <c r="Z524" i="2" s="1"/>
  <c r="V525" i="2"/>
  <c r="X525" i="2" s="1"/>
  <c r="Z525" i="2" s="1"/>
  <c r="V526" i="2"/>
  <c r="X526" i="2" s="1"/>
  <c r="Z526" i="2" s="1"/>
  <c r="V527" i="2"/>
  <c r="X527" i="2" s="1"/>
  <c r="Z527" i="2" s="1"/>
  <c r="V528" i="2"/>
  <c r="X528" i="2" s="1"/>
  <c r="Z528" i="2" s="1"/>
  <c r="V529" i="2"/>
  <c r="X529" i="2" s="1"/>
  <c r="Z529" i="2" s="1"/>
  <c r="V530" i="2"/>
  <c r="X530" i="2" s="1"/>
  <c r="Z530" i="2" s="1"/>
  <c r="V531" i="2"/>
  <c r="X531" i="2" s="1"/>
  <c r="Z531" i="2" s="1"/>
  <c r="V532" i="2"/>
  <c r="X532" i="2" s="1"/>
  <c r="Z532" i="2" s="1"/>
  <c r="V533" i="2"/>
  <c r="X533" i="2" s="1"/>
  <c r="Z533" i="2" s="1"/>
  <c r="V534" i="2"/>
  <c r="X534" i="2" s="1"/>
  <c r="Z534" i="2" s="1"/>
  <c r="V535" i="2"/>
  <c r="X535" i="2" s="1"/>
  <c r="Z535" i="2" s="1"/>
  <c r="V536" i="2"/>
  <c r="X536" i="2" s="1"/>
  <c r="Z536" i="2" s="1"/>
  <c r="V537" i="2"/>
  <c r="X537" i="2" s="1"/>
  <c r="Z537" i="2" s="1"/>
  <c r="V538" i="2"/>
  <c r="X538" i="2" s="1"/>
  <c r="Z538" i="2" s="1"/>
  <c r="V539" i="2"/>
  <c r="X539" i="2" s="1"/>
  <c r="Z539" i="2" s="1"/>
  <c r="V540" i="2"/>
  <c r="X540" i="2" s="1"/>
  <c r="Z540" i="2" s="1"/>
  <c r="V541" i="2"/>
  <c r="X541" i="2" s="1"/>
  <c r="Z541" i="2" s="1"/>
  <c r="V542" i="2"/>
  <c r="X542" i="2" s="1"/>
  <c r="Z542" i="2" s="1"/>
  <c r="V543" i="2"/>
  <c r="X543" i="2" s="1"/>
  <c r="Z543" i="2" s="1"/>
  <c r="V544" i="2"/>
  <c r="X544" i="2" s="1"/>
  <c r="Z544" i="2" s="1"/>
  <c r="V545" i="2"/>
  <c r="X545" i="2" s="1"/>
  <c r="Z545" i="2" s="1"/>
  <c r="V546" i="2"/>
  <c r="X546" i="2" s="1"/>
  <c r="Z546" i="2" s="1"/>
  <c r="V547" i="2"/>
  <c r="X547" i="2" s="1"/>
  <c r="Z547" i="2" s="1"/>
  <c r="V548" i="2"/>
  <c r="X548" i="2" s="1"/>
  <c r="Z548" i="2" s="1"/>
  <c r="V549" i="2"/>
  <c r="X549" i="2" s="1"/>
  <c r="Z549" i="2" s="1"/>
  <c r="V550" i="2"/>
  <c r="X550" i="2" s="1"/>
  <c r="Z550" i="2" s="1"/>
  <c r="V551" i="2"/>
  <c r="X551" i="2" s="1"/>
  <c r="Z551" i="2" s="1"/>
  <c r="V552" i="2"/>
  <c r="X552" i="2" s="1"/>
  <c r="Z552" i="2" s="1"/>
  <c r="V553" i="2"/>
  <c r="X553" i="2" s="1"/>
  <c r="Z553" i="2" s="1"/>
  <c r="V554" i="2"/>
  <c r="X554" i="2" s="1"/>
  <c r="Z554" i="2" s="1"/>
  <c r="V555" i="2"/>
  <c r="X555" i="2" s="1"/>
  <c r="Z555" i="2" s="1"/>
  <c r="V556" i="2"/>
  <c r="X556" i="2" s="1"/>
  <c r="Z556" i="2" s="1"/>
  <c r="V557" i="2"/>
  <c r="X557" i="2" s="1"/>
  <c r="Z557" i="2" s="1"/>
  <c r="V558" i="2"/>
  <c r="X558" i="2" s="1"/>
  <c r="Z558" i="2" s="1"/>
  <c r="V559" i="2"/>
  <c r="X559" i="2" s="1"/>
  <c r="Z559" i="2" s="1"/>
  <c r="V560" i="2"/>
  <c r="X560" i="2" s="1"/>
  <c r="Z560" i="2" s="1"/>
  <c r="V561" i="2"/>
  <c r="X561" i="2" s="1"/>
  <c r="Z561" i="2" s="1"/>
  <c r="V562" i="2"/>
  <c r="X562" i="2" s="1"/>
  <c r="Z562" i="2" s="1"/>
  <c r="V563" i="2"/>
  <c r="X563" i="2" s="1"/>
  <c r="Z563" i="2" s="1"/>
  <c r="V564" i="2"/>
  <c r="X564" i="2" s="1"/>
  <c r="Z564" i="2" s="1"/>
  <c r="V565" i="2"/>
  <c r="X565" i="2" s="1"/>
  <c r="Z565" i="2" s="1"/>
  <c r="V566" i="2"/>
  <c r="X566" i="2" s="1"/>
  <c r="Z566" i="2" s="1"/>
  <c r="V567" i="2"/>
  <c r="X567" i="2" s="1"/>
  <c r="Z567" i="2" s="1"/>
  <c r="V568" i="2"/>
  <c r="X568" i="2" s="1"/>
  <c r="Z568" i="2" s="1"/>
  <c r="V569" i="2"/>
  <c r="X569" i="2" s="1"/>
  <c r="Z569" i="2" s="1"/>
  <c r="V570" i="2"/>
  <c r="X570" i="2" s="1"/>
  <c r="Z570" i="2" s="1"/>
  <c r="V571" i="2"/>
  <c r="X571" i="2" s="1"/>
  <c r="Z571" i="2" s="1"/>
  <c r="V572" i="2"/>
  <c r="X572" i="2" s="1"/>
  <c r="Z572" i="2" s="1"/>
  <c r="V573" i="2"/>
  <c r="X573" i="2" s="1"/>
  <c r="Z573" i="2" s="1"/>
  <c r="V574" i="2"/>
  <c r="X574" i="2" s="1"/>
  <c r="Z574" i="2" s="1"/>
  <c r="V575" i="2"/>
  <c r="X575" i="2" s="1"/>
  <c r="Z575" i="2" s="1"/>
  <c r="V576" i="2"/>
  <c r="X576" i="2" s="1"/>
  <c r="Z576" i="2" s="1"/>
  <c r="V577" i="2"/>
  <c r="X577" i="2" s="1"/>
  <c r="Z577" i="2" s="1"/>
  <c r="V578" i="2"/>
  <c r="X578" i="2" s="1"/>
  <c r="Z578" i="2" s="1"/>
  <c r="V579" i="2"/>
  <c r="X579" i="2" s="1"/>
  <c r="Z579" i="2" s="1"/>
  <c r="V580" i="2"/>
  <c r="X580" i="2" s="1"/>
  <c r="Z580" i="2" s="1"/>
  <c r="V581" i="2"/>
  <c r="X581" i="2" s="1"/>
  <c r="Z581" i="2" s="1"/>
  <c r="V582" i="2"/>
  <c r="X582" i="2" s="1"/>
  <c r="Z582" i="2" s="1"/>
  <c r="V583" i="2"/>
  <c r="X583" i="2" s="1"/>
  <c r="Z583" i="2" s="1"/>
  <c r="V584" i="2"/>
  <c r="X584" i="2" s="1"/>
  <c r="Z584" i="2" s="1"/>
  <c r="V585" i="2"/>
  <c r="X585" i="2" s="1"/>
  <c r="Z585" i="2" s="1"/>
  <c r="V586" i="2"/>
  <c r="X586" i="2" s="1"/>
  <c r="Z586" i="2" s="1"/>
  <c r="V587" i="2"/>
  <c r="X587" i="2" s="1"/>
  <c r="Z587" i="2" s="1"/>
  <c r="V588" i="2"/>
  <c r="X588" i="2" s="1"/>
  <c r="Z588" i="2" s="1"/>
  <c r="V589" i="2"/>
  <c r="X589" i="2" s="1"/>
  <c r="Z589" i="2" s="1"/>
  <c r="V590" i="2"/>
  <c r="X590" i="2" s="1"/>
  <c r="Z590" i="2" s="1"/>
  <c r="V591" i="2"/>
  <c r="X591" i="2" s="1"/>
  <c r="Z591" i="2" s="1"/>
  <c r="V592" i="2"/>
  <c r="X592" i="2" s="1"/>
  <c r="Z592" i="2" s="1"/>
  <c r="V593" i="2"/>
  <c r="X593" i="2" s="1"/>
  <c r="Z593" i="2" s="1"/>
  <c r="V594" i="2"/>
  <c r="X594" i="2" s="1"/>
  <c r="Z594" i="2" s="1"/>
  <c r="V595" i="2"/>
  <c r="X595" i="2" s="1"/>
  <c r="Z595" i="2" s="1"/>
  <c r="V596" i="2"/>
  <c r="X596" i="2" s="1"/>
  <c r="Z596" i="2" s="1"/>
  <c r="V597" i="2"/>
  <c r="X597" i="2" s="1"/>
  <c r="Z597" i="2" s="1"/>
  <c r="V598" i="2"/>
  <c r="X598" i="2" s="1"/>
  <c r="Z598" i="2" s="1"/>
  <c r="V599" i="2"/>
  <c r="X599" i="2" s="1"/>
  <c r="Z599" i="2" s="1"/>
  <c r="V600" i="2"/>
  <c r="X600" i="2" s="1"/>
  <c r="Z600" i="2" s="1"/>
  <c r="V601" i="2"/>
  <c r="X601" i="2" s="1"/>
  <c r="Z601" i="2" s="1"/>
  <c r="V602" i="2"/>
  <c r="X602" i="2" s="1"/>
  <c r="Z602" i="2" s="1"/>
  <c r="V603" i="2"/>
  <c r="X603" i="2" s="1"/>
  <c r="Z603" i="2" s="1"/>
  <c r="V604" i="2"/>
  <c r="X604" i="2" s="1"/>
  <c r="Z604" i="2" s="1"/>
  <c r="V605" i="2"/>
  <c r="X605" i="2" s="1"/>
  <c r="Z605" i="2" s="1"/>
  <c r="V606" i="2"/>
  <c r="X606" i="2" s="1"/>
  <c r="Z606" i="2" s="1"/>
  <c r="V607" i="2"/>
  <c r="X607" i="2" s="1"/>
  <c r="Z607" i="2" s="1"/>
  <c r="V608" i="2"/>
  <c r="X608" i="2" s="1"/>
  <c r="Z608" i="2" s="1"/>
  <c r="V609" i="2"/>
  <c r="X609" i="2" s="1"/>
  <c r="Z609" i="2" s="1"/>
  <c r="V610" i="2"/>
  <c r="X610" i="2" s="1"/>
  <c r="Z610" i="2" s="1"/>
  <c r="V611" i="2"/>
  <c r="X611" i="2" s="1"/>
  <c r="Z611" i="2" s="1"/>
  <c r="V612" i="2"/>
  <c r="X612" i="2" s="1"/>
  <c r="Z612" i="2" s="1"/>
  <c r="V613" i="2"/>
  <c r="X613" i="2" s="1"/>
  <c r="Z613" i="2" s="1"/>
  <c r="V614" i="2"/>
  <c r="X614" i="2" s="1"/>
  <c r="Z614" i="2" s="1"/>
  <c r="V615" i="2"/>
  <c r="X615" i="2" s="1"/>
  <c r="Z615" i="2" s="1"/>
  <c r="V616" i="2"/>
  <c r="X616" i="2" s="1"/>
  <c r="Z616" i="2" s="1"/>
  <c r="V617" i="2"/>
  <c r="X617" i="2" s="1"/>
  <c r="Z617" i="2" s="1"/>
  <c r="V618" i="2"/>
  <c r="X618" i="2" s="1"/>
  <c r="Z618" i="2" s="1"/>
  <c r="V619" i="2"/>
  <c r="X619" i="2" s="1"/>
  <c r="Z619" i="2" s="1"/>
  <c r="V620" i="2"/>
  <c r="X620" i="2" s="1"/>
  <c r="Z620" i="2" s="1"/>
  <c r="V621" i="2"/>
  <c r="X621" i="2" s="1"/>
  <c r="Z621" i="2" s="1"/>
  <c r="V622" i="2"/>
  <c r="X622" i="2" s="1"/>
  <c r="Z622" i="2" s="1"/>
  <c r="V623" i="2"/>
  <c r="X623" i="2" s="1"/>
  <c r="Z623" i="2" s="1"/>
  <c r="V624" i="2"/>
  <c r="X624" i="2" s="1"/>
  <c r="Z624" i="2" s="1"/>
  <c r="V625" i="2"/>
  <c r="X625" i="2" s="1"/>
  <c r="Z625" i="2" s="1"/>
  <c r="V626" i="2"/>
  <c r="X626" i="2" s="1"/>
  <c r="Z626" i="2" s="1"/>
  <c r="V627" i="2"/>
  <c r="X627" i="2" s="1"/>
  <c r="Z627" i="2" s="1"/>
  <c r="V628" i="2"/>
  <c r="X628" i="2" s="1"/>
  <c r="Z628" i="2" s="1"/>
  <c r="V629" i="2"/>
  <c r="X629" i="2" s="1"/>
  <c r="Z629" i="2" s="1"/>
  <c r="V630" i="2"/>
  <c r="X630" i="2" s="1"/>
  <c r="Z630" i="2" s="1"/>
  <c r="V631" i="2"/>
  <c r="X631" i="2" s="1"/>
  <c r="Z631" i="2" s="1"/>
  <c r="V632" i="2"/>
  <c r="X632" i="2" s="1"/>
  <c r="Z632" i="2" s="1"/>
  <c r="V633" i="2"/>
  <c r="X633" i="2" s="1"/>
  <c r="Z633" i="2" s="1"/>
  <c r="V634" i="2"/>
  <c r="X634" i="2" s="1"/>
  <c r="Z634" i="2" s="1"/>
  <c r="V635" i="2"/>
  <c r="X635" i="2" s="1"/>
  <c r="Z635" i="2" s="1"/>
  <c r="V636" i="2"/>
  <c r="X636" i="2" s="1"/>
  <c r="Z636" i="2" s="1"/>
  <c r="V637" i="2"/>
  <c r="X637" i="2" s="1"/>
  <c r="Z637" i="2" s="1"/>
  <c r="V638" i="2"/>
  <c r="X638" i="2" s="1"/>
  <c r="Z638" i="2" s="1"/>
  <c r="V639" i="2"/>
  <c r="X639" i="2" s="1"/>
  <c r="Z639" i="2" s="1"/>
  <c r="V640" i="2"/>
  <c r="X640" i="2" s="1"/>
  <c r="Z640" i="2" s="1"/>
  <c r="V641" i="2"/>
  <c r="X641" i="2" s="1"/>
  <c r="Z641" i="2" s="1"/>
  <c r="V642" i="2"/>
  <c r="X642" i="2" s="1"/>
  <c r="Z642" i="2" s="1"/>
  <c r="V643" i="2"/>
  <c r="X643" i="2" s="1"/>
  <c r="Z643" i="2" s="1"/>
  <c r="V644" i="2"/>
  <c r="X644" i="2" s="1"/>
  <c r="Z644" i="2" s="1"/>
  <c r="V645" i="2"/>
  <c r="X645" i="2" s="1"/>
  <c r="Z645" i="2" s="1"/>
  <c r="V646" i="2"/>
  <c r="X646" i="2" s="1"/>
  <c r="Z646" i="2" s="1"/>
  <c r="V647" i="2"/>
  <c r="X647" i="2" s="1"/>
  <c r="Z647" i="2" s="1"/>
  <c r="V648" i="2"/>
  <c r="X648" i="2" s="1"/>
  <c r="Z648" i="2" s="1"/>
  <c r="V649" i="2"/>
  <c r="X649" i="2" s="1"/>
  <c r="Z649" i="2" s="1"/>
  <c r="V650" i="2"/>
  <c r="X650" i="2" s="1"/>
  <c r="Z650" i="2" s="1"/>
  <c r="V651" i="2"/>
  <c r="X651" i="2" s="1"/>
  <c r="Z651" i="2" s="1"/>
  <c r="V652" i="2"/>
  <c r="X652" i="2" s="1"/>
  <c r="Z652" i="2" s="1"/>
  <c r="V653" i="2"/>
  <c r="X653" i="2" s="1"/>
  <c r="Z653" i="2" s="1"/>
  <c r="V654" i="2"/>
  <c r="X654" i="2" s="1"/>
  <c r="Z654" i="2" s="1"/>
  <c r="V655" i="2"/>
  <c r="X655" i="2" s="1"/>
  <c r="Z655" i="2" s="1"/>
  <c r="V656" i="2"/>
  <c r="X656" i="2" s="1"/>
  <c r="Z656" i="2" s="1"/>
  <c r="V657" i="2"/>
  <c r="X657" i="2" s="1"/>
  <c r="Z657" i="2" s="1"/>
  <c r="V658" i="2"/>
  <c r="X658" i="2" s="1"/>
  <c r="Z658" i="2" s="1"/>
  <c r="V659" i="2"/>
  <c r="X659" i="2" s="1"/>
  <c r="Z659" i="2" s="1"/>
  <c r="V660" i="2"/>
  <c r="X660" i="2" s="1"/>
  <c r="Z660" i="2" s="1"/>
  <c r="V661" i="2"/>
  <c r="X661" i="2" s="1"/>
  <c r="Z661" i="2" s="1"/>
  <c r="V662" i="2"/>
  <c r="X662" i="2" s="1"/>
  <c r="Z662" i="2" s="1"/>
  <c r="V663" i="2"/>
  <c r="X663" i="2" s="1"/>
  <c r="Z663" i="2" s="1"/>
  <c r="V664" i="2"/>
  <c r="X664" i="2" s="1"/>
  <c r="Z664" i="2" s="1"/>
  <c r="V665" i="2"/>
  <c r="X665" i="2" s="1"/>
  <c r="Z665" i="2" s="1"/>
  <c r="V666" i="2"/>
  <c r="X666" i="2" s="1"/>
  <c r="Z666" i="2" s="1"/>
  <c r="V667" i="2"/>
  <c r="X667" i="2" s="1"/>
  <c r="Z667" i="2" s="1"/>
  <c r="V668" i="2"/>
  <c r="X668" i="2" s="1"/>
  <c r="Z668" i="2" s="1"/>
  <c r="V669" i="2"/>
  <c r="X669" i="2" s="1"/>
  <c r="Z669" i="2" s="1"/>
  <c r="V670" i="2"/>
  <c r="X670" i="2" s="1"/>
  <c r="Z670" i="2" s="1"/>
  <c r="V671" i="2"/>
  <c r="X671" i="2" s="1"/>
  <c r="Z671" i="2" s="1"/>
  <c r="V672" i="2"/>
  <c r="X672" i="2" s="1"/>
  <c r="Z672" i="2" s="1"/>
  <c r="V673" i="2"/>
  <c r="X673" i="2" s="1"/>
  <c r="Z673" i="2" s="1"/>
  <c r="V674" i="2"/>
  <c r="X674" i="2" s="1"/>
  <c r="Z674" i="2" s="1"/>
  <c r="V675" i="2"/>
  <c r="X675" i="2" s="1"/>
  <c r="Z675" i="2" s="1"/>
  <c r="V676" i="2"/>
  <c r="X676" i="2" s="1"/>
  <c r="Z676" i="2" s="1"/>
  <c r="V677" i="2"/>
  <c r="X677" i="2" s="1"/>
  <c r="Z677" i="2" s="1"/>
  <c r="V678" i="2"/>
  <c r="X678" i="2" s="1"/>
  <c r="Z678" i="2" s="1"/>
  <c r="V679" i="2"/>
  <c r="X679" i="2" s="1"/>
  <c r="Z679" i="2" s="1"/>
  <c r="V680" i="2"/>
  <c r="X680" i="2" s="1"/>
  <c r="Z680" i="2" s="1"/>
  <c r="V681" i="2"/>
  <c r="X681" i="2" s="1"/>
  <c r="Z681" i="2" s="1"/>
  <c r="V682" i="2"/>
  <c r="X682" i="2" s="1"/>
  <c r="Z682" i="2" s="1"/>
  <c r="V683" i="2"/>
  <c r="X683" i="2" s="1"/>
  <c r="Z683" i="2" s="1"/>
  <c r="V684" i="2"/>
  <c r="X684" i="2" s="1"/>
  <c r="Z684" i="2" s="1"/>
  <c r="V685" i="2"/>
  <c r="X685" i="2" s="1"/>
  <c r="Z685" i="2" s="1"/>
  <c r="V686" i="2"/>
  <c r="X686" i="2" s="1"/>
  <c r="Z686" i="2" s="1"/>
  <c r="V687" i="2"/>
  <c r="X687" i="2" s="1"/>
  <c r="Z687" i="2" s="1"/>
  <c r="V688" i="2"/>
  <c r="X688" i="2" s="1"/>
  <c r="Z688" i="2" s="1"/>
  <c r="V689" i="2"/>
  <c r="X689" i="2" s="1"/>
  <c r="Z689" i="2" s="1"/>
  <c r="V690" i="2"/>
  <c r="X690" i="2" s="1"/>
  <c r="Z690" i="2" s="1"/>
  <c r="V691" i="2"/>
  <c r="X691" i="2" s="1"/>
  <c r="Z691" i="2" s="1"/>
  <c r="V692" i="2"/>
  <c r="X692" i="2" s="1"/>
  <c r="Z692" i="2" s="1"/>
  <c r="V693" i="2"/>
  <c r="X693" i="2" s="1"/>
  <c r="Z693" i="2" s="1"/>
  <c r="V694" i="2"/>
  <c r="X694" i="2" s="1"/>
  <c r="Z694" i="2" s="1"/>
  <c r="V695" i="2"/>
  <c r="X695" i="2" s="1"/>
  <c r="Z695" i="2" s="1"/>
  <c r="V696" i="2"/>
  <c r="X696" i="2" s="1"/>
  <c r="Z696" i="2" s="1"/>
  <c r="V697" i="2"/>
  <c r="X697" i="2" s="1"/>
  <c r="Z697" i="2" s="1"/>
  <c r="V698" i="2"/>
  <c r="X698" i="2" s="1"/>
  <c r="Z698" i="2" s="1"/>
  <c r="V699" i="2"/>
  <c r="X699" i="2" s="1"/>
  <c r="Z699" i="2" s="1"/>
  <c r="V700" i="2"/>
  <c r="X700" i="2" s="1"/>
  <c r="Z700" i="2" s="1"/>
  <c r="V701" i="2"/>
  <c r="X701" i="2" s="1"/>
  <c r="Z701" i="2" s="1"/>
  <c r="V702" i="2"/>
  <c r="X702" i="2" s="1"/>
  <c r="Z702" i="2" s="1"/>
  <c r="V703" i="2"/>
  <c r="X703" i="2" s="1"/>
  <c r="Z703" i="2" s="1"/>
  <c r="V704" i="2"/>
  <c r="X704" i="2" s="1"/>
  <c r="Z704" i="2" s="1"/>
  <c r="V705" i="2"/>
  <c r="X705" i="2" s="1"/>
  <c r="Z705" i="2" s="1"/>
  <c r="V706" i="2"/>
  <c r="X706" i="2" s="1"/>
  <c r="Z706" i="2" s="1"/>
  <c r="V707" i="2"/>
  <c r="X707" i="2" s="1"/>
  <c r="Z707" i="2" s="1"/>
  <c r="V708" i="2"/>
  <c r="X708" i="2" s="1"/>
  <c r="Z708" i="2" s="1"/>
  <c r="V709" i="2"/>
  <c r="X709" i="2" s="1"/>
  <c r="Z709" i="2" s="1"/>
  <c r="V710" i="2"/>
  <c r="X710" i="2" s="1"/>
  <c r="Z710" i="2" s="1"/>
  <c r="V711" i="2"/>
  <c r="X711" i="2" s="1"/>
  <c r="Z711" i="2" s="1"/>
  <c r="V712" i="2"/>
  <c r="X712" i="2" s="1"/>
  <c r="Z712" i="2" s="1"/>
  <c r="V713" i="2"/>
  <c r="X713" i="2" s="1"/>
  <c r="Z713" i="2" s="1"/>
  <c r="V714" i="2"/>
  <c r="X714" i="2" s="1"/>
  <c r="Z714" i="2" s="1"/>
  <c r="V715" i="2"/>
  <c r="X715" i="2" s="1"/>
  <c r="Z715" i="2" s="1"/>
  <c r="V716" i="2"/>
  <c r="X716" i="2" s="1"/>
  <c r="Z716" i="2" s="1"/>
  <c r="V717" i="2"/>
  <c r="X717" i="2" s="1"/>
  <c r="Z717" i="2" s="1"/>
  <c r="V718" i="2"/>
  <c r="X718" i="2" s="1"/>
  <c r="Z718" i="2" s="1"/>
  <c r="V719" i="2"/>
  <c r="X719" i="2" s="1"/>
  <c r="Z719" i="2" s="1"/>
  <c r="V720" i="2"/>
  <c r="X720" i="2" s="1"/>
  <c r="Z720" i="2" s="1"/>
  <c r="V721" i="2"/>
  <c r="X721" i="2" s="1"/>
  <c r="Z721" i="2" s="1"/>
  <c r="V722" i="2"/>
  <c r="X722" i="2" s="1"/>
  <c r="Z722" i="2" s="1"/>
  <c r="V723" i="2"/>
  <c r="X723" i="2" s="1"/>
  <c r="Z723" i="2" s="1"/>
  <c r="V724" i="2"/>
  <c r="X724" i="2" s="1"/>
  <c r="Z724" i="2" s="1"/>
  <c r="V725" i="2"/>
  <c r="X725" i="2" s="1"/>
  <c r="Z725" i="2" s="1"/>
  <c r="V726" i="2"/>
  <c r="X726" i="2" s="1"/>
  <c r="Z726" i="2" s="1"/>
  <c r="V727" i="2"/>
  <c r="X727" i="2" s="1"/>
  <c r="Z727" i="2" s="1"/>
  <c r="V728" i="2"/>
  <c r="X728" i="2" s="1"/>
  <c r="Z728" i="2" s="1"/>
  <c r="V729" i="2"/>
  <c r="X729" i="2" s="1"/>
  <c r="Z729" i="2" s="1"/>
  <c r="V730" i="2"/>
  <c r="X730" i="2" s="1"/>
  <c r="Z730" i="2" s="1"/>
  <c r="V731" i="2"/>
  <c r="X731" i="2" s="1"/>
  <c r="Z731" i="2" s="1"/>
  <c r="V732" i="2"/>
  <c r="X732" i="2" s="1"/>
  <c r="Z732" i="2" s="1"/>
  <c r="V733" i="2"/>
  <c r="X733" i="2" s="1"/>
  <c r="Z733" i="2" s="1"/>
  <c r="V734" i="2"/>
  <c r="X734" i="2" s="1"/>
  <c r="Z734" i="2" s="1"/>
  <c r="V735" i="2"/>
  <c r="X735" i="2" s="1"/>
  <c r="Z735" i="2" s="1"/>
  <c r="V736" i="2"/>
  <c r="X736" i="2" s="1"/>
  <c r="Z736" i="2" s="1"/>
  <c r="V737" i="2"/>
  <c r="X737" i="2" s="1"/>
  <c r="Z737" i="2" s="1"/>
  <c r="V738" i="2"/>
  <c r="X738" i="2" s="1"/>
  <c r="Z738" i="2" s="1"/>
  <c r="V739" i="2"/>
  <c r="X739" i="2" s="1"/>
  <c r="Z739" i="2" s="1"/>
  <c r="V740" i="2"/>
  <c r="X740" i="2" s="1"/>
  <c r="Z740" i="2" s="1"/>
  <c r="V741" i="2"/>
  <c r="X741" i="2" s="1"/>
  <c r="Z741" i="2" s="1"/>
  <c r="V742" i="2"/>
  <c r="X742" i="2" s="1"/>
  <c r="Z742" i="2" s="1"/>
  <c r="V743" i="2"/>
  <c r="X743" i="2" s="1"/>
  <c r="Z743" i="2" s="1"/>
  <c r="V744" i="2"/>
  <c r="X744" i="2" s="1"/>
  <c r="Z744" i="2" s="1"/>
  <c r="V745" i="2"/>
  <c r="X745" i="2" s="1"/>
  <c r="Z745" i="2" s="1"/>
  <c r="V746" i="2"/>
  <c r="X746" i="2" s="1"/>
  <c r="Z746" i="2" s="1"/>
  <c r="V747" i="2"/>
  <c r="X747" i="2" s="1"/>
  <c r="Z747" i="2" s="1"/>
  <c r="V748" i="2"/>
  <c r="X748" i="2" s="1"/>
  <c r="Z748" i="2" s="1"/>
  <c r="V749" i="2"/>
  <c r="X749" i="2" s="1"/>
  <c r="Z749" i="2" s="1"/>
  <c r="V750" i="2"/>
  <c r="X750" i="2" s="1"/>
  <c r="Z750" i="2" s="1"/>
  <c r="V751" i="2"/>
  <c r="X751" i="2" s="1"/>
  <c r="Z751" i="2" s="1"/>
  <c r="V752" i="2"/>
  <c r="X752" i="2" s="1"/>
  <c r="Z752" i="2" s="1"/>
  <c r="V753" i="2"/>
  <c r="X753" i="2" s="1"/>
  <c r="Z753" i="2" s="1"/>
  <c r="V754" i="2"/>
  <c r="X754" i="2" s="1"/>
  <c r="Z754" i="2" s="1"/>
  <c r="V755" i="2"/>
  <c r="X755" i="2" s="1"/>
  <c r="Z755" i="2" s="1"/>
  <c r="V756" i="2"/>
  <c r="X756" i="2" s="1"/>
  <c r="Z756" i="2" s="1"/>
  <c r="V757" i="2"/>
  <c r="X757" i="2" s="1"/>
  <c r="Z757" i="2" s="1"/>
  <c r="V758" i="2"/>
  <c r="X758" i="2" s="1"/>
  <c r="Z758" i="2" s="1"/>
  <c r="V759" i="2"/>
  <c r="X759" i="2" s="1"/>
  <c r="Z759" i="2" s="1"/>
  <c r="V760" i="2"/>
  <c r="X760" i="2" s="1"/>
  <c r="Z760" i="2" s="1"/>
  <c r="V761" i="2"/>
  <c r="X761" i="2" s="1"/>
  <c r="Z761" i="2" s="1"/>
  <c r="V762" i="2"/>
  <c r="X762" i="2" s="1"/>
  <c r="Z762" i="2" s="1"/>
  <c r="V763" i="2"/>
  <c r="X763" i="2" s="1"/>
  <c r="Z763" i="2" s="1"/>
  <c r="V764" i="2"/>
  <c r="X764" i="2" s="1"/>
  <c r="Z764" i="2" s="1"/>
  <c r="V765" i="2"/>
  <c r="X765" i="2" s="1"/>
  <c r="Z765" i="2" s="1"/>
  <c r="V766" i="2"/>
  <c r="X766" i="2" s="1"/>
  <c r="Z766" i="2" s="1"/>
  <c r="V767" i="2"/>
  <c r="X767" i="2" s="1"/>
  <c r="Z767" i="2" s="1"/>
  <c r="V768" i="2"/>
  <c r="X768" i="2" s="1"/>
  <c r="Z768" i="2" s="1"/>
  <c r="V769" i="2"/>
  <c r="X769" i="2" s="1"/>
  <c r="Z769" i="2" s="1"/>
  <c r="V770" i="2"/>
  <c r="X770" i="2" s="1"/>
  <c r="Z770" i="2" s="1"/>
  <c r="V771" i="2"/>
  <c r="X771" i="2" s="1"/>
  <c r="Z771" i="2" s="1"/>
  <c r="V772" i="2"/>
  <c r="X772" i="2" s="1"/>
  <c r="Z772" i="2" s="1"/>
  <c r="V773" i="2"/>
  <c r="X773" i="2" s="1"/>
  <c r="Z773" i="2" s="1"/>
  <c r="V774" i="2"/>
  <c r="X774" i="2" s="1"/>
  <c r="Z774" i="2" s="1"/>
  <c r="V775" i="2"/>
  <c r="X775" i="2" s="1"/>
  <c r="Z775" i="2" s="1"/>
  <c r="V776" i="2"/>
  <c r="X776" i="2" s="1"/>
  <c r="Z776" i="2" s="1"/>
  <c r="V777" i="2"/>
  <c r="X777" i="2" s="1"/>
  <c r="Z777" i="2" s="1"/>
  <c r="V778" i="2"/>
  <c r="X778" i="2" s="1"/>
  <c r="Z778" i="2" s="1"/>
  <c r="V779" i="2"/>
  <c r="X779" i="2" s="1"/>
  <c r="Z779" i="2" s="1"/>
  <c r="V780" i="2"/>
  <c r="X780" i="2" s="1"/>
  <c r="Z780" i="2" s="1"/>
  <c r="V781" i="2"/>
  <c r="X781" i="2" s="1"/>
  <c r="Z781" i="2" s="1"/>
  <c r="V782" i="2"/>
  <c r="X782" i="2" s="1"/>
  <c r="Z782" i="2" s="1"/>
  <c r="V783" i="2"/>
  <c r="X783" i="2" s="1"/>
  <c r="Z783" i="2" s="1"/>
  <c r="V784" i="2"/>
  <c r="X784" i="2" s="1"/>
  <c r="Z784" i="2" s="1"/>
  <c r="V785" i="2"/>
  <c r="X785" i="2" s="1"/>
  <c r="Z785" i="2" s="1"/>
  <c r="V786" i="2"/>
  <c r="X786" i="2" s="1"/>
  <c r="Z786" i="2" s="1"/>
  <c r="V787" i="2"/>
  <c r="X787" i="2" s="1"/>
  <c r="Z787" i="2" s="1"/>
  <c r="V788" i="2"/>
  <c r="X788" i="2" s="1"/>
  <c r="Z788" i="2" s="1"/>
  <c r="V789" i="2"/>
  <c r="X789" i="2" s="1"/>
  <c r="Z789" i="2" s="1"/>
  <c r="V790" i="2"/>
  <c r="X790" i="2" s="1"/>
  <c r="Z790" i="2" s="1"/>
  <c r="V791" i="2"/>
  <c r="X791" i="2" s="1"/>
  <c r="Z791" i="2" s="1"/>
  <c r="V792" i="2"/>
  <c r="X792" i="2" s="1"/>
  <c r="Z792" i="2" s="1"/>
  <c r="V793" i="2"/>
  <c r="X793" i="2" s="1"/>
  <c r="Z793" i="2" s="1"/>
  <c r="V794" i="2"/>
  <c r="X794" i="2" s="1"/>
  <c r="Z794" i="2" s="1"/>
  <c r="V795" i="2"/>
  <c r="X795" i="2" s="1"/>
  <c r="Z795" i="2" s="1"/>
  <c r="V796" i="2"/>
  <c r="X796" i="2" s="1"/>
  <c r="Z796" i="2" s="1"/>
  <c r="V797" i="2"/>
  <c r="X797" i="2" s="1"/>
  <c r="Z797" i="2" s="1"/>
  <c r="V798" i="2"/>
  <c r="X798" i="2" s="1"/>
  <c r="Z798" i="2" s="1"/>
  <c r="V799" i="2"/>
  <c r="X799" i="2" s="1"/>
  <c r="Z799" i="2" s="1"/>
  <c r="V800" i="2"/>
  <c r="X800" i="2" s="1"/>
  <c r="Z800" i="2" s="1"/>
  <c r="V801" i="2"/>
  <c r="X801" i="2" s="1"/>
  <c r="Z801" i="2" s="1"/>
  <c r="V802" i="2"/>
  <c r="X802" i="2" s="1"/>
  <c r="Z802" i="2" s="1"/>
  <c r="V803" i="2"/>
  <c r="X803" i="2" s="1"/>
  <c r="Z803" i="2" s="1"/>
  <c r="V804" i="2"/>
  <c r="X804" i="2" s="1"/>
  <c r="Z804" i="2" s="1"/>
  <c r="V805" i="2"/>
  <c r="X805" i="2" s="1"/>
  <c r="Z805" i="2" s="1"/>
  <c r="V806" i="2"/>
  <c r="X806" i="2" s="1"/>
  <c r="Z806" i="2" s="1"/>
  <c r="V807" i="2"/>
  <c r="X807" i="2" s="1"/>
  <c r="Z807" i="2" s="1"/>
  <c r="V808" i="2"/>
  <c r="X808" i="2" s="1"/>
  <c r="Z808" i="2" s="1"/>
  <c r="V809" i="2"/>
  <c r="X809" i="2" s="1"/>
  <c r="Z809" i="2" s="1"/>
  <c r="V810" i="2"/>
  <c r="X810" i="2" s="1"/>
  <c r="Z810" i="2" s="1"/>
  <c r="V811" i="2"/>
  <c r="X811" i="2" s="1"/>
  <c r="Z811" i="2" s="1"/>
  <c r="V812" i="2"/>
  <c r="X812" i="2" s="1"/>
  <c r="Z812" i="2" s="1"/>
  <c r="V813" i="2"/>
  <c r="X813" i="2" s="1"/>
  <c r="Z813" i="2" s="1"/>
  <c r="V814" i="2"/>
  <c r="X814" i="2" s="1"/>
  <c r="Z814" i="2" s="1"/>
  <c r="V815" i="2"/>
  <c r="X815" i="2" s="1"/>
  <c r="Z815" i="2" s="1"/>
  <c r="V816" i="2"/>
  <c r="X816" i="2" s="1"/>
  <c r="Z816" i="2" s="1"/>
  <c r="V817" i="2"/>
  <c r="X817" i="2" s="1"/>
  <c r="Z817" i="2" s="1"/>
  <c r="V818" i="2"/>
  <c r="X818" i="2" s="1"/>
  <c r="Z818" i="2" s="1"/>
  <c r="V819" i="2"/>
  <c r="X819" i="2" s="1"/>
  <c r="Z819" i="2" s="1"/>
  <c r="V820" i="2"/>
  <c r="X820" i="2" s="1"/>
  <c r="Z820" i="2" s="1"/>
  <c r="V821" i="2"/>
  <c r="X821" i="2" s="1"/>
  <c r="Z821" i="2" s="1"/>
  <c r="V822" i="2"/>
  <c r="X822" i="2" s="1"/>
  <c r="Z822" i="2" s="1"/>
  <c r="V823" i="2"/>
  <c r="X823" i="2" s="1"/>
  <c r="Z823" i="2" s="1"/>
  <c r="V824" i="2"/>
  <c r="X824" i="2" s="1"/>
  <c r="Z824" i="2" s="1"/>
  <c r="V825" i="2"/>
  <c r="X825" i="2" s="1"/>
  <c r="Z825" i="2" s="1"/>
  <c r="V826" i="2"/>
  <c r="X826" i="2" s="1"/>
  <c r="Z826" i="2" s="1"/>
  <c r="V827" i="2"/>
  <c r="X827" i="2" s="1"/>
  <c r="Z827" i="2" s="1"/>
  <c r="V828" i="2"/>
  <c r="X828" i="2" s="1"/>
  <c r="Z828" i="2" s="1"/>
  <c r="V829" i="2"/>
  <c r="X829" i="2" s="1"/>
  <c r="Z829" i="2" s="1"/>
  <c r="V830" i="2"/>
  <c r="X830" i="2" s="1"/>
  <c r="Z830" i="2" s="1"/>
  <c r="V831" i="2"/>
  <c r="X831" i="2" s="1"/>
  <c r="Z831" i="2" s="1"/>
  <c r="V832" i="2"/>
  <c r="X832" i="2" s="1"/>
  <c r="Z832" i="2" s="1"/>
  <c r="V833" i="2"/>
  <c r="X833" i="2" s="1"/>
  <c r="Z833" i="2" s="1"/>
  <c r="V834" i="2"/>
  <c r="X834" i="2" s="1"/>
  <c r="Z834" i="2" s="1"/>
  <c r="V835" i="2"/>
  <c r="X835" i="2" s="1"/>
  <c r="Z835" i="2" s="1"/>
  <c r="V836" i="2"/>
  <c r="X836" i="2" s="1"/>
  <c r="Z836" i="2" s="1"/>
  <c r="V837" i="2"/>
  <c r="X837" i="2" s="1"/>
  <c r="Z837" i="2" s="1"/>
  <c r="V838" i="2"/>
  <c r="X838" i="2" s="1"/>
  <c r="Z838" i="2" s="1"/>
  <c r="V839" i="2"/>
  <c r="X839" i="2" s="1"/>
  <c r="Z839" i="2" s="1"/>
  <c r="V840" i="2"/>
  <c r="X840" i="2" s="1"/>
  <c r="Z840" i="2" s="1"/>
  <c r="V841" i="2"/>
  <c r="X841" i="2" s="1"/>
  <c r="Z841" i="2" s="1"/>
  <c r="V842" i="2"/>
  <c r="X842" i="2" s="1"/>
  <c r="Z842" i="2" s="1"/>
  <c r="V843" i="2"/>
  <c r="X843" i="2" s="1"/>
  <c r="Z843" i="2" s="1"/>
  <c r="V844" i="2"/>
  <c r="X844" i="2" s="1"/>
  <c r="Z844" i="2" s="1"/>
  <c r="V845" i="2"/>
  <c r="X845" i="2" s="1"/>
  <c r="Z845" i="2" s="1"/>
  <c r="V846" i="2"/>
  <c r="X846" i="2" s="1"/>
  <c r="Z846" i="2" s="1"/>
  <c r="V847" i="2"/>
  <c r="X847" i="2" s="1"/>
  <c r="Z847" i="2" s="1"/>
  <c r="V848" i="2"/>
  <c r="X848" i="2" s="1"/>
  <c r="Z848" i="2" s="1"/>
  <c r="V849" i="2"/>
  <c r="X849" i="2" s="1"/>
  <c r="Z849" i="2" s="1"/>
  <c r="V850" i="2"/>
  <c r="X850" i="2" s="1"/>
  <c r="Z850" i="2" s="1"/>
  <c r="V851" i="2"/>
  <c r="X851" i="2" s="1"/>
  <c r="Z851" i="2" s="1"/>
  <c r="V852" i="2"/>
  <c r="X852" i="2" s="1"/>
  <c r="Z852" i="2" s="1"/>
  <c r="V853" i="2"/>
  <c r="X853" i="2" s="1"/>
  <c r="Z853" i="2" s="1"/>
  <c r="V854" i="2"/>
  <c r="X854" i="2" s="1"/>
  <c r="Z854" i="2" s="1"/>
  <c r="V855" i="2"/>
  <c r="X855" i="2" s="1"/>
  <c r="Z855" i="2" s="1"/>
  <c r="V856" i="2"/>
  <c r="X856" i="2" s="1"/>
  <c r="Z856" i="2" s="1"/>
  <c r="V857" i="2"/>
  <c r="X857" i="2" s="1"/>
  <c r="Z857" i="2" s="1"/>
  <c r="V858" i="2"/>
  <c r="X858" i="2" s="1"/>
  <c r="Z858" i="2" s="1"/>
  <c r="V859" i="2"/>
  <c r="X859" i="2" s="1"/>
  <c r="Z859" i="2" s="1"/>
  <c r="V860" i="2"/>
  <c r="X860" i="2" s="1"/>
  <c r="Z860" i="2" s="1"/>
  <c r="V861" i="2"/>
  <c r="X861" i="2" s="1"/>
  <c r="Z861" i="2" s="1"/>
  <c r="V862" i="2"/>
  <c r="X862" i="2" s="1"/>
  <c r="Z862" i="2" s="1"/>
  <c r="V863" i="2"/>
  <c r="X863" i="2" s="1"/>
  <c r="Z863" i="2" s="1"/>
  <c r="V864" i="2"/>
  <c r="X864" i="2" s="1"/>
  <c r="Z864" i="2" s="1"/>
  <c r="V865" i="2"/>
  <c r="X865" i="2" s="1"/>
  <c r="Z865" i="2" s="1"/>
  <c r="V866" i="2"/>
  <c r="X866" i="2" s="1"/>
  <c r="Z866" i="2" s="1"/>
  <c r="V867" i="2"/>
  <c r="X867" i="2" s="1"/>
  <c r="Z867" i="2" s="1"/>
  <c r="V868" i="2"/>
  <c r="X868" i="2" s="1"/>
  <c r="Z868" i="2" s="1"/>
  <c r="V869" i="2"/>
  <c r="X869" i="2" s="1"/>
  <c r="Z869" i="2" s="1"/>
  <c r="V870" i="2"/>
  <c r="X870" i="2" s="1"/>
  <c r="Z870" i="2" s="1"/>
  <c r="V871" i="2"/>
  <c r="X871" i="2" s="1"/>
  <c r="Z871" i="2" s="1"/>
  <c r="V872" i="2"/>
  <c r="X872" i="2" s="1"/>
  <c r="Z872" i="2" s="1"/>
  <c r="V873" i="2"/>
  <c r="X873" i="2" s="1"/>
  <c r="Z873" i="2" s="1"/>
  <c r="V874" i="2"/>
  <c r="X874" i="2" s="1"/>
  <c r="Z874" i="2" s="1"/>
  <c r="V875" i="2"/>
  <c r="X875" i="2" s="1"/>
  <c r="Z875" i="2" s="1"/>
  <c r="V876" i="2"/>
  <c r="X876" i="2" s="1"/>
  <c r="Z876" i="2" s="1"/>
  <c r="V877" i="2"/>
  <c r="X877" i="2" s="1"/>
  <c r="Z877" i="2" s="1"/>
  <c r="V878" i="2"/>
  <c r="X878" i="2" s="1"/>
  <c r="Z878" i="2" s="1"/>
  <c r="V879" i="2"/>
  <c r="X879" i="2" s="1"/>
  <c r="Z879" i="2" s="1"/>
  <c r="V880" i="2"/>
  <c r="X880" i="2" s="1"/>
  <c r="Z880" i="2" s="1"/>
  <c r="V881" i="2"/>
  <c r="X881" i="2" s="1"/>
  <c r="Z881" i="2" s="1"/>
  <c r="V882" i="2"/>
  <c r="X882" i="2" s="1"/>
  <c r="Z882" i="2" s="1"/>
  <c r="V883" i="2"/>
  <c r="X883" i="2" s="1"/>
  <c r="Z883" i="2" s="1"/>
  <c r="V884" i="2"/>
  <c r="X884" i="2" s="1"/>
  <c r="Z884" i="2" s="1"/>
  <c r="V885" i="2"/>
  <c r="X885" i="2" s="1"/>
  <c r="Z885" i="2" s="1"/>
  <c r="V886" i="2"/>
  <c r="X886" i="2" s="1"/>
  <c r="Z886" i="2" s="1"/>
  <c r="V887" i="2"/>
  <c r="X887" i="2" s="1"/>
  <c r="Z887" i="2" s="1"/>
  <c r="V888" i="2"/>
  <c r="X888" i="2" s="1"/>
  <c r="Z888" i="2" s="1"/>
  <c r="V889" i="2"/>
  <c r="X889" i="2" s="1"/>
  <c r="Z889" i="2" s="1"/>
  <c r="V890" i="2"/>
  <c r="X890" i="2" s="1"/>
  <c r="Z890" i="2" s="1"/>
  <c r="V891" i="2"/>
  <c r="X891" i="2" s="1"/>
  <c r="Z891" i="2" s="1"/>
  <c r="V892" i="2"/>
  <c r="X892" i="2" s="1"/>
  <c r="Z892" i="2" s="1"/>
  <c r="V893" i="2"/>
  <c r="X893" i="2" s="1"/>
  <c r="Z893" i="2" s="1"/>
  <c r="V894" i="2"/>
  <c r="X894" i="2" s="1"/>
  <c r="Z894" i="2" s="1"/>
  <c r="V895" i="2"/>
  <c r="X895" i="2" s="1"/>
  <c r="Z895" i="2" s="1"/>
  <c r="V896" i="2"/>
  <c r="X896" i="2" s="1"/>
  <c r="Z896" i="2" s="1"/>
  <c r="V897" i="2"/>
  <c r="X897" i="2" s="1"/>
  <c r="Z897" i="2" s="1"/>
  <c r="V898" i="2"/>
  <c r="X898" i="2" s="1"/>
  <c r="Z898" i="2" s="1"/>
  <c r="V899" i="2"/>
  <c r="X899" i="2" s="1"/>
  <c r="Z899" i="2" s="1"/>
  <c r="V900" i="2"/>
  <c r="X900" i="2" s="1"/>
  <c r="Z900" i="2" s="1"/>
  <c r="V901" i="2"/>
  <c r="X901" i="2" s="1"/>
  <c r="Z901" i="2" s="1"/>
  <c r="V902" i="2"/>
  <c r="X902" i="2" s="1"/>
  <c r="Z902" i="2" s="1"/>
  <c r="V903" i="2"/>
  <c r="X903" i="2" s="1"/>
  <c r="Z903" i="2" s="1"/>
  <c r="V904" i="2"/>
  <c r="X904" i="2" s="1"/>
  <c r="Z904" i="2" s="1"/>
  <c r="V905" i="2"/>
  <c r="X905" i="2" s="1"/>
  <c r="Z905" i="2" s="1"/>
  <c r="V906" i="2"/>
  <c r="X906" i="2" s="1"/>
  <c r="Z906" i="2" s="1"/>
  <c r="V907" i="2"/>
  <c r="X907" i="2" s="1"/>
  <c r="Z907" i="2" s="1"/>
  <c r="V908" i="2"/>
  <c r="X908" i="2" s="1"/>
  <c r="Z908" i="2" s="1"/>
  <c r="V909" i="2"/>
  <c r="X909" i="2" s="1"/>
  <c r="Z909" i="2" s="1"/>
  <c r="V910" i="2"/>
  <c r="X910" i="2" s="1"/>
  <c r="Z910" i="2" s="1"/>
  <c r="V911" i="2"/>
  <c r="X911" i="2" s="1"/>
  <c r="Z911" i="2" s="1"/>
  <c r="V912" i="2"/>
  <c r="X912" i="2" s="1"/>
  <c r="Z912" i="2" s="1"/>
  <c r="V913" i="2"/>
  <c r="X913" i="2" s="1"/>
  <c r="Z913" i="2" s="1"/>
  <c r="V914" i="2"/>
  <c r="X914" i="2" s="1"/>
  <c r="Z914" i="2" s="1"/>
  <c r="V915" i="2"/>
  <c r="X915" i="2" s="1"/>
  <c r="Z915" i="2" s="1"/>
  <c r="V916" i="2"/>
  <c r="X916" i="2" s="1"/>
  <c r="Z916" i="2" s="1"/>
  <c r="V917" i="2"/>
  <c r="X917" i="2" s="1"/>
  <c r="Z917" i="2" s="1"/>
  <c r="V918" i="2"/>
  <c r="X918" i="2" s="1"/>
  <c r="Z918" i="2" s="1"/>
  <c r="V919" i="2"/>
  <c r="X919" i="2" s="1"/>
  <c r="Z919" i="2" s="1"/>
  <c r="V920" i="2"/>
  <c r="X920" i="2" s="1"/>
  <c r="Z920" i="2" s="1"/>
  <c r="V921" i="2"/>
  <c r="X921" i="2" s="1"/>
  <c r="Z921" i="2" s="1"/>
  <c r="V922" i="2"/>
  <c r="X922" i="2" s="1"/>
  <c r="Z922" i="2" s="1"/>
  <c r="V923" i="2"/>
  <c r="X923" i="2" s="1"/>
  <c r="Z923" i="2" s="1"/>
  <c r="V924" i="2"/>
  <c r="X924" i="2" s="1"/>
  <c r="Z924" i="2" s="1"/>
  <c r="V925" i="2"/>
  <c r="X925" i="2" s="1"/>
  <c r="Z925" i="2" s="1"/>
  <c r="V926" i="2"/>
  <c r="X926" i="2" s="1"/>
  <c r="Z926" i="2" s="1"/>
  <c r="V927" i="2"/>
  <c r="X927" i="2" s="1"/>
  <c r="Z927" i="2" s="1"/>
  <c r="V928" i="2"/>
  <c r="X928" i="2" s="1"/>
  <c r="Z928" i="2" s="1"/>
  <c r="V929" i="2"/>
  <c r="X929" i="2" s="1"/>
  <c r="Z929" i="2" s="1"/>
  <c r="V930" i="2"/>
  <c r="X930" i="2" s="1"/>
  <c r="Z930" i="2" s="1"/>
  <c r="V931" i="2"/>
  <c r="X931" i="2" s="1"/>
  <c r="Z931" i="2" s="1"/>
  <c r="V932" i="2"/>
  <c r="X932" i="2" s="1"/>
  <c r="Z932" i="2" s="1"/>
  <c r="V933" i="2"/>
  <c r="X933" i="2" s="1"/>
  <c r="Z933" i="2" s="1"/>
  <c r="V934" i="2"/>
  <c r="X934" i="2" s="1"/>
  <c r="Z934" i="2" s="1"/>
  <c r="V935" i="2"/>
  <c r="X935" i="2" s="1"/>
  <c r="Z935" i="2" s="1"/>
  <c r="V936" i="2"/>
  <c r="X936" i="2" s="1"/>
  <c r="Z936" i="2" s="1"/>
  <c r="V937" i="2"/>
  <c r="X937" i="2" s="1"/>
  <c r="Z937" i="2" s="1"/>
  <c r="V938" i="2"/>
  <c r="X938" i="2" s="1"/>
  <c r="Z938" i="2" s="1"/>
  <c r="V939" i="2"/>
  <c r="X939" i="2" s="1"/>
  <c r="Z939" i="2" s="1"/>
  <c r="V940" i="2"/>
  <c r="X940" i="2" s="1"/>
  <c r="Z940" i="2" s="1"/>
  <c r="V941" i="2"/>
  <c r="X941" i="2" s="1"/>
  <c r="Z941" i="2" s="1"/>
  <c r="V942" i="2"/>
  <c r="X942" i="2" s="1"/>
  <c r="Z942" i="2" s="1"/>
  <c r="V943" i="2"/>
  <c r="X943" i="2" s="1"/>
  <c r="Z943" i="2" s="1"/>
  <c r="V944" i="2"/>
  <c r="X944" i="2" s="1"/>
  <c r="Z944" i="2" s="1"/>
  <c r="V945" i="2"/>
  <c r="X945" i="2" s="1"/>
  <c r="Z945" i="2" s="1"/>
  <c r="V946" i="2"/>
  <c r="X946" i="2" s="1"/>
  <c r="Z946" i="2" s="1"/>
  <c r="V947" i="2"/>
  <c r="X947" i="2" s="1"/>
  <c r="Z947" i="2" s="1"/>
  <c r="V948" i="2"/>
  <c r="X948" i="2" s="1"/>
  <c r="Z948" i="2" s="1"/>
  <c r="V949" i="2"/>
  <c r="X949" i="2" s="1"/>
  <c r="Z949" i="2" s="1"/>
  <c r="V950" i="2"/>
  <c r="X950" i="2" s="1"/>
  <c r="Z950" i="2" s="1"/>
  <c r="V951" i="2"/>
  <c r="X951" i="2" s="1"/>
  <c r="Z951" i="2" s="1"/>
  <c r="V952" i="2"/>
  <c r="X952" i="2" s="1"/>
  <c r="Z952" i="2" s="1"/>
  <c r="V953" i="2"/>
  <c r="X953" i="2" s="1"/>
  <c r="Z953" i="2" s="1"/>
  <c r="V954" i="2"/>
  <c r="X954" i="2" s="1"/>
  <c r="Z954" i="2" s="1"/>
  <c r="V955" i="2"/>
  <c r="X955" i="2" s="1"/>
  <c r="Z955" i="2" s="1"/>
  <c r="V956" i="2"/>
  <c r="X956" i="2" s="1"/>
  <c r="Z956" i="2" s="1"/>
  <c r="V957" i="2"/>
  <c r="X957" i="2" s="1"/>
  <c r="Z957" i="2" s="1"/>
  <c r="V958" i="2"/>
  <c r="X958" i="2" s="1"/>
  <c r="Z958" i="2" s="1"/>
  <c r="V959" i="2"/>
  <c r="X959" i="2" s="1"/>
  <c r="Z959" i="2" s="1"/>
  <c r="V960" i="2"/>
  <c r="X960" i="2" s="1"/>
  <c r="Z960" i="2" s="1"/>
  <c r="V961" i="2"/>
  <c r="X961" i="2" s="1"/>
  <c r="Z961" i="2" s="1"/>
  <c r="V962" i="2"/>
  <c r="X962" i="2" s="1"/>
  <c r="Z962" i="2" s="1"/>
  <c r="V963" i="2"/>
  <c r="X963" i="2" s="1"/>
  <c r="Z963" i="2" s="1"/>
  <c r="V964" i="2"/>
  <c r="X964" i="2" s="1"/>
  <c r="Z964" i="2" s="1"/>
  <c r="V965" i="2"/>
  <c r="X965" i="2" s="1"/>
  <c r="Z965" i="2" s="1"/>
  <c r="V966" i="2"/>
  <c r="X966" i="2" s="1"/>
  <c r="Z966" i="2" s="1"/>
  <c r="V967" i="2"/>
  <c r="X967" i="2" s="1"/>
  <c r="Z967" i="2" s="1"/>
  <c r="V968" i="2"/>
  <c r="X968" i="2" s="1"/>
  <c r="Z968" i="2" s="1"/>
  <c r="V969" i="2"/>
  <c r="X969" i="2" s="1"/>
  <c r="Z969" i="2" s="1"/>
  <c r="V970" i="2"/>
  <c r="X970" i="2" s="1"/>
  <c r="Z970" i="2" s="1"/>
  <c r="V971" i="2"/>
  <c r="X971" i="2" s="1"/>
  <c r="Z971" i="2" s="1"/>
  <c r="V972" i="2"/>
  <c r="X972" i="2" s="1"/>
  <c r="Z972" i="2" s="1"/>
  <c r="V973" i="2"/>
  <c r="X973" i="2" s="1"/>
  <c r="Z973" i="2" s="1"/>
  <c r="V974" i="2"/>
  <c r="X974" i="2" s="1"/>
  <c r="Z974" i="2" s="1"/>
  <c r="V975" i="2"/>
  <c r="X975" i="2" s="1"/>
  <c r="Z975" i="2" s="1"/>
  <c r="V976" i="2"/>
  <c r="X976" i="2" s="1"/>
  <c r="Z976" i="2" s="1"/>
  <c r="V977" i="2"/>
  <c r="X977" i="2" s="1"/>
  <c r="Z977" i="2" s="1"/>
  <c r="V978" i="2"/>
  <c r="X978" i="2" s="1"/>
  <c r="Z978" i="2" s="1"/>
  <c r="V979" i="2"/>
  <c r="X979" i="2" s="1"/>
  <c r="Z979" i="2" s="1"/>
  <c r="V980" i="2"/>
  <c r="X980" i="2" s="1"/>
  <c r="Z980" i="2" s="1"/>
  <c r="V981" i="2"/>
  <c r="X981" i="2" s="1"/>
  <c r="Z981" i="2" s="1"/>
  <c r="V982" i="2"/>
  <c r="X982" i="2" s="1"/>
  <c r="Z982" i="2" s="1"/>
  <c r="V983" i="2"/>
  <c r="X983" i="2" s="1"/>
  <c r="Z983" i="2" s="1"/>
  <c r="V984" i="2"/>
  <c r="X984" i="2" s="1"/>
  <c r="Z984" i="2" s="1"/>
  <c r="V985" i="2"/>
  <c r="X985" i="2" s="1"/>
  <c r="Z985" i="2" s="1"/>
  <c r="V986" i="2"/>
  <c r="X986" i="2" s="1"/>
  <c r="Z986" i="2" s="1"/>
  <c r="V987" i="2"/>
  <c r="X987" i="2" s="1"/>
  <c r="Z987" i="2" s="1"/>
  <c r="V988" i="2"/>
  <c r="X988" i="2" s="1"/>
  <c r="Z988" i="2" s="1"/>
  <c r="V989" i="2"/>
  <c r="X989" i="2" s="1"/>
  <c r="Z989" i="2" s="1"/>
  <c r="V990" i="2"/>
  <c r="X990" i="2" s="1"/>
  <c r="Z990" i="2" s="1"/>
  <c r="V991" i="2"/>
  <c r="X991" i="2" s="1"/>
  <c r="Z991" i="2" s="1"/>
  <c r="V992" i="2"/>
  <c r="X992" i="2" s="1"/>
  <c r="Z992" i="2" s="1"/>
  <c r="V993" i="2"/>
  <c r="X993" i="2" s="1"/>
  <c r="Z993" i="2" s="1"/>
  <c r="V994" i="2"/>
  <c r="X994" i="2" s="1"/>
  <c r="Z994" i="2" s="1"/>
  <c r="V995" i="2"/>
  <c r="X995" i="2" s="1"/>
  <c r="Z995" i="2" s="1"/>
  <c r="V996" i="2"/>
  <c r="X996" i="2" s="1"/>
  <c r="Z996" i="2" s="1"/>
  <c r="V997" i="2"/>
  <c r="X997" i="2" s="1"/>
  <c r="Z997" i="2" s="1"/>
  <c r="V998" i="2"/>
  <c r="X998" i="2" s="1"/>
  <c r="Z998" i="2" s="1"/>
  <c r="V999" i="2"/>
  <c r="X999" i="2" s="1"/>
  <c r="Z999" i="2" s="1"/>
  <c r="V1000" i="2"/>
  <c r="X1000" i="2" s="1"/>
  <c r="Z1000" i="2" s="1"/>
  <c r="V1001" i="2"/>
  <c r="X1001" i="2" s="1"/>
  <c r="Z1001" i="2" s="1"/>
  <c r="V1002" i="2"/>
  <c r="X1002" i="2" s="1"/>
  <c r="Z1002" i="2" s="1"/>
  <c r="V1003" i="2"/>
  <c r="X1003" i="2" s="1"/>
  <c r="Z1003" i="2" s="1"/>
  <c r="V1004" i="2"/>
  <c r="X1004" i="2" s="1"/>
  <c r="Z1004" i="2" s="1"/>
  <c r="W85" i="2"/>
  <c r="Y85" i="2" s="1"/>
  <c r="W213" i="2"/>
  <c r="Y213" i="2" s="1"/>
  <c r="W341" i="2"/>
  <c r="Y341" i="2" s="1"/>
  <c r="W410" i="2"/>
  <c r="Y410" i="2" s="1"/>
  <c r="W474" i="2"/>
  <c r="Y474" i="2" s="1"/>
  <c r="W528" i="2"/>
  <c r="Y528" i="2" s="1"/>
  <c r="W560" i="2"/>
  <c r="Y560" i="2" s="1"/>
  <c r="W592" i="2"/>
  <c r="Y592" i="2" s="1"/>
  <c r="W620" i="2"/>
  <c r="Y620" i="2" s="1"/>
  <c r="W641" i="2"/>
  <c r="Y641" i="2" s="1"/>
  <c r="W662" i="2"/>
  <c r="Y662" i="2" s="1"/>
  <c r="W684" i="2"/>
  <c r="Y684" i="2" s="1"/>
  <c r="W702" i="2"/>
  <c r="Y702" i="2" s="1"/>
  <c r="W718" i="2"/>
  <c r="Y718" i="2" s="1"/>
  <c r="W734" i="2"/>
  <c r="Y734" i="2" s="1"/>
  <c r="W750" i="2"/>
  <c r="Y750" i="2" s="1"/>
  <c r="W766" i="2"/>
  <c r="Y766" i="2" s="1"/>
  <c r="W782" i="2"/>
  <c r="Y782" i="2" s="1"/>
  <c r="W797" i="2"/>
  <c r="Y797" i="2" s="1"/>
  <c r="W805" i="2"/>
  <c r="Y805" i="2" s="1"/>
  <c r="W813" i="2"/>
  <c r="Y813" i="2" s="1"/>
  <c r="W821" i="2"/>
  <c r="Y821" i="2" s="1"/>
  <c r="W829" i="2"/>
  <c r="Y829" i="2" s="1"/>
  <c r="W837" i="2"/>
  <c r="Y837" i="2" s="1"/>
  <c r="W845" i="2"/>
  <c r="Y845" i="2" s="1"/>
  <c r="W853" i="2"/>
  <c r="Y853" i="2" s="1"/>
  <c r="W861" i="2"/>
  <c r="Y861" i="2" s="1"/>
  <c r="W869" i="2"/>
  <c r="Y869" i="2" s="1"/>
  <c r="W877" i="2"/>
  <c r="Y877" i="2" s="1"/>
  <c r="W885" i="2"/>
  <c r="Y885" i="2" s="1"/>
  <c r="W893" i="2"/>
  <c r="Y893" i="2" s="1"/>
  <c r="W901" i="2"/>
  <c r="Y901" i="2" s="1"/>
  <c r="W909" i="2"/>
  <c r="Y909" i="2" s="1"/>
  <c r="W917" i="2"/>
  <c r="Y917" i="2" s="1"/>
  <c r="W925" i="2"/>
  <c r="Y925" i="2" s="1"/>
  <c r="W933" i="2"/>
  <c r="Y933" i="2" s="1"/>
  <c r="W941" i="2"/>
  <c r="Y941" i="2" s="1"/>
  <c r="W949" i="2"/>
  <c r="Y949" i="2" s="1"/>
  <c r="W957" i="2"/>
  <c r="Y957" i="2" s="1"/>
  <c r="W965" i="2"/>
  <c r="Y965" i="2" s="1"/>
  <c r="W973" i="2"/>
  <c r="Y973" i="2" s="1"/>
  <c r="W981" i="2"/>
  <c r="Y981" i="2" s="1"/>
  <c r="W989" i="2"/>
  <c r="Y989" i="2" s="1"/>
  <c r="W997" i="2"/>
  <c r="Y997" i="2" s="1"/>
  <c r="G42" i="7" l="1"/>
  <c r="G43" i="7"/>
  <c r="G44" i="7"/>
  <c r="B10" i="7"/>
  <c r="B26" i="7"/>
  <c r="B17" i="7"/>
  <c r="B11" i="7"/>
  <c r="B14" i="7"/>
  <c r="B34" i="7"/>
  <c r="G40" i="7"/>
  <c r="B21" i="7"/>
  <c r="G41" i="7"/>
  <c r="G45" i="7"/>
  <c r="B7" i="7"/>
  <c r="B12" i="7"/>
  <c r="B5" i="7"/>
  <c r="B9" i="7"/>
  <c r="B13" i="7"/>
  <c r="B25" i="7"/>
  <c r="B29" i="7"/>
  <c r="B33" i="7"/>
  <c r="B37" i="7"/>
  <c r="H21" i="3"/>
  <c r="H7" i="3"/>
  <c r="H38" i="3"/>
  <c r="H16" i="3"/>
  <c r="H11" i="3"/>
  <c r="H19" i="3"/>
  <c r="H27" i="3"/>
  <c r="H17" i="3"/>
  <c r="H26" i="3"/>
  <c r="H34" i="3"/>
  <c r="H2" i="3"/>
  <c r="H6" i="3"/>
  <c r="H29" i="3"/>
  <c r="H35" i="3"/>
  <c r="H39" i="3"/>
  <c r="H25" i="3"/>
  <c r="H32" i="3"/>
  <c r="H3" i="3"/>
  <c r="H14" i="3"/>
  <c r="H37" i="3"/>
  <c r="H12" i="3"/>
  <c r="H20" i="3"/>
  <c r="H24" i="3"/>
  <c r="H5" i="3"/>
  <c r="H30" i="3"/>
  <c r="H13" i="3"/>
  <c r="H15" i="3"/>
  <c r="H23" i="3"/>
  <c r="H31" i="3"/>
  <c r="H28" i="3"/>
  <c r="H33" i="3"/>
  <c r="H18" i="3"/>
  <c r="H4" i="3"/>
  <c r="H9" i="3"/>
  <c r="H22" i="3"/>
  <c r="H8" i="3"/>
  <c r="H36" i="3"/>
  <c r="H10" i="3"/>
  <c r="X16" i="2"/>
  <c r="Z16" i="2" s="1"/>
  <c r="F3" i="3"/>
  <c r="W993" i="2"/>
  <c r="Y993" i="2" s="1"/>
  <c r="W977" i="2"/>
  <c r="Y977" i="2" s="1"/>
  <c r="W961" i="2"/>
  <c r="Y961" i="2" s="1"/>
  <c r="W945" i="2"/>
  <c r="Y945" i="2" s="1"/>
  <c r="W929" i="2"/>
  <c r="Y929" i="2" s="1"/>
  <c r="W913" i="2"/>
  <c r="Y913" i="2" s="1"/>
  <c r="W897" i="2"/>
  <c r="Y897" i="2" s="1"/>
  <c r="W881" i="2"/>
  <c r="Y881" i="2" s="1"/>
  <c r="W865" i="2"/>
  <c r="Y865" i="2" s="1"/>
  <c r="W849" i="2"/>
  <c r="Y849" i="2" s="1"/>
  <c r="W833" i="2"/>
  <c r="Y833" i="2" s="1"/>
  <c r="W817" i="2"/>
  <c r="Y817" i="2" s="1"/>
  <c r="W801" i="2"/>
  <c r="Y801" i="2" s="1"/>
  <c r="W774" i="2"/>
  <c r="Y774" i="2" s="1"/>
  <c r="W742" i="2"/>
  <c r="Y742" i="2" s="1"/>
  <c r="W710" i="2"/>
  <c r="Y710" i="2" s="1"/>
  <c r="W673" i="2"/>
  <c r="Y673" i="2" s="1"/>
  <c r="W630" i="2"/>
  <c r="Y630" i="2" s="1"/>
  <c r="W576" i="2"/>
  <c r="Y576" i="2" s="1"/>
  <c r="W506" i="2"/>
  <c r="Y506" i="2" s="1"/>
  <c r="W378" i="2"/>
  <c r="Y378" i="2" s="1"/>
  <c r="W149" i="2"/>
  <c r="Y149" i="2" s="1"/>
  <c r="W1001" i="2"/>
  <c r="Y1001" i="2" s="1"/>
  <c r="W985" i="2"/>
  <c r="Y985" i="2" s="1"/>
  <c r="W969" i="2"/>
  <c r="Y969" i="2" s="1"/>
  <c r="W953" i="2"/>
  <c r="Y953" i="2" s="1"/>
  <c r="W937" i="2"/>
  <c r="Y937" i="2" s="1"/>
  <c r="W921" i="2"/>
  <c r="Y921" i="2" s="1"/>
  <c r="W905" i="2"/>
  <c r="Y905" i="2" s="1"/>
  <c r="W889" i="2"/>
  <c r="Y889" i="2" s="1"/>
  <c r="W873" i="2"/>
  <c r="Y873" i="2" s="1"/>
  <c r="W857" i="2"/>
  <c r="Y857" i="2" s="1"/>
  <c r="W841" i="2"/>
  <c r="Y841" i="2" s="1"/>
  <c r="W825" i="2"/>
  <c r="Y825" i="2" s="1"/>
  <c r="W809" i="2"/>
  <c r="Y809" i="2" s="1"/>
  <c r="W790" i="2"/>
  <c r="Y790" i="2" s="1"/>
  <c r="W758" i="2"/>
  <c r="Y758" i="2" s="1"/>
  <c r="W726" i="2"/>
  <c r="Y726" i="2" s="1"/>
  <c r="W694" i="2"/>
  <c r="Y694" i="2" s="1"/>
  <c r="W652" i="2"/>
  <c r="Y652" i="2" s="1"/>
  <c r="W608" i="2"/>
  <c r="Y608" i="2" s="1"/>
  <c r="W544" i="2"/>
  <c r="Y544" i="2" s="1"/>
  <c r="W442" i="2"/>
  <c r="Y442" i="2" s="1"/>
  <c r="F2" i="3"/>
  <c r="C38" i="3"/>
  <c r="C38" i="7" s="1"/>
  <c r="I2" i="7"/>
  <c r="C30" i="3"/>
  <c r="C30" i="7" s="1"/>
  <c r="D34" i="3"/>
  <c r="D34" i="7" s="1"/>
  <c r="C42" i="3"/>
  <c r="C42" i="7" s="1"/>
  <c r="G3" i="7"/>
  <c r="D13" i="3"/>
  <c r="D13" i="7" s="1"/>
  <c r="D17" i="3"/>
  <c r="D17" i="7" s="1"/>
  <c r="D21" i="3"/>
  <c r="D21" i="7" s="1"/>
  <c r="D25" i="3"/>
  <c r="D25" i="7" s="1"/>
  <c r="D29" i="3"/>
  <c r="D29" i="7" s="1"/>
  <c r="C18" i="3"/>
  <c r="C18" i="7" s="1"/>
  <c r="D11" i="3"/>
  <c r="D11" i="7" s="1"/>
  <c r="D9" i="3"/>
  <c r="D9" i="7" s="1"/>
  <c r="D10" i="3"/>
  <c r="D10" i="7" s="1"/>
  <c r="D5" i="3"/>
  <c r="D5" i="7" s="1"/>
  <c r="W26" i="2"/>
  <c r="Y26" i="2" s="1"/>
  <c r="W30" i="2"/>
  <c r="Y30" i="2" s="1"/>
  <c r="W34" i="2"/>
  <c r="Y34" i="2" s="1"/>
  <c r="W38" i="2"/>
  <c r="Y38" i="2" s="1"/>
  <c r="W42" i="2"/>
  <c r="Y42" i="2" s="1"/>
  <c r="W46" i="2"/>
  <c r="Y46" i="2" s="1"/>
  <c r="W50" i="2"/>
  <c r="Y50" i="2" s="1"/>
  <c r="W54" i="2"/>
  <c r="Y54" i="2" s="1"/>
  <c r="W58" i="2"/>
  <c r="Y58" i="2" s="1"/>
  <c r="W62" i="2"/>
  <c r="Y62" i="2" s="1"/>
  <c r="W66" i="2"/>
  <c r="Y66" i="2" s="1"/>
  <c r="W70" i="2"/>
  <c r="Y70" i="2" s="1"/>
  <c r="W74" i="2"/>
  <c r="Y74" i="2" s="1"/>
  <c r="W78" i="2"/>
  <c r="Y78" i="2" s="1"/>
  <c r="W82" i="2"/>
  <c r="Y82" i="2" s="1"/>
  <c r="W86" i="2"/>
  <c r="Y86" i="2" s="1"/>
  <c r="W90" i="2"/>
  <c r="Y90" i="2" s="1"/>
  <c r="W94" i="2"/>
  <c r="Y94" i="2" s="1"/>
  <c r="W98" i="2"/>
  <c r="Y98" i="2" s="1"/>
  <c r="W102" i="2"/>
  <c r="Y102" i="2" s="1"/>
  <c r="W106" i="2"/>
  <c r="Y106" i="2" s="1"/>
  <c r="W110" i="2"/>
  <c r="Y110" i="2" s="1"/>
  <c r="W114" i="2"/>
  <c r="Y114" i="2" s="1"/>
  <c r="W118" i="2"/>
  <c r="Y118" i="2" s="1"/>
  <c r="W122" i="2"/>
  <c r="Y122" i="2" s="1"/>
  <c r="W126" i="2"/>
  <c r="Y126" i="2" s="1"/>
  <c r="W130" i="2"/>
  <c r="Y130" i="2" s="1"/>
  <c r="W134" i="2"/>
  <c r="Y134" i="2" s="1"/>
  <c r="W138" i="2"/>
  <c r="Y138" i="2" s="1"/>
  <c r="W142" i="2"/>
  <c r="Y142" i="2" s="1"/>
  <c r="W146" i="2"/>
  <c r="Y146" i="2" s="1"/>
  <c r="W150" i="2"/>
  <c r="Y150" i="2" s="1"/>
  <c r="W154" i="2"/>
  <c r="Y154" i="2" s="1"/>
  <c r="W158" i="2"/>
  <c r="Y158" i="2" s="1"/>
  <c r="W162" i="2"/>
  <c r="Y162" i="2" s="1"/>
  <c r="W166" i="2"/>
  <c r="Y166" i="2" s="1"/>
  <c r="W170" i="2"/>
  <c r="Y170" i="2" s="1"/>
  <c r="W174" i="2"/>
  <c r="Y174" i="2" s="1"/>
  <c r="W178" i="2"/>
  <c r="Y178" i="2" s="1"/>
  <c r="W182" i="2"/>
  <c r="Y182" i="2" s="1"/>
  <c r="W186" i="2"/>
  <c r="Y186" i="2" s="1"/>
  <c r="W190" i="2"/>
  <c r="Y190" i="2" s="1"/>
  <c r="W194" i="2"/>
  <c r="Y194" i="2" s="1"/>
  <c r="W198" i="2"/>
  <c r="Y198" i="2" s="1"/>
  <c r="W202" i="2"/>
  <c r="Y202" i="2" s="1"/>
  <c r="W206" i="2"/>
  <c r="Y206" i="2" s="1"/>
  <c r="W210" i="2"/>
  <c r="Y210" i="2" s="1"/>
  <c r="W214" i="2"/>
  <c r="Y214" i="2" s="1"/>
  <c r="W218" i="2"/>
  <c r="Y218" i="2" s="1"/>
  <c r="W222" i="2"/>
  <c r="Y222" i="2" s="1"/>
  <c r="W226" i="2"/>
  <c r="Y226" i="2" s="1"/>
  <c r="W230" i="2"/>
  <c r="Y230" i="2" s="1"/>
  <c r="W234" i="2"/>
  <c r="Y234" i="2" s="1"/>
  <c r="W238" i="2"/>
  <c r="Y238" i="2" s="1"/>
  <c r="W242" i="2"/>
  <c r="Y242" i="2" s="1"/>
  <c r="W246" i="2"/>
  <c r="Y246" i="2" s="1"/>
  <c r="W250" i="2"/>
  <c r="Y250" i="2" s="1"/>
  <c r="W254" i="2"/>
  <c r="Y254" i="2" s="1"/>
  <c r="W258" i="2"/>
  <c r="Y258" i="2" s="1"/>
  <c r="W262" i="2"/>
  <c r="Y262" i="2" s="1"/>
  <c r="W266" i="2"/>
  <c r="Y266" i="2" s="1"/>
  <c r="W270" i="2"/>
  <c r="Y270" i="2" s="1"/>
  <c r="W274" i="2"/>
  <c r="Y274" i="2" s="1"/>
  <c r="W278" i="2"/>
  <c r="Y278" i="2" s="1"/>
  <c r="W282" i="2"/>
  <c r="Y282" i="2" s="1"/>
  <c r="W286" i="2"/>
  <c r="Y286" i="2" s="1"/>
  <c r="W290" i="2"/>
  <c r="Y290" i="2" s="1"/>
  <c r="W294" i="2"/>
  <c r="Y294" i="2" s="1"/>
  <c r="W298" i="2"/>
  <c r="Y298" i="2" s="1"/>
  <c r="W302" i="2"/>
  <c r="Y302" i="2" s="1"/>
  <c r="W306" i="2"/>
  <c r="Y306" i="2" s="1"/>
  <c r="W310" i="2"/>
  <c r="Y310" i="2" s="1"/>
  <c r="W314" i="2"/>
  <c r="Y314" i="2" s="1"/>
  <c r="W318" i="2"/>
  <c r="Y318" i="2" s="1"/>
  <c r="W322" i="2"/>
  <c r="Y322" i="2" s="1"/>
  <c r="W326" i="2"/>
  <c r="Y326" i="2" s="1"/>
  <c r="W330" i="2"/>
  <c r="Y330" i="2" s="1"/>
  <c r="W334" i="2"/>
  <c r="Y334" i="2" s="1"/>
  <c r="W338" i="2"/>
  <c r="Y338" i="2" s="1"/>
  <c r="W342" i="2"/>
  <c r="Y342" i="2" s="1"/>
  <c r="W27" i="2"/>
  <c r="Y27" i="2" s="1"/>
  <c r="W31" i="2"/>
  <c r="Y31" i="2" s="1"/>
  <c r="W35" i="2"/>
  <c r="Y35" i="2" s="1"/>
  <c r="W39" i="2"/>
  <c r="Y39" i="2" s="1"/>
  <c r="W43" i="2"/>
  <c r="Y43" i="2" s="1"/>
  <c r="W47" i="2"/>
  <c r="Y47" i="2" s="1"/>
  <c r="W51" i="2"/>
  <c r="Y51" i="2" s="1"/>
  <c r="W55" i="2"/>
  <c r="Y55" i="2" s="1"/>
  <c r="W59" i="2"/>
  <c r="Y59" i="2" s="1"/>
  <c r="W63" i="2"/>
  <c r="Y63" i="2" s="1"/>
  <c r="W67" i="2"/>
  <c r="Y67" i="2" s="1"/>
  <c r="W71" i="2"/>
  <c r="Y71" i="2" s="1"/>
  <c r="W75" i="2"/>
  <c r="Y75" i="2" s="1"/>
  <c r="W79" i="2"/>
  <c r="Y79" i="2" s="1"/>
  <c r="W83" i="2"/>
  <c r="Y83" i="2" s="1"/>
  <c r="W87" i="2"/>
  <c r="Y87" i="2" s="1"/>
  <c r="W91" i="2"/>
  <c r="Y91" i="2" s="1"/>
  <c r="W95" i="2"/>
  <c r="Y95" i="2" s="1"/>
  <c r="W99" i="2"/>
  <c r="Y99" i="2" s="1"/>
  <c r="W103" i="2"/>
  <c r="Y103" i="2" s="1"/>
  <c r="W107" i="2"/>
  <c r="Y107" i="2" s="1"/>
  <c r="W111" i="2"/>
  <c r="Y111" i="2" s="1"/>
  <c r="W115" i="2"/>
  <c r="Y115" i="2" s="1"/>
  <c r="W119" i="2"/>
  <c r="Y119" i="2" s="1"/>
  <c r="W123" i="2"/>
  <c r="Y123" i="2" s="1"/>
  <c r="W127" i="2"/>
  <c r="Y127" i="2" s="1"/>
  <c r="W131" i="2"/>
  <c r="Y131" i="2" s="1"/>
  <c r="W135" i="2"/>
  <c r="Y135" i="2" s="1"/>
  <c r="W139" i="2"/>
  <c r="Y139" i="2" s="1"/>
  <c r="W143" i="2"/>
  <c r="Y143" i="2" s="1"/>
  <c r="W147" i="2"/>
  <c r="Y147" i="2" s="1"/>
  <c r="W151" i="2"/>
  <c r="Y151" i="2" s="1"/>
  <c r="W155" i="2"/>
  <c r="Y155" i="2" s="1"/>
  <c r="W159" i="2"/>
  <c r="Y159" i="2" s="1"/>
  <c r="W163" i="2"/>
  <c r="Y163" i="2" s="1"/>
  <c r="W167" i="2"/>
  <c r="Y167" i="2" s="1"/>
  <c r="W171" i="2"/>
  <c r="Y171" i="2" s="1"/>
  <c r="W175" i="2"/>
  <c r="Y175" i="2" s="1"/>
  <c r="W179" i="2"/>
  <c r="Y179" i="2" s="1"/>
  <c r="W183" i="2"/>
  <c r="Y183" i="2" s="1"/>
  <c r="W187" i="2"/>
  <c r="Y187" i="2" s="1"/>
  <c r="W191" i="2"/>
  <c r="Y191" i="2" s="1"/>
  <c r="W195" i="2"/>
  <c r="Y195" i="2" s="1"/>
  <c r="W199" i="2"/>
  <c r="Y199" i="2" s="1"/>
  <c r="W203" i="2"/>
  <c r="Y203" i="2" s="1"/>
  <c r="W207" i="2"/>
  <c r="Y207" i="2" s="1"/>
  <c r="W211" i="2"/>
  <c r="Y211" i="2" s="1"/>
  <c r="W215" i="2"/>
  <c r="Y215" i="2" s="1"/>
  <c r="W219" i="2"/>
  <c r="Y219" i="2" s="1"/>
  <c r="W223" i="2"/>
  <c r="Y223" i="2" s="1"/>
  <c r="W227" i="2"/>
  <c r="Y227" i="2" s="1"/>
  <c r="W231" i="2"/>
  <c r="Y231" i="2" s="1"/>
  <c r="W235" i="2"/>
  <c r="Y235" i="2" s="1"/>
  <c r="W239" i="2"/>
  <c r="Y239" i="2" s="1"/>
  <c r="W243" i="2"/>
  <c r="Y243" i="2" s="1"/>
  <c r="W247" i="2"/>
  <c r="Y247" i="2" s="1"/>
  <c r="W251" i="2"/>
  <c r="Y251" i="2" s="1"/>
  <c r="W255" i="2"/>
  <c r="Y255" i="2" s="1"/>
  <c r="W259" i="2"/>
  <c r="Y259" i="2" s="1"/>
  <c r="W263" i="2"/>
  <c r="Y263" i="2" s="1"/>
  <c r="W267" i="2"/>
  <c r="Y267" i="2" s="1"/>
  <c r="W271" i="2"/>
  <c r="Y271" i="2" s="1"/>
  <c r="W275" i="2"/>
  <c r="Y275" i="2" s="1"/>
  <c r="W279" i="2"/>
  <c r="Y279" i="2" s="1"/>
  <c r="W283" i="2"/>
  <c r="Y283" i="2" s="1"/>
  <c r="W287" i="2"/>
  <c r="Y287" i="2" s="1"/>
  <c r="W291" i="2"/>
  <c r="Y291" i="2" s="1"/>
  <c r="W295" i="2"/>
  <c r="Y295" i="2" s="1"/>
  <c r="W299" i="2"/>
  <c r="Y299" i="2" s="1"/>
  <c r="W303" i="2"/>
  <c r="Y303" i="2" s="1"/>
  <c r="W307" i="2"/>
  <c r="Y307" i="2" s="1"/>
  <c r="W311" i="2"/>
  <c r="Y311" i="2" s="1"/>
  <c r="W315" i="2"/>
  <c r="Y315" i="2" s="1"/>
  <c r="W319" i="2"/>
  <c r="Y319" i="2" s="1"/>
  <c r="W323" i="2"/>
  <c r="Y323" i="2" s="1"/>
  <c r="W327" i="2"/>
  <c r="Y327" i="2" s="1"/>
  <c r="W331" i="2"/>
  <c r="Y331" i="2" s="1"/>
  <c r="W335" i="2"/>
  <c r="Y335" i="2" s="1"/>
  <c r="W339" i="2"/>
  <c r="Y339" i="2" s="1"/>
  <c r="W343" i="2"/>
  <c r="Y343" i="2" s="1"/>
  <c r="W347" i="2"/>
  <c r="Y347" i="2" s="1"/>
  <c r="W351" i="2"/>
  <c r="Y351" i="2" s="1"/>
  <c r="W355" i="2"/>
  <c r="Y355" i="2" s="1"/>
  <c r="W32" i="2"/>
  <c r="Y32" i="2" s="1"/>
  <c r="W40" i="2"/>
  <c r="Y40" i="2" s="1"/>
  <c r="W48" i="2"/>
  <c r="Y48" i="2" s="1"/>
  <c r="W56" i="2"/>
  <c r="Y56" i="2" s="1"/>
  <c r="W64" i="2"/>
  <c r="Y64" i="2" s="1"/>
  <c r="W72" i="2"/>
  <c r="Y72" i="2" s="1"/>
  <c r="W80" i="2"/>
  <c r="Y80" i="2" s="1"/>
  <c r="W88" i="2"/>
  <c r="Y88" i="2" s="1"/>
  <c r="W96" i="2"/>
  <c r="Y96" i="2" s="1"/>
  <c r="W104" i="2"/>
  <c r="Y104" i="2" s="1"/>
  <c r="W112" i="2"/>
  <c r="Y112" i="2" s="1"/>
  <c r="W120" i="2"/>
  <c r="Y120" i="2" s="1"/>
  <c r="W128" i="2"/>
  <c r="Y128" i="2" s="1"/>
  <c r="W136" i="2"/>
  <c r="Y136" i="2" s="1"/>
  <c r="W144" i="2"/>
  <c r="Y144" i="2" s="1"/>
  <c r="W152" i="2"/>
  <c r="Y152" i="2" s="1"/>
  <c r="W160" i="2"/>
  <c r="Y160" i="2" s="1"/>
  <c r="W168" i="2"/>
  <c r="Y168" i="2" s="1"/>
  <c r="W176" i="2"/>
  <c r="Y176" i="2" s="1"/>
  <c r="W184" i="2"/>
  <c r="Y184" i="2" s="1"/>
  <c r="W192" i="2"/>
  <c r="Y192" i="2" s="1"/>
  <c r="W200" i="2"/>
  <c r="Y200" i="2" s="1"/>
  <c r="W208" i="2"/>
  <c r="Y208" i="2" s="1"/>
  <c r="W216" i="2"/>
  <c r="Y216" i="2" s="1"/>
  <c r="W224" i="2"/>
  <c r="Y224" i="2" s="1"/>
  <c r="W232" i="2"/>
  <c r="Y232" i="2" s="1"/>
  <c r="W240" i="2"/>
  <c r="Y240" i="2" s="1"/>
  <c r="W248" i="2"/>
  <c r="Y248" i="2" s="1"/>
  <c r="W256" i="2"/>
  <c r="Y256" i="2" s="1"/>
  <c r="W264" i="2"/>
  <c r="Y264" i="2" s="1"/>
  <c r="W272" i="2"/>
  <c r="Y272" i="2" s="1"/>
  <c r="W280" i="2"/>
  <c r="Y280" i="2" s="1"/>
  <c r="W288" i="2"/>
  <c r="Y288" i="2" s="1"/>
  <c r="W296" i="2"/>
  <c r="Y296" i="2" s="1"/>
  <c r="W304" i="2"/>
  <c r="Y304" i="2" s="1"/>
  <c r="W312" i="2"/>
  <c r="Y312" i="2" s="1"/>
  <c r="W320" i="2"/>
  <c r="Y320" i="2" s="1"/>
  <c r="W328" i="2"/>
  <c r="Y328" i="2" s="1"/>
  <c r="W336" i="2"/>
  <c r="Y336" i="2" s="1"/>
  <c r="W344" i="2"/>
  <c r="Y344" i="2" s="1"/>
  <c r="W349" i="2"/>
  <c r="Y349" i="2" s="1"/>
  <c r="W354" i="2"/>
  <c r="Y354" i="2" s="1"/>
  <c r="W359" i="2"/>
  <c r="Y359" i="2" s="1"/>
  <c r="W363" i="2"/>
  <c r="Y363" i="2" s="1"/>
  <c r="W367" i="2"/>
  <c r="Y367" i="2" s="1"/>
  <c r="W371" i="2"/>
  <c r="Y371" i="2" s="1"/>
  <c r="W375" i="2"/>
  <c r="Y375" i="2" s="1"/>
  <c r="W379" i="2"/>
  <c r="Y379" i="2" s="1"/>
  <c r="W383" i="2"/>
  <c r="Y383" i="2" s="1"/>
  <c r="W387" i="2"/>
  <c r="Y387" i="2" s="1"/>
  <c r="W391" i="2"/>
  <c r="Y391" i="2" s="1"/>
  <c r="W395" i="2"/>
  <c r="Y395" i="2" s="1"/>
  <c r="W399" i="2"/>
  <c r="Y399" i="2" s="1"/>
  <c r="W403" i="2"/>
  <c r="Y403" i="2" s="1"/>
  <c r="W407" i="2"/>
  <c r="Y407" i="2" s="1"/>
  <c r="W411" i="2"/>
  <c r="Y411" i="2" s="1"/>
  <c r="W415" i="2"/>
  <c r="Y415" i="2" s="1"/>
  <c r="W419" i="2"/>
  <c r="Y419" i="2" s="1"/>
  <c r="W423" i="2"/>
  <c r="Y423" i="2" s="1"/>
  <c r="W427" i="2"/>
  <c r="Y427" i="2" s="1"/>
  <c r="W431" i="2"/>
  <c r="Y431" i="2" s="1"/>
  <c r="W435" i="2"/>
  <c r="Y435" i="2" s="1"/>
  <c r="W439" i="2"/>
  <c r="Y439" i="2" s="1"/>
  <c r="W443" i="2"/>
  <c r="Y443" i="2" s="1"/>
  <c r="W447" i="2"/>
  <c r="Y447" i="2" s="1"/>
  <c r="W451" i="2"/>
  <c r="Y451" i="2" s="1"/>
  <c r="W455" i="2"/>
  <c r="Y455" i="2" s="1"/>
  <c r="W459" i="2"/>
  <c r="Y459" i="2" s="1"/>
  <c r="W463" i="2"/>
  <c r="Y463" i="2" s="1"/>
  <c r="W467" i="2"/>
  <c r="Y467" i="2" s="1"/>
  <c r="W471" i="2"/>
  <c r="Y471" i="2" s="1"/>
  <c r="W475" i="2"/>
  <c r="Y475" i="2" s="1"/>
  <c r="W479" i="2"/>
  <c r="Y479" i="2" s="1"/>
  <c r="W483" i="2"/>
  <c r="Y483" i="2" s="1"/>
  <c r="W487" i="2"/>
  <c r="Y487" i="2" s="1"/>
  <c r="W491" i="2"/>
  <c r="Y491" i="2" s="1"/>
  <c r="W495" i="2"/>
  <c r="Y495" i="2" s="1"/>
  <c r="W499" i="2"/>
  <c r="Y499" i="2" s="1"/>
  <c r="W503" i="2"/>
  <c r="Y503" i="2" s="1"/>
  <c r="W507" i="2"/>
  <c r="Y507" i="2" s="1"/>
  <c r="W511" i="2"/>
  <c r="Y511" i="2" s="1"/>
  <c r="W515" i="2"/>
  <c r="Y515" i="2" s="1"/>
  <c r="W519" i="2"/>
  <c r="Y519" i="2" s="1"/>
  <c r="W523" i="2"/>
  <c r="Y523" i="2" s="1"/>
  <c r="W25" i="2"/>
  <c r="Y25" i="2" s="1"/>
  <c r="W33" i="2"/>
  <c r="Y33" i="2" s="1"/>
  <c r="W41" i="2"/>
  <c r="Y41" i="2" s="1"/>
  <c r="W49" i="2"/>
  <c r="Y49" i="2" s="1"/>
  <c r="W57" i="2"/>
  <c r="Y57" i="2" s="1"/>
  <c r="W65" i="2"/>
  <c r="Y65" i="2" s="1"/>
  <c r="W73" i="2"/>
  <c r="Y73" i="2" s="1"/>
  <c r="W81" i="2"/>
  <c r="Y81" i="2" s="1"/>
  <c r="W89" i="2"/>
  <c r="Y89" i="2" s="1"/>
  <c r="W97" i="2"/>
  <c r="Y97" i="2" s="1"/>
  <c r="W105" i="2"/>
  <c r="Y105" i="2" s="1"/>
  <c r="W113" i="2"/>
  <c r="Y113" i="2" s="1"/>
  <c r="W121" i="2"/>
  <c r="Y121" i="2" s="1"/>
  <c r="W129" i="2"/>
  <c r="Y129" i="2" s="1"/>
  <c r="W137" i="2"/>
  <c r="Y137" i="2" s="1"/>
  <c r="W145" i="2"/>
  <c r="Y145" i="2" s="1"/>
  <c r="W153" i="2"/>
  <c r="Y153" i="2" s="1"/>
  <c r="W161" i="2"/>
  <c r="Y161" i="2" s="1"/>
  <c r="W169" i="2"/>
  <c r="Y169" i="2" s="1"/>
  <c r="W177" i="2"/>
  <c r="Y177" i="2" s="1"/>
  <c r="W185" i="2"/>
  <c r="Y185" i="2" s="1"/>
  <c r="W193" i="2"/>
  <c r="Y193" i="2" s="1"/>
  <c r="W201" i="2"/>
  <c r="Y201" i="2" s="1"/>
  <c r="W209" i="2"/>
  <c r="Y209" i="2" s="1"/>
  <c r="W217" i="2"/>
  <c r="Y217" i="2" s="1"/>
  <c r="W225" i="2"/>
  <c r="Y225" i="2" s="1"/>
  <c r="W233" i="2"/>
  <c r="Y233" i="2" s="1"/>
  <c r="W241" i="2"/>
  <c r="Y241" i="2" s="1"/>
  <c r="W249" i="2"/>
  <c r="Y249" i="2" s="1"/>
  <c r="W257" i="2"/>
  <c r="Y257" i="2" s="1"/>
  <c r="W265" i="2"/>
  <c r="Y265" i="2" s="1"/>
  <c r="W273" i="2"/>
  <c r="Y273" i="2" s="1"/>
  <c r="W281" i="2"/>
  <c r="Y281" i="2" s="1"/>
  <c r="W289" i="2"/>
  <c r="Y289" i="2" s="1"/>
  <c r="W297" i="2"/>
  <c r="Y297" i="2" s="1"/>
  <c r="W305" i="2"/>
  <c r="Y305" i="2" s="1"/>
  <c r="W313" i="2"/>
  <c r="Y313" i="2" s="1"/>
  <c r="W321" i="2"/>
  <c r="Y321" i="2" s="1"/>
  <c r="W329" i="2"/>
  <c r="Y329" i="2" s="1"/>
  <c r="W337" i="2"/>
  <c r="Y337" i="2" s="1"/>
  <c r="W345" i="2"/>
  <c r="Y345" i="2" s="1"/>
  <c r="W350" i="2"/>
  <c r="Y350" i="2" s="1"/>
  <c r="W356" i="2"/>
  <c r="Y356" i="2" s="1"/>
  <c r="W360" i="2"/>
  <c r="Y360" i="2" s="1"/>
  <c r="W364" i="2"/>
  <c r="Y364" i="2" s="1"/>
  <c r="W368" i="2"/>
  <c r="Y368" i="2" s="1"/>
  <c r="W372" i="2"/>
  <c r="Y372" i="2" s="1"/>
  <c r="W376" i="2"/>
  <c r="Y376" i="2" s="1"/>
  <c r="W380" i="2"/>
  <c r="Y380" i="2" s="1"/>
  <c r="W384" i="2"/>
  <c r="Y384" i="2" s="1"/>
  <c r="W388" i="2"/>
  <c r="Y388" i="2" s="1"/>
  <c r="W392" i="2"/>
  <c r="Y392" i="2" s="1"/>
  <c r="W396" i="2"/>
  <c r="Y396" i="2" s="1"/>
  <c r="W400" i="2"/>
  <c r="Y400" i="2" s="1"/>
  <c r="W404" i="2"/>
  <c r="Y404" i="2" s="1"/>
  <c r="W408" i="2"/>
  <c r="Y408" i="2" s="1"/>
  <c r="W412" i="2"/>
  <c r="Y412" i="2" s="1"/>
  <c r="W416" i="2"/>
  <c r="Y416" i="2" s="1"/>
  <c r="W420" i="2"/>
  <c r="Y420" i="2" s="1"/>
  <c r="W424" i="2"/>
  <c r="Y424" i="2" s="1"/>
  <c r="W428" i="2"/>
  <c r="Y428" i="2" s="1"/>
  <c r="W432" i="2"/>
  <c r="Y432" i="2" s="1"/>
  <c r="W436" i="2"/>
  <c r="Y436" i="2" s="1"/>
  <c r="W440" i="2"/>
  <c r="Y440" i="2" s="1"/>
  <c r="W444" i="2"/>
  <c r="Y444" i="2" s="1"/>
  <c r="W448" i="2"/>
  <c r="Y448" i="2" s="1"/>
  <c r="W452" i="2"/>
  <c r="Y452" i="2" s="1"/>
  <c r="W456" i="2"/>
  <c r="Y456" i="2" s="1"/>
  <c r="W460" i="2"/>
  <c r="Y460" i="2" s="1"/>
  <c r="W464" i="2"/>
  <c r="Y464" i="2" s="1"/>
  <c r="W468" i="2"/>
  <c r="Y468" i="2" s="1"/>
  <c r="W472" i="2"/>
  <c r="Y472" i="2" s="1"/>
  <c r="W476" i="2"/>
  <c r="Y476" i="2" s="1"/>
  <c r="W480" i="2"/>
  <c r="Y480" i="2" s="1"/>
  <c r="W484" i="2"/>
  <c r="Y484" i="2" s="1"/>
  <c r="W488" i="2"/>
  <c r="Y488" i="2" s="1"/>
  <c r="W492" i="2"/>
  <c r="Y492" i="2" s="1"/>
  <c r="W496" i="2"/>
  <c r="Y496" i="2" s="1"/>
  <c r="W500" i="2"/>
  <c r="Y500" i="2" s="1"/>
  <c r="W504" i="2"/>
  <c r="Y504" i="2" s="1"/>
  <c r="W508" i="2"/>
  <c r="Y508" i="2" s="1"/>
  <c r="W28" i="2"/>
  <c r="Y28" i="2" s="1"/>
  <c r="W44" i="2"/>
  <c r="Y44" i="2" s="1"/>
  <c r="W60" i="2"/>
  <c r="Y60" i="2" s="1"/>
  <c r="W76" i="2"/>
  <c r="Y76" i="2" s="1"/>
  <c r="W92" i="2"/>
  <c r="Y92" i="2" s="1"/>
  <c r="W108" i="2"/>
  <c r="Y108" i="2" s="1"/>
  <c r="W124" i="2"/>
  <c r="Y124" i="2" s="1"/>
  <c r="W140" i="2"/>
  <c r="Y140" i="2" s="1"/>
  <c r="W156" i="2"/>
  <c r="Y156" i="2" s="1"/>
  <c r="W172" i="2"/>
  <c r="Y172" i="2" s="1"/>
  <c r="W188" i="2"/>
  <c r="Y188" i="2" s="1"/>
  <c r="W204" i="2"/>
  <c r="Y204" i="2" s="1"/>
  <c r="W220" i="2"/>
  <c r="Y220" i="2" s="1"/>
  <c r="W236" i="2"/>
  <c r="Y236" i="2" s="1"/>
  <c r="W252" i="2"/>
  <c r="Y252" i="2" s="1"/>
  <c r="W268" i="2"/>
  <c r="Y268" i="2" s="1"/>
  <c r="W284" i="2"/>
  <c r="Y284" i="2" s="1"/>
  <c r="W300" i="2"/>
  <c r="Y300" i="2" s="1"/>
  <c r="W316" i="2"/>
  <c r="Y316" i="2" s="1"/>
  <c r="W332" i="2"/>
  <c r="Y332" i="2" s="1"/>
  <c r="W346" i="2"/>
  <c r="Y346" i="2" s="1"/>
  <c r="W357" i="2"/>
  <c r="Y357" i="2" s="1"/>
  <c r="W365" i="2"/>
  <c r="Y365" i="2" s="1"/>
  <c r="W373" i="2"/>
  <c r="Y373" i="2" s="1"/>
  <c r="W381" i="2"/>
  <c r="Y381" i="2" s="1"/>
  <c r="W389" i="2"/>
  <c r="Y389" i="2" s="1"/>
  <c r="W397" i="2"/>
  <c r="Y397" i="2" s="1"/>
  <c r="W405" i="2"/>
  <c r="Y405" i="2" s="1"/>
  <c r="W413" i="2"/>
  <c r="Y413" i="2" s="1"/>
  <c r="W421" i="2"/>
  <c r="Y421" i="2" s="1"/>
  <c r="W429" i="2"/>
  <c r="Y429" i="2" s="1"/>
  <c r="W437" i="2"/>
  <c r="Y437" i="2" s="1"/>
  <c r="W445" i="2"/>
  <c r="Y445" i="2" s="1"/>
  <c r="W453" i="2"/>
  <c r="Y453" i="2" s="1"/>
  <c r="W461" i="2"/>
  <c r="Y461" i="2" s="1"/>
  <c r="W469" i="2"/>
  <c r="Y469" i="2" s="1"/>
  <c r="W477" i="2"/>
  <c r="Y477" i="2" s="1"/>
  <c r="W485" i="2"/>
  <c r="Y485" i="2" s="1"/>
  <c r="W493" i="2"/>
  <c r="Y493" i="2" s="1"/>
  <c r="W501" i="2"/>
  <c r="Y501" i="2" s="1"/>
  <c r="W509" i="2"/>
  <c r="Y509" i="2" s="1"/>
  <c r="W514" i="2"/>
  <c r="Y514" i="2" s="1"/>
  <c r="W520" i="2"/>
  <c r="Y520" i="2" s="1"/>
  <c r="W525" i="2"/>
  <c r="Y525" i="2" s="1"/>
  <c r="W529" i="2"/>
  <c r="Y529" i="2" s="1"/>
  <c r="W533" i="2"/>
  <c r="Y533" i="2" s="1"/>
  <c r="W537" i="2"/>
  <c r="Y537" i="2" s="1"/>
  <c r="W541" i="2"/>
  <c r="Y541" i="2" s="1"/>
  <c r="W545" i="2"/>
  <c r="Y545" i="2" s="1"/>
  <c r="W549" i="2"/>
  <c r="Y549" i="2" s="1"/>
  <c r="W553" i="2"/>
  <c r="Y553" i="2" s="1"/>
  <c r="W557" i="2"/>
  <c r="Y557" i="2" s="1"/>
  <c r="W561" i="2"/>
  <c r="Y561" i="2" s="1"/>
  <c r="W565" i="2"/>
  <c r="Y565" i="2" s="1"/>
  <c r="W569" i="2"/>
  <c r="Y569" i="2" s="1"/>
  <c r="W573" i="2"/>
  <c r="Y573" i="2" s="1"/>
  <c r="W577" i="2"/>
  <c r="Y577" i="2" s="1"/>
  <c r="W581" i="2"/>
  <c r="Y581" i="2" s="1"/>
  <c r="W585" i="2"/>
  <c r="Y585" i="2" s="1"/>
  <c r="W589" i="2"/>
  <c r="Y589" i="2" s="1"/>
  <c r="W593" i="2"/>
  <c r="Y593" i="2" s="1"/>
  <c r="W597" i="2"/>
  <c r="Y597" i="2" s="1"/>
  <c r="W601" i="2"/>
  <c r="Y601" i="2" s="1"/>
  <c r="W605" i="2"/>
  <c r="Y605" i="2" s="1"/>
  <c r="W609" i="2"/>
  <c r="Y609" i="2" s="1"/>
  <c r="W36" i="2"/>
  <c r="Y36" i="2" s="1"/>
  <c r="W52" i="2"/>
  <c r="Y52" i="2" s="1"/>
  <c r="W68" i="2"/>
  <c r="Y68" i="2" s="1"/>
  <c r="W84" i="2"/>
  <c r="Y84" i="2" s="1"/>
  <c r="W100" i="2"/>
  <c r="Y100" i="2" s="1"/>
  <c r="W116" i="2"/>
  <c r="Y116" i="2" s="1"/>
  <c r="W132" i="2"/>
  <c r="Y132" i="2" s="1"/>
  <c r="W148" i="2"/>
  <c r="Y148" i="2" s="1"/>
  <c r="W164" i="2"/>
  <c r="Y164" i="2" s="1"/>
  <c r="W180" i="2"/>
  <c r="Y180" i="2" s="1"/>
  <c r="W196" i="2"/>
  <c r="Y196" i="2" s="1"/>
  <c r="W212" i="2"/>
  <c r="Y212" i="2" s="1"/>
  <c r="W228" i="2"/>
  <c r="Y228" i="2" s="1"/>
  <c r="W244" i="2"/>
  <c r="Y244" i="2" s="1"/>
  <c r="W260" i="2"/>
  <c r="Y260" i="2" s="1"/>
  <c r="W276" i="2"/>
  <c r="Y276" i="2" s="1"/>
  <c r="W292" i="2"/>
  <c r="Y292" i="2" s="1"/>
  <c r="W308" i="2"/>
  <c r="Y308" i="2" s="1"/>
  <c r="W324" i="2"/>
  <c r="Y324" i="2" s="1"/>
  <c r="W340" i="2"/>
  <c r="Y340" i="2" s="1"/>
  <c r="W352" i="2"/>
  <c r="Y352" i="2" s="1"/>
  <c r="W361" i="2"/>
  <c r="Y361" i="2" s="1"/>
  <c r="W369" i="2"/>
  <c r="Y369" i="2" s="1"/>
  <c r="W377" i="2"/>
  <c r="Y377" i="2" s="1"/>
  <c r="W385" i="2"/>
  <c r="Y385" i="2" s="1"/>
  <c r="W393" i="2"/>
  <c r="Y393" i="2" s="1"/>
  <c r="W401" i="2"/>
  <c r="Y401" i="2" s="1"/>
  <c r="W409" i="2"/>
  <c r="Y409" i="2" s="1"/>
  <c r="W417" i="2"/>
  <c r="Y417" i="2" s="1"/>
  <c r="W425" i="2"/>
  <c r="Y425" i="2" s="1"/>
  <c r="W433" i="2"/>
  <c r="Y433" i="2" s="1"/>
  <c r="W441" i="2"/>
  <c r="Y441" i="2" s="1"/>
  <c r="W449" i="2"/>
  <c r="Y449" i="2" s="1"/>
  <c r="W457" i="2"/>
  <c r="Y457" i="2" s="1"/>
  <c r="W465" i="2"/>
  <c r="Y465" i="2" s="1"/>
  <c r="W473" i="2"/>
  <c r="Y473" i="2" s="1"/>
  <c r="W481" i="2"/>
  <c r="Y481" i="2" s="1"/>
  <c r="W489" i="2"/>
  <c r="Y489" i="2" s="1"/>
  <c r="W497" i="2"/>
  <c r="Y497" i="2" s="1"/>
  <c r="W505" i="2"/>
  <c r="Y505" i="2" s="1"/>
  <c r="W512" i="2"/>
  <c r="Y512" i="2" s="1"/>
  <c r="W517" i="2"/>
  <c r="Y517" i="2" s="1"/>
  <c r="W522" i="2"/>
  <c r="Y522" i="2" s="1"/>
  <c r="W527" i="2"/>
  <c r="Y527" i="2" s="1"/>
  <c r="W531" i="2"/>
  <c r="Y531" i="2" s="1"/>
  <c r="W535" i="2"/>
  <c r="Y535" i="2" s="1"/>
  <c r="W539" i="2"/>
  <c r="Y539" i="2" s="1"/>
  <c r="W543" i="2"/>
  <c r="Y543" i="2" s="1"/>
  <c r="W547" i="2"/>
  <c r="Y547" i="2" s="1"/>
  <c r="W551" i="2"/>
  <c r="Y551" i="2" s="1"/>
  <c r="W555" i="2"/>
  <c r="Y555" i="2" s="1"/>
  <c r="W559" i="2"/>
  <c r="Y559" i="2" s="1"/>
  <c r="W563" i="2"/>
  <c r="Y563" i="2" s="1"/>
  <c r="W567" i="2"/>
  <c r="Y567" i="2" s="1"/>
  <c r="W571" i="2"/>
  <c r="Y571" i="2" s="1"/>
  <c r="W575" i="2"/>
  <c r="Y575" i="2" s="1"/>
  <c r="W579" i="2"/>
  <c r="Y579" i="2" s="1"/>
  <c r="W583" i="2"/>
  <c r="Y583" i="2" s="1"/>
  <c r="W587" i="2"/>
  <c r="Y587" i="2" s="1"/>
  <c r="W591" i="2"/>
  <c r="Y591" i="2" s="1"/>
  <c r="W595" i="2"/>
  <c r="Y595" i="2" s="1"/>
  <c r="W599" i="2"/>
  <c r="Y599" i="2" s="1"/>
  <c r="W603" i="2"/>
  <c r="Y603" i="2" s="1"/>
  <c r="W607" i="2"/>
  <c r="Y607" i="2" s="1"/>
  <c r="W611" i="2"/>
  <c r="Y611" i="2" s="1"/>
  <c r="W615" i="2"/>
  <c r="Y615" i="2" s="1"/>
  <c r="W619" i="2"/>
  <c r="Y619" i="2" s="1"/>
  <c r="W623" i="2"/>
  <c r="Y623" i="2" s="1"/>
  <c r="W627" i="2"/>
  <c r="Y627" i="2" s="1"/>
  <c r="W631" i="2"/>
  <c r="Y631" i="2" s="1"/>
  <c r="W635" i="2"/>
  <c r="Y635" i="2" s="1"/>
  <c r="W639" i="2"/>
  <c r="Y639" i="2" s="1"/>
  <c r="W643" i="2"/>
  <c r="Y643" i="2" s="1"/>
  <c r="W647" i="2"/>
  <c r="Y647" i="2" s="1"/>
  <c r="W651" i="2"/>
  <c r="Y651" i="2" s="1"/>
  <c r="W655" i="2"/>
  <c r="Y655" i="2" s="1"/>
  <c r="W659" i="2"/>
  <c r="Y659" i="2" s="1"/>
  <c r="W663" i="2"/>
  <c r="Y663" i="2" s="1"/>
  <c r="W667" i="2"/>
  <c r="Y667" i="2" s="1"/>
  <c r="W671" i="2"/>
  <c r="Y671" i="2" s="1"/>
  <c r="W675" i="2"/>
  <c r="Y675" i="2" s="1"/>
  <c r="W679" i="2"/>
  <c r="Y679" i="2" s="1"/>
  <c r="W683" i="2"/>
  <c r="Y683" i="2" s="1"/>
  <c r="W687" i="2"/>
  <c r="Y687" i="2" s="1"/>
  <c r="W691" i="2"/>
  <c r="Y691" i="2" s="1"/>
  <c r="W29" i="2"/>
  <c r="Y29" i="2" s="1"/>
  <c r="W61" i="2"/>
  <c r="Y61" i="2" s="1"/>
  <c r="W93" i="2"/>
  <c r="Y93" i="2" s="1"/>
  <c r="W125" i="2"/>
  <c r="Y125" i="2" s="1"/>
  <c r="W157" i="2"/>
  <c r="Y157" i="2" s="1"/>
  <c r="W189" i="2"/>
  <c r="Y189" i="2" s="1"/>
  <c r="W221" i="2"/>
  <c r="Y221" i="2" s="1"/>
  <c r="W253" i="2"/>
  <c r="Y253" i="2" s="1"/>
  <c r="W285" i="2"/>
  <c r="Y285" i="2" s="1"/>
  <c r="W317" i="2"/>
  <c r="Y317" i="2" s="1"/>
  <c r="W348" i="2"/>
  <c r="Y348" i="2" s="1"/>
  <c r="W366" i="2"/>
  <c r="Y366" i="2" s="1"/>
  <c r="W382" i="2"/>
  <c r="Y382" i="2" s="1"/>
  <c r="W398" i="2"/>
  <c r="Y398" i="2" s="1"/>
  <c r="W414" i="2"/>
  <c r="Y414" i="2" s="1"/>
  <c r="W430" i="2"/>
  <c r="Y430" i="2" s="1"/>
  <c r="W446" i="2"/>
  <c r="Y446" i="2" s="1"/>
  <c r="W462" i="2"/>
  <c r="Y462" i="2" s="1"/>
  <c r="W478" i="2"/>
  <c r="Y478" i="2" s="1"/>
  <c r="W494" i="2"/>
  <c r="Y494" i="2" s="1"/>
  <c r="W510" i="2"/>
  <c r="Y510" i="2" s="1"/>
  <c r="W521" i="2"/>
  <c r="Y521" i="2" s="1"/>
  <c r="W530" i="2"/>
  <c r="Y530" i="2" s="1"/>
  <c r="W538" i="2"/>
  <c r="Y538" i="2" s="1"/>
  <c r="W546" i="2"/>
  <c r="Y546" i="2" s="1"/>
  <c r="W554" i="2"/>
  <c r="Y554" i="2" s="1"/>
  <c r="W562" i="2"/>
  <c r="Y562" i="2" s="1"/>
  <c r="W570" i="2"/>
  <c r="Y570" i="2" s="1"/>
  <c r="W578" i="2"/>
  <c r="Y578" i="2" s="1"/>
  <c r="W586" i="2"/>
  <c r="Y586" i="2" s="1"/>
  <c r="W594" i="2"/>
  <c r="Y594" i="2" s="1"/>
  <c r="W602" i="2"/>
  <c r="Y602" i="2" s="1"/>
  <c r="W610" i="2"/>
  <c r="Y610" i="2" s="1"/>
  <c r="W616" i="2"/>
  <c r="Y616" i="2" s="1"/>
  <c r="W621" i="2"/>
  <c r="Y621" i="2" s="1"/>
  <c r="W626" i="2"/>
  <c r="Y626" i="2" s="1"/>
  <c r="W632" i="2"/>
  <c r="Y632" i="2" s="1"/>
  <c r="W637" i="2"/>
  <c r="Y637" i="2" s="1"/>
  <c r="W642" i="2"/>
  <c r="Y642" i="2" s="1"/>
  <c r="W648" i="2"/>
  <c r="Y648" i="2" s="1"/>
  <c r="W653" i="2"/>
  <c r="Y653" i="2" s="1"/>
  <c r="W658" i="2"/>
  <c r="Y658" i="2" s="1"/>
  <c r="W664" i="2"/>
  <c r="Y664" i="2" s="1"/>
  <c r="W669" i="2"/>
  <c r="Y669" i="2" s="1"/>
  <c r="W674" i="2"/>
  <c r="Y674" i="2" s="1"/>
  <c r="W680" i="2"/>
  <c r="Y680" i="2" s="1"/>
  <c r="W685" i="2"/>
  <c r="Y685" i="2" s="1"/>
  <c r="W690" i="2"/>
  <c r="Y690" i="2" s="1"/>
  <c r="W695" i="2"/>
  <c r="Y695" i="2" s="1"/>
  <c r="W699" i="2"/>
  <c r="Y699" i="2" s="1"/>
  <c r="W703" i="2"/>
  <c r="Y703" i="2" s="1"/>
  <c r="W707" i="2"/>
  <c r="Y707" i="2" s="1"/>
  <c r="W711" i="2"/>
  <c r="Y711" i="2" s="1"/>
  <c r="W715" i="2"/>
  <c r="Y715" i="2" s="1"/>
  <c r="W719" i="2"/>
  <c r="Y719" i="2" s="1"/>
  <c r="W723" i="2"/>
  <c r="Y723" i="2" s="1"/>
  <c r="W727" i="2"/>
  <c r="Y727" i="2" s="1"/>
  <c r="W731" i="2"/>
  <c r="Y731" i="2" s="1"/>
  <c r="W735" i="2"/>
  <c r="Y735" i="2" s="1"/>
  <c r="W739" i="2"/>
  <c r="Y739" i="2" s="1"/>
  <c r="W743" i="2"/>
  <c r="Y743" i="2" s="1"/>
  <c r="W747" i="2"/>
  <c r="Y747" i="2" s="1"/>
  <c r="W751" i="2"/>
  <c r="Y751" i="2" s="1"/>
  <c r="W755" i="2"/>
  <c r="Y755" i="2" s="1"/>
  <c r="W759" i="2"/>
  <c r="Y759" i="2" s="1"/>
  <c r="W763" i="2"/>
  <c r="Y763" i="2" s="1"/>
  <c r="W767" i="2"/>
  <c r="Y767" i="2" s="1"/>
  <c r="W771" i="2"/>
  <c r="Y771" i="2" s="1"/>
  <c r="W775" i="2"/>
  <c r="Y775" i="2" s="1"/>
  <c r="W779" i="2"/>
  <c r="Y779" i="2" s="1"/>
  <c r="W783" i="2"/>
  <c r="Y783" i="2" s="1"/>
  <c r="W787" i="2"/>
  <c r="Y787" i="2" s="1"/>
  <c r="W791" i="2"/>
  <c r="Y791" i="2" s="1"/>
  <c r="W795" i="2"/>
  <c r="Y795" i="2" s="1"/>
  <c r="W799" i="2"/>
  <c r="Y799" i="2" s="1"/>
  <c r="W803" i="2"/>
  <c r="Y803" i="2" s="1"/>
  <c r="W807" i="2"/>
  <c r="Y807" i="2" s="1"/>
  <c r="W811" i="2"/>
  <c r="Y811" i="2" s="1"/>
  <c r="W815" i="2"/>
  <c r="Y815" i="2" s="1"/>
  <c r="W819" i="2"/>
  <c r="Y819" i="2" s="1"/>
  <c r="W823" i="2"/>
  <c r="Y823" i="2" s="1"/>
  <c r="W827" i="2"/>
  <c r="Y827" i="2" s="1"/>
  <c r="W831" i="2"/>
  <c r="Y831" i="2" s="1"/>
  <c r="W835" i="2"/>
  <c r="Y835" i="2" s="1"/>
  <c r="W839" i="2"/>
  <c r="Y839" i="2" s="1"/>
  <c r="W843" i="2"/>
  <c r="Y843" i="2" s="1"/>
  <c r="W847" i="2"/>
  <c r="Y847" i="2" s="1"/>
  <c r="W851" i="2"/>
  <c r="Y851" i="2" s="1"/>
  <c r="W855" i="2"/>
  <c r="Y855" i="2" s="1"/>
  <c r="W859" i="2"/>
  <c r="Y859" i="2" s="1"/>
  <c r="W863" i="2"/>
  <c r="Y863" i="2" s="1"/>
  <c r="W867" i="2"/>
  <c r="Y867" i="2" s="1"/>
  <c r="W871" i="2"/>
  <c r="Y871" i="2" s="1"/>
  <c r="W875" i="2"/>
  <c r="Y875" i="2" s="1"/>
  <c r="W879" i="2"/>
  <c r="Y879" i="2" s="1"/>
  <c r="W883" i="2"/>
  <c r="Y883" i="2" s="1"/>
  <c r="W887" i="2"/>
  <c r="Y887" i="2" s="1"/>
  <c r="W891" i="2"/>
  <c r="Y891" i="2" s="1"/>
  <c r="W895" i="2"/>
  <c r="Y895" i="2" s="1"/>
  <c r="W899" i="2"/>
  <c r="Y899" i="2" s="1"/>
  <c r="W903" i="2"/>
  <c r="Y903" i="2" s="1"/>
  <c r="W907" i="2"/>
  <c r="Y907" i="2" s="1"/>
  <c r="W911" i="2"/>
  <c r="Y911" i="2" s="1"/>
  <c r="W915" i="2"/>
  <c r="Y915" i="2" s="1"/>
  <c r="W919" i="2"/>
  <c r="Y919" i="2" s="1"/>
  <c r="W923" i="2"/>
  <c r="Y923" i="2" s="1"/>
  <c r="W927" i="2"/>
  <c r="Y927" i="2" s="1"/>
  <c r="W931" i="2"/>
  <c r="Y931" i="2" s="1"/>
  <c r="W935" i="2"/>
  <c r="Y935" i="2" s="1"/>
  <c r="W939" i="2"/>
  <c r="Y939" i="2" s="1"/>
  <c r="W943" i="2"/>
  <c r="Y943" i="2" s="1"/>
  <c r="W947" i="2"/>
  <c r="Y947" i="2" s="1"/>
  <c r="W951" i="2"/>
  <c r="Y951" i="2" s="1"/>
  <c r="W955" i="2"/>
  <c r="Y955" i="2" s="1"/>
  <c r="W959" i="2"/>
  <c r="Y959" i="2" s="1"/>
  <c r="W963" i="2"/>
  <c r="Y963" i="2" s="1"/>
  <c r="W967" i="2"/>
  <c r="Y967" i="2" s="1"/>
  <c r="W971" i="2"/>
  <c r="Y971" i="2" s="1"/>
  <c r="W975" i="2"/>
  <c r="Y975" i="2" s="1"/>
  <c r="W979" i="2"/>
  <c r="Y979" i="2" s="1"/>
  <c r="W983" i="2"/>
  <c r="Y983" i="2" s="1"/>
  <c r="W987" i="2"/>
  <c r="Y987" i="2" s="1"/>
  <c r="W991" i="2"/>
  <c r="Y991" i="2" s="1"/>
  <c r="W995" i="2"/>
  <c r="Y995" i="2" s="1"/>
  <c r="W999" i="2"/>
  <c r="Y999" i="2" s="1"/>
  <c r="W1003" i="2"/>
  <c r="Y1003" i="2" s="1"/>
  <c r="W205" i="2"/>
  <c r="Y205" i="2" s="1"/>
  <c r="W486" i="2"/>
  <c r="Y486" i="2" s="1"/>
  <c r="W516" i="2"/>
  <c r="Y516" i="2" s="1"/>
  <c r="W534" i="2"/>
  <c r="Y534" i="2" s="1"/>
  <c r="W550" i="2"/>
  <c r="Y550" i="2" s="1"/>
  <c r="W566" i="2"/>
  <c r="Y566" i="2" s="1"/>
  <c r="W582" i="2"/>
  <c r="Y582" i="2" s="1"/>
  <c r="W598" i="2"/>
  <c r="Y598" i="2" s="1"/>
  <c r="W613" i="2"/>
  <c r="Y613" i="2" s="1"/>
  <c r="W624" i="2"/>
  <c r="Y624" i="2" s="1"/>
  <c r="W634" i="2"/>
  <c r="Y634" i="2" s="1"/>
  <c r="W645" i="2"/>
  <c r="Y645" i="2" s="1"/>
  <c r="W656" i="2"/>
  <c r="Y656" i="2" s="1"/>
  <c r="W666" i="2"/>
  <c r="Y666" i="2" s="1"/>
  <c r="W677" i="2"/>
  <c r="Y677" i="2" s="1"/>
  <c r="W688" i="2"/>
  <c r="Y688" i="2" s="1"/>
  <c r="W697" i="2"/>
  <c r="Y697" i="2" s="1"/>
  <c r="W705" i="2"/>
  <c r="Y705" i="2" s="1"/>
  <c r="W713" i="2"/>
  <c r="Y713" i="2" s="1"/>
  <c r="W721" i="2"/>
  <c r="Y721" i="2" s="1"/>
  <c r="W729" i="2"/>
  <c r="Y729" i="2" s="1"/>
  <c r="W737" i="2"/>
  <c r="Y737" i="2" s="1"/>
  <c r="W745" i="2"/>
  <c r="Y745" i="2" s="1"/>
  <c r="W753" i="2"/>
  <c r="Y753" i="2" s="1"/>
  <c r="W761" i="2"/>
  <c r="Y761" i="2" s="1"/>
  <c r="W769" i="2"/>
  <c r="Y769" i="2" s="1"/>
  <c r="W777" i="2"/>
  <c r="Y777" i="2" s="1"/>
  <c r="W785" i="2"/>
  <c r="Y785" i="2" s="1"/>
  <c r="W793" i="2"/>
  <c r="Y793" i="2" s="1"/>
  <c r="W37" i="2"/>
  <c r="Y37" i="2" s="1"/>
  <c r="W69" i="2"/>
  <c r="Y69" i="2" s="1"/>
  <c r="W101" i="2"/>
  <c r="Y101" i="2" s="1"/>
  <c r="W133" i="2"/>
  <c r="Y133" i="2" s="1"/>
  <c r="W165" i="2"/>
  <c r="Y165" i="2" s="1"/>
  <c r="W197" i="2"/>
  <c r="Y197" i="2" s="1"/>
  <c r="W229" i="2"/>
  <c r="Y229" i="2" s="1"/>
  <c r="W261" i="2"/>
  <c r="Y261" i="2" s="1"/>
  <c r="W293" i="2"/>
  <c r="Y293" i="2" s="1"/>
  <c r="W325" i="2"/>
  <c r="Y325" i="2" s="1"/>
  <c r="W353" i="2"/>
  <c r="Y353" i="2" s="1"/>
  <c r="W370" i="2"/>
  <c r="Y370" i="2" s="1"/>
  <c r="W386" i="2"/>
  <c r="Y386" i="2" s="1"/>
  <c r="W402" i="2"/>
  <c r="Y402" i="2" s="1"/>
  <c r="W418" i="2"/>
  <c r="Y418" i="2" s="1"/>
  <c r="W434" i="2"/>
  <c r="Y434" i="2" s="1"/>
  <c r="W450" i="2"/>
  <c r="Y450" i="2" s="1"/>
  <c r="W466" i="2"/>
  <c r="Y466" i="2" s="1"/>
  <c r="W482" i="2"/>
  <c r="Y482" i="2" s="1"/>
  <c r="W498" i="2"/>
  <c r="Y498" i="2" s="1"/>
  <c r="W513" i="2"/>
  <c r="Y513" i="2" s="1"/>
  <c r="W524" i="2"/>
  <c r="Y524" i="2" s="1"/>
  <c r="W532" i="2"/>
  <c r="Y532" i="2" s="1"/>
  <c r="W540" i="2"/>
  <c r="Y540" i="2" s="1"/>
  <c r="W548" i="2"/>
  <c r="Y548" i="2" s="1"/>
  <c r="W556" i="2"/>
  <c r="Y556" i="2" s="1"/>
  <c r="W564" i="2"/>
  <c r="Y564" i="2" s="1"/>
  <c r="W572" i="2"/>
  <c r="Y572" i="2" s="1"/>
  <c r="W580" i="2"/>
  <c r="Y580" i="2" s="1"/>
  <c r="W588" i="2"/>
  <c r="Y588" i="2" s="1"/>
  <c r="W596" i="2"/>
  <c r="Y596" i="2" s="1"/>
  <c r="W604" i="2"/>
  <c r="Y604" i="2" s="1"/>
  <c r="W612" i="2"/>
  <c r="Y612" i="2" s="1"/>
  <c r="W617" i="2"/>
  <c r="Y617" i="2" s="1"/>
  <c r="W622" i="2"/>
  <c r="Y622" i="2" s="1"/>
  <c r="W628" i="2"/>
  <c r="Y628" i="2" s="1"/>
  <c r="W633" i="2"/>
  <c r="Y633" i="2" s="1"/>
  <c r="W638" i="2"/>
  <c r="Y638" i="2" s="1"/>
  <c r="W644" i="2"/>
  <c r="Y644" i="2" s="1"/>
  <c r="W649" i="2"/>
  <c r="Y649" i="2" s="1"/>
  <c r="W654" i="2"/>
  <c r="Y654" i="2" s="1"/>
  <c r="W660" i="2"/>
  <c r="Y660" i="2" s="1"/>
  <c r="W665" i="2"/>
  <c r="Y665" i="2" s="1"/>
  <c r="W670" i="2"/>
  <c r="Y670" i="2" s="1"/>
  <c r="W676" i="2"/>
  <c r="Y676" i="2" s="1"/>
  <c r="W681" i="2"/>
  <c r="Y681" i="2" s="1"/>
  <c r="W686" i="2"/>
  <c r="Y686" i="2" s="1"/>
  <c r="W692" i="2"/>
  <c r="Y692" i="2" s="1"/>
  <c r="W696" i="2"/>
  <c r="Y696" i="2" s="1"/>
  <c r="W700" i="2"/>
  <c r="Y700" i="2" s="1"/>
  <c r="W704" i="2"/>
  <c r="Y704" i="2" s="1"/>
  <c r="W708" i="2"/>
  <c r="Y708" i="2" s="1"/>
  <c r="W712" i="2"/>
  <c r="Y712" i="2" s="1"/>
  <c r="W716" i="2"/>
  <c r="Y716" i="2" s="1"/>
  <c r="W720" i="2"/>
  <c r="Y720" i="2" s="1"/>
  <c r="W724" i="2"/>
  <c r="Y724" i="2" s="1"/>
  <c r="W728" i="2"/>
  <c r="Y728" i="2" s="1"/>
  <c r="W732" i="2"/>
  <c r="Y732" i="2" s="1"/>
  <c r="W736" i="2"/>
  <c r="Y736" i="2" s="1"/>
  <c r="W740" i="2"/>
  <c r="Y740" i="2" s="1"/>
  <c r="W744" i="2"/>
  <c r="Y744" i="2" s="1"/>
  <c r="W748" i="2"/>
  <c r="Y748" i="2" s="1"/>
  <c r="W752" i="2"/>
  <c r="Y752" i="2" s="1"/>
  <c r="W756" i="2"/>
  <c r="Y756" i="2" s="1"/>
  <c r="W760" i="2"/>
  <c r="Y760" i="2" s="1"/>
  <c r="W764" i="2"/>
  <c r="Y764" i="2" s="1"/>
  <c r="W768" i="2"/>
  <c r="Y768" i="2" s="1"/>
  <c r="W772" i="2"/>
  <c r="Y772" i="2" s="1"/>
  <c r="W776" i="2"/>
  <c r="Y776" i="2" s="1"/>
  <c r="W780" i="2"/>
  <c r="Y780" i="2" s="1"/>
  <c r="W784" i="2"/>
  <c r="Y784" i="2" s="1"/>
  <c r="W788" i="2"/>
  <c r="Y788" i="2" s="1"/>
  <c r="W792" i="2"/>
  <c r="Y792" i="2" s="1"/>
  <c r="W796" i="2"/>
  <c r="Y796" i="2" s="1"/>
  <c r="W800" i="2"/>
  <c r="Y800" i="2" s="1"/>
  <c r="W804" i="2"/>
  <c r="Y804" i="2" s="1"/>
  <c r="W808" i="2"/>
  <c r="Y808" i="2" s="1"/>
  <c r="W812" i="2"/>
  <c r="Y812" i="2" s="1"/>
  <c r="W816" i="2"/>
  <c r="Y816" i="2" s="1"/>
  <c r="W820" i="2"/>
  <c r="Y820" i="2" s="1"/>
  <c r="W824" i="2"/>
  <c r="Y824" i="2" s="1"/>
  <c r="W828" i="2"/>
  <c r="Y828" i="2" s="1"/>
  <c r="W832" i="2"/>
  <c r="Y832" i="2" s="1"/>
  <c r="W836" i="2"/>
  <c r="Y836" i="2" s="1"/>
  <c r="W840" i="2"/>
  <c r="Y840" i="2" s="1"/>
  <c r="W844" i="2"/>
  <c r="Y844" i="2" s="1"/>
  <c r="W848" i="2"/>
  <c r="Y848" i="2" s="1"/>
  <c r="W852" i="2"/>
  <c r="Y852" i="2" s="1"/>
  <c r="W856" i="2"/>
  <c r="Y856" i="2" s="1"/>
  <c r="W860" i="2"/>
  <c r="Y860" i="2" s="1"/>
  <c r="W864" i="2"/>
  <c r="Y864" i="2" s="1"/>
  <c r="W868" i="2"/>
  <c r="Y868" i="2" s="1"/>
  <c r="W872" i="2"/>
  <c r="Y872" i="2" s="1"/>
  <c r="W876" i="2"/>
  <c r="Y876" i="2" s="1"/>
  <c r="W880" i="2"/>
  <c r="Y880" i="2" s="1"/>
  <c r="W884" i="2"/>
  <c r="Y884" i="2" s="1"/>
  <c r="W888" i="2"/>
  <c r="Y888" i="2" s="1"/>
  <c r="W892" i="2"/>
  <c r="Y892" i="2" s="1"/>
  <c r="W896" i="2"/>
  <c r="Y896" i="2" s="1"/>
  <c r="W900" i="2"/>
  <c r="Y900" i="2" s="1"/>
  <c r="W904" i="2"/>
  <c r="Y904" i="2" s="1"/>
  <c r="W908" i="2"/>
  <c r="Y908" i="2" s="1"/>
  <c r="W912" i="2"/>
  <c r="Y912" i="2" s="1"/>
  <c r="W916" i="2"/>
  <c r="Y916" i="2" s="1"/>
  <c r="W920" i="2"/>
  <c r="Y920" i="2" s="1"/>
  <c r="W924" i="2"/>
  <c r="Y924" i="2" s="1"/>
  <c r="W928" i="2"/>
  <c r="Y928" i="2" s="1"/>
  <c r="W932" i="2"/>
  <c r="Y932" i="2" s="1"/>
  <c r="W936" i="2"/>
  <c r="Y936" i="2" s="1"/>
  <c r="W940" i="2"/>
  <c r="Y940" i="2" s="1"/>
  <c r="W944" i="2"/>
  <c r="Y944" i="2" s="1"/>
  <c r="W948" i="2"/>
  <c r="Y948" i="2" s="1"/>
  <c r="W952" i="2"/>
  <c r="Y952" i="2" s="1"/>
  <c r="W956" i="2"/>
  <c r="Y956" i="2" s="1"/>
  <c r="W960" i="2"/>
  <c r="Y960" i="2" s="1"/>
  <c r="W964" i="2"/>
  <c r="Y964" i="2" s="1"/>
  <c r="W968" i="2"/>
  <c r="Y968" i="2" s="1"/>
  <c r="W972" i="2"/>
  <c r="Y972" i="2" s="1"/>
  <c r="W976" i="2"/>
  <c r="Y976" i="2" s="1"/>
  <c r="W980" i="2"/>
  <c r="Y980" i="2" s="1"/>
  <c r="W984" i="2"/>
  <c r="Y984" i="2" s="1"/>
  <c r="W988" i="2"/>
  <c r="Y988" i="2" s="1"/>
  <c r="W992" i="2"/>
  <c r="Y992" i="2" s="1"/>
  <c r="W996" i="2"/>
  <c r="Y996" i="2" s="1"/>
  <c r="W1000" i="2"/>
  <c r="Y1000" i="2" s="1"/>
  <c r="W1004" i="2"/>
  <c r="Y1004" i="2" s="1"/>
  <c r="W45" i="2"/>
  <c r="Y45" i="2" s="1"/>
  <c r="W77" i="2"/>
  <c r="Y77" i="2" s="1"/>
  <c r="W109" i="2"/>
  <c r="Y109" i="2" s="1"/>
  <c r="W141" i="2"/>
  <c r="Y141" i="2" s="1"/>
  <c r="W173" i="2"/>
  <c r="Y173" i="2" s="1"/>
  <c r="W237" i="2"/>
  <c r="Y237" i="2" s="1"/>
  <c r="W269" i="2"/>
  <c r="Y269" i="2" s="1"/>
  <c r="W301" i="2"/>
  <c r="Y301" i="2" s="1"/>
  <c r="W333" i="2"/>
  <c r="Y333" i="2" s="1"/>
  <c r="W358" i="2"/>
  <c r="Y358" i="2" s="1"/>
  <c r="W374" i="2"/>
  <c r="Y374" i="2" s="1"/>
  <c r="W390" i="2"/>
  <c r="Y390" i="2" s="1"/>
  <c r="W406" i="2"/>
  <c r="Y406" i="2" s="1"/>
  <c r="W422" i="2"/>
  <c r="Y422" i="2" s="1"/>
  <c r="W438" i="2"/>
  <c r="Y438" i="2" s="1"/>
  <c r="W454" i="2"/>
  <c r="Y454" i="2" s="1"/>
  <c r="W470" i="2"/>
  <c r="Y470" i="2" s="1"/>
  <c r="W502" i="2"/>
  <c r="Y502" i="2" s="1"/>
  <c r="W526" i="2"/>
  <c r="Y526" i="2" s="1"/>
  <c r="W542" i="2"/>
  <c r="Y542" i="2" s="1"/>
  <c r="W558" i="2"/>
  <c r="Y558" i="2" s="1"/>
  <c r="W574" i="2"/>
  <c r="Y574" i="2" s="1"/>
  <c r="W590" i="2"/>
  <c r="Y590" i="2" s="1"/>
  <c r="W606" i="2"/>
  <c r="Y606" i="2" s="1"/>
  <c r="W618" i="2"/>
  <c r="Y618" i="2" s="1"/>
  <c r="W629" i="2"/>
  <c r="Y629" i="2" s="1"/>
  <c r="W640" i="2"/>
  <c r="Y640" i="2" s="1"/>
  <c r="W650" i="2"/>
  <c r="Y650" i="2" s="1"/>
  <c r="W661" i="2"/>
  <c r="Y661" i="2" s="1"/>
  <c r="W672" i="2"/>
  <c r="Y672" i="2" s="1"/>
  <c r="W682" i="2"/>
  <c r="Y682" i="2" s="1"/>
  <c r="W693" i="2"/>
  <c r="Y693" i="2" s="1"/>
  <c r="W701" i="2"/>
  <c r="Y701" i="2" s="1"/>
  <c r="W709" i="2"/>
  <c r="Y709" i="2" s="1"/>
  <c r="W717" i="2"/>
  <c r="Y717" i="2" s="1"/>
  <c r="W725" i="2"/>
  <c r="Y725" i="2" s="1"/>
  <c r="W733" i="2"/>
  <c r="Y733" i="2" s="1"/>
  <c r="W741" i="2"/>
  <c r="Y741" i="2" s="1"/>
  <c r="W749" i="2"/>
  <c r="Y749" i="2" s="1"/>
  <c r="W757" i="2"/>
  <c r="Y757" i="2" s="1"/>
  <c r="W765" i="2"/>
  <c r="Y765" i="2" s="1"/>
  <c r="W773" i="2"/>
  <c r="Y773" i="2" s="1"/>
  <c r="W781" i="2"/>
  <c r="Y781" i="2" s="1"/>
  <c r="W789" i="2"/>
  <c r="Y789" i="2" s="1"/>
  <c r="W998" i="2"/>
  <c r="Y998" i="2" s="1"/>
  <c r="W990" i="2"/>
  <c r="Y990" i="2" s="1"/>
  <c r="W982" i="2"/>
  <c r="Y982" i="2" s="1"/>
  <c r="W974" i="2"/>
  <c r="Y974" i="2" s="1"/>
  <c r="W966" i="2"/>
  <c r="Y966" i="2" s="1"/>
  <c r="W958" i="2"/>
  <c r="Y958" i="2" s="1"/>
  <c r="W950" i="2"/>
  <c r="Y950" i="2" s="1"/>
  <c r="W942" i="2"/>
  <c r="Y942" i="2" s="1"/>
  <c r="W934" i="2"/>
  <c r="Y934" i="2" s="1"/>
  <c r="W926" i="2"/>
  <c r="Y926" i="2" s="1"/>
  <c r="W918" i="2"/>
  <c r="Y918" i="2" s="1"/>
  <c r="W910" i="2"/>
  <c r="Y910" i="2" s="1"/>
  <c r="W902" i="2"/>
  <c r="Y902" i="2" s="1"/>
  <c r="W894" i="2"/>
  <c r="Y894" i="2" s="1"/>
  <c r="W886" i="2"/>
  <c r="Y886" i="2" s="1"/>
  <c r="W878" i="2"/>
  <c r="Y878" i="2" s="1"/>
  <c r="W870" i="2"/>
  <c r="Y870" i="2" s="1"/>
  <c r="W862" i="2"/>
  <c r="Y862" i="2" s="1"/>
  <c r="W854" i="2"/>
  <c r="Y854" i="2" s="1"/>
  <c r="W846" i="2"/>
  <c r="Y846" i="2" s="1"/>
  <c r="W838" i="2"/>
  <c r="Y838" i="2" s="1"/>
  <c r="W830" i="2"/>
  <c r="Y830" i="2" s="1"/>
  <c r="W822" i="2"/>
  <c r="Y822" i="2" s="1"/>
  <c r="W814" i="2"/>
  <c r="Y814" i="2" s="1"/>
  <c r="W806" i="2"/>
  <c r="Y806" i="2" s="1"/>
  <c r="W798" i="2"/>
  <c r="Y798" i="2" s="1"/>
  <c r="W786" i="2"/>
  <c r="Y786" i="2" s="1"/>
  <c r="W770" i="2"/>
  <c r="Y770" i="2" s="1"/>
  <c r="W754" i="2"/>
  <c r="Y754" i="2" s="1"/>
  <c r="W738" i="2"/>
  <c r="Y738" i="2" s="1"/>
  <c r="W722" i="2"/>
  <c r="Y722" i="2" s="1"/>
  <c r="W706" i="2"/>
  <c r="Y706" i="2" s="1"/>
  <c r="W689" i="2"/>
  <c r="Y689" i="2" s="1"/>
  <c r="W668" i="2"/>
  <c r="Y668" i="2" s="1"/>
  <c r="W646" i="2"/>
  <c r="Y646" i="2" s="1"/>
  <c r="W625" i="2"/>
  <c r="Y625" i="2" s="1"/>
  <c r="W600" i="2"/>
  <c r="Y600" i="2" s="1"/>
  <c r="W568" i="2"/>
  <c r="Y568" i="2" s="1"/>
  <c r="W536" i="2"/>
  <c r="Y536" i="2" s="1"/>
  <c r="W490" i="2"/>
  <c r="Y490" i="2" s="1"/>
  <c r="W426" i="2"/>
  <c r="Y426" i="2" s="1"/>
  <c r="W362" i="2"/>
  <c r="Y362" i="2" s="1"/>
  <c r="W245" i="2"/>
  <c r="Y245" i="2" s="1"/>
  <c r="W117" i="2"/>
  <c r="Y117" i="2" s="1"/>
  <c r="W1002" i="2"/>
  <c r="Y1002" i="2" s="1"/>
  <c r="W994" i="2"/>
  <c r="Y994" i="2" s="1"/>
  <c r="W986" i="2"/>
  <c r="Y986" i="2" s="1"/>
  <c r="W978" i="2"/>
  <c r="Y978" i="2" s="1"/>
  <c r="W970" i="2"/>
  <c r="Y970" i="2" s="1"/>
  <c r="W962" i="2"/>
  <c r="Y962" i="2" s="1"/>
  <c r="W954" i="2"/>
  <c r="Y954" i="2" s="1"/>
  <c r="W946" i="2"/>
  <c r="Y946" i="2" s="1"/>
  <c r="W938" i="2"/>
  <c r="Y938" i="2" s="1"/>
  <c r="W930" i="2"/>
  <c r="Y930" i="2" s="1"/>
  <c r="W922" i="2"/>
  <c r="Y922" i="2" s="1"/>
  <c r="W914" i="2"/>
  <c r="Y914" i="2" s="1"/>
  <c r="W906" i="2"/>
  <c r="Y906" i="2" s="1"/>
  <c r="W898" i="2"/>
  <c r="Y898" i="2" s="1"/>
  <c r="W890" i="2"/>
  <c r="Y890" i="2" s="1"/>
  <c r="W882" i="2"/>
  <c r="Y882" i="2" s="1"/>
  <c r="W874" i="2"/>
  <c r="Y874" i="2" s="1"/>
  <c r="W866" i="2"/>
  <c r="Y866" i="2" s="1"/>
  <c r="W858" i="2"/>
  <c r="Y858" i="2" s="1"/>
  <c r="W850" i="2"/>
  <c r="Y850" i="2" s="1"/>
  <c r="W842" i="2"/>
  <c r="Y842" i="2" s="1"/>
  <c r="W834" i="2"/>
  <c r="Y834" i="2" s="1"/>
  <c r="W826" i="2"/>
  <c r="Y826" i="2" s="1"/>
  <c r="W818" i="2"/>
  <c r="Y818" i="2" s="1"/>
  <c r="W810" i="2"/>
  <c r="Y810" i="2" s="1"/>
  <c r="W802" i="2"/>
  <c r="Y802" i="2" s="1"/>
  <c r="W794" i="2"/>
  <c r="Y794" i="2" s="1"/>
  <c r="W778" i="2"/>
  <c r="Y778" i="2" s="1"/>
  <c r="W762" i="2"/>
  <c r="Y762" i="2" s="1"/>
  <c r="W746" i="2"/>
  <c r="Y746" i="2" s="1"/>
  <c r="W730" i="2"/>
  <c r="Y730" i="2" s="1"/>
  <c r="W714" i="2"/>
  <c r="Y714" i="2" s="1"/>
  <c r="W698" i="2"/>
  <c r="Y698" i="2" s="1"/>
  <c r="W678" i="2"/>
  <c r="Y678" i="2" s="1"/>
  <c r="W657" i="2"/>
  <c r="Y657" i="2" s="1"/>
  <c r="W636" i="2"/>
  <c r="Y636" i="2" s="1"/>
  <c r="W614" i="2"/>
  <c r="Y614" i="2" s="1"/>
  <c r="W584" i="2"/>
  <c r="Y584" i="2" s="1"/>
  <c r="W552" i="2"/>
  <c r="Y552" i="2" s="1"/>
  <c r="W518" i="2"/>
  <c r="Y518" i="2" s="1"/>
  <c r="W458" i="2"/>
  <c r="Y458" i="2" s="1"/>
  <c r="W394" i="2"/>
  <c r="Y394" i="2" s="1"/>
  <c r="W309" i="2"/>
  <c r="Y309" i="2" s="1"/>
  <c r="W181" i="2"/>
  <c r="Y181" i="2" s="1"/>
  <c r="W53" i="2"/>
  <c r="Y53" i="2" s="1"/>
  <c r="C3" i="3"/>
  <c r="B3" i="7"/>
  <c r="C23" i="3"/>
  <c r="C23" i="7" s="1"/>
  <c r="C35" i="3"/>
  <c r="C35" i="7" s="1"/>
  <c r="C28" i="3"/>
  <c r="C28" i="7" s="1"/>
  <c r="C40" i="3"/>
  <c r="C40" i="7" s="1"/>
  <c r="D26" i="3"/>
  <c r="D26" i="7" s="1"/>
  <c r="D37" i="3"/>
  <c r="D37" i="7" s="1"/>
  <c r="C22" i="3"/>
  <c r="C22" i="7" s="1"/>
  <c r="C15" i="3"/>
  <c r="C15" i="7" s="1"/>
  <c r="C19" i="3"/>
  <c r="C19" i="7" s="1"/>
  <c r="C27" i="3"/>
  <c r="C27" i="7" s="1"/>
  <c r="D12" i="3"/>
  <c r="D12" i="7" s="1"/>
  <c r="C44" i="3"/>
  <c r="C44" i="7" s="1"/>
  <c r="I3" i="7"/>
  <c r="C45" i="3"/>
  <c r="C45" i="7" s="1"/>
  <c r="C39" i="3"/>
  <c r="C39" i="7" s="1"/>
  <c r="D33" i="3"/>
  <c r="D33" i="7" s="1"/>
  <c r="C16" i="3"/>
  <c r="C16" i="7" s="1"/>
  <c r="C20" i="3"/>
  <c r="C20" i="7" s="1"/>
  <c r="C32" i="3"/>
  <c r="C32" i="7" s="1"/>
  <c r="D14" i="3"/>
  <c r="D14" i="7" s="1"/>
  <c r="C31" i="3"/>
  <c r="C31" i="7" s="1"/>
  <c r="C43" i="3"/>
  <c r="C43" i="7" s="1"/>
  <c r="C41" i="3"/>
  <c r="C41" i="7" s="1"/>
  <c r="C24" i="3"/>
  <c r="C24" i="7" s="1"/>
  <c r="C36" i="3"/>
  <c r="C36" i="7" s="1"/>
  <c r="C8" i="3"/>
  <c r="C8" i="7" s="1"/>
  <c r="D7" i="3"/>
  <c r="D7" i="7" s="1"/>
  <c r="C6" i="3"/>
  <c r="C6" i="7" s="1"/>
  <c r="C4" i="3"/>
  <c r="C4" i="7" s="1"/>
  <c r="G2" i="7"/>
  <c r="B2" i="7"/>
  <c r="C2" i="3"/>
  <c r="M8" i="3"/>
  <c r="J8" i="7" s="1"/>
  <c r="M7" i="3"/>
  <c r="J7" i="7" s="1"/>
  <c r="M6" i="3"/>
  <c r="J6" i="7" s="1"/>
  <c r="D42" i="3" l="1"/>
  <c r="D42" i="7" s="1"/>
  <c r="F2" i="7"/>
  <c r="F3" i="7"/>
  <c r="D38" i="3"/>
  <c r="D38" i="7" s="1"/>
  <c r="D30" i="3"/>
  <c r="D30" i="7" s="1"/>
  <c r="D18" i="3"/>
  <c r="D18" i="7" s="1"/>
  <c r="CJ2" i="7"/>
  <c r="CJ3" i="7"/>
  <c r="AF2" i="7"/>
  <c r="AF3" i="7"/>
  <c r="CI2" i="7"/>
  <c r="CI3" i="7"/>
  <c r="D41" i="3"/>
  <c r="D41" i="7" s="1"/>
  <c r="D31" i="3"/>
  <c r="D31" i="7" s="1"/>
  <c r="D32" i="3"/>
  <c r="D32" i="7" s="1"/>
  <c r="D27" i="3"/>
  <c r="D27" i="7" s="1"/>
  <c r="D15" i="3"/>
  <c r="D15" i="7" s="1"/>
  <c r="D22" i="3"/>
  <c r="D22" i="7" s="1"/>
  <c r="D23" i="3"/>
  <c r="D23" i="7" s="1"/>
  <c r="D36" i="3"/>
  <c r="D36" i="7" s="1"/>
  <c r="D24" i="3"/>
  <c r="D24" i="7" s="1"/>
  <c r="D45" i="3"/>
  <c r="D45" i="7" s="1"/>
  <c r="D19" i="3"/>
  <c r="D19" i="7" s="1"/>
  <c r="D3" i="3"/>
  <c r="C3" i="7"/>
  <c r="D20" i="3"/>
  <c r="D20" i="7" s="1"/>
  <c r="D16" i="3"/>
  <c r="D16" i="7" s="1"/>
  <c r="D40" i="3"/>
  <c r="D40" i="7" s="1"/>
  <c r="D28" i="3"/>
  <c r="D28" i="7" s="1"/>
  <c r="D43" i="3"/>
  <c r="D43" i="7" s="1"/>
  <c r="D39" i="3"/>
  <c r="D39" i="7" s="1"/>
  <c r="D44" i="3"/>
  <c r="D44" i="7" s="1"/>
  <c r="D35" i="3"/>
  <c r="D35" i="7" s="1"/>
  <c r="D8" i="3"/>
  <c r="D8" i="7" s="1"/>
  <c r="D6" i="3"/>
  <c r="D6" i="7" s="1"/>
  <c r="D4" i="3"/>
  <c r="D4" i="7" s="1"/>
  <c r="C2" i="7"/>
  <c r="D2" i="3"/>
  <c r="AD3" i="7"/>
  <c r="AD2" i="7"/>
  <c r="AY3" i="7"/>
  <c r="AY2" i="7"/>
  <c r="V15" i="2"/>
  <c r="W17" i="2" s="1"/>
  <c r="W16" i="2" l="1"/>
  <c r="Y16" i="2" s="1"/>
  <c r="W15" i="2"/>
  <c r="Y15" i="2" s="1"/>
  <c r="W23" i="2"/>
  <c r="Y23" i="2" s="1"/>
  <c r="W22" i="2"/>
  <c r="Y22" i="2" s="1"/>
  <c r="W24" i="2"/>
  <c r="Y24" i="2" s="1"/>
  <c r="D3" i="7"/>
  <c r="X15" i="2"/>
  <c r="Z15" i="2" s="1"/>
  <c r="Y17" i="2"/>
  <c r="W20" i="2"/>
  <c r="Y19" i="2"/>
  <c r="Y18" i="2"/>
  <c r="W21" i="2"/>
  <c r="Y21" i="2" s="1"/>
  <c r="D2" i="7"/>
  <c r="C15" i="2"/>
  <c r="R1004" i="2"/>
  <c r="M1004" i="2"/>
  <c r="R1003" i="2"/>
  <c r="M1003" i="2"/>
  <c r="R1002" i="2"/>
  <c r="M1002" i="2"/>
  <c r="R1001" i="2"/>
  <c r="M1001" i="2"/>
  <c r="R1000" i="2"/>
  <c r="M1000" i="2"/>
  <c r="R999" i="2"/>
  <c r="M999" i="2"/>
  <c r="R998" i="2"/>
  <c r="M998" i="2"/>
  <c r="R997" i="2"/>
  <c r="M997" i="2"/>
  <c r="R996" i="2"/>
  <c r="M996" i="2"/>
  <c r="R995" i="2"/>
  <c r="M995" i="2"/>
  <c r="R994" i="2"/>
  <c r="M994" i="2"/>
  <c r="R993" i="2"/>
  <c r="M993" i="2"/>
  <c r="R992" i="2"/>
  <c r="M992" i="2"/>
  <c r="R991" i="2"/>
  <c r="M991" i="2"/>
  <c r="R990" i="2"/>
  <c r="M990" i="2"/>
  <c r="R989" i="2"/>
  <c r="M989" i="2"/>
  <c r="R988" i="2"/>
  <c r="M988" i="2"/>
  <c r="R987" i="2"/>
  <c r="M987" i="2"/>
  <c r="R986" i="2"/>
  <c r="M986" i="2"/>
  <c r="R985" i="2"/>
  <c r="M985" i="2"/>
  <c r="R984" i="2"/>
  <c r="M984" i="2"/>
  <c r="R983" i="2"/>
  <c r="M983" i="2"/>
  <c r="R982" i="2"/>
  <c r="M982" i="2"/>
  <c r="R981" i="2"/>
  <c r="M981" i="2"/>
  <c r="R980" i="2"/>
  <c r="M980" i="2"/>
  <c r="R979" i="2"/>
  <c r="M979" i="2"/>
  <c r="R978" i="2"/>
  <c r="M978" i="2"/>
  <c r="R977" i="2"/>
  <c r="M977" i="2"/>
  <c r="R976" i="2"/>
  <c r="M976" i="2"/>
  <c r="R975" i="2"/>
  <c r="M975" i="2"/>
  <c r="R974" i="2"/>
  <c r="M974" i="2"/>
  <c r="R973" i="2"/>
  <c r="M973" i="2"/>
  <c r="R972" i="2"/>
  <c r="M972" i="2"/>
  <c r="R971" i="2"/>
  <c r="M971" i="2"/>
  <c r="R970" i="2"/>
  <c r="M970" i="2"/>
  <c r="R969" i="2"/>
  <c r="M969" i="2"/>
  <c r="R968" i="2"/>
  <c r="M968" i="2"/>
  <c r="R967" i="2"/>
  <c r="M967" i="2"/>
  <c r="R966" i="2"/>
  <c r="M966" i="2"/>
  <c r="R965" i="2"/>
  <c r="M965" i="2"/>
  <c r="R964" i="2"/>
  <c r="M964" i="2"/>
  <c r="R963" i="2"/>
  <c r="M963" i="2"/>
  <c r="R962" i="2"/>
  <c r="M962" i="2"/>
  <c r="R961" i="2"/>
  <c r="M961" i="2"/>
  <c r="R960" i="2"/>
  <c r="M960" i="2"/>
  <c r="R959" i="2"/>
  <c r="M959" i="2"/>
  <c r="R958" i="2"/>
  <c r="M958" i="2"/>
  <c r="R957" i="2"/>
  <c r="M957" i="2"/>
  <c r="R956" i="2"/>
  <c r="M956" i="2"/>
  <c r="R955" i="2"/>
  <c r="M955" i="2"/>
  <c r="R954" i="2"/>
  <c r="M954" i="2"/>
  <c r="R953" i="2"/>
  <c r="M953" i="2"/>
  <c r="R952" i="2"/>
  <c r="M952" i="2"/>
  <c r="R951" i="2"/>
  <c r="M951" i="2"/>
  <c r="R950" i="2"/>
  <c r="M950" i="2"/>
  <c r="R949" i="2"/>
  <c r="M949" i="2"/>
  <c r="R948" i="2"/>
  <c r="M948" i="2"/>
  <c r="R947" i="2"/>
  <c r="M947" i="2"/>
  <c r="R946" i="2"/>
  <c r="M946" i="2"/>
  <c r="R945" i="2"/>
  <c r="M945" i="2"/>
  <c r="R944" i="2"/>
  <c r="M944" i="2"/>
  <c r="R943" i="2"/>
  <c r="M943" i="2"/>
  <c r="R942" i="2"/>
  <c r="M942" i="2"/>
  <c r="R941" i="2"/>
  <c r="M941" i="2"/>
  <c r="R940" i="2"/>
  <c r="M940" i="2"/>
  <c r="R939" i="2"/>
  <c r="M939" i="2"/>
  <c r="R938" i="2"/>
  <c r="M938" i="2"/>
  <c r="R937" i="2"/>
  <c r="M937" i="2"/>
  <c r="R936" i="2"/>
  <c r="M936" i="2"/>
  <c r="R935" i="2"/>
  <c r="M935" i="2"/>
  <c r="R934" i="2"/>
  <c r="M934" i="2"/>
  <c r="R933" i="2"/>
  <c r="M933" i="2"/>
  <c r="R932" i="2"/>
  <c r="M932" i="2"/>
  <c r="R931" i="2"/>
  <c r="M931" i="2"/>
  <c r="R930" i="2"/>
  <c r="M930" i="2"/>
  <c r="R929" i="2"/>
  <c r="M929" i="2"/>
  <c r="R928" i="2"/>
  <c r="M928" i="2"/>
  <c r="R927" i="2"/>
  <c r="M927" i="2"/>
  <c r="R926" i="2"/>
  <c r="M926" i="2"/>
  <c r="R925" i="2"/>
  <c r="M925" i="2"/>
  <c r="R924" i="2"/>
  <c r="M924" i="2"/>
  <c r="R923" i="2"/>
  <c r="M923" i="2"/>
  <c r="R922" i="2"/>
  <c r="M922" i="2"/>
  <c r="R921" i="2"/>
  <c r="M921" i="2"/>
  <c r="R920" i="2"/>
  <c r="M920" i="2"/>
  <c r="R919" i="2"/>
  <c r="M919" i="2"/>
  <c r="R918" i="2"/>
  <c r="M918" i="2"/>
  <c r="R917" i="2"/>
  <c r="M917" i="2"/>
  <c r="R916" i="2"/>
  <c r="M916" i="2"/>
  <c r="R915" i="2"/>
  <c r="M915" i="2"/>
  <c r="R914" i="2"/>
  <c r="M914" i="2"/>
  <c r="R913" i="2"/>
  <c r="M913" i="2"/>
  <c r="R912" i="2"/>
  <c r="M912" i="2"/>
  <c r="R911" i="2"/>
  <c r="M911" i="2"/>
  <c r="R910" i="2"/>
  <c r="M910" i="2"/>
  <c r="R909" i="2"/>
  <c r="M909" i="2"/>
  <c r="R908" i="2"/>
  <c r="M908" i="2"/>
  <c r="R907" i="2"/>
  <c r="M907" i="2"/>
  <c r="R906" i="2"/>
  <c r="M906" i="2"/>
  <c r="R905" i="2"/>
  <c r="M905" i="2"/>
  <c r="R904" i="2"/>
  <c r="M904" i="2"/>
  <c r="R903" i="2"/>
  <c r="M903" i="2"/>
  <c r="R902" i="2"/>
  <c r="M902" i="2"/>
  <c r="R901" i="2"/>
  <c r="M901" i="2"/>
  <c r="R900" i="2"/>
  <c r="M900" i="2"/>
  <c r="R899" i="2"/>
  <c r="M899" i="2"/>
  <c r="R898" i="2"/>
  <c r="M898" i="2"/>
  <c r="R897" i="2"/>
  <c r="M897" i="2"/>
  <c r="R896" i="2"/>
  <c r="M896" i="2"/>
  <c r="R895" i="2"/>
  <c r="M895" i="2"/>
  <c r="R894" i="2"/>
  <c r="M894" i="2"/>
  <c r="R893" i="2"/>
  <c r="M893" i="2"/>
  <c r="R892" i="2"/>
  <c r="M892" i="2"/>
  <c r="R891" i="2"/>
  <c r="M891" i="2"/>
  <c r="R890" i="2"/>
  <c r="M890" i="2"/>
  <c r="R889" i="2"/>
  <c r="M889" i="2"/>
  <c r="R888" i="2"/>
  <c r="M888" i="2"/>
  <c r="R887" i="2"/>
  <c r="M887" i="2"/>
  <c r="R886" i="2"/>
  <c r="M886" i="2"/>
  <c r="R885" i="2"/>
  <c r="M885" i="2"/>
  <c r="R884" i="2"/>
  <c r="M884" i="2"/>
  <c r="R883" i="2"/>
  <c r="M883" i="2"/>
  <c r="R882" i="2"/>
  <c r="M882" i="2"/>
  <c r="R881" i="2"/>
  <c r="M881" i="2"/>
  <c r="R880" i="2"/>
  <c r="M880" i="2"/>
  <c r="R879" i="2"/>
  <c r="M879" i="2"/>
  <c r="R878" i="2"/>
  <c r="M878" i="2"/>
  <c r="R877" i="2"/>
  <c r="M877" i="2"/>
  <c r="R876" i="2"/>
  <c r="M876" i="2"/>
  <c r="R875" i="2"/>
  <c r="M875" i="2"/>
  <c r="R874" i="2"/>
  <c r="M874" i="2"/>
  <c r="R873" i="2"/>
  <c r="M873" i="2"/>
  <c r="R872" i="2"/>
  <c r="M872" i="2"/>
  <c r="R871" i="2"/>
  <c r="M871" i="2"/>
  <c r="R870" i="2"/>
  <c r="M870" i="2"/>
  <c r="R869" i="2"/>
  <c r="M869" i="2"/>
  <c r="R868" i="2"/>
  <c r="M868" i="2"/>
  <c r="R867" i="2"/>
  <c r="M867" i="2"/>
  <c r="R866" i="2"/>
  <c r="M866" i="2"/>
  <c r="R865" i="2"/>
  <c r="M865" i="2"/>
  <c r="R864" i="2"/>
  <c r="M864" i="2"/>
  <c r="R863" i="2"/>
  <c r="M863" i="2"/>
  <c r="R862" i="2"/>
  <c r="M862" i="2"/>
  <c r="R861" i="2"/>
  <c r="M861" i="2"/>
  <c r="R860" i="2"/>
  <c r="M860" i="2"/>
  <c r="R859" i="2"/>
  <c r="M859" i="2"/>
  <c r="R858" i="2"/>
  <c r="M858" i="2"/>
  <c r="R857" i="2"/>
  <c r="M857" i="2"/>
  <c r="R856" i="2"/>
  <c r="M856" i="2"/>
  <c r="R855" i="2"/>
  <c r="M855" i="2"/>
  <c r="R854" i="2"/>
  <c r="M854" i="2"/>
  <c r="R853" i="2"/>
  <c r="M853" i="2"/>
  <c r="R852" i="2"/>
  <c r="M852" i="2"/>
  <c r="R851" i="2"/>
  <c r="M851" i="2"/>
  <c r="R850" i="2"/>
  <c r="M850" i="2"/>
  <c r="R849" i="2"/>
  <c r="M849" i="2"/>
  <c r="R848" i="2"/>
  <c r="M848" i="2"/>
  <c r="R847" i="2"/>
  <c r="M847" i="2"/>
  <c r="R846" i="2"/>
  <c r="M846" i="2"/>
  <c r="R845" i="2"/>
  <c r="M845" i="2"/>
  <c r="R844" i="2"/>
  <c r="M844" i="2"/>
  <c r="R843" i="2"/>
  <c r="M843" i="2"/>
  <c r="R842" i="2"/>
  <c r="M842" i="2"/>
  <c r="R841" i="2"/>
  <c r="M841" i="2"/>
  <c r="R840" i="2"/>
  <c r="M840" i="2"/>
  <c r="R839" i="2"/>
  <c r="M839" i="2"/>
  <c r="R838" i="2"/>
  <c r="M838" i="2"/>
  <c r="R837" i="2"/>
  <c r="M837" i="2"/>
  <c r="R836" i="2"/>
  <c r="M836" i="2"/>
  <c r="R835" i="2"/>
  <c r="M835" i="2"/>
  <c r="R834" i="2"/>
  <c r="M834" i="2"/>
  <c r="R833" i="2"/>
  <c r="M833" i="2"/>
  <c r="R832" i="2"/>
  <c r="M832" i="2"/>
  <c r="R831" i="2"/>
  <c r="M831" i="2"/>
  <c r="R830" i="2"/>
  <c r="M830" i="2"/>
  <c r="R829" i="2"/>
  <c r="M829" i="2"/>
  <c r="R828" i="2"/>
  <c r="M828" i="2"/>
  <c r="R827" i="2"/>
  <c r="M827" i="2"/>
  <c r="R826" i="2"/>
  <c r="M826" i="2"/>
  <c r="R825" i="2"/>
  <c r="M825" i="2"/>
  <c r="R824" i="2"/>
  <c r="M824" i="2"/>
  <c r="R823" i="2"/>
  <c r="M823" i="2"/>
  <c r="R822" i="2"/>
  <c r="M822" i="2"/>
  <c r="R821" i="2"/>
  <c r="M821" i="2"/>
  <c r="R820" i="2"/>
  <c r="M820" i="2"/>
  <c r="R819" i="2"/>
  <c r="M819" i="2"/>
  <c r="R818" i="2"/>
  <c r="M818" i="2"/>
  <c r="R817" i="2"/>
  <c r="M817" i="2"/>
  <c r="R816" i="2"/>
  <c r="M816" i="2"/>
  <c r="R815" i="2"/>
  <c r="M815" i="2"/>
  <c r="R814" i="2"/>
  <c r="M814" i="2"/>
  <c r="R813" i="2"/>
  <c r="M813" i="2"/>
  <c r="R812" i="2"/>
  <c r="M812" i="2"/>
  <c r="R811" i="2"/>
  <c r="M811" i="2"/>
  <c r="R810" i="2"/>
  <c r="M810" i="2"/>
  <c r="R809" i="2"/>
  <c r="M809" i="2"/>
  <c r="R808" i="2"/>
  <c r="M808" i="2"/>
  <c r="R807" i="2"/>
  <c r="M807" i="2"/>
  <c r="R806" i="2"/>
  <c r="M806" i="2"/>
  <c r="R805" i="2"/>
  <c r="M805" i="2"/>
  <c r="R804" i="2"/>
  <c r="M804" i="2"/>
  <c r="R803" i="2"/>
  <c r="M803" i="2"/>
  <c r="R802" i="2"/>
  <c r="M802" i="2"/>
  <c r="R801" i="2"/>
  <c r="M801" i="2"/>
  <c r="R800" i="2"/>
  <c r="M800" i="2"/>
  <c r="R799" i="2"/>
  <c r="M799" i="2"/>
  <c r="R798" i="2"/>
  <c r="M798" i="2"/>
  <c r="R797" i="2"/>
  <c r="M797" i="2"/>
  <c r="R796" i="2"/>
  <c r="M796" i="2"/>
  <c r="R795" i="2"/>
  <c r="M795" i="2"/>
  <c r="R794" i="2"/>
  <c r="M794" i="2"/>
  <c r="R793" i="2"/>
  <c r="M793" i="2"/>
  <c r="R792" i="2"/>
  <c r="M792" i="2"/>
  <c r="R791" i="2"/>
  <c r="M791" i="2"/>
  <c r="R790" i="2"/>
  <c r="M790" i="2"/>
  <c r="R789" i="2"/>
  <c r="M789" i="2"/>
  <c r="R788" i="2"/>
  <c r="M788" i="2"/>
  <c r="R787" i="2"/>
  <c r="M787" i="2"/>
  <c r="R786" i="2"/>
  <c r="M786" i="2"/>
  <c r="R785" i="2"/>
  <c r="M785" i="2"/>
  <c r="R784" i="2"/>
  <c r="M784" i="2"/>
  <c r="R783" i="2"/>
  <c r="M783" i="2"/>
  <c r="R782" i="2"/>
  <c r="M782" i="2"/>
  <c r="R781" i="2"/>
  <c r="M781" i="2"/>
  <c r="R780" i="2"/>
  <c r="M780" i="2"/>
  <c r="R779" i="2"/>
  <c r="M779" i="2"/>
  <c r="R778" i="2"/>
  <c r="M778" i="2"/>
  <c r="R777" i="2"/>
  <c r="M777" i="2"/>
  <c r="R776" i="2"/>
  <c r="M776" i="2"/>
  <c r="R775" i="2"/>
  <c r="M775" i="2"/>
  <c r="R774" i="2"/>
  <c r="M774" i="2"/>
  <c r="R773" i="2"/>
  <c r="M773" i="2"/>
  <c r="R772" i="2"/>
  <c r="M772" i="2"/>
  <c r="R771" i="2"/>
  <c r="M771" i="2"/>
  <c r="R770" i="2"/>
  <c r="M770" i="2"/>
  <c r="R769" i="2"/>
  <c r="M769" i="2"/>
  <c r="R768" i="2"/>
  <c r="M768" i="2"/>
  <c r="R767" i="2"/>
  <c r="M767" i="2"/>
  <c r="R766" i="2"/>
  <c r="M766" i="2"/>
  <c r="R765" i="2"/>
  <c r="M765" i="2"/>
  <c r="R764" i="2"/>
  <c r="M764" i="2"/>
  <c r="R763" i="2"/>
  <c r="M763" i="2"/>
  <c r="R762" i="2"/>
  <c r="M762" i="2"/>
  <c r="R761" i="2"/>
  <c r="M761" i="2"/>
  <c r="R760" i="2"/>
  <c r="M760" i="2"/>
  <c r="R759" i="2"/>
  <c r="M759" i="2"/>
  <c r="R758" i="2"/>
  <c r="M758" i="2"/>
  <c r="R757" i="2"/>
  <c r="M757" i="2"/>
  <c r="R756" i="2"/>
  <c r="M756" i="2"/>
  <c r="R755" i="2"/>
  <c r="M755" i="2"/>
  <c r="R754" i="2"/>
  <c r="M754" i="2"/>
  <c r="R753" i="2"/>
  <c r="M753" i="2"/>
  <c r="R752" i="2"/>
  <c r="M752" i="2"/>
  <c r="R751" i="2"/>
  <c r="M751" i="2"/>
  <c r="R750" i="2"/>
  <c r="M750" i="2"/>
  <c r="R749" i="2"/>
  <c r="M749" i="2"/>
  <c r="R748" i="2"/>
  <c r="M748" i="2"/>
  <c r="R747" i="2"/>
  <c r="M747" i="2"/>
  <c r="R746" i="2"/>
  <c r="M746" i="2"/>
  <c r="R745" i="2"/>
  <c r="M745" i="2"/>
  <c r="R744" i="2"/>
  <c r="M744" i="2"/>
  <c r="R743" i="2"/>
  <c r="M743" i="2"/>
  <c r="R742" i="2"/>
  <c r="M742" i="2"/>
  <c r="R741" i="2"/>
  <c r="M741" i="2"/>
  <c r="R740" i="2"/>
  <c r="M740" i="2"/>
  <c r="R739" i="2"/>
  <c r="M739" i="2"/>
  <c r="R738" i="2"/>
  <c r="M738" i="2"/>
  <c r="R737" i="2"/>
  <c r="M737" i="2"/>
  <c r="R736" i="2"/>
  <c r="M736" i="2"/>
  <c r="R735" i="2"/>
  <c r="M735" i="2"/>
  <c r="R734" i="2"/>
  <c r="M734" i="2"/>
  <c r="R733" i="2"/>
  <c r="M733" i="2"/>
  <c r="R732" i="2"/>
  <c r="M732" i="2"/>
  <c r="R731" i="2"/>
  <c r="M731" i="2"/>
  <c r="R730" i="2"/>
  <c r="M730" i="2"/>
  <c r="R729" i="2"/>
  <c r="M729" i="2"/>
  <c r="R728" i="2"/>
  <c r="M728" i="2"/>
  <c r="R727" i="2"/>
  <c r="M727" i="2"/>
  <c r="R726" i="2"/>
  <c r="M726" i="2"/>
  <c r="R725" i="2"/>
  <c r="M725" i="2"/>
  <c r="R724" i="2"/>
  <c r="M724" i="2"/>
  <c r="R723" i="2"/>
  <c r="M723" i="2"/>
  <c r="R722" i="2"/>
  <c r="M722" i="2"/>
  <c r="R721" i="2"/>
  <c r="M721" i="2"/>
  <c r="R720" i="2"/>
  <c r="M720" i="2"/>
  <c r="R719" i="2"/>
  <c r="M719" i="2"/>
  <c r="R718" i="2"/>
  <c r="M718" i="2"/>
  <c r="R717" i="2"/>
  <c r="M717" i="2"/>
  <c r="R716" i="2"/>
  <c r="M716" i="2"/>
  <c r="R715" i="2"/>
  <c r="M715" i="2"/>
  <c r="R714" i="2"/>
  <c r="M714" i="2"/>
  <c r="R713" i="2"/>
  <c r="M713" i="2"/>
  <c r="R712" i="2"/>
  <c r="M712" i="2"/>
  <c r="R711" i="2"/>
  <c r="M711" i="2"/>
  <c r="R710" i="2"/>
  <c r="M710" i="2"/>
  <c r="R709" i="2"/>
  <c r="M709" i="2"/>
  <c r="R708" i="2"/>
  <c r="M708" i="2"/>
  <c r="R707" i="2"/>
  <c r="M707" i="2"/>
  <c r="R706" i="2"/>
  <c r="M706" i="2"/>
  <c r="R705" i="2"/>
  <c r="M705" i="2"/>
  <c r="R704" i="2"/>
  <c r="M704" i="2"/>
  <c r="R703" i="2"/>
  <c r="M703" i="2"/>
  <c r="R702" i="2"/>
  <c r="M702" i="2"/>
  <c r="R701" i="2"/>
  <c r="M701" i="2"/>
  <c r="R700" i="2"/>
  <c r="M700" i="2"/>
  <c r="R699" i="2"/>
  <c r="M699" i="2"/>
  <c r="R698" i="2"/>
  <c r="M698" i="2"/>
  <c r="R697" i="2"/>
  <c r="M697" i="2"/>
  <c r="R696" i="2"/>
  <c r="M696" i="2"/>
  <c r="R695" i="2"/>
  <c r="M695" i="2"/>
  <c r="R694" i="2"/>
  <c r="M694" i="2"/>
  <c r="R693" i="2"/>
  <c r="M693" i="2"/>
  <c r="R692" i="2"/>
  <c r="M692" i="2"/>
  <c r="R691" i="2"/>
  <c r="M691" i="2"/>
  <c r="R690" i="2"/>
  <c r="M690" i="2"/>
  <c r="R689" i="2"/>
  <c r="M689" i="2"/>
  <c r="R688" i="2"/>
  <c r="M688" i="2"/>
  <c r="R687" i="2"/>
  <c r="M687" i="2"/>
  <c r="R686" i="2"/>
  <c r="M686" i="2"/>
  <c r="R685" i="2"/>
  <c r="M685" i="2"/>
  <c r="R684" i="2"/>
  <c r="M684" i="2"/>
  <c r="R683" i="2"/>
  <c r="M683" i="2"/>
  <c r="R682" i="2"/>
  <c r="M682" i="2"/>
  <c r="R681" i="2"/>
  <c r="M681" i="2"/>
  <c r="R680" i="2"/>
  <c r="M680" i="2"/>
  <c r="R679" i="2"/>
  <c r="M679" i="2"/>
  <c r="R678" i="2"/>
  <c r="M678" i="2"/>
  <c r="R677" i="2"/>
  <c r="M677" i="2"/>
  <c r="R676" i="2"/>
  <c r="M676" i="2"/>
  <c r="R675" i="2"/>
  <c r="M675" i="2"/>
  <c r="R674" i="2"/>
  <c r="M674" i="2"/>
  <c r="R673" i="2"/>
  <c r="M673" i="2"/>
  <c r="R672" i="2"/>
  <c r="M672" i="2"/>
  <c r="R671" i="2"/>
  <c r="M671" i="2"/>
  <c r="R670" i="2"/>
  <c r="M670" i="2"/>
  <c r="R669" i="2"/>
  <c r="M669" i="2"/>
  <c r="R668" i="2"/>
  <c r="M668" i="2"/>
  <c r="R667" i="2"/>
  <c r="M667" i="2"/>
  <c r="R666" i="2"/>
  <c r="M666" i="2"/>
  <c r="R665" i="2"/>
  <c r="M665" i="2"/>
  <c r="R664" i="2"/>
  <c r="M664" i="2"/>
  <c r="R663" i="2"/>
  <c r="M663" i="2"/>
  <c r="R662" i="2"/>
  <c r="M662" i="2"/>
  <c r="R661" i="2"/>
  <c r="M661" i="2"/>
  <c r="R660" i="2"/>
  <c r="M660" i="2"/>
  <c r="R659" i="2"/>
  <c r="M659" i="2"/>
  <c r="R658" i="2"/>
  <c r="M658" i="2"/>
  <c r="R657" i="2"/>
  <c r="M657" i="2"/>
  <c r="R656" i="2"/>
  <c r="M656" i="2"/>
  <c r="R655" i="2"/>
  <c r="M655" i="2"/>
  <c r="R654" i="2"/>
  <c r="M654" i="2"/>
  <c r="R653" i="2"/>
  <c r="M653" i="2"/>
  <c r="R652" i="2"/>
  <c r="M652" i="2"/>
  <c r="R651" i="2"/>
  <c r="M651" i="2"/>
  <c r="R650" i="2"/>
  <c r="M650" i="2"/>
  <c r="R649" i="2"/>
  <c r="M649" i="2"/>
  <c r="R648" i="2"/>
  <c r="M648" i="2"/>
  <c r="R647" i="2"/>
  <c r="M647" i="2"/>
  <c r="R646" i="2"/>
  <c r="M646" i="2"/>
  <c r="R645" i="2"/>
  <c r="M645" i="2"/>
  <c r="R644" i="2"/>
  <c r="M644" i="2"/>
  <c r="R643" i="2"/>
  <c r="M643" i="2"/>
  <c r="R642" i="2"/>
  <c r="M642" i="2"/>
  <c r="R641" i="2"/>
  <c r="M641" i="2"/>
  <c r="R640" i="2"/>
  <c r="M640" i="2"/>
  <c r="R639" i="2"/>
  <c r="M639" i="2"/>
  <c r="R638" i="2"/>
  <c r="M638" i="2"/>
  <c r="R637" i="2"/>
  <c r="M637" i="2"/>
  <c r="R636" i="2"/>
  <c r="M636" i="2"/>
  <c r="R635" i="2"/>
  <c r="M635" i="2"/>
  <c r="R634" i="2"/>
  <c r="M634" i="2"/>
  <c r="R633" i="2"/>
  <c r="M633" i="2"/>
  <c r="R632" i="2"/>
  <c r="M632" i="2"/>
  <c r="R631" i="2"/>
  <c r="M631" i="2"/>
  <c r="R630" i="2"/>
  <c r="M630" i="2"/>
  <c r="R629" i="2"/>
  <c r="M629" i="2"/>
  <c r="R628" i="2"/>
  <c r="M628" i="2"/>
  <c r="R627" i="2"/>
  <c r="M627" i="2"/>
  <c r="R626" i="2"/>
  <c r="M626" i="2"/>
  <c r="R625" i="2"/>
  <c r="M625" i="2"/>
  <c r="R624" i="2"/>
  <c r="M624" i="2"/>
  <c r="R623" i="2"/>
  <c r="M623" i="2"/>
  <c r="R622" i="2"/>
  <c r="M622" i="2"/>
  <c r="R621" i="2"/>
  <c r="M621" i="2"/>
  <c r="R620" i="2"/>
  <c r="M620" i="2"/>
  <c r="R619" i="2"/>
  <c r="M619" i="2"/>
  <c r="R618" i="2"/>
  <c r="M618" i="2"/>
  <c r="R617" i="2"/>
  <c r="M617" i="2"/>
  <c r="R616" i="2"/>
  <c r="M616" i="2"/>
  <c r="R615" i="2"/>
  <c r="M615" i="2"/>
  <c r="R614" i="2"/>
  <c r="M614" i="2"/>
  <c r="R613" i="2"/>
  <c r="M613" i="2"/>
  <c r="R612" i="2"/>
  <c r="M612" i="2"/>
  <c r="R611" i="2"/>
  <c r="M611" i="2"/>
  <c r="R610" i="2"/>
  <c r="M610" i="2"/>
  <c r="R609" i="2"/>
  <c r="M609" i="2"/>
  <c r="R608" i="2"/>
  <c r="M608" i="2"/>
  <c r="R607" i="2"/>
  <c r="M607" i="2"/>
  <c r="R606" i="2"/>
  <c r="M606" i="2"/>
  <c r="R605" i="2"/>
  <c r="M605" i="2"/>
  <c r="R604" i="2"/>
  <c r="M604" i="2"/>
  <c r="R603" i="2"/>
  <c r="M603" i="2"/>
  <c r="R602" i="2"/>
  <c r="M602" i="2"/>
  <c r="R601" i="2"/>
  <c r="M601" i="2"/>
  <c r="R600" i="2"/>
  <c r="M600" i="2"/>
  <c r="R599" i="2"/>
  <c r="M599" i="2"/>
  <c r="R598" i="2"/>
  <c r="M598" i="2"/>
  <c r="R597" i="2"/>
  <c r="M597" i="2"/>
  <c r="R596" i="2"/>
  <c r="M596" i="2"/>
  <c r="R595" i="2"/>
  <c r="M595" i="2"/>
  <c r="R594" i="2"/>
  <c r="M594" i="2"/>
  <c r="R593" i="2"/>
  <c r="M593" i="2"/>
  <c r="R592" i="2"/>
  <c r="M592" i="2"/>
  <c r="R591" i="2"/>
  <c r="M591" i="2"/>
  <c r="R590" i="2"/>
  <c r="M590" i="2"/>
  <c r="R589" i="2"/>
  <c r="M589" i="2"/>
  <c r="R588" i="2"/>
  <c r="M588" i="2"/>
  <c r="R587" i="2"/>
  <c r="M587" i="2"/>
  <c r="R586" i="2"/>
  <c r="M586" i="2"/>
  <c r="R585" i="2"/>
  <c r="M585" i="2"/>
  <c r="R584" i="2"/>
  <c r="M584" i="2"/>
  <c r="R583" i="2"/>
  <c r="M583" i="2"/>
  <c r="R582" i="2"/>
  <c r="M582" i="2"/>
  <c r="R581" i="2"/>
  <c r="M581" i="2"/>
  <c r="R580" i="2"/>
  <c r="M580" i="2"/>
  <c r="R579" i="2"/>
  <c r="M579" i="2"/>
  <c r="R578" i="2"/>
  <c r="M578" i="2"/>
  <c r="R577" i="2"/>
  <c r="M577" i="2"/>
  <c r="R576" i="2"/>
  <c r="M576" i="2"/>
  <c r="R575" i="2"/>
  <c r="M575" i="2"/>
  <c r="R574" i="2"/>
  <c r="M574" i="2"/>
  <c r="R573" i="2"/>
  <c r="M573" i="2"/>
  <c r="R572" i="2"/>
  <c r="M572" i="2"/>
  <c r="R571" i="2"/>
  <c r="M571" i="2"/>
  <c r="R570" i="2"/>
  <c r="M570" i="2"/>
  <c r="R569" i="2"/>
  <c r="M569" i="2"/>
  <c r="R568" i="2"/>
  <c r="M568" i="2"/>
  <c r="R567" i="2"/>
  <c r="M567" i="2"/>
  <c r="R566" i="2"/>
  <c r="M566" i="2"/>
  <c r="R565" i="2"/>
  <c r="M565" i="2"/>
  <c r="R564" i="2"/>
  <c r="M564" i="2"/>
  <c r="R563" i="2"/>
  <c r="M563" i="2"/>
  <c r="R562" i="2"/>
  <c r="M562" i="2"/>
  <c r="R561" i="2"/>
  <c r="M561" i="2"/>
  <c r="R560" i="2"/>
  <c r="M560" i="2"/>
  <c r="R559" i="2"/>
  <c r="M559" i="2"/>
  <c r="R558" i="2"/>
  <c r="M558" i="2"/>
  <c r="R557" i="2"/>
  <c r="M557" i="2"/>
  <c r="R556" i="2"/>
  <c r="M556" i="2"/>
  <c r="R555" i="2"/>
  <c r="M555" i="2"/>
  <c r="R554" i="2"/>
  <c r="M554" i="2"/>
  <c r="R553" i="2"/>
  <c r="M553" i="2"/>
  <c r="R552" i="2"/>
  <c r="M552" i="2"/>
  <c r="R551" i="2"/>
  <c r="M551" i="2"/>
  <c r="R550" i="2"/>
  <c r="M550" i="2"/>
  <c r="R549" i="2"/>
  <c r="M549" i="2"/>
  <c r="R548" i="2"/>
  <c r="M548" i="2"/>
  <c r="R547" i="2"/>
  <c r="M547" i="2"/>
  <c r="R546" i="2"/>
  <c r="M546" i="2"/>
  <c r="R545" i="2"/>
  <c r="M545" i="2"/>
  <c r="R544" i="2"/>
  <c r="M544" i="2"/>
  <c r="R543" i="2"/>
  <c r="M543" i="2"/>
  <c r="R542" i="2"/>
  <c r="M542" i="2"/>
  <c r="R541" i="2"/>
  <c r="M541" i="2"/>
  <c r="R540" i="2"/>
  <c r="M540" i="2"/>
  <c r="R539" i="2"/>
  <c r="M539" i="2"/>
  <c r="R538" i="2"/>
  <c r="M538" i="2"/>
  <c r="R537" i="2"/>
  <c r="M537" i="2"/>
  <c r="R536" i="2"/>
  <c r="M536" i="2"/>
  <c r="R535" i="2"/>
  <c r="M535" i="2"/>
  <c r="R534" i="2"/>
  <c r="M534" i="2"/>
  <c r="R533" i="2"/>
  <c r="M533" i="2"/>
  <c r="R532" i="2"/>
  <c r="M532" i="2"/>
  <c r="R531" i="2"/>
  <c r="M531" i="2"/>
  <c r="R530" i="2"/>
  <c r="M530" i="2"/>
  <c r="R529" i="2"/>
  <c r="M529" i="2"/>
  <c r="R528" i="2"/>
  <c r="M528" i="2"/>
  <c r="R527" i="2"/>
  <c r="M527" i="2"/>
  <c r="R526" i="2"/>
  <c r="M526" i="2"/>
  <c r="R525" i="2"/>
  <c r="M525" i="2"/>
  <c r="R524" i="2"/>
  <c r="M524" i="2"/>
  <c r="R523" i="2"/>
  <c r="M523" i="2"/>
  <c r="R522" i="2"/>
  <c r="M522" i="2"/>
  <c r="R521" i="2"/>
  <c r="M521" i="2"/>
  <c r="R520" i="2"/>
  <c r="M520" i="2"/>
  <c r="R519" i="2"/>
  <c r="M519" i="2"/>
  <c r="R518" i="2"/>
  <c r="M518" i="2"/>
  <c r="R517" i="2"/>
  <c r="M517" i="2"/>
  <c r="R516" i="2"/>
  <c r="M516" i="2"/>
  <c r="R515" i="2"/>
  <c r="M515" i="2"/>
  <c r="R514" i="2"/>
  <c r="M514" i="2"/>
  <c r="R513" i="2"/>
  <c r="M513" i="2"/>
  <c r="R512" i="2"/>
  <c r="M512" i="2"/>
  <c r="R511" i="2"/>
  <c r="M511" i="2"/>
  <c r="R510" i="2"/>
  <c r="M510" i="2"/>
  <c r="R509" i="2"/>
  <c r="M509" i="2"/>
  <c r="R508" i="2"/>
  <c r="M508" i="2"/>
  <c r="R507" i="2"/>
  <c r="M507" i="2"/>
  <c r="R506" i="2"/>
  <c r="M506" i="2"/>
  <c r="R505" i="2"/>
  <c r="M505" i="2"/>
  <c r="R504" i="2"/>
  <c r="M504" i="2"/>
  <c r="R503" i="2"/>
  <c r="M503" i="2"/>
  <c r="R502" i="2"/>
  <c r="M502" i="2"/>
  <c r="R501" i="2"/>
  <c r="M501" i="2"/>
  <c r="R500" i="2"/>
  <c r="M500" i="2"/>
  <c r="R499" i="2"/>
  <c r="M499" i="2"/>
  <c r="R498" i="2"/>
  <c r="M498" i="2"/>
  <c r="R497" i="2"/>
  <c r="M497" i="2"/>
  <c r="R496" i="2"/>
  <c r="M496" i="2"/>
  <c r="R495" i="2"/>
  <c r="M495" i="2"/>
  <c r="R494" i="2"/>
  <c r="M494" i="2"/>
  <c r="R493" i="2"/>
  <c r="M493" i="2"/>
  <c r="R492" i="2"/>
  <c r="M492" i="2"/>
  <c r="R491" i="2"/>
  <c r="M491" i="2"/>
  <c r="R490" i="2"/>
  <c r="M490" i="2"/>
  <c r="R489" i="2"/>
  <c r="M489" i="2"/>
  <c r="R488" i="2"/>
  <c r="M488" i="2"/>
  <c r="R487" i="2"/>
  <c r="M487" i="2"/>
  <c r="R486" i="2"/>
  <c r="M486" i="2"/>
  <c r="R485" i="2"/>
  <c r="M485" i="2"/>
  <c r="R484" i="2"/>
  <c r="M484" i="2"/>
  <c r="R483" i="2"/>
  <c r="M483" i="2"/>
  <c r="R482" i="2"/>
  <c r="M482" i="2"/>
  <c r="R481" i="2"/>
  <c r="M481" i="2"/>
  <c r="R480" i="2"/>
  <c r="M480" i="2"/>
  <c r="R479" i="2"/>
  <c r="M479" i="2"/>
  <c r="R478" i="2"/>
  <c r="M478" i="2"/>
  <c r="R477" i="2"/>
  <c r="M477" i="2"/>
  <c r="R476" i="2"/>
  <c r="M476" i="2"/>
  <c r="R475" i="2"/>
  <c r="M475" i="2"/>
  <c r="R474" i="2"/>
  <c r="M474" i="2"/>
  <c r="R473" i="2"/>
  <c r="M473" i="2"/>
  <c r="R472" i="2"/>
  <c r="M472" i="2"/>
  <c r="R471" i="2"/>
  <c r="M471" i="2"/>
  <c r="R470" i="2"/>
  <c r="M470" i="2"/>
  <c r="R469" i="2"/>
  <c r="M469" i="2"/>
  <c r="R468" i="2"/>
  <c r="M468" i="2"/>
  <c r="R467" i="2"/>
  <c r="M467" i="2"/>
  <c r="R466" i="2"/>
  <c r="M466" i="2"/>
  <c r="R465" i="2"/>
  <c r="M465" i="2"/>
  <c r="R464" i="2"/>
  <c r="M464" i="2"/>
  <c r="R463" i="2"/>
  <c r="M463" i="2"/>
  <c r="R462" i="2"/>
  <c r="M462" i="2"/>
  <c r="R461" i="2"/>
  <c r="M461" i="2"/>
  <c r="R460" i="2"/>
  <c r="M460" i="2"/>
  <c r="R459" i="2"/>
  <c r="M459" i="2"/>
  <c r="R458" i="2"/>
  <c r="M458" i="2"/>
  <c r="R457" i="2"/>
  <c r="M457" i="2"/>
  <c r="R456" i="2"/>
  <c r="M456" i="2"/>
  <c r="R455" i="2"/>
  <c r="M455" i="2"/>
  <c r="R454" i="2"/>
  <c r="M454" i="2"/>
  <c r="R453" i="2"/>
  <c r="M453" i="2"/>
  <c r="R452" i="2"/>
  <c r="M452" i="2"/>
  <c r="R451" i="2"/>
  <c r="M451" i="2"/>
  <c r="R450" i="2"/>
  <c r="M450" i="2"/>
  <c r="R449" i="2"/>
  <c r="M449" i="2"/>
  <c r="R448" i="2"/>
  <c r="M448" i="2"/>
  <c r="R447" i="2"/>
  <c r="M447" i="2"/>
  <c r="R446" i="2"/>
  <c r="M446" i="2"/>
  <c r="R445" i="2"/>
  <c r="M445" i="2"/>
  <c r="R444" i="2"/>
  <c r="M444" i="2"/>
  <c r="R443" i="2"/>
  <c r="M443" i="2"/>
  <c r="R442" i="2"/>
  <c r="M442" i="2"/>
  <c r="R441" i="2"/>
  <c r="M441" i="2"/>
  <c r="R440" i="2"/>
  <c r="M440" i="2"/>
  <c r="R439" i="2"/>
  <c r="M439" i="2"/>
  <c r="R438" i="2"/>
  <c r="M438" i="2"/>
  <c r="R437" i="2"/>
  <c r="M437" i="2"/>
  <c r="R436" i="2"/>
  <c r="M436" i="2"/>
  <c r="R435" i="2"/>
  <c r="M435" i="2"/>
  <c r="R434" i="2"/>
  <c r="M434" i="2"/>
  <c r="R433" i="2"/>
  <c r="M433" i="2"/>
  <c r="R432" i="2"/>
  <c r="M432" i="2"/>
  <c r="R431" i="2"/>
  <c r="M431" i="2"/>
  <c r="R430" i="2"/>
  <c r="M430" i="2"/>
  <c r="R429" i="2"/>
  <c r="M429" i="2"/>
  <c r="R428" i="2"/>
  <c r="M428" i="2"/>
  <c r="R427" i="2"/>
  <c r="M427" i="2"/>
  <c r="R426" i="2"/>
  <c r="M426" i="2"/>
  <c r="R425" i="2"/>
  <c r="M425" i="2"/>
  <c r="R424" i="2"/>
  <c r="M424" i="2"/>
  <c r="R423" i="2"/>
  <c r="M423" i="2"/>
  <c r="R422" i="2"/>
  <c r="M422" i="2"/>
  <c r="R421" i="2"/>
  <c r="M421" i="2"/>
  <c r="R420" i="2"/>
  <c r="M420" i="2"/>
  <c r="R419" i="2"/>
  <c r="M419" i="2"/>
  <c r="R418" i="2"/>
  <c r="M418" i="2"/>
  <c r="R417" i="2"/>
  <c r="M417" i="2"/>
  <c r="R416" i="2"/>
  <c r="M416" i="2"/>
  <c r="R415" i="2"/>
  <c r="M415" i="2"/>
  <c r="R414" i="2"/>
  <c r="M414" i="2"/>
  <c r="R413" i="2"/>
  <c r="M413" i="2"/>
  <c r="R412" i="2"/>
  <c r="M412" i="2"/>
  <c r="R411" i="2"/>
  <c r="M411" i="2"/>
  <c r="R410" i="2"/>
  <c r="M410" i="2"/>
  <c r="R409" i="2"/>
  <c r="M409" i="2"/>
  <c r="R408" i="2"/>
  <c r="M408" i="2"/>
  <c r="R407" i="2"/>
  <c r="M407" i="2"/>
  <c r="R406" i="2"/>
  <c r="M406" i="2"/>
  <c r="R405" i="2"/>
  <c r="M405" i="2"/>
  <c r="R404" i="2"/>
  <c r="M404" i="2"/>
  <c r="R403" i="2"/>
  <c r="M403" i="2"/>
  <c r="R402" i="2"/>
  <c r="M402" i="2"/>
  <c r="R401" i="2"/>
  <c r="M401" i="2"/>
  <c r="R400" i="2"/>
  <c r="M400" i="2"/>
  <c r="R399" i="2"/>
  <c r="M399" i="2"/>
  <c r="R398" i="2"/>
  <c r="M398" i="2"/>
  <c r="R397" i="2"/>
  <c r="M397" i="2"/>
  <c r="R396" i="2"/>
  <c r="M396" i="2"/>
  <c r="R395" i="2"/>
  <c r="M395" i="2"/>
  <c r="R394" i="2"/>
  <c r="M394" i="2"/>
  <c r="R393" i="2"/>
  <c r="M393" i="2"/>
  <c r="R392" i="2"/>
  <c r="M392" i="2"/>
  <c r="R391" i="2"/>
  <c r="M391" i="2"/>
  <c r="R390" i="2"/>
  <c r="M390" i="2"/>
  <c r="R389" i="2"/>
  <c r="M389" i="2"/>
  <c r="R388" i="2"/>
  <c r="M388" i="2"/>
  <c r="R387" i="2"/>
  <c r="M387" i="2"/>
  <c r="R386" i="2"/>
  <c r="M386" i="2"/>
  <c r="R385" i="2"/>
  <c r="M385" i="2"/>
  <c r="R384" i="2"/>
  <c r="M384" i="2"/>
  <c r="R383" i="2"/>
  <c r="M383" i="2"/>
  <c r="R382" i="2"/>
  <c r="M382" i="2"/>
  <c r="R381" i="2"/>
  <c r="M381" i="2"/>
  <c r="R380" i="2"/>
  <c r="M380" i="2"/>
  <c r="R379" i="2"/>
  <c r="M379" i="2"/>
  <c r="R378" i="2"/>
  <c r="M378" i="2"/>
  <c r="R377" i="2"/>
  <c r="M377" i="2"/>
  <c r="R376" i="2"/>
  <c r="M376" i="2"/>
  <c r="R375" i="2"/>
  <c r="M375" i="2"/>
  <c r="R374" i="2"/>
  <c r="M374" i="2"/>
  <c r="R373" i="2"/>
  <c r="M373" i="2"/>
  <c r="R372" i="2"/>
  <c r="M372" i="2"/>
  <c r="R371" i="2"/>
  <c r="M371" i="2"/>
  <c r="R370" i="2"/>
  <c r="M370" i="2"/>
  <c r="R369" i="2"/>
  <c r="M369" i="2"/>
  <c r="R368" i="2"/>
  <c r="M368" i="2"/>
  <c r="R367" i="2"/>
  <c r="M367" i="2"/>
  <c r="R366" i="2"/>
  <c r="M366" i="2"/>
  <c r="R365" i="2"/>
  <c r="M365" i="2"/>
  <c r="R364" i="2"/>
  <c r="M364" i="2"/>
  <c r="R363" i="2"/>
  <c r="M363" i="2"/>
  <c r="R362" i="2"/>
  <c r="M362" i="2"/>
  <c r="R361" i="2"/>
  <c r="M361" i="2"/>
  <c r="R360" i="2"/>
  <c r="M360" i="2"/>
  <c r="R359" i="2"/>
  <c r="M359" i="2"/>
  <c r="R358" i="2"/>
  <c r="M358" i="2"/>
  <c r="R357" i="2"/>
  <c r="M357" i="2"/>
  <c r="R356" i="2"/>
  <c r="M356" i="2"/>
  <c r="R355" i="2"/>
  <c r="M355" i="2"/>
  <c r="R354" i="2"/>
  <c r="M354" i="2"/>
  <c r="R353" i="2"/>
  <c r="M353" i="2"/>
  <c r="R352" i="2"/>
  <c r="M352" i="2"/>
  <c r="R351" i="2"/>
  <c r="M351" i="2"/>
  <c r="R350" i="2"/>
  <c r="M350" i="2"/>
  <c r="R349" i="2"/>
  <c r="M349" i="2"/>
  <c r="R348" i="2"/>
  <c r="M348" i="2"/>
  <c r="R347" i="2"/>
  <c r="M347" i="2"/>
  <c r="R346" i="2"/>
  <c r="M346" i="2"/>
  <c r="R345" i="2"/>
  <c r="M345" i="2"/>
  <c r="R344" i="2"/>
  <c r="M344" i="2"/>
  <c r="R343" i="2"/>
  <c r="M343" i="2"/>
  <c r="R342" i="2"/>
  <c r="M342" i="2"/>
  <c r="R341" i="2"/>
  <c r="M341" i="2"/>
  <c r="R340" i="2"/>
  <c r="M340" i="2"/>
  <c r="R339" i="2"/>
  <c r="M339" i="2"/>
  <c r="R338" i="2"/>
  <c r="M338" i="2"/>
  <c r="R337" i="2"/>
  <c r="M337" i="2"/>
  <c r="R336" i="2"/>
  <c r="M336" i="2"/>
  <c r="R335" i="2"/>
  <c r="M335" i="2"/>
  <c r="R334" i="2"/>
  <c r="M334" i="2"/>
  <c r="R333" i="2"/>
  <c r="M333" i="2"/>
  <c r="R332" i="2"/>
  <c r="M332" i="2"/>
  <c r="R331" i="2"/>
  <c r="M331" i="2"/>
  <c r="R330" i="2"/>
  <c r="M330" i="2"/>
  <c r="R329" i="2"/>
  <c r="M329" i="2"/>
  <c r="R328" i="2"/>
  <c r="M328" i="2"/>
  <c r="R327" i="2"/>
  <c r="M327" i="2"/>
  <c r="R326" i="2"/>
  <c r="M326" i="2"/>
  <c r="R325" i="2"/>
  <c r="M325" i="2"/>
  <c r="R324" i="2"/>
  <c r="M324" i="2"/>
  <c r="R323" i="2"/>
  <c r="M323" i="2"/>
  <c r="R322" i="2"/>
  <c r="M322" i="2"/>
  <c r="R321" i="2"/>
  <c r="M321" i="2"/>
  <c r="R320" i="2"/>
  <c r="M320" i="2"/>
  <c r="R319" i="2"/>
  <c r="M319" i="2"/>
  <c r="R318" i="2"/>
  <c r="M318" i="2"/>
  <c r="R317" i="2"/>
  <c r="M317" i="2"/>
  <c r="R316" i="2"/>
  <c r="M316" i="2"/>
  <c r="R315" i="2"/>
  <c r="M315" i="2"/>
  <c r="R314" i="2"/>
  <c r="M314" i="2"/>
  <c r="R313" i="2"/>
  <c r="M313" i="2"/>
  <c r="R312" i="2"/>
  <c r="M312" i="2"/>
  <c r="R311" i="2"/>
  <c r="M311" i="2"/>
  <c r="R310" i="2"/>
  <c r="M310" i="2"/>
  <c r="R309" i="2"/>
  <c r="M309" i="2"/>
  <c r="R308" i="2"/>
  <c r="M308" i="2"/>
  <c r="R307" i="2"/>
  <c r="M307" i="2"/>
  <c r="R306" i="2"/>
  <c r="M306" i="2"/>
  <c r="R305" i="2"/>
  <c r="M305" i="2"/>
  <c r="R304" i="2"/>
  <c r="M304" i="2"/>
  <c r="R303" i="2"/>
  <c r="M303" i="2"/>
  <c r="R302" i="2"/>
  <c r="M302" i="2"/>
  <c r="R301" i="2"/>
  <c r="M301" i="2"/>
  <c r="R300" i="2"/>
  <c r="M300" i="2"/>
  <c r="R299" i="2"/>
  <c r="M299" i="2"/>
  <c r="R298" i="2"/>
  <c r="M298" i="2"/>
  <c r="R297" i="2"/>
  <c r="M297" i="2"/>
  <c r="R296" i="2"/>
  <c r="M296" i="2"/>
  <c r="R295" i="2"/>
  <c r="M295" i="2"/>
  <c r="R294" i="2"/>
  <c r="M294" i="2"/>
  <c r="R293" i="2"/>
  <c r="M293" i="2"/>
  <c r="R292" i="2"/>
  <c r="M292" i="2"/>
  <c r="R291" i="2"/>
  <c r="M291" i="2"/>
  <c r="R290" i="2"/>
  <c r="M290" i="2"/>
  <c r="R289" i="2"/>
  <c r="M289" i="2"/>
  <c r="R288" i="2"/>
  <c r="M288" i="2"/>
  <c r="R287" i="2"/>
  <c r="M287" i="2"/>
  <c r="R286" i="2"/>
  <c r="M286" i="2"/>
  <c r="R285" i="2"/>
  <c r="M285" i="2"/>
  <c r="R284" i="2"/>
  <c r="M284" i="2"/>
  <c r="R283" i="2"/>
  <c r="M283" i="2"/>
  <c r="R282" i="2"/>
  <c r="M282" i="2"/>
  <c r="R281" i="2"/>
  <c r="M281" i="2"/>
  <c r="R280" i="2"/>
  <c r="M280" i="2"/>
  <c r="R279" i="2"/>
  <c r="M279" i="2"/>
  <c r="R278" i="2"/>
  <c r="M278" i="2"/>
  <c r="R277" i="2"/>
  <c r="M277" i="2"/>
  <c r="R276" i="2"/>
  <c r="M276" i="2"/>
  <c r="R275" i="2"/>
  <c r="M275" i="2"/>
  <c r="R274" i="2"/>
  <c r="M274" i="2"/>
  <c r="R273" i="2"/>
  <c r="M273" i="2"/>
  <c r="R272" i="2"/>
  <c r="M272" i="2"/>
  <c r="R271" i="2"/>
  <c r="M271" i="2"/>
  <c r="R270" i="2"/>
  <c r="M270" i="2"/>
  <c r="R269" i="2"/>
  <c r="M269" i="2"/>
  <c r="R268" i="2"/>
  <c r="M268" i="2"/>
  <c r="R267" i="2"/>
  <c r="M267" i="2"/>
  <c r="R266" i="2"/>
  <c r="M266" i="2"/>
  <c r="R265" i="2"/>
  <c r="M265" i="2"/>
  <c r="R264" i="2"/>
  <c r="M264" i="2"/>
  <c r="R263" i="2"/>
  <c r="M263" i="2"/>
  <c r="R262" i="2"/>
  <c r="M262" i="2"/>
  <c r="R261" i="2"/>
  <c r="M261" i="2"/>
  <c r="R260" i="2"/>
  <c r="M260" i="2"/>
  <c r="R259" i="2"/>
  <c r="M259" i="2"/>
  <c r="R258" i="2"/>
  <c r="M258" i="2"/>
  <c r="R257" i="2"/>
  <c r="M257" i="2"/>
  <c r="R256" i="2"/>
  <c r="M256" i="2"/>
  <c r="R255" i="2"/>
  <c r="M255" i="2"/>
  <c r="R254" i="2"/>
  <c r="M254" i="2"/>
  <c r="R253" i="2"/>
  <c r="M253" i="2"/>
  <c r="R252" i="2"/>
  <c r="M252" i="2"/>
  <c r="R251" i="2"/>
  <c r="M251" i="2"/>
  <c r="R250" i="2"/>
  <c r="M250" i="2"/>
  <c r="R249" i="2"/>
  <c r="M249" i="2"/>
  <c r="R248" i="2"/>
  <c r="M248" i="2"/>
  <c r="R247" i="2"/>
  <c r="M247" i="2"/>
  <c r="R246" i="2"/>
  <c r="M246" i="2"/>
  <c r="R245" i="2"/>
  <c r="M245" i="2"/>
  <c r="R244" i="2"/>
  <c r="M244" i="2"/>
  <c r="R243" i="2"/>
  <c r="M243" i="2"/>
  <c r="R242" i="2"/>
  <c r="M242" i="2"/>
  <c r="R241" i="2"/>
  <c r="M241" i="2"/>
  <c r="R240" i="2"/>
  <c r="M240" i="2"/>
  <c r="R239" i="2"/>
  <c r="M239" i="2"/>
  <c r="R238" i="2"/>
  <c r="M238" i="2"/>
  <c r="R237" i="2"/>
  <c r="M237" i="2"/>
  <c r="R236" i="2"/>
  <c r="M236" i="2"/>
  <c r="R235" i="2"/>
  <c r="M235" i="2"/>
  <c r="R234" i="2"/>
  <c r="M234" i="2"/>
  <c r="R233" i="2"/>
  <c r="M233" i="2"/>
  <c r="R232" i="2"/>
  <c r="M232" i="2"/>
  <c r="R231" i="2"/>
  <c r="M231" i="2"/>
  <c r="R230" i="2"/>
  <c r="M230" i="2"/>
  <c r="R229" i="2"/>
  <c r="M229" i="2"/>
  <c r="R228" i="2"/>
  <c r="M228" i="2"/>
  <c r="R227" i="2"/>
  <c r="M227" i="2"/>
  <c r="R226" i="2"/>
  <c r="M226" i="2"/>
  <c r="R225" i="2"/>
  <c r="M225" i="2"/>
  <c r="R224" i="2"/>
  <c r="M224" i="2"/>
  <c r="R223" i="2"/>
  <c r="M223" i="2"/>
  <c r="R222" i="2"/>
  <c r="M222" i="2"/>
  <c r="R221" i="2"/>
  <c r="M221" i="2"/>
  <c r="R220" i="2"/>
  <c r="M220" i="2"/>
  <c r="R219" i="2"/>
  <c r="M219" i="2"/>
  <c r="R218" i="2"/>
  <c r="M218" i="2"/>
  <c r="R217" i="2"/>
  <c r="M217" i="2"/>
  <c r="R216" i="2"/>
  <c r="M216" i="2"/>
  <c r="R215" i="2"/>
  <c r="M215" i="2"/>
  <c r="R214" i="2"/>
  <c r="M214" i="2"/>
  <c r="R213" i="2"/>
  <c r="M213" i="2"/>
  <c r="R212" i="2"/>
  <c r="M212" i="2"/>
  <c r="R211" i="2"/>
  <c r="M211" i="2"/>
  <c r="R210" i="2"/>
  <c r="M210" i="2"/>
  <c r="R209" i="2"/>
  <c r="M209" i="2"/>
  <c r="R208" i="2"/>
  <c r="M208" i="2"/>
  <c r="R207" i="2"/>
  <c r="M207" i="2"/>
  <c r="R206" i="2"/>
  <c r="M206" i="2"/>
  <c r="R205" i="2"/>
  <c r="M205" i="2"/>
  <c r="R204" i="2"/>
  <c r="M204" i="2"/>
  <c r="R203" i="2"/>
  <c r="M203" i="2"/>
  <c r="R202" i="2"/>
  <c r="M202" i="2"/>
  <c r="R201" i="2"/>
  <c r="M201" i="2"/>
  <c r="R200" i="2"/>
  <c r="M200" i="2"/>
  <c r="R199" i="2"/>
  <c r="M199" i="2"/>
  <c r="R198" i="2"/>
  <c r="M198" i="2"/>
  <c r="R197" i="2"/>
  <c r="M197" i="2"/>
  <c r="R196" i="2"/>
  <c r="M196" i="2"/>
  <c r="R195" i="2"/>
  <c r="M195" i="2"/>
  <c r="R194" i="2"/>
  <c r="M194" i="2"/>
  <c r="R193" i="2"/>
  <c r="M193" i="2"/>
  <c r="R192" i="2"/>
  <c r="M192" i="2"/>
  <c r="R191" i="2"/>
  <c r="M191" i="2"/>
  <c r="R190" i="2"/>
  <c r="M190" i="2"/>
  <c r="R189" i="2"/>
  <c r="M189" i="2"/>
  <c r="R188" i="2"/>
  <c r="M188" i="2"/>
  <c r="R187" i="2"/>
  <c r="M187" i="2"/>
  <c r="R186" i="2"/>
  <c r="M186" i="2"/>
  <c r="R185" i="2"/>
  <c r="M185" i="2"/>
  <c r="R184" i="2"/>
  <c r="M184" i="2"/>
  <c r="R183" i="2"/>
  <c r="M183" i="2"/>
  <c r="R182" i="2"/>
  <c r="M182" i="2"/>
  <c r="R181" i="2"/>
  <c r="M181" i="2"/>
  <c r="R180" i="2"/>
  <c r="M180" i="2"/>
  <c r="R179" i="2"/>
  <c r="M179" i="2"/>
  <c r="R178" i="2"/>
  <c r="M178" i="2"/>
  <c r="R177" i="2"/>
  <c r="M177" i="2"/>
  <c r="R176" i="2"/>
  <c r="M176" i="2"/>
  <c r="R175" i="2"/>
  <c r="M175" i="2"/>
  <c r="R174" i="2"/>
  <c r="M174" i="2"/>
  <c r="R173" i="2"/>
  <c r="M173" i="2"/>
  <c r="R172" i="2"/>
  <c r="M172" i="2"/>
  <c r="R171" i="2"/>
  <c r="M171" i="2"/>
  <c r="R170" i="2"/>
  <c r="M170" i="2"/>
  <c r="R169" i="2"/>
  <c r="M169" i="2"/>
  <c r="R168" i="2"/>
  <c r="M168" i="2"/>
  <c r="R167" i="2"/>
  <c r="M167" i="2"/>
  <c r="R166" i="2"/>
  <c r="M166" i="2"/>
  <c r="R165" i="2"/>
  <c r="M165" i="2"/>
  <c r="R164" i="2"/>
  <c r="M164" i="2"/>
  <c r="R163" i="2"/>
  <c r="M163" i="2"/>
  <c r="R162" i="2"/>
  <c r="M162" i="2"/>
  <c r="R161" i="2"/>
  <c r="M161" i="2"/>
  <c r="R160" i="2"/>
  <c r="M160" i="2"/>
  <c r="R159" i="2"/>
  <c r="M159" i="2"/>
  <c r="R158" i="2"/>
  <c r="M158" i="2"/>
  <c r="R157" i="2"/>
  <c r="M157" i="2"/>
  <c r="R156" i="2"/>
  <c r="M156" i="2"/>
  <c r="R155" i="2"/>
  <c r="M155" i="2"/>
  <c r="R154" i="2"/>
  <c r="M154" i="2"/>
  <c r="R153" i="2"/>
  <c r="M153" i="2"/>
  <c r="R152" i="2"/>
  <c r="M152" i="2"/>
  <c r="R151" i="2"/>
  <c r="M151" i="2"/>
  <c r="R150" i="2"/>
  <c r="M150" i="2"/>
  <c r="R149" i="2"/>
  <c r="M149" i="2"/>
  <c r="R148" i="2"/>
  <c r="M148" i="2"/>
  <c r="R147" i="2"/>
  <c r="M147" i="2"/>
  <c r="R146" i="2"/>
  <c r="M146" i="2"/>
  <c r="R145" i="2"/>
  <c r="M145" i="2"/>
  <c r="R144" i="2"/>
  <c r="M144" i="2"/>
  <c r="R143" i="2"/>
  <c r="M143" i="2"/>
  <c r="R142" i="2"/>
  <c r="M142" i="2"/>
  <c r="R141" i="2"/>
  <c r="M141" i="2"/>
  <c r="R140" i="2"/>
  <c r="M140" i="2"/>
  <c r="R139" i="2"/>
  <c r="M139" i="2"/>
  <c r="R138" i="2"/>
  <c r="M138" i="2"/>
  <c r="R137" i="2"/>
  <c r="M137" i="2"/>
  <c r="R136" i="2"/>
  <c r="M136" i="2"/>
  <c r="R135" i="2"/>
  <c r="M135" i="2"/>
  <c r="R134" i="2"/>
  <c r="M134" i="2"/>
  <c r="R133" i="2"/>
  <c r="M133" i="2"/>
  <c r="R132" i="2"/>
  <c r="M132" i="2"/>
  <c r="R131" i="2"/>
  <c r="M131" i="2"/>
  <c r="R130" i="2"/>
  <c r="M130" i="2"/>
  <c r="R129" i="2"/>
  <c r="M129" i="2"/>
  <c r="R128" i="2"/>
  <c r="M128" i="2"/>
  <c r="R127" i="2"/>
  <c r="M127" i="2"/>
  <c r="R126" i="2"/>
  <c r="M126" i="2"/>
  <c r="R125" i="2"/>
  <c r="M125" i="2"/>
  <c r="R124" i="2"/>
  <c r="M124" i="2"/>
  <c r="R123" i="2"/>
  <c r="M123" i="2"/>
  <c r="R122" i="2"/>
  <c r="M122" i="2"/>
  <c r="R121" i="2"/>
  <c r="M121" i="2"/>
  <c r="R120" i="2"/>
  <c r="M120" i="2"/>
  <c r="R119" i="2"/>
  <c r="M119" i="2"/>
  <c r="R118" i="2"/>
  <c r="M118" i="2"/>
  <c r="R117" i="2"/>
  <c r="M117" i="2"/>
  <c r="R116" i="2"/>
  <c r="M116" i="2"/>
  <c r="R115" i="2"/>
  <c r="M115" i="2"/>
  <c r="R114" i="2"/>
  <c r="M114" i="2"/>
  <c r="R113" i="2"/>
  <c r="M113" i="2"/>
  <c r="R112" i="2"/>
  <c r="M112" i="2"/>
  <c r="R111" i="2"/>
  <c r="M111" i="2"/>
  <c r="R110" i="2"/>
  <c r="M110" i="2"/>
  <c r="R109" i="2"/>
  <c r="M109" i="2"/>
  <c r="R108" i="2"/>
  <c r="M108" i="2"/>
  <c r="R107" i="2"/>
  <c r="M107" i="2"/>
  <c r="R106" i="2"/>
  <c r="M106" i="2"/>
  <c r="R105" i="2"/>
  <c r="M105" i="2"/>
  <c r="R104" i="2"/>
  <c r="M104" i="2"/>
  <c r="R103" i="2"/>
  <c r="M103" i="2"/>
  <c r="R102" i="2"/>
  <c r="M102" i="2"/>
  <c r="R101" i="2"/>
  <c r="M101" i="2"/>
  <c r="R100" i="2"/>
  <c r="M100" i="2"/>
  <c r="R99" i="2"/>
  <c r="M99" i="2"/>
  <c r="R98" i="2"/>
  <c r="M98" i="2"/>
  <c r="R97" i="2"/>
  <c r="M97" i="2"/>
  <c r="R96" i="2"/>
  <c r="M96" i="2"/>
  <c r="R95" i="2"/>
  <c r="M95" i="2"/>
  <c r="R94" i="2"/>
  <c r="M94" i="2"/>
  <c r="R93" i="2"/>
  <c r="M93" i="2"/>
  <c r="R92" i="2"/>
  <c r="M92" i="2"/>
  <c r="R91" i="2"/>
  <c r="M91" i="2"/>
  <c r="R90" i="2"/>
  <c r="M90" i="2"/>
  <c r="R89" i="2"/>
  <c r="M89" i="2"/>
  <c r="R88" i="2"/>
  <c r="M88" i="2"/>
  <c r="R87" i="2"/>
  <c r="M87" i="2"/>
  <c r="R86" i="2"/>
  <c r="M86" i="2"/>
  <c r="R85" i="2"/>
  <c r="M85" i="2"/>
  <c r="R84" i="2"/>
  <c r="M84" i="2"/>
  <c r="R83" i="2"/>
  <c r="M83" i="2"/>
  <c r="R82" i="2"/>
  <c r="M82" i="2"/>
  <c r="R81" i="2"/>
  <c r="M81" i="2"/>
  <c r="R80" i="2"/>
  <c r="M80" i="2"/>
  <c r="R79" i="2"/>
  <c r="M79" i="2"/>
  <c r="R78" i="2"/>
  <c r="M78" i="2"/>
  <c r="R77" i="2"/>
  <c r="M77" i="2"/>
  <c r="R76" i="2"/>
  <c r="M76" i="2"/>
  <c r="R75" i="2"/>
  <c r="M75" i="2"/>
  <c r="R74" i="2"/>
  <c r="M74" i="2"/>
  <c r="R73" i="2"/>
  <c r="M73" i="2"/>
  <c r="R72" i="2"/>
  <c r="M72" i="2"/>
  <c r="R71" i="2"/>
  <c r="M71" i="2"/>
  <c r="R70" i="2"/>
  <c r="M70" i="2"/>
  <c r="R69" i="2"/>
  <c r="M69" i="2"/>
  <c r="R68" i="2"/>
  <c r="M68" i="2"/>
  <c r="R67" i="2"/>
  <c r="M67" i="2"/>
  <c r="R66" i="2"/>
  <c r="M66" i="2"/>
  <c r="R65" i="2"/>
  <c r="M65" i="2"/>
  <c r="R64" i="2"/>
  <c r="M64" i="2"/>
  <c r="R63" i="2"/>
  <c r="M63" i="2"/>
  <c r="R62" i="2"/>
  <c r="M62" i="2"/>
  <c r="R61" i="2"/>
  <c r="M61" i="2"/>
  <c r="R60" i="2"/>
  <c r="M60" i="2"/>
  <c r="R59" i="2"/>
  <c r="M59" i="2"/>
  <c r="R58" i="2"/>
  <c r="M58" i="2"/>
  <c r="R57" i="2"/>
  <c r="M57" i="2"/>
  <c r="R56" i="2"/>
  <c r="M56" i="2"/>
  <c r="R55" i="2"/>
  <c r="M55" i="2"/>
  <c r="R54" i="2"/>
  <c r="M54" i="2"/>
  <c r="R53" i="2"/>
  <c r="M53" i="2"/>
  <c r="R52" i="2"/>
  <c r="M52" i="2"/>
  <c r="R51" i="2"/>
  <c r="M51" i="2"/>
  <c r="R50" i="2"/>
  <c r="M50" i="2"/>
  <c r="R49" i="2"/>
  <c r="M49" i="2"/>
  <c r="R48" i="2"/>
  <c r="M48" i="2"/>
  <c r="R47" i="2"/>
  <c r="M47" i="2"/>
  <c r="R46" i="2"/>
  <c r="M46" i="2"/>
  <c r="R45" i="2"/>
  <c r="M45" i="2"/>
  <c r="R44" i="2"/>
  <c r="M44" i="2"/>
  <c r="R43" i="2"/>
  <c r="M43" i="2"/>
  <c r="R42" i="2"/>
  <c r="M42" i="2"/>
  <c r="R41" i="2"/>
  <c r="M41" i="2"/>
  <c r="R40" i="2"/>
  <c r="M40" i="2"/>
  <c r="R39" i="2"/>
  <c r="M39" i="2"/>
  <c r="R38" i="2"/>
  <c r="M38" i="2"/>
  <c r="R37" i="2"/>
  <c r="M37" i="2"/>
  <c r="R36" i="2"/>
  <c r="M36" i="2"/>
  <c r="R35" i="2"/>
  <c r="M35" i="2"/>
  <c r="R34" i="2"/>
  <c r="M34" i="2"/>
  <c r="R33" i="2"/>
  <c r="M33" i="2"/>
  <c r="R32" i="2"/>
  <c r="M32" i="2"/>
  <c r="R31" i="2"/>
  <c r="M31" i="2"/>
  <c r="R30" i="2"/>
  <c r="M30" i="2"/>
  <c r="R29" i="2"/>
  <c r="M29" i="2"/>
  <c r="R28" i="2"/>
  <c r="M28" i="2"/>
  <c r="R27" i="2"/>
  <c r="M27" i="2"/>
  <c r="R26" i="2"/>
  <c r="M26" i="2"/>
  <c r="R25" i="2"/>
  <c r="M25" i="2"/>
  <c r="R21" i="2"/>
  <c r="M21" i="2"/>
  <c r="R20" i="2"/>
  <c r="M20" i="2"/>
  <c r="R19" i="2"/>
  <c r="M19" i="2"/>
  <c r="R18" i="2"/>
  <c r="M18" i="2"/>
  <c r="R17" i="2"/>
  <c r="M17" i="2"/>
  <c r="R16" i="2"/>
  <c r="M16" i="2"/>
  <c r="T1004" i="2"/>
  <c r="T1003" i="2"/>
  <c r="T1002" i="2"/>
  <c r="T1001" i="2"/>
  <c r="T1000" i="2"/>
  <c r="T999" i="2"/>
  <c r="T998" i="2"/>
  <c r="T997" i="2"/>
  <c r="T996" i="2"/>
  <c r="T995" i="2"/>
  <c r="T994" i="2"/>
  <c r="T993" i="2"/>
  <c r="T992" i="2"/>
  <c r="T991" i="2"/>
  <c r="T990" i="2"/>
  <c r="T989" i="2"/>
  <c r="T988" i="2"/>
  <c r="T987" i="2"/>
  <c r="T986" i="2"/>
  <c r="T985" i="2"/>
  <c r="T984" i="2"/>
  <c r="T983" i="2"/>
  <c r="T982" i="2"/>
  <c r="T981" i="2"/>
  <c r="T980" i="2"/>
  <c r="T979" i="2"/>
  <c r="T978" i="2"/>
  <c r="T977" i="2"/>
  <c r="T976" i="2"/>
  <c r="T975" i="2"/>
  <c r="T974" i="2"/>
  <c r="T973" i="2"/>
  <c r="T972" i="2"/>
  <c r="T971" i="2"/>
  <c r="T970" i="2"/>
  <c r="T969" i="2"/>
  <c r="T968" i="2"/>
  <c r="T967" i="2"/>
  <c r="T966" i="2"/>
  <c r="T965" i="2"/>
  <c r="T964" i="2"/>
  <c r="T963" i="2"/>
  <c r="T962" i="2"/>
  <c r="T961" i="2"/>
  <c r="T960" i="2"/>
  <c r="T959" i="2"/>
  <c r="T958" i="2"/>
  <c r="T957" i="2"/>
  <c r="T956" i="2"/>
  <c r="T955" i="2"/>
  <c r="T954" i="2"/>
  <c r="T953" i="2"/>
  <c r="T952" i="2"/>
  <c r="T951" i="2"/>
  <c r="T950" i="2"/>
  <c r="T949" i="2"/>
  <c r="T948" i="2"/>
  <c r="T947" i="2"/>
  <c r="T946" i="2"/>
  <c r="T945" i="2"/>
  <c r="T944" i="2"/>
  <c r="T943" i="2"/>
  <c r="T942" i="2"/>
  <c r="T941" i="2"/>
  <c r="T940" i="2"/>
  <c r="T939" i="2"/>
  <c r="T938" i="2"/>
  <c r="T937" i="2"/>
  <c r="T936" i="2"/>
  <c r="T935" i="2"/>
  <c r="T934" i="2"/>
  <c r="T933" i="2"/>
  <c r="T932" i="2"/>
  <c r="T931" i="2"/>
  <c r="T930" i="2"/>
  <c r="T929" i="2"/>
  <c r="T928" i="2"/>
  <c r="T927" i="2"/>
  <c r="T926" i="2"/>
  <c r="T925" i="2"/>
  <c r="T924" i="2"/>
  <c r="T923" i="2"/>
  <c r="T922" i="2"/>
  <c r="T921" i="2"/>
  <c r="T920" i="2"/>
  <c r="T919" i="2"/>
  <c r="T918" i="2"/>
  <c r="T917" i="2"/>
  <c r="T916" i="2"/>
  <c r="T915" i="2"/>
  <c r="T914" i="2"/>
  <c r="T913" i="2"/>
  <c r="T912" i="2"/>
  <c r="T911" i="2"/>
  <c r="T910" i="2"/>
  <c r="T909" i="2"/>
  <c r="T908" i="2"/>
  <c r="T907" i="2"/>
  <c r="T906" i="2"/>
  <c r="T905" i="2"/>
  <c r="T904" i="2"/>
  <c r="T903" i="2"/>
  <c r="T902" i="2"/>
  <c r="T901" i="2"/>
  <c r="T900" i="2"/>
  <c r="T899" i="2"/>
  <c r="T898" i="2"/>
  <c r="T897" i="2"/>
  <c r="T896" i="2"/>
  <c r="T895" i="2"/>
  <c r="T894" i="2"/>
  <c r="T893" i="2"/>
  <c r="T892" i="2"/>
  <c r="T891" i="2"/>
  <c r="T890" i="2"/>
  <c r="T889" i="2"/>
  <c r="T888" i="2"/>
  <c r="T887" i="2"/>
  <c r="T886" i="2"/>
  <c r="T885" i="2"/>
  <c r="T884" i="2"/>
  <c r="T883" i="2"/>
  <c r="T882" i="2"/>
  <c r="T881" i="2"/>
  <c r="T880" i="2"/>
  <c r="T879" i="2"/>
  <c r="T878" i="2"/>
  <c r="T877" i="2"/>
  <c r="T876" i="2"/>
  <c r="T875" i="2"/>
  <c r="T874" i="2"/>
  <c r="T873" i="2"/>
  <c r="T872" i="2"/>
  <c r="T871" i="2"/>
  <c r="T870" i="2"/>
  <c r="T869" i="2"/>
  <c r="T868" i="2"/>
  <c r="T867" i="2"/>
  <c r="T866" i="2"/>
  <c r="T865" i="2"/>
  <c r="T864" i="2"/>
  <c r="T863" i="2"/>
  <c r="T862" i="2"/>
  <c r="T861" i="2"/>
  <c r="T860" i="2"/>
  <c r="T859" i="2"/>
  <c r="T858" i="2"/>
  <c r="T857" i="2"/>
  <c r="T856" i="2"/>
  <c r="T855" i="2"/>
  <c r="T854" i="2"/>
  <c r="T853" i="2"/>
  <c r="T852" i="2"/>
  <c r="T851" i="2"/>
  <c r="T850" i="2"/>
  <c r="T849" i="2"/>
  <c r="T848" i="2"/>
  <c r="T847" i="2"/>
  <c r="T846" i="2"/>
  <c r="T845" i="2"/>
  <c r="T844" i="2"/>
  <c r="T843" i="2"/>
  <c r="T842" i="2"/>
  <c r="T841" i="2"/>
  <c r="T840" i="2"/>
  <c r="T839" i="2"/>
  <c r="T838" i="2"/>
  <c r="T837" i="2"/>
  <c r="T836" i="2"/>
  <c r="T835" i="2"/>
  <c r="T834" i="2"/>
  <c r="T833" i="2"/>
  <c r="T832" i="2"/>
  <c r="T831" i="2"/>
  <c r="T830" i="2"/>
  <c r="T829" i="2"/>
  <c r="T828" i="2"/>
  <c r="T827" i="2"/>
  <c r="T826" i="2"/>
  <c r="T825" i="2"/>
  <c r="T824" i="2"/>
  <c r="T823" i="2"/>
  <c r="T822" i="2"/>
  <c r="T821" i="2"/>
  <c r="T820" i="2"/>
  <c r="T819" i="2"/>
  <c r="T818" i="2"/>
  <c r="T817" i="2"/>
  <c r="T816" i="2"/>
  <c r="T815" i="2"/>
  <c r="T814" i="2"/>
  <c r="T813" i="2"/>
  <c r="T812" i="2"/>
  <c r="T811" i="2"/>
  <c r="T810" i="2"/>
  <c r="T809" i="2"/>
  <c r="T808" i="2"/>
  <c r="T807" i="2"/>
  <c r="T806" i="2"/>
  <c r="T805" i="2"/>
  <c r="T804" i="2"/>
  <c r="T803" i="2"/>
  <c r="T802" i="2"/>
  <c r="T801" i="2"/>
  <c r="T800" i="2"/>
  <c r="T799" i="2"/>
  <c r="T798" i="2"/>
  <c r="T797" i="2"/>
  <c r="T796" i="2"/>
  <c r="T795" i="2"/>
  <c r="T794" i="2"/>
  <c r="T793" i="2"/>
  <c r="T792" i="2"/>
  <c r="T791" i="2"/>
  <c r="T790" i="2"/>
  <c r="T789" i="2"/>
  <c r="T788" i="2"/>
  <c r="T787" i="2"/>
  <c r="T786" i="2"/>
  <c r="T785" i="2"/>
  <c r="T784" i="2"/>
  <c r="T783" i="2"/>
  <c r="T782" i="2"/>
  <c r="T781" i="2"/>
  <c r="T780" i="2"/>
  <c r="T779" i="2"/>
  <c r="T778" i="2"/>
  <c r="T777" i="2"/>
  <c r="T776" i="2"/>
  <c r="T775" i="2"/>
  <c r="T774" i="2"/>
  <c r="T773" i="2"/>
  <c r="T772" i="2"/>
  <c r="T771" i="2"/>
  <c r="T770" i="2"/>
  <c r="T769" i="2"/>
  <c r="T768" i="2"/>
  <c r="T767" i="2"/>
  <c r="T766" i="2"/>
  <c r="T765" i="2"/>
  <c r="T764" i="2"/>
  <c r="T763" i="2"/>
  <c r="T762" i="2"/>
  <c r="T761" i="2"/>
  <c r="T760" i="2"/>
  <c r="T759" i="2"/>
  <c r="T758" i="2"/>
  <c r="T757" i="2"/>
  <c r="T756" i="2"/>
  <c r="T755" i="2"/>
  <c r="T754" i="2"/>
  <c r="T753" i="2"/>
  <c r="T752" i="2"/>
  <c r="T751" i="2"/>
  <c r="T750" i="2"/>
  <c r="T749" i="2"/>
  <c r="T748" i="2"/>
  <c r="T747" i="2"/>
  <c r="T746" i="2"/>
  <c r="T745" i="2"/>
  <c r="T744" i="2"/>
  <c r="T743" i="2"/>
  <c r="T742" i="2"/>
  <c r="T741" i="2"/>
  <c r="T740" i="2"/>
  <c r="T739" i="2"/>
  <c r="T738" i="2"/>
  <c r="T737" i="2"/>
  <c r="T736" i="2"/>
  <c r="T735" i="2"/>
  <c r="T734" i="2"/>
  <c r="T733" i="2"/>
  <c r="T732" i="2"/>
  <c r="T731" i="2"/>
  <c r="T730" i="2"/>
  <c r="T729" i="2"/>
  <c r="T728" i="2"/>
  <c r="T727" i="2"/>
  <c r="T726" i="2"/>
  <c r="T725" i="2"/>
  <c r="T724" i="2"/>
  <c r="T723" i="2"/>
  <c r="T722" i="2"/>
  <c r="T721" i="2"/>
  <c r="T720" i="2"/>
  <c r="T719" i="2"/>
  <c r="T718" i="2"/>
  <c r="T717" i="2"/>
  <c r="T716" i="2"/>
  <c r="T715" i="2"/>
  <c r="T714" i="2"/>
  <c r="T713" i="2"/>
  <c r="T712" i="2"/>
  <c r="T711" i="2"/>
  <c r="T710" i="2"/>
  <c r="T709" i="2"/>
  <c r="T708" i="2"/>
  <c r="T707" i="2"/>
  <c r="T706" i="2"/>
  <c r="T705" i="2"/>
  <c r="T704" i="2"/>
  <c r="T703" i="2"/>
  <c r="T702" i="2"/>
  <c r="T701" i="2"/>
  <c r="T700" i="2"/>
  <c r="T699" i="2"/>
  <c r="T698" i="2"/>
  <c r="T697" i="2"/>
  <c r="T696" i="2"/>
  <c r="T695" i="2"/>
  <c r="T694" i="2"/>
  <c r="T693" i="2"/>
  <c r="T692" i="2"/>
  <c r="T691" i="2"/>
  <c r="T690" i="2"/>
  <c r="T689" i="2"/>
  <c r="T688" i="2"/>
  <c r="T687" i="2"/>
  <c r="T686" i="2"/>
  <c r="T685" i="2"/>
  <c r="T684" i="2"/>
  <c r="T683" i="2"/>
  <c r="T682" i="2"/>
  <c r="T681" i="2"/>
  <c r="T680" i="2"/>
  <c r="T679" i="2"/>
  <c r="T678" i="2"/>
  <c r="T677" i="2"/>
  <c r="T676" i="2"/>
  <c r="T675" i="2"/>
  <c r="T674" i="2"/>
  <c r="T673" i="2"/>
  <c r="T672" i="2"/>
  <c r="T671" i="2"/>
  <c r="T670" i="2"/>
  <c r="T669" i="2"/>
  <c r="T668" i="2"/>
  <c r="T667" i="2"/>
  <c r="T666" i="2"/>
  <c r="T665" i="2"/>
  <c r="T664" i="2"/>
  <c r="T663" i="2"/>
  <c r="T662" i="2"/>
  <c r="T661" i="2"/>
  <c r="T660" i="2"/>
  <c r="T659" i="2"/>
  <c r="T658" i="2"/>
  <c r="T657" i="2"/>
  <c r="T656" i="2"/>
  <c r="T655" i="2"/>
  <c r="T654" i="2"/>
  <c r="T653" i="2"/>
  <c r="T652" i="2"/>
  <c r="T651" i="2"/>
  <c r="T650" i="2"/>
  <c r="T649" i="2"/>
  <c r="T648" i="2"/>
  <c r="T647" i="2"/>
  <c r="T646" i="2"/>
  <c r="T645" i="2"/>
  <c r="T644" i="2"/>
  <c r="T643" i="2"/>
  <c r="T642" i="2"/>
  <c r="T641" i="2"/>
  <c r="T640" i="2"/>
  <c r="T639" i="2"/>
  <c r="T638" i="2"/>
  <c r="T637" i="2"/>
  <c r="T636" i="2"/>
  <c r="T635" i="2"/>
  <c r="T634" i="2"/>
  <c r="T633" i="2"/>
  <c r="T632" i="2"/>
  <c r="T631" i="2"/>
  <c r="T630" i="2"/>
  <c r="T629" i="2"/>
  <c r="T628" i="2"/>
  <c r="T627" i="2"/>
  <c r="T626" i="2"/>
  <c r="T625" i="2"/>
  <c r="T624" i="2"/>
  <c r="T623" i="2"/>
  <c r="T622" i="2"/>
  <c r="T621" i="2"/>
  <c r="T620" i="2"/>
  <c r="T619" i="2"/>
  <c r="T618" i="2"/>
  <c r="T617" i="2"/>
  <c r="T616" i="2"/>
  <c r="T615" i="2"/>
  <c r="T614" i="2"/>
  <c r="T613" i="2"/>
  <c r="T612" i="2"/>
  <c r="T611" i="2"/>
  <c r="T610" i="2"/>
  <c r="T609" i="2"/>
  <c r="T608" i="2"/>
  <c r="T607" i="2"/>
  <c r="T606" i="2"/>
  <c r="T605" i="2"/>
  <c r="T604" i="2"/>
  <c r="T603" i="2"/>
  <c r="T602" i="2"/>
  <c r="T601" i="2"/>
  <c r="T600" i="2"/>
  <c r="T599" i="2"/>
  <c r="T598" i="2"/>
  <c r="T597" i="2"/>
  <c r="T596" i="2"/>
  <c r="T595" i="2"/>
  <c r="T594" i="2"/>
  <c r="T593" i="2"/>
  <c r="T592" i="2"/>
  <c r="T591" i="2"/>
  <c r="T590" i="2"/>
  <c r="T589" i="2"/>
  <c r="T588" i="2"/>
  <c r="T587" i="2"/>
  <c r="T586" i="2"/>
  <c r="T585" i="2"/>
  <c r="T584" i="2"/>
  <c r="T583" i="2"/>
  <c r="T582" i="2"/>
  <c r="T581" i="2"/>
  <c r="T580" i="2"/>
  <c r="T579" i="2"/>
  <c r="T578" i="2"/>
  <c r="T577" i="2"/>
  <c r="T576" i="2"/>
  <c r="T575" i="2"/>
  <c r="T574" i="2"/>
  <c r="T573" i="2"/>
  <c r="T572" i="2"/>
  <c r="T571" i="2"/>
  <c r="T570" i="2"/>
  <c r="T569" i="2"/>
  <c r="T568" i="2"/>
  <c r="T567" i="2"/>
  <c r="T566" i="2"/>
  <c r="T565" i="2"/>
  <c r="T564" i="2"/>
  <c r="T563" i="2"/>
  <c r="T562" i="2"/>
  <c r="T561" i="2"/>
  <c r="T560" i="2"/>
  <c r="T559" i="2"/>
  <c r="T558" i="2"/>
  <c r="T557" i="2"/>
  <c r="T556" i="2"/>
  <c r="T555" i="2"/>
  <c r="T554" i="2"/>
  <c r="T553" i="2"/>
  <c r="T552" i="2"/>
  <c r="T551" i="2"/>
  <c r="T550" i="2"/>
  <c r="T549" i="2"/>
  <c r="T548" i="2"/>
  <c r="T547" i="2"/>
  <c r="T546" i="2"/>
  <c r="T545" i="2"/>
  <c r="T544" i="2"/>
  <c r="T543" i="2"/>
  <c r="T542" i="2"/>
  <c r="T541" i="2"/>
  <c r="T540" i="2"/>
  <c r="T539" i="2"/>
  <c r="T538" i="2"/>
  <c r="T537" i="2"/>
  <c r="T536" i="2"/>
  <c r="T535" i="2"/>
  <c r="T534" i="2"/>
  <c r="T533" i="2"/>
  <c r="T532" i="2"/>
  <c r="T531" i="2"/>
  <c r="T530" i="2"/>
  <c r="T529" i="2"/>
  <c r="T528" i="2"/>
  <c r="T527" i="2"/>
  <c r="T526" i="2"/>
  <c r="T525" i="2"/>
  <c r="T524" i="2"/>
  <c r="T523" i="2"/>
  <c r="T522" i="2"/>
  <c r="T521" i="2"/>
  <c r="T520" i="2"/>
  <c r="T519" i="2"/>
  <c r="T518" i="2"/>
  <c r="T517" i="2"/>
  <c r="T516" i="2"/>
  <c r="T515" i="2"/>
  <c r="T514" i="2"/>
  <c r="T513" i="2"/>
  <c r="T512" i="2"/>
  <c r="T511" i="2"/>
  <c r="T510" i="2"/>
  <c r="T509" i="2"/>
  <c r="T508" i="2"/>
  <c r="T507" i="2"/>
  <c r="T506" i="2"/>
  <c r="T505" i="2"/>
  <c r="T504" i="2"/>
  <c r="T503" i="2"/>
  <c r="T502" i="2"/>
  <c r="T501" i="2"/>
  <c r="T500" i="2"/>
  <c r="T499" i="2"/>
  <c r="T498" i="2"/>
  <c r="T497" i="2"/>
  <c r="T496" i="2"/>
  <c r="T495" i="2"/>
  <c r="T494" i="2"/>
  <c r="T493" i="2"/>
  <c r="T492" i="2"/>
  <c r="T491" i="2"/>
  <c r="T490" i="2"/>
  <c r="T489" i="2"/>
  <c r="T488" i="2"/>
  <c r="T487" i="2"/>
  <c r="T486" i="2"/>
  <c r="T485" i="2"/>
  <c r="T484" i="2"/>
  <c r="T483" i="2"/>
  <c r="T482" i="2"/>
  <c r="T481" i="2"/>
  <c r="T480" i="2"/>
  <c r="T479" i="2"/>
  <c r="T478" i="2"/>
  <c r="T477" i="2"/>
  <c r="T476" i="2"/>
  <c r="T475" i="2"/>
  <c r="T474" i="2"/>
  <c r="T473" i="2"/>
  <c r="T472" i="2"/>
  <c r="T471" i="2"/>
  <c r="T470" i="2"/>
  <c r="T469" i="2"/>
  <c r="T468" i="2"/>
  <c r="T467" i="2"/>
  <c r="T466" i="2"/>
  <c r="T465" i="2"/>
  <c r="T464" i="2"/>
  <c r="T463" i="2"/>
  <c r="T462" i="2"/>
  <c r="T461" i="2"/>
  <c r="T460" i="2"/>
  <c r="T459" i="2"/>
  <c r="T458" i="2"/>
  <c r="T457" i="2"/>
  <c r="T456" i="2"/>
  <c r="T455" i="2"/>
  <c r="T454" i="2"/>
  <c r="T453" i="2"/>
  <c r="T452" i="2"/>
  <c r="T451" i="2"/>
  <c r="T450" i="2"/>
  <c r="T449" i="2"/>
  <c r="T448" i="2"/>
  <c r="T447" i="2"/>
  <c r="T446" i="2"/>
  <c r="T445" i="2"/>
  <c r="T444" i="2"/>
  <c r="T443" i="2"/>
  <c r="T442" i="2"/>
  <c r="T441" i="2"/>
  <c r="T440" i="2"/>
  <c r="T439" i="2"/>
  <c r="T438" i="2"/>
  <c r="T437" i="2"/>
  <c r="T436" i="2"/>
  <c r="T435" i="2"/>
  <c r="T434" i="2"/>
  <c r="T433" i="2"/>
  <c r="T432" i="2"/>
  <c r="T431" i="2"/>
  <c r="T430" i="2"/>
  <c r="T429" i="2"/>
  <c r="T428" i="2"/>
  <c r="T427" i="2"/>
  <c r="T426" i="2"/>
  <c r="T425" i="2"/>
  <c r="T424" i="2"/>
  <c r="T423" i="2"/>
  <c r="T422" i="2"/>
  <c r="T421" i="2"/>
  <c r="T420" i="2"/>
  <c r="T419" i="2"/>
  <c r="T418" i="2"/>
  <c r="T417" i="2"/>
  <c r="T416" i="2"/>
  <c r="T415" i="2"/>
  <c r="T414" i="2"/>
  <c r="T413" i="2"/>
  <c r="T412" i="2"/>
  <c r="T411" i="2"/>
  <c r="T410" i="2"/>
  <c r="T409" i="2"/>
  <c r="T408" i="2"/>
  <c r="T407" i="2"/>
  <c r="T406" i="2"/>
  <c r="T405" i="2"/>
  <c r="T404" i="2"/>
  <c r="T403" i="2"/>
  <c r="T402" i="2"/>
  <c r="T401" i="2"/>
  <c r="T400" i="2"/>
  <c r="T399" i="2"/>
  <c r="T398" i="2"/>
  <c r="T397" i="2"/>
  <c r="T396" i="2"/>
  <c r="T395" i="2"/>
  <c r="T394" i="2"/>
  <c r="T393" i="2"/>
  <c r="T392" i="2"/>
  <c r="T391" i="2"/>
  <c r="T390" i="2"/>
  <c r="T389" i="2"/>
  <c r="T388" i="2"/>
  <c r="T387" i="2"/>
  <c r="T386" i="2"/>
  <c r="T385" i="2"/>
  <c r="T384" i="2"/>
  <c r="T383" i="2"/>
  <c r="T382" i="2"/>
  <c r="T381" i="2"/>
  <c r="T380" i="2"/>
  <c r="T379" i="2"/>
  <c r="T378" i="2"/>
  <c r="T377" i="2"/>
  <c r="T376" i="2"/>
  <c r="T375" i="2"/>
  <c r="T374" i="2"/>
  <c r="T373" i="2"/>
  <c r="T372" i="2"/>
  <c r="T371" i="2"/>
  <c r="T370" i="2"/>
  <c r="T369" i="2"/>
  <c r="T368" i="2"/>
  <c r="T367" i="2"/>
  <c r="T366" i="2"/>
  <c r="T365" i="2"/>
  <c r="T364" i="2"/>
  <c r="T363" i="2"/>
  <c r="T362" i="2"/>
  <c r="T361" i="2"/>
  <c r="T360" i="2"/>
  <c r="T359" i="2"/>
  <c r="T358" i="2"/>
  <c r="T357" i="2"/>
  <c r="T356" i="2"/>
  <c r="T355" i="2"/>
  <c r="T354" i="2"/>
  <c r="T353" i="2"/>
  <c r="T352" i="2"/>
  <c r="T351" i="2"/>
  <c r="T350" i="2"/>
  <c r="T349" i="2"/>
  <c r="T348" i="2"/>
  <c r="T347" i="2"/>
  <c r="T346" i="2"/>
  <c r="T345" i="2"/>
  <c r="T344" i="2"/>
  <c r="T343" i="2"/>
  <c r="T342" i="2"/>
  <c r="T341" i="2"/>
  <c r="T340" i="2"/>
  <c r="T339" i="2"/>
  <c r="T338" i="2"/>
  <c r="T337" i="2"/>
  <c r="T336" i="2"/>
  <c r="T335" i="2"/>
  <c r="T334" i="2"/>
  <c r="T333" i="2"/>
  <c r="T332" i="2"/>
  <c r="T331" i="2"/>
  <c r="T330" i="2"/>
  <c r="T329" i="2"/>
  <c r="T328" i="2"/>
  <c r="T327" i="2"/>
  <c r="T326" i="2"/>
  <c r="T325" i="2"/>
  <c r="T324" i="2"/>
  <c r="T323" i="2"/>
  <c r="T322" i="2"/>
  <c r="T321" i="2"/>
  <c r="T320" i="2"/>
  <c r="T319" i="2"/>
  <c r="T318" i="2"/>
  <c r="T317" i="2"/>
  <c r="T316" i="2"/>
  <c r="T315" i="2"/>
  <c r="T314" i="2"/>
  <c r="T313" i="2"/>
  <c r="T312" i="2"/>
  <c r="T311" i="2"/>
  <c r="T310" i="2"/>
  <c r="T309" i="2"/>
  <c r="T308" i="2"/>
  <c r="T307" i="2"/>
  <c r="T306" i="2"/>
  <c r="T305" i="2"/>
  <c r="T304" i="2"/>
  <c r="T303" i="2"/>
  <c r="T302" i="2"/>
  <c r="T301" i="2"/>
  <c r="T300" i="2"/>
  <c r="T299" i="2"/>
  <c r="T298" i="2"/>
  <c r="T297" i="2"/>
  <c r="T296" i="2"/>
  <c r="T295" i="2"/>
  <c r="T294" i="2"/>
  <c r="T293" i="2"/>
  <c r="T292" i="2"/>
  <c r="T291" i="2"/>
  <c r="T290" i="2"/>
  <c r="T289" i="2"/>
  <c r="T288" i="2"/>
  <c r="T287" i="2"/>
  <c r="T286" i="2"/>
  <c r="T285" i="2"/>
  <c r="T284" i="2"/>
  <c r="T283" i="2"/>
  <c r="T282" i="2"/>
  <c r="T281" i="2"/>
  <c r="T280" i="2"/>
  <c r="T279" i="2"/>
  <c r="T278" i="2"/>
  <c r="T277" i="2"/>
  <c r="T276" i="2"/>
  <c r="T275" i="2"/>
  <c r="T274" i="2"/>
  <c r="T273" i="2"/>
  <c r="T272" i="2"/>
  <c r="T271" i="2"/>
  <c r="T270" i="2"/>
  <c r="T269" i="2"/>
  <c r="T268" i="2"/>
  <c r="T267" i="2"/>
  <c r="T266" i="2"/>
  <c r="T265" i="2"/>
  <c r="T264" i="2"/>
  <c r="T263" i="2"/>
  <c r="T262" i="2"/>
  <c r="T261" i="2"/>
  <c r="T260" i="2"/>
  <c r="T259" i="2"/>
  <c r="T258" i="2"/>
  <c r="T257" i="2"/>
  <c r="T256" i="2"/>
  <c r="T255" i="2"/>
  <c r="T254" i="2"/>
  <c r="T253" i="2"/>
  <c r="T252" i="2"/>
  <c r="T251" i="2"/>
  <c r="T250" i="2"/>
  <c r="T249" i="2"/>
  <c r="T248" i="2"/>
  <c r="T247" i="2"/>
  <c r="T246" i="2"/>
  <c r="T245" i="2"/>
  <c r="T244" i="2"/>
  <c r="T243" i="2"/>
  <c r="T242" i="2"/>
  <c r="T241" i="2"/>
  <c r="T240" i="2"/>
  <c r="T239" i="2"/>
  <c r="T238" i="2"/>
  <c r="T237" i="2"/>
  <c r="T236" i="2"/>
  <c r="T235" i="2"/>
  <c r="T234" i="2"/>
  <c r="T233" i="2"/>
  <c r="T232" i="2"/>
  <c r="T231" i="2"/>
  <c r="T230" i="2"/>
  <c r="T229" i="2"/>
  <c r="T228" i="2"/>
  <c r="T227" i="2"/>
  <c r="T226" i="2"/>
  <c r="T225" i="2"/>
  <c r="T224" i="2"/>
  <c r="T223" i="2"/>
  <c r="T222" i="2"/>
  <c r="T221" i="2"/>
  <c r="T220" i="2"/>
  <c r="T219" i="2"/>
  <c r="T218" i="2"/>
  <c r="T217" i="2"/>
  <c r="T216" i="2"/>
  <c r="T215" i="2"/>
  <c r="T214" i="2"/>
  <c r="T213" i="2"/>
  <c r="T212" i="2"/>
  <c r="T211" i="2"/>
  <c r="T210" i="2"/>
  <c r="T209" i="2"/>
  <c r="T208" i="2"/>
  <c r="T207" i="2"/>
  <c r="T206" i="2"/>
  <c r="T205" i="2"/>
  <c r="T204" i="2"/>
  <c r="T203" i="2"/>
  <c r="T202" i="2"/>
  <c r="T201" i="2"/>
  <c r="T200" i="2"/>
  <c r="T199" i="2"/>
  <c r="T198" i="2"/>
  <c r="T197" i="2"/>
  <c r="T196" i="2"/>
  <c r="T195" i="2"/>
  <c r="T194" i="2"/>
  <c r="T193" i="2"/>
  <c r="T192" i="2"/>
  <c r="T191" i="2"/>
  <c r="T190" i="2"/>
  <c r="T189" i="2"/>
  <c r="T188" i="2"/>
  <c r="T187" i="2"/>
  <c r="T186" i="2"/>
  <c r="T185" i="2"/>
  <c r="T184" i="2"/>
  <c r="T183" i="2"/>
  <c r="T182" i="2"/>
  <c r="T181" i="2"/>
  <c r="T180" i="2"/>
  <c r="T179" i="2"/>
  <c r="T178" i="2"/>
  <c r="T177" i="2"/>
  <c r="T176" i="2"/>
  <c r="T175" i="2"/>
  <c r="T174" i="2"/>
  <c r="T173" i="2"/>
  <c r="T172" i="2"/>
  <c r="T171" i="2"/>
  <c r="T170" i="2"/>
  <c r="T169" i="2"/>
  <c r="T168" i="2"/>
  <c r="T167" i="2"/>
  <c r="T166" i="2"/>
  <c r="T165" i="2"/>
  <c r="T164" i="2"/>
  <c r="T163" i="2"/>
  <c r="T162" i="2"/>
  <c r="T161" i="2"/>
  <c r="T160" i="2"/>
  <c r="T159" i="2"/>
  <c r="T158" i="2"/>
  <c r="T157" i="2"/>
  <c r="T156" i="2"/>
  <c r="T155" i="2"/>
  <c r="T154" i="2"/>
  <c r="T153" i="2"/>
  <c r="T152" i="2"/>
  <c r="T151" i="2"/>
  <c r="T150" i="2"/>
  <c r="T149" i="2"/>
  <c r="T148" i="2"/>
  <c r="T147" i="2"/>
  <c r="T146" i="2"/>
  <c r="T145" i="2"/>
  <c r="T144" i="2"/>
  <c r="T143" i="2"/>
  <c r="T142" i="2"/>
  <c r="T141" i="2"/>
  <c r="T140" i="2"/>
  <c r="T139" i="2"/>
  <c r="T138" i="2"/>
  <c r="T137" i="2"/>
  <c r="T136" i="2"/>
  <c r="T135" i="2"/>
  <c r="T134" i="2"/>
  <c r="T133" i="2"/>
  <c r="T132" i="2"/>
  <c r="T131" i="2"/>
  <c r="T130" i="2"/>
  <c r="T129" i="2"/>
  <c r="T128" i="2"/>
  <c r="T127" i="2"/>
  <c r="T126" i="2"/>
  <c r="T125" i="2"/>
  <c r="T124" i="2"/>
  <c r="T123" i="2"/>
  <c r="T122" i="2"/>
  <c r="T121" i="2"/>
  <c r="T120" i="2"/>
  <c r="T119" i="2"/>
  <c r="T118" i="2"/>
  <c r="T117" i="2"/>
  <c r="T116" i="2"/>
  <c r="T115" i="2"/>
  <c r="T114" i="2"/>
  <c r="T113" i="2"/>
  <c r="T112" i="2"/>
  <c r="T111" i="2"/>
  <c r="T110" i="2"/>
  <c r="T109" i="2"/>
  <c r="T108" i="2"/>
  <c r="T107" i="2"/>
  <c r="T106" i="2"/>
  <c r="T105" i="2"/>
  <c r="T104" i="2"/>
  <c r="T103" i="2"/>
  <c r="T102" i="2"/>
  <c r="T101" i="2"/>
  <c r="T100" i="2"/>
  <c r="T99" i="2"/>
  <c r="T98" i="2"/>
  <c r="T97" i="2"/>
  <c r="T96" i="2"/>
  <c r="T95" i="2"/>
  <c r="T94" i="2"/>
  <c r="T93" i="2"/>
  <c r="T92" i="2"/>
  <c r="T91" i="2"/>
  <c r="T90" i="2"/>
  <c r="T89" i="2"/>
  <c r="T88" i="2"/>
  <c r="T87" i="2"/>
  <c r="T86" i="2"/>
  <c r="T85" i="2"/>
  <c r="T84" i="2"/>
  <c r="T83" i="2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30" i="2"/>
  <c r="T29" i="2"/>
  <c r="T28" i="2"/>
  <c r="T27" i="2"/>
  <c r="T26" i="2"/>
  <c r="T25" i="2"/>
  <c r="T21" i="2"/>
  <c r="T20" i="2"/>
  <c r="T19" i="2"/>
  <c r="T18" i="2"/>
  <c r="T17" i="2"/>
  <c r="T16" i="2"/>
  <c r="T15" i="2"/>
  <c r="R15" i="2"/>
  <c r="M15" i="2"/>
  <c r="W13" i="2" l="1"/>
  <c r="Y20" i="2"/>
  <c r="Y14" i="2" s="1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18" i="2"/>
  <c r="C17" i="2"/>
  <c r="C16" i="2"/>
  <c r="Z14" i="2" l="1"/>
</calcChain>
</file>

<file path=xl/sharedStrings.xml><?xml version="1.0" encoding="utf-8"?>
<sst xmlns="http://schemas.openxmlformats.org/spreadsheetml/2006/main" count="2686" uniqueCount="2444">
  <si>
    <t>N° pièce de référence</t>
  </si>
  <si>
    <t>Date de la pièce</t>
  </si>
  <si>
    <t>Date comptable de la pièce</t>
  </si>
  <si>
    <t>Periode</t>
  </si>
  <si>
    <t>Réference</t>
  </si>
  <si>
    <t>Texte d'en-tête du document</t>
  </si>
  <si>
    <t>Type de pièce</t>
  </si>
  <si>
    <t>Société</t>
  </si>
  <si>
    <t>Devise</t>
  </si>
  <si>
    <t>Clé de comptabilisation</t>
  </si>
  <si>
    <t>Compte</t>
  </si>
  <si>
    <t>Montant (Devise Locale)</t>
  </si>
  <si>
    <t>Montant (Devise pièce)</t>
  </si>
  <si>
    <t>Code TVA</t>
  </si>
  <si>
    <t>Calcul Tax</t>
  </si>
  <si>
    <t>Montant TVA</t>
  </si>
  <si>
    <t>Texte du poste</t>
  </si>
  <si>
    <t>Date de valeur</t>
  </si>
  <si>
    <t>Date due</t>
  </si>
  <si>
    <t>Type Transaction</t>
  </si>
  <si>
    <t>Nº de la société S/L du partenaire</t>
  </si>
  <si>
    <t>Centre de cout</t>
  </si>
  <si>
    <t>Imputation projet</t>
  </si>
  <si>
    <t>Numéro d'ordre</t>
  </si>
  <si>
    <t>Centre de profit</t>
  </si>
  <si>
    <t>Article</t>
  </si>
  <si>
    <t>Quantité</t>
  </si>
  <si>
    <t>Unité de quantité</t>
  </si>
  <si>
    <t>Division</t>
  </si>
  <si>
    <t>Code compte général spécial</t>
  </si>
  <si>
    <t>Personnel N°</t>
  </si>
  <si>
    <t>Nº d'affectation</t>
  </si>
  <si>
    <t>Réference 1</t>
  </si>
  <si>
    <t>Réference 2</t>
  </si>
  <si>
    <t>Réference 3</t>
  </si>
  <si>
    <t>Conditions de paiement</t>
  </si>
  <si>
    <t>Mode paiement</t>
  </si>
  <si>
    <t>Blocage des paiements</t>
  </si>
  <si>
    <t>Jours escompte 1</t>
  </si>
  <si>
    <t>Pourcentage escompte 1</t>
  </si>
  <si>
    <t>Jours escompte 2</t>
  </si>
  <si>
    <t>Pourcentage escompte 2</t>
  </si>
  <si>
    <t>Date limite pour condition nette</t>
  </si>
  <si>
    <t>Montant escompte en DP</t>
  </si>
  <si>
    <t>N° pièce de la facture à laquelle l'opération est affectée</t>
  </si>
  <si>
    <t>Exerc.comptable de la facture correspondante (pour avoirs)</t>
  </si>
  <si>
    <t>Poste de la facture correspondante</t>
  </si>
  <si>
    <t>Montant soumis au régime d'escompte (en DP)</t>
  </si>
  <si>
    <t>Type de document de vente</t>
  </si>
  <si>
    <t>Type de poste de document commercial</t>
  </si>
  <si>
    <t>Client</t>
  </si>
  <si>
    <t>Groupe de clients</t>
  </si>
  <si>
    <t>Pays de destination</t>
  </si>
  <si>
    <t>Motif de la commande</t>
  </si>
  <si>
    <t>Clé synthétique pour une banque société</t>
  </si>
  <si>
    <t>Nouveau code société</t>
  </si>
  <si>
    <t>Domaine d'activité</t>
  </si>
  <si>
    <t>Fund Center</t>
  </si>
  <si>
    <t>Withholding tax Type</t>
  </si>
  <si>
    <t>Code déclaration d'honoraires</t>
  </si>
  <si>
    <t>Montant de base honoraires en devise pièce</t>
  </si>
  <si>
    <t>Type banque partenaire</t>
  </si>
  <si>
    <t>Numéro du document d'achat</t>
  </si>
  <si>
    <t>Numéro de poste du document d'achat</t>
  </si>
  <si>
    <t>Tax Reporting Date</t>
  </si>
  <si>
    <t>Determine tax base</t>
  </si>
  <si>
    <t>Trading Partner's Business Area</t>
  </si>
  <si>
    <t>Nom1</t>
  </si>
  <si>
    <t>Nom2</t>
  </si>
  <si>
    <t>Rue</t>
  </si>
  <si>
    <t>Ville</t>
  </si>
  <si>
    <t>Pays</t>
  </si>
  <si>
    <t>Code postal</t>
  </si>
  <si>
    <t>Clé bancaire</t>
  </si>
  <si>
    <t>N° compte bancaire</t>
  </si>
  <si>
    <t>Pays de la banque</t>
  </si>
  <si>
    <t>Clé R.I.B.</t>
  </si>
  <si>
    <t>Numéro d'identification de la TVA</t>
  </si>
  <si>
    <t>N° SIRET 1</t>
  </si>
  <si>
    <t>Type de taxe</t>
  </si>
  <si>
    <t>Tax Number 3</t>
  </si>
  <si>
    <t>Fond</t>
  </si>
  <si>
    <t>Base Amount</t>
  </si>
  <si>
    <t>Payment Reference</t>
  </si>
  <si>
    <t>Long Text</t>
  </si>
  <si>
    <t>Accounting text</t>
  </si>
  <si>
    <t>Sales organization</t>
  </si>
  <si>
    <t>Distribution channels</t>
  </si>
  <si>
    <t>Divisions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</si>
  <si>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</si>
  <si>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</si>
  <si>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</si>
  <si>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</si>
  <si>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</si>
  <si>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</si>
  <si>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</si>
  <si>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</si>
  <si>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</si>
  <si>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</si>
  <si>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</si>
  <si>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</si>
  <si>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</si>
  <si>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</si>
  <si>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</si>
  <si>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</si>
  <si>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</si>
  <si>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</si>
  <si>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</si>
  <si>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</si>
  <si>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</si>
  <si>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</si>
  <si>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</si>
  <si>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</si>
  <si>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</si>
  <si>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</si>
  <si>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</si>
  <si>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</si>
  <si>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</si>
  <si>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</si>
  <si>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</si>
  <si>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</si>
  <si>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</si>
  <si>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</si>
  <si>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</si>
  <si>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</si>
  <si>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</si>
  <si>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</si>
  <si>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</si>
  <si>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</si>
  <si>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</si>
  <si>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</si>
  <si>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</si>
  <si>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</si>
  <si>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</si>
  <si>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</si>
  <si>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</si>
  <si>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</si>
  <si>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</si>
  <si>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</si>
  <si>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</si>
  <si>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</si>
  <si>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</si>
  <si>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</si>
  <si>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</si>
  <si>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</si>
  <si>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</si>
  <si>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</si>
  <si>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</si>
  <si>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</si>
  <si>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</si>
  <si>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</si>
  <si>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</si>
  <si>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</si>
  <si>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</si>
  <si>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</si>
  <si>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</si>
  <si>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</si>
  <si>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</si>
  <si>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</si>
  <si>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</si>
  <si>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</si>
  <si>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</si>
  <si>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</si>
  <si>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</si>
  <si>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</si>
  <si>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</si>
  <si>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</si>
  <si>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</si>
  <si>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</si>
  <si>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</si>
  <si>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</si>
  <si>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</si>
  <si>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</si>
  <si>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</si>
  <si>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</si>
  <si>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</si>
  <si>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</si>
  <si>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</si>
  <si>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</si>
  <si>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</si>
  <si>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</si>
  <si>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</si>
  <si>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</si>
  <si>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</si>
  <si>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</si>
  <si>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</si>
  <si>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</si>
  <si>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</si>
  <si>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</si>
  <si>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</si>
  <si>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</si>
  <si>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</si>
  <si>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</si>
  <si>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</si>
  <si>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</si>
  <si>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</si>
  <si>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</si>
  <si>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</si>
  <si>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</si>
  <si>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</si>
  <si>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</si>
  <si>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</si>
  <si>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</si>
  <si>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</si>
  <si>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</si>
  <si>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</si>
  <si>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</si>
  <si>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</si>
  <si>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</si>
  <si>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</si>
  <si>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</si>
  <si>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</si>
  <si>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</si>
  <si>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</si>
  <si>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</si>
  <si>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</si>
  <si>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</si>
  <si>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</si>
  <si>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</si>
  <si>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</si>
  <si>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</si>
  <si>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</si>
  <si>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</si>
  <si>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</si>
  <si>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</si>
  <si>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</si>
  <si>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</si>
  <si>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</si>
  <si>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</si>
  <si>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</si>
  <si>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</si>
  <si>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</si>
  <si>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</si>
  <si>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</si>
  <si>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</si>
  <si>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</si>
  <si>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</si>
  <si>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</si>
  <si>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</si>
  <si>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</si>
  <si>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</si>
  <si>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</si>
  <si>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</si>
  <si>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</si>
  <si>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</si>
  <si>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</si>
  <si>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</si>
  <si>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</si>
  <si>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</si>
  <si>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</si>
  <si>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</si>
  <si>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</si>
  <si>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</si>
  <si>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</si>
  <si>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</si>
  <si>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</si>
  <si>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</si>
  <si>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</si>
  <si>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</si>
  <si>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</si>
  <si>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</si>
  <si>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</si>
  <si>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</si>
  <si>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</si>
  <si>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</si>
  <si>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</si>
  <si>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</si>
  <si>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</si>
  <si>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</si>
  <si>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</si>
  <si>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</si>
  <si>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</si>
  <si>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</si>
  <si>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</si>
  <si>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</si>
  <si>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</si>
  <si>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</si>
  <si>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</si>
  <si>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</si>
  <si>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</si>
  <si>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</si>
  <si>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</si>
  <si>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</si>
  <si>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</si>
  <si>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</si>
  <si>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</si>
  <si>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</si>
  <si>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</si>
  <si>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</si>
  <si>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</si>
  <si>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</si>
  <si>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</si>
  <si>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</si>
  <si>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</si>
  <si>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</si>
  <si>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</si>
  <si>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</si>
  <si>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</si>
  <si>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</si>
  <si>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</si>
  <si>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</si>
  <si>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</si>
  <si>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</si>
  <si>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</si>
  <si>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</si>
  <si>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</si>
  <si>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</si>
  <si>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</si>
  <si>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</si>
  <si>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</si>
  <si>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</si>
  <si>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</si>
  <si>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</si>
  <si>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</si>
  <si>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</si>
  <si>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</si>
  <si>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</si>
  <si>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</si>
  <si>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</si>
  <si>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</si>
  <si>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</si>
  <si>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</si>
  <si>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</si>
  <si>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</si>
  <si>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</si>
  <si>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</si>
  <si>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</si>
  <si>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</si>
  <si>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</si>
  <si>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</si>
  <si>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</si>
  <si>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</si>
  <si>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</si>
  <si>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</si>
  <si>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</si>
  <si>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</si>
  <si>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</si>
  <si>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</si>
  <si>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</si>
  <si>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</si>
  <si>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</si>
  <si>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</si>
  <si>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</si>
  <si>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</si>
  <si>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</si>
  <si>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</si>
  <si>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</si>
  <si>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</si>
  <si>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</si>
  <si>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</si>
  <si>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</si>
  <si>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</si>
  <si>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</si>
  <si>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</si>
  <si>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</si>
  <si>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</si>
  <si>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</si>
  <si>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</si>
  <si>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</si>
  <si>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</si>
  <si>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</si>
  <si>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</si>
  <si>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</si>
  <si>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</si>
  <si>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</si>
  <si>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</si>
  <si>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</si>
  <si>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</si>
  <si>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</si>
  <si>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</si>
  <si>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</si>
  <si>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</si>
  <si>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</si>
  <si>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</si>
  <si>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</si>
  <si>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</si>
  <si>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</si>
  <si>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</si>
  <si>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</si>
  <si>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</si>
  <si>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</si>
  <si>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</si>
  <si>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</si>
  <si>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</si>
  <si>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</si>
  <si>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</si>
  <si>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</si>
  <si>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</si>
  <si>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</si>
  <si>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</si>
  <si>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</si>
  <si>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</si>
  <si>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</si>
  <si>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</si>
  <si>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</si>
  <si>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</si>
  <si>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</si>
  <si>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</si>
  <si>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</si>
  <si>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</si>
  <si>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</si>
  <si>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</si>
  <si>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</si>
  <si>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</si>
  <si>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</si>
  <si>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</si>
  <si>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</si>
  <si>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</si>
  <si>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</si>
  <si>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</si>
  <si>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</si>
  <si>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</si>
  <si>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</si>
  <si>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</si>
  <si>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</si>
  <si>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</si>
  <si>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</si>
  <si>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</si>
  <si>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</si>
  <si>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</si>
  <si>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</si>
  <si>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</si>
  <si>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</si>
  <si>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</si>
  <si>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</si>
  <si>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</si>
  <si>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</si>
  <si>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</si>
  <si>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</si>
  <si>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</si>
  <si>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</si>
  <si>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</si>
  <si>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</si>
  <si>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</si>
  <si>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</si>
  <si>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</si>
  <si>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</si>
  <si>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</si>
  <si>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</si>
  <si>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</si>
  <si>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</si>
  <si>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</si>
  <si>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</si>
  <si>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</si>
  <si>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</si>
  <si>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</si>
  <si>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</si>
  <si>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</si>
  <si>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</si>
  <si>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</si>
  <si>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</si>
  <si>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</si>
  <si>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</si>
  <si>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</si>
  <si>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</si>
  <si>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</si>
  <si>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</si>
  <si>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</si>
  <si>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</si>
  <si>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</si>
  <si>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</si>
  <si>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</si>
  <si>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</si>
  <si>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</si>
  <si>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</si>
  <si>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</si>
  <si>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</si>
  <si>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</si>
  <si>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</si>
  <si>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</si>
  <si>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</si>
  <si>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</si>
  <si>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</si>
  <si>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</si>
  <si>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</si>
  <si>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</si>
  <si>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</si>
  <si>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</si>
  <si>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</si>
  <si>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</si>
  <si>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</si>
  <si>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</si>
  <si>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</si>
  <si>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</si>
  <si>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</si>
  <si>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</si>
  <si>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</si>
  <si>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</si>
  <si>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</si>
  <si>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</si>
  <si>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</si>
  <si>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</si>
  <si>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</si>
  <si>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</si>
  <si>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</si>
  <si>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</si>
  <si>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</si>
  <si>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</si>
  <si>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</si>
  <si>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</si>
  <si>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</si>
  <si>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</si>
  <si>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</si>
  <si>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</si>
  <si>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</si>
  <si>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</si>
  <si>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</si>
  <si>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</si>
  <si>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</si>
  <si>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</si>
  <si>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</si>
  <si>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</si>
  <si>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</si>
  <si>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</si>
  <si>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</si>
  <si>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</si>
  <si>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</si>
  <si>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</si>
  <si>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</si>
  <si>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</si>
  <si>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</si>
  <si>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</si>
  <si>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</si>
  <si>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</si>
  <si>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</si>
  <si>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</si>
  <si>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</si>
  <si>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</si>
  <si>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</si>
  <si>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</si>
  <si>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</si>
  <si>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</si>
  <si>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</si>
  <si>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</si>
  <si>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</si>
  <si>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</si>
  <si>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</si>
  <si>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</si>
  <si>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</si>
  <si>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</si>
  <si>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</si>
  <si>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</si>
  <si>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</si>
  <si>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</si>
  <si>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</si>
  <si>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</si>
  <si>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</si>
  <si>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</si>
  <si>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</si>
  <si>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</si>
  <si>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</si>
  <si>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</si>
  <si>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</si>
  <si>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</si>
  <si>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</si>
  <si>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</si>
  <si>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</si>
  <si>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</si>
  <si>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</si>
  <si>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</si>
  <si>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</si>
  <si>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</si>
  <si>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</si>
  <si>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</si>
  <si>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</si>
  <si>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</si>
  <si>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</si>
  <si>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</si>
  <si>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</si>
  <si>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</si>
  <si>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</si>
  <si>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</si>
  <si>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</si>
  <si>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</si>
  <si>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</si>
  <si>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</si>
  <si>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</si>
  <si>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</si>
  <si>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</si>
  <si>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</si>
  <si>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</si>
  <si>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</si>
  <si>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</si>
  <si>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</si>
  <si>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</si>
  <si>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</si>
  <si>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</si>
  <si>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</si>
  <si>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</si>
  <si>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</si>
  <si>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</si>
  <si>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</si>
  <si>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</si>
  <si>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</si>
  <si>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</si>
  <si>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</si>
  <si>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</si>
  <si>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</si>
  <si>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</si>
  <si>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</si>
  <si>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</si>
  <si>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</si>
  <si>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</si>
  <si>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</si>
  <si>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</si>
  <si>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</si>
  <si>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</si>
  <si>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</si>
  <si>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</si>
  <si>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</si>
  <si>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</si>
  <si>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</si>
  <si>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</si>
  <si>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</si>
  <si>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</si>
  <si>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</si>
  <si>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</si>
  <si>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</si>
  <si>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</si>
  <si>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</si>
  <si>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</si>
  <si>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</si>
  <si>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</si>
  <si>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</si>
  <si>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</si>
  <si>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</si>
  <si>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</si>
  <si>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</si>
  <si>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</si>
  <si>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</si>
  <si>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</si>
  <si>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</si>
  <si>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</si>
  <si>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</si>
  <si>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</si>
  <si>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</si>
  <si>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</si>
  <si>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</si>
  <si>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</si>
  <si>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</si>
  <si>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</si>
  <si>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</si>
  <si>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</si>
  <si>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</si>
  <si>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</si>
  <si>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</si>
  <si>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</si>
  <si>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</si>
  <si>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</si>
  <si>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</si>
  <si>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</si>
  <si>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</si>
  <si>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</si>
  <si>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</si>
  <si>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</si>
  <si>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</si>
  <si>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</si>
  <si>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</si>
  <si>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</si>
  <si>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</si>
  <si>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</si>
  <si>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</si>
  <si>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</si>
  <si>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</si>
  <si>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</si>
  <si>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</si>
  <si>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</si>
  <si>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</si>
  <si>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</si>
  <si>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</si>
  <si>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</si>
  <si>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</si>
  <si>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</si>
  <si>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</si>
  <si>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</si>
  <si>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</si>
  <si>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</si>
  <si>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</si>
  <si>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</si>
  <si>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</si>
  <si>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</si>
  <si>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</si>
  <si>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</si>
  <si>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</si>
  <si>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</si>
  <si>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</si>
  <si>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</si>
  <si>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</si>
  <si>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</si>
  <si>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</si>
  <si>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</si>
  <si>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</si>
  <si>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</si>
  <si>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</si>
  <si>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</si>
  <si>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</si>
  <si>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</si>
  <si>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</si>
  <si>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</si>
  <si>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</si>
  <si>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</si>
  <si>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</si>
  <si>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</si>
  <si>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</si>
  <si>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</si>
  <si>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</si>
  <si>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</si>
  <si>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</si>
  <si>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</si>
  <si>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</si>
  <si>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</si>
  <si>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</si>
  <si>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</si>
  <si>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</si>
  <si>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</si>
  <si>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</si>
  <si>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</si>
  <si>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</si>
  <si>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</si>
  <si>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</si>
  <si>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</si>
  <si>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</si>
  <si>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</si>
  <si>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</si>
  <si>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</si>
  <si>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</si>
  <si>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</si>
  <si>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</si>
  <si>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</si>
  <si>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</si>
  <si>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</si>
  <si>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</si>
  <si>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</si>
  <si>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</si>
  <si>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</si>
  <si>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</si>
  <si>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</si>
  <si>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</si>
  <si>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</si>
  <si>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</si>
  <si>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</si>
  <si>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</si>
  <si>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</si>
  <si>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</si>
  <si>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</si>
  <si>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</si>
  <si>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</si>
  <si>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</si>
  <si>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</si>
  <si>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</si>
  <si>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</si>
  <si>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</si>
  <si>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</si>
  <si>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</si>
  <si>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</si>
  <si>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</si>
  <si>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</si>
  <si>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</si>
  <si>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</si>
  <si>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</si>
  <si>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</si>
  <si>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</si>
  <si>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</si>
  <si>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</si>
  <si>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</si>
  <si>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</si>
  <si>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</si>
  <si>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</si>
  <si>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</si>
  <si>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</si>
  <si>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</si>
  <si>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</si>
  <si>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</si>
  <si>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</si>
  <si>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</si>
  <si>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</si>
  <si>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</si>
  <si>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</si>
  <si>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</si>
  <si>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</si>
  <si>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</si>
  <si>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</si>
  <si>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</si>
  <si>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</si>
  <si>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</si>
  <si>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</si>
  <si>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</si>
  <si>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</si>
  <si>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</si>
  <si>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</si>
  <si>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</si>
  <si>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</si>
  <si>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</si>
  <si>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</si>
  <si>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</si>
  <si>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</si>
  <si>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</si>
  <si>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</si>
  <si>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</si>
  <si>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</si>
  <si>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</si>
  <si>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</si>
  <si>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</si>
  <si>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</si>
  <si>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</si>
  <si>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</si>
  <si>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</si>
  <si>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</si>
  <si>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</si>
  <si>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</si>
  <si>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</si>
  <si>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</si>
  <si>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</si>
  <si>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</si>
  <si>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</si>
  <si>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</si>
  <si>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</si>
  <si>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</si>
  <si>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</si>
  <si>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</si>
  <si>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</si>
  <si>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</si>
  <si>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</si>
  <si>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</si>
  <si>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</si>
  <si>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</si>
  <si>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</si>
  <si>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</si>
  <si>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</si>
  <si>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</si>
  <si>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</si>
  <si>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</si>
  <si>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</si>
  <si>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</si>
  <si>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</si>
  <si>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</si>
  <si>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</si>
  <si>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</si>
  <si>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</si>
  <si>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</si>
  <si>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</si>
  <si>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</si>
  <si>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</si>
  <si>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</si>
  <si>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</si>
  <si>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</si>
  <si>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</si>
  <si>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</si>
  <si>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</si>
  <si>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</si>
  <si>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</si>
  <si>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</si>
  <si>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</si>
  <si>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</si>
  <si>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</si>
  <si>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</si>
  <si>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</si>
  <si>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</si>
  <si>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</si>
  <si>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</si>
  <si>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</si>
  <si>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</si>
  <si>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</si>
  <si>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</si>
  <si>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</si>
  <si>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</si>
  <si>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</si>
  <si>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</si>
  <si>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</si>
  <si>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</si>
  <si>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</si>
  <si>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</si>
  <si>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</si>
  <si>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</si>
  <si>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</si>
  <si>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</si>
  <si>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</si>
  <si>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</si>
  <si>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</si>
  <si>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</si>
  <si>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</si>
  <si>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</si>
  <si>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</si>
  <si>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</si>
  <si>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</si>
  <si>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</si>
  <si>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</si>
  <si>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</si>
  <si>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</si>
  <si>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</si>
  <si>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</si>
  <si>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</si>
  <si>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</si>
  <si>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</si>
  <si>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</si>
  <si>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</si>
  <si>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</si>
  <si>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</si>
  <si>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</si>
  <si>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</si>
  <si>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</si>
  <si>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</si>
  <si>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</si>
  <si>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</si>
  <si>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</si>
  <si>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</si>
  <si>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</si>
  <si>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</si>
  <si>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</si>
  <si>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</si>
  <si>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</si>
  <si>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</si>
  <si>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</si>
  <si>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</si>
  <si>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</si>
  <si>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</si>
  <si>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</si>
  <si>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</si>
  <si>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</si>
  <si>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</si>
  <si>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</si>
  <si>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</si>
  <si>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</si>
  <si>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</si>
  <si>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</si>
  <si>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</si>
  <si>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</si>
  <si>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</si>
  <si>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</si>
  <si>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</si>
  <si>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</si>
  <si>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</si>
  <si>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</si>
  <si>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</si>
  <si>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</si>
  <si>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</si>
  <si>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</si>
  <si>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</si>
  <si>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</si>
  <si>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</si>
  <si>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</si>
  <si>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</si>
  <si>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</si>
  <si>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</si>
  <si>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</si>
  <si>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</si>
  <si>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</si>
  <si>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</si>
  <si>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</si>
  <si>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</si>
  <si>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</si>
  <si>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</si>
  <si>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</si>
  <si>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</si>
  <si>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</si>
  <si>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</si>
  <si>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</si>
  <si>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</si>
  <si>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</si>
  <si>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</si>
  <si>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</si>
  <si>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</si>
  <si>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</si>
  <si>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</si>
  <si>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</si>
  <si>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</si>
  <si>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</si>
  <si>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</si>
  <si>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</si>
  <si>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</si>
  <si>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</si>
  <si>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</si>
  <si>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</si>
  <si>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</si>
  <si>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</si>
  <si>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</si>
  <si>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</si>
  <si>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</si>
  <si>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</si>
  <si>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</si>
  <si>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</si>
  <si>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</si>
  <si>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</si>
  <si>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</si>
  <si>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</si>
  <si>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</si>
  <si>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</si>
  <si>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</si>
  <si>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</si>
  <si>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</si>
  <si>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</si>
  <si>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</si>
  <si>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</si>
  <si>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</si>
  <si>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</si>
  <si>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</si>
  <si>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</si>
  <si>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</si>
  <si>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</si>
  <si>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</si>
  <si>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</si>
  <si>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</si>
  <si>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</si>
  <si>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</si>
  <si>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</si>
  <si>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</si>
  <si>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</si>
  <si>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</si>
  <si>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</si>
  <si>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</si>
  <si>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</si>
  <si>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</si>
  <si>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</si>
  <si>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</si>
  <si>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</si>
  <si>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</si>
  <si>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</si>
  <si>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</si>
  <si>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</si>
  <si>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</si>
  <si>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</si>
  <si>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</si>
  <si>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</si>
  <si>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</si>
  <si>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</si>
  <si>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</si>
  <si>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</si>
  <si>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</si>
  <si>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</si>
  <si>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</si>
  <si>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</si>
  <si>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</si>
  <si>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</si>
  <si>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</si>
  <si>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</si>
  <si>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</si>
  <si>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</si>
  <si>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</si>
  <si>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</si>
  <si>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</si>
  <si>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</si>
  <si>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</si>
  <si>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</si>
  <si>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</si>
  <si>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</si>
  <si>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</si>
  <si>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</si>
  <si>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</si>
  <si>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</si>
  <si>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</si>
  <si>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</si>
  <si>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</si>
  <si>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</si>
  <si>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</si>
  <si>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</si>
  <si>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</si>
  <si>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</si>
  <si>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</si>
  <si>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</si>
  <si>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</si>
  <si>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</si>
  <si>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</si>
  <si>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</si>
  <si>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</si>
  <si>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</si>
  <si>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</si>
  <si>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</si>
  <si>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</si>
  <si>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</si>
  <si>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</si>
  <si>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</si>
  <si>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</si>
  <si>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</si>
  <si>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</si>
  <si>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</si>
  <si>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</si>
  <si>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</si>
  <si>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</si>
  <si>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</si>
  <si>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</si>
  <si>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</si>
  <si>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</si>
  <si>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</si>
  <si>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</si>
  <si>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</si>
  <si>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</si>
  <si>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</si>
  <si>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</si>
  <si>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</si>
  <si>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</si>
  <si>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</si>
  <si>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</si>
  <si>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</si>
  <si>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</si>
  <si>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</si>
  <si>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</si>
  <si>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</si>
  <si>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</si>
  <si>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</si>
  <si>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</si>
  <si>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</si>
  <si>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</si>
  <si>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</si>
  <si>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</si>
  <si>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</si>
  <si>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</si>
  <si>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</si>
  <si>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</si>
  <si>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</si>
  <si>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</si>
  <si>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</si>
  <si>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</si>
  <si>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</si>
  <si>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</si>
  <si>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</si>
  <si>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</si>
  <si>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</si>
  <si>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</si>
  <si>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</si>
  <si>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</si>
  <si>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</si>
  <si>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</si>
  <si>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</si>
  <si>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</si>
  <si>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</si>
  <si>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</si>
  <si>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</si>
  <si>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</si>
  <si>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</si>
  <si>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</si>
  <si>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</si>
  <si>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</si>
  <si>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</si>
  <si>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</si>
  <si>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</si>
  <si>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</si>
  <si>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</si>
  <si>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</si>
  <si>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</si>
  <si>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</si>
  <si>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</si>
  <si>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</si>
  <si>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</si>
  <si>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</si>
  <si>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</si>
  <si>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</si>
  <si>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</si>
  <si>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</si>
  <si>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</si>
  <si>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</si>
  <si>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</si>
  <si>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</si>
  <si>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</si>
  <si>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</si>
  <si>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</si>
  <si>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</si>
  <si>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</si>
  <si>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</si>
  <si>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</si>
  <si>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</si>
  <si>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</si>
  <si>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</si>
  <si>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</si>
  <si>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</si>
  <si>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</si>
  <si>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</si>
  <si>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</si>
  <si>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</si>
  <si>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</si>
  <si>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</si>
  <si>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</si>
  <si>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</si>
  <si>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</si>
  <si>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</si>
  <si>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</si>
  <si>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</si>
  <si>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</si>
  <si>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</si>
  <si>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</si>
  <si>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</si>
  <si>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</si>
  <si>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</si>
  <si>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</si>
  <si>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</si>
  <si>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</si>
  <si>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</si>
  <si>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</si>
  <si>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</si>
  <si>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</si>
  <si>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</si>
  <si>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</si>
  <si>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</si>
  <si>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</si>
  <si>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</si>
  <si>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</si>
  <si>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</si>
  <si>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</si>
  <si>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</si>
  <si>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</si>
  <si>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</si>
  <si>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</si>
  <si>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</si>
  <si>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</si>
  <si>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</si>
  <si>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</si>
  <si>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</si>
  <si>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</si>
  <si>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</si>
  <si>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</si>
  <si>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</si>
  <si>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</si>
  <si>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</si>
  <si>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</si>
  <si>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</si>
  <si>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</si>
  <si>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</si>
  <si>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</si>
  <si>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</si>
  <si>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</si>
  <si>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</si>
  <si>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</si>
  <si>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</si>
  <si>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</si>
  <si>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</si>
  <si>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</si>
  <si>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</si>
  <si>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</si>
  <si>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</si>
  <si>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</si>
  <si>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</si>
  <si>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</si>
  <si>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</si>
  <si>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</si>
  <si>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</si>
  <si>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</si>
  <si>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</si>
  <si>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</si>
  <si>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</si>
  <si>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</si>
  <si>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</si>
  <si>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</si>
  <si>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</si>
  <si>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</si>
  <si>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</si>
  <si>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</si>
  <si>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</si>
  <si>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</si>
  <si>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</si>
  <si>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</si>
  <si>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</si>
  <si>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</si>
  <si>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</si>
  <si>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</si>
  <si>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</si>
  <si>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</si>
  <si>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</si>
  <si>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</si>
  <si>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</si>
  <si>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</si>
  <si>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</si>
  <si>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</si>
  <si>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</si>
  <si>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</si>
  <si>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</si>
  <si>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</si>
  <si>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</si>
  <si>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</si>
  <si>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</si>
  <si>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</si>
  <si>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</si>
  <si>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</si>
  <si>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</si>
  <si>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</si>
  <si>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</si>
  <si>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</si>
  <si>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</si>
  <si>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</si>
  <si>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</si>
  <si>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</si>
  <si>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</si>
  <si>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</si>
  <si>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</si>
  <si>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</si>
  <si>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</si>
  <si>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</si>
  <si>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</si>
  <si>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</si>
  <si>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</si>
  <si>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</si>
  <si>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</si>
  <si>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</si>
  <si>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</si>
  <si>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</si>
  <si>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</si>
  <si>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</si>
  <si>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</si>
  <si>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</si>
  <si>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</si>
  <si>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</si>
  <si>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</si>
  <si>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</si>
  <si>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</si>
  <si>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</si>
  <si>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</si>
  <si>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</si>
  <si>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</si>
  <si>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</si>
  <si>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</si>
  <si>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</si>
  <si>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</si>
  <si>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</si>
  <si>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</si>
  <si>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</si>
  <si>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</si>
  <si>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</si>
  <si>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</si>
  <si>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</si>
  <si>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</si>
  <si>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</si>
  <si>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</si>
  <si>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</si>
  <si>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</si>
  <si>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</si>
  <si>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</si>
  <si>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</si>
  <si>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</si>
  <si>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</si>
  <si>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</si>
  <si>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</si>
  <si>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</si>
  <si>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</si>
  <si>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</si>
  <si>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</si>
  <si>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</si>
  <si>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</si>
  <si>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</si>
  <si>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</si>
  <si>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</si>
  <si>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</si>
  <si>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</si>
  <si>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</si>
  <si>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</si>
  <si>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</si>
  <si>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</si>
  <si>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</si>
  <si>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</si>
  <si>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</si>
  <si>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</si>
  <si>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</si>
  <si>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</si>
  <si>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</si>
  <si>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</si>
  <si>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</si>
  <si>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</si>
  <si>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</si>
  <si>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</si>
  <si>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</si>
  <si>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</si>
  <si>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</si>
  <si>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</si>
  <si>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</si>
  <si>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</si>
  <si>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</si>
  <si>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</si>
  <si>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</si>
  <si>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</si>
  <si>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</si>
  <si>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</si>
  <si>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</si>
  <si>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</si>
  <si>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</si>
  <si>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</si>
  <si>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</si>
  <si>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</si>
  <si>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</si>
  <si>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</si>
  <si>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</si>
  <si>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</si>
  <si>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</si>
  <si>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</si>
  <si>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</si>
  <si>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</si>
  <si>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</si>
  <si>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</si>
  <si>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</si>
  <si>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</si>
  <si>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</si>
  <si>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</si>
  <si>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</si>
  <si>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</si>
  <si>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</si>
  <si>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</si>
  <si>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</si>
  <si>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</si>
  <si>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</si>
  <si>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</si>
  <si>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</si>
  <si>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</si>
  <si>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</si>
  <si>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</si>
  <si>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</si>
  <si>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</si>
  <si>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</si>
  <si>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</si>
  <si>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</si>
  <si>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</si>
  <si>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</si>
  <si>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</si>
  <si>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</si>
  <si>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</si>
  <si>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</si>
  <si>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</si>
  <si>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</si>
  <si>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</si>
  <si>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</si>
  <si>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</si>
  <si>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</si>
  <si>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</si>
  <si>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</si>
  <si>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</si>
  <si>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</si>
  <si>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</si>
  <si>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</si>
  <si>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</si>
  <si>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</si>
  <si>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</si>
  <si>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</si>
  <si>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</si>
  <si>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</si>
  <si>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</si>
  <si>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</si>
  <si>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</si>
  <si>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</si>
  <si>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</si>
  <si>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</si>
  <si>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</si>
  <si>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</si>
  <si>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</si>
  <si>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</si>
  <si>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</si>
  <si>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</si>
  <si>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</si>
  <si>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</si>
  <si>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</si>
  <si>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</si>
  <si>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</si>
  <si>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</si>
  <si>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</si>
  <si>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</si>
  <si>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</si>
  <si>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</si>
  <si>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</si>
  <si>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</si>
  <si>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</si>
  <si>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</si>
  <si>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</si>
  <si>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</si>
  <si>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</si>
  <si>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</si>
  <si>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</si>
  <si>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</si>
  <si>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</si>
  <si>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</si>
  <si>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</si>
  <si>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</si>
  <si>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</si>
  <si>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</si>
  <si>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</si>
  <si>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</si>
  <si>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</si>
  <si>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</si>
  <si>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</si>
  <si>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</si>
  <si>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</si>
  <si>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</si>
  <si>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</si>
  <si>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</si>
  <si>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</si>
  <si>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</si>
  <si>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</si>
  <si>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</si>
  <si>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</si>
  <si>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</si>
  <si>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</si>
  <si>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</si>
  <si>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</si>
  <si>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</si>
  <si>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</si>
  <si>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</si>
  <si>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</si>
  <si>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</si>
  <si>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</si>
  <si>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</si>
  <si>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</si>
  <si>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</si>
  <si>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</si>
  <si>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</si>
  <si>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</si>
  <si>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</si>
  <si>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</si>
  <si>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</si>
  <si>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</si>
  <si>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</si>
  <si>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</si>
  <si>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</si>
  <si>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</si>
  <si>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</si>
  <si>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</si>
  <si>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</si>
  <si>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</si>
  <si>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</si>
  <si>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</si>
  <si>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</si>
  <si>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</si>
  <si>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</si>
  <si>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</si>
  <si>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</si>
  <si>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</si>
  <si>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</si>
  <si>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</si>
  <si>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</si>
  <si>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</si>
  <si>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</si>
  <si>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</si>
  <si>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</si>
  <si>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</si>
  <si>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</si>
  <si>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</si>
  <si>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</si>
  <si>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</si>
  <si>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</si>
  <si>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</si>
  <si>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</si>
  <si>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</si>
  <si>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</si>
  <si>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</si>
  <si>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</si>
  <si>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</si>
  <si>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</si>
  <si>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</si>
  <si>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</si>
  <si>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</si>
  <si>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</si>
  <si>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</si>
  <si>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</si>
  <si>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</si>
  <si>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</si>
  <si>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</si>
  <si>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</si>
  <si>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</si>
  <si>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</si>
  <si>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</si>
  <si>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</si>
  <si>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</si>
  <si>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</si>
  <si>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</si>
  <si>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</si>
  <si>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</si>
  <si>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</si>
  <si>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</si>
  <si>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</si>
  <si>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</si>
  <si>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</si>
  <si>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</si>
  <si>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</si>
  <si>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</si>
  <si>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</si>
  <si>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</si>
  <si>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</si>
  <si>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</si>
  <si>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</si>
  <si>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</si>
  <si>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</si>
  <si>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</si>
  <si>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</si>
  <si>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</si>
  <si>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</si>
  <si>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</si>
  <si>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</si>
  <si>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</si>
  <si>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</si>
  <si>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</si>
  <si>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</si>
  <si>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</si>
  <si>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</si>
  <si>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</si>
  <si>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</si>
  <si>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</si>
  <si>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</si>
  <si>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</si>
  <si>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</si>
  <si>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</si>
  <si>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</si>
  <si>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</si>
  <si>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</si>
  <si>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</si>
  <si>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</si>
  <si>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</si>
  <si>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</si>
  <si>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</si>
  <si>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</si>
  <si>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</si>
  <si>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</si>
  <si>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</si>
  <si>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</si>
  <si>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</si>
  <si>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</si>
  <si>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</si>
  <si>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</si>
  <si>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</si>
  <si>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</si>
  <si>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</si>
  <si>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</si>
  <si>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</si>
  <si>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</si>
  <si>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</si>
  <si>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</si>
  <si>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</si>
  <si>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</si>
  <si>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</si>
  <si>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</si>
  <si>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</si>
  <si>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</si>
  <si>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</si>
  <si>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</si>
  <si>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</si>
  <si>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</si>
  <si>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</si>
  <si>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</si>
  <si>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</si>
  <si>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</si>
  <si>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</si>
  <si>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</si>
  <si>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</si>
  <si>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</si>
  <si>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</si>
  <si>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</si>
  <si>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</si>
  <si>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</si>
  <si>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</si>
  <si>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</si>
  <si>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</si>
  <si>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</si>
  <si>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</si>
  <si>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</si>
  <si>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</si>
  <si>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</si>
  <si>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</si>
  <si>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</si>
  <si>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</si>
  <si>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</si>
  <si>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</si>
  <si>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</si>
  <si>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</si>
  <si>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</si>
  <si>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</si>
  <si>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</si>
  <si>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</si>
  <si>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</si>
  <si>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</si>
  <si>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</si>
  <si>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</si>
  <si>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</si>
  <si>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</si>
  <si>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</si>
  <si>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</si>
  <si>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</si>
  <si>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</si>
  <si>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</si>
  <si>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</si>
  <si>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</si>
  <si>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</si>
  <si>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</si>
  <si>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</si>
  <si>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</si>
  <si>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</si>
  <si>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</si>
  <si>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</si>
  <si>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</si>
  <si>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</si>
  <si>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</si>
  <si>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</si>
  <si>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</si>
  <si>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</si>
  <si>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</si>
  <si>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</si>
  <si>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</si>
  <si>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</si>
  <si>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</si>
  <si>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</si>
  <si>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</si>
  <si>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</si>
  <si>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</si>
  <si>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</si>
  <si>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</si>
  <si>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</si>
  <si>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</si>
  <si>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</si>
  <si>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</si>
  <si>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</si>
  <si>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</si>
  <si>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</si>
  <si>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</si>
  <si>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</si>
  <si>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</si>
  <si>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</si>
  <si>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</si>
  <si>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</si>
  <si>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</si>
  <si>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</si>
  <si>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</si>
  <si>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</si>
  <si>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</si>
  <si>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</si>
  <si>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</si>
  <si>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</si>
  <si>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</si>
  <si>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</si>
  <si>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</si>
  <si>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</si>
  <si>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</si>
  <si>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</si>
  <si>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</si>
  <si>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</si>
  <si>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</si>
  <si>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</si>
  <si>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</si>
  <si>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</si>
  <si>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</si>
  <si>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</si>
  <si>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</si>
  <si>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</si>
  <si>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</si>
  <si>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</si>
  <si>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</si>
  <si>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</si>
  <si>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</si>
  <si>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</si>
  <si>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</si>
  <si>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</si>
  <si>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</si>
  <si>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</si>
  <si>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</si>
  <si>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</si>
  <si>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</si>
  <si>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</si>
  <si>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</si>
  <si>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</si>
  <si>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</si>
  <si>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</si>
  <si>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</si>
  <si>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</si>
  <si>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</si>
  <si>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</si>
  <si>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</si>
  <si>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</si>
  <si>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</si>
  <si>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</si>
  <si>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</si>
  <si>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</si>
  <si>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</si>
  <si>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</si>
  <si>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</si>
  <si>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</si>
  <si>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</si>
  <si>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</si>
  <si>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</si>
  <si>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</si>
  <si>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</si>
  <si>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</si>
  <si>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</si>
  <si>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</si>
  <si>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</si>
  <si>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</si>
  <si>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</si>
  <si>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</si>
  <si>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</si>
  <si>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</si>
  <si>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</si>
  <si>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</si>
  <si>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</si>
  <si>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</si>
  <si>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</si>
  <si>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</si>
  <si>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</si>
  <si>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</si>
  <si>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</si>
  <si>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</si>
  <si>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</si>
  <si>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</si>
  <si>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</si>
  <si>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</si>
  <si>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</si>
  <si>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</si>
  <si>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</si>
  <si>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</si>
  <si>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</si>
  <si>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</si>
  <si>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</si>
  <si>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</si>
  <si>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</si>
  <si>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</si>
  <si>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</si>
  <si>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</si>
  <si>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</si>
  <si>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</si>
  <si>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</si>
  <si>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</si>
  <si>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</si>
  <si>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</si>
  <si>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</si>
  <si>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</si>
  <si>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</si>
  <si>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</si>
  <si>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</si>
  <si>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</si>
  <si>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</si>
  <si>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</si>
  <si>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</si>
  <si>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</si>
  <si>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</si>
  <si>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</si>
  <si>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</si>
  <si>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</si>
  <si>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</si>
  <si>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</si>
  <si>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</si>
  <si>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</si>
  <si>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</si>
  <si>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</si>
  <si>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</si>
  <si>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</si>
  <si>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</si>
  <si>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</si>
  <si>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</si>
  <si>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</si>
  <si>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</si>
  <si>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</si>
  <si>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</si>
  <si>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</si>
  <si>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</si>
  <si>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</si>
  <si>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</si>
  <si>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</si>
  <si>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</si>
  <si>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</si>
  <si>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</si>
  <si>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</si>
  <si>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</si>
  <si>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</si>
  <si>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</si>
  <si>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</si>
  <si>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</si>
  <si>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</si>
  <si>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</si>
  <si>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</si>
  <si>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</si>
  <si>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</si>
  <si>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</si>
  <si>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</si>
  <si>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</si>
  <si>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</si>
  <si>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</si>
  <si>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</si>
  <si>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</si>
  <si>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</si>
  <si>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</si>
  <si>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</si>
  <si>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</si>
  <si>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</si>
  <si>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</si>
  <si>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</si>
  <si>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</si>
  <si>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</si>
  <si>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</si>
  <si>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</si>
  <si>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</si>
  <si>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</si>
  <si>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</si>
  <si>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</si>
  <si>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</si>
  <si>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</si>
  <si>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</si>
  <si>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</si>
  <si>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</si>
  <si>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</si>
  <si>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</si>
  <si>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</si>
  <si>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</si>
  <si>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</si>
  <si>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</si>
  <si>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</si>
  <si>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</si>
  <si>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</si>
  <si>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</si>
  <si>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</si>
  <si>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</si>
  <si>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</si>
  <si>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</si>
  <si>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</si>
  <si>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</si>
  <si>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</si>
  <si>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</si>
  <si>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</si>
  <si>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</si>
  <si>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</si>
  <si>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</si>
  <si>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</si>
  <si>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</si>
  <si>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</si>
  <si>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</si>
  <si>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</si>
  <si>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</si>
  <si>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</si>
  <si>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</si>
  <si>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</si>
  <si>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</si>
  <si>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</si>
  <si>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</si>
  <si>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</si>
  <si>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</si>
  <si>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</si>
  <si>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</si>
  <si>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</si>
  <si>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</si>
  <si>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</si>
  <si>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</si>
  <si>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</si>
  <si>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</si>
  <si>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</si>
  <si>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</si>
  <si>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</si>
  <si>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</si>
  <si>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</si>
  <si>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</si>
  <si>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</si>
  <si>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</si>
  <si>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</si>
  <si>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</si>
  <si>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</si>
  <si>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</si>
  <si>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</si>
  <si>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</si>
  <si>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</si>
  <si>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</si>
  <si>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</si>
  <si>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</si>
  <si>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</si>
  <si>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</si>
  <si>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</si>
  <si>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</si>
  <si>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</si>
  <si>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</si>
  <si>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</si>
  <si>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</si>
  <si>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</si>
  <si>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</si>
  <si>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</si>
  <si>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</si>
  <si>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</si>
  <si>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</si>
  <si>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</si>
  <si>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</si>
  <si>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</si>
  <si>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</si>
  <si>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</si>
  <si>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</si>
  <si>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</si>
  <si>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</si>
  <si>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</si>
  <si>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</si>
  <si>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</si>
  <si>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</si>
  <si>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</si>
  <si>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</si>
  <si>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</si>
  <si>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</si>
  <si>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</si>
  <si>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</si>
  <si>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</si>
  <si>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</si>
  <si>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</si>
  <si>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</si>
  <si>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</si>
  <si>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</si>
  <si>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</si>
  <si>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</si>
  <si>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</si>
  <si>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</si>
  <si>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</si>
  <si>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</si>
  <si>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</si>
  <si>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</si>
  <si>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</si>
  <si>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</si>
  <si>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</si>
  <si>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</si>
  <si>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</si>
  <si>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</si>
  <si>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</si>
  <si>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</si>
  <si>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</si>
  <si>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</si>
  <si>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</si>
  <si>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</si>
  <si>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</si>
  <si>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</si>
  <si>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</si>
  <si>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</si>
  <si>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</si>
  <si>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</si>
  <si>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</si>
  <si>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</si>
  <si>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</si>
  <si>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</si>
  <si>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</si>
  <si>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</si>
  <si>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</si>
  <si>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</si>
  <si>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</si>
  <si>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</si>
  <si>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</si>
  <si>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</si>
  <si>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</si>
  <si>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</si>
  <si>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</si>
  <si>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</si>
  <si>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</si>
  <si>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 xml:space="preserve">Libellé du compte </t>
  </si>
  <si>
    <t>Sens de l'écriture</t>
  </si>
  <si>
    <t>CGS</t>
  </si>
  <si>
    <t>H</t>
  </si>
  <si>
    <t>K</t>
  </si>
  <si>
    <t>L</t>
  </si>
  <si>
    <t>N</t>
  </si>
  <si>
    <t>libellé CGS</t>
  </si>
  <si>
    <t>Code client</t>
  </si>
  <si>
    <t>N écriture</t>
  </si>
  <si>
    <t>Societé</t>
  </si>
  <si>
    <t>Date comptable</t>
  </si>
  <si>
    <t>Date pièce</t>
  </si>
  <si>
    <t>11</t>
  </si>
  <si>
    <t>division</t>
  </si>
  <si>
    <t>libellé division</t>
  </si>
  <si>
    <t>sanofi pasteur Marcy l Etoile</t>
  </si>
  <si>
    <t>sanofi pasteur Siège Mondial</t>
  </si>
  <si>
    <t>sanofi pasteur Val de Reuil</t>
  </si>
  <si>
    <t>Sanofi Pasteur Val de Reuil</t>
  </si>
  <si>
    <t>Sanofi Pasteur NVL</t>
  </si>
  <si>
    <t>SP Europe HQ</t>
  </si>
  <si>
    <t>SP Europe - France</t>
  </si>
  <si>
    <t>Canal distrib. PMC</t>
  </si>
  <si>
    <t>F3</t>
  </si>
  <si>
    <t>SPE Grossistes</t>
  </si>
  <si>
    <t>F4</t>
  </si>
  <si>
    <t>SPE Collectivités</t>
  </si>
  <si>
    <t>F6</t>
  </si>
  <si>
    <t>SPE Pharmacies</t>
  </si>
  <si>
    <t>FD</t>
  </si>
  <si>
    <t>SPE Distributeurs</t>
  </si>
  <si>
    <t>Canal distrib</t>
  </si>
  <si>
    <t>libellé canal distrib</t>
  </si>
  <si>
    <t>SP - EXPORT</t>
  </si>
  <si>
    <t>SPSA MP-FI (SPNVL)</t>
  </si>
  <si>
    <t>SP - FRANCE</t>
  </si>
  <si>
    <t>SP - JV</t>
  </si>
  <si>
    <t>SP PF (NVL)</t>
  </si>
  <si>
    <t>SP PF -&gt; NewCo</t>
  </si>
  <si>
    <t>SP - DIVERS</t>
  </si>
  <si>
    <t>Lots cliniques</t>
  </si>
  <si>
    <t>Transport/Expedition</t>
  </si>
  <si>
    <t>SPNVL - PF</t>
  </si>
  <si>
    <t>SPNVL MP-FI (SPSA)</t>
  </si>
  <si>
    <t>SPNVL - DIVERS</t>
  </si>
  <si>
    <t>SPE vente filiales</t>
  </si>
  <si>
    <t>SPE vente divers</t>
  </si>
  <si>
    <t>SPE France</t>
  </si>
  <si>
    <t>SPE DOM TOM</t>
  </si>
  <si>
    <t>Orga comm</t>
  </si>
  <si>
    <t>libelle orga comm</t>
  </si>
  <si>
    <t>secteur d'activité</t>
  </si>
  <si>
    <t>Canal distribution</t>
  </si>
  <si>
    <t>libellé Orga de vente</t>
  </si>
  <si>
    <t>Organisation commerciale</t>
  </si>
  <si>
    <t>PR</t>
  </si>
  <si>
    <t>Privé</t>
  </si>
  <si>
    <t>PU</t>
  </si>
  <si>
    <t>Public</t>
  </si>
  <si>
    <t>GROUPE CLIENT</t>
  </si>
  <si>
    <t>LIBELLE GROUPE</t>
  </si>
  <si>
    <t>Groupe de clients 1</t>
  </si>
  <si>
    <t>ARMEE</t>
  </si>
  <si>
    <t>MINISTSANT</t>
  </si>
  <si>
    <t>AMBASSADE</t>
  </si>
  <si>
    <t>COLLECTPUBL</t>
  </si>
  <si>
    <t>PUBLICDIV</t>
  </si>
  <si>
    <t>HOP&amp;CLINIQ</t>
  </si>
  <si>
    <t>BROKER</t>
  </si>
  <si>
    <t>DISTRIBUT</t>
  </si>
  <si>
    <t>GROREPART</t>
  </si>
  <si>
    <t>PRIVESDIV</t>
  </si>
  <si>
    <t>UNICEF</t>
  </si>
  <si>
    <t>PAHO</t>
  </si>
  <si>
    <t>OMS/WHO</t>
  </si>
  <si>
    <t>CIDA</t>
  </si>
  <si>
    <t>ONG</t>
  </si>
  <si>
    <t>DIV.ORG.IN</t>
  </si>
  <si>
    <t>DIV.MINIST</t>
  </si>
  <si>
    <t>AMB.USA</t>
  </si>
  <si>
    <t>DIV.EXCEPT</t>
  </si>
  <si>
    <t>AvPICENTRA</t>
  </si>
  <si>
    <t>AA</t>
  </si>
  <si>
    <t>AvP FRANCE</t>
  </si>
  <si>
    <t>AB</t>
  </si>
  <si>
    <t>AvP CANADA</t>
  </si>
  <si>
    <t>AC</t>
  </si>
  <si>
    <t>AvP US</t>
  </si>
  <si>
    <t>AD</t>
  </si>
  <si>
    <t>APMSD-RFA</t>
  </si>
  <si>
    <t>AE</t>
  </si>
  <si>
    <t>AvPSERO</t>
  </si>
  <si>
    <t>AF</t>
  </si>
  <si>
    <t>APMSD-BENE</t>
  </si>
  <si>
    <t>AG</t>
  </si>
  <si>
    <t>APMSD-UK</t>
  </si>
  <si>
    <t>AH</t>
  </si>
  <si>
    <t>APMSD-ITAL</t>
  </si>
  <si>
    <t>AI</t>
  </si>
  <si>
    <t>APMSD-DANE</t>
  </si>
  <si>
    <t>AJ</t>
  </si>
  <si>
    <t>APMSD-ESP</t>
  </si>
  <si>
    <t>AK</t>
  </si>
  <si>
    <t>AvPARGENTIN</t>
  </si>
  <si>
    <t>AL</t>
  </si>
  <si>
    <t>AvPBRESIL</t>
  </si>
  <si>
    <t>AM</t>
  </si>
  <si>
    <t>AvPCHILI</t>
  </si>
  <si>
    <t>AN</t>
  </si>
  <si>
    <t>AvPJAPON</t>
  </si>
  <si>
    <t>AO</t>
  </si>
  <si>
    <t>AvPTHAI</t>
  </si>
  <si>
    <t>AP</t>
  </si>
  <si>
    <t>AvPTURQUIE</t>
  </si>
  <si>
    <t>AR</t>
  </si>
  <si>
    <t>TX-RFA</t>
  </si>
  <si>
    <t>AS</t>
  </si>
  <si>
    <t>TX-BENE</t>
  </si>
  <si>
    <t>AT</t>
  </si>
  <si>
    <t>TX-UK</t>
  </si>
  <si>
    <t>AU</t>
  </si>
  <si>
    <t>MEXI-PRIV</t>
  </si>
  <si>
    <t>AV</t>
  </si>
  <si>
    <t>JV CHINE</t>
  </si>
  <si>
    <t>AW</t>
  </si>
  <si>
    <t>AvP INDIA</t>
  </si>
  <si>
    <t>AX</t>
  </si>
  <si>
    <t>AP MSD</t>
  </si>
  <si>
    <t>AY</t>
  </si>
  <si>
    <t>MERIEUXINC</t>
  </si>
  <si>
    <t>AZ</t>
  </si>
  <si>
    <t>TX ITALIA</t>
  </si>
  <si>
    <t>BA</t>
  </si>
  <si>
    <t>AvP PHILIP</t>
  </si>
  <si>
    <t>BB</t>
  </si>
  <si>
    <t>AvP KOREA</t>
  </si>
  <si>
    <t>BC</t>
  </si>
  <si>
    <t>AvP COLOMBIA SA</t>
  </si>
  <si>
    <t>BD</t>
  </si>
  <si>
    <t>sp MSD Austria</t>
  </si>
  <si>
    <t>BE</t>
  </si>
  <si>
    <t>AvP AUSTRALIE</t>
  </si>
  <si>
    <t>BF</t>
  </si>
  <si>
    <t>AvP POLOGNE</t>
  </si>
  <si>
    <t>BG</t>
  </si>
  <si>
    <t>GPO THAÏLANDE</t>
  </si>
  <si>
    <t>BH</t>
  </si>
  <si>
    <t>US Vaccess</t>
  </si>
  <si>
    <t>BI</t>
  </si>
  <si>
    <t>Vaxserve US</t>
  </si>
  <si>
    <t>BJ</t>
  </si>
  <si>
    <t>sp D-Vacc (japan)</t>
  </si>
  <si>
    <t>BK</t>
  </si>
  <si>
    <t>sp Korea Euvax PNL</t>
  </si>
  <si>
    <t>BL</t>
  </si>
  <si>
    <t>sp Argent Tango PNL</t>
  </si>
  <si>
    <t>BM</t>
  </si>
  <si>
    <t>sp MSD Portugal</t>
  </si>
  <si>
    <t>CO</t>
  </si>
  <si>
    <t>Corporate</t>
  </si>
  <si>
    <t>EU</t>
  </si>
  <si>
    <t>EU EXPANSION to JV</t>
  </si>
  <si>
    <t>EX</t>
  </si>
  <si>
    <t>EU EXPANSION Ex JV</t>
  </si>
  <si>
    <t>FA</t>
  </si>
  <si>
    <t>Other sp subs</t>
  </si>
  <si>
    <t>FB</t>
  </si>
  <si>
    <t>Other sa subs</t>
  </si>
  <si>
    <t>FC</t>
  </si>
  <si>
    <t>Other 3rd Parties</t>
  </si>
  <si>
    <t>GG</t>
  </si>
  <si>
    <t>GLOBAL</t>
  </si>
  <si>
    <t>GO</t>
  </si>
  <si>
    <t>Group Overhead</t>
  </si>
  <si>
    <t>LO</t>
  </si>
  <si>
    <t>Interco (Sales Loop)</t>
  </si>
  <si>
    <t>AvPhPOLOGNE</t>
  </si>
  <si>
    <t>PB</t>
  </si>
  <si>
    <t>AvPhINDONESIE</t>
  </si>
  <si>
    <t>PC</t>
  </si>
  <si>
    <t>AvPh MAROC</t>
  </si>
  <si>
    <t>PD</t>
  </si>
  <si>
    <t>AvPhGUATEMALA</t>
  </si>
  <si>
    <t>PE</t>
  </si>
  <si>
    <t>AvPhVENEZUELA</t>
  </si>
  <si>
    <t>PF</t>
  </si>
  <si>
    <t>AvPh Argentine</t>
  </si>
  <si>
    <t>PG</t>
  </si>
  <si>
    <t>Intra Group - Budget</t>
  </si>
  <si>
    <t>PH</t>
  </si>
  <si>
    <t>S A Sri Lanka</t>
  </si>
  <si>
    <t>RA</t>
  </si>
  <si>
    <t>AvPhASIAH-K</t>
  </si>
  <si>
    <t>RB</t>
  </si>
  <si>
    <t>AvPhDNK</t>
  </si>
  <si>
    <t>RC</t>
  </si>
  <si>
    <t>AvPhKENYA</t>
  </si>
  <si>
    <t>RD</t>
  </si>
  <si>
    <t>AvPhMALAISIE</t>
  </si>
  <si>
    <t>RE</t>
  </si>
  <si>
    <t>AvPhMBCHILI</t>
  </si>
  <si>
    <t>RF</t>
  </si>
  <si>
    <t>AvPhMBNIGERI</t>
  </si>
  <si>
    <t>RG</t>
  </si>
  <si>
    <t>AvPhMBZIMBA</t>
  </si>
  <si>
    <t>RH</t>
  </si>
  <si>
    <t>AvPhRURUGUAY</t>
  </si>
  <si>
    <t>RI</t>
  </si>
  <si>
    <t>AvPhSINGAPOU</t>
  </si>
  <si>
    <t>RJ</t>
  </si>
  <si>
    <t>AvPhSPECOLOM</t>
  </si>
  <si>
    <t>RK</t>
  </si>
  <si>
    <t>AvPhSUISSE</t>
  </si>
  <si>
    <t>RL</t>
  </si>
  <si>
    <t>AvPhPHILIPPI</t>
  </si>
  <si>
    <t>RM</t>
  </si>
  <si>
    <t>AvPhCAMEROUN</t>
  </si>
  <si>
    <t>RN</t>
  </si>
  <si>
    <t>RPR MAROC</t>
  </si>
  <si>
    <t>RO</t>
  </si>
  <si>
    <t>AvPhPBENGLADE</t>
  </si>
  <si>
    <t>RP</t>
  </si>
  <si>
    <t>sa New Zealand</t>
  </si>
  <si>
    <t>RQ</t>
  </si>
  <si>
    <t>AvPhESPAGNE</t>
  </si>
  <si>
    <t>RR</t>
  </si>
  <si>
    <t>AvPhAUSTRALI</t>
  </si>
  <si>
    <t>RS</t>
  </si>
  <si>
    <t>AvPhAFRDUSUD</t>
  </si>
  <si>
    <t>RT</t>
  </si>
  <si>
    <t>AvPhTAIWAN</t>
  </si>
  <si>
    <t>RU</t>
  </si>
  <si>
    <t>AvPhPAYSBAS</t>
  </si>
  <si>
    <t>AvPhKOREA</t>
  </si>
  <si>
    <t>RW</t>
  </si>
  <si>
    <t>AvPhJAPON</t>
  </si>
  <si>
    <t>RX</t>
  </si>
  <si>
    <t>RY</t>
  </si>
  <si>
    <t>RZ</t>
  </si>
  <si>
    <t>AvPhMOSCOU</t>
  </si>
  <si>
    <t>SA</t>
  </si>
  <si>
    <t>Aventis Pharma Arg</t>
  </si>
  <si>
    <t>SB</t>
  </si>
  <si>
    <t>sa Austria Gmbh</t>
  </si>
  <si>
    <t>SC</t>
  </si>
  <si>
    <t>sa Bulgaria Eood</t>
  </si>
  <si>
    <t>SD</t>
  </si>
  <si>
    <t>sa Brazil Ltda</t>
  </si>
  <si>
    <t>SE</t>
  </si>
  <si>
    <t>sa s.r.o Czech Repub</t>
  </si>
  <si>
    <t>SF</t>
  </si>
  <si>
    <t>sa del Ecuador</t>
  </si>
  <si>
    <t>SG</t>
  </si>
  <si>
    <t>sa Estonia</t>
  </si>
  <si>
    <t>SH</t>
  </si>
  <si>
    <t>sa ZRT Hungary</t>
  </si>
  <si>
    <t>SI</t>
  </si>
  <si>
    <t>sa Lithuania</t>
  </si>
  <si>
    <t>SJ</t>
  </si>
  <si>
    <t>sa Latvia</t>
  </si>
  <si>
    <t>SK</t>
  </si>
  <si>
    <t>sa del Peru SA</t>
  </si>
  <si>
    <t>SL</t>
  </si>
  <si>
    <t>sa Romania SRL</t>
  </si>
  <si>
    <t>SM</t>
  </si>
  <si>
    <t>sa Doo Slovenia</t>
  </si>
  <si>
    <t>SN</t>
  </si>
  <si>
    <t>sa Slovakia s.r.o</t>
  </si>
  <si>
    <t>SO</t>
  </si>
  <si>
    <t>Africasoins Senegal</t>
  </si>
  <si>
    <t>SP</t>
  </si>
  <si>
    <t>sa Doo Serbia</t>
  </si>
  <si>
    <t>SQ</t>
  </si>
  <si>
    <t>sa Sri Lanka</t>
  </si>
  <si>
    <t>SR</t>
  </si>
  <si>
    <t>sa Algeria</t>
  </si>
  <si>
    <t>SS</t>
  </si>
  <si>
    <t>sa Pakistan</t>
  </si>
  <si>
    <t>ST</t>
  </si>
  <si>
    <t>sa Paraguay</t>
  </si>
  <si>
    <t>SU</t>
  </si>
  <si>
    <t>sp Acambis US</t>
  </si>
  <si>
    <t>SV</t>
  </si>
  <si>
    <t>sp Acambis UK</t>
  </si>
  <si>
    <t>TA</t>
  </si>
  <si>
    <t>sa KK Japan</t>
  </si>
  <si>
    <t>TB</t>
  </si>
  <si>
    <t>sa Brazil C &amp; L Ltda</t>
  </si>
  <si>
    <t>TC</t>
  </si>
  <si>
    <t>sp Shantha Biot.</t>
  </si>
  <si>
    <t>TD</t>
  </si>
  <si>
    <t>Roussel Cambodge</t>
  </si>
  <si>
    <t>TE</t>
  </si>
  <si>
    <t>sp Topaz US</t>
  </si>
  <si>
    <t>TF</t>
  </si>
  <si>
    <t>sa Russia (ZAO)</t>
  </si>
  <si>
    <t>TG</t>
  </si>
  <si>
    <t>SWI Sanofi Winthrop</t>
  </si>
  <si>
    <t>TH</t>
  </si>
  <si>
    <t>MERIAL SAS FRANCE</t>
  </si>
  <si>
    <t>TI</t>
  </si>
  <si>
    <t>sa Panama</t>
  </si>
  <si>
    <t>TK</t>
  </si>
  <si>
    <t>Ukraine LLC</t>
  </si>
  <si>
    <t>TO</t>
  </si>
  <si>
    <t>SP Neuville</t>
  </si>
  <si>
    <t>TS</t>
  </si>
  <si>
    <t>sa Egypte</t>
  </si>
  <si>
    <t>UC</t>
  </si>
  <si>
    <t>Sanofi UK</t>
  </si>
  <si>
    <t>UE</t>
  </si>
  <si>
    <t>Sanofi Ireland</t>
  </si>
  <si>
    <t>UF</t>
  </si>
  <si>
    <t>Sanofi Spain</t>
  </si>
  <si>
    <t>UG</t>
  </si>
  <si>
    <t>Sanofi Portugal</t>
  </si>
  <si>
    <t>UI</t>
  </si>
  <si>
    <t>Sanofi Germany</t>
  </si>
  <si>
    <t>UL</t>
  </si>
  <si>
    <t>Sanofi Switzerland</t>
  </si>
  <si>
    <t>UM</t>
  </si>
  <si>
    <t>Sanofi Italy</t>
  </si>
  <si>
    <t>UN</t>
  </si>
  <si>
    <t>Sanofi Belgium</t>
  </si>
  <si>
    <t>UO</t>
  </si>
  <si>
    <t>Sanofi Netherlands</t>
  </si>
  <si>
    <t>UP</t>
  </si>
  <si>
    <t>Sanofi Sweden</t>
  </si>
  <si>
    <t>UR</t>
  </si>
  <si>
    <t>Sanofi Norway</t>
  </si>
  <si>
    <t>UT</t>
  </si>
  <si>
    <t>sp new Co Europe</t>
  </si>
  <si>
    <t>UU</t>
  </si>
  <si>
    <t>SA franco Egypt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</si>
  <si>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</si>
  <si>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</si>
  <si>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</si>
  <si>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</si>
  <si>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</si>
  <si>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</si>
  <si>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</si>
  <si>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</si>
  <si>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</si>
  <si>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</si>
  <si>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</si>
  <si>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</si>
  <si>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</si>
  <si>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</si>
  <si>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</si>
  <si>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</si>
  <si>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</si>
  <si>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</si>
  <si>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</si>
  <si>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</si>
  <si>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</si>
  <si>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</si>
  <si>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sens de l'écriture</t>
  </si>
  <si>
    <t>sens</t>
  </si>
  <si>
    <t>texte CGS</t>
  </si>
  <si>
    <t>Ctrl tot Debit &lt;&gt; credit</t>
  </si>
  <si>
    <t>contrôle cpte = clt</t>
  </si>
  <si>
    <t>ctrl num ecr</t>
  </si>
  <si>
    <t>CONTRÔLE CGS ET CC CGS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</si>
  <si>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</si>
  <si>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</si>
  <si>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</si>
  <si>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</si>
  <si>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</si>
  <si>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</si>
  <si>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</si>
  <si>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</si>
  <si>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</si>
  <si>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</si>
  <si>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</si>
  <si>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</si>
  <si>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</si>
  <si>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</si>
  <si>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</si>
  <si>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</si>
  <si>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Montant de TVA</t>
  </si>
  <si>
    <t>Type d'écriture</t>
  </si>
  <si>
    <t>code TVA</t>
  </si>
  <si>
    <t>P0</t>
  </si>
  <si>
    <t>P9</t>
  </si>
  <si>
    <t>P0   Code sans TVA</t>
  </si>
  <si>
    <t>P9   Code avec TVA</t>
  </si>
  <si>
    <t>cgs</t>
  </si>
  <si>
    <t>cle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</si>
  <si>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</si>
  <si>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</si>
  <si>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</si>
  <si>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</si>
  <si>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</si>
  <si>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</si>
  <si>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</si>
  <si>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t>Vérifier la somme débit est égale à la somme crédit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</si>
  <si>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</si>
  <si>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</si>
  <si>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</si>
  <si>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</si>
  <si>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</si>
  <si>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</si>
  <si>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Libellé type de pièce</t>
  </si>
  <si>
    <t>societé</t>
  </si>
  <si>
    <t>libellé Société</t>
  </si>
  <si>
    <t>TNQSDQS</t>
  </si>
  <si>
    <t>AZEA</t>
  </si>
  <si>
    <t>REF</t>
  </si>
  <si>
    <t>EREF</t>
  </si>
  <si>
    <t>SDF</t>
  </si>
  <si>
    <t>QSDF</t>
  </si>
  <si>
    <t>zer</t>
  </si>
  <si>
    <t>DEBIT     Facture client_01</t>
  </si>
  <si>
    <t>CREDIT   Note de crédit client_11</t>
  </si>
  <si>
    <t>Veuillez s'assurer que la clé 09 ou 19 ne soit renseigner que si la zone Code CGS est remplie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</si>
</sst>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"/>
  </numFmts>
  <fonts count="12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43" fontId="8" fillId="0" borderId="0" applyFont="0" applyFill="0" applyBorder="0" applyAlignment="0" applyProtection="0"/>
  </cellStyleXfs>
  <cellXfs count="40">
    <xf numFmtId="0" fontId="0" fillId="0" borderId="0" xfId="0"/>
    <xf numFmtId="14" fontId="0" fillId="0" borderId="0" xfId="0" applyNumberFormat="1"/>
    <xf numFmtId="0" fontId="1" fillId="0" borderId="0" xfId="0" applyFont="1" applyBorder="1"/>
    <xf numFmtId="0" fontId="0" fillId="0" borderId="0" xfId="0" applyBorder="1"/>
    <xf numFmtId="0" fontId="1" fillId="2" borderId="0" xfId="0" applyFont="1" applyFill="1" applyBorder="1"/>
    <xf numFmtId="0" fontId="2" fillId="0" borderId="0" xfId="1" applyFont="1"/>
    <xf numFmtId="0" fontId="2" fillId="2" borderId="0" xfId="0" applyFont="1" applyFill="1" applyBorder="1"/>
    <xf numFmtId="0" fontId="2" fillId="0" borderId="0" xfId="0" applyFont="1" applyBorder="1"/>
    <xf numFmtId="0" fontId="2" fillId="2" borderId="0" xfId="0" quotePrefix="1" applyFont="1" applyFill="1" applyBorder="1"/>
    <xf numFmtId="0" fontId="0" fillId="2" borderId="0" xfId="2" applyFont="1" applyFill="1" applyBorder="1"/>
    <xf numFmtId="0" fontId="0" fillId="0" borderId="0" xfId="0" quotePrefix="1"/>
    <xf numFmtId="0" fontId="0" fillId="0" borderId="1" xfId="0" applyBorder="1" applyProtection="1">
      <protection hidden="1"/>
    </xf>
    <xf numFmtId="49" fontId="1" fillId="2" borderId="0" xfId="0" applyNumberFormat="1" applyFont="1" applyFill="1" applyBorder="1"/>
    <xf numFmtId="49" fontId="0" fillId="0" borderId="0" xfId="0" applyNumberFormat="1"/>
    <xf numFmtId="164" fontId="0" fillId="0" borderId="0" xfId="0" applyNumberFormat="1"/>
    <xf numFmtId="14" fontId="0" fillId="0" borderId="0" xfId="3" applyNumberFormat="1" applyFont="1"/>
    <xf numFmtId="49" fontId="0" fillId="0" borderId="0" xfId="3" applyNumberFormat="1" applyFont="1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vertical="center"/>
      <protection locked="0"/>
    </xf>
    <xf numFmtId="0" fontId="0" fillId="0" borderId="0" xfId="0" applyProtection="1"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ont="1" applyProtection="1"/>
    <xf numFmtId="0" fontId="4" fillId="3" borderId="3" xfId="0" applyFont="1" applyFill="1" applyBorder="1" applyAlignment="1" applyProtection="1">
      <alignment horizontal="center" vertical="center"/>
    </xf>
    <xf numFmtId="2" fontId="0" fillId="0" borderId="0" xfId="0" applyNumberFormat="1" applyFont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1" xfId="0" applyFill="1" applyBorder="1" applyProtection="1">
      <protection locked="0"/>
    </xf>
    <xf numFmtId="0" fontId="10" fillId="0" borderId="0" xfId="0" applyFont="1" applyAlignment="1" applyProtection="1">
      <alignment horizontal="center" vertical="center" wrapText="1"/>
      <protection hidden="1"/>
    </xf>
    <xf numFmtId="2" fontId="0" fillId="0" borderId="0" xfId="0" applyNumberFormat="1"/>
    <xf numFmtId="0" fontId="9" fillId="0" borderId="1" xfId="0" applyFont="1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 vertical="center"/>
      <protection locked="0" hidden="1"/>
    </xf>
    <xf numFmtId="14" fontId="0" fillId="0" borderId="1" xfId="0" applyNumberFormat="1" applyBorder="1" applyAlignment="1" applyProtection="1">
      <alignment horizontal="left" vertical="center"/>
      <protection locked="0" hidden="1"/>
    </xf>
    <xf numFmtId="0" fontId="4" fillId="0" borderId="0" xfId="0" applyFont="1" applyAlignment="1" applyProtection="1">
      <alignment vertical="center" wrapText="1"/>
      <protection hidden="1"/>
    </xf>
    <xf numFmtId="0" fontId="11" fillId="0" borderId="0" xfId="0" applyFont="1" applyAlignment="1" applyProtection="1">
      <alignment wrapText="1"/>
      <protection locked="0"/>
    </xf>
  </cellXfs>
  <cellStyles count="4">
    <cellStyle name="Milliers" xfId="3" builtinId="3"/>
    <cellStyle name="Normal" xfId="0" builtinId="0"/>
    <cellStyle name="Normal 2" xfId="1"/>
    <cellStyle name="Normal_Copie de jl upload non ext ODA  (version 2)" xfId="2"/>
  </cellStyles>
  <dxfs count="6">
    <dxf>
      <font>
        <b/>
        <i val="0"/>
        <color theme="5" tint="-0.499984740745262"/>
      </font>
      <fill>
        <patternFill>
          <bgColor theme="5" tint="0.79998168889431442"/>
        </patternFill>
      </fill>
    </dxf>
    <dxf>
      <font>
        <b/>
        <i/>
        <color rgb="FFC00000"/>
      </font>
      <fill>
        <patternFill patternType="solid">
          <fgColor auto="1"/>
          <bgColor rgb="FFFFCCFF"/>
        </patternFill>
      </fill>
      <border>
        <left/>
        <right/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colors>
    <mruColors>
      <color rgb="FFFFCCFF"/>
      <color rgb="FF89312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1257300</xdr:colOff>
          <xdr:row>9</xdr:row>
          <xdr:rowOff>19050</xdr:rowOff>
        </xdr:from>
        <xdr:to>
          <xdr:col>4</xdr:col>
          <xdr:colOff>2009775</xdr:colOff>
          <xdr:row>10</xdr:row>
          <xdr:rowOff>66675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9</xdr:row>
          <xdr:rowOff>28575</xdr:rowOff>
        </xdr:from>
        <xdr:to>
          <xdr:col>4</xdr:col>
          <xdr:colOff>1133475</xdr:colOff>
          <xdr:row>10</xdr:row>
          <xdr:rowOff>76200</xdr:rowOff>
        </xdr:to>
        <xdr:sp macro="" textlink="">
          <xdr:nvSpPr>
            <xdr:cNvPr id="2836" name="Button 788" hidden="1">
              <a:extLst>
                <a:ext uri="{63B3BB69-23CF-44E3-9099-C40C66FF867C}">
                  <a14:compatExt spid="_x0000_s2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2124075</xdr:colOff>
          <xdr:row>9</xdr:row>
          <xdr:rowOff>19050</xdr:rowOff>
        </xdr:from>
        <xdr:to>
          <xdr:col>5</xdr:col>
          <xdr:colOff>571500</xdr:colOff>
          <xdr:row>10</xdr:row>
          <xdr:rowOff>66675</xdr:rowOff>
        </xdr:to>
        <xdr:sp macro="" textlink="">
          <xdr:nvSpPr>
            <xdr:cNvPr id="2838" name="Button 790" hidden="1">
              <a:extLst>
                <a:ext uri="{63B3BB69-23CF-44E3-9099-C40C66FF867C}">
                  <a14:compatExt spid="_x0000_s2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2162175</xdr:colOff>
      <xdr:row>0</xdr:row>
      <xdr:rowOff>123826</xdr:rowOff>
    </xdr:from>
    <xdr:to>
      <xdr:col>5</xdr:col>
      <xdr:colOff>533400</xdr:colOff>
      <xdr:row>3</xdr:row>
      <xdr:rowOff>1</xdr:rowOff>
    </xdr:to>
    <xdr:sp macro="" textlink="">
      <xdr:nvSpPr>
        <xdr:cNvPr id="2" name="ZoneTexte 1"/>
        <xdr:cNvSpPr txBox="1"/>
      </xdr:nvSpPr>
      <xdr:spPr>
        <a:xfrm>
          <a:off x="5248275" y="123826"/>
          <a:ext cx="3638550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2400" b="1" cap="all" spc="0">
              <a:ln w="0"/>
              <a:solidFill>
                <a:schemeClr val="tx2">
                  <a:lumMod val="75000"/>
                </a:schemeClr>
              </a:solidFill>
              <a:effectLst/>
            </a:rPr>
            <a:t>JOURNAL UPLOAD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1004"/>
  <sheetViews>
    <sheetView showGridLines="0" topLeftCell="A2" zoomScaleNormal="100" workbookViewId="0">
      <pane ySplit="13" topLeftCell="A15" activePane="bottomLeft" state="frozen"/>
      <selection activeCell="A2" sqref="A2"/>
      <selection pane="bottomLeft" activeCell="G6" sqref="G6"/>
    </sheetView>
  </sheetViews>
  <sheetFormatPr baseColWidth="10" defaultColWidth="9.140625" defaultRowHeight="15" x14ac:dyDescent="0.25"/>
  <cols>
    <col min="1" max="1" width="19.7109375" style="17" bestFit="1" customWidth="1"/>
    <col min="2" max="2" width="26.5703125" style="17" customWidth="1"/>
    <col min="3" max="3" width="33.28515625" style="21" customWidth="1"/>
    <col min="4" max="4" width="11.42578125" style="17" bestFit="1" customWidth="1"/>
    <col min="5" max="5" width="34.28515625" style="17" bestFit="1" customWidth="1"/>
    <col min="6" max="6" width="10.42578125" style="17" bestFit="1" customWidth="1"/>
    <col min="7" max="7" width="28.140625" style="17" bestFit="1" customWidth="1"/>
    <col min="8" max="8" width="31.140625" style="17" customWidth="1"/>
    <col min="9" max="9" width="24.7109375" style="17" customWidth="1"/>
    <col min="10" max="10" width="14.7109375" style="17" customWidth="1"/>
    <col min="11" max="11" width="7" style="17" bestFit="1" customWidth="1"/>
    <col min="12" max="12" width="8.42578125" style="17" bestFit="1" customWidth="1"/>
    <col min="13" max="13" width="27" style="21" bestFit="1" customWidth="1"/>
    <col min="14" max="14" width="14.5703125" style="17" bestFit="1" customWidth="1"/>
    <col min="15" max="15" width="17.42578125" style="30" bestFit="1" customWidth="1"/>
    <col min="16" max="16" width="19.140625" style="30" bestFit="1" customWidth="1"/>
    <col min="17" max="17" width="25.7109375" style="17" bestFit="1" customWidth="1"/>
    <col min="18" max="18" width="20.5703125" style="21" bestFit="1" customWidth="1"/>
    <col min="19" max="19" width="17.5703125" style="17" bestFit="1" customWidth="1"/>
    <col min="20" max="20" width="18.85546875" style="21" bestFit="1" customWidth="1"/>
    <col min="21" max="21" width="8.140625" style="24" bestFit="1" customWidth="1"/>
    <col min="22" max="22" width="5.28515625" style="24" hidden="1" customWidth="1"/>
    <col min="23" max="23" width="22" style="24" hidden="1" customWidth="1"/>
    <col min="24" max="24" width="17.85546875" style="24" hidden="1" customWidth="1"/>
    <col min="25" max="25" width="6.28515625" style="25" hidden="1" customWidth="1"/>
    <col min="26" max="26" width="2.85546875" style="24" hidden="1" customWidth="1"/>
    <col min="27" max="27" width="12" style="24" hidden="1" customWidth="1"/>
    <col min="28" max="30" width="2" style="24" hidden="1" customWidth="1"/>
    <col min="31" max="31" width="14.85546875" style="24" hidden="1" customWidth="1"/>
    <col min="32" max="32" width="8.28515625" style="24" hidden="1" customWidth="1"/>
    <col min="33" max="33" width="13.42578125" style="24" hidden="1" customWidth="1"/>
    <col min="34" max="34" width="6.5703125" style="24" hidden="1" customWidth="1"/>
    <col min="35" max="35" width="6.140625" style="24" hidden="1" customWidth="1"/>
    <col min="36" max="36" width="18.28515625" style="24" hidden="1" customWidth="1"/>
    <col min="37" max="37" width="26" style="24" bestFit="1" customWidth="1"/>
    <col min="38" max="38" width="37" style="24" bestFit="1" customWidth="1"/>
    <col min="39" max="39" width="6.28515625" style="24" bestFit="1" customWidth="1"/>
    <col min="40" max="40" width="16.7109375" style="24" bestFit="1" customWidth="1"/>
    <col min="41" max="41" width="18.42578125" style="24" bestFit="1" customWidth="1"/>
    <col min="42" max="42" width="21" style="24" bestFit="1" customWidth="1"/>
    <col min="43" max="43" width="38.140625" style="24" bestFit="1" customWidth="1"/>
    <col min="44" max="44" width="20.7109375" style="24" bestFit="1" customWidth="1"/>
    <col min="45" max="45" width="17.7109375" style="24" bestFit="1" customWidth="1"/>
    <col min="46" max="46" width="11.85546875" style="24" bestFit="1" customWidth="1"/>
    <col min="47" max="47" width="20" style="24" bestFit="1" customWidth="1"/>
    <col min="48" max="48" width="28" style="24" bestFit="1" customWidth="1"/>
    <col min="49" max="49" width="40.85546875" style="24" bestFit="1" customWidth="1"/>
    <col min="50" max="50" width="22.42578125" style="24" bestFit="1" customWidth="1"/>
    <col min="51" max="51" width="27.5703125" style="24" bestFit="1" customWidth="1"/>
    <col min="52" max="52" width="35.85546875" style="24" bestFit="1" customWidth="1"/>
    <col min="53" max="53" width="17.85546875" style="24" bestFit="1" customWidth="1"/>
    <col min="54" max="54" width="18.42578125" style="24" bestFit="1" customWidth="1"/>
    <col min="55" max="55" width="29" style="24" bestFit="1" customWidth="1"/>
    <col min="56" max="57" width="6.28515625" style="24" bestFit="1" customWidth="1"/>
    <col min="58" max="58" width="4.42578125" style="24" bestFit="1" customWidth="1"/>
    <col min="59" max="59" width="5.140625" style="24" bestFit="1" customWidth="1"/>
    <col min="60" max="60" width="5" style="24" bestFit="1" customWidth="1"/>
    <col min="61" max="61" width="11.42578125" style="24" bestFit="1" customWidth="1"/>
    <col min="62" max="62" width="11.85546875" style="24" bestFit="1" customWidth="1"/>
    <col min="63" max="63" width="18.42578125" style="24" bestFit="1" customWidth="1"/>
    <col min="64" max="64" width="17" style="24" bestFit="1" customWidth="1"/>
    <col min="65" max="65" width="8.85546875" style="24" bestFit="1" customWidth="1"/>
    <col min="66" max="66" width="31.5703125" style="24" bestFit="1" customWidth="1"/>
    <col min="67" max="67" width="9.7109375" style="24" bestFit="1" customWidth="1"/>
    <col min="68" max="68" width="12.28515625" style="24" bestFit="1" customWidth="1"/>
    <col min="69" max="69" width="13.140625" style="24" bestFit="1" customWidth="1"/>
    <col min="70" max="70" width="5.42578125" style="24" bestFit="1" customWidth="1"/>
    <col min="71" max="71" width="12.7109375" style="24" bestFit="1" customWidth="1"/>
    <col min="72" max="72" width="18.5703125" style="24" bestFit="1" customWidth="1"/>
    <col min="73" max="73" width="9.42578125" style="24" bestFit="1" customWidth="1"/>
    <col min="74" max="74" width="14.85546875" style="24" bestFit="1" customWidth="1"/>
    <col min="75" max="75" width="17.140625" style="24" bestFit="1" customWidth="1"/>
    <col min="76" max="76" width="20" style="24" bestFit="1" customWidth="1"/>
    <col min="77" max="77" width="9" style="24" bestFit="1" customWidth="1"/>
    <col min="78" max="16384" width="9.140625" style="24"/>
  </cols>
  <sheetData>
    <row r="1" spans="1:35" hidden="1" x14ac:dyDescent="0.25"/>
    <row r="2" spans="1:35" ht="21" x14ac:dyDescent="0.25">
      <c r="E2" s="23"/>
    </row>
    <row r="3" spans="1:35" ht="18" customHeight="1" x14ac:dyDescent="0.25">
      <c r="A3" s="20" t="s">
        <v>2409</v>
      </c>
      <c r="B3" s="34" t="s">
        <v>2401</v>
      </c>
      <c r="X3" s="17">
        <f t="shared" ref="X3:X9" si="0">IF(B3&lt;&gt;"",0,1)</f>
        <v>0</v>
      </c>
    </row>
    <row r="4" spans="1:35" ht="18" customHeight="1" x14ac:dyDescent="0.25">
      <c r="A4" s="20" t="s">
        <v>2404</v>
      </c>
      <c r="B4" s="35" t="s">
        <v>2434</v>
      </c>
      <c r="F4" s="23"/>
      <c r="G4" s="23"/>
      <c r="X4" s="17">
        <f t="shared" si="0"/>
        <v>0</v>
      </c>
    </row>
    <row r="5" spans="1:35" ht="18" customHeight="1" x14ac:dyDescent="0.25">
      <c r="A5" s="20" t="s">
        <v>2038</v>
      </c>
      <c r="B5" s="36" t="s">
        <v>2421</v>
      </c>
      <c r="E5" s="23"/>
      <c r="F5" s="23"/>
      <c r="G5" s="23"/>
      <c r="X5" s="17">
        <f t="shared" si="0"/>
        <v>0</v>
      </c>
    </row>
    <row r="6" spans="1:35" ht="18" customHeight="1" x14ac:dyDescent="0.25">
      <c r="A6" s="20" t="s">
        <v>2039</v>
      </c>
      <c r="B6" s="37">
        <v>43100</v>
      </c>
      <c r="E6" s="23"/>
      <c r="G6" s="23"/>
      <c r="X6" s="17">
        <f t="shared" si="0"/>
        <v>0</v>
      </c>
    </row>
    <row r="7" spans="1:35" ht="18" customHeight="1" x14ac:dyDescent="0.25">
      <c r="A7" s="20" t="s">
        <v>2040</v>
      </c>
      <c r="B7" s="37">
        <v>43100</v>
      </c>
      <c r="G7" s="30"/>
      <c r="X7" s="17">
        <f t="shared" si="0"/>
        <v>0</v>
      </c>
    </row>
    <row r="8" spans="1:35" ht="18" customHeight="1" x14ac:dyDescent="0.25">
      <c r="A8" s="20" t="s">
        <v>8</v>
      </c>
      <c r="B8" s="36" t="s">
        <v>2025</v>
      </c>
      <c r="V8" s="25"/>
      <c r="X8" s="17">
        <f t="shared" si="0"/>
        <v>0</v>
      </c>
      <c r="Y8" s="24"/>
    </row>
    <row r="9" spans="1:35" ht="18" customHeight="1" x14ac:dyDescent="0.25">
      <c r="A9" s="20" t="s">
        <v>6</v>
      </c>
      <c r="B9" s="36" t="s">
        <v>2418</v>
      </c>
      <c r="V9" s="25"/>
      <c r="X9" s="17">
        <f t="shared" si="0"/>
        <v>0</v>
      </c>
      <c r="Y9" s="24"/>
    </row>
    <row r="10" spans="1:35" ht="44.25" customHeight="1" x14ac:dyDescent="0.25">
      <c r="C10" s="32" t="str">
        <f>+IF(Y14&lt;&gt;0,"Vérifier la saisie avant d'enregistrer","Saisie correcte, veuillez cliquer sur le bouton Générer")</f>
        <v>Saisie correcte, veuillez cliquer sur le bouton Générer</v>
      </c>
      <c r="H10" s="39" t="s">
        <v>2443</v>
      </c>
      <c r="I10" s="38" t="s">
        <v>2424</v>
      </c>
      <c r="V10" s="25"/>
      <c r="X10" s="17"/>
      <c r="Y10" s="24"/>
    </row>
    <row r="12" spans="1:35" hidden="1" x14ac:dyDescent="0.25">
      <c r="AF12" s="24">
        <f>AE13+AF13</f>
        <v>0</v>
      </c>
    </row>
    <row r="13" spans="1:35" hidden="1" x14ac:dyDescent="0.25">
      <c r="W13" s="24">
        <f>COUNTIFS(W15:W24,"VRAI")</f>
        <v>0</v>
      </c>
      <c r="AE13" s="24">
        <f>COUNTIFS(AE15:AE1004,FALSE)</f>
        <v>0</v>
      </c>
      <c r="AF13" s="24">
        <f>COUNTIFS(AF15:AF1004,FALSE)</f>
        <v>0</v>
      </c>
    </row>
    <row r="14" spans="1:35" s="26" customFormat="1" ht="15.75" x14ac:dyDescent="0.25">
      <c r="A14" s="18" t="s">
        <v>2037</v>
      </c>
      <c r="B14" s="18" t="s">
        <v>10</v>
      </c>
      <c r="C14" s="22" t="s">
        <v>2028</v>
      </c>
      <c r="D14" s="18" t="s">
        <v>2036</v>
      </c>
      <c r="E14" s="18" t="s">
        <v>29</v>
      </c>
      <c r="F14" s="18" t="s">
        <v>4</v>
      </c>
      <c r="G14" s="18" t="s">
        <v>16</v>
      </c>
      <c r="H14" s="18" t="s">
        <v>2029</v>
      </c>
      <c r="I14" s="18" t="s">
        <v>12</v>
      </c>
      <c r="J14" s="18" t="s">
        <v>2408</v>
      </c>
      <c r="K14" s="18" t="s">
        <v>25</v>
      </c>
      <c r="L14" s="18" t="s">
        <v>28</v>
      </c>
      <c r="M14" s="22" t="s">
        <v>2043</v>
      </c>
      <c r="N14" s="18" t="s">
        <v>21</v>
      </c>
      <c r="O14" s="18" t="s">
        <v>51</v>
      </c>
      <c r="P14" s="18" t="s">
        <v>2090</v>
      </c>
      <c r="Q14" s="18" t="s">
        <v>2083</v>
      </c>
      <c r="R14" s="22" t="s">
        <v>2082</v>
      </c>
      <c r="S14" s="18" t="s">
        <v>2081</v>
      </c>
      <c r="T14" s="22" t="s">
        <v>2061</v>
      </c>
      <c r="V14" s="27" t="s">
        <v>2386</v>
      </c>
      <c r="W14" s="27" t="s">
        <v>2388</v>
      </c>
      <c r="X14" s="27" t="s">
        <v>2389</v>
      </c>
      <c r="Y14" s="28">
        <f>SUM(Y15:Y1004)+SUM(Z15:Z1004)+SUM(AA15:AA1004)+SUM(X3:X9)</f>
        <v>0</v>
      </c>
      <c r="Z14" s="26">
        <f>IF(Y14&lt;&gt;0,1,0)</f>
        <v>0</v>
      </c>
      <c r="AA14" s="29" t="s">
        <v>2390</v>
      </c>
      <c r="AE14" s="29" t="s">
        <v>2391</v>
      </c>
      <c r="AH14" s="26" t="s">
        <v>2416</v>
      </c>
      <c r="AI14" s="26" t="s">
        <v>2415</v>
      </c>
    </row>
    <row r="15" spans="1:35" x14ac:dyDescent="0.25">
      <c r="A15" s="19">
        <v>1</v>
      </c>
      <c r="B15" s="19">
        <v>1043100</v>
      </c>
      <c r="C15" s="11" t="str">
        <f>IFERROR(VLOOKUP(B15,DONNEES!$E:$F,2,0),"")</f>
        <v xml:space="preserve">Primes d'apport                                   </v>
      </c>
      <c r="D15" s="19"/>
      <c r="E15" s="19"/>
      <c r="F15" s="19" t="s">
        <v>2436</v>
      </c>
      <c r="G15" s="19" t="s">
        <v>2438</v>
      </c>
      <c r="H15" s="19" t="s">
        <v>2441</v>
      </c>
      <c r="I15" s="19">
        <v>1</v>
      </c>
      <c r="J15" s="19"/>
      <c r="K15" s="19"/>
      <c r="L15" s="19"/>
      <c r="M15" s="11" t="str">
        <f>IFERROR(VLOOKUP(L15,DONNEES!$P$2:$Q$8,2,0),"")</f>
        <v/>
      </c>
      <c r="N15" s="19"/>
      <c r="O15" s="31"/>
      <c r="P15" s="31"/>
      <c r="Q15" s="19"/>
      <c r="R15" s="11" t="str">
        <f>IFERROR(VLOOKUP(Q15,DONNEES!$N$2:$O$17,2,0),"")</f>
        <v/>
      </c>
      <c r="S15" s="19"/>
      <c r="T15" s="11" t="str">
        <f>IFERROR(VLOOKUP(S15,DONNEES!$R$2:$S$6,2,0),"")</f>
        <v/>
      </c>
      <c r="V15" s="24" t="str">
        <f t="shared" ref="V15:V78" si="1">LEFT(H15,1)</f>
        <v>D</v>
      </c>
      <c r="W15" s="24" t="b">
        <f t="shared" ref="W15:W78" si="2">SUMIFS(I:I,A:A,A15,V:V,"D")&lt;&gt;SUMIFS(I:I,A:A,A15,V:V,"C")</f>
        <v>0</v>
      </c>
      <c r="X15" s="24" t="b">
        <f t="shared" ref="X15:X78" si="3">IF(V15&lt;&gt;"",OR(AND(NOT(ISBLANK(B15)),NOT(ISBLANK(D15))),AND(ISBLANK(B15),ISBLANK(D15))),FALSE)</f>
        <v>0</v>
      </c>
      <c r="Y15" s="25">
        <f t="shared" ref="Y15:Y78" si="4">IF(W15=FALSE,0,1)</f>
        <v>0</v>
      </c>
      <c r="Z15" s="24">
        <f>IF(X15=FALSE,0,1)</f>
        <v>0</v>
      </c>
      <c r="AA15" s="24">
        <f>AB15-AC15</f>
        <v>0</v>
      </c>
      <c r="AB15" s="24">
        <f t="shared" ref="AB15:AB78" si="5">IF(A15&lt;&gt;0,0,1)</f>
        <v>0</v>
      </c>
      <c r="AC15" s="24">
        <f t="shared" ref="AC15:AC78" si="6">IF(H15&lt;&gt;0,0,1)</f>
        <v>0</v>
      </c>
      <c r="AD15" s="24">
        <f>IF(K15&lt;&gt;0,1,0)</f>
        <v>0</v>
      </c>
      <c r="AE15" s="24" t="str">
        <f>IF(E15&lt;&gt;"",OR(VLOOKUP(H15,DONNEES!$G$2:$H$7,2,0)="09",VLOOKUP(H15,DONNEES!$G$2:$H$7,2,0)="19"),"")</f>
        <v/>
      </c>
      <c r="AF15" s="24" t="b">
        <f>IF(E15="",OR(VLOOKUP(H15,DONNEES!$G$2:$H$7,2,0)="01",VLOOKUP(H15,DONNEES!$G$2:$H$7,2,0)="11",VLOOKUP(H15,DONNEES!$G$2:$H$7,2,0)="40",VLOOKUP(H15,DONNEES!$G$2:$H$7,2,0)="50"),"")</f>
        <v>1</v>
      </c>
      <c r="AG15" s="24" t="b">
        <f>OR(VLOOKUP(H15,DONNEES!$G$2:$H$7,2,0)="09",VLOOKUP(H15,DONNEES!$G$2:$H$7,2,0)="19")</f>
        <v>0</v>
      </c>
      <c r="AH15" s="24" t="str">
        <f>IF(AG15=FALSE,"0","1")</f>
        <v>0</v>
      </c>
      <c r="AI15" s="24">
        <f>IF(E15="",0,1)</f>
        <v>0</v>
      </c>
    </row>
    <row r="16" spans="1:35" x14ac:dyDescent="0.25">
      <c r="A16" s="19">
        <v>1</v>
      </c>
      <c r="B16" s="19">
        <v>1043100</v>
      </c>
      <c r="C16" s="11" t="str">
        <f>IFERROR(VLOOKUP(B16,DONNEES!$E:$F,2,0),"")</f>
        <v xml:space="preserve">Primes d'apport                                   </v>
      </c>
      <c r="D16" s="19"/>
      <c r="E16" s="19"/>
      <c r="F16" s="19" t="s">
        <v>2436</v>
      </c>
      <c r="G16" s="19" t="s">
        <v>2440</v>
      </c>
      <c r="H16" s="19" t="s">
        <v>2442</v>
      </c>
      <c r="I16" s="19">
        <v>2</v>
      </c>
      <c r="J16" s="19"/>
      <c r="K16" s="19"/>
      <c r="L16" s="19"/>
      <c r="M16" s="11" t="str">
        <f>IFERROR(VLOOKUP(L16,DONNEES!$P$2:$Q$8,2,0),"")</f>
        <v/>
      </c>
      <c r="N16" s="19">
        <v>105050</v>
      </c>
      <c r="O16" s="31"/>
      <c r="P16" s="31"/>
      <c r="Q16" s="19"/>
      <c r="R16" s="11" t="str">
        <f>IFERROR(VLOOKUP(Q16,DONNEES!$N$2:$O$17,2,0),"")</f>
        <v/>
      </c>
      <c r="S16" s="19"/>
      <c r="T16" s="11" t="str">
        <f>IFERROR(VLOOKUP(S16,DONNEES!$R$2:$S$6,2,0),"")</f>
        <v/>
      </c>
      <c r="V16" s="24" t="str">
        <f t="shared" si="1"/>
        <v>C</v>
      </c>
      <c r="W16" s="24" t="b">
        <f t="shared" si="2"/>
        <v>0</v>
      </c>
      <c r="X16" s="24" t="b">
        <f t="shared" si="3"/>
        <v>0</v>
      </c>
      <c r="Y16" s="25">
        <f t="shared" si="4"/>
        <v>0</v>
      </c>
      <c r="Z16" s="24">
        <f t="shared" ref="Z16:Z79" si="7">IF(X16=FALSE,0,1)</f>
        <v>0</v>
      </c>
      <c r="AA16" s="24">
        <f t="shared" ref="AA16:AA79" si="8">AB16-AC16</f>
        <v>0</v>
      </c>
      <c r="AB16" s="24">
        <f t="shared" si="5"/>
        <v>0</v>
      </c>
      <c r="AC16" s="24">
        <f t="shared" si="6"/>
        <v>0</v>
      </c>
      <c r="AD16" s="24">
        <f t="shared" ref="AD16:AD20" si="9">IF(K16&lt;&gt;0,1,0)</f>
        <v>0</v>
      </c>
      <c r="AE16" s="24" t="str">
        <f>IF(E16&lt;&gt;"",OR(VLOOKUP(H16,DONNEES!$G$2:$H$7,2,0)="09",VLOOKUP(H16,DONNEES!$G$2:$H$7,2,0)="19"),"")</f>
        <v/>
      </c>
      <c r="AF16" s="24" t="b">
        <f>IF(E16="",OR(VLOOKUP(H16,DONNEES!$G$2:$H$7,2,0)="01",VLOOKUP(H16,DONNEES!$G$2:$H$7,2,0)="11",VLOOKUP(H16,DONNEES!$G$2:$H$7,2,0)="40",VLOOKUP(H16,DONNEES!$G$2:$H$7,2,0)="50"),"")</f>
        <v>1</v>
      </c>
      <c r="AG16" s="24" t="b">
        <f>OR(VLOOKUP(H16,DONNEES!$G$2:$H$7,2,0)="09",VLOOKUP(H16,DONNEES!$G$2:$H$7,2,0)="19")</f>
        <v>0</v>
      </c>
      <c r="AH16" s="24" t="str">
        <f>IF(AG16=FALSE,"0","1")</f>
        <v>0</v>
      </c>
      <c r="AI16" s="24">
        <f>IF(E16="",0,1)</f>
        <v>0</v>
      </c>
    </row>
    <row r="17" spans="1:33" x14ac:dyDescent="0.25">
      <c r="A17" s="19">
        <v>1</v>
      </c>
      <c r="B17" s="19"/>
      <c r="C17" s="11" t="str">
        <f>IFERROR(VLOOKUP(B17,DONNEES!$E:$F,2,0),"")</f>
        <v/>
      </c>
      <c r="D17" s="19" t="s">
        <v>2435</v>
      </c>
      <c r="E17" s="19"/>
      <c r="F17" s="19" t="s">
        <v>2437</v>
      </c>
      <c r="G17" s="19" t="s">
        <v>2439</v>
      </c>
      <c r="H17" s="19" t="s">
        <v>2441</v>
      </c>
      <c r="I17" s="19">
        <v>1</v>
      </c>
      <c r="J17" s="19">
        <v>1</v>
      </c>
      <c r="K17" s="19">
        <v>123123</v>
      </c>
      <c r="L17" s="19">
        <v>1500</v>
      </c>
      <c r="M17" s="11" t="str">
        <f>IFERROR(VLOOKUP(L17,DONNEES!$P$2:$Q$8,2,0),"")</f>
        <v>Sanofi Pasteur Val de Reuil</v>
      </c>
      <c r="N17" s="19"/>
      <c r="O17" s="31"/>
      <c r="P17" s="31"/>
      <c r="Q17" s="19">
        <v>1030</v>
      </c>
      <c r="R17" s="11" t="str">
        <f>IFERROR(VLOOKUP(Q17,DONNEES!$N$2:$O$17,2,0),"")</f>
        <v>SP - JV</v>
      </c>
      <c r="S17" s="19" t="s">
        <v>2054</v>
      </c>
      <c r="T17" s="11" t="str">
        <f>IFERROR(VLOOKUP(S17,DONNEES!$R$2:$S$6,2,0),"")</f>
        <v>SPE Collectivités</v>
      </c>
      <c r="V17" s="24" t="str">
        <f t="shared" si="1"/>
        <v>D</v>
      </c>
      <c r="W17" s="24" t="b">
        <f t="shared" si="2"/>
        <v>0</v>
      </c>
      <c r="X17" s="24" t="b">
        <f t="shared" si="3"/>
        <v>0</v>
      </c>
      <c r="Y17" s="25">
        <f t="shared" si="4"/>
        <v>0</v>
      </c>
      <c r="Z17" s="24">
        <f t="shared" si="7"/>
        <v>0</v>
      </c>
      <c r="AA17" s="24">
        <f t="shared" si="8"/>
        <v>0</v>
      </c>
      <c r="AB17" s="24">
        <f t="shared" si="5"/>
        <v>0</v>
      </c>
      <c r="AC17" s="24">
        <f t="shared" si="6"/>
        <v>0</v>
      </c>
      <c r="AD17" s="24">
        <f t="shared" si="9"/>
        <v>1</v>
      </c>
      <c r="AE17" s="24" t="str">
        <f>IF(E17&lt;&gt;"",OR(VLOOKUP(H17,DONNEES!$G$2:$H$7,2,0)="09",VLOOKUP(H17,DONNEES!$G$2:$H$7,2,0)="19"),"")</f>
        <v/>
      </c>
      <c r="AF17" s="24" t="b">
        <f>IF(E17="",OR(VLOOKUP(H17,DONNEES!$G$2:$H$7,2,0)="01",VLOOKUP(H17,DONNEES!$G$2:$H$7,2,0)="11",VLOOKUP(H17,DONNEES!$G$2:$H$7,2,0)="40",VLOOKUP(H17,DONNEES!$G$2:$H$7,2,0)="50"),"")</f>
        <v>1</v>
      </c>
      <c r="AG17" s="24" t="b">
        <f>OR(VLOOKUP(H17,DONNEES!$G$2:$H$7,2,0)="09",VLOOKUP(H17,DONNEES!$G$2:$H$7,2,0)="19")</f>
        <v>0</v>
      </c>
    </row>
    <row r="18" spans="1:33" x14ac:dyDescent="0.25">
      <c r="A18" s="19"/>
      <c r="B18" s="19"/>
      <c r="C18" s="11" t="str">
        <f>IFERROR(VLOOKUP(B18,DONNEES!$E:$F,2,0),"")</f>
        <v/>
      </c>
      <c r="D18" s="19"/>
      <c r="E18" s="19"/>
      <c r="F18" s="19"/>
      <c r="G18" s="19"/>
      <c r="H18" s="19"/>
      <c r="I18" s="19"/>
      <c r="J18" s="19"/>
      <c r="K18" s="19"/>
      <c r="L18" s="19"/>
      <c r="M18" s="11" t="str">
        <f>IFERROR(VLOOKUP(L18,DONNEES!$P$2:$Q$8,2,0),"")</f>
        <v/>
      </c>
      <c r="N18" s="19"/>
      <c r="O18" s="31"/>
      <c r="P18" s="31"/>
      <c r="Q18" s="19"/>
      <c r="R18" s="11" t="str">
        <f>IFERROR(VLOOKUP(Q18,DONNEES!$N$2:$O$17,2,0),"")</f>
        <v/>
      </c>
      <c r="S18" s="19"/>
      <c r="T18" s="11" t="str">
        <f>IFERROR(VLOOKUP(S18,DONNEES!$R$2:$S$6,2,0),"")</f>
        <v/>
      </c>
      <c r="V18" s="24" t="str">
        <f t="shared" si="1"/>
        <v/>
      </c>
      <c r="W18" s="24" t="b">
        <f t="shared" si="2"/>
        <v>0</v>
      </c>
      <c r="X18" s="24" t="b">
        <f t="shared" si="3"/>
        <v>0</v>
      </c>
      <c r="Y18" s="25">
        <f t="shared" si="4"/>
        <v>0</v>
      </c>
      <c r="Z18" s="24">
        <f t="shared" si="7"/>
        <v>0</v>
      </c>
      <c r="AA18" s="24">
        <f t="shared" si="8"/>
        <v>0</v>
      </c>
      <c r="AB18" s="24">
        <f t="shared" si="5"/>
        <v>1</v>
      </c>
      <c r="AC18" s="24">
        <f t="shared" si="6"/>
        <v>1</v>
      </c>
      <c r="AD18" s="24">
        <f t="shared" si="9"/>
        <v>0</v>
      </c>
      <c r="AE18" s="24" t="str">
        <f>IF(E18&lt;&gt;"",OR(VLOOKUP(H18,DONNEES!$G$2:$H$7,2,0)="09",VLOOKUP(H18,DONNEES!$G$2:$H$7,2,0)="19"),"")</f>
        <v/>
      </c>
      <c r="AF18" s="24" t="e">
        <f>IF(E18="",OR(VLOOKUP(H18,DONNEES!$G$2:$H$7,2,0)="01",VLOOKUP(H18,DONNEES!$G$2:$H$7,2,0)="11",VLOOKUP(H18,DONNEES!$G$2:$H$7,2,0)="40",VLOOKUP(H18,DONNEES!$G$2:$H$7,2,0)="50"),"")</f>
        <v>#N/A</v>
      </c>
    </row>
    <row r="19" spans="1:33" x14ac:dyDescent="0.25">
      <c r="A19" s="19"/>
      <c r="B19" s="19"/>
      <c r="C19" s="11" t="str">
        <f>IFERROR(VLOOKUP(B19,DONNEES!$E:$F,2,0),"")</f>
        <v/>
      </c>
      <c r="D19" s="19"/>
      <c r="E19" s="19"/>
      <c r="F19" s="19"/>
      <c r="G19" s="19"/>
      <c r="H19" s="19"/>
      <c r="I19" s="19"/>
      <c r="J19" s="19"/>
      <c r="K19" s="19"/>
      <c r="L19" s="19"/>
      <c r="M19" s="11" t="str">
        <f>IFERROR(VLOOKUP(L19,DONNEES!$P$2:$Q$8,2,0),"")</f>
        <v/>
      </c>
      <c r="N19" s="19"/>
      <c r="O19" s="31"/>
      <c r="P19" s="31"/>
      <c r="Q19" s="19"/>
      <c r="R19" s="11" t="str">
        <f>IFERROR(VLOOKUP(Q19,DONNEES!$N$2:$O$17,2,0),"")</f>
        <v/>
      </c>
      <c r="S19" s="19"/>
      <c r="T19" s="11" t="str">
        <f>IFERROR(VLOOKUP(S19,DONNEES!$R$2:$S$6,2,0),"")</f>
        <v/>
      </c>
      <c r="V19" s="24" t="str">
        <f t="shared" si="1"/>
        <v/>
      </c>
      <c r="W19" s="24" t="b">
        <f t="shared" si="2"/>
        <v>0</v>
      </c>
      <c r="X19" s="24" t="b">
        <f t="shared" si="3"/>
        <v>0</v>
      </c>
      <c r="Y19" s="25">
        <f t="shared" si="4"/>
        <v>0</v>
      </c>
      <c r="Z19" s="24">
        <f t="shared" si="7"/>
        <v>0</v>
      </c>
      <c r="AA19" s="24">
        <f t="shared" si="8"/>
        <v>0</v>
      </c>
      <c r="AB19" s="24">
        <f t="shared" si="5"/>
        <v>1</v>
      </c>
      <c r="AC19" s="24">
        <f t="shared" si="6"/>
        <v>1</v>
      </c>
      <c r="AD19" s="24">
        <f t="shared" si="9"/>
        <v>0</v>
      </c>
      <c r="AE19" s="24" t="str">
        <f>IF(E19&lt;&gt;"",OR(VLOOKUP(H19,DONNEES!$G$2:$H$7,2,0)="09",VLOOKUP(H19,DONNEES!$G$2:$H$7,2,0)="19"),"")</f>
        <v/>
      </c>
      <c r="AF19" s="24" t="e">
        <f>IF(E19="",OR(VLOOKUP(H19,DONNEES!$G$2:$H$7,2,0)="01",VLOOKUP(H19,DONNEES!$G$2:$H$7,2,0)="11",VLOOKUP(H19,DONNEES!$G$2:$H$7,2,0)="40",VLOOKUP(H19,DONNEES!$G$2:$H$7,2,0)="50"),"")</f>
        <v>#N/A</v>
      </c>
    </row>
    <row r="20" spans="1:33" x14ac:dyDescent="0.25">
      <c r="A20" s="19"/>
      <c r="B20" s="19"/>
      <c r="C20" s="11" t="str">
        <f>IFERROR(VLOOKUP(B20,DONNEES!$E:$F,2,0),"")</f>
        <v/>
      </c>
      <c r="D20" s="19"/>
      <c r="E20" s="19"/>
      <c r="F20" s="19"/>
      <c r="G20" s="19"/>
      <c r="H20" s="19"/>
      <c r="I20" s="19"/>
      <c r="J20" s="19"/>
      <c r="K20" s="19"/>
      <c r="L20" s="19"/>
      <c r="M20" s="11" t="str">
        <f>IFERROR(VLOOKUP(L20,DONNEES!$P$2:$Q$8,2,0),"")</f>
        <v/>
      </c>
      <c r="N20" s="19"/>
      <c r="O20" s="31"/>
      <c r="P20" s="31"/>
      <c r="Q20" s="19"/>
      <c r="R20" s="11" t="str">
        <f>IFERROR(VLOOKUP(Q20,DONNEES!$N$2:$O$17,2,0),"")</f>
        <v/>
      </c>
      <c r="S20" s="19"/>
      <c r="T20" s="11" t="str">
        <f>IFERROR(VLOOKUP(S20,DONNEES!$R$2:$S$6,2,0),"")</f>
        <v/>
      </c>
      <c r="V20" s="24" t="str">
        <f t="shared" si="1"/>
        <v/>
      </c>
      <c r="W20" s="24" t="b">
        <f t="shared" si="2"/>
        <v>0</v>
      </c>
      <c r="X20" s="24" t="b">
        <f t="shared" si="3"/>
        <v>0</v>
      </c>
      <c r="Y20" s="25">
        <f t="shared" si="4"/>
        <v>0</v>
      </c>
      <c r="Z20" s="24">
        <f t="shared" si="7"/>
        <v>0</v>
      </c>
      <c r="AA20" s="24">
        <f t="shared" si="8"/>
        <v>0</v>
      </c>
      <c r="AB20" s="24">
        <f t="shared" si="5"/>
        <v>1</v>
      </c>
      <c r="AC20" s="24">
        <f t="shared" si="6"/>
        <v>1</v>
      </c>
      <c r="AD20" s="24">
        <f t="shared" si="9"/>
        <v>0</v>
      </c>
      <c r="AE20" s="24" t="str">
        <f>IF(E20&lt;&gt;"",OR(VLOOKUP(H20,DONNEES!$G$2:$H$7,2,0)="09",VLOOKUP(H20,DONNEES!$G$2:$H$7,2,0)="19"),"")</f>
        <v/>
      </c>
      <c r="AF20" s="24" t="e">
        <f>IF(E20="",OR(VLOOKUP(H20,DONNEES!$G$2:$H$7,2,0)="01",VLOOKUP(H20,DONNEES!$G$2:$H$7,2,0)="11",VLOOKUP(H20,DONNEES!$G$2:$H$7,2,0)="40",VLOOKUP(H20,DONNEES!$G$2:$H$7,2,0)="50"),"")</f>
        <v>#N/A</v>
      </c>
    </row>
    <row r="21" spans="1:33" x14ac:dyDescent="0.25">
      <c r="A21" s="19"/>
      <c r="B21" s="19"/>
      <c r="C21" s="11" t="str">
        <f>IFERROR(VLOOKUP(B21,DONNEES!$E:$F,2,0),"")</f>
        <v/>
      </c>
      <c r="D21" s="19"/>
      <c r="E21" s="19"/>
      <c r="F21" s="19"/>
      <c r="G21" s="19"/>
      <c r="H21" s="19"/>
      <c r="I21" s="19"/>
      <c r="J21" s="19"/>
      <c r="K21" s="19"/>
      <c r="L21" s="19"/>
      <c r="M21" s="11" t="str">
        <f>IFERROR(VLOOKUP(L21,DONNEES!$P$2:$Q$8,2,0),"")</f>
        <v/>
      </c>
      <c r="N21" s="19"/>
      <c r="O21" s="31"/>
      <c r="P21" s="31"/>
      <c r="Q21" s="19"/>
      <c r="R21" s="11" t="str">
        <f>IFERROR(VLOOKUP(Q21,DONNEES!$N$2:$O$17,2,0),"")</f>
        <v/>
      </c>
      <c r="S21" s="19"/>
      <c r="T21" s="11" t="str">
        <f>IFERROR(VLOOKUP(S21,DONNEES!$R$2:$S$6,2,0),"")</f>
        <v/>
      </c>
      <c r="V21" s="24" t="str">
        <f t="shared" si="1"/>
        <v/>
      </c>
      <c r="W21" s="24" t="b">
        <f t="shared" si="2"/>
        <v>0</v>
      </c>
      <c r="X21" s="24" t="b">
        <f t="shared" si="3"/>
        <v>0</v>
      </c>
      <c r="Y21" s="25">
        <f t="shared" si="4"/>
        <v>0</v>
      </c>
      <c r="Z21" s="24">
        <f t="shared" si="7"/>
        <v>0</v>
      </c>
      <c r="AA21" s="24">
        <f t="shared" si="8"/>
        <v>0</v>
      </c>
      <c r="AB21" s="24">
        <f t="shared" si="5"/>
        <v>1</v>
      </c>
      <c r="AC21" s="24">
        <f t="shared" si="6"/>
        <v>1</v>
      </c>
      <c r="AE21" s="24" t="str">
        <f>IF(E21&lt;&gt;"",OR(VLOOKUP(H21,DONNEES!$G$2:$H$7,2,0)="09",VLOOKUP(H21,DONNEES!$G$2:$H$7,2,0)="19"),"")</f>
        <v/>
      </c>
      <c r="AF21" s="24" t="e">
        <f>IF(E21="",OR(VLOOKUP(H21,DONNEES!$G$2:$H$7,2,0)="01",VLOOKUP(H21,DONNEES!$G$2:$H$7,2,0)="11",VLOOKUP(H21,DONNEES!$G$2:$H$7,2,0)="40",VLOOKUP(H21,DONNEES!$G$2:$H$7,2,0)="50"),"")</f>
        <v>#N/A</v>
      </c>
    </row>
    <row r="22" spans="1:33" x14ac:dyDescent="0.25">
      <c r="A22" s="19"/>
      <c r="B22" s="19"/>
      <c r="C22" s="11" t="str">
        <f>IFERROR(VLOOKUP(B22,DONNEES!$E:$F,2,0),"")</f>
        <v/>
      </c>
      <c r="D22" s="19"/>
      <c r="E22" s="19"/>
      <c r="F22" s="19"/>
      <c r="G22" s="19"/>
      <c r="H22" s="19"/>
      <c r="I22" s="19"/>
      <c r="J22" s="19"/>
      <c r="K22" s="19"/>
      <c r="L22" s="19"/>
      <c r="M22" s="11" t="str">
        <f>IFERROR(VLOOKUP(L22,DONNEES!$P$2:$Q$8,2,0),"")</f>
        <v/>
      </c>
      <c r="N22" s="19"/>
      <c r="O22" s="31"/>
      <c r="P22" s="31"/>
      <c r="Q22" s="19"/>
      <c r="R22" s="11" t="str">
        <f>IFERROR(VLOOKUP(Q22,DONNEES!$N$2:$O$17,2,0),"")</f>
        <v/>
      </c>
      <c r="S22" s="19"/>
      <c r="T22" s="11" t="str">
        <f>IFERROR(VLOOKUP(S22,DONNEES!$R$2:$S$6,2,0),"")</f>
        <v/>
      </c>
      <c r="V22" s="24" t="str">
        <f t="shared" si="1"/>
        <v/>
      </c>
      <c r="W22" s="24" t="b">
        <f t="shared" si="2"/>
        <v>0</v>
      </c>
      <c r="X22" s="24" t="b">
        <f t="shared" si="3"/>
        <v>0</v>
      </c>
      <c r="Y22" s="25">
        <f t="shared" ref="Y22:Y24" si="10">IF(W22=FALSE,0,1)</f>
        <v>0</v>
      </c>
      <c r="Z22" s="24">
        <f t="shared" ref="Z22:Z24" si="11">IF(X22=FALSE,0,1)</f>
        <v>0</v>
      </c>
      <c r="AA22" s="24">
        <f t="shared" ref="AA22:AA24" si="12">AB22-AC22</f>
        <v>0</v>
      </c>
      <c r="AB22" s="24">
        <f t="shared" si="5"/>
        <v>1</v>
      </c>
      <c r="AC22" s="24">
        <f t="shared" si="6"/>
        <v>1</v>
      </c>
      <c r="AD22" s="24">
        <f t="shared" ref="AD22:AD23" si="13">IF(K22&lt;&gt;0,1,0)</f>
        <v>0</v>
      </c>
      <c r="AE22" s="24" t="str">
        <f>IF(E22&lt;&gt;"",OR(VLOOKUP(H22,DONNEES!$G$2:$H$7,2,0)="09",VLOOKUP(H22,DONNEES!$G$2:$H$7,2,0)="19"),"")</f>
        <v/>
      </c>
      <c r="AF22" s="24" t="e">
        <f>IF(E22="",OR(VLOOKUP(H22,DONNEES!$G$2:$H$7,2,0)="01",VLOOKUP(H22,DONNEES!$G$2:$H$7,2,0)="11",VLOOKUP(H22,DONNEES!$G$2:$H$7,2,0)="40",VLOOKUP(H22,DONNEES!$G$2:$H$7,2,0)="50"),"")</f>
        <v>#N/A</v>
      </c>
    </row>
    <row r="23" spans="1:33" x14ac:dyDescent="0.25">
      <c r="A23" s="19"/>
      <c r="B23" s="19"/>
      <c r="C23" s="11" t="str">
        <f>IFERROR(VLOOKUP(B23,DONNEES!$E:$F,2,0),"")</f>
        <v/>
      </c>
      <c r="D23" s="19"/>
      <c r="E23" s="19"/>
      <c r="F23" s="19"/>
      <c r="G23" s="19"/>
      <c r="H23" s="19"/>
      <c r="I23" s="19"/>
      <c r="J23" s="19"/>
      <c r="K23" s="19"/>
      <c r="L23" s="19"/>
      <c r="M23" s="11" t="str">
        <f>IFERROR(VLOOKUP(L23,DONNEES!$P$2:$Q$8,2,0),"")</f>
        <v/>
      </c>
      <c r="N23" s="19"/>
      <c r="O23" s="31"/>
      <c r="P23" s="31"/>
      <c r="Q23" s="19"/>
      <c r="R23" s="11" t="str">
        <f>IFERROR(VLOOKUP(Q23,DONNEES!$N$2:$O$17,2,0),"")</f>
        <v/>
      </c>
      <c r="S23" s="19"/>
      <c r="T23" s="11" t="str">
        <f>IFERROR(VLOOKUP(S23,DONNEES!$R$2:$S$6,2,0),"")</f>
        <v/>
      </c>
      <c r="V23" s="24" t="str">
        <f t="shared" si="1"/>
        <v/>
      </c>
      <c r="W23" s="24" t="b">
        <f t="shared" si="2"/>
        <v>0</v>
      </c>
      <c r="X23" s="24" t="b">
        <f t="shared" si="3"/>
        <v>0</v>
      </c>
      <c r="Y23" s="25">
        <f t="shared" si="10"/>
        <v>0</v>
      </c>
      <c r="Z23" s="24">
        <f t="shared" si="11"/>
        <v>0</v>
      </c>
      <c r="AA23" s="24">
        <f t="shared" si="12"/>
        <v>0</v>
      </c>
      <c r="AB23" s="24">
        <f t="shared" si="5"/>
        <v>1</v>
      </c>
      <c r="AC23" s="24">
        <f t="shared" si="6"/>
        <v>1</v>
      </c>
      <c r="AD23" s="24">
        <f t="shared" si="13"/>
        <v>0</v>
      </c>
      <c r="AE23" s="24" t="str">
        <f>IF(E23&lt;&gt;"",OR(VLOOKUP(H23,DONNEES!$G$2:$H$7,2,0)="09",VLOOKUP(H23,DONNEES!$G$2:$H$7,2,0)="19"),"")</f>
        <v/>
      </c>
      <c r="AF23" s="24" t="e">
        <f>IF(E23="",OR(VLOOKUP(H23,DONNEES!$G$2:$H$7,2,0)="01",VLOOKUP(H23,DONNEES!$G$2:$H$7,2,0)="11",VLOOKUP(H23,DONNEES!$G$2:$H$7,2,0)="40",VLOOKUP(H23,DONNEES!$G$2:$H$7,2,0)="50"),"")</f>
        <v>#N/A</v>
      </c>
    </row>
    <row r="24" spans="1:33" x14ac:dyDescent="0.25">
      <c r="A24" s="19"/>
      <c r="B24" s="19"/>
      <c r="C24" s="11" t="str">
        <f>IFERROR(VLOOKUP(B24,DONNEES!$E:$F,2,0),"")</f>
        <v/>
      </c>
      <c r="D24" s="19"/>
      <c r="E24" s="19"/>
      <c r="F24" s="19"/>
      <c r="G24" s="19"/>
      <c r="H24" s="19"/>
      <c r="I24" s="19"/>
      <c r="J24" s="19"/>
      <c r="K24" s="19"/>
      <c r="L24" s="19"/>
      <c r="M24" s="11" t="str">
        <f>IFERROR(VLOOKUP(L24,DONNEES!$P$2:$Q$8,2,0),"")</f>
        <v/>
      </c>
      <c r="N24" s="19"/>
      <c r="O24" s="31"/>
      <c r="P24" s="31"/>
      <c r="Q24" s="19"/>
      <c r="R24" s="11" t="str">
        <f>IFERROR(VLOOKUP(Q24,DONNEES!$N$2:$O$17,2,0),"")</f>
        <v/>
      </c>
      <c r="S24" s="19"/>
      <c r="T24" s="11" t="str">
        <f>IFERROR(VLOOKUP(S24,DONNEES!$R$2:$S$6,2,0),"")</f>
        <v/>
      </c>
      <c r="V24" s="24" t="str">
        <f t="shared" si="1"/>
        <v/>
      </c>
      <c r="W24" s="24" t="b">
        <f t="shared" si="2"/>
        <v>0</v>
      </c>
      <c r="X24" s="24" t="b">
        <f t="shared" si="3"/>
        <v>0</v>
      </c>
      <c r="Y24" s="25">
        <f t="shared" si="10"/>
        <v>0</v>
      </c>
      <c r="Z24" s="24">
        <f t="shared" si="11"/>
        <v>0</v>
      </c>
      <c r="AA24" s="24">
        <f t="shared" si="12"/>
        <v>0</v>
      </c>
      <c r="AB24" s="24">
        <f t="shared" si="5"/>
        <v>1</v>
      </c>
      <c r="AC24" s="24">
        <f t="shared" si="6"/>
        <v>1</v>
      </c>
      <c r="AE24" s="24" t="str">
        <f>IF(E24&lt;&gt;"",OR(VLOOKUP(H24,DONNEES!$G$2:$H$7,2,0)="09",VLOOKUP(H24,DONNEES!$G$2:$H$7,2,0)="19"),"")</f>
        <v/>
      </c>
      <c r="AF24" s="24" t="e">
        <f>IF(E24="",OR(VLOOKUP(H24,DONNEES!$G$2:$H$7,2,0)="01",VLOOKUP(H24,DONNEES!$G$2:$H$7,2,0)="11",VLOOKUP(H24,DONNEES!$G$2:$H$7,2,0)="40",VLOOKUP(H24,DONNEES!$G$2:$H$7,2,0)="50"),"")</f>
        <v>#N/A</v>
      </c>
    </row>
    <row r="25" spans="1:33" x14ac:dyDescent="0.25">
      <c r="A25" s="19"/>
      <c r="B25" s="19"/>
      <c r="C25" s="11" t="str">
        <f>IFERROR(VLOOKUP(B25,DONNEES!$E:$F,2,0),"")</f>
        <v/>
      </c>
      <c r="D25" s="19"/>
      <c r="E25" s="19"/>
      <c r="F25" s="19"/>
      <c r="G25" s="19"/>
      <c r="H25" s="19"/>
      <c r="I25" s="19"/>
      <c r="J25" s="19"/>
      <c r="K25" s="19"/>
      <c r="L25" s="19"/>
      <c r="M25" s="11" t="str">
        <f>IFERROR(VLOOKUP(L25,DONNEES!$P$2:$Q$8,2,0),"")</f>
        <v/>
      </c>
      <c r="N25" s="19"/>
      <c r="O25" s="31"/>
      <c r="P25" s="31"/>
      <c r="Q25" s="19"/>
      <c r="R25" s="11" t="str">
        <f>IFERROR(VLOOKUP(Q25,DONNEES!$N$2:$O$17,2,0),"")</f>
        <v/>
      </c>
      <c r="S25" s="19"/>
      <c r="T25" s="11" t="str">
        <f>IFERROR(VLOOKUP(S25,DONNEES!$R$2:$S$6,2,0),"")</f>
        <v/>
      </c>
      <c r="V25" s="24" t="str">
        <f t="shared" si="1"/>
        <v/>
      </c>
      <c r="W25" s="24" t="b">
        <f t="shared" si="2"/>
        <v>0</v>
      </c>
      <c r="X25" s="24" t="b">
        <f t="shared" si="3"/>
        <v>0</v>
      </c>
      <c r="Y25" s="25">
        <f t="shared" si="4"/>
        <v>0</v>
      </c>
      <c r="Z25" s="24">
        <f t="shared" si="7"/>
        <v>0</v>
      </c>
      <c r="AA25" s="24">
        <f t="shared" si="8"/>
        <v>0</v>
      </c>
      <c r="AB25" s="24">
        <f t="shared" si="5"/>
        <v>1</v>
      </c>
      <c r="AC25" s="24">
        <f t="shared" si="6"/>
        <v>1</v>
      </c>
      <c r="AE25" s="24" t="str">
        <f>IF(E25&lt;&gt;"",OR(VLOOKUP(H25,DONNEES!$G$2:$H$7,2,0)="09",VLOOKUP(H25,DONNEES!$G$2:$H$7,2,0)="19"),"")</f>
        <v/>
      </c>
      <c r="AF25" s="24" t="e">
        <f>IF(E25="",OR(VLOOKUP(H25,DONNEES!$G$2:$H$7,2,0)="01",VLOOKUP(H25,DONNEES!$G$2:$H$7,2,0)="11",VLOOKUP(H25,DONNEES!$G$2:$H$7,2,0)="40",VLOOKUP(H25,DONNEES!$G$2:$H$7,2,0)="50"),"")</f>
        <v>#N/A</v>
      </c>
    </row>
    <row r="26" spans="1:33" x14ac:dyDescent="0.25">
      <c r="A26" s="19"/>
      <c r="B26" s="19"/>
      <c r="C26" s="11" t="str">
        <f>IFERROR(VLOOKUP(B26,DONNEES!$E:$F,2,0),"")</f>
        <v/>
      </c>
      <c r="D26" s="19"/>
      <c r="E26" s="19"/>
      <c r="F26" s="19"/>
      <c r="G26" s="19"/>
      <c r="H26" s="19"/>
      <c r="I26" s="19"/>
      <c r="J26" s="19"/>
      <c r="K26" s="19"/>
      <c r="L26" s="19"/>
      <c r="M26" s="11" t="str">
        <f>IFERROR(VLOOKUP(L26,DONNEES!$P$2:$Q$8,2,0),"")</f>
        <v/>
      </c>
      <c r="N26" s="19"/>
      <c r="O26" s="31"/>
      <c r="P26" s="31"/>
      <c r="Q26" s="19"/>
      <c r="R26" s="11" t="str">
        <f>IFERROR(VLOOKUP(Q26,DONNEES!$N$2:$O$17,2,0),"")</f>
        <v/>
      </c>
      <c r="S26" s="19"/>
      <c r="T26" s="11" t="str">
        <f>IFERROR(VLOOKUP(S26,DONNEES!$R$2:$S$6,2,0),"")</f>
        <v/>
      </c>
      <c r="V26" s="24" t="str">
        <f t="shared" si="1"/>
        <v/>
      </c>
      <c r="W26" s="24" t="b">
        <f t="shared" si="2"/>
        <v>0</v>
      </c>
      <c r="X26" s="24" t="b">
        <f t="shared" si="3"/>
        <v>0</v>
      </c>
      <c r="Y26" s="25">
        <f t="shared" si="4"/>
        <v>0</v>
      </c>
      <c r="Z26" s="24">
        <f t="shared" si="7"/>
        <v>0</v>
      </c>
      <c r="AA26" s="24">
        <f t="shared" si="8"/>
        <v>0</v>
      </c>
      <c r="AB26" s="24">
        <f t="shared" si="5"/>
        <v>1</v>
      </c>
      <c r="AC26" s="24">
        <f t="shared" si="6"/>
        <v>1</v>
      </c>
      <c r="AE26" s="24" t="str">
        <f>IF(E26&lt;&gt;"",OR(VLOOKUP(H26,DONNEES!$G$2:$H$7,2,0)="09",VLOOKUP(H26,DONNEES!$G$2:$H$7,2,0)="19"),"")</f>
        <v/>
      </c>
    </row>
    <row r="27" spans="1:33" x14ac:dyDescent="0.25">
      <c r="A27" s="19"/>
      <c r="B27" s="19"/>
      <c r="C27" s="11" t="str">
        <f>IFERROR(VLOOKUP(B27,DONNEES!$E:$F,2,0),"")</f>
        <v/>
      </c>
      <c r="D27" s="19"/>
      <c r="E27" s="19"/>
      <c r="F27" s="19"/>
      <c r="G27" s="19"/>
      <c r="H27" s="19"/>
      <c r="I27" s="19"/>
      <c r="J27" s="19"/>
      <c r="K27" s="19"/>
      <c r="L27" s="19"/>
      <c r="M27" s="11" t="str">
        <f>IFERROR(VLOOKUP(L27,DONNEES!$P$2:$Q$8,2,0),"")</f>
        <v/>
      </c>
      <c r="N27" s="19"/>
      <c r="O27" s="31"/>
      <c r="P27" s="31"/>
      <c r="Q27" s="19"/>
      <c r="R27" s="11" t="str">
        <f>IFERROR(VLOOKUP(Q27,DONNEES!$N$2:$O$17,2,0),"")</f>
        <v/>
      </c>
      <c r="S27" s="19"/>
      <c r="T27" s="11" t="str">
        <f>IFERROR(VLOOKUP(S27,DONNEES!$R$2:$S$6,2,0),"")</f>
        <v/>
      </c>
      <c r="V27" s="24" t="str">
        <f t="shared" si="1"/>
        <v/>
      </c>
      <c r="W27" s="24" t="b">
        <f t="shared" si="2"/>
        <v>0</v>
      </c>
      <c r="X27" s="24" t="b">
        <f t="shared" si="3"/>
        <v>0</v>
      </c>
      <c r="Y27" s="25">
        <f t="shared" si="4"/>
        <v>0</v>
      </c>
      <c r="Z27" s="24">
        <f t="shared" si="7"/>
        <v>0</v>
      </c>
      <c r="AA27" s="24">
        <f t="shared" si="8"/>
        <v>0</v>
      </c>
      <c r="AB27" s="24">
        <f t="shared" si="5"/>
        <v>1</v>
      </c>
      <c r="AC27" s="24">
        <f t="shared" si="6"/>
        <v>1</v>
      </c>
      <c r="AE27" s="24" t="str">
        <f>IF(E27&lt;&gt;"",OR(VLOOKUP(H27,DONNEES!$G$2:$H$7,2,0)="09",VLOOKUP(H27,DONNEES!$G$2:$H$7,2,0)="19"),"")</f>
        <v/>
      </c>
    </row>
    <row r="28" spans="1:33" x14ac:dyDescent="0.25">
      <c r="A28" s="19"/>
      <c r="B28" s="19"/>
      <c r="C28" s="11" t="str">
        <f>IFERROR(VLOOKUP(B28,DONNEES!$E:$F,2,0),"")</f>
        <v/>
      </c>
      <c r="D28" s="19"/>
      <c r="E28" s="19"/>
      <c r="F28" s="19"/>
      <c r="G28" s="19"/>
      <c r="H28" s="19"/>
      <c r="I28" s="19"/>
      <c r="J28" s="19"/>
      <c r="K28" s="19"/>
      <c r="L28" s="19"/>
      <c r="M28" s="11" t="str">
        <f>IFERROR(VLOOKUP(L28,DONNEES!$P$2:$Q$8,2,0),"")</f>
        <v/>
      </c>
      <c r="N28" s="19"/>
      <c r="O28" s="31"/>
      <c r="P28" s="31"/>
      <c r="Q28" s="19"/>
      <c r="R28" s="11" t="str">
        <f>IFERROR(VLOOKUP(Q28,DONNEES!$N$2:$O$17,2,0),"")</f>
        <v/>
      </c>
      <c r="S28" s="19"/>
      <c r="T28" s="11" t="str">
        <f>IFERROR(VLOOKUP(S28,DONNEES!$R$2:$S$6,2,0),"")</f>
        <v/>
      </c>
      <c r="V28" s="24" t="str">
        <f t="shared" si="1"/>
        <v/>
      </c>
      <c r="W28" s="24" t="b">
        <f t="shared" si="2"/>
        <v>0</v>
      </c>
      <c r="X28" s="24" t="b">
        <f t="shared" si="3"/>
        <v>0</v>
      </c>
      <c r="Y28" s="25">
        <f t="shared" si="4"/>
        <v>0</v>
      </c>
      <c r="Z28" s="24">
        <f t="shared" si="7"/>
        <v>0</v>
      </c>
      <c r="AA28" s="24">
        <f t="shared" si="8"/>
        <v>0</v>
      </c>
      <c r="AB28" s="24">
        <f t="shared" si="5"/>
        <v>1</v>
      </c>
      <c r="AC28" s="24">
        <f t="shared" si="6"/>
        <v>1</v>
      </c>
      <c r="AE28" s="24" t="str">
        <f>IF(E28&lt;&gt;"",OR(VLOOKUP(H28,DONNEES!$G$2:$H$7,2,0)="09",VLOOKUP(H28,DONNEES!$G$2:$H$7,2,0)="19"),"")</f>
        <v/>
      </c>
    </row>
    <row r="29" spans="1:33" x14ac:dyDescent="0.25">
      <c r="A29" s="19"/>
      <c r="B29" s="19"/>
      <c r="C29" s="11" t="str">
        <f>IFERROR(VLOOKUP(B29,DONNEES!$E:$F,2,0),"")</f>
        <v/>
      </c>
      <c r="D29" s="19"/>
      <c r="E29" s="19"/>
      <c r="F29" s="19"/>
      <c r="G29" s="19"/>
      <c r="H29" s="19"/>
      <c r="I29" s="19"/>
      <c r="J29" s="19"/>
      <c r="K29" s="19"/>
      <c r="L29" s="19"/>
      <c r="M29" s="11" t="str">
        <f>IFERROR(VLOOKUP(L29,DONNEES!$P$2:$Q$8,2,0),"")</f>
        <v/>
      </c>
      <c r="N29" s="19"/>
      <c r="O29" s="31"/>
      <c r="P29" s="31"/>
      <c r="Q29" s="19"/>
      <c r="R29" s="11" t="str">
        <f>IFERROR(VLOOKUP(Q29,DONNEES!$N$2:$O$17,2,0),"")</f>
        <v/>
      </c>
      <c r="S29" s="19"/>
      <c r="T29" s="11" t="str">
        <f>IFERROR(VLOOKUP(S29,DONNEES!$R$2:$S$6,2,0),"")</f>
        <v/>
      </c>
      <c r="V29" s="24" t="str">
        <f t="shared" si="1"/>
        <v/>
      </c>
      <c r="W29" s="24" t="b">
        <f t="shared" si="2"/>
        <v>0</v>
      </c>
      <c r="X29" s="24" t="b">
        <f t="shared" si="3"/>
        <v>0</v>
      </c>
      <c r="Y29" s="25">
        <f t="shared" si="4"/>
        <v>0</v>
      </c>
      <c r="Z29" s="24">
        <f t="shared" si="7"/>
        <v>0</v>
      </c>
      <c r="AA29" s="24">
        <f t="shared" si="8"/>
        <v>0</v>
      </c>
      <c r="AB29" s="24">
        <f t="shared" si="5"/>
        <v>1</v>
      </c>
      <c r="AC29" s="24">
        <f t="shared" si="6"/>
        <v>1</v>
      </c>
      <c r="AE29" s="24" t="str">
        <f>IF(E29&lt;&gt;"",OR(VLOOKUP(H29,DONNEES!$G$2:$H$7,2,0)="09",VLOOKUP(H29,DONNEES!$G$2:$H$7,2,0)="19"),"")</f>
        <v/>
      </c>
    </row>
    <row r="30" spans="1:33" x14ac:dyDescent="0.25">
      <c r="A30" s="19"/>
      <c r="B30" s="19"/>
      <c r="C30" s="11" t="str">
        <f>IFERROR(VLOOKUP(B30,DONNEES!$E:$F,2,0),"")</f>
        <v/>
      </c>
      <c r="D30" s="19"/>
      <c r="E30" s="19"/>
      <c r="F30" s="19"/>
      <c r="G30" s="19"/>
      <c r="H30" s="19"/>
      <c r="I30" s="19"/>
      <c r="J30" s="19"/>
      <c r="K30" s="19"/>
      <c r="L30" s="19"/>
      <c r="M30" s="11" t="str">
        <f>IFERROR(VLOOKUP(L30,DONNEES!$P$2:$Q$8,2,0),"")</f>
        <v/>
      </c>
      <c r="N30" s="19"/>
      <c r="O30" s="31"/>
      <c r="P30" s="31"/>
      <c r="Q30" s="19"/>
      <c r="R30" s="11" t="str">
        <f>IFERROR(VLOOKUP(Q30,DONNEES!$N$2:$O$17,2,0),"")</f>
        <v/>
      </c>
      <c r="S30" s="19"/>
      <c r="T30" s="11" t="str">
        <f>IFERROR(VLOOKUP(S30,DONNEES!$R$2:$S$6,2,0),"")</f>
        <v/>
      </c>
      <c r="V30" s="24" t="str">
        <f t="shared" si="1"/>
        <v/>
      </c>
      <c r="W30" s="24" t="b">
        <f t="shared" si="2"/>
        <v>0</v>
      </c>
      <c r="X30" s="24" t="b">
        <f t="shared" si="3"/>
        <v>0</v>
      </c>
      <c r="Y30" s="25">
        <f t="shared" si="4"/>
        <v>0</v>
      </c>
      <c r="Z30" s="24">
        <f t="shared" si="7"/>
        <v>0</v>
      </c>
      <c r="AA30" s="24">
        <f t="shared" si="8"/>
        <v>0</v>
      </c>
      <c r="AB30" s="24">
        <f t="shared" si="5"/>
        <v>1</v>
      </c>
      <c r="AC30" s="24">
        <f t="shared" si="6"/>
        <v>1</v>
      </c>
      <c r="AE30" s="24" t="str">
        <f>IF(E30&lt;&gt;"",OR(VLOOKUP(H30,DONNEES!$G$2:$H$7,2,0)="09",VLOOKUP(H30,DONNEES!$G$2:$H$7,2,0)="19"),"")</f>
        <v/>
      </c>
    </row>
    <row r="31" spans="1:33" x14ac:dyDescent="0.25">
      <c r="A31" s="19"/>
      <c r="B31" s="19"/>
      <c r="C31" s="11" t="str">
        <f>IFERROR(VLOOKUP(B31,DONNEES!$E:$F,2,0),"")</f>
        <v/>
      </c>
      <c r="D31" s="19"/>
      <c r="E31" s="19"/>
      <c r="F31" s="19"/>
      <c r="G31" s="19"/>
      <c r="H31" s="19"/>
      <c r="I31" s="19"/>
      <c r="J31" s="19"/>
      <c r="K31" s="19"/>
      <c r="L31" s="19"/>
      <c r="M31" s="11" t="str">
        <f>IFERROR(VLOOKUP(L31,DONNEES!$P$2:$Q$8,2,0),"")</f>
        <v/>
      </c>
      <c r="N31" s="19"/>
      <c r="O31" s="31"/>
      <c r="P31" s="31"/>
      <c r="Q31" s="19"/>
      <c r="R31" s="11" t="str">
        <f>IFERROR(VLOOKUP(Q31,DONNEES!$N$2:$O$17,2,0),"")</f>
        <v/>
      </c>
      <c r="S31" s="19"/>
      <c r="T31" s="11" t="str">
        <f>IFERROR(VLOOKUP(S31,DONNEES!$R$2:$S$6,2,0),"")</f>
        <v/>
      </c>
      <c r="V31" s="24" t="str">
        <f t="shared" si="1"/>
        <v/>
      </c>
      <c r="W31" s="24" t="b">
        <f t="shared" si="2"/>
        <v>0</v>
      </c>
      <c r="X31" s="24" t="b">
        <f t="shared" si="3"/>
        <v>0</v>
      </c>
      <c r="Y31" s="25">
        <f t="shared" si="4"/>
        <v>0</v>
      </c>
      <c r="Z31" s="24">
        <f t="shared" si="7"/>
        <v>0</v>
      </c>
      <c r="AA31" s="24">
        <f t="shared" si="8"/>
        <v>0</v>
      </c>
      <c r="AB31" s="24">
        <f t="shared" si="5"/>
        <v>1</v>
      </c>
      <c r="AC31" s="24">
        <f t="shared" si="6"/>
        <v>1</v>
      </c>
      <c r="AE31" s="24" t="str">
        <f>IF(E31&lt;&gt;"",OR(VLOOKUP(H31,DONNEES!$G$2:$H$7,2,0)="09",VLOOKUP(H31,DONNEES!$G$2:$H$7,2,0)="19"),"")</f>
        <v/>
      </c>
    </row>
    <row r="32" spans="1:33" x14ac:dyDescent="0.25">
      <c r="A32" s="19"/>
      <c r="B32" s="19"/>
      <c r="C32" s="11" t="str">
        <f>IFERROR(VLOOKUP(B32,DONNEES!$E:$F,2,0),"")</f>
        <v/>
      </c>
      <c r="D32" s="19"/>
      <c r="E32" s="19"/>
      <c r="F32" s="19"/>
      <c r="G32" s="19"/>
      <c r="H32" s="19"/>
      <c r="I32" s="19"/>
      <c r="J32" s="19"/>
      <c r="K32" s="19"/>
      <c r="L32" s="19"/>
      <c r="M32" s="11" t="str">
        <f>IFERROR(VLOOKUP(L32,DONNEES!$P$2:$Q$8,2,0),"")</f>
        <v/>
      </c>
      <c r="N32" s="19"/>
      <c r="O32" s="31"/>
      <c r="P32" s="31"/>
      <c r="Q32" s="19"/>
      <c r="R32" s="11" t="str">
        <f>IFERROR(VLOOKUP(Q32,DONNEES!$N$2:$O$17,2,0),"")</f>
        <v/>
      </c>
      <c r="S32" s="19"/>
      <c r="T32" s="11" t="str">
        <f>IFERROR(VLOOKUP(S32,DONNEES!$R$2:$S$6,2,0),"")</f>
        <v/>
      </c>
      <c r="V32" s="24" t="str">
        <f t="shared" si="1"/>
        <v/>
      </c>
      <c r="W32" s="24" t="b">
        <f t="shared" si="2"/>
        <v>0</v>
      </c>
      <c r="X32" s="24" t="b">
        <f t="shared" si="3"/>
        <v>0</v>
      </c>
      <c r="Y32" s="25">
        <f t="shared" si="4"/>
        <v>0</v>
      </c>
      <c r="Z32" s="24">
        <f t="shared" si="7"/>
        <v>0</v>
      </c>
      <c r="AA32" s="24">
        <f t="shared" si="8"/>
        <v>0</v>
      </c>
      <c r="AB32" s="24">
        <f t="shared" si="5"/>
        <v>1</v>
      </c>
      <c r="AC32" s="24">
        <f t="shared" si="6"/>
        <v>1</v>
      </c>
      <c r="AE32" s="24" t="str">
        <f>IF(E32&lt;&gt;"",OR(VLOOKUP(H32,DONNEES!$G$2:$H$7,2,0)="09",VLOOKUP(H32,DONNEES!$G$2:$H$7,2,0)="19"),"")</f>
        <v/>
      </c>
    </row>
    <row r="33" spans="1:31" x14ac:dyDescent="0.25">
      <c r="A33" s="19"/>
      <c r="B33" s="19"/>
      <c r="C33" s="11" t="str">
        <f>IFERROR(VLOOKUP(B33,DONNEES!$E:$F,2,0),"")</f>
        <v/>
      </c>
      <c r="D33" s="19"/>
      <c r="E33" s="19"/>
      <c r="F33" s="19"/>
      <c r="G33" s="19"/>
      <c r="H33" s="19"/>
      <c r="I33" s="19"/>
      <c r="J33" s="19"/>
      <c r="K33" s="19"/>
      <c r="L33" s="19"/>
      <c r="M33" s="11" t="str">
        <f>IFERROR(VLOOKUP(L33,DONNEES!$P$2:$Q$8,2,0),"")</f>
        <v/>
      </c>
      <c r="N33" s="19"/>
      <c r="O33" s="31"/>
      <c r="P33" s="31"/>
      <c r="Q33" s="19"/>
      <c r="R33" s="11" t="str">
        <f>IFERROR(VLOOKUP(Q33,DONNEES!$N$2:$O$17,2,0),"")</f>
        <v/>
      </c>
      <c r="S33" s="19"/>
      <c r="T33" s="11" t="str">
        <f>IFERROR(VLOOKUP(S33,DONNEES!$R$2:$S$6,2,0),"")</f>
        <v/>
      </c>
      <c r="V33" s="24" t="str">
        <f t="shared" si="1"/>
        <v/>
      </c>
      <c r="W33" s="24" t="b">
        <f t="shared" si="2"/>
        <v>0</v>
      </c>
      <c r="X33" s="24" t="b">
        <f t="shared" si="3"/>
        <v>0</v>
      </c>
      <c r="Y33" s="25">
        <f t="shared" si="4"/>
        <v>0</v>
      </c>
      <c r="Z33" s="24">
        <f t="shared" si="7"/>
        <v>0</v>
      </c>
      <c r="AA33" s="24">
        <f t="shared" si="8"/>
        <v>0</v>
      </c>
      <c r="AB33" s="24">
        <f t="shared" si="5"/>
        <v>1</v>
      </c>
      <c r="AC33" s="24">
        <f t="shared" si="6"/>
        <v>1</v>
      </c>
      <c r="AE33" s="24" t="str">
        <f>IF(E33&lt;&gt;"",OR(VLOOKUP(H33,DONNEES!$G$2:$H$7,2,0)="09",VLOOKUP(H33,DONNEES!$G$2:$H$7,2,0)="19"),"")</f>
        <v/>
      </c>
    </row>
    <row r="34" spans="1:31" x14ac:dyDescent="0.25">
      <c r="A34" s="19"/>
      <c r="B34" s="19"/>
      <c r="C34" s="11" t="str">
        <f>IFERROR(VLOOKUP(B34,DONNEES!$E:$F,2,0),"")</f>
        <v/>
      </c>
      <c r="D34" s="19"/>
      <c r="E34" s="19"/>
      <c r="F34" s="19"/>
      <c r="G34" s="19"/>
      <c r="H34" s="19"/>
      <c r="I34" s="19"/>
      <c r="J34" s="19"/>
      <c r="K34" s="19"/>
      <c r="L34" s="19"/>
      <c r="M34" s="11" t="str">
        <f>IFERROR(VLOOKUP(L34,DONNEES!$P$2:$Q$8,2,0),"")</f>
        <v/>
      </c>
      <c r="N34" s="19"/>
      <c r="O34" s="31"/>
      <c r="P34" s="31"/>
      <c r="Q34" s="19"/>
      <c r="R34" s="11" t="str">
        <f>IFERROR(VLOOKUP(Q34,DONNEES!$N$2:$O$17,2,0),"")</f>
        <v/>
      </c>
      <c r="S34" s="19"/>
      <c r="T34" s="11" t="str">
        <f>IFERROR(VLOOKUP(S34,DONNEES!$R$2:$S$6,2,0),"")</f>
        <v/>
      </c>
      <c r="V34" s="24" t="str">
        <f t="shared" si="1"/>
        <v/>
      </c>
      <c r="W34" s="24" t="b">
        <f t="shared" si="2"/>
        <v>0</v>
      </c>
      <c r="X34" s="24" t="b">
        <f t="shared" si="3"/>
        <v>0</v>
      </c>
      <c r="Y34" s="25">
        <f t="shared" si="4"/>
        <v>0</v>
      </c>
      <c r="Z34" s="24">
        <f t="shared" si="7"/>
        <v>0</v>
      </c>
      <c r="AA34" s="24">
        <f t="shared" si="8"/>
        <v>0</v>
      </c>
      <c r="AB34" s="24">
        <f t="shared" si="5"/>
        <v>1</v>
      </c>
      <c r="AC34" s="24">
        <f t="shared" si="6"/>
        <v>1</v>
      </c>
      <c r="AE34" s="24" t="str">
        <f>IF(E34&lt;&gt;"",OR(VLOOKUP(H34,DONNEES!$G$2:$H$7,2,0)="09",VLOOKUP(H34,DONNEES!$G$2:$H$7,2,0)="19"),"")</f>
        <v/>
      </c>
    </row>
    <row r="35" spans="1:31" x14ac:dyDescent="0.25">
      <c r="A35" s="19"/>
      <c r="B35" s="19"/>
      <c r="C35" s="11" t="str">
        <f>IFERROR(VLOOKUP(B35,DONNEES!$E:$F,2,0),"")</f>
        <v/>
      </c>
      <c r="D35" s="19"/>
      <c r="E35" s="19"/>
      <c r="F35" s="19"/>
      <c r="G35" s="19"/>
      <c r="H35" s="19"/>
      <c r="I35" s="19"/>
      <c r="J35" s="19"/>
      <c r="K35" s="19"/>
      <c r="L35" s="19"/>
      <c r="M35" s="11" t="str">
        <f>IFERROR(VLOOKUP(L35,DONNEES!$P$2:$Q$8,2,0),"")</f>
        <v/>
      </c>
      <c r="N35" s="19"/>
      <c r="O35" s="31"/>
      <c r="P35" s="31"/>
      <c r="Q35" s="19"/>
      <c r="R35" s="11" t="str">
        <f>IFERROR(VLOOKUP(Q35,DONNEES!$N$2:$O$17,2,0),"")</f>
        <v/>
      </c>
      <c r="S35" s="19"/>
      <c r="T35" s="11" t="str">
        <f>IFERROR(VLOOKUP(S35,DONNEES!$R$2:$S$6,2,0),"")</f>
        <v/>
      </c>
      <c r="V35" s="24" t="str">
        <f t="shared" si="1"/>
        <v/>
      </c>
      <c r="W35" s="24" t="b">
        <f t="shared" si="2"/>
        <v>0</v>
      </c>
      <c r="X35" s="24" t="b">
        <f t="shared" si="3"/>
        <v>0</v>
      </c>
      <c r="Y35" s="25">
        <f t="shared" si="4"/>
        <v>0</v>
      </c>
      <c r="Z35" s="24">
        <f t="shared" si="7"/>
        <v>0</v>
      </c>
      <c r="AA35" s="24">
        <f t="shared" si="8"/>
        <v>0</v>
      </c>
      <c r="AB35" s="24">
        <f t="shared" si="5"/>
        <v>1</v>
      </c>
      <c r="AC35" s="24">
        <f t="shared" si="6"/>
        <v>1</v>
      </c>
      <c r="AE35" s="24" t="str">
        <f>IF(E35&lt;&gt;"",OR(VLOOKUP(H35,DONNEES!$G$2:$H$7,2,0)="09",VLOOKUP(H35,DONNEES!$G$2:$H$7,2,0)="19"),"")</f>
        <v/>
      </c>
    </row>
    <row r="36" spans="1:31" x14ac:dyDescent="0.25">
      <c r="A36" s="19"/>
      <c r="B36" s="19"/>
      <c r="C36" s="11" t="str">
        <f>IFERROR(VLOOKUP(B36,DONNEES!$E:$F,2,0),"")</f>
        <v/>
      </c>
      <c r="D36" s="19"/>
      <c r="E36" s="19"/>
      <c r="F36" s="19"/>
      <c r="G36" s="19"/>
      <c r="H36" s="19"/>
      <c r="I36" s="19"/>
      <c r="J36" s="19"/>
      <c r="K36" s="19"/>
      <c r="L36" s="19"/>
      <c r="M36" s="11" t="str">
        <f>IFERROR(VLOOKUP(L36,DONNEES!$P$2:$Q$8,2,0),"")</f>
        <v/>
      </c>
      <c r="N36" s="19"/>
      <c r="O36" s="31"/>
      <c r="P36" s="31"/>
      <c r="Q36" s="19"/>
      <c r="R36" s="11" t="str">
        <f>IFERROR(VLOOKUP(Q36,DONNEES!$N$2:$O$17,2,0),"")</f>
        <v/>
      </c>
      <c r="S36" s="19"/>
      <c r="T36" s="11" t="str">
        <f>IFERROR(VLOOKUP(S36,DONNEES!$R$2:$S$6,2,0),"")</f>
        <v/>
      </c>
      <c r="V36" s="24" t="str">
        <f t="shared" si="1"/>
        <v/>
      </c>
      <c r="W36" s="24" t="b">
        <f t="shared" si="2"/>
        <v>0</v>
      </c>
      <c r="X36" s="24" t="b">
        <f t="shared" si="3"/>
        <v>0</v>
      </c>
      <c r="Y36" s="25">
        <f t="shared" si="4"/>
        <v>0</v>
      </c>
      <c r="Z36" s="24">
        <f t="shared" si="7"/>
        <v>0</v>
      </c>
      <c r="AA36" s="24">
        <f t="shared" si="8"/>
        <v>0</v>
      </c>
      <c r="AB36" s="24">
        <f t="shared" si="5"/>
        <v>1</v>
      </c>
      <c r="AC36" s="24">
        <f t="shared" si="6"/>
        <v>1</v>
      </c>
      <c r="AE36" s="24" t="str">
        <f>IF(E36&lt;&gt;"",OR(VLOOKUP(H36,DONNEES!$G$2:$H$7,2,0)="09",VLOOKUP(H36,DONNEES!$G$2:$H$7,2,0)="19"),"")</f>
        <v/>
      </c>
    </row>
    <row r="37" spans="1:31" x14ac:dyDescent="0.25">
      <c r="A37" s="19"/>
      <c r="B37" s="19"/>
      <c r="C37" s="11" t="str">
        <f>IFERROR(VLOOKUP(B37,DONNEES!$E:$F,2,0),"")</f>
        <v/>
      </c>
      <c r="D37" s="19"/>
      <c r="E37" s="19"/>
      <c r="F37" s="19"/>
      <c r="G37" s="19"/>
      <c r="H37" s="19"/>
      <c r="I37" s="19"/>
      <c r="J37" s="19"/>
      <c r="K37" s="19"/>
      <c r="L37" s="19"/>
      <c r="M37" s="11" t="str">
        <f>IFERROR(VLOOKUP(L37,DONNEES!$P$2:$Q$8,2,0),"")</f>
        <v/>
      </c>
      <c r="N37" s="19"/>
      <c r="O37" s="31"/>
      <c r="P37" s="31"/>
      <c r="Q37" s="19"/>
      <c r="R37" s="11" t="str">
        <f>IFERROR(VLOOKUP(Q37,DONNEES!$N$2:$O$17,2,0),"")</f>
        <v/>
      </c>
      <c r="S37" s="19"/>
      <c r="T37" s="11" t="str">
        <f>IFERROR(VLOOKUP(S37,DONNEES!$R$2:$S$6,2,0),"")</f>
        <v/>
      </c>
      <c r="V37" s="24" t="str">
        <f t="shared" si="1"/>
        <v/>
      </c>
      <c r="W37" s="24" t="b">
        <f t="shared" si="2"/>
        <v>0</v>
      </c>
      <c r="X37" s="24" t="b">
        <f t="shared" si="3"/>
        <v>0</v>
      </c>
      <c r="Y37" s="25">
        <f t="shared" si="4"/>
        <v>0</v>
      </c>
      <c r="Z37" s="24">
        <f t="shared" si="7"/>
        <v>0</v>
      </c>
      <c r="AA37" s="24">
        <f t="shared" si="8"/>
        <v>0</v>
      </c>
      <c r="AB37" s="24">
        <f t="shared" si="5"/>
        <v>1</v>
      </c>
      <c r="AC37" s="24">
        <f t="shared" si="6"/>
        <v>1</v>
      </c>
      <c r="AE37" s="24" t="str">
        <f>IF(E37&lt;&gt;"",OR(VLOOKUP(H37,DONNEES!$G$2:$H$7,2,0)="09",VLOOKUP(H37,DONNEES!$G$2:$H$7,2,0)="19"),"")</f>
        <v/>
      </c>
    </row>
    <row r="38" spans="1:31" x14ac:dyDescent="0.25">
      <c r="A38" s="19"/>
      <c r="B38" s="19"/>
      <c r="C38" s="11" t="str">
        <f>IFERROR(VLOOKUP(B38,DONNEES!$E:$F,2,0),"")</f>
        <v/>
      </c>
      <c r="D38" s="19"/>
      <c r="E38" s="19"/>
      <c r="F38" s="19"/>
      <c r="G38" s="19"/>
      <c r="H38" s="19"/>
      <c r="I38" s="19"/>
      <c r="J38" s="19"/>
      <c r="K38" s="19"/>
      <c r="L38" s="19"/>
      <c r="M38" s="11" t="str">
        <f>IFERROR(VLOOKUP(L38,DONNEES!$P$2:$Q$8,2,0),"")</f>
        <v/>
      </c>
      <c r="N38" s="19"/>
      <c r="O38" s="31"/>
      <c r="P38" s="31"/>
      <c r="Q38" s="19"/>
      <c r="R38" s="11" t="str">
        <f>IFERROR(VLOOKUP(Q38,DONNEES!$N$2:$O$17,2,0),"")</f>
        <v/>
      </c>
      <c r="S38" s="19"/>
      <c r="T38" s="11" t="str">
        <f>IFERROR(VLOOKUP(S38,DONNEES!$R$2:$S$6,2,0),"")</f>
        <v/>
      </c>
      <c r="V38" s="24" t="str">
        <f t="shared" si="1"/>
        <v/>
      </c>
      <c r="W38" s="24" t="b">
        <f t="shared" si="2"/>
        <v>0</v>
      </c>
      <c r="X38" s="24" t="b">
        <f t="shared" si="3"/>
        <v>0</v>
      </c>
      <c r="Y38" s="25">
        <f t="shared" si="4"/>
        <v>0</v>
      </c>
      <c r="Z38" s="24">
        <f t="shared" si="7"/>
        <v>0</v>
      </c>
      <c r="AA38" s="24">
        <f t="shared" si="8"/>
        <v>0</v>
      </c>
      <c r="AB38" s="24">
        <f t="shared" si="5"/>
        <v>1</v>
      </c>
      <c r="AC38" s="24">
        <f t="shared" si="6"/>
        <v>1</v>
      </c>
      <c r="AE38" s="24" t="str">
        <f>IF(E38&lt;&gt;"",OR(VLOOKUP(H38,DONNEES!$G$2:$H$7,2,0)="09",VLOOKUP(H38,DONNEES!$G$2:$H$7,2,0)="19"),"")</f>
        <v/>
      </c>
    </row>
    <row r="39" spans="1:31" x14ac:dyDescent="0.25">
      <c r="A39" s="19"/>
      <c r="B39" s="19"/>
      <c r="C39" s="11" t="str">
        <f>IFERROR(VLOOKUP(B39,DONNEES!$E:$F,2,0),"")</f>
        <v/>
      </c>
      <c r="D39" s="19"/>
      <c r="E39" s="19"/>
      <c r="F39" s="19"/>
      <c r="G39" s="19"/>
      <c r="H39" s="19"/>
      <c r="I39" s="19"/>
      <c r="J39" s="19"/>
      <c r="K39" s="19"/>
      <c r="L39" s="19"/>
      <c r="M39" s="11" t="str">
        <f>IFERROR(VLOOKUP(L39,DONNEES!$P$2:$Q$8,2,0),"")</f>
        <v/>
      </c>
      <c r="N39" s="19"/>
      <c r="O39" s="31"/>
      <c r="P39" s="31"/>
      <c r="Q39" s="19"/>
      <c r="R39" s="11" t="str">
        <f>IFERROR(VLOOKUP(Q39,DONNEES!$N$2:$O$17,2,0),"")</f>
        <v/>
      </c>
      <c r="S39" s="19"/>
      <c r="T39" s="11" t="str">
        <f>IFERROR(VLOOKUP(S39,DONNEES!$R$2:$S$6,2,0),"")</f>
        <v/>
      </c>
      <c r="V39" s="24" t="str">
        <f t="shared" si="1"/>
        <v/>
      </c>
      <c r="W39" s="24" t="b">
        <f t="shared" si="2"/>
        <v>0</v>
      </c>
      <c r="X39" s="24" t="b">
        <f t="shared" si="3"/>
        <v>0</v>
      </c>
      <c r="Y39" s="25">
        <f t="shared" si="4"/>
        <v>0</v>
      </c>
      <c r="Z39" s="24">
        <f t="shared" si="7"/>
        <v>0</v>
      </c>
      <c r="AA39" s="24">
        <f t="shared" si="8"/>
        <v>0</v>
      </c>
      <c r="AB39" s="24">
        <f t="shared" si="5"/>
        <v>1</v>
      </c>
      <c r="AC39" s="24">
        <f t="shared" si="6"/>
        <v>1</v>
      </c>
      <c r="AE39" s="24" t="str">
        <f>IF(E39&lt;&gt;"",OR(VLOOKUP(H39,DONNEES!$G$2:$H$7,2,0)="09",VLOOKUP(H39,DONNEES!$G$2:$H$7,2,0)="19"),"")</f>
        <v/>
      </c>
    </row>
    <row r="40" spans="1:31" x14ac:dyDescent="0.25">
      <c r="A40" s="19"/>
      <c r="B40" s="19"/>
      <c r="C40" s="11" t="str">
        <f>IFERROR(VLOOKUP(B40,DONNEES!$E:$F,2,0),"")</f>
        <v/>
      </c>
      <c r="D40" s="19"/>
      <c r="E40" s="19"/>
      <c r="F40" s="19"/>
      <c r="G40" s="19"/>
      <c r="H40" s="19"/>
      <c r="I40" s="19"/>
      <c r="J40" s="19"/>
      <c r="K40" s="19"/>
      <c r="L40" s="19"/>
      <c r="M40" s="11" t="str">
        <f>IFERROR(VLOOKUP(L40,DONNEES!$P$2:$Q$8,2,0),"")</f>
        <v/>
      </c>
      <c r="N40" s="19"/>
      <c r="O40" s="31"/>
      <c r="P40" s="31"/>
      <c r="Q40" s="19"/>
      <c r="R40" s="11" t="str">
        <f>IFERROR(VLOOKUP(Q40,DONNEES!$N$2:$O$17,2,0),"")</f>
        <v/>
      </c>
      <c r="S40" s="19"/>
      <c r="T40" s="11" t="str">
        <f>IFERROR(VLOOKUP(S40,DONNEES!$R$2:$S$6,2,0),"")</f>
        <v/>
      </c>
      <c r="V40" s="24" t="str">
        <f t="shared" si="1"/>
        <v/>
      </c>
      <c r="W40" s="24" t="b">
        <f t="shared" si="2"/>
        <v>0</v>
      </c>
      <c r="X40" s="24" t="b">
        <f t="shared" si="3"/>
        <v>0</v>
      </c>
      <c r="Y40" s="25">
        <f t="shared" si="4"/>
        <v>0</v>
      </c>
      <c r="Z40" s="24">
        <f t="shared" si="7"/>
        <v>0</v>
      </c>
      <c r="AA40" s="24">
        <f t="shared" si="8"/>
        <v>0</v>
      </c>
      <c r="AB40" s="24">
        <f t="shared" si="5"/>
        <v>1</v>
      </c>
      <c r="AC40" s="24">
        <f t="shared" si="6"/>
        <v>1</v>
      </c>
      <c r="AE40" s="24" t="str">
        <f>IF(E40&lt;&gt;"",OR(VLOOKUP(H40,DONNEES!$G$2:$H$7,2,0)="09",VLOOKUP(H40,DONNEES!$G$2:$H$7,2,0)="19"),"")</f>
        <v/>
      </c>
    </row>
    <row r="41" spans="1:31" x14ac:dyDescent="0.25">
      <c r="A41" s="19"/>
      <c r="B41" s="19"/>
      <c r="C41" s="11" t="str">
        <f>IFERROR(VLOOKUP(B41,DONNEES!$E:$F,2,0),"")</f>
        <v/>
      </c>
      <c r="D41" s="19"/>
      <c r="E41" s="19"/>
      <c r="F41" s="19"/>
      <c r="G41" s="19"/>
      <c r="H41" s="19"/>
      <c r="I41" s="19"/>
      <c r="J41" s="19"/>
      <c r="K41" s="19"/>
      <c r="L41" s="19"/>
      <c r="M41" s="11" t="str">
        <f>IFERROR(VLOOKUP(L41,DONNEES!$P$2:$Q$8,2,0),"")</f>
        <v/>
      </c>
      <c r="N41" s="19"/>
      <c r="O41" s="31"/>
      <c r="P41" s="31"/>
      <c r="Q41" s="19"/>
      <c r="R41" s="11" t="str">
        <f>IFERROR(VLOOKUP(Q41,DONNEES!$N$2:$O$17,2,0),"")</f>
        <v/>
      </c>
      <c r="S41" s="19"/>
      <c r="T41" s="11" t="str">
        <f>IFERROR(VLOOKUP(S41,DONNEES!$R$2:$S$6,2,0),"")</f>
        <v/>
      </c>
      <c r="V41" s="24" t="str">
        <f t="shared" si="1"/>
        <v/>
      </c>
      <c r="W41" s="24" t="b">
        <f t="shared" si="2"/>
        <v>0</v>
      </c>
      <c r="X41" s="24" t="b">
        <f t="shared" si="3"/>
        <v>0</v>
      </c>
      <c r="Y41" s="25">
        <f t="shared" si="4"/>
        <v>0</v>
      </c>
      <c r="Z41" s="24">
        <f t="shared" si="7"/>
        <v>0</v>
      </c>
      <c r="AA41" s="24">
        <f t="shared" si="8"/>
        <v>0</v>
      </c>
      <c r="AB41" s="24">
        <f t="shared" si="5"/>
        <v>1</v>
      </c>
      <c r="AC41" s="24">
        <f t="shared" si="6"/>
        <v>1</v>
      </c>
      <c r="AE41" s="24" t="str">
        <f>IF(E41&lt;&gt;"",OR(VLOOKUP(H41,DONNEES!$G$2:$H$7,2,0)="09",VLOOKUP(H41,DONNEES!$G$2:$H$7,2,0)="19"),"")</f>
        <v/>
      </c>
    </row>
    <row r="42" spans="1:31" x14ac:dyDescent="0.25">
      <c r="A42" s="19"/>
      <c r="B42" s="19"/>
      <c r="C42" s="11" t="str">
        <f>IFERROR(VLOOKUP(B42,DONNEES!$E:$F,2,0),"")</f>
        <v/>
      </c>
      <c r="D42" s="19"/>
      <c r="E42" s="19"/>
      <c r="F42" s="19"/>
      <c r="G42" s="19"/>
      <c r="H42" s="19"/>
      <c r="I42" s="19"/>
      <c r="J42" s="19"/>
      <c r="K42" s="19"/>
      <c r="L42" s="19"/>
      <c r="M42" s="11" t="str">
        <f>IFERROR(VLOOKUP(L42,DONNEES!$P$2:$Q$8,2,0),"")</f>
        <v/>
      </c>
      <c r="N42" s="19"/>
      <c r="O42" s="31"/>
      <c r="P42" s="31"/>
      <c r="Q42" s="19"/>
      <c r="R42" s="11" t="str">
        <f>IFERROR(VLOOKUP(Q42,DONNEES!$N$2:$O$17,2,0),"")</f>
        <v/>
      </c>
      <c r="S42" s="19"/>
      <c r="T42" s="11" t="str">
        <f>IFERROR(VLOOKUP(S42,DONNEES!$R$2:$S$6,2,0),"")</f>
        <v/>
      </c>
      <c r="V42" s="24" t="str">
        <f t="shared" si="1"/>
        <v/>
      </c>
      <c r="W42" s="24" t="b">
        <f t="shared" si="2"/>
        <v>0</v>
      </c>
      <c r="X42" s="24" t="b">
        <f t="shared" si="3"/>
        <v>0</v>
      </c>
      <c r="Y42" s="25">
        <f t="shared" si="4"/>
        <v>0</v>
      </c>
      <c r="Z42" s="24">
        <f t="shared" si="7"/>
        <v>0</v>
      </c>
      <c r="AA42" s="24">
        <f t="shared" si="8"/>
        <v>0</v>
      </c>
      <c r="AB42" s="24">
        <f t="shared" si="5"/>
        <v>1</v>
      </c>
      <c r="AC42" s="24">
        <f t="shared" si="6"/>
        <v>1</v>
      </c>
      <c r="AE42" s="24" t="str">
        <f>IF(E42&lt;&gt;"",OR(VLOOKUP(H42,DONNEES!$G$2:$H$7,2,0)="09",VLOOKUP(H42,DONNEES!$G$2:$H$7,2,0)="19"),"")</f>
        <v/>
      </c>
    </row>
    <row r="43" spans="1:31" x14ac:dyDescent="0.25">
      <c r="A43" s="19"/>
      <c r="B43" s="19"/>
      <c r="C43" s="11" t="str">
        <f>IFERROR(VLOOKUP(B43,DONNEES!$E:$F,2,0),"")</f>
        <v/>
      </c>
      <c r="D43" s="19"/>
      <c r="E43" s="19"/>
      <c r="F43" s="19"/>
      <c r="G43" s="19"/>
      <c r="H43" s="19"/>
      <c r="I43" s="19"/>
      <c r="J43" s="19"/>
      <c r="K43" s="19"/>
      <c r="L43" s="19"/>
      <c r="M43" s="11" t="str">
        <f>IFERROR(VLOOKUP(L43,DONNEES!$P$2:$Q$8,2,0),"")</f>
        <v/>
      </c>
      <c r="N43" s="19"/>
      <c r="O43" s="31"/>
      <c r="P43" s="31"/>
      <c r="Q43" s="19"/>
      <c r="R43" s="11" t="str">
        <f>IFERROR(VLOOKUP(Q43,DONNEES!$N$2:$O$17,2,0),"")</f>
        <v/>
      </c>
      <c r="S43" s="19"/>
      <c r="T43" s="11" t="str">
        <f>IFERROR(VLOOKUP(S43,DONNEES!$R$2:$S$6,2,0),"")</f>
        <v/>
      </c>
      <c r="V43" s="24" t="str">
        <f t="shared" si="1"/>
        <v/>
      </c>
      <c r="W43" s="24" t="b">
        <f t="shared" si="2"/>
        <v>0</v>
      </c>
      <c r="X43" s="24" t="b">
        <f t="shared" si="3"/>
        <v>0</v>
      </c>
      <c r="Y43" s="25">
        <f t="shared" si="4"/>
        <v>0</v>
      </c>
      <c r="Z43" s="24">
        <f t="shared" si="7"/>
        <v>0</v>
      </c>
      <c r="AA43" s="24">
        <f t="shared" si="8"/>
        <v>0</v>
      </c>
      <c r="AB43" s="24">
        <f t="shared" si="5"/>
        <v>1</v>
      </c>
      <c r="AC43" s="24">
        <f t="shared" si="6"/>
        <v>1</v>
      </c>
      <c r="AE43" s="24" t="str">
        <f>IF(E43&lt;&gt;"",OR(VLOOKUP(H43,DONNEES!$G$2:$H$7,2,0)="09",VLOOKUP(H43,DONNEES!$G$2:$H$7,2,0)="19"),"")</f>
        <v/>
      </c>
    </row>
    <row r="44" spans="1:31" x14ac:dyDescent="0.25">
      <c r="A44" s="19"/>
      <c r="B44" s="19"/>
      <c r="C44" s="11" t="str">
        <f>IFERROR(VLOOKUP(B44,DONNEES!$E:$F,2,0),"")</f>
        <v/>
      </c>
      <c r="D44" s="19"/>
      <c r="E44" s="19"/>
      <c r="F44" s="19"/>
      <c r="G44" s="19"/>
      <c r="H44" s="19"/>
      <c r="I44" s="19"/>
      <c r="J44" s="19"/>
      <c r="K44" s="19"/>
      <c r="L44" s="19"/>
      <c r="M44" s="11" t="str">
        <f>IFERROR(VLOOKUP(L44,DONNEES!$P$2:$Q$8,2,0),"")</f>
        <v/>
      </c>
      <c r="N44" s="19"/>
      <c r="O44" s="31"/>
      <c r="P44" s="31"/>
      <c r="Q44" s="19"/>
      <c r="R44" s="11" t="str">
        <f>IFERROR(VLOOKUP(Q44,DONNEES!$N$2:$O$17,2,0),"")</f>
        <v/>
      </c>
      <c r="S44" s="19"/>
      <c r="T44" s="11" t="str">
        <f>IFERROR(VLOOKUP(S44,DONNEES!$R$2:$S$6,2,0),"")</f>
        <v/>
      </c>
      <c r="V44" s="24" t="str">
        <f t="shared" si="1"/>
        <v/>
      </c>
      <c r="W44" s="24" t="b">
        <f t="shared" si="2"/>
        <v>0</v>
      </c>
      <c r="X44" s="24" t="b">
        <f t="shared" si="3"/>
        <v>0</v>
      </c>
      <c r="Y44" s="25">
        <f t="shared" si="4"/>
        <v>0</v>
      </c>
      <c r="Z44" s="24">
        <f t="shared" si="7"/>
        <v>0</v>
      </c>
      <c r="AA44" s="24">
        <f t="shared" si="8"/>
        <v>0</v>
      </c>
      <c r="AB44" s="24">
        <f t="shared" si="5"/>
        <v>1</v>
      </c>
      <c r="AC44" s="24">
        <f t="shared" si="6"/>
        <v>1</v>
      </c>
      <c r="AE44" s="24" t="str">
        <f>IF(E44&lt;&gt;"",OR(VLOOKUP(H44,DONNEES!$G$2:$H$7,2,0)="09",VLOOKUP(H44,DONNEES!$G$2:$H$7,2,0)="19"),"")</f>
        <v/>
      </c>
    </row>
    <row r="45" spans="1:31" x14ac:dyDescent="0.25">
      <c r="A45" s="19"/>
      <c r="B45" s="19"/>
      <c r="C45" s="11" t="str">
        <f>IFERROR(VLOOKUP(B45,DONNEES!$E:$F,2,0),"")</f>
        <v/>
      </c>
      <c r="D45" s="19"/>
      <c r="E45" s="19"/>
      <c r="F45" s="19"/>
      <c r="G45" s="19"/>
      <c r="H45" s="19"/>
      <c r="I45" s="19"/>
      <c r="J45" s="19"/>
      <c r="K45" s="19"/>
      <c r="L45" s="19"/>
      <c r="M45" s="11" t="str">
        <f>IFERROR(VLOOKUP(L45,DONNEES!$P$2:$Q$8,2,0),"")</f>
        <v/>
      </c>
      <c r="N45" s="19"/>
      <c r="O45" s="31"/>
      <c r="P45" s="31"/>
      <c r="Q45" s="19"/>
      <c r="R45" s="11" t="str">
        <f>IFERROR(VLOOKUP(Q45,DONNEES!$N$2:$O$17,2,0),"")</f>
        <v/>
      </c>
      <c r="S45" s="19"/>
      <c r="T45" s="11" t="str">
        <f>IFERROR(VLOOKUP(S45,DONNEES!$R$2:$S$6,2,0),"")</f>
        <v/>
      </c>
      <c r="V45" s="24" t="str">
        <f t="shared" si="1"/>
        <v/>
      </c>
      <c r="W45" s="24" t="b">
        <f t="shared" si="2"/>
        <v>0</v>
      </c>
      <c r="X45" s="24" t="b">
        <f t="shared" si="3"/>
        <v>0</v>
      </c>
      <c r="Y45" s="25">
        <f t="shared" si="4"/>
        <v>0</v>
      </c>
      <c r="Z45" s="24">
        <f t="shared" si="7"/>
        <v>0</v>
      </c>
      <c r="AA45" s="24">
        <f t="shared" si="8"/>
        <v>0</v>
      </c>
      <c r="AB45" s="24">
        <f t="shared" si="5"/>
        <v>1</v>
      </c>
      <c r="AC45" s="24">
        <f t="shared" si="6"/>
        <v>1</v>
      </c>
      <c r="AE45" s="24" t="str">
        <f>IF(E45&lt;&gt;"",OR(VLOOKUP(H45,DONNEES!$G$2:$H$7,2,0)="09",VLOOKUP(H45,DONNEES!$G$2:$H$7,2,0)="19"),"")</f>
        <v/>
      </c>
    </row>
    <row r="46" spans="1:31" x14ac:dyDescent="0.25">
      <c r="A46" s="19"/>
      <c r="B46" s="19"/>
      <c r="C46" s="11" t="str">
        <f>IFERROR(VLOOKUP(B46,DONNEES!$E:$F,2,0),"")</f>
        <v/>
      </c>
      <c r="D46" s="19"/>
      <c r="E46" s="19"/>
      <c r="F46" s="19"/>
      <c r="G46" s="19"/>
      <c r="H46" s="19"/>
      <c r="I46" s="19"/>
      <c r="J46" s="19"/>
      <c r="K46" s="19"/>
      <c r="L46" s="19"/>
      <c r="M46" s="11" t="str">
        <f>IFERROR(VLOOKUP(L46,DONNEES!$P$2:$Q$8,2,0),"")</f>
        <v/>
      </c>
      <c r="N46" s="19"/>
      <c r="O46" s="31"/>
      <c r="P46" s="31"/>
      <c r="Q46" s="19"/>
      <c r="R46" s="11" t="str">
        <f>IFERROR(VLOOKUP(Q46,DONNEES!$N$2:$O$17,2,0),"")</f>
        <v/>
      </c>
      <c r="S46" s="19"/>
      <c r="T46" s="11" t="str">
        <f>IFERROR(VLOOKUP(S46,DONNEES!$R$2:$S$6,2,0),"")</f>
        <v/>
      </c>
      <c r="V46" s="24" t="str">
        <f t="shared" si="1"/>
        <v/>
      </c>
      <c r="W46" s="24" t="b">
        <f t="shared" si="2"/>
        <v>0</v>
      </c>
      <c r="X46" s="24" t="b">
        <f t="shared" si="3"/>
        <v>0</v>
      </c>
      <c r="Y46" s="25">
        <f t="shared" si="4"/>
        <v>0</v>
      </c>
      <c r="Z46" s="24">
        <f t="shared" si="7"/>
        <v>0</v>
      </c>
      <c r="AA46" s="24">
        <f t="shared" si="8"/>
        <v>0</v>
      </c>
      <c r="AB46" s="24">
        <f t="shared" si="5"/>
        <v>1</v>
      </c>
      <c r="AC46" s="24">
        <f t="shared" si="6"/>
        <v>1</v>
      </c>
      <c r="AE46" s="24" t="str">
        <f>IF(E46&lt;&gt;"",OR(VLOOKUP(H46,DONNEES!$G$2:$H$7,2,0)="09",VLOOKUP(H46,DONNEES!$G$2:$H$7,2,0)="19"),"")</f>
        <v/>
      </c>
    </row>
    <row r="47" spans="1:31" x14ac:dyDescent="0.25">
      <c r="A47" s="19"/>
      <c r="B47" s="19"/>
      <c r="C47" s="11" t="str">
        <f>IFERROR(VLOOKUP(B47,DONNEES!$E:$F,2,0),"")</f>
        <v/>
      </c>
      <c r="D47" s="19"/>
      <c r="E47" s="19"/>
      <c r="F47" s="19"/>
      <c r="G47" s="19"/>
      <c r="H47" s="19"/>
      <c r="I47" s="19"/>
      <c r="J47" s="19"/>
      <c r="K47" s="19"/>
      <c r="L47" s="19"/>
      <c r="M47" s="11" t="str">
        <f>IFERROR(VLOOKUP(L47,DONNEES!$P$2:$Q$8,2,0),"")</f>
        <v/>
      </c>
      <c r="N47" s="19"/>
      <c r="O47" s="31"/>
      <c r="P47" s="31"/>
      <c r="Q47" s="19"/>
      <c r="R47" s="11" t="str">
        <f>IFERROR(VLOOKUP(Q47,DONNEES!$N$2:$O$17,2,0),"")</f>
        <v/>
      </c>
      <c r="S47" s="19"/>
      <c r="T47" s="11" t="str">
        <f>IFERROR(VLOOKUP(S47,DONNEES!$R$2:$S$6,2,0),"")</f>
        <v/>
      </c>
      <c r="V47" s="24" t="str">
        <f t="shared" si="1"/>
        <v/>
      </c>
      <c r="W47" s="24" t="b">
        <f t="shared" si="2"/>
        <v>0</v>
      </c>
      <c r="X47" s="24" t="b">
        <f t="shared" si="3"/>
        <v>0</v>
      </c>
      <c r="Y47" s="25">
        <f t="shared" si="4"/>
        <v>0</v>
      </c>
      <c r="Z47" s="24">
        <f t="shared" si="7"/>
        <v>0</v>
      </c>
      <c r="AA47" s="24">
        <f t="shared" si="8"/>
        <v>0</v>
      </c>
      <c r="AB47" s="24">
        <f t="shared" si="5"/>
        <v>1</v>
      </c>
      <c r="AC47" s="24">
        <f t="shared" si="6"/>
        <v>1</v>
      </c>
      <c r="AE47" s="24" t="str">
        <f>IF(E47&lt;&gt;"",OR(VLOOKUP(H47,DONNEES!$G$2:$H$7,2,0)="09",VLOOKUP(H47,DONNEES!$G$2:$H$7,2,0)="19"),"")</f>
        <v/>
      </c>
    </row>
    <row r="48" spans="1:31" x14ac:dyDescent="0.25">
      <c r="A48" s="19"/>
      <c r="B48" s="19"/>
      <c r="C48" s="11" t="str">
        <f>IFERROR(VLOOKUP(B48,DONNEES!$E:$F,2,0),"")</f>
        <v/>
      </c>
      <c r="D48" s="19"/>
      <c r="E48" s="19"/>
      <c r="F48" s="19"/>
      <c r="G48" s="19"/>
      <c r="H48" s="19"/>
      <c r="I48" s="19"/>
      <c r="J48" s="19"/>
      <c r="K48" s="19"/>
      <c r="L48" s="19"/>
      <c r="M48" s="11" t="str">
        <f>IFERROR(VLOOKUP(L48,DONNEES!$P$2:$Q$8,2,0),"")</f>
        <v/>
      </c>
      <c r="N48" s="19"/>
      <c r="O48" s="31"/>
      <c r="P48" s="31"/>
      <c r="Q48" s="19"/>
      <c r="R48" s="11" t="str">
        <f>IFERROR(VLOOKUP(Q48,DONNEES!$N$2:$O$17,2,0),"")</f>
        <v/>
      </c>
      <c r="S48" s="19"/>
      <c r="T48" s="11" t="str">
        <f>IFERROR(VLOOKUP(S48,DONNEES!$R$2:$S$6,2,0),"")</f>
        <v/>
      </c>
      <c r="V48" s="24" t="str">
        <f t="shared" si="1"/>
        <v/>
      </c>
      <c r="W48" s="24" t="b">
        <f t="shared" si="2"/>
        <v>0</v>
      </c>
      <c r="X48" s="24" t="b">
        <f t="shared" si="3"/>
        <v>0</v>
      </c>
      <c r="Y48" s="25">
        <f t="shared" si="4"/>
        <v>0</v>
      </c>
      <c r="Z48" s="24">
        <f t="shared" si="7"/>
        <v>0</v>
      </c>
      <c r="AA48" s="24">
        <f t="shared" si="8"/>
        <v>0</v>
      </c>
      <c r="AB48" s="24">
        <f t="shared" si="5"/>
        <v>1</v>
      </c>
      <c r="AC48" s="24">
        <f t="shared" si="6"/>
        <v>1</v>
      </c>
      <c r="AE48" s="24" t="str">
        <f>IF(E48&lt;&gt;"",OR(VLOOKUP(H48,DONNEES!$G$2:$H$7,2,0)="09",VLOOKUP(H48,DONNEES!$G$2:$H$7,2,0)="19"),"")</f>
        <v/>
      </c>
    </row>
    <row r="49" spans="1:31" x14ac:dyDescent="0.25">
      <c r="A49" s="19"/>
      <c r="B49" s="19"/>
      <c r="C49" s="11" t="str">
        <f>IFERROR(VLOOKUP(B49,DONNEES!$E:$F,2,0),"")</f>
        <v/>
      </c>
      <c r="D49" s="19"/>
      <c r="E49" s="19"/>
      <c r="F49" s="19"/>
      <c r="G49" s="19"/>
      <c r="H49" s="19"/>
      <c r="I49" s="19"/>
      <c r="J49" s="19"/>
      <c r="K49" s="19"/>
      <c r="L49" s="19"/>
      <c r="M49" s="11" t="str">
        <f>IFERROR(VLOOKUP(L49,DONNEES!$P$2:$Q$8,2,0),"")</f>
        <v/>
      </c>
      <c r="N49" s="19"/>
      <c r="O49" s="31"/>
      <c r="P49" s="31"/>
      <c r="Q49" s="19"/>
      <c r="R49" s="11" t="str">
        <f>IFERROR(VLOOKUP(Q49,DONNEES!$N$2:$O$17,2,0),"")</f>
        <v/>
      </c>
      <c r="S49" s="19"/>
      <c r="T49" s="11" t="str">
        <f>IFERROR(VLOOKUP(S49,DONNEES!$R$2:$S$6,2,0),"")</f>
        <v/>
      </c>
      <c r="V49" s="24" t="str">
        <f t="shared" si="1"/>
        <v/>
      </c>
      <c r="W49" s="24" t="b">
        <f t="shared" si="2"/>
        <v>0</v>
      </c>
      <c r="X49" s="24" t="b">
        <f t="shared" si="3"/>
        <v>0</v>
      </c>
      <c r="Y49" s="25">
        <f t="shared" si="4"/>
        <v>0</v>
      </c>
      <c r="Z49" s="24">
        <f t="shared" si="7"/>
        <v>0</v>
      </c>
      <c r="AA49" s="24">
        <f t="shared" si="8"/>
        <v>0</v>
      </c>
      <c r="AB49" s="24">
        <f t="shared" si="5"/>
        <v>1</v>
      </c>
      <c r="AC49" s="24">
        <f t="shared" si="6"/>
        <v>1</v>
      </c>
      <c r="AE49" s="24" t="str">
        <f>IF(E49&lt;&gt;"",OR(VLOOKUP(H49,DONNEES!$G$2:$H$7,2,0)="09",VLOOKUP(H49,DONNEES!$G$2:$H$7,2,0)="19"),"")</f>
        <v/>
      </c>
    </row>
    <row r="50" spans="1:31" x14ac:dyDescent="0.25">
      <c r="A50" s="19"/>
      <c r="B50" s="19"/>
      <c r="C50" s="11" t="str">
        <f>IFERROR(VLOOKUP(B50,DONNEES!$E:$F,2,0),"")</f>
        <v/>
      </c>
      <c r="D50" s="19"/>
      <c r="E50" s="19"/>
      <c r="F50" s="19"/>
      <c r="G50" s="19"/>
      <c r="H50" s="19"/>
      <c r="I50" s="19"/>
      <c r="J50" s="19"/>
      <c r="K50" s="19"/>
      <c r="L50" s="19"/>
      <c r="M50" s="11" t="str">
        <f>IFERROR(VLOOKUP(L50,DONNEES!$P$2:$Q$8,2,0),"")</f>
        <v/>
      </c>
      <c r="N50" s="19"/>
      <c r="O50" s="31"/>
      <c r="P50" s="31"/>
      <c r="Q50" s="19"/>
      <c r="R50" s="11" t="str">
        <f>IFERROR(VLOOKUP(Q50,DONNEES!$N$2:$O$17,2,0),"")</f>
        <v/>
      </c>
      <c r="S50" s="19"/>
      <c r="T50" s="11" t="str">
        <f>IFERROR(VLOOKUP(S50,DONNEES!$R$2:$S$6,2,0),"")</f>
        <v/>
      </c>
      <c r="V50" s="24" t="str">
        <f t="shared" si="1"/>
        <v/>
      </c>
      <c r="W50" s="24" t="b">
        <f t="shared" si="2"/>
        <v>0</v>
      </c>
      <c r="X50" s="24" t="b">
        <f t="shared" si="3"/>
        <v>0</v>
      </c>
      <c r="Y50" s="25">
        <f t="shared" si="4"/>
        <v>0</v>
      </c>
      <c r="Z50" s="24">
        <f t="shared" si="7"/>
        <v>0</v>
      </c>
      <c r="AA50" s="24">
        <f t="shared" si="8"/>
        <v>0</v>
      </c>
      <c r="AB50" s="24">
        <f t="shared" si="5"/>
        <v>1</v>
      </c>
      <c r="AC50" s="24">
        <f t="shared" si="6"/>
        <v>1</v>
      </c>
      <c r="AE50" s="24" t="str">
        <f>IF(E50&lt;&gt;"",OR(VLOOKUP(H50,DONNEES!$G$2:$H$7,2,0)="09",VLOOKUP(H50,DONNEES!$G$2:$H$7,2,0)="19"),"")</f>
        <v/>
      </c>
    </row>
    <row r="51" spans="1:31" x14ac:dyDescent="0.25">
      <c r="A51" s="19"/>
      <c r="B51" s="19"/>
      <c r="C51" s="11" t="str">
        <f>IFERROR(VLOOKUP(B51,DONNEES!$E:$F,2,0),"")</f>
        <v/>
      </c>
      <c r="D51" s="19"/>
      <c r="E51" s="19"/>
      <c r="F51" s="19"/>
      <c r="G51" s="19"/>
      <c r="H51" s="19"/>
      <c r="I51" s="19"/>
      <c r="J51" s="19"/>
      <c r="K51" s="19"/>
      <c r="L51" s="19"/>
      <c r="M51" s="11" t="str">
        <f>IFERROR(VLOOKUP(L51,DONNEES!$P$2:$Q$8,2,0),"")</f>
        <v/>
      </c>
      <c r="N51" s="19"/>
      <c r="O51" s="31"/>
      <c r="P51" s="31"/>
      <c r="Q51" s="19"/>
      <c r="R51" s="11" t="str">
        <f>IFERROR(VLOOKUP(Q51,DONNEES!$N$2:$O$17,2,0),"")</f>
        <v/>
      </c>
      <c r="S51" s="19"/>
      <c r="T51" s="11" t="str">
        <f>IFERROR(VLOOKUP(S51,DONNEES!$R$2:$S$6,2,0),"")</f>
        <v/>
      </c>
      <c r="V51" s="24" t="str">
        <f t="shared" si="1"/>
        <v/>
      </c>
      <c r="W51" s="24" t="b">
        <f t="shared" si="2"/>
        <v>0</v>
      </c>
      <c r="X51" s="24" t="b">
        <f t="shared" si="3"/>
        <v>0</v>
      </c>
      <c r="Y51" s="25">
        <f t="shared" si="4"/>
        <v>0</v>
      </c>
      <c r="Z51" s="24">
        <f t="shared" si="7"/>
        <v>0</v>
      </c>
      <c r="AA51" s="24">
        <f t="shared" si="8"/>
        <v>0</v>
      </c>
      <c r="AB51" s="24">
        <f t="shared" si="5"/>
        <v>1</v>
      </c>
      <c r="AC51" s="24">
        <f t="shared" si="6"/>
        <v>1</v>
      </c>
      <c r="AE51" s="24" t="str">
        <f>IF(E51&lt;&gt;"",OR(VLOOKUP(H51,DONNEES!$G$2:$H$7,2,0)="09",VLOOKUP(H51,DONNEES!$G$2:$H$7,2,0)="19"),"")</f>
        <v/>
      </c>
    </row>
    <row r="52" spans="1:31" x14ac:dyDescent="0.25">
      <c r="A52" s="19"/>
      <c r="B52" s="19"/>
      <c r="C52" s="11" t="str">
        <f>IFERROR(VLOOKUP(B52,DONNEES!$E:$F,2,0),"")</f>
        <v/>
      </c>
      <c r="D52" s="19"/>
      <c r="E52" s="19"/>
      <c r="F52" s="19"/>
      <c r="G52" s="19"/>
      <c r="H52" s="19"/>
      <c r="I52" s="19"/>
      <c r="J52" s="19"/>
      <c r="K52" s="19"/>
      <c r="L52" s="19"/>
      <c r="M52" s="11" t="str">
        <f>IFERROR(VLOOKUP(L52,DONNEES!$P$2:$Q$8,2,0),"")</f>
        <v/>
      </c>
      <c r="N52" s="19"/>
      <c r="O52" s="31"/>
      <c r="P52" s="31"/>
      <c r="Q52" s="19"/>
      <c r="R52" s="11" t="str">
        <f>IFERROR(VLOOKUP(Q52,DONNEES!$N$2:$O$17,2,0),"")</f>
        <v/>
      </c>
      <c r="S52" s="19"/>
      <c r="T52" s="11" t="str">
        <f>IFERROR(VLOOKUP(S52,DONNEES!$R$2:$S$6,2,0),"")</f>
        <v/>
      </c>
      <c r="V52" s="24" t="str">
        <f t="shared" si="1"/>
        <v/>
      </c>
      <c r="W52" s="24" t="b">
        <f t="shared" si="2"/>
        <v>0</v>
      </c>
      <c r="X52" s="24" t="b">
        <f t="shared" si="3"/>
        <v>0</v>
      </c>
      <c r="Y52" s="25">
        <f t="shared" si="4"/>
        <v>0</v>
      </c>
      <c r="Z52" s="24">
        <f t="shared" si="7"/>
        <v>0</v>
      </c>
      <c r="AA52" s="24">
        <f t="shared" si="8"/>
        <v>0</v>
      </c>
      <c r="AB52" s="24">
        <f t="shared" si="5"/>
        <v>1</v>
      </c>
      <c r="AC52" s="24">
        <f t="shared" si="6"/>
        <v>1</v>
      </c>
      <c r="AE52" s="24" t="str">
        <f>IF(E52&lt;&gt;"",OR(VLOOKUP(H52,DONNEES!$G$2:$H$7,2,0)="09",VLOOKUP(H52,DONNEES!$G$2:$H$7,2,0)="19"),"")</f>
        <v/>
      </c>
    </row>
    <row r="53" spans="1:31" x14ac:dyDescent="0.25">
      <c r="A53" s="19"/>
      <c r="B53" s="19"/>
      <c r="C53" s="11" t="str">
        <f>IFERROR(VLOOKUP(B53,DONNEES!$E:$F,2,0),"")</f>
        <v/>
      </c>
      <c r="D53" s="19"/>
      <c r="E53" s="19"/>
      <c r="F53" s="19"/>
      <c r="G53" s="19"/>
      <c r="H53" s="19"/>
      <c r="I53" s="19"/>
      <c r="J53" s="19"/>
      <c r="K53" s="19"/>
      <c r="L53" s="19"/>
      <c r="M53" s="11" t="str">
        <f>IFERROR(VLOOKUP(L53,DONNEES!$P$2:$Q$8,2,0),"")</f>
        <v/>
      </c>
      <c r="N53" s="19"/>
      <c r="O53" s="31"/>
      <c r="P53" s="31"/>
      <c r="Q53" s="19"/>
      <c r="R53" s="11" t="str">
        <f>IFERROR(VLOOKUP(Q53,DONNEES!$N$2:$O$17,2,0),"")</f>
        <v/>
      </c>
      <c r="S53" s="19"/>
      <c r="T53" s="11" t="str">
        <f>IFERROR(VLOOKUP(S53,DONNEES!$R$2:$S$6,2,0),"")</f>
        <v/>
      </c>
      <c r="V53" s="24" t="str">
        <f t="shared" si="1"/>
        <v/>
      </c>
      <c r="W53" s="24" t="b">
        <f t="shared" si="2"/>
        <v>0</v>
      </c>
      <c r="X53" s="24" t="b">
        <f t="shared" si="3"/>
        <v>0</v>
      </c>
      <c r="Y53" s="25">
        <f t="shared" si="4"/>
        <v>0</v>
      </c>
      <c r="Z53" s="24">
        <f t="shared" si="7"/>
        <v>0</v>
      </c>
      <c r="AA53" s="24">
        <f t="shared" si="8"/>
        <v>0</v>
      </c>
      <c r="AB53" s="24">
        <f t="shared" si="5"/>
        <v>1</v>
      </c>
      <c r="AC53" s="24">
        <f t="shared" si="6"/>
        <v>1</v>
      </c>
      <c r="AE53" s="24" t="str">
        <f>IF(E53&lt;&gt;"",OR(VLOOKUP(H53,DONNEES!$G$2:$H$7,2,0)="09",VLOOKUP(H53,DONNEES!$G$2:$H$7,2,0)="19"),"")</f>
        <v/>
      </c>
    </row>
    <row r="54" spans="1:31" x14ac:dyDescent="0.25">
      <c r="A54" s="19"/>
      <c r="B54" s="19"/>
      <c r="C54" s="11" t="str">
        <f>IFERROR(VLOOKUP(B54,DONNEES!$E:$F,2,0),"")</f>
        <v/>
      </c>
      <c r="D54" s="19"/>
      <c r="E54" s="19"/>
      <c r="F54" s="19"/>
      <c r="G54" s="19"/>
      <c r="H54" s="19"/>
      <c r="I54" s="19"/>
      <c r="J54" s="19"/>
      <c r="K54" s="19"/>
      <c r="L54" s="19"/>
      <c r="M54" s="11" t="str">
        <f>IFERROR(VLOOKUP(L54,DONNEES!$P$2:$Q$8,2,0),"")</f>
        <v/>
      </c>
      <c r="N54" s="19"/>
      <c r="O54" s="31"/>
      <c r="P54" s="31"/>
      <c r="Q54" s="19"/>
      <c r="R54" s="11" t="str">
        <f>IFERROR(VLOOKUP(Q54,DONNEES!$N$2:$O$17,2,0),"")</f>
        <v/>
      </c>
      <c r="S54" s="19"/>
      <c r="T54" s="11" t="str">
        <f>IFERROR(VLOOKUP(S54,DONNEES!$R$2:$S$6,2,0),"")</f>
        <v/>
      </c>
      <c r="V54" s="24" t="str">
        <f t="shared" si="1"/>
        <v/>
      </c>
      <c r="W54" s="24" t="b">
        <f t="shared" si="2"/>
        <v>0</v>
      </c>
      <c r="X54" s="24" t="b">
        <f t="shared" si="3"/>
        <v>0</v>
      </c>
      <c r="Y54" s="25">
        <f t="shared" si="4"/>
        <v>0</v>
      </c>
      <c r="Z54" s="24">
        <f t="shared" si="7"/>
        <v>0</v>
      </c>
      <c r="AA54" s="24">
        <f t="shared" si="8"/>
        <v>0</v>
      </c>
      <c r="AB54" s="24">
        <f t="shared" si="5"/>
        <v>1</v>
      </c>
      <c r="AC54" s="24">
        <f t="shared" si="6"/>
        <v>1</v>
      </c>
      <c r="AE54" s="24" t="str">
        <f>IF(E54&lt;&gt;"",OR(VLOOKUP(H54,DONNEES!$G$2:$H$7,2,0)="09",VLOOKUP(H54,DONNEES!$G$2:$H$7,2,0)="19"),"")</f>
        <v/>
      </c>
    </row>
    <row r="55" spans="1:31" x14ac:dyDescent="0.25">
      <c r="A55" s="19"/>
      <c r="B55" s="19"/>
      <c r="C55" s="11" t="str">
        <f>IFERROR(VLOOKUP(B55,DONNEES!$E:$F,2,0),"")</f>
        <v/>
      </c>
      <c r="D55" s="19"/>
      <c r="E55" s="19"/>
      <c r="F55" s="19"/>
      <c r="G55" s="19"/>
      <c r="H55" s="19"/>
      <c r="I55" s="19"/>
      <c r="J55" s="19"/>
      <c r="K55" s="19"/>
      <c r="L55" s="19"/>
      <c r="M55" s="11" t="str">
        <f>IFERROR(VLOOKUP(L55,DONNEES!$P$2:$Q$8,2,0),"")</f>
        <v/>
      </c>
      <c r="N55" s="19"/>
      <c r="O55" s="31"/>
      <c r="P55" s="31"/>
      <c r="Q55" s="19"/>
      <c r="R55" s="11" t="str">
        <f>IFERROR(VLOOKUP(Q55,DONNEES!$N$2:$O$17,2,0),"")</f>
        <v/>
      </c>
      <c r="S55" s="19"/>
      <c r="T55" s="11" t="str">
        <f>IFERROR(VLOOKUP(S55,DONNEES!$R$2:$S$6,2,0),"")</f>
        <v/>
      </c>
      <c r="V55" s="24" t="str">
        <f t="shared" si="1"/>
        <v/>
      </c>
      <c r="W55" s="24" t="b">
        <f t="shared" si="2"/>
        <v>0</v>
      </c>
      <c r="X55" s="24" t="b">
        <f t="shared" si="3"/>
        <v>0</v>
      </c>
      <c r="Y55" s="25">
        <f t="shared" si="4"/>
        <v>0</v>
      </c>
      <c r="Z55" s="24">
        <f t="shared" si="7"/>
        <v>0</v>
      </c>
      <c r="AA55" s="24">
        <f t="shared" si="8"/>
        <v>0</v>
      </c>
      <c r="AB55" s="24">
        <f t="shared" si="5"/>
        <v>1</v>
      </c>
      <c r="AC55" s="24">
        <f t="shared" si="6"/>
        <v>1</v>
      </c>
      <c r="AE55" s="24" t="str">
        <f>IF(E55&lt;&gt;"",OR(VLOOKUP(H55,DONNEES!$G$2:$H$7,2,0)="09",VLOOKUP(H55,DONNEES!$G$2:$H$7,2,0)="19"),"")</f>
        <v/>
      </c>
    </row>
    <row r="56" spans="1:31" x14ac:dyDescent="0.25">
      <c r="A56" s="19"/>
      <c r="B56" s="19"/>
      <c r="C56" s="11" t="str">
        <f>IFERROR(VLOOKUP(B56,DONNEES!$E:$F,2,0),"")</f>
        <v/>
      </c>
      <c r="D56" s="19"/>
      <c r="E56" s="19"/>
      <c r="F56" s="19"/>
      <c r="G56" s="19"/>
      <c r="H56" s="19"/>
      <c r="I56" s="19"/>
      <c r="J56" s="19"/>
      <c r="K56" s="19"/>
      <c r="L56" s="19"/>
      <c r="M56" s="11" t="str">
        <f>IFERROR(VLOOKUP(L56,DONNEES!$P$2:$Q$8,2,0),"")</f>
        <v/>
      </c>
      <c r="N56" s="19"/>
      <c r="O56" s="31"/>
      <c r="P56" s="31"/>
      <c r="Q56" s="19"/>
      <c r="R56" s="11" t="str">
        <f>IFERROR(VLOOKUP(Q56,DONNEES!$N$2:$O$17,2,0),"")</f>
        <v/>
      </c>
      <c r="S56" s="19"/>
      <c r="T56" s="11" t="str">
        <f>IFERROR(VLOOKUP(S56,DONNEES!$R$2:$S$6,2,0),"")</f>
        <v/>
      </c>
      <c r="V56" s="24" t="str">
        <f t="shared" si="1"/>
        <v/>
      </c>
      <c r="W56" s="24" t="b">
        <f t="shared" si="2"/>
        <v>0</v>
      </c>
      <c r="X56" s="24" t="b">
        <f t="shared" si="3"/>
        <v>0</v>
      </c>
      <c r="Y56" s="25">
        <f t="shared" si="4"/>
        <v>0</v>
      </c>
      <c r="Z56" s="24">
        <f t="shared" si="7"/>
        <v>0</v>
      </c>
      <c r="AA56" s="24">
        <f t="shared" si="8"/>
        <v>0</v>
      </c>
      <c r="AB56" s="24">
        <f t="shared" si="5"/>
        <v>1</v>
      </c>
      <c r="AC56" s="24">
        <f t="shared" si="6"/>
        <v>1</v>
      </c>
      <c r="AE56" s="24" t="str">
        <f>IF(E56&lt;&gt;"",OR(VLOOKUP(H56,DONNEES!$G$2:$H$7,2,0)="09",VLOOKUP(H56,DONNEES!$G$2:$H$7,2,0)="19"),"")</f>
        <v/>
      </c>
    </row>
    <row r="57" spans="1:31" x14ac:dyDescent="0.25">
      <c r="A57" s="19"/>
      <c r="B57" s="19"/>
      <c r="C57" s="11" t="str">
        <f>IFERROR(VLOOKUP(B57,DONNEES!$E:$F,2,0),"")</f>
        <v/>
      </c>
      <c r="D57" s="19"/>
      <c r="E57" s="19"/>
      <c r="F57" s="19"/>
      <c r="G57" s="19"/>
      <c r="H57" s="19"/>
      <c r="I57" s="19"/>
      <c r="J57" s="19"/>
      <c r="K57" s="19"/>
      <c r="L57" s="19"/>
      <c r="M57" s="11" t="str">
        <f>IFERROR(VLOOKUP(L57,DONNEES!$P$2:$Q$8,2,0),"")</f>
        <v/>
      </c>
      <c r="N57" s="19"/>
      <c r="O57" s="31"/>
      <c r="P57" s="31"/>
      <c r="Q57" s="19"/>
      <c r="R57" s="11" t="str">
        <f>IFERROR(VLOOKUP(Q57,DONNEES!$N$2:$O$17,2,0),"")</f>
        <v/>
      </c>
      <c r="S57" s="19"/>
      <c r="T57" s="11" t="str">
        <f>IFERROR(VLOOKUP(S57,DONNEES!$R$2:$S$6,2,0),"")</f>
        <v/>
      </c>
      <c r="V57" s="24" t="str">
        <f t="shared" si="1"/>
        <v/>
      </c>
      <c r="W57" s="24" t="b">
        <f t="shared" si="2"/>
        <v>0</v>
      </c>
      <c r="X57" s="24" t="b">
        <f t="shared" si="3"/>
        <v>0</v>
      </c>
      <c r="Y57" s="25">
        <f t="shared" si="4"/>
        <v>0</v>
      </c>
      <c r="Z57" s="24">
        <f t="shared" si="7"/>
        <v>0</v>
      </c>
      <c r="AA57" s="24">
        <f t="shared" si="8"/>
        <v>0</v>
      </c>
      <c r="AB57" s="24">
        <f t="shared" si="5"/>
        <v>1</v>
      </c>
      <c r="AC57" s="24">
        <f t="shared" si="6"/>
        <v>1</v>
      </c>
      <c r="AE57" s="24" t="str">
        <f>IF(E57&lt;&gt;"",OR(VLOOKUP(H57,DONNEES!$G$2:$H$7,2,0)="09",VLOOKUP(H57,DONNEES!$G$2:$H$7,2,0)="19"),"")</f>
        <v/>
      </c>
    </row>
    <row r="58" spans="1:31" x14ac:dyDescent="0.25">
      <c r="A58" s="19"/>
      <c r="B58" s="19"/>
      <c r="C58" s="11" t="str">
        <f>IFERROR(VLOOKUP(B58,DONNEES!$E:$F,2,0),"")</f>
        <v/>
      </c>
      <c r="D58" s="19"/>
      <c r="E58" s="19"/>
      <c r="F58" s="19"/>
      <c r="G58" s="19"/>
      <c r="H58" s="19"/>
      <c r="I58" s="19"/>
      <c r="J58" s="19"/>
      <c r="K58" s="19"/>
      <c r="L58" s="19"/>
      <c r="M58" s="11" t="str">
        <f>IFERROR(VLOOKUP(L58,DONNEES!$P$2:$Q$8,2,0),"")</f>
        <v/>
      </c>
      <c r="N58" s="19"/>
      <c r="O58" s="31"/>
      <c r="P58" s="31"/>
      <c r="Q58" s="19"/>
      <c r="R58" s="11" t="str">
        <f>IFERROR(VLOOKUP(Q58,DONNEES!$N$2:$O$17,2,0),"")</f>
        <v/>
      </c>
      <c r="S58" s="19"/>
      <c r="T58" s="11" t="str">
        <f>IFERROR(VLOOKUP(S58,DONNEES!$R$2:$S$6,2,0),"")</f>
        <v/>
      </c>
      <c r="V58" s="24" t="str">
        <f t="shared" si="1"/>
        <v/>
      </c>
      <c r="W58" s="24" t="b">
        <f t="shared" si="2"/>
        <v>0</v>
      </c>
      <c r="X58" s="24" t="b">
        <f t="shared" si="3"/>
        <v>0</v>
      </c>
      <c r="Y58" s="25">
        <f t="shared" si="4"/>
        <v>0</v>
      </c>
      <c r="Z58" s="24">
        <f t="shared" si="7"/>
        <v>0</v>
      </c>
      <c r="AA58" s="24">
        <f t="shared" si="8"/>
        <v>0</v>
      </c>
      <c r="AB58" s="24">
        <f t="shared" si="5"/>
        <v>1</v>
      </c>
      <c r="AC58" s="24">
        <f t="shared" si="6"/>
        <v>1</v>
      </c>
      <c r="AE58" s="24" t="str">
        <f>IF(E58&lt;&gt;"",OR(VLOOKUP(H58,DONNEES!$G$2:$H$7,2,0)="09",VLOOKUP(H58,DONNEES!$G$2:$H$7,2,0)="19"),"")</f>
        <v/>
      </c>
    </row>
    <row r="59" spans="1:31" x14ac:dyDescent="0.25">
      <c r="A59" s="19"/>
      <c r="B59" s="19"/>
      <c r="C59" s="11" t="str">
        <f>IFERROR(VLOOKUP(B59,DONNEES!$E:$F,2,0),"")</f>
        <v/>
      </c>
      <c r="D59" s="19"/>
      <c r="E59" s="19"/>
      <c r="F59" s="19"/>
      <c r="G59" s="19"/>
      <c r="H59" s="19"/>
      <c r="I59" s="19"/>
      <c r="J59" s="19"/>
      <c r="K59" s="19"/>
      <c r="L59" s="19"/>
      <c r="M59" s="11" t="str">
        <f>IFERROR(VLOOKUP(L59,DONNEES!$P$2:$Q$8,2,0),"")</f>
        <v/>
      </c>
      <c r="N59" s="19"/>
      <c r="O59" s="31"/>
      <c r="P59" s="31"/>
      <c r="Q59" s="19"/>
      <c r="R59" s="11" t="str">
        <f>IFERROR(VLOOKUP(Q59,DONNEES!$N$2:$O$17,2,0),"")</f>
        <v/>
      </c>
      <c r="S59" s="19"/>
      <c r="T59" s="11" t="str">
        <f>IFERROR(VLOOKUP(S59,DONNEES!$R$2:$S$6,2,0),"")</f>
        <v/>
      </c>
      <c r="V59" s="24" t="str">
        <f t="shared" si="1"/>
        <v/>
      </c>
      <c r="W59" s="24" t="b">
        <f t="shared" si="2"/>
        <v>0</v>
      </c>
      <c r="X59" s="24" t="b">
        <f t="shared" si="3"/>
        <v>0</v>
      </c>
      <c r="Y59" s="25">
        <f t="shared" si="4"/>
        <v>0</v>
      </c>
      <c r="Z59" s="24">
        <f t="shared" si="7"/>
        <v>0</v>
      </c>
      <c r="AA59" s="24">
        <f t="shared" si="8"/>
        <v>0</v>
      </c>
      <c r="AB59" s="24">
        <f t="shared" si="5"/>
        <v>1</v>
      </c>
      <c r="AC59" s="24">
        <f t="shared" si="6"/>
        <v>1</v>
      </c>
      <c r="AE59" s="24" t="str">
        <f>IF(E59&lt;&gt;"",OR(VLOOKUP(H59,DONNEES!$G$2:$H$7,2,0)="09",VLOOKUP(H59,DONNEES!$G$2:$H$7,2,0)="19"),"")</f>
        <v/>
      </c>
    </row>
    <row r="60" spans="1:31" x14ac:dyDescent="0.25">
      <c r="A60" s="19"/>
      <c r="B60" s="19"/>
      <c r="C60" s="11" t="str">
        <f>IFERROR(VLOOKUP(B60,DONNEES!$E:$F,2,0),"")</f>
        <v/>
      </c>
      <c r="D60" s="19"/>
      <c r="E60" s="19"/>
      <c r="F60" s="19"/>
      <c r="G60" s="19"/>
      <c r="H60" s="19"/>
      <c r="I60" s="19"/>
      <c r="J60" s="19"/>
      <c r="K60" s="19"/>
      <c r="L60" s="19"/>
      <c r="M60" s="11" t="str">
        <f>IFERROR(VLOOKUP(L60,DONNEES!$P$2:$Q$8,2,0),"")</f>
        <v/>
      </c>
      <c r="N60" s="19"/>
      <c r="O60" s="31"/>
      <c r="P60" s="31"/>
      <c r="Q60" s="19"/>
      <c r="R60" s="11" t="str">
        <f>IFERROR(VLOOKUP(Q60,DONNEES!$N$2:$O$17,2,0),"")</f>
        <v/>
      </c>
      <c r="S60" s="19"/>
      <c r="T60" s="11" t="str">
        <f>IFERROR(VLOOKUP(S60,DONNEES!$R$2:$S$6,2,0),"")</f>
        <v/>
      </c>
      <c r="V60" s="24" t="str">
        <f t="shared" si="1"/>
        <v/>
      </c>
      <c r="W60" s="24" t="b">
        <f t="shared" si="2"/>
        <v>0</v>
      </c>
      <c r="X60" s="24" t="b">
        <f t="shared" si="3"/>
        <v>0</v>
      </c>
      <c r="Y60" s="25">
        <f t="shared" si="4"/>
        <v>0</v>
      </c>
      <c r="Z60" s="24">
        <f t="shared" si="7"/>
        <v>0</v>
      </c>
      <c r="AA60" s="24">
        <f t="shared" si="8"/>
        <v>0</v>
      </c>
      <c r="AB60" s="24">
        <f t="shared" si="5"/>
        <v>1</v>
      </c>
      <c r="AC60" s="24">
        <f t="shared" si="6"/>
        <v>1</v>
      </c>
      <c r="AE60" s="24" t="str">
        <f>IF(E60&lt;&gt;"",OR(VLOOKUP(H60,DONNEES!$G$2:$H$7,2,0)="09",VLOOKUP(H60,DONNEES!$G$2:$H$7,2,0)="19"),"")</f>
        <v/>
      </c>
    </row>
    <row r="61" spans="1:31" x14ac:dyDescent="0.25">
      <c r="A61" s="19"/>
      <c r="B61" s="19"/>
      <c r="C61" s="11" t="str">
        <f>IFERROR(VLOOKUP(B61,DONNEES!$E:$F,2,0),"")</f>
        <v/>
      </c>
      <c r="D61" s="19"/>
      <c r="E61" s="19"/>
      <c r="F61" s="19"/>
      <c r="G61" s="19"/>
      <c r="H61" s="19"/>
      <c r="I61" s="19"/>
      <c r="J61" s="19"/>
      <c r="K61" s="19"/>
      <c r="L61" s="19"/>
      <c r="M61" s="11" t="str">
        <f>IFERROR(VLOOKUP(L61,DONNEES!$P$2:$Q$8,2,0),"")</f>
        <v/>
      </c>
      <c r="N61" s="19"/>
      <c r="O61" s="31"/>
      <c r="P61" s="31"/>
      <c r="Q61" s="19"/>
      <c r="R61" s="11" t="str">
        <f>IFERROR(VLOOKUP(Q61,DONNEES!$N$2:$O$17,2,0),"")</f>
        <v/>
      </c>
      <c r="S61" s="19"/>
      <c r="T61" s="11" t="str">
        <f>IFERROR(VLOOKUP(S61,DONNEES!$R$2:$S$6,2,0),"")</f>
        <v/>
      </c>
      <c r="V61" s="24" t="str">
        <f t="shared" si="1"/>
        <v/>
      </c>
      <c r="W61" s="24" t="b">
        <f t="shared" si="2"/>
        <v>0</v>
      </c>
      <c r="X61" s="24" t="b">
        <f t="shared" si="3"/>
        <v>0</v>
      </c>
      <c r="Y61" s="25">
        <f t="shared" si="4"/>
        <v>0</v>
      </c>
      <c r="Z61" s="24">
        <f t="shared" si="7"/>
        <v>0</v>
      </c>
      <c r="AA61" s="24">
        <f t="shared" si="8"/>
        <v>0</v>
      </c>
      <c r="AB61" s="24">
        <f t="shared" si="5"/>
        <v>1</v>
      </c>
      <c r="AC61" s="24">
        <f t="shared" si="6"/>
        <v>1</v>
      </c>
      <c r="AE61" s="24" t="str">
        <f>IF(E61&lt;&gt;"",OR(VLOOKUP(H61,DONNEES!$G$2:$H$7,2,0)="09",VLOOKUP(H61,DONNEES!$G$2:$H$7,2,0)="19"),"")</f>
        <v/>
      </c>
    </row>
    <row r="62" spans="1:31" x14ac:dyDescent="0.25">
      <c r="A62" s="19"/>
      <c r="B62" s="19"/>
      <c r="C62" s="11" t="str">
        <f>IFERROR(VLOOKUP(B62,DONNEES!$E:$F,2,0),"")</f>
        <v/>
      </c>
      <c r="D62" s="19"/>
      <c r="E62" s="19"/>
      <c r="F62" s="19"/>
      <c r="G62" s="19"/>
      <c r="H62" s="19"/>
      <c r="I62" s="19"/>
      <c r="J62" s="19"/>
      <c r="K62" s="19"/>
      <c r="L62" s="19"/>
      <c r="M62" s="11" t="str">
        <f>IFERROR(VLOOKUP(L62,DONNEES!$P$2:$Q$8,2,0),"")</f>
        <v/>
      </c>
      <c r="N62" s="19"/>
      <c r="O62" s="31"/>
      <c r="P62" s="31"/>
      <c r="Q62" s="19"/>
      <c r="R62" s="11" t="str">
        <f>IFERROR(VLOOKUP(Q62,DONNEES!$N$2:$O$17,2,0),"")</f>
        <v/>
      </c>
      <c r="S62" s="19"/>
      <c r="T62" s="11" t="str">
        <f>IFERROR(VLOOKUP(S62,DONNEES!$R$2:$S$6,2,0),"")</f>
        <v/>
      </c>
      <c r="V62" s="24" t="str">
        <f t="shared" si="1"/>
        <v/>
      </c>
      <c r="W62" s="24" t="b">
        <f t="shared" si="2"/>
        <v>0</v>
      </c>
      <c r="X62" s="24" t="b">
        <f t="shared" si="3"/>
        <v>0</v>
      </c>
      <c r="Y62" s="25">
        <f t="shared" si="4"/>
        <v>0</v>
      </c>
      <c r="Z62" s="24">
        <f t="shared" si="7"/>
        <v>0</v>
      </c>
      <c r="AA62" s="24">
        <f t="shared" si="8"/>
        <v>0</v>
      </c>
      <c r="AB62" s="24">
        <f t="shared" si="5"/>
        <v>1</v>
      </c>
      <c r="AC62" s="24">
        <f t="shared" si="6"/>
        <v>1</v>
      </c>
      <c r="AE62" s="24" t="str">
        <f>IF(E62&lt;&gt;"",OR(VLOOKUP(H62,DONNEES!$G$2:$H$7,2,0)="09",VLOOKUP(H62,DONNEES!$G$2:$H$7,2,0)="19"),"")</f>
        <v/>
      </c>
    </row>
    <row r="63" spans="1:31" x14ac:dyDescent="0.25">
      <c r="A63" s="19"/>
      <c r="B63" s="19"/>
      <c r="C63" s="11" t="str">
        <f>IFERROR(VLOOKUP(B63,DONNEES!$E:$F,2,0),"")</f>
        <v/>
      </c>
      <c r="D63" s="19"/>
      <c r="E63" s="19"/>
      <c r="F63" s="19"/>
      <c r="G63" s="19"/>
      <c r="H63" s="19"/>
      <c r="I63" s="19"/>
      <c r="J63" s="19"/>
      <c r="K63" s="19"/>
      <c r="L63" s="19"/>
      <c r="M63" s="11" t="str">
        <f>IFERROR(VLOOKUP(L63,DONNEES!$P$2:$Q$8,2,0),"")</f>
        <v/>
      </c>
      <c r="N63" s="19"/>
      <c r="O63" s="31"/>
      <c r="P63" s="31"/>
      <c r="Q63" s="19"/>
      <c r="R63" s="11" t="str">
        <f>IFERROR(VLOOKUP(Q63,DONNEES!$N$2:$O$17,2,0),"")</f>
        <v/>
      </c>
      <c r="S63" s="19"/>
      <c r="T63" s="11" t="str">
        <f>IFERROR(VLOOKUP(S63,DONNEES!$R$2:$S$6,2,0),"")</f>
        <v/>
      </c>
      <c r="V63" s="24" t="str">
        <f t="shared" si="1"/>
        <v/>
      </c>
      <c r="W63" s="24" t="b">
        <f t="shared" si="2"/>
        <v>0</v>
      </c>
      <c r="X63" s="24" t="b">
        <f t="shared" si="3"/>
        <v>0</v>
      </c>
      <c r="Y63" s="25">
        <f t="shared" si="4"/>
        <v>0</v>
      </c>
      <c r="Z63" s="24">
        <f t="shared" si="7"/>
        <v>0</v>
      </c>
      <c r="AA63" s="24">
        <f t="shared" si="8"/>
        <v>0</v>
      </c>
      <c r="AB63" s="24">
        <f t="shared" si="5"/>
        <v>1</v>
      </c>
      <c r="AC63" s="24">
        <f t="shared" si="6"/>
        <v>1</v>
      </c>
      <c r="AE63" s="24" t="str">
        <f>IF(E63&lt;&gt;"",OR(VLOOKUP(H63,DONNEES!$G$2:$H$7,2,0)="09",VLOOKUP(H63,DONNEES!$G$2:$H$7,2,0)="19"),"")</f>
        <v/>
      </c>
    </row>
    <row r="64" spans="1:31" x14ac:dyDescent="0.25">
      <c r="A64" s="19"/>
      <c r="B64" s="19"/>
      <c r="C64" s="11" t="str">
        <f>IFERROR(VLOOKUP(B64,DONNEES!$E:$F,2,0),"")</f>
        <v/>
      </c>
      <c r="D64" s="19"/>
      <c r="E64" s="19"/>
      <c r="F64" s="19"/>
      <c r="G64" s="19"/>
      <c r="H64" s="19"/>
      <c r="I64" s="19"/>
      <c r="J64" s="19"/>
      <c r="K64" s="19"/>
      <c r="L64" s="19"/>
      <c r="M64" s="11" t="str">
        <f>IFERROR(VLOOKUP(L64,DONNEES!$P$2:$Q$8,2,0),"")</f>
        <v/>
      </c>
      <c r="N64" s="19"/>
      <c r="O64" s="31"/>
      <c r="P64" s="31"/>
      <c r="Q64" s="19"/>
      <c r="R64" s="11" t="str">
        <f>IFERROR(VLOOKUP(Q64,DONNEES!$N$2:$O$17,2,0),"")</f>
        <v/>
      </c>
      <c r="S64" s="19"/>
      <c r="T64" s="11" t="str">
        <f>IFERROR(VLOOKUP(S64,DONNEES!$R$2:$S$6,2,0),"")</f>
        <v/>
      </c>
      <c r="V64" s="24" t="str">
        <f t="shared" si="1"/>
        <v/>
      </c>
      <c r="W64" s="24" t="b">
        <f t="shared" si="2"/>
        <v>0</v>
      </c>
      <c r="X64" s="24" t="b">
        <f t="shared" si="3"/>
        <v>0</v>
      </c>
      <c r="Y64" s="25">
        <f t="shared" si="4"/>
        <v>0</v>
      </c>
      <c r="Z64" s="24">
        <f t="shared" si="7"/>
        <v>0</v>
      </c>
      <c r="AA64" s="24">
        <f t="shared" si="8"/>
        <v>0</v>
      </c>
      <c r="AB64" s="24">
        <f t="shared" si="5"/>
        <v>1</v>
      </c>
      <c r="AC64" s="24">
        <f t="shared" si="6"/>
        <v>1</v>
      </c>
      <c r="AE64" s="24" t="str">
        <f>IF(E64&lt;&gt;"",OR(VLOOKUP(H64,DONNEES!$G$2:$H$7,2,0)="09",VLOOKUP(H64,DONNEES!$G$2:$H$7,2,0)="19"),"")</f>
        <v/>
      </c>
    </row>
    <row r="65" spans="1:31" x14ac:dyDescent="0.25">
      <c r="A65" s="19"/>
      <c r="B65" s="19"/>
      <c r="C65" s="11" t="str">
        <f>IFERROR(VLOOKUP(B65,DONNEES!$E:$F,2,0),"")</f>
        <v/>
      </c>
      <c r="D65" s="19"/>
      <c r="E65" s="19"/>
      <c r="F65" s="19"/>
      <c r="G65" s="19"/>
      <c r="H65" s="19"/>
      <c r="I65" s="19"/>
      <c r="J65" s="19"/>
      <c r="K65" s="19"/>
      <c r="L65" s="19"/>
      <c r="M65" s="11" t="str">
        <f>IFERROR(VLOOKUP(L65,DONNEES!$P$2:$Q$8,2,0),"")</f>
        <v/>
      </c>
      <c r="N65" s="19"/>
      <c r="O65" s="31"/>
      <c r="P65" s="31"/>
      <c r="Q65" s="19"/>
      <c r="R65" s="11" t="str">
        <f>IFERROR(VLOOKUP(Q65,DONNEES!$N$2:$O$17,2,0),"")</f>
        <v/>
      </c>
      <c r="S65" s="19"/>
      <c r="T65" s="11" t="str">
        <f>IFERROR(VLOOKUP(S65,DONNEES!$R$2:$S$6,2,0),"")</f>
        <v/>
      </c>
      <c r="V65" s="24" t="str">
        <f t="shared" si="1"/>
        <v/>
      </c>
      <c r="W65" s="24" t="b">
        <f t="shared" si="2"/>
        <v>0</v>
      </c>
      <c r="X65" s="24" t="b">
        <f t="shared" si="3"/>
        <v>0</v>
      </c>
      <c r="Y65" s="25">
        <f t="shared" si="4"/>
        <v>0</v>
      </c>
      <c r="Z65" s="24">
        <f t="shared" si="7"/>
        <v>0</v>
      </c>
      <c r="AA65" s="24">
        <f t="shared" si="8"/>
        <v>0</v>
      </c>
      <c r="AB65" s="24">
        <f t="shared" si="5"/>
        <v>1</v>
      </c>
      <c r="AC65" s="24">
        <f t="shared" si="6"/>
        <v>1</v>
      </c>
      <c r="AE65" s="24" t="str">
        <f>IF(E65&lt;&gt;"",OR(VLOOKUP(H65,DONNEES!$G$2:$H$7,2,0)="09",VLOOKUP(H65,DONNEES!$G$2:$H$7,2,0)="19"),"")</f>
        <v/>
      </c>
    </row>
    <row r="66" spans="1:31" x14ac:dyDescent="0.25">
      <c r="A66" s="19"/>
      <c r="B66" s="19"/>
      <c r="C66" s="11" t="str">
        <f>IFERROR(VLOOKUP(B66,DONNEES!$E:$F,2,0),"")</f>
        <v/>
      </c>
      <c r="D66" s="19"/>
      <c r="E66" s="19"/>
      <c r="F66" s="19"/>
      <c r="G66" s="19"/>
      <c r="H66" s="19"/>
      <c r="I66" s="19"/>
      <c r="J66" s="19"/>
      <c r="K66" s="19"/>
      <c r="L66" s="19"/>
      <c r="M66" s="11" t="str">
        <f>IFERROR(VLOOKUP(L66,DONNEES!$P$2:$Q$8,2,0),"")</f>
        <v/>
      </c>
      <c r="N66" s="19"/>
      <c r="O66" s="31"/>
      <c r="P66" s="31"/>
      <c r="Q66" s="19"/>
      <c r="R66" s="11" t="str">
        <f>IFERROR(VLOOKUP(Q66,DONNEES!$N$2:$O$17,2,0),"")</f>
        <v/>
      </c>
      <c r="S66" s="19"/>
      <c r="T66" s="11" t="str">
        <f>IFERROR(VLOOKUP(S66,DONNEES!$R$2:$S$6,2,0),"")</f>
        <v/>
      </c>
      <c r="V66" s="24" t="str">
        <f t="shared" si="1"/>
        <v/>
      </c>
      <c r="W66" s="24" t="b">
        <f t="shared" si="2"/>
        <v>0</v>
      </c>
      <c r="X66" s="24" t="b">
        <f t="shared" si="3"/>
        <v>0</v>
      </c>
      <c r="Y66" s="25">
        <f t="shared" si="4"/>
        <v>0</v>
      </c>
      <c r="Z66" s="24">
        <f t="shared" si="7"/>
        <v>0</v>
      </c>
      <c r="AA66" s="24">
        <f t="shared" si="8"/>
        <v>0</v>
      </c>
      <c r="AB66" s="24">
        <f t="shared" si="5"/>
        <v>1</v>
      </c>
      <c r="AC66" s="24">
        <f t="shared" si="6"/>
        <v>1</v>
      </c>
      <c r="AE66" s="24" t="str">
        <f>IF(E66&lt;&gt;"",OR(VLOOKUP(H66,DONNEES!$G$2:$H$7,2,0)="09",VLOOKUP(H66,DONNEES!$G$2:$H$7,2,0)="19"),"")</f>
        <v/>
      </c>
    </row>
    <row r="67" spans="1:31" x14ac:dyDescent="0.25">
      <c r="A67" s="19"/>
      <c r="B67" s="19"/>
      <c r="C67" s="11" t="str">
        <f>IFERROR(VLOOKUP(B67,DONNEES!$E:$F,2,0),"")</f>
        <v/>
      </c>
      <c r="D67" s="19"/>
      <c r="E67" s="19"/>
      <c r="F67" s="19"/>
      <c r="G67" s="19"/>
      <c r="H67" s="19"/>
      <c r="I67" s="19"/>
      <c r="J67" s="19"/>
      <c r="K67" s="19"/>
      <c r="L67" s="19"/>
      <c r="M67" s="11" t="str">
        <f>IFERROR(VLOOKUP(L67,DONNEES!$P$2:$Q$8,2,0),"")</f>
        <v/>
      </c>
      <c r="N67" s="19"/>
      <c r="O67" s="31"/>
      <c r="P67" s="31"/>
      <c r="Q67" s="19"/>
      <c r="R67" s="11" t="str">
        <f>IFERROR(VLOOKUP(Q67,DONNEES!$N$2:$O$17,2,0),"")</f>
        <v/>
      </c>
      <c r="S67" s="19"/>
      <c r="T67" s="11" t="str">
        <f>IFERROR(VLOOKUP(S67,DONNEES!$R$2:$S$6,2,0),"")</f>
        <v/>
      </c>
      <c r="V67" s="24" t="str">
        <f t="shared" si="1"/>
        <v/>
      </c>
      <c r="W67" s="24" t="b">
        <f t="shared" si="2"/>
        <v>0</v>
      </c>
      <c r="X67" s="24" t="b">
        <f t="shared" si="3"/>
        <v>0</v>
      </c>
      <c r="Y67" s="25">
        <f t="shared" si="4"/>
        <v>0</v>
      </c>
      <c r="Z67" s="24">
        <f t="shared" si="7"/>
        <v>0</v>
      </c>
      <c r="AA67" s="24">
        <f t="shared" si="8"/>
        <v>0</v>
      </c>
      <c r="AB67" s="24">
        <f t="shared" si="5"/>
        <v>1</v>
      </c>
      <c r="AC67" s="24">
        <f t="shared" si="6"/>
        <v>1</v>
      </c>
      <c r="AE67" s="24" t="str">
        <f>IF(E67&lt;&gt;"",OR(VLOOKUP(H67,DONNEES!$G$2:$H$7,2,0)="09",VLOOKUP(H67,DONNEES!$G$2:$H$7,2,0)="19"),"")</f>
        <v/>
      </c>
    </row>
    <row r="68" spans="1:31" x14ac:dyDescent="0.25">
      <c r="A68" s="19"/>
      <c r="B68" s="19"/>
      <c r="C68" s="11" t="str">
        <f>IFERROR(VLOOKUP(B68,DONNEES!$E:$F,2,0),"")</f>
        <v/>
      </c>
      <c r="D68" s="19"/>
      <c r="E68" s="19"/>
      <c r="F68" s="19"/>
      <c r="G68" s="19"/>
      <c r="H68" s="19"/>
      <c r="I68" s="19"/>
      <c r="J68" s="19"/>
      <c r="K68" s="19"/>
      <c r="L68" s="19"/>
      <c r="M68" s="11" t="str">
        <f>IFERROR(VLOOKUP(L68,DONNEES!$P$2:$Q$8,2,0),"")</f>
        <v/>
      </c>
      <c r="N68" s="19"/>
      <c r="O68" s="31"/>
      <c r="P68" s="31"/>
      <c r="Q68" s="19"/>
      <c r="R68" s="11" t="str">
        <f>IFERROR(VLOOKUP(Q68,DONNEES!$N$2:$O$17,2,0),"")</f>
        <v/>
      </c>
      <c r="S68" s="19"/>
      <c r="T68" s="11" t="str">
        <f>IFERROR(VLOOKUP(S68,DONNEES!$R$2:$S$6,2,0),"")</f>
        <v/>
      </c>
      <c r="V68" s="24" t="str">
        <f t="shared" si="1"/>
        <v/>
      </c>
      <c r="W68" s="24" t="b">
        <f t="shared" si="2"/>
        <v>0</v>
      </c>
      <c r="X68" s="24" t="b">
        <f t="shared" si="3"/>
        <v>0</v>
      </c>
      <c r="Y68" s="25">
        <f t="shared" si="4"/>
        <v>0</v>
      </c>
      <c r="Z68" s="24">
        <f t="shared" si="7"/>
        <v>0</v>
      </c>
      <c r="AA68" s="24">
        <f t="shared" si="8"/>
        <v>0</v>
      </c>
      <c r="AB68" s="24">
        <f t="shared" si="5"/>
        <v>1</v>
      </c>
      <c r="AC68" s="24">
        <f t="shared" si="6"/>
        <v>1</v>
      </c>
      <c r="AE68" s="24" t="str">
        <f>IF(E68&lt;&gt;"",OR(VLOOKUP(H68,DONNEES!$G$2:$H$7,2,0)="09",VLOOKUP(H68,DONNEES!$G$2:$H$7,2,0)="19"),"")</f>
        <v/>
      </c>
    </row>
    <row r="69" spans="1:31" x14ac:dyDescent="0.25">
      <c r="A69" s="19"/>
      <c r="B69" s="19"/>
      <c r="C69" s="11" t="str">
        <f>IFERROR(VLOOKUP(B69,DONNEES!$E:$F,2,0),"")</f>
        <v/>
      </c>
      <c r="D69" s="19"/>
      <c r="E69" s="19"/>
      <c r="F69" s="19"/>
      <c r="G69" s="19"/>
      <c r="H69" s="19"/>
      <c r="I69" s="19"/>
      <c r="J69" s="19"/>
      <c r="K69" s="19"/>
      <c r="L69" s="19"/>
      <c r="M69" s="11" t="str">
        <f>IFERROR(VLOOKUP(L69,DONNEES!$P$2:$Q$8,2,0),"")</f>
        <v/>
      </c>
      <c r="N69" s="19"/>
      <c r="O69" s="31"/>
      <c r="P69" s="31"/>
      <c r="Q69" s="19"/>
      <c r="R69" s="11" t="str">
        <f>IFERROR(VLOOKUP(Q69,DONNEES!$N$2:$O$17,2,0),"")</f>
        <v/>
      </c>
      <c r="S69" s="19"/>
      <c r="T69" s="11" t="str">
        <f>IFERROR(VLOOKUP(S69,DONNEES!$R$2:$S$6,2,0),"")</f>
        <v/>
      </c>
      <c r="V69" s="24" t="str">
        <f t="shared" si="1"/>
        <v/>
      </c>
      <c r="W69" s="24" t="b">
        <f t="shared" si="2"/>
        <v>0</v>
      </c>
      <c r="X69" s="24" t="b">
        <f t="shared" si="3"/>
        <v>0</v>
      </c>
      <c r="Y69" s="25">
        <f t="shared" si="4"/>
        <v>0</v>
      </c>
      <c r="Z69" s="24">
        <f t="shared" si="7"/>
        <v>0</v>
      </c>
      <c r="AA69" s="24">
        <f t="shared" si="8"/>
        <v>0</v>
      </c>
      <c r="AB69" s="24">
        <f t="shared" si="5"/>
        <v>1</v>
      </c>
      <c r="AC69" s="24">
        <f t="shared" si="6"/>
        <v>1</v>
      </c>
      <c r="AE69" s="24" t="str">
        <f>IF(E69&lt;&gt;"",OR(VLOOKUP(H69,DONNEES!$G$2:$H$7,2,0)="09",VLOOKUP(H69,DONNEES!$G$2:$H$7,2,0)="19"),"")</f>
        <v/>
      </c>
    </row>
    <row r="70" spans="1:31" x14ac:dyDescent="0.25">
      <c r="A70" s="19"/>
      <c r="B70" s="19"/>
      <c r="C70" s="11" t="str">
        <f>IFERROR(VLOOKUP(B70,DONNEES!$E:$F,2,0),"")</f>
        <v/>
      </c>
      <c r="D70" s="19"/>
      <c r="E70" s="19"/>
      <c r="F70" s="19"/>
      <c r="G70" s="19"/>
      <c r="H70" s="19"/>
      <c r="I70" s="19"/>
      <c r="J70" s="19"/>
      <c r="K70" s="19"/>
      <c r="L70" s="19"/>
      <c r="M70" s="11" t="str">
        <f>IFERROR(VLOOKUP(L70,DONNEES!$P$2:$Q$8,2,0),"")</f>
        <v/>
      </c>
      <c r="N70" s="19"/>
      <c r="O70" s="31"/>
      <c r="P70" s="31"/>
      <c r="Q70" s="19"/>
      <c r="R70" s="11" t="str">
        <f>IFERROR(VLOOKUP(Q70,DONNEES!$N$2:$O$17,2,0),"")</f>
        <v/>
      </c>
      <c r="S70" s="19"/>
      <c r="T70" s="11" t="str">
        <f>IFERROR(VLOOKUP(S70,DONNEES!$R$2:$S$6,2,0),"")</f>
        <v/>
      </c>
      <c r="V70" s="24" t="str">
        <f t="shared" si="1"/>
        <v/>
      </c>
      <c r="W70" s="24" t="b">
        <f t="shared" si="2"/>
        <v>0</v>
      </c>
      <c r="X70" s="24" t="b">
        <f t="shared" si="3"/>
        <v>0</v>
      </c>
      <c r="Y70" s="25">
        <f t="shared" si="4"/>
        <v>0</v>
      </c>
      <c r="Z70" s="24">
        <f t="shared" si="7"/>
        <v>0</v>
      </c>
      <c r="AA70" s="24">
        <f t="shared" si="8"/>
        <v>0</v>
      </c>
      <c r="AB70" s="24">
        <f t="shared" si="5"/>
        <v>1</v>
      </c>
      <c r="AC70" s="24">
        <f t="shared" si="6"/>
        <v>1</v>
      </c>
      <c r="AE70" s="24" t="str">
        <f>IF(E70&lt;&gt;"",OR(VLOOKUP(H70,DONNEES!$G$2:$H$7,2,0)="09",VLOOKUP(H70,DONNEES!$G$2:$H$7,2,0)="19"),"")</f>
        <v/>
      </c>
    </row>
    <row r="71" spans="1:31" x14ac:dyDescent="0.25">
      <c r="A71" s="19"/>
      <c r="B71" s="19"/>
      <c r="C71" s="11" t="str">
        <f>IFERROR(VLOOKUP(B71,DONNEES!$E:$F,2,0),"")</f>
        <v/>
      </c>
      <c r="D71" s="19"/>
      <c r="E71" s="19"/>
      <c r="F71" s="19"/>
      <c r="G71" s="19"/>
      <c r="H71" s="19"/>
      <c r="I71" s="19"/>
      <c r="J71" s="19"/>
      <c r="K71" s="19"/>
      <c r="L71" s="19"/>
      <c r="M71" s="11" t="str">
        <f>IFERROR(VLOOKUP(L71,DONNEES!$P$2:$Q$8,2,0),"")</f>
        <v/>
      </c>
      <c r="N71" s="19"/>
      <c r="O71" s="31"/>
      <c r="P71" s="31"/>
      <c r="Q71" s="19"/>
      <c r="R71" s="11" t="str">
        <f>IFERROR(VLOOKUP(Q71,DONNEES!$N$2:$O$17,2,0),"")</f>
        <v/>
      </c>
      <c r="S71" s="19"/>
      <c r="T71" s="11" t="str">
        <f>IFERROR(VLOOKUP(S71,DONNEES!$R$2:$S$6,2,0),"")</f>
        <v/>
      </c>
      <c r="V71" s="24" t="str">
        <f t="shared" si="1"/>
        <v/>
      </c>
      <c r="W71" s="24" t="b">
        <f t="shared" si="2"/>
        <v>0</v>
      </c>
      <c r="X71" s="24" t="b">
        <f t="shared" si="3"/>
        <v>0</v>
      </c>
      <c r="Y71" s="25">
        <f t="shared" si="4"/>
        <v>0</v>
      </c>
      <c r="Z71" s="24">
        <f t="shared" si="7"/>
        <v>0</v>
      </c>
      <c r="AA71" s="24">
        <f t="shared" si="8"/>
        <v>0</v>
      </c>
      <c r="AB71" s="24">
        <f t="shared" si="5"/>
        <v>1</v>
      </c>
      <c r="AC71" s="24">
        <f t="shared" si="6"/>
        <v>1</v>
      </c>
      <c r="AE71" s="24" t="str">
        <f>IF(E71&lt;&gt;"",OR(VLOOKUP(H71,DONNEES!$G$2:$H$7,2,0)="09",VLOOKUP(H71,DONNEES!$G$2:$H$7,2,0)="19"),"")</f>
        <v/>
      </c>
    </row>
    <row r="72" spans="1:31" x14ac:dyDescent="0.25">
      <c r="A72" s="19"/>
      <c r="B72" s="19"/>
      <c r="C72" s="11" t="str">
        <f>IFERROR(VLOOKUP(B72,DONNEES!$E:$F,2,0),"")</f>
        <v/>
      </c>
      <c r="D72" s="19"/>
      <c r="E72" s="19"/>
      <c r="F72" s="19"/>
      <c r="G72" s="19"/>
      <c r="H72" s="19"/>
      <c r="I72" s="19"/>
      <c r="J72" s="19"/>
      <c r="K72" s="19"/>
      <c r="L72" s="19"/>
      <c r="M72" s="11" t="str">
        <f>IFERROR(VLOOKUP(L72,DONNEES!$P$2:$Q$8,2,0),"")</f>
        <v/>
      </c>
      <c r="N72" s="19"/>
      <c r="O72" s="31"/>
      <c r="P72" s="31"/>
      <c r="Q72" s="19"/>
      <c r="R72" s="11" t="str">
        <f>IFERROR(VLOOKUP(Q72,DONNEES!$N$2:$O$17,2,0),"")</f>
        <v/>
      </c>
      <c r="S72" s="19"/>
      <c r="T72" s="11" t="str">
        <f>IFERROR(VLOOKUP(S72,DONNEES!$R$2:$S$6,2,0),"")</f>
        <v/>
      </c>
      <c r="V72" s="24" t="str">
        <f t="shared" si="1"/>
        <v/>
      </c>
      <c r="W72" s="24" t="b">
        <f t="shared" si="2"/>
        <v>0</v>
      </c>
      <c r="X72" s="24" t="b">
        <f t="shared" si="3"/>
        <v>0</v>
      </c>
      <c r="Y72" s="25">
        <f t="shared" si="4"/>
        <v>0</v>
      </c>
      <c r="Z72" s="24">
        <f t="shared" si="7"/>
        <v>0</v>
      </c>
      <c r="AA72" s="24">
        <f t="shared" si="8"/>
        <v>0</v>
      </c>
      <c r="AB72" s="24">
        <f t="shared" si="5"/>
        <v>1</v>
      </c>
      <c r="AC72" s="24">
        <f t="shared" si="6"/>
        <v>1</v>
      </c>
      <c r="AE72" s="24" t="str">
        <f>IF(E72&lt;&gt;"",OR(VLOOKUP(H72,DONNEES!$G$2:$H$7,2,0)="09",VLOOKUP(H72,DONNEES!$G$2:$H$7,2,0)="19"),"")</f>
        <v/>
      </c>
    </row>
    <row r="73" spans="1:31" x14ac:dyDescent="0.25">
      <c r="A73" s="19"/>
      <c r="B73" s="19"/>
      <c r="C73" s="11" t="str">
        <f>IFERROR(VLOOKUP(B73,DONNEES!$E:$F,2,0),"")</f>
        <v/>
      </c>
      <c r="D73" s="19"/>
      <c r="E73" s="19"/>
      <c r="F73" s="19"/>
      <c r="G73" s="19"/>
      <c r="H73" s="19"/>
      <c r="I73" s="19"/>
      <c r="J73" s="19"/>
      <c r="K73" s="19"/>
      <c r="L73" s="19"/>
      <c r="M73" s="11" t="str">
        <f>IFERROR(VLOOKUP(L73,DONNEES!$P$2:$Q$8,2,0),"")</f>
        <v/>
      </c>
      <c r="N73" s="19"/>
      <c r="O73" s="31"/>
      <c r="P73" s="31"/>
      <c r="Q73" s="19"/>
      <c r="R73" s="11" t="str">
        <f>IFERROR(VLOOKUP(Q73,DONNEES!$N$2:$O$17,2,0),"")</f>
        <v/>
      </c>
      <c r="S73" s="19"/>
      <c r="T73" s="11" t="str">
        <f>IFERROR(VLOOKUP(S73,DONNEES!$R$2:$S$6,2,0),"")</f>
        <v/>
      </c>
      <c r="V73" s="24" t="str">
        <f t="shared" si="1"/>
        <v/>
      </c>
      <c r="W73" s="24" t="b">
        <f t="shared" si="2"/>
        <v>0</v>
      </c>
      <c r="X73" s="24" t="b">
        <f t="shared" si="3"/>
        <v>0</v>
      </c>
      <c r="Y73" s="25">
        <f t="shared" si="4"/>
        <v>0</v>
      </c>
      <c r="Z73" s="24">
        <f t="shared" si="7"/>
        <v>0</v>
      </c>
      <c r="AA73" s="24">
        <f t="shared" si="8"/>
        <v>0</v>
      </c>
      <c r="AB73" s="24">
        <f t="shared" si="5"/>
        <v>1</v>
      </c>
      <c r="AC73" s="24">
        <f t="shared" si="6"/>
        <v>1</v>
      </c>
      <c r="AE73" s="24" t="str">
        <f>IF(E73&lt;&gt;"",OR(VLOOKUP(H73,DONNEES!$G$2:$H$7,2,0)="09",VLOOKUP(H73,DONNEES!$G$2:$H$7,2,0)="19"),"")</f>
        <v/>
      </c>
    </row>
    <row r="74" spans="1:31" x14ac:dyDescent="0.25">
      <c r="A74" s="19"/>
      <c r="B74" s="19"/>
      <c r="C74" s="11" t="str">
        <f>IFERROR(VLOOKUP(B74,DONNEES!$E:$F,2,0),"")</f>
        <v/>
      </c>
      <c r="D74" s="19"/>
      <c r="E74" s="19"/>
      <c r="F74" s="19"/>
      <c r="G74" s="19"/>
      <c r="H74" s="19"/>
      <c r="I74" s="19"/>
      <c r="J74" s="19"/>
      <c r="K74" s="19"/>
      <c r="L74" s="19"/>
      <c r="M74" s="11" t="str">
        <f>IFERROR(VLOOKUP(L74,DONNEES!$P$2:$Q$8,2,0),"")</f>
        <v/>
      </c>
      <c r="N74" s="19"/>
      <c r="O74" s="31"/>
      <c r="P74" s="31"/>
      <c r="Q74" s="19"/>
      <c r="R74" s="11" t="str">
        <f>IFERROR(VLOOKUP(Q74,DONNEES!$N$2:$O$17,2,0),"")</f>
        <v/>
      </c>
      <c r="S74" s="19"/>
      <c r="T74" s="11" t="str">
        <f>IFERROR(VLOOKUP(S74,DONNEES!$R$2:$S$6,2,0),"")</f>
        <v/>
      </c>
      <c r="V74" s="24" t="str">
        <f t="shared" si="1"/>
        <v/>
      </c>
      <c r="W74" s="24" t="b">
        <f t="shared" si="2"/>
        <v>0</v>
      </c>
      <c r="X74" s="24" t="b">
        <f t="shared" si="3"/>
        <v>0</v>
      </c>
      <c r="Y74" s="25">
        <f t="shared" si="4"/>
        <v>0</v>
      </c>
      <c r="Z74" s="24">
        <f t="shared" si="7"/>
        <v>0</v>
      </c>
      <c r="AA74" s="24">
        <f t="shared" si="8"/>
        <v>0</v>
      </c>
      <c r="AB74" s="24">
        <f t="shared" si="5"/>
        <v>1</v>
      </c>
      <c r="AC74" s="24">
        <f t="shared" si="6"/>
        <v>1</v>
      </c>
      <c r="AE74" s="24" t="str">
        <f>IF(E74&lt;&gt;"",OR(VLOOKUP(H74,DONNEES!$G$2:$H$7,2,0)="09",VLOOKUP(H74,DONNEES!$G$2:$H$7,2,0)="19"),"")</f>
        <v/>
      </c>
    </row>
    <row r="75" spans="1:31" x14ac:dyDescent="0.25">
      <c r="A75" s="19"/>
      <c r="B75" s="19"/>
      <c r="C75" s="11" t="str">
        <f>IFERROR(VLOOKUP(B75,DONNEES!$E:$F,2,0),"")</f>
        <v/>
      </c>
      <c r="D75" s="19"/>
      <c r="E75" s="19"/>
      <c r="F75" s="19"/>
      <c r="G75" s="19"/>
      <c r="H75" s="19"/>
      <c r="I75" s="19"/>
      <c r="J75" s="19"/>
      <c r="K75" s="19"/>
      <c r="L75" s="19"/>
      <c r="M75" s="11" t="str">
        <f>IFERROR(VLOOKUP(L75,DONNEES!$P$2:$Q$8,2,0),"")</f>
        <v/>
      </c>
      <c r="N75" s="19"/>
      <c r="O75" s="31"/>
      <c r="P75" s="31"/>
      <c r="Q75" s="19"/>
      <c r="R75" s="11" t="str">
        <f>IFERROR(VLOOKUP(Q75,DONNEES!$N$2:$O$17,2,0),"")</f>
        <v/>
      </c>
      <c r="S75" s="19"/>
      <c r="T75" s="11" t="str">
        <f>IFERROR(VLOOKUP(S75,DONNEES!$R$2:$S$6,2,0),"")</f>
        <v/>
      </c>
      <c r="V75" s="24" t="str">
        <f t="shared" si="1"/>
        <v/>
      </c>
      <c r="W75" s="24" t="b">
        <f t="shared" si="2"/>
        <v>0</v>
      </c>
      <c r="X75" s="24" t="b">
        <f t="shared" si="3"/>
        <v>0</v>
      </c>
      <c r="Y75" s="25">
        <f t="shared" si="4"/>
        <v>0</v>
      </c>
      <c r="Z75" s="24">
        <f t="shared" si="7"/>
        <v>0</v>
      </c>
      <c r="AA75" s="24">
        <f t="shared" si="8"/>
        <v>0</v>
      </c>
      <c r="AB75" s="24">
        <f t="shared" si="5"/>
        <v>1</v>
      </c>
      <c r="AC75" s="24">
        <f t="shared" si="6"/>
        <v>1</v>
      </c>
      <c r="AE75" s="24" t="str">
        <f>IF(E75&lt;&gt;"",OR(VLOOKUP(H75,DONNEES!$G$2:$H$7,2,0)="09",VLOOKUP(H75,DONNEES!$G$2:$H$7,2,0)="19"),"")</f>
        <v/>
      </c>
    </row>
    <row r="76" spans="1:31" x14ac:dyDescent="0.25">
      <c r="A76" s="19"/>
      <c r="B76" s="19"/>
      <c r="C76" s="11" t="str">
        <f>IFERROR(VLOOKUP(B76,DONNEES!$E:$F,2,0),"")</f>
        <v/>
      </c>
      <c r="D76" s="19"/>
      <c r="E76" s="19"/>
      <c r="F76" s="19"/>
      <c r="G76" s="19"/>
      <c r="H76" s="19"/>
      <c r="I76" s="19"/>
      <c r="J76" s="19"/>
      <c r="K76" s="19"/>
      <c r="L76" s="19"/>
      <c r="M76" s="11" t="str">
        <f>IFERROR(VLOOKUP(L76,DONNEES!$P$2:$Q$8,2,0),"")</f>
        <v/>
      </c>
      <c r="N76" s="19"/>
      <c r="O76" s="31"/>
      <c r="P76" s="31"/>
      <c r="Q76" s="19"/>
      <c r="R76" s="11" t="str">
        <f>IFERROR(VLOOKUP(Q76,DONNEES!$N$2:$O$17,2,0),"")</f>
        <v/>
      </c>
      <c r="S76" s="19"/>
      <c r="T76" s="11" t="str">
        <f>IFERROR(VLOOKUP(S76,DONNEES!$R$2:$S$6,2,0),"")</f>
        <v/>
      </c>
      <c r="V76" s="24" t="str">
        <f t="shared" si="1"/>
        <v/>
      </c>
      <c r="W76" s="24" t="b">
        <f t="shared" si="2"/>
        <v>0</v>
      </c>
      <c r="X76" s="24" t="b">
        <f t="shared" si="3"/>
        <v>0</v>
      </c>
      <c r="Y76" s="25">
        <f t="shared" si="4"/>
        <v>0</v>
      </c>
      <c r="Z76" s="24">
        <f t="shared" si="7"/>
        <v>0</v>
      </c>
      <c r="AA76" s="24">
        <f t="shared" si="8"/>
        <v>0</v>
      </c>
      <c r="AB76" s="24">
        <f t="shared" si="5"/>
        <v>1</v>
      </c>
      <c r="AC76" s="24">
        <f t="shared" si="6"/>
        <v>1</v>
      </c>
      <c r="AE76" s="24" t="str">
        <f>IF(E76&lt;&gt;"",OR(VLOOKUP(H76,DONNEES!$G$2:$H$7,2,0)="09",VLOOKUP(H76,DONNEES!$G$2:$H$7,2,0)="19"),"")</f>
        <v/>
      </c>
    </row>
    <row r="77" spans="1:31" x14ac:dyDescent="0.25">
      <c r="A77" s="19"/>
      <c r="B77" s="19"/>
      <c r="C77" s="11" t="str">
        <f>IFERROR(VLOOKUP(B77,DONNEES!$E:$F,2,0),"")</f>
        <v/>
      </c>
      <c r="D77" s="19"/>
      <c r="E77" s="19"/>
      <c r="F77" s="19"/>
      <c r="G77" s="19"/>
      <c r="H77" s="19"/>
      <c r="I77" s="19"/>
      <c r="J77" s="19"/>
      <c r="K77" s="19"/>
      <c r="L77" s="19"/>
      <c r="M77" s="11" t="str">
        <f>IFERROR(VLOOKUP(L77,DONNEES!$P$2:$Q$8,2,0),"")</f>
        <v/>
      </c>
      <c r="N77" s="19"/>
      <c r="O77" s="31"/>
      <c r="P77" s="31"/>
      <c r="Q77" s="19"/>
      <c r="R77" s="11" t="str">
        <f>IFERROR(VLOOKUP(Q77,DONNEES!$N$2:$O$17,2,0),"")</f>
        <v/>
      </c>
      <c r="S77" s="19"/>
      <c r="T77" s="11" t="str">
        <f>IFERROR(VLOOKUP(S77,DONNEES!$R$2:$S$6,2,0),"")</f>
        <v/>
      </c>
      <c r="V77" s="24" t="str">
        <f t="shared" si="1"/>
        <v/>
      </c>
      <c r="W77" s="24" t="b">
        <f t="shared" si="2"/>
        <v>0</v>
      </c>
      <c r="X77" s="24" t="b">
        <f t="shared" si="3"/>
        <v>0</v>
      </c>
      <c r="Y77" s="25">
        <f t="shared" si="4"/>
        <v>0</v>
      </c>
      <c r="Z77" s="24">
        <f t="shared" si="7"/>
        <v>0</v>
      </c>
      <c r="AA77" s="24">
        <f t="shared" si="8"/>
        <v>0</v>
      </c>
      <c r="AB77" s="24">
        <f t="shared" si="5"/>
        <v>1</v>
      </c>
      <c r="AC77" s="24">
        <f t="shared" si="6"/>
        <v>1</v>
      </c>
      <c r="AE77" s="24" t="str">
        <f>IF(E77&lt;&gt;"",OR(VLOOKUP(H77,DONNEES!$G$2:$H$7,2,0)="09",VLOOKUP(H77,DONNEES!$G$2:$H$7,2,0)="19"),"")</f>
        <v/>
      </c>
    </row>
    <row r="78" spans="1:31" x14ac:dyDescent="0.25">
      <c r="A78" s="19"/>
      <c r="B78" s="19"/>
      <c r="C78" s="11" t="str">
        <f>IFERROR(VLOOKUP(B78,DONNEES!$E:$F,2,0),"")</f>
        <v/>
      </c>
      <c r="D78" s="19"/>
      <c r="E78" s="19"/>
      <c r="F78" s="19"/>
      <c r="G78" s="19"/>
      <c r="H78" s="19"/>
      <c r="I78" s="19"/>
      <c r="J78" s="19"/>
      <c r="K78" s="19"/>
      <c r="L78" s="19"/>
      <c r="M78" s="11" t="str">
        <f>IFERROR(VLOOKUP(L78,DONNEES!$P$2:$Q$8,2,0),"")</f>
        <v/>
      </c>
      <c r="N78" s="19"/>
      <c r="O78" s="31"/>
      <c r="P78" s="31"/>
      <c r="Q78" s="19"/>
      <c r="R78" s="11" t="str">
        <f>IFERROR(VLOOKUP(Q78,DONNEES!$N$2:$O$17,2,0),"")</f>
        <v/>
      </c>
      <c r="S78" s="19"/>
      <c r="T78" s="11" t="str">
        <f>IFERROR(VLOOKUP(S78,DONNEES!$R$2:$S$6,2,0),"")</f>
        <v/>
      </c>
      <c r="V78" s="24" t="str">
        <f t="shared" si="1"/>
        <v/>
      </c>
      <c r="W78" s="24" t="b">
        <f t="shared" si="2"/>
        <v>0</v>
      </c>
      <c r="X78" s="24" t="b">
        <f t="shared" si="3"/>
        <v>0</v>
      </c>
      <c r="Y78" s="25">
        <f t="shared" si="4"/>
        <v>0</v>
      </c>
      <c r="Z78" s="24">
        <f t="shared" si="7"/>
        <v>0</v>
      </c>
      <c r="AA78" s="24">
        <f t="shared" si="8"/>
        <v>0</v>
      </c>
      <c r="AB78" s="24">
        <f t="shared" si="5"/>
        <v>1</v>
      </c>
      <c r="AC78" s="24">
        <f t="shared" si="6"/>
        <v>1</v>
      </c>
      <c r="AE78" s="24" t="str">
        <f>IF(E78&lt;&gt;"",OR(VLOOKUP(H78,DONNEES!$G$2:$H$7,2,0)="09",VLOOKUP(H78,DONNEES!$G$2:$H$7,2,0)="19"),"")</f>
        <v/>
      </c>
    </row>
    <row r="79" spans="1:31" x14ac:dyDescent="0.25">
      <c r="A79" s="19"/>
      <c r="B79" s="19"/>
      <c r="C79" s="11" t="str">
        <f>IFERROR(VLOOKUP(B79,DONNEES!$E:$F,2,0),"")</f>
        <v/>
      </c>
      <c r="D79" s="19"/>
      <c r="E79" s="19"/>
      <c r="F79" s="19"/>
      <c r="G79" s="19"/>
      <c r="H79" s="19"/>
      <c r="I79" s="19"/>
      <c r="J79" s="19"/>
      <c r="K79" s="19"/>
      <c r="L79" s="19"/>
      <c r="M79" s="11" t="str">
        <f>IFERROR(VLOOKUP(L79,DONNEES!$P$2:$Q$8,2,0),"")</f>
        <v/>
      </c>
      <c r="N79" s="19"/>
      <c r="O79" s="31"/>
      <c r="P79" s="31"/>
      <c r="Q79" s="19"/>
      <c r="R79" s="11" t="str">
        <f>IFERROR(VLOOKUP(Q79,DONNEES!$N$2:$O$17,2,0),"")</f>
        <v/>
      </c>
      <c r="S79" s="19"/>
      <c r="T79" s="11" t="str">
        <f>IFERROR(VLOOKUP(S79,DONNEES!$R$2:$S$6,2,0),"")</f>
        <v/>
      </c>
      <c r="V79" s="24" t="str">
        <f t="shared" ref="V79:V142" si="14">LEFT(H79,1)</f>
        <v/>
      </c>
      <c r="W79" s="24" t="b">
        <f t="shared" ref="W79:W142" si="15">SUMIFS(I:I,A:A,A79,V:V,"D")&lt;&gt;SUMIFS(I:I,A:A,A79,V:V,"C")</f>
        <v>0</v>
      </c>
      <c r="X79" s="24" t="b">
        <f t="shared" ref="X79:X142" si="16">IF(V79&lt;&gt;"",OR(AND(NOT(ISBLANK(B79)),NOT(ISBLANK(D79))),AND(ISBLANK(B79),ISBLANK(D79))),FALSE)</f>
        <v>0</v>
      </c>
      <c r="Y79" s="25">
        <f t="shared" ref="Y79:Y142" si="17">IF(W79=FALSE,0,1)</f>
        <v>0</v>
      </c>
      <c r="Z79" s="24">
        <f t="shared" si="7"/>
        <v>0</v>
      </c>
      <c r="AA79" s="24">
        <f t="shared" si="8"/>
        <v>0</v>
      </c>
      <c r="AB79" s="24">
        <f t="shared" ref="AB79:AB142" si="18">IF(A79&lt;&gt;0,0,1)</f>
        <v>1</v>
      </c>
      <c r="AC79" s="24">
        <f t="shared" ref="AC79:AC142" si="19">IF(H79&lt;&gt;0,0,1)</f>
        <v>1</v>
      </c>
      <c r="AE79" s="24" t="str">
        <f>IF(E79&lt;&gt;"",OR(VLOOKUP(H79,DONNEES!$G$2:$H$7,2,0)="09",VLOOKUP(H79,DONNEES!$G$2:$H$7,2,0)="19"),"")</f>
        <v/>
      </c>
    </row>
    <row r="80" spans="1:31" x14ac:dyDescent="0.25">
      <c r="A80" s="19"/>
      <c r="B80" s="19"/>
      <c r="C80" s="11" t="str">
        <f>IFERROR(VLOOKUP(B80,DONNEES!$E:$F,2,0),"")</f>
        <v/>
      </c>
      <c r="D80" s="19"/>
      <c r="E80" s="19"/>
      <c r="F80" s="19"/>
      <c r="G80" s="19"/>
      <c r="H80" s="19"/>
      <c r="I80" s="19"/>
      <c r="J80" s="19"/>
      <c r="K80" s="19"/>
      <c r="L80" s="19"/>
      <c r="M80" s="11" t="str">
        <f>IFERROR(VLOOKUP(L80,DONNEES!$P$2:$Q$8,2,0),"")</f>
        <v/>
      </c>
      <c r="N80" s="19"/>
      <c r="O80" s="31"/>
      <c r="P80" s="31"/>
      <c r="Q80" s="19"/>
      <c r="R80" s="11" t="str">
        <f>IFERROR(VLOOKUP(Q80,DONNEES!$N$2:$O$17,2,0),"")</f>
        <v/>
      </c>
      <c r="S80" s="19"/>
      <c r="T80" s="11" t="str">
        <f>IFERROR(VLOOKUP(S80,DONNEES!$R$2:$S$6,2,0),"")</f>
        <v/>
      </c>
      <c r="V80" s="24" t="str">
        <f t="shared" si="14"/>
        <v/>
      </c>
      <c r="W80" s="24" t="b">
        <f t="shared" si="15"/>
        <v>0</v>
      </c>
      <c r="X80" s="24" t="b">
        <f t="shared" si="16"/>
        <v>0</v>
      </c>
      <c r="Y80" s="25">
        <f t="shared" si="17"/>
        <v>0</v>
      </c>
      <c r="Z80" s="24">
        <f t="shared" ref="Z80:Z143" si="20">IF(X80=FALSE,0,1)</f>
        <v>0</v>
      </c>
      <c r="AA80" s="24">
        <f t="shared" ref="AA80:AA143" si="21">AB80-AC80</f>
        <v>0</v>
      </c>
      <c r="AB80" s="24">
        <f t="shared" si="18"/>
        <v>1</v>
      </c>
      <c r="AC80" s="24">
        <f t="shared" si="19"/>
        <v>1</v>
      </c>
      <c r="AE80" s="24" t="str">
        <f>IF(E80&lt;&gt;"",OR(VLOOKUP(H80,DONNEES!$G$2:$H$7,2,0)="09",VLOOKUP(H80,DONNEES!$G$2:$H$7,2,0)="19"),"")</f>
        <v/>
      </c>
    </row>
    <row r="81" spans="1:31" x14ac:dyDescent="0.25">
      <c r="A81" s="19"/>
      <c r="B81" s="19"/>
      <c r="C81" s="11" t="str">
        <f>IFERROR(VLOOKUP(B81,DONNEES!$E:$F,2,0),"")</f>
        <v/>
      </c>
      <c r="D81" s="19"/>
      <c r="E81" s="19"/>
      <c r="F81" s="19"/>
      <c r="G81" s="19"/>
      <c r="H81" s="19"/>
      <c r="I81" s="19"/>
      <c r="J81" s="19"/>
      <c r="K81" s="19"/>
      <c r="L81" s="19"/>
      <c r="M81" s="11" t="str">
        <f>IFERROR(VLOOKUP(L81,DONNEES!$P$2:$Q$8,2,0),"")</f>
        <v/>
      </c>
      <c r="N81" s="19"/>
      <c r="O81" s="31"/>
      <c r="P81" s="31"/>
      <c r="Q81" s="19"/>
      <c r="R81" s="11" t="str">
        <f>IFERROR(VLOOKUP(Q81,DONNEES!$N$2:$O$17,2,0),"")</f>
        <v/>
      </c>
      <c r="S81" s="19"/>
      <c r="T81" s="11" t="str">
        <f>IFERROR(VLOOKUP(S81,DONNEES!$R$2:$S$6,2,0),"")</f>
        <v/>
      </c>
      <c r="V81" s="24" t="str">
        <f t="shared" si="14"/>
        <v/>
      </c>
      <c r="W81" s="24" t="b">
        <f t="shared" si="15"/>
        <v>0</v>
      </c>
      <c r="X81" s="24" t="b">
        <f t="shared" si="16"/>
        <v>0</v>
      </c>
      <c r="Y81" s="25">
        <f t="shared" si="17"/>
        <v>0</v>
      </c>
      <c r="Z81" s="24">
        <f t="shared" si="20"/>
        <v>0</v>
      </c>
      <c r="AA81" s="24">
        <f t="shared" si="21"/>
        <v>0</v>
      </c>
      <c r="AB81" s="24">
        <f t="shared" si="18"/>
        <v>1</v>
      </c>
      <c r="AC81" s="24">
        <f t="shared" si="19"/>
        <v>1</v>
      </c>
      <c r="AE81" s="24" t="str">
        <f>IF(E81&lt;&gt;"",OR(VLOOKUP(H81,DONNEES!$G$2:$H$7,2,0)="09",VLOOKUP(H81,DONNEES!$G$2:$H$7,2,0)="19"),"")</f>
        <v/>
      </c>
    </row>
    <row r="82" spans="1:31" x14ac:dyDescent="0.25">
      <c r="A82" s="19"/>
      <c r="B82" s="19"/>
      <c r="C82" s="11" t="str">
        <f>IFERROR(VLOOKUP(B82,DONNEES!$E:$F,2,0),"")</f>
        <v/>
      </c>
      <c r="D82" s="19"/>
      <c r="E82" s="19"/>
      <c r="F82" s="19"/>
      <c r="G82" s="19"/>
      <c r="H82" s="19"/>
      <c r="I82" s="19"/>
      <c r="J82" s="19"/>
      <c r="K82" s="19"/>
      <c r="L82" s="19"/>
      <c r="M82" s="11" t="str">
        <f>IFERROR(VLOOKUP(L82,DONNEES!$P$2:$Q$8,2,0),"")</f>
        <v/>
      </c>
      <c r="N82" s="19"/>
      <c r="O82" s="31"/>
      <c r="P82" s="31"/>
      <c r="Q82" s="19"/>
      <c r="R82" s="11" t="str">
        <f>IFERROR(VLOOKUP(Q82,DONNEES!$N$2:$O$17,2,0),"")</f>
        <v/>
      </c>
      <c r="S82" s="19"/>
      <c r="T82" s="11" t="str">
        <f>IFERROR(VLOOKUP(S82,DONNEES!$R$2:$S$6,2,0),"")</f>
        <v/>
      </c>
      <c r="V82" s="24" t="str">
        <f t="shared" si="14"/>
        <v/>
      </c>
      <c r="W82" s="24" t="b">
        <f t="shared" si="15"/>
        <v>0</v>
      </c>
      <c r="X82" s="24" t="b">
        <f t="shared" si="16"/>
        <v>0</v>
      </c>
      <c r="Y82" s="25">
        <f t="shared" si="17"/>
        <v>0</v>
      </c>
      <c r="Z82" s="24">
        <f t="shared" si="20"/>
        <v>0</v>
      </c>
      <c r="AA82" s="24">
        <f t="shared" si="21"/>
        <v>0</v>
      </c>
      <c r="AB82" s="24">
        <f t="shared" si="18"/>
        <v>1</v>
      </c>
      <c r="AC82" s="24">
        <f t="shared" si="19"/>
        <v>1</v>
      </c>
      <c r="AE82" s="24" t="str">
        <f>IF(E82&lt;&gt;"",OR(VLOOKUP(H82,DONNEES!$G$2:$H$7,2,0)="09",VLOOKUP(H82,DONNEES!$G$2:$H$7,2,0)="19"),"")</f>
        <v/>
      </c>
    </row>
    <row r="83" spans="1:31" x14ac:dyDescent="0.25">
      <c r="A83" s="19"/>
      <c r="B83" s="19"/>
      <c r="C83" s="11" t="str">
        <f>IFERROR(VLOOKUP(B83,DONNEES!$E:$F,2,0),"")</f>
        <v/>
      </c>
      <c r="D83" s="19"/>
      <c r="E83" s="19"/>
      <c r="F83" s="19"/>
      <c r="G83" s="19"/>
      <c r="H83" s="19"/>
      <c r="I83" s="19"/>
      <c r="J83" s="19"/>
      <c r="K83" s="19"/>
      <c r="L83" s="19"/>
      <c r="M83" s="11" t="str">
        <f>IFERROR(VLOOKUP(L83,DONNEES!$P$2:$Q$8,2,0),"")</f>
        <v/>
      </c>
      <c r="N83" s="19"/>
      <c r="O83" s="31"/>
      <c r="P83" s="31"/>
      <c r="Q83" s="19"/>
      <c r="R83" s="11" t="str">
        <f>IFERROR(VLOOKUP(Q83,DONNEES!$N$2:$O$17,2,0),"")</f>
        <v/>
      </c>
      <c r="S83" s="19"/>
      <c r="T83" s="11" t="str">
        <f>IFERROR(VLOOKUP(S83,DONNEES!$R$2:$S$6,2,0),"")</f>
        <v/>
      </c>
      <c r="V83" s="24" t="str">
        <f t="shared" si="14"/>
        <v/>
      </c>
      <c r="W83" s="24" t="b">
        <f t="shared" si="15"/>
        <v>0</v>
      </c>
      <c r="X83" s="24" t="b">
        <f t="shared" si="16"/>
        <v>0</v>
      </c>
      <c r="Y83" s="25">
        <f t="shared" si="17"/>
        <v>0</v>
      </c>
      <c r="Z83" s="24">
        <f t="shared" si="20"/>
        <v>0</v>
      </c>
      <c r="AA83" s="24">
        <f t="shared" si="21"/>
        <v>0</v>
      </c>
      <c r="AB83" s="24">
        <f t="shared" si="18"/>
        <v>1</v>
      </c>
      <c r="AC83" s="24">
        <f t="shared" si="19"/>
        <v>1</v>
      </c>
      <c r="AE83" s="24" t="str">
        <f>IF(E83&lt;&gt;"",OR(VLOOKUP(H83,DONNEES!$G$2:$H$7,2,0)="09",VLOOKUP(H83,DONNEES!$G$2:$H$7,2,0)="19"),"")</f>
        <v/>
      </c>
    </row>
    <row r="84" spans="1:31" x14ac:dyDescent="0.25">
      <c r="A84" s="19"/>
      <c r="B84" s="19"/>
      <c r="C84" s="11" t="str">
        <f>IFERROR(VLOOKUP(B84,DONNEES!$E:$F,2,0),"")</f>
        <v/>
      </c>
      <c r="D84" s="19"/>
      <c r="E84" s="19"/>
      <c r="F84" s="19"/>
      <c r="G84" s="19"/>
      <c r="H84" s="19"/>
      <c r="I84" s="19"/>
      <c r="J84" s="19"/>
      <c r="K84" s="19"/>
      <c r="L84" s="19"/>
      <c r="M84" s="11" t="str">
        <f>IFERROR(VLOOKUP(L84,DONNEES!$P$2:$Q$8,2,0),"")</f>
        <v/>
      </c>
      <c r="N84" s="19"/>
      <c r="O84" s="31"/>
      <c r="P84" s="31"/>
      <c r="Q84" s="19"/>
      <c r="R84" s="11" t="str">
        <f>IFERROR(VLOOKUP(Q84,DONNEES!$N$2:$O$17,2,0),"")</f>
        <v/>
      </c>
      <c r="S84" s="19"/>
      <c r="T84" s="11" t="str">
        <f>IFERROR(VLOOKUP(S84,DONNEES!$R$2:$S$6,2,0),"")</f>
        <v/>
      </c>
      <c r="V84" s="24" t="str">
        <f t="shared" si="14"/>
        <v/>
      </c>
      <c r="W84" s="24" t="b">
        <f t="shared" si="15"/>
        <v>0</v>
      </c>
      <c r="X84" s="24" t="b">
        <f t="shared" si="16"/>
        <v>0</v>
      </c>
      <c r="Y84" s="25">
        <f t="shared" si="17"/>
        <v>0</v>
      </c>
      <c r="Z84" s="24">
        <f t="shared" si="20"/>
        <v>0</v>
      </c>
      <c r="AA84" s="24">
        <f t="shared" si="21"/>
        <v>0</v>
      </c>
      <c r="AB84" s="24">
        <f t="shared" si="18"/>
        <v>1</v>
      </c>
      <c r="AC84" s="24">
        <f t="shared" si="19"/>
        <v>1</v>
      </c>
      <c r="AE84" s="24" t="str">
        <f>IF(E84&lt;&gt;"",OR(VLOOKUP(H84,DONNEES!$G$2:$H$7,2,0)="09",VLOOKUP(H84,DONNEES!$G$2:$H$7,2,0)="19"),"")</f>
        <v/>
      </c>
    </row>
    <row r="85" spans="1:31" x14ac:dyDescent="0.25">
      <c r="A85" s="19"/>
      <c r="B85" s="19"/>
      <c r="C85" s="11" t="str">
        <f>IFERROR(VLOOKUP(B85,DONNEES!$E:$F,2,0),"")</f>
        <v/>
      </c>
      <c r="D85" s="19"/>
      <c r="E85" s="19"/>
      <c r="F85" s="19"/>
      <c r="G85" s="19"/>
      <c r="H85" s="19"/>
      <c r="I85" s="19"/>
      <c r="J85" s="19"/>
      <c r="K85" s="19"/>
      <c r="L85" s="19"/>
      <c r="M85" s="11" t="str">
        <f>IFERROR(VLOOKUP(L85,DONNEES!$P$2:$Q$8,2,0),"")</f>
        <v/>
      </c>
      <c r="N85" s="19"/>
      <c r="O85" s="31"/>
      <c r="P85" s="31"/>
      <c r="Q85" s="19"/>
      <c r="R85" s="11" t="str">
        <f>IFERROR(VLOOKUP(Q85,DONNEES!$N$2:$O$17,2,0),"")</f>
        <v/>
      </c>
      <c r="S85" s="19"/>
      <c r="T85" s="11" t="str">
        <f>IFERROR(VLOOKUP(S85,DONNEES!$R$2:$S$6,2,0),"")</f>
        <v/>
      </c>
      <c r="V85" s="24" t="str">
        <f t="shared" si="14"/>
        <v/>
      </c>
      <c r="W85" s="24" t="b">
        <f t="shared" si="15"/>
        <v>0</v>
      </c>
      <c r="X85" s="24" t="b">
        <f t="shared" si="16"/>
        <v>0</v>
      </c>
      <c r="Y85" s="25">
        <f t="shared" si="17"/>
        <v>0</v>
      </c>
      <c r="Z85" s="24">
        <f t="shared" si="20"/>
        <v>0</v>
      </c>
      <c r="AA85" s="24">
        <f t="shared" si="21"/>
        <v>0</v>
      </c>
      <c r="AB85" s="24">
        <f t="shared" si="18"/>
        <v>1</v>
      </c>
      <c r="AC85" s="24">
        <f t="shared" si="19"/>
        <v>1</v>
      </c>
      <c r="AE85" s="24" t="str">
        <f>IF(E85&lt;&gt;"",OR(VLOOKUP(H85,DONNEES!$G$2:$H$7,2,0)="09",VLOOKUP(H85,DONNEES!$G$2:$H$7,2,0)="19"),"")</f>
        <v/>
      </c>
    </row>
    <row r="86" spans="1:31" x14ac:dyDescent="0.25">
      <c r="A86" s="19"/>
      <c r="B86" s="19"/>
      <c r="C86" s="11" t="str">
        <f>IFERROR(VLOOKUP(B86,DONNEES!$E:$F,2,0),"")</f>
        <v/>
      </c>
      <c r="D86" s="19"/>
      <c r="E86" s="19"/>
      <c r="F86" s="19"/>
      <c r="G86" s="19"/>
      <c r="H86" s="19"/>
      <c r="I86" s="19"/>
      <c r="J86" s="19"/>
      <c r="K86" s="19"/>
      <c r="L86" s="19"/>
      <c r="M86" s="11" t="str">
        <f>IFERROR(VLOOKUP(L86,DONNEES!$P$2:$Q$8,2,0),"")</f>
        <v/>
      </c>
      <c r="N86" s="19"/>
      <c r="O86" s="31"/>
      <c r="P86" s="31"/>
      <c r="Q86" s="19"/>
      <c r="R86" s="11" t="str">
        <f>IFERROR(VLOOKUP(Q86,DONNEES!$N$2:$O$17,2,0),"")</f>
        <v/>
      </c>
      <c r="S86" s="19"/>
      <c r="T86" s="11" t="str">
        <f>IFERROR(VLOOKUP(S86,DONNEES!$R$2:$S$6,2,0),"")</f>
        <v/>
      </c>
      <c r="V86" s="24" t="str">
        <f t="shared" si="14"/>
        <v/>
      </c>
      <c r="W86" s="24" t="b">
        <f t="shared" si="15"/>
        <v>0</v>
      </c>
      <c r="X86" s="24" t="b">
        <f t="shared" si="16"/>
        <v>0</v>
      </c>
      <c r="Y86" s="25">
        <f t="shared" si="17"/>
        <v>0</v>
      </c>
      <c r="Z86" s="24">
        <f t="shared" si="20"/>
        <v>0</v>
      </c>
      <c r="AA86" s="24">
        <f t="shared" si="21"/>
        <v>0</v>
      </c>
      <c r="AB86" s="24">
        <f t="shared" si="18"/>
        <v>1</v>
      </c>
      <c r="AC86" s="24">
        <f t="shared" si="19"/>
        <v>1</v>
      </c>
      <c r="AE86" s="24" t="str">
        <f>IF(E86&lt;&gt;"",OR(VLOOKUP(H86,DONNEES!$G$2:$H$7,2,0)="09",VLOOKUP(H86,DONNEES!$G$2:$H$7,2,0)="19"),"")</f>
        <v/>
      </c>
    </row>
    <row r="87" spans="1:31" x14ac:dyDescent="0.25">
      <c r="A87" s="19"/>
      <c r="B87" s="19"/>
      <c r="C87" s="11" t="str">
        <f>IFERROR(VLOOKUP(B87,DONNEES!$E:$F,2,0),"")</f>
        <v/>
      </c>
      <c r="D87" s="19"/>
      <c r="E87" s="19"/>
      <c r="F87" s="19"/>
      <c r="G87" s="19"/>
      <c r="H87" s="19"/>
      <c r="I87" s="19"/>
      <c r="J87" s="19"/>
      <c r="K87" s="19"/>
      <c r="L87" s="19"/>
      <c r="M87" s="11" t="str">
        <f>IFERROR(VLOOKUP(L87,DONNEES!$P$2:$Q$8,2,0),"")</f>
        <v/>
      </c>
      <c r="N87" s="19"/>
      <c r="O87" s="31"/>
      <c r="P87" s="31"/>
      <c r="Q87" s="19"/>
      <c r="R87" s="11" t="str">
        <f>IFERROR(VLOOKUP(Q87,DONNEES!$N$2:$O$17,2,0),"")</f>
        <v/>
      </c>
      <c r="S87" s="19"/>
      <c r="T87" s="11" t="str">
        <f>IFERROR(VLOOKUP(S87,DONNEES!$R$2:$S$6,2,0),"")</f>
        <v/>
      </c>
      <c r="V87" s="24" t="str">
        <f t="shared" si="14"/>
        <v/>
      </c>
      <c r="W87" s="24" t="b">
        <f t="shared" si="15"/>
        <v>0</v>
      </c>
      <c r="X87" s="24" t="b">
        <f t="shared" si="16"/>
        <v>0</v>
      </c>
      <c r="Y87" s="25">
        <f t="shared" si="17"/>
        <v>0</v>
      </c>
      <c r="Z87" s="24">
        <f t="shared" si="20"/>
        <v>0</v>
      </c>
      <c r="AA87" s="24">
        <f t="shared" si="21"/>
        <v>0</v>
      </c>
      <c r="AB87" s="24">
        <f t="shared" si="18"/>
        <v>1</v>
      </c>
      <c r="AC87" s="24">
        <f t="shared" si="19"/>
        <v>1</v>
      </c>
      <c r="AE87" s="24" t="str">
        <f>IF(E87&lt;&gt;"",OR(VLOOKUP(H87,DONNEES!$G$2:$H$7,2,0)="09",VLOOKUP(H87,DONNEES!$G$2:$H$7,2,0)="19"),"")</f>
        <v/>
      </c>
    </row>
    <row r="88" spans="1:31" x14ac:dyDescent="0.25">
      <c r="A88" s="19"/>
      <c r="B88" s="19"/>
      <c r="C88" s="11" t="str">
        <f>IFERROR(VLOOKUP(B88,DONNEES!$E:$F,2,0),"")</f>
        <v/>
      </c>
      <c r="D88" s="19"/>
      <c r="E88" s="19"/>
      <c r="F88" s="19"/>
      <c r="G88" s="19"/>
      <c r="H88" s="19"/>
      <c r="I88" s="19"/>
      <c r="J88" s="19"/>
      <c r="K88" s="19"/>
      <c r="L88" s="19"/>
      <c r="M88" s="11" t="str">
        <f>IFERROR(VLOOKUP(L88,DONNEES!$P$2:$Q$8,2,0),"")</f>
        <v/>
      </c>
      <c r="N88" s="19"/>
      <c r="O88" s="31"/>
      <c r="P88" s="31"/>
      <c r="Q88" s="19"/>
      <c r="R88" s="11" t="str">
        <f>IFERROR(VLOOKUP(Q88,DONNEES!$N$2:$O$17,2,0),"")</f>
        <v/>
      </c>
      <c r="S88" s="19"/>
      <c r="T88" s="11" t="str">
        <f>IFERROR(VLOOKUP(S88,DONNEES!$R$2:$S$6,2,0),"")</f>
        <v/>
      </c>
      <c r="V88" s="24" t="str">
        <f t="shared" si="14"/>
        <v/>
      </c>
      <c r="W88" s="24" t="b">
        <f t="shared" si="15"/>
        <v>0</v>
      </c>
      <c r="X88" s="24" t="b">
        <f t="shared" si="16"/>
        <v>0</v>
      </c>
      <c r="Y88" s="25">
        <f t="shared" si="17"/>
        <v>0</v>
      </c>
      <c r="Z88" s="24">
        <f t="shared" si="20"/>
        <v>0</v>
      </c>
      <c r="AA88" s="24">
        <f t="shared" si="21"/>
        <v>0</v>
      </c>
      <c r="AB88" s="24">
        <f t="shared" si="18"/>
        <v>1</v>
      </c>
      <c r="AC88" s="24">
        <f t="shared" si="19"/>
        <v>1</v>
      </c>
      <c r="AE88" s="24" t="str">
        <f>IF(E88&lt;&gt;"",OR(VLOOKUP(H88,DONNEES!$G$2:$H$7,2,0)="09",VLOOKUP(H88,DONNEES!$G$2:$H$7,2,0)="19"),"")</f>
        <v/>
      </c>
    </row>
    <row r="89" spans="1:31" x14ac:dyDescent="0.25">
      <c r="A89" s="19"/>
      <c r="B89" s="19"/>
      <c r="C89" s="11" t="str">
        <f>IFERROR(VLOOKUP(B89,DONNEES!$E:$F,2,0),"")</f>
        <v/>
      </c>
      <c r="D89" s="19"/>
      <c r="E89" s="19"/>
      <c r="F89" s="19"/>
      <c r="G89" s="19"/>
      <c r="H89" s="19"/>
      <c r="I89" s="19"/>
      <c r="J89" s="19"/>
      <c r="K89" s="19"/>
      <c r="L89" s="19"/>
      <c r="M89" s="11" t="str">
        <f>IFERROR(VLOOKUP(L89,DONNEES!$P$2:$Q$8,2,0),"")</f>
        <v/>
      </c>
      <c r="N89" s="19"/>
      <c r="O89" s="31"/>
      <c r="P89" s="31"/>
      <c r="Q89" s="19"/>
      <c r="R89" s="11" t="str">
        <f>IFERROR(VLOOKUP(Q89,DONNEES!$N$2:$O$17,2,0),"")</f>
        <v/>
      </c>
      <c r="S89" s="19"/>
      <c r="T89" s="11" t="str">
        <f>IFERROR(VLOOKUP(S89,DONNEES!$R$2:$S$6,2,0),"")</f>
        <v/>
      </c>
      <c r="V89" s="24" t="str">
        <f t="shared" si="14"/>
        <v/>
      </c>
      <c r="W89" s="24" t="b">
        <f t="shared" si="15"/>
        <v>0</v>
      </c>
      <c r="X89" s="24" t="b">
        <f t="shared" si="16"/>
        <v>0</v>
      </c>
      <c r="Y89" s="25">
        <f t="shared" si="17"/>
        <v>0</v>
      </c>
      <c r="Z89" s="24">
        <f t="shared" si="20"/>
        <v>0</v>
      </c>
      <c r="AA89" s="24">
        <f t="shared" si="21"/>
        <v>0</v>
      </c>
      <c r="AB89" s="24">
        <f t="shared" si="18"/>
        <v>1</v>
      </c>
      <c r="AC89" s="24">
        <f t="shared" si="19"/>
        <v>1</v>
      </c>
      <c r="AE89" s="24" t="str">
        <f>IF(E89&lt;&gt;"",OR(VLOOKUP(H89,DONNEES!$G$2:$H$7,2,0)="09",VLOOKUP(H89,DONNEES!$G$2:$H$7,2,0)="19"),"")</f>
        <v/>
      </c>
    </row>
    <row r="90" spans="1:31" x14ac:dyDescent="0.25">
      <c r="A90" s="19"/>
      <c r="B90" s="19"/>
      <c r="C90" s="11" t="str">
        <f>IFERROR(VLOOKUP(B90,DONNEES!$E:$F,2,0),"")</f>
        <v/>
      </c>
      <c r="D90" s="19"/>
      <c r="E90" s="19"/>
      <c r="F90" s="19"/>
      <c r="G90" s="19"/>
      <c r="H90" s="19"/>
      <c r="I90" s="19"/>
      <c r="J90" s="19"/>
      <c r="K90" s="19"/>
      <c r="L90" s="19"/>
      <c r="M90" s="11" t="str">
        <f>IFERROR(VLOOKUP(L90,DONNEES!$P$2:$Q$8,2,0),"")</f>
        <v/>
      </c>
      <c r="N90" s="19"/>
      <c r="O90" s="31"/>
      <c r="P90" s="31"/>
      <c r="Q90" s="19"/>
      <c r="R90" s="11" t="str">
        <f>IFERROR(VLOOKUP(Q90,DONNEES!$N$2:$O$17,2,0),"")</f>
        <v/>
      </c>
      <c r="S90" s="19"/>
      <c r="T90" s="11" t="str">
        <f>IFERROR(VLOOKUP(S90,DONNEES!$R$2:$S$6,2,0),"")</f>
        <v/>
      </c>
      <c r="V90" s="24" t="str">
        <f t="shared" si="14"/>
        <v/>
      </c>
      <c r="W90" s="24" t="b">
        <f t="shared" si="15"/>
        <v>0</v>
      </c>
      <c r="X90" s="24" t="b">
        <f t="shared" si="16"/>
        <v>0</v>
      </c>
      <c r="Y90" s="25">
        <f t="shared" si="17"/>
        <v>0</v>
      </c>
      <c r="Z90" s="24">
        <f t="shared" si="20"/>
        <v>0</v>
      </c>
      <c r="AA90" s="24">
        <f t="shared" si="21"/>
        <v>0</v>
      </c>
      <c r="AB90" s="24">
        <f t="shared" si="18"/>
        <v>1</v>
      </c>
      <c r="AC90" s="24">
        <f t="shared" si="19"/>
        <v>1</v>
      </c>
      <c r="AE90" s="24" t="str">
        <f>IF(E90&lt;&gt;"",OR(VLOOKUP(H90,DONNEES!$G$2:$H$7,2,0)="09",VLOOKUP(H90,DONNEES!$G$2:$H$7,2,0)="19"),"")</f>
        <v/>
      </c>
    </row>
    <row r="91" spans="1:31" x14ac:dyDescent="0.25">
      <c r="A91" s="19"/>
      <c r="B91" s="19"/>
      <c r="C91" s="11" t="str">
        <f>IFERROR(VLOOKUP(B91,DONNEES!$E:$F,2,0),"")</f>
        <v/>
      </c>
      <c r="D91" s="19"/>
      <c r="E91" s="19"/>
      <c r="F91" s="19"/>
      <c r="G91" s="19"/>
      <c r="H91" s="19"/>
      <c r="I91" s="19"/>
      <c r="J91" s="19"/>
      <c r="K91" s="19"/>
      <c r="L91" s="19"/>
      <c r="M91" s="11" t="str">
        <f>IFERROR(VLOOKUP(L91,DONNEES!$P$2:$Q$8,2,0),"")</f>
        <v/>
      </c>
      <c r="N91" s="19"/>
      <c r="O91" s="31"/>
      <c r="P91" s="31"/>
      <c r="Q91" s="19"/>
      <c r="R91" s="11" t="str">
        <f>IFERROR(VLOOKUP(Q91,DONNEES!$N$2:$O$17,2,0),"")</f>
        <v/>
      </c>
      <c r="S91" s="19"/>
      <c r="T91" s="11" t="str">
        <f>IFERROR(VLOOKUP(S91,DONNEES!$R$2:$S$6,2,0),"")</f>
        <v/>
      </c>
      <c r="V91" s="24" t="str">
        <f t="shared" si="14"/>
        <v/>
      </c>
      <c r="W91" s="24" t="b">
        <f t="shared" si="15"/>
        <v>0</v>
      </c>
      <c r="X91" s="24" t="b">
        <f t="shared" si="16"/>
        <v>0</v>
      </c>
      <c r="Y91" s="25">
        <f t="shared" si="17"/>
        <v>0</v>
      </c>
      <c r="Z91" s="24">
        <f t="shared" si="20"/>
        <v>0</v>
      </c>
      <c r="AA91" s="24">
        <f t="shared" si="21"/>
        <v>0</v>
      </c>
      <c r="AB91" s="24">
        <f t="shared" si="18"/>
        <v>1</v>
      </c>
      <c r="AC91" s="24">
        <f t="shared" si="19"/>
        <v>1</v>
      </c>
      <c r="AE91" s="24" t="str">
        <f>IF(E91&lt;&gt;"",OR(VLOOKUP(H91,DONNEES!$G$2:$H$7,2,0)="09",VLOOKUP(H91,DONNEES!$G$2:$H$7,2,0)="19"),"")</f>
        <v/>
      </c>
    </row>
    <row r="92" spans="1:31" x14ac:dyDescent="0.25">
      <c r="A92" s="19"/>
      <c r="B92" s="19"/>
      <c r="C92" s="11" t="str">
        <f>IFERROR(VLOOKUP(B92,DONNEES!$E:$F,2,0),"")</f>
        <v/>
      </c>
      <c r="D92" s="19"/>
      <c r="E92" s="19"/>
      <c r="F92" s="19"/>
      <c r="G92" s="19"/>
      <c r="H92" s="19"/>
      <c r="I92" s="19"/>
      <c r="J92" s="19"/>
      <c r="K92" s="19"/>
      <c r="L92" s="19"/>
      <c r="M92" s="11" t="str">
        <f>IFERROR(VLOOKUP(L92,DONNEES!$P$2:$Q$8,2,0),"")</f>
        <v/>
      </c>
      <c r="N92" s="19"/>
      <c r="O92" s="31"/>
      <c r="P92" s="31"/>
      <c r="Q92" s="19"/>
      <c r="R92" s="11" t="str">
        <f>IFERROR(VLOOKUP(Q92,DONNEES!$N$2:$O$17,2,0),"")</f>
        <v/>
      </c>
      <c r="S92" s="19"/>
      <c r="T92" s="11" t="str">
        <f>IFERROR(VLOOKUP(S92,DONNEES!$R$2:$S$6,2,0),"")</f>
        <v/>
      </c>
      <c r="V92" s="24" t="str">
        <f t="shared" si="14"/>
        <v/>
      </c>
      <c r="W92" s="24" t="b">
        <f t="shared" si="15"/>
        <v>0</v>
      </c>
      <c r="X92" s="24" t="b">
        <f t="shared" si="16"/>
        <v>0</v>
      </c>
      <c r="Y92" s="25">
        <f t="shared" si="17"/>
        <v>0</v>
      </c>
      <c r="Z92" s="24">
        <f t="shared" si="20"/>
        <v>0</v>
      </c>
      <c r="AA92" s="24">
        <f t="shared" si="21"/>
        <v>0</v>
      </c>
      <c r="AB92" s="24">
        <f t="shared" si="18"/>
        <v>1</v>
      </c>
      <c r="AC92" s="24">
        <f t="shared" si="19"/>
        <v>1</v>
      </c>
      <c r="AE92" s="24" t="str">
        <f>IF(E92&lt;&gt;"",OR(VLOOKUP(H92,DONNEES!$G$2:$H$7,2,0)="09",VLOOKUP(H92,DONNEES!$G$2:$H$7,2,0)="19"),"")</f>
        <v/>
      </c>
    </row>
    <row r="93" spans="1:31" x14ac:dyDescent="0.25">
      <c r="A93" s="19"/>
      <c r="B93" s="19"/>
      <c r="C93" s="11" t="str">
        <f>IFERROR(VLOOKUP(B93,DONNEES!$E:$F,2,0),"")</f>
        <v/>
      </c>
      <c r="D93" s="19"/>
      <c r="E93" s="19"/>
      <c r="F93" s="19"/>
      <c r="G93" s="19"/>
      <c r="H93" s="19"/>
      <c r="I93" s="19"/>
      <c r="J93" s="19"/>
      <c r="K93" s="19"/>
      <c r="L93" s="19"/>
      <c r="M93" s="11" t="str">
        <f>IFERROR(VLOOKUP(L93,DONNEES!$P$2:$Q$8,2,0),"")</f>
        <v/>
      </c>
      <c r="N93" s="19"/>
      <c r="O93" s="31"/>
      <c r="P93" s="31"/>
      <c r="Q93" s="19"/>
      <c r="R93" s="11" t="str">
        <f>IFERROR(VLOOKUP(Q93,DONNEES!$N$2:$O$17,2,0),"")</f>
        <v/>
      </c>
      <c r="S93" s="19"/>
      <c r="T93" s="11" t="str">
        <f>IFERROR(VLOOKUP(S93,DONNEES!$R$2:$S$6,2,0),"")</f>
        <v/>
      </c>
      <c r="V93" s="24" t="str">
        <f t="shared" si="14"/>
        <v/>
      </c>
      <c r="W93" s="24" t="b">
        <f t="shared" si="15"/>
        <v>0</v>
      </c>
      <c r="X93" s="24" t="b">
        <f t="shared" si="16"/>
        <v>0</v>
      </c>
      <c r="Y93" s="25">
        <f t="shared" si="17"/>
        <v>0</v>
      </c>
      <c r="Z93" s="24">
        <f t="shared" si="20"/>
        <v>0</v>
      </c>
      <c r="AA93" s="24">
        <f t="shared" si="21"/>
        <v>0</v>
      </c>
      <c r="AB93" s="24">
        <f t="shared" si="18"/>
        <v>1</v>
      </c>
      <c r="AC93" s="24">
        <f t="shared" si="19"/>
        <v>1</v>
      </c>
      <c r="AE93" s="24" t="str">
        <f>IF(E93&lt;&gt;"",OR(VLOOKUP(H93,DONNEES!$G$2:$H$7,2,0)="09",VLOOKUP(H93,DONNEES!$G$2:$H$7,2,0)="19"),"")</f>
        <v/>
      </c>
    </row>
    <row r="94" spans="1:31" x14ac:dyDescent="0.25">
      <c r="A94" s="19"/>
      <c r="B94" s="19"/>
      <c r="C94" s="11" t="str">
        <f>IFERROR(VLOOKUP(B94,DONNEES!$E:$F,2,0),"")</f>
        <v/>
      </c>
      <c r="D94" s="19"/>
      <c r="E94" s="19"/>
      <c r="F94" s="19"/>
      <c r="G94" s="19"/>
      <c r="H94" s="19"/>
      <c r="I94" s="19"/>
      <c r="J94" s="19"/>
      <c r="K94" s="19"/>
      <c r="L94" s="19"/>
      <c r="M94" s="11" t="str">
        <f>IFERROR(VLOOKUP(L94,DONNEES!$P$2:$Q$8,2,0),"")</f>
        <v/>
      </c>
      <c r="N94" s="19"/>
      <c r="O94" s="31"/>
      <c r="P94" s="31"/>
      <c r="Q94" s="19"/>
      <c r="R94" s="11" t="str">
        <f>IFERROR(VLOOKUP(Q94,DONNEES!$N$2:$O$17,2,0),"")</f>
        <v/>
      </c>
      <c r="S94" s="19"/>
      <c r="T94" s="11" t="str">
        <f>IFERROR(VLOOKUP(S94,DONNEES!$R$2:$S$6,2,0),"")</f>
        <v/>
      </c>
      <c r="V94" s="24" t="str">
        <f t="shared" si="14"/>
        <v/>
      </c>
      <c r="W94" s="24" t="b">
        <f t="shared" si="15"/>
        <v>0</v>
      </c>
      <c r="X94" s="24" t="b">
        <f t="shared" si="16"/>
        <v>0</v>
      </c>
      <c r="Y94" s="25">
        <f t="shared" si="17"/>
        <v>0</v>
      </c>
      <c r="Z94" s="24">
        <f t="shared" si="20"/>
        <v>0</v>
      </c>
      <c r="AA94" s="24">
        <f t="shared" si="21"/>
        <v>0</v>
      </c>
      <c r="AB94" s="24">
        <f t="shared" si="18"/>
        <v>1</v>
      </c>
      <c r="AC94" s="24">
        <f t="shared" si="19"/>
        <v>1</v>
      </c>
      <c r="AE94" s="24" t="str">
        <f>IF(E94&lt;&gt;"",OR(VLOOKUP(H94,DONNEES!$G$2:$H$7,2,0)="09",VLOOKUP(H94,DONNEES!$G$2:$H$7,2,0)="19"),"")</f>
        <v/>
      </c>
    </row>
    <row r="95" spans="1:31" x14ac:dyDescent="0.25">
      <c r="A95" s="19"/>
      <c r="B95" s="19"/>
      <c r="C95" s="11" t="str">
        <f>IFERROR(VLOOKUP(B95,DONNEES!$E:$F,2,0),"")</f>
        <v/>
      </c>
      <c r="D95" s="19"/>
      <c r="E95" s="19"/>
      <c r="F95" s="19"/>
      <c r="G95" s="19"/>
      <c r="H95" s="19"/>
      <c r="I95" s="19"/>
      <c r="J95" s="19"/>
      <c r="K95" s="19"/>
      <c r="L95" s="19"/>
      <c r="M95" s="11" t="str">
        <f>IFERROR(VLOOKUP(L95,DONNEES!$P$2:$Q$8,2,0),"")</f>
        <v/>
      </c>
      <c r="N95" s="19"/>
      <c r="O95" s="31"/>
      <c r="P95" s="31"/>
      <c r="Q95" s="19"/>
      <c r="R95" s="11" t="str">
        <f>IFERROR(VLOOKUP(Q95,DONNEES!$N$2:$O$17,2,0),"")</f>
        <v/>
      </c>
      <c r="S95" s="19"/>
      <c r="T95" s="11" t="str">
        <f>IFERROR(VLOOKUP(S95,DONNEES!$R$2:$S$6,2,0),"")</f>
        <v/>
      </c>
      <c r="V95" s="24" t="str">
        <f t="shared" si="14"/>
        <v/>
      </c>
      <c r="W95" s="24" t="b">
        <f t="shared" si="15"/>
        <v>0</v>
      </c>
      <c r="X95" s="24" t="b">
        <f t="shared" si="16"/>
        <v>0</v>
      </c>
      <c r="Y95" s="25">
        <f t="shared" si="17"/>
        <v>0</v>
      </c>
      <c r="Z95" s="24">
        <f t="shared" si="20"/>
        <v>0</v>
      </c>
      <c r="AA95" s="24">
        <f t="shared" si="21"/>
        <v>0</v>
      </c>
      <c r="AB95" s="24">
        <f t="shared" si="18"/>
        <v>1</v>
      </c>
      <c r="AC95" s="24">
        <f t="shared" si="19"/>
        <v>1</v>
      </c>
      <c r="AE95" s="24" t="str">
        <f>IF(E95&lt;&gt;"",OR(VLOOKUP(H95,DONNEES!$G$2:$H$7,2,0)="09",VLOOKUP(H95,DONNEES!$G$2:$H$7,2,0)="19"),"")</f>
        <v/>
      </c>
    </row>
    <row r="96" spans="1:31" x14ac:dyDescent="0.25">
      <c r="A96" s="19"/>
      <c r="B96" s="19"/>
      <c r="C96" s="11" t="str">
        <f>IFERROR(VLOOKUP(B96,DONNEES!$E:$F,2,0),"")</f>
        <v/>
      </c>
      <c r="D96" s="19"/>
      <c r="E96" s="19"/>
      <c r="F96" s="19"/>
      <c r="G96" s="19"/>
      <c r="H96" s="19"/>
      <c r="I96" s="19"/>
      <c r="J96" s="19"/>
      <c r="K96" s="19"/>
      <c r="L96" s="19"/>
      <c r="M96" s="11" t="str">
        <f>IFERROR(VLOOKUP(L96,DONNEES!$P$2:$Q$8,2,0),"")</f>
        <v/>
      </c>
      <c r="N96" s="19"/>
      <c r="O96" s="31"/>
      <c r="P96" s="31"/>
      <c r="Q96" s="19"/>
      <c r="R96" s="11" t="str">
        <f>IFERROR(VLOOKUP(Q96,DONNEES!$N$2:$O$17,2,0),"")</f>
        <v/>
      </c>
      <c r="S96" s="19"/>
      <c r="T96" s="11" t="str">
        <f>IFERROR(VLOOKUP(S96,DONNEES!$R$2:$S$6,2,0),"")</f>
        <v/>
      </c>
      <c r="V96" s="24" t="str">
        <f t="shared" si="14"/>
        <v/>
      </c>
      <c r="W96" s="24" t="b">
        <f t="shared" si="15"/>
        <v>0</v>
      </c>
      <c r="X96" s="24" t="b">
        <f t="shared" si="16"/>
        <v>0</v>
      </c>
      <c r="Y96" s="25">
        <f t="shared" si="17"/>
        <v>0</v>
      </c>
      <c r="Z96" s="24">
        <f t="shared" si="20"/>
        <v>0</v>
      </c>
      <c r="AA96" s="24">
        <f t="shared" si="21"/>
        <v>0</v>
      </c>
      <c r="AB96" s="24">
        <f t="shared" si="18"/>
        <v>1</v>
      </c>
      <c r="AC96" s="24">
        <f t="shared" si="19"/>
        <v>1</v>
      </c>
      <c r="AE96" s="24" t="str">
        <f>IF(E96&lt;&gt;"",OR(VLOOKUP(H96,DONNEES!$G$2:$H$7,2,0)="09",VLOOKUP(H96,DONNEES!$G$2:$H$7,2,0)="19"),"")</f>
        <v/>
      </c>
    </row>
    <row r="97" spans="1:31" x14ac:dyDescent="0.25">
      <c r="A97" s="19"/>
      <c r="B97" s="19"/>
      <c r="C97" s="11" t="str">
        <f>IFERROR(VLOOKUP(B97,DONNEES!$E:$F,2,0),"")</f>
        <v/>
      </c>
      <c r="D97" s="19"/>
      <c r="E97" s="19"/>
      <c r="F97" s="19"/>
      <c r="G97" s="19"/>
      <c r="H97" s="19"/>
      <c r="I97" s="19"/>
      <c r="J97" s="19"/>
      <c r="K97" s="19"/>
      <c r="L97" s="19"/>
      <c r="M97" s="11" t="str">
        <f>IFERROR(VLOOKUP(L97,DONNEES!$P$2:$Q$8,2,0),"")</f>
        <v/>
      </c>
      <c r="N97" s="19"/>
      <c r="O97" s="31"/>
      <c r="P97" s="31"/>
      <c r="Q97" s="19"/>
      <c r="R97" s="11" t="str">
        <f>IFERROR(VLOOKUP(Q97,DONNEES!$N$2:$O$17,2,0),"")</f>
        <v/>
      </c>
      <c r="S97" s="19"/>
      <c r="T97" s="11" t="str">
        <f>IFERROR(VLOOKUP(S97,DONNEES!$R$2:$S$6,2,0),"")</f>
        <v/>
      </c>
      <c r="V97" s="24" t="str">
        <f t="shared" si="14"/>
        <v/>
      </c>
      <c r="W97" s="24" t="b">
        <f t="shared" si="15"/>
        <v>0</v>
      </c>
      <c r="X97" s="24" t="b">
        <f t="shared" si="16"/>
        <v>0</v>
      </c>
      <c r="Y97" s="25">
        <f t="shared" si="17"/>
        <v>0</v>
      </c>
      <c r="Z97" s="24">
        <f t="shared" si="20"/>
        <v>0</v>
      </c>
      <c r="AA97" s="24">
        <f t="shared" si="21"/>
        <v>0</v>
      </c>
      <c r="AB97" s="24">
        <f t="shared" si="18"/>
        <v>1</v>
      </c>
      <c r="AC97" s="24">
        <f t="shared" si="19"/>
        <v>1</v>
      </c>
      <c r="AE97" s="24" t="str">
        <f>IF(E97&lt;&gt;"",OR(VLOOKUP(H97,DONNEES!$G$2:$H$7,2,0)="09",VLOOKUP(H97,DONNEES!$G$2:$H$7,2,0)="19"),"")</f>
        <v/>
      </c>
    </row>
    <row r="98" spans="1:31" x14ac:dyDescent="0.25">
      <c r="A98" s="19"/>
      <c r="B98" s="19"/>
      <c r="C98" s="11" t="str">
        <f>IFERROR(VLOOKUP(B98,DONNEES!$E:$F,2,0),"")</f>
        <v/>
      </c>
      <c r="D98" s="19"/>
      <c r="E98" s="19"/>
      <c r="F98" s="19"/>
      <c r="G98" s="19"/>
      <c r="H98" s="19"/>
      <c r="I98" s="19"/>
      <c r="J98" s="19"/>
      <c r="K98" s="19"/>
      <c r="L98" s="19"/>
      <c r="M98" s="11" t="str">
        <f>IFERROR(VLOOKUP(L98,DONNEES!$P$2:$Q$8,2,0),"")</f>
        <v/>
      </c>
      <c r="N98" s="19"/>
      <c r="O98" s="31"/>
      <c r="P98" s="31"/>
      <c r="Q98" s="19"/>
      <c r="R98" s="11" t="str">
        <f>IFERROR(VLOOKUP(Q98,DONNEES!$N$2:$O$17,2,0),"")</f>
        <v/>
      </c>
      <c r="S98" s="19"/>
      <c r="T98" s="11" t="str">
        <f>IFERROR(VLOOKUP(S98,DONNEES!$R$2:$S$6,2,0),"")</f>
        <v/>
      </c>
      <c r="V98" s="24" t="str">
        <f t="shared" si="14"/>
        <v/>
      </c>
      <c r="W98" s="24" t="b">
        <f t="shared" si="15"/>
        <v>0</v>
      </c>
      <c r="X98" s="24" t="b">
        <f t="shared" si="16"/>
        <v>0</v>
      </c>
      <c r="Y98" s="25">
        <f t="shared" si="17"/>
        <v>0</v>
      </c>
      <c r="Z98" s="24">
        <f t="shared" si="20"/>
        <v>0</v>
      </c>
      <c r="AA98" s="24">
        <f t="shared" si="21"/>
        <v>0</v>
      </c>
      <c r="AB98" s="24">
        <f t="shared" si="18"/>
        <v>1</v>
      </c>
      <c r="AC98" s="24">
        <f t="shared" si="19"/>
        <v>1</v>
      </c>
      <c r="AE98" s="24" t="str">
        <f>IF(E98&lt;&gt;"",OR(VLOOKUP(H98,DONNEES!$G$2:$H$7,2,0)="09",VLOOKUP(H98,DONNEES!$G$2:$H$7,2,0)="19"),"")</f>
        <v/>
      </c>
    </row>
    <row r="99" spans="1:31" x14ac:dyDescent="0.25">
      <c r="A99" s="19"/>
      <c r="B99" s="19"/>
      <c r="C99" s="11" t="str">
        <f>IFERROR(VLOOKUP(B99,DONNEES!$E:$F,2,0),"")</f>
        <v/>
      </c>
      <c r="D99" s="19"/>
      <c r="E99" s="19"/>
      <c r="F99" s="19"/>
      <c r="G99" s="19"/>
      <c r="H99" s="19"/>
      <c r="I99" s="19"/>
      <c r="J99" s="19"/>
      <c r="K99" s="19"/>
      <c r="L99" s="19"/>
      <c r="M99" s="11" t="str">
        <f>IFERROR(VLOOKUP(L99,DONNEES!$P$2:$Q$8,2,0),"")</f>
        <v/>
      </c>
      <c r="N99" s="19"/>
      <c r="O99" s="31"/>
      <c r="P99" s="31"/>
      <c r="Q99" s="19"/>
      <c r="R99" s="11" t="str">
        <f>IFERROR(VLOOKUP(Q99,DONNEES!$N$2:$O$17,2,0),"")</f>
        <v/>
      </c>
      <c r="S99" s="19"/>
      <c r="T99" s="11" t="str">
        <f>IFERROR(VLOOKUP(S99,DONNEES!$R$2:$S$6,2,0),"")</f>
        <v/>
      </c>
      <c r="V99" s="24" t="str">
        <f t="shared" si="14"/>
        <v/>
      </c>
      <c r="W99" s="24" t="b">
        <f t="shared" si="15"/>
        <v>0</v>
      </c>
      <c r="X99" s="24" t="b">
        <f t="shared" si="16"/>
        <v>0</v>
      </c>
      <c r="Y99" s="25">
        <f t="shared" si="17"/>
        <v>0</v>
      </c>
      <c r="Z99" s="24">
        <f t="shared" si="20"/>
        <v>0</v>
      </c>
      <c r="AA99" s="24">
        <f t="shared" si="21"/>
        <v>0</v>
      </c>
      <c r="AB99" s="24">
        <f t="shared" si="18"/>
        <v>1</v>
      </c>
      <c r="AC99" s="24">
        <f t="shared" si="19"/>
        <v>1</v>
      </c>
      <c r="AE99" s="24" t="str">
        <f>IF(E99&lt;&gt;"",OR(VLOOKUP(H99,DONNEES!$G$2:$H$7,2,0)="09",VLOOKUP(H99,DONNEES!$G$2:$H$7,2,0)="19"),"")</f>
        <v/>
      </c>
    </row>
    <row r="100" spans="1:31" x14ac:dyDescent="0.25">
      <c r="A100" s="19"/>
      <c r="B100" s="19"/>
      <c r="C100" s="11" t="str">
        <f>IFERROR(VLOOKUP(B100,DONNEES!$E:$F,2,0),"")</f>
        <v/>
      </c>
      <c r="D100" s="19"/>
      <c r="E100" s="19"/>
      <c r="F100" s="19"/>
      <c r="G100" s="19"/>
      <c r="H100" s="19"/>
      <c r="I100" s="19"/>
      <c r="J100" s="19"/>
      <c r="K100" s="19"/>
      <c r="L100" s="19"/>
      <c r="M100" s="11" t="str">
        <f>IFERROR(VLOOKUP(L100,DONNEES!$P$2:$Q$8,2,0),"")</f>
        <v/>
      </c>
      <c r="N100" s="19"/>
      <c r="O100" s="31"/>
      <c r="P100" s="31"/>
      <c r="Q100" s="19"/>
      <c r="R100" s="11" t="str">
        <f>IFERROR(VLOOKUP(Q100,DONNEES!$N$2:$O$17,2,0),"")</f>
        <v/>
      </c>
      <c r="S100" s="19"/>
      <c r="T100" s="11" t="str">
        <f>IFERROR(VLOOKUP(S100,DONNEES!$R$2:$S$6,2,0),"")</f>
        <v/>
      </c>
      <c r="V100" s="24" t="str">
        <f t="shared" si="14"/>
        <v/>
      </c>
      <c r="W100" s="24" t="b">
        <f t="shared" si="15"/>
        <v>0</v>
      </c>
      <c r="X100" s="24" t="b">
        <f t="shared" si="16"/>
        <v>0</v>
      </c>
      <c r="Y100" s="25">
        <f t="shared" si="17"/>
        <v>0</v>
      </c>
      <c r="Z100" s="24">
        <f t="shared" si="20"/>
        <v>0</v>
      </c>
      <c r="AA100" s="24">
        <f t="shared" si="21"/>
        <v>0</v>
      </c>
      <c r="AB100" s="24">
        <f t="shared" si="18"/>
        <v>1</v>
      </c>
      <c r="AC100" s="24">
        <f t="shared" si="19"/>
        <v>1</v>
      </c>
      <c r="AE100" s="24" t="str">
        <f>IF(E100&lt;&gt;"",OR(VLOOKUP(H100,DONNEES!$G$2:$H$7,2,0)="09",VLOOKUP(H100,DONNEES!$G$2:$H$7,2,0)="19"),"")</f>
        <v/>
      </c>
    </row>
    <row r="101" spans="1:31" x14ac:dyDescent="0.25">
      <c r="A101" s="19"/>
      <c r="B101" s="19"/>
      <c r="C101" s="11" t="str">
        <f>IFERROR(VLOOKUP(B101,DONNEES!$E:$F,2,0),"")</f>
        <v/>
      </c>
      <c r="D101" s="19"/>
      <c r="E101" s="19"/>
      <c r="F101" s="19"/>
      <c r="G101" s="19"/>
      <c r="H101" s="19"/>
      <c r="I101" s="19"/>
      <c r="J101" s="19"/>
      <c r="K101" s="19"/>
      <c r="L101" s="19"/>
      <c r="M101" s="11" t="str">
        <f>IFERROR(VLOOKUP(L101,DONNEES!$P$2:$Q$8,2,0),"")</f>
        <v/>
      </c>
      <c r="N101" s="19"/>
      <c r="O101" s="31"/>
      <c r="P101" s="31"/>
      <c r="Q101" s="19"/>
      <c r="R101" s="11" t="str">
        <f>IFERROR(VLOOKUP(Q101,DONNEES!$N$2:$O$17,2,0),"")</f>
        <v/>
      </c>
      <c r="S101" s="19"/>
      <c r="T101" s="11" t="str">
        <f>IFERROR(VLOOKUP(S101,DONNEES!$R$2:$S$6,2,0),"")</f>
        <v/>
      </c>
      <c r="V101" s="24" t="str">
        <f t="shared" si="14"/>
        <v/>
      </c>
      <c r="W101" s="24" t="b">
        <f t="shared" si="15"/>
        <v>0</v>
      </c>
      <c r="X101" s="24" t="b">
        <f t="shared" si="16"/>
        <v>0</v>
      </c>
      <c r="Y101" s="25">
        <f t="shared" si="17"/>
        <v>0</v>
      </c>
      <c r="Z101" s="24">
        <f t="shared" si="20"/>
        <v>0</v>
      </c>
      <c r="AA101" s="24">
        <f t="shared" si="21"/>
        <v>0</v>
      </c>
      <c r="AB101" s="24">
        <f t="shared" si="18"/>
        <v>1</v>
      </c>
      <c r="AC101" s="24">
        <f t="shared" si="19"/>
        <v>1</v>
      </c>
      <c r="AE101" s="24" t="str">
        <f>IF(E101&lt;&gt;"",OR(VLOOKUP(H101,DONNEES!$G$2:$H$7,2,0)="09",VLOOKUP(H101,DONNEES!$G$2:$H$7,2,0)="19"),"")</f>
        <v/>
      </c>
    </row>
    <row r="102" spans="1:31" x14ac:dyDescent="0.25">
      <c r="A102" s="19"/>
      <c r="B102" s="19"/>
      <c r="C102" s="11" t="str">
        <f>IFERROR(VLOOKUP(B102,DONNEES!$E:$F,2,0),"")</f>
        <v/>
      </c>
      <c r="D102" s="19"/>
      <c r="E102" s="19"/>
      <c r="F102" s="19"/>
      <c r="G102" s="19"/>
      <c r="H102" s="19"/>
      <c r="I102" s="19"/>
      <c r="J102" s="19"/>
      <c r="K102" s="19"/>
      <c r="L102" s="19"/>
      <c r="M102" s="11" t="str">
        <f>IFERROR(VLOOKUP(L102,DONNEES!$P$2:$Q$8,2,0),"")</f>
        <v/>
      </c>
      <c r="N102" s="19"/>
      <c r="O102" s="31"/>
      <c r="P102" s="31"/>
      <c r="Q102" s="19"/>
      <c r="R102" s="11" t="str">
        <f>IFERROR(VLOOKUP(Q102,DONNEES!$N$2:$O$17,2,0),"")</f>
        <v/>
      </c>
      <c r="S102" s="19"/>
      <c r="T102" s="11" t="str">
        <f>IFERROR(VLOOKUP(S102,DONNEES!$R$2:$S$6,2,0),"")</f>
        <v/>
      </c>
      <c r="V102" s="24" t="str">
        <f t="shared" si="14"/>
        <v/>
      </c>
      <c r="W102" s="24" t="b">
        <f t="shared" si="15"/>
        <v>0</v>
      </c>
      <c r="X102" s="24" t="b">
        <f t="shared" si="16"/>
        <v>0</v>
      </c>
      <c r="Y102" s="25">
        <f t="shared" si="17"/>
        <v>0</v>
      </c>
      <c r="Z102" s="24">
        <f t="shared" si="20"/>
        <v>0</v>
      </c>
      <c r="AA102" s="24">
        <f t="shared" si="21"/>
        <v>0</v>
      </c>
      <c r="AB102" s="24">
        <f t="shared" si="18"/>
        <v>1</v>
      </c>
      <c r="AC102" s="24">
        <f t="shared" si="19"/>
        <v>1</v>
      </c>
      <c r="AE102" s="24" t="str">
        <f>IF(E102&lt;&gt;"",OR(VLOOKUP(H102,DONNEES!$G$2:$H$7,2,0)="09",VLOOKUP(H102,DONNEES!$G$2:$H$7,2,0)="19"),"")</f>
        <v/>
      </c>
    </row>
    <row r="103" spans="1:31" x14ac:dyDescent="0.25">
      <c r="A103" s="19"/>
      <c r="B103" s="19"/>
      <c r="C103" s="11" t="str">
        <f>IFERROR(VLOOKUP(B103,DONNEES!$E:$F,2,0),"")</f>
        <v/>
      </c>
      <c r="D103" s="19"/>
      <c r="E103" s="19"/>
      <c r="F103" s="19"/>
      <c r="G103" s="19"/>
      <c r="H103" s="19"/>
      <c r="I103" s="19"/>
      <c r="J103" s="19"/>
      <c r="K103" s="19"/>
      <c r="L103" s="19"/>
      <c r="M103" s="11" t="str">
        <f>IFERROR(VLOOKUP(L103,DONNEES!$P$2:$Q$8,2,0),"")</f>
        <v/>
      </c>
      <c r="N103" s="19"/>
      <c r="O103" s="31"/>
      <c r="P103" s="31"/>
      <c r="Q103" s="19"/>
      <c r="R103" s="11" t="str">
        <f>IFERROR(VLOOKUP(Q103,DONNEES!$N$2:$O$17,2,0),"")</f>
        <v/>
      </c>
      <c r="S103" s="19"/>
      <c r="T103" s="11" t="str">
        <f>IFERROR(VLOOKUP(S103,DONNEES!$R$2:$S$6,2,0),"")</f>
        <v/>
      </c>
      <c r="V103" s="24" t="str">
        <f t="shared" si="14"/>
        <v/>
      </c>
      <c r="W103" s="24" t="b">
        <f t="shared" si="15"/>
        <v>0</v>
      </c>
      <c r="X103" s="24" t="b">
        <f t="shared" si="16"/>
        <v>0</v>
      </c>
      <c r="Y103" s="25">
        <f t="shared" si="17"/>
        <v>0</v>
      </c>
      <c r="Z103" s="24">
        <f t="shared" si="20"/>
        <v>0</v>
      </c>
      <c r="AA103" s="24">
        <f t="shared" si="21"/>
        <v>0</v>
      </c>
      <c r="AB103" s="24">
        <f t="shared" si="18"/>
        <v>1</v>
      </c>
      <c r="AC103" s="24">
        <f t="shared" si="19"/>
        <v>1</v>
      </c>
      <c r="AE103" s="24" t="str">
        <f>IF(E103&lt;&gt;"",OR(VLOOKUP(H103,DONNEES!$G$2:$H$7,2,0)="09",VLOOKUP(H103,DONNEES!$G$2:$H$7,2,0)="19"),"")</f>
        <v/>
      </c>
    </row>
    <row r="104" spans="1:31" x14ac:dyDescent="0.25">
      <c r="A104" s="19"/>
      <c r="B104" s="19"/>
      <c r="C104" s="11" t="str">
        <f>IFERROR(VLOOKUP(B104,DONNEES!$E:$F,2,0),"")</f>
        <v/>
      </c>
      <c r="D104" s="19"/>
      <c r="E104" s="19"/>
      <c r="F104" s="19"/>
      <c r="G104" s="19"/>
      <c r="H104" s="19"/>
      <c r="I104" s="19"/>
      <c r="J104" s="19"/>
      <c r="K104" s="19"/>
      <c r="L104" s="19"/>
      <c r="M104" s="11" t="str">
        <f>IFERROR(VLOOKUP(L104,DONNEES!$P$2:$Q$8,2,0),"")</f>
        <v/>
      </c>
      <c r="N104" s="19"/>
      <c r="O104" s="31"/>
      <c r="P104" s="31"/>
      <c r="Q104" s="19"/>
      <c r="R104" s="11" t="str">
        <f>IFERROR(VLOOKUP(Q104,DONNEES!$N$2:$O$17,2,0),"")</f>
        <v/>
      </c>
      <c r="S104" s="19"/>
      <c r="T104" s="11" t="str">
        <f>IFERROR(VLOOKUP(S104,DONNEES!$R$2:$S$6,2,0),"")</f>
        <v/>
      </c>
      <c r="V104" s="24" t="str">
        <f t="shared" si="14"/>
        <v/>
      </c>
      <c r="W104" s="24" t="b">
        <f t="shared" si="15"/>
        <v>0</v>
      </c>
      <c r="X104" s="24" t="b">
        <f t="shared" si="16"/>
        <v>0</v>
      </c>
      <c r="Y104" s="25">
        <f t="shared" si="17"/>
        <v>0</v>
      </c>
      <c r="Z104" s="24">
        <f t="shared" si="20"/>
        <v>0</v>
      </c>
      <c r="AA104" s="24">
        <f t="shared" si="21"/>
        <v>0</v>
      </c>
      <c r="AB104" s="24">
        <f t="shared" si="18"/>
        <v>1</v>
      </c>
      <c r="AC104" s="24">
        <f t="shared" si="19"/>
        <v>1</v>
      </c>
      <c r="AE104" s="24" t="str">
        <f>IF(E104&lt;&gt;"",OR(VLOOKUP(H104,DONNEES!$G$2:$H$7,2,0)="09",VLOOKUP(H104,DONNEES!$G$2:$H$7,2,0)="19"),"")</f>
        <v/>
      </c>
    </row>
    <row r="105" spans="1:31" x14ac:dyDescent="0.25">
      <c r="A105" s="19"/>
      <c r="B105" s="19"/>
      <c r="C105" s="11" t="str">
        <f>IFERROR(VLOOKUP(B105,DONNEES!$E:$F,2,0),"")</f>
        <v/>
      </c>
      <c r="D105" s="19"/>
      <c r="E105" s="19"/>
      <c r="F105" s="19"/>
      <c r="G105" s="19"/>
      <c r="H105" s="19"/>
      <c r="I105" s="19"/>
      <c r="J105" s="19"/>
      <c r="K105" s="19"/>
      <c r="L105" s="19"/>
      <c r="M105" s="11" t="str">
        <f>IFERROR(VLOOKUP(L105,DONNEES!$P$2:$Q$8,2,0),"")</f>
        <v/>
      </c>
      <c r="N105" s="19"/>
      <c r="O105" s="31"/>
      <c r="P105" s="31"/>
      <c r="Q105" s="19"/>
      <c r="R105" s="11" t="str">
        <f>IFERROR(VLOOKUP(Q105,DONNEES!$N$2:$O$17,2,0),"")</f>
        <v/>
      </c>
      <c r="S105" s="19"/>
      <c r="T105" s="11" t="str">
        <f>IFERROR(VLOOKUP(S105,DONNEES!$R$2:$S$6,2,0),"")</f>
        <v/>
      </c>
      <c r="V105" s="24" t="str">
        <f t="shared" si="14"/>
        <v/>
      </c>
      <c r="W105" s="24" t="b">
        <f t="shared" si="15"/>
        <v>0</v>
      </c>
      <c r="X105" s="24" t="b">
        <f t="shared" si="16"/>
        <v>0</v>
      </c>
      <c r="Y105" s="25">
        <f t="shared" si="17"/>
        <v>0</v>
      </c>
      <c r="Z105" s="24">
        <f t="shared" si="20"/>
        <v>0</v>
      </c>
      <c r="AA105" s="24">
        <f t="shared" si="21"/>
        <v>0</v>
      </c>
      <c r="AB105" s="24">
        <f t="shared" si="18"/>
        <v>1</v>
      </c>
      <c r="AC105" s="24">
        <f t="shared" si="19"/>
        <v>1</v>
      </c>
      <c r="AE105" s="24" t="str">
        <f>IF(E105&lt;&gt;"",OR(VLOOKUP(H105,DONNEES!$G$2:$H$7,2,0)="09",VLOOKUP(H105,DONNEES!$G$2:$H$7,2,0)="19"),"")</f>
        <v/>
      </c>
    </row>
    <row r="106" spans="1:31" x14ac:dyDescent="0.25">
      <c r="A106" s="19"/>
      <c r="B106" s="19"/>
      <c r="C106" s="11" t="str">
        <f>IFERROR(VLOOKUP(B106,DONNEES!$E:$F,2,0),"")</f>
        <v/>
      </c>
      <c r="D106" s="19"/>
      <c r="E106" s="19"/>
      <c r="F106" s="19"/>
      <c r="G106" s="19"/>
      <c r="H106" s="19"/>
      <c r="I106" s="19"/>
      <c r="J106" s="19"/>
      <c r="K106" s="19"/>
      <c r="L106" s="19"/>
      <c r="M106" s="11" t="str">
        <f>IFERROR(VLOOKUP(L106,DONNEES!$P$2:$Q$8,2,0),"")</f>
        <v/>
      </c>
      <c r="N106" s="19"/>
      <c r="O106" s="31"/>
      <c r="P106" s="31"/>
      <c r="Q106" s="19"/>
      <c r="R106" s="11" t="str">
        <f>IFERROR(VLOOKUP(Q106,DONNEES!$N$2:$O$17,2,0),"")</f>
        <v/>
      </c>
      <c r="S106" s="19"/>
      <c r="T106" s="11" t="str">
        <f>IFERROR(VLOOKUP(S106,DONNEES!$R$2:$S$6,2,0),"")</f>
        <v/>
      </c>
      <c r="V106" s="24" t="str">
        <f t="shared" si="14"/>
        <v/>
      </c>
      <c r="W106" s="24" t="b">
        <f t="shared" si="15"/>
        <v>0</v>
      </c>
      <c r="X106" s="24" t="b">
        <f t="shared" si="16"/>
        <v>0</v>
      </c>
      <c r="Y106" s="25">
        <f t="shared" si="17"/>
        <v>0</v>
      </c>
      <c r="Z106" s="24">
        <f t="shared" si="20"/>
        <v>0</v>
      </c>
      <c r="AA106" s="24">
        <f t="shared" si="21"/>
        <v>0</v>
      </c>
      <c r="AB106" s="24">
        <f t="shared" si="18"/>
        <v>1</v>
      </c>
      <c r="AC106" s="24">
        <f t="shared" si="19"/>
        <v>1</v>
      </c>
      <c r="AE106" s="24" t="str">
        <f>IF(E106&lt;&gt;"",OR(VLOOKUP(H106,DONNEES!$G$2:$H$7,2,0)="09",VLOOKUP(H106,DONNEES!$G$2:$H$7,2,0)="19"),"")</f>
        <v/>
      </c>
    </row>
    <row r="107" spans="1:31" x14ac:dyDescent="0.25">
      <c r="A107" s="19"/>
      <c r="B107" s="19"/>
      <c r="C107" s="11" t="str">
        <f>IFERROR(VLOOKUP(B107,DONNEES!$E:$F,2,0),"")</f>
        <v/>
      </c>
      <c r="D107" s="19"/>
      <c r="E107" s="19"/>
      <c r="F107" s="19"/>
      <c r="G107" s="19"/>
      <c r="H107" s="19"/>
      <c r="I107" s="19"/>
      <c r="J107" s="19"/>
      <c r="K107" s="19"/>
      <c r="L107" s="19"/>
      <c r="M107" s="11" t="str">
        <f>IFERROR(VLOOKUP(L107,DONNEES!$P$2:$Q$8,2,0),"")</f>
        <v/>
      </c>
      <c r="N107" s="19"/>
      <c r="O107" s="31"/>
      <c r="P107" s="31"/>
      <c r="Q107" s="19"/>
      <c r="R107" s="11" t="str">
        <f>IFERROR(VLOOKUP(Q107,DONNEES!$N$2:$O$17,2,0),"")</f>
        <v/>
      </c>
      <c r="S107" s="19"/>
      <c r="T107" s="11" t="str">
        <f>IFERROR(VLOOKUP(S107,DONNEES!$R$2:$S$6,2,0),"")</f>
        <v/>
      </c>
      <c r="V107" s="24" t="str">
        <f t="shared" si="14"/>
        <v/>
      </c>
      <c r="W107" s="24" t="b">
        <f t="shared" si="15"/>
        <v>0</v>
      </c>
      <c r="X107" s="24" t="b">
        <f t="shared" si="16"/>
        <v>0</v>
      </c>
      <c r="Y107" s="25">
        <f t="shared" si="17"/>
        <v>0</v>
      </c>
      <c r="Z107" s="24">
        <f t="shared" si="20"/>
        <v>0</v>
      </c>
      <c r="AA107" s="24">
        <f t="shared" si="21"/>
        <v>0</v>
      </c>
      <c r="AB107" s="24">
        <f t="shared" si="18"/>
        <v>1</v>
      </c>
      <c r="AC107" s="24">
        <f t="shared" si="19"/>
        <v>1</v>
      </c>
      <c r="AE107" s="24" t="str">
        <f>IF(E107&lt;&gt;"",OR(VLOOKUP(H107,DONNEES!$G$2:$H$7,2,0)="09",VLOOKUP(H107,DONNEES!$G$2:$H$7,2,0)="19"),"")</f>
        <v/>
      </c>
    </row>
    <row r="108" spans="1:31" x14ac:dyDescent="0.25">
      <c r="A108" s="19"/>
      <c r="B108" s="19"/>
      <c r="C108" s="11" t="str">
        <f>IFERROR(VLOOKUP(B108,DONNEES!$E:$F,2,0),"")</f>
        <v/>
      </c>
      <c r="D108" s="19"/>
      <c r="E108" s="19"/>
      <c r="F108" s="19"/>
      <c r="G108" s="19"/>
      <c r="H108" s="19"/>
      <c r="I108" s="19"/>
      <c r="J108" s="19"/>
      <c r="K108" s="19"/>
      <c r="L108" s="19"/>
      <c r="M108" s="11" t="str">
        <f>IFERROR(VLOOKUP(L108,DONNEES!$P$2:$Q$8,2,0),"")</f>
        <v/>
      </c>
      <c r="N108" s="19"/>
      <c r="O108" s="31"/>
      <c r="P108" s="31"/>
      <c r="Q108" s="19"/>
      <c r="R108" s="11" t="str">
        <f>IFERROR(VLOOKUP(Q108,DONNEES!$N$2:$O$17,2,0),"")</f>
        <v/>
      </c>
      <c r="S108" s="19"/>
      <c r="T108" s="11" t="str">
        <f>IFERROR(VLOOKUP(S108,DONNEES!$R$2:$S$6,2,0),"")</f>
        <v/>
      </c>
      <c r="V108" s="24" t="str">
        <f t="shared" si="14"/>
        <v/>
      </c>
      <c r="W108" s="24" t="b">
        <f t="shared" si="15"/>
        <v>0</v>
      </c>
      <c r="X108" s="24" t="b">
        <f t="shared" si="16"/>
        <v>0</v>
      </c>
      <c r="Y108" s="25">
        <f t="shared" si="17"/>
        <v>0</v>
      </c>
      <c r="Z108" s="24">
        <f t="shared" si="20"/>
        <v>0</v>
      </c>
      <c r="AA108" s="24">
        <f t="shared" si="21"/>
        <v>0</v>
      </c>
      <c r="AB108" s="24">
        <f t="shared" si="18"/>
        <v>1</v>
      </c>
      <c r="AC108" s="24">
        <f t="shared" si="19"/>
        <v>1</v>
      </c>
      <c r="AE108" s="24" t="str">
        <f>IF(E108&lt;&gt;"",OR(VLOOKUP(H108,DONNEES!$G$2:$H$7,2,0)="09",VLOOKUP(H108,DONNEES!$G$2:$H$7,2,0)="19"),"")</f>
        <v/>
      </c>
    </row>
    <row r="109" spans="1:31" x14ac:dyDescent="0.25">
      <c r="A109" s="19"/>
      <c r="B109" s="19"/>
      <c r="C109" s="11" t="str">
        <f>IFERROR(VLOOKUP(B109,DONNEES!$E:$F,2,0),"")</f>
        <v/>
      </c>
      <c r="D109" s="19"/>
      <c r="E109" s="19"/>
      <c r="F109" s="19"/>
      <c r="G109" s="19"/>
      <c r="H109" s="19"/>
      <c r="I109" s="19"/>
      <c r="J109" s="19"/>
      <c r="K109" s="19"/>
      <c r="L109" s="19"/>
      <c r="M109" s="11" t="str">
        <f>IFERROR(VLOOKUP(L109,DONNEES!$P$2:$Q$8,2,0),"")</f>
        <v/>
      </c>
      <c r="N109" s="19"/>
      <c r="O109" s="31"/>
      <c r="P109" s="31"/>
      <c r="Q109" s="19"/>
      <c r="R109" s="11" t="str">
        <f>IFERROR(VLOOKUP(Q109,DONNEES!$N$2:$O$17,2,0),"")</f>
        <v/>
      </c>
      <c r="S109" s="19"/>
      <c r="T109" s="11" t="str">
        <f>IFERROR(VLOOKUP(S109,DONNEES!$R$2:$S$6,2,0),"")</f>
        <v/>
      </c>
      <c r="V109" s="24" t="str">
        <f t="shared" si="14"/>
        <v/>
      </c>
      <c r="W109" s="24" t="b">
        <f t="shared" si="15"/>
        <v>0</v>
      </c>
      <c r="X109" s="24" t="b">
        <f t="shared" si="16"/>
        <v>0</v>
      </c>
      <c r="Y109" s="25">
        <f t="shared" si="17"/>
        <v>0</v>
      </c>
      <c r="Z109" s="24">
        <f t="shared" si="20"/>
        <v>0</v>
      </c>
      <c r="AA109" s="24">
        <f t="shared" si="21"/>
        <v>0</v>
      </c>
      <c r="AB109" s="24">
        <f t="shared" si="18"/>
        <v>1</v>
      </c>
      <c r="AC109" s="24">
        <f t="shared" si="19"/>
        <v>1</v>
      </c>
      <c r="AE109" s="24" t="str">
        <f>IF(E109&lt;&gt;"",OR(VLOOKUP(H109,DONNEES!$G$2:$H$7,2,0)="09",VLOOKUP(H109,DONNEES!$G$2:$H$7,2,0)="19"),"")</f>
        <v/>
      </c>
    </row>
    <row r="110" spans="1:31" x14ac:dyDescent="0.25">
      <c r="A110" s="19"/>
      <c r="B110" s="19"/>
      <c r="C110" s="11" t="str">
        <f>IFERROR(VLOOKUP(B110,DONNEES!$E:$F,2,0),"")</f>
        <v/>
      </c>
      <c r="D110" s="19"/>
      <c r="E110" s="19"/>
      <c r="F110" s="19"/>
      <c r="G110" s="19"/>
      <c r="H110" s="19"/>
      <c r="I110" s="19"/>
      <c r="J110" s="19"/>
      <c r="K110" s="19"/>
      <c r="L110" s="19"/>
      <c r="M110" s="11" t="str">
        <f>IFERROR(VLOOKUP(L110,DONNEES!$P$2:$Q$8,2,0),"")</f>
        <v/>
      </c>
      <c r="N110" s="19"/>
      <c r="O110" s="31"/>
      <c r="P110" s="31"/>
      <c r="Q110" s="19"/>
      <c r="R110" s="11" t="str">
        <f>IFERROR(VLOOKUP(Q110,DONNEES!$N$2:$O$17,2,0),"")</f>
        <v/>
      </c>
      <c r="S110" s="19"/>
      <c r="T110" s="11" t="str">
        <f>IFERROR(VLOOKUP(S110,DONNEES!$R$2:$S$6,2,0),"")</f>
        <v/>
      </c>
      <c r="V110" s="24" t="str">
        <f t="shared" si="14"/>
        <v/>
      </c>
      <c r="W110" s="24" t="b">
        <f t="shared" si="15"/>
        <v>0</v>
      </c>
      <c r="X110" s="24" t="b">
        <f t="shared" si="16"/>
        <v>0</v>
      </c>
      <c r="Y110" s="25">
        <f t="shared" si="17"/>
        <v>0</v>
      </c>
      <c r="Z110" s="24">
        <f t="shared" si="20"/>
        <v>0</v>
      </c>
      <c r="AA110" s="24">
        <f t="shared" si="21"/>
        <v>0</v>
      </c>
      <c r="AB110" s="24">
        <f t="shared" si="18"/>
        <v>1</v>
      </c>
      <c r="AC110" s="24">
        <f t="shared" si="19"/>
        <v>1</v>
      </c>
      <c r="AE110" s="24" t="str">
        <f>IF(E110&lt;&gt;"",OR(VLOOKUP(H110,DONNEES!$G$2:$H$7,2,0)="09",VLOOKUP(H110,DONNEES!$G$2:$H$7,2,0)="19"),"")</f>
        <v/>
      </c>
    </row>
    <row r="111" spans="1:31" x14ac:dyDescent="0.25">
      <c r="A111" s="19"/>
      <c r="B111" s="19"/>
      <c r="C111" s="11" t="str">
        <f>IFERROR(VLOOKUP(B111,DONNEES!$E:$F,2,0),"")</f>
        <v/>
      </c>
      <c r="D111" s="19"/>
      <c r="E111" s="19"/>
      <c r="F111" s="19"/>
      <c r="G111" s="19"/>
      <c r="H111" s="19"/>
      <c r="I111" s="19"/>
      <c r="J111" s="19"/>
      <c r="K111" s="19"/>
      <c r="L111" s="19"/>
      <c r="M111" s="11" t="str">
        <f>IFERROR(VLOOKUP(L111,DONNEES!$P$2:$Q$8,2,0),"")</f>
        <v/>
      </c>
      <c r="N111" s="19"/>
      <c r="O111" s="31"/>
      <c r="P111" s="31"/>
      <c r="Q111" s="19"/>
      <c r="R111" s="11" t="str">
        <f>IFERROR(VLOOKUP(Q111,DONNEES!$N$2:$O$17,2,0),"")</f>
        <v/>
      </c>
      <c r="S111" s="19"/>
      <c r="T111" s="11" t="str">
        <f>IFERROR(VLOOKUP(S111,DONNEES!$R$2:$S$6,2,0),"")</f>
        <v/>
      </c>
      <c r="V111" s="24" t="str">
        <f t="shared" si="14"/>
        <v/>
      </c>
      <c r="W111" s="24" t="b">
        <f t="shared" si="15"/>
        <v>0</v>
      </c>
      <c r="X111" s="24" t="b">
        <f t="shared" si="16"/>
        <v>0</v>
      </c>
      <c r="Y111" s="25">
        <f t="shared" si="17"/>
        <v>0</v>
      </c>
      <c r="Z111" s="24">
        <f t="shared" si="20"/>
        <v>0</v>
      </c>
      <c r="AA111" s="24">
        <f t="shared" si="21"/>
        <v>0</v>
      </c>
      <c r="AB111" s="24">
        <f t="shared" si="18"/>
        <v>1</v>
      </c>
      <c r="AC111" s="24">
        <f t="shared" si="19"/>
        <v>1</v>
      </c>
      <c r="AE111" s="24" t="str">
        <f>IF(E111&lt;&gt;"",OR(VLOOKUP(H111,DONNEES!$G$2:$H$7,2,0)="09",VLOOKUP(H111,DONNEES!$G$2:$H$7,2,0)="19"),"")</f>
        <v/>
      </c>
    </row>
    <row r="112" spans="1:31" x14ac:dyDescent="0.25">
      <c r="A112" s="19"/>
      <c r="B112" s="19"/>
      <c r="C112" s="11" t="str">
        <f>IFERROR(VLOOKUP(B112,DONNEES!$E:$F,2,0),"")</f>
        <v/>
      </c>
      <c r="D112" s="19"/>
      <c r="E112" s="19"/>
      <c r="F112" s="19"/>
      <c r="G112" s="19"/>
      <c r="H112" s="19"/>
      <c r="I112" s="19"/>
      <c r="J112" s="19"/>
      <c r="K112" s="19"/>
      <c r="L112" s="19"/>
      <c r="M112" s="11" t="str">
        <f>IFERROR(VLOOKUP(L112,DONNEES!$P$2:$Q$8,2,0),"")</f>
        <v/>
      </c>
      <c r="N112" s="19"/>
      <c r="O112" s="31"/>
      <c r="P112" s="31"/>
      <c r="Q112" s="19"/>
      <c r="R112" s="11" t="str">
        <f>IFERROR(VLOOKUP(Q112,DONNEES!$N$2:$O$17,2,0),"")</f>
        <v/>
      </c>
      <c r="S112" s="19"/>
      <c r="T112" s="11" t="str">
        <f>IFERROR(VLOOKUP(S112,DONNEES!$R$2:$S$6,2,0),"")</f>
        <v/>
      </c>
      <c r="V112" s="24" t="str">
        <f t="shared" si="14"/>
        <v/>
      </c>
      <c r="W112" s="24" t="b">
        <f t="shared" si="15"/>
        <v>0</v>
      </c>
      <c r="X112" s="24" t="b">
        <f t="shared" si="16"/>
        <v>0</v>
      </c>
      <c r="Y112" s="25">
        <f t="shared" si="17"/>
        <v>0</v>
      </c>
      <c r="Z112" s="24">
        <f t="shared" si="20"/>
        <v>0</v>
      </c>
      <c r="AA112" s="24">
        <f t="shared" si="21"/>
        <v>0</v>
      </c>
      <c r="AB112" s="24">
        <f t="shared" si="18"/>
        <v>1</v>
      </c>
      <c r="AC112" s="24">
        <f t="shared" si="19"/>
        <v>1</v>
      </c>
      <c r="AE112" s="24" t="str">
        <f>IF(E112&lt;&gt;"",OR(VLOOKUP(H112,DONNEES!$G$2:$H$7,2,0)="09",VLOOKUP(H112,DONNEES!$G$2:$H$7,2,0)="19"),"")</f>
        <v/>
      </c>
    </row>
    <row r="113" spans="1:31" x14ac:dyDescent="0.25">
      <c r="A113" s="19"/>
      <c r="B113" s="19"/>
      <c r="C113" s="11" t="str">
        <f>IFERROR(VLOOKUP(B113,DONNEES!$E:$F,2,0),"")</f>
        <v/>
      </c>
      <c r="D113" s="19"/>
      <c r="E113" s="19"/>
      <c r="F113" s="19"/>
      <c r="G113" s="19"/>
      <c r="H113" s="19"/>
      <c r="I113" s="19"/>
      <c r="J113" s="19"/>
      <c r="K113" s="19"/>
      <c r="L113" s="19"/>
      <c r="M113" s="11" t="str">
        <f>IFERROR(VLOOKUP(L113,DONNEES!$P$2:$Q$8,2,0),"")</f>
        <v/>
      </c>
      <c r="N113" s="19"/>
      <c r="O113" s="31"/>
      <c r="P113" s="31"/>
      <c r="Q113" s="19"/>
      <c r="R113" s="11" t="str">
        <f>IFERROR(VLOOKUP(Q113,DONNEES!$N$2:$O$17,2,0),"")</f>
        <v/>
      </c>
      <c r="S113" s="19"/>
      <c r="T113" s="11" t="str">
        <f>IFERROR(VLOOKUP(S113,DONNEES!$R$2:$S$6,2,0),"")</f>
        <v/>
      </c>
      <c r="V113" s="24" t="str">
        <f t="shared" si="14"/>
        <v/>
      </c>
      <c r="W113" s="24" t="b">
        <f t="shared" si="15"/>
        <v>0</v>
      </c>
      <c r="X113" s="24" t="b">
        <f t="shared" si="16"/>
        <v>0</v>
      </c>
      <c r="Y113" s="25">
        <f t="shared" si="17"/>
        <v>0</v>
      </c>
      <c r="Z113" s="24">
        <f t="shared" si="20"/>
        <v>0</v>
      </c>
      <c r="AA113" s="24">
        <f t="shared" si="21"/>
        <v>0</v>
      </c>
      <c r="AB113" s="24">
        <f t="shared" si="18"/>
        <v>1</v>
      </c>
      <c r="AC113" s="24">
        <f t="shared" si="19"/>
        <v>1</v>
      </c>
      <c r="AE113" s="24" t="str">
        <f>IF(E113&lt;&gt;"",OR(VLOOKUP(H113,DONNEES!$G$2:$H$7,2,0)="09",VLOOKUP(H113,DONNEES!$G$2:$H$7,2,0)="19"),"")</f>
        <v/>
      </c>
    </row>
    <row r="114" spans="1:31" x14ac:dyDescent="0.25">
      <c r="A114" s="19"/>
      <c r="B114" s="19"/>
      <c r="C114" s="11" t="str">
        <f>IFERROR(VLOOKUP(B114,DONNEES!$E:$F,2,0),"")</f>
        <v/>
      </c>
      <c r="D114" s="19"/>
      <c r="E114" s="19"/>
      <c r="F114" s="19"/>
      <c r="G114" s="19"/>
      <c r="H114" s="19"/>
      <c r="I114" s="19"/>
      <c r="J114" s="19"/>
      <c r="K114" s="19"/>
      <c r="L114" s="19"/>
      <c r="M114" s="11" t="str">
        <f>IFERROR(VLOOKUP(L114,DONNEES!$P$2:$Q$8,2,0),"")</f>
        <v/>
      </c>
      <c r="N114" s="19"/>
      <c r="O114" s="31"/>
      <c r="P114" s="31"/>
      <c r="Q114" s="19"/>
      <c r="R114" s="11" t="str">
        <f>IFERROR(VLOOKUP(Q114,DONNEES!$N$2:$O$17,2,0),"")</f>
        <v/>
      </c>
      <c r="S114" s="19"/>
      <c r="T114" s="11" t="str">
        <f>IFERROR(VLOOKUP(S114,DONNEES!$R$2:$S$6,2,0),"")</f>
        <v/>
      </c>
      <c r="V114" s="24" t="str">
        <f t="shared" si="14"/>
        <v/>
      </c>
      <c r="W114" s="24" t="b">
        <f t="shared" si="15"/>
        <v>0</v>
      </c>
      <c r="X114" s="24" t="b">
        <f t="shared" si="16"/>
        <v>0</v>
      </c>
      <c r="Y114" s="25">
        <f t="shared" si="17"/>
        <v>0</v>
      </c>
      <c r="Z114" s="24">
        <f t="shared" si="20"/>
        <v>0</v>
      </c>
      <c r="AA114" s="24">
        <f t="shared" si="21"/>
        <v>0</v>
      </c>
      <c r="AB114" s="24">
        <f t="shared" si="18"/>
        <v>1</v>
      </c>
      <c r="AC114" s="24">
        <f t="shared" si="19"/>
        <v>1</v>
      </c>
      <c r="AE114" s="24" t="str">
        <f>IF(E114&lt;&gt;"",OR(VLOOKUP(H114,DONNEES!$G$2:$H$7,2,0)="09",VLOOKUP(H114,DONNEES!$G$2:$H$7,2,0)="19"),"")</f>
        <v/>
      </c>
    </row>
    <row r="115" spans="1:31" x14ac:dyDescent="0.25">
      <c r="A115" s="19"/>
      <c r="B115" s="19"/>
      <c r="C115" s="11" t="str">
        <f>IFERROR(VLOOKUP(B115,DONNEES!$E:$F,2,0),"")</f>
        <v/>
      </c>
      <c r="D115" s="19"/>
      <c r="E115" s="19"/>
      <c r="F115" s="19"/>
      <c r="G115" s="19"/>
      <c r="H115" s="19"/>
      <c r="I115" s="19"/>
      <c r="J115" s="19"/>
      <c r="K115" s="19"/>
      <c r="L115" s="19"/>
      <c r="M115" s="11" t="str">
        <f>IFERROR(VLOOKUP(L115,DONNEES!$P$2:$Q$8,2,0),"")</f>
        <v/>
      </c>
      <c r="N115" s="19"/>
      <c r="O115" s="31"/>
      <c r="P115" s="31"/>
      <c r="Q115" s="19"/>
      <c r="R115" s="11" t="str">
        <f>IFERROR(VLOOKUP(Q115,DONNEES!$N$2:$O$17,2,0),"")</f>
        <v/>
      </c>
      <c r="S115" s="19"/>
      <c r="T115" s="11" t="str">
        <f>IFERROR(VLOOKUP(S115,DONNEES!$R$2:$S$6,2,0),"")</f>
        <v/>
      </c>
      <c r="V115" s="24" t="str">
        <f t="shared" si="14"/>
        <v/>
      </c>
      <c r="W115" s="24" t="b">
        <f t="shared" si="15"/>
        <v>0</v>
      </c>
      <c r="X115" s="24" t="b">
        <f t="shared" si="16"/>
        <v>0</v>
      </c>
      <c r="Y115" s="25">
        <f t="shared" si="17"/>
        <v>0</v>
      </c>
      <c r="Z115" s="24">
        <f t="shared" si="20"/>
        <v>0</v>
      </c>
      <c r="AA115" s="24">
        <f t="shared" si="21"/>
        <v>0</v>
      </c>
      <c r="AB115" s="24">
        <f t="shared" si="18"/>
        <v>1</v>
      </c>
      <c r="AC115" s="24">
        <f t="shared" si="19"/>
        <v>1</v>
      </c>
      <c r="AE115" s="24" t="str">
        <f>IF(E115&lt;&gt;"",OR(VLOOKUP(H115,DONNEES!$G$2:$H$7,2,0)="09",VLOOKUP(H115,DONNEES!$G$2:$H$7,2,0)="19"),"")</f>
        <v/>
      </c>
    </row>
    <row r="116" spans="1:31" x14ac:dyDescent="0.25">
      <c r="A116" s="19"/>
      <c r="B116" s="19"/>
      <c r="C116" s="11" t="str">
        <f>IFERROR(VLOOKUP(B116,DONNEES!$E:$F,2,0),"")</f>
        <v/>
      </c>
      <c r="D116" s="19"/>
      <c r="E116" s="19"/>
      <c r="F116" s="19"/>
      <c r="G116" s="19"/>
      <c r="H116" s="19"/>
      <c r="I116" s="19"/>
      <c r="J116" s="19"/>
      <c r="K116" s="19"/>
      <c r="L116" s="19"/>
      <c r="M116" s="11" t="str">
        <f>IFERROR(VLOOKUP(L116,DONNEES!$P$2:$Q$8,2,0),"")</f>
        <v/>
      </c>
      <c r="N116" s="19"/>
      <c r="O116" s="31"/>
      <c r="P116" s="31"/>
      <c r="Q116" s="19"/>
      <c r="R116" s="11" t="str">
        <f>IFERROR(VLOOKUP(Q116,DONNEES!$N$2:$O$17,2,0),"")</f>
        <v/>
      </c>
      <c r="S116" s="19"/>
      <c r="T116" s="11" t="str">
        <f>IFERROR(VLOOKUP(S116,DONNEES!$R$2:$S$6,2,0),"")</f>
        <v/>
      </c>
      <c r="V116" s="24" t="str">
        <f t="shared" si="14"/>
        <v/>
      </c>
      <c r="W116" s="24" t="b">
        <f t="shared" si="15"/>
        <v>0</v>
      </c>
      <c r="X116" s="24" t="b">
        <f t="shared" si="16"/>
        <v>0</v>
      </c>
      <c r="Y116" s="25">
        <f t="shared" si="17"/>
        <v>0</v>
      </c>
      <c r="Z116" s="24">
        <f t="shared" si="20"/>
        <v>0</v>
      </c>
      <c r="AA116" s="24">
        <f t="shared" si="21"/>
        <v>0</v>
      </c>
      <c r="AB116" s="24">
        <f t="shared" si="18"/>
        <v>1</v>
      </c>
      <c r="AC116" s="24">
        <f t="shared" si="19"/>
        <v>1</v>
      </c>
      <c r="AE116" s="24" t="str">
        <f>IF(E116&lt;&gt;"",OR(VLOOKUP(H116,DONNEES!$G$2:$H$7,2,0)="09",VLOOKUP(H116,DONNEES!$G$2:$H$7,2,0)="19"),"")</f>
        <v/>
      </c>
    </row>
    <row r="117" spans="1:31" x14ac:dyDescent="0.25">
      <c r="A117" s="19"/>
      <c r="B117" s="19"/>
      <c r="C117" s="11" t="str">
        <f>IFERROR(VLOOKUP(B117,DONNEES!$E:$F,2,0),"")</f>
        <v/>
      </c>
      <c r="D117" s="19"/>
      <c r="E117" s="19"/>
      <c r="F117" s="19"/>
      <c r="G117" s="19"/>
      <c r="H117" s="19"/>
      <c r="I117" s="19"/>
      <c r="J117" s="19"/>
      <c r="K117" s="19"/>
      <c r="L117" s="19"/>
      <c r="M117" s="11" t="str">
        <f>IFERROR(VLOOKUP(L117,DONNEES!$P$2:$Q$8,2,0),"")</f>
        <v/>
      </c>
      <c r="N117" s="19"/>
      <c r="O117" s="31"/>
      <c r="P117" s="31"/>
      <c r="Q117" s="19"/>
      <c r="R117" s="11" t="str">
        <f>IFERROR(VLOOKUP(Q117,DONNEES!$N$2:$O$17,2,0),"")</f>
        <v/>
      </c>
      <c r="S117" s="19"/>
      <c r="T117" s="11" t="str">
        <f>IFERROR(VLOOKUP(S117,DONNEES!$R$2:$S$6,2,0),"")</f>
        <v/>
      </c>
      <c r="V117" s="24" t="str">
        <f t="shared" si="14"/>
        <v/>
      </c>
      <c r="W117" s="24" t="b">
        <f t="shared" si="15"/>
        <v>0</v>
      </c>
      <c r="X117" s="24" t="b">
        <f t="shared" si="16"/>
        <v>0</v>
      </c>
      <c r="Y117" s="25">
        <f t="shared" si="17"/>
        <v>0</v>
      </c>
      <c r="Z117" s="24">
        <f t="shared" si="20"/>
        <v>0</v>
      </c>
      <c r="AA117" s="24">
        <f t="shared" si="21"/>
        <v>0</v>
      </c>
      <c r="AB117" s="24">
        <f t="shared" si="18"/>
        <v>1</v>
      </c>
      <c r="AC117" s="24">
        <f t="shared" si="19"/>
        <v>1</v>
      </c>
      <c r="AE117" s="24" t="str">
        <f>IF(E117&lt;&gt;"",OR(VLOOKUP(H117,DONNEES!$G$2:$H$7,2,0)="09",VLOOKUP(H117,DONNEES!$G$2:$H$7,2,0)="19"),"")</f>
        <v/>
      </c>
    </row>
    <row r="118" spans="1:31" x14ac:dyDescent="0.25">
      <c r="A118" s="19"/>
      <c r="B118" s="19"/>
      <c r="C118" s="11" t="str">
        <f>IFERROR(VLOOKUP(B118,DONNEES!$E:$F,2,0),"")</f>
        <v/>
      </c>
      <c r="D118" s="19"/>
      <c r="E118" s="19"/>
      <c r="F118" s="19"/>
      <c r="G118" s="19"/>
      <c r="H118" s="19"/>
      <c r="I118" s="19"/>
      <c r="J118" s="19"/>
      <c r="K118" s="19"/>
      <c r="L118" s="19"/>
      <c r="M118" s="11" t="str">
        <f>IFERROR(VLOOKUP(L118,DONNEES!$P$2:$Q$8,2,0),"")</f>
        <v/>
      </c>
      <c r="N118" s="19"/>
      <c r="O118" s="31"/>
      <c r="P118" s="31"/>
      <c r="Q118" s="19"/>
      <c r="R118" s="11" t="str">
        <f>IFERROR(VLOOKUP(Q118,DONNEES!$N$2:$O$17,2,0),"")</f>
        <v/>
      </c>
      <c r="S118" s="19"/>
      <c r="T118" s="11" t="str">
        <f>IFERROR(VLOOKUP(S118,DONNEES!$R$2:$S$6,2,0),"")</f>
        <v/>
      </c>
      <c r="V118" s="24" t="str">
        <f t="shared" si="14"/>
        <v/>
      </c>
      <c r="W118" s="24" t="b">
        <f t="shared" si="15"/>
        <v>0</v>
      </c>
      <c r="X118" s="24" t="b">
        <f t="shared" si="16"/>
        <v>0</v>
      </c>
      <c r="Y118" s="25">
        <f t="shared" si="17"/>
        <v>0</v>
      </c>
      <c r="Z118" s="24">
        <f t="shared" si="20"/>
        <v>0</v>
      </c>
      <c r="AA118" s="24">
        <f t="shared" si="21"/>
        <v>0</v>
      </c>
      <c r="AB118" s="24">
        <f t="shared" si="18"/>
        <v>1</v>
      </c>
      <c r="AC118" s="24">
        <f t="shared" si="19"/>
        <v>1</v>
      </c>
      <c r="AE118" s="24" t="str">
        <f>IF(E118&lt;&gt;"",OR(VLOOKUP(H118,DONNEES!$G$2:$H$7,2,0)="09",VLOOKUP(H118,DONNEES!$G$2:$H$7,2,0)="19"),"")</f>
        <v/>
      </c>
    </row>
    <row r="119" spans="1:31" x14ac:dyDescent="0.25">
      <c r="A119" s="19"/>
      <c r="B119" s="19"/>
      <c r="C119" s="11" t="str">
        <f>IFERROR(VLOOKUP(B119,DONNEES!$E:$F,2,0),"")</f>
        <v/>
      </c>
      <c r="D119" s="19"/>
      <c r="E119" s="19"/>
      <c r="F119" s="19"/>
      <c r="G119" s="19"/>
      <c r="H119" s="19"/>
      <c r="I119" s="19"/>
      <c r="J119" s="19"/>
      <c r="K119" s="19"/>
      <c r="L119" s="19"/>
      <c r="M119" s="11" t="str">
        <f>IFERROR(VLOOKUP(L119,DONNEES!$P$2:$Q$8,2,0),"")</f>
        <v/>
      </c>
      <c r="N119" s="19"/>
      <c r="O119" s="31"/>
      <c r="P119" s="31"/>
      <c r="Q119" s="19"/>
      <c r="R119" s="11" t="str">
        <f>IFERROR(VLOOKUP(Q119,DONNEES!$N$2:$O$17,2,0),"")</f>
        <v/>
      </c>
      <c r="S119" s="19"/>
      <c r="T119" s="11" t="str">
        <f>IFERROR(VLOOKUP(S119,DONNEES!$R$2:$S$6,2,0),"")</f>
        <v/>
      </c>
      <c r="V119" s="24" t="str">
        <f t="shared" si="14"/>
        <v/>
      </c>
      <c r="W119" s="24" t="b">
        <f t="shared" si="15"/>
        <v>0</v>
      </c>
      <c r="X119" s="24" t="b">
        <f t="shared" si="16"/>
        <v>0</v>
      </c>
      <c r="Y119" s="25">
        <f t="shared" si="17"/>
        <v>0</v>
      </c>
      <c r="Z119" s="24">
        <f t="shared" si="20"/>
        <v>0</v>
      </c>
      <c r="AA119" s="24">
        <f t="shared" si="21"/>
        <v>0</v>
      </c>
      <c r="AB119" s="24">
        <f t="shared" si="18"/>
        <v>1</v>
      </c>
      <c r="AC119" s="24">
        <f t="shared" si="19"/>
        <v>1</v>
      </c>
      <c r="AE119" s="24" t="str">
        <f>IF(E119&lt;&gt;"",OR(VLOOKUP(H119,DONNEES!$G$2:$H$7,2,0)="09",VLOOKUP(H119,DONNEES!$G$2:$H$7,2,0)="19"),"")</f>
        <v/>
      </c>
    </row>
    <row r="120" spans="1:31" x14ac:dyDescent="0.25">
      <c r="A120" s="19"/>
      <c r="B120" s="19"/>
      <c r="C120" s="11" t="str">
        <f>IFERROR(VLOOKUP(B120,DONNEES!$E:$F,2,0),"")</f>
        <v/>
      </c>
      <c r="D120" s="19"/>
      <c r="E120" s="19"/>
      <c r="F120" s="19"/>
      <c r="G120" s="19"/>
      <c r="H120" s="19"/>
      <c r="I120" s="19"/>
      <c r="J120" s="19"/>
      <c r="K120" s="19"/>
      <c r="L120" s="19"/>
      <c r="M120" s="11" t="str">
        <f>IFERROR(VLOOKUP(L120,DONNEES!$P$2:$Q$8,2,0),"")</f>
        <v/>
      </c>
      <c r="N120" s="19"/>
      <c r="O120" s="31"/>
      <c r="P120" s="31"/>
      <c r="Q120" s="19"/>
      <c r="R120" s="11" t="str">
        <f>IFERROR(VLOOKUP(Q120,DONNEES!$N$2:$O$17,2,0),"")</f>
        <v/>
      </c>
      <c r="S120" s="19"/>
      <c r="T120" s="11" t="str">
        <f>IFERROR(VLOOKUP(S120,DONNEES!$R$2:$S$6,2,0),"")</f>
        <v/>
      </c>
      <c r="V120" s="24" t="str">
        <f t="shared" si="14"/>
        <v/>
      </c>
      <c r="W120" s="24" t="b">
        <f t="shared" si="15"/>
        <v>0</v>
      </c>
      <c r="X120" s="24" t="b">
        <f t="shared" si="16"/>
        <v>0</v>
      </c>
      <c r="Y120" s="25">
        <f t="shared" si="17"/>
        <v>0</v>
      </c>
      <c r="Z120" s="24">
        <f t="shared" si="20"/>
        <v>0</v>
      </c>
      <c r="AA120" s="24">
        <f t="shared" si="21"/>
        <v>0</v>
      </c>
      <c r="AB120" s="24">
        <f t="shared" si="18"/>
        <v>1</v>
      </c>
      <c r="AC120" s="24">
        <f t="shared" si="19"/>
        <v>1</v>
      </c>
      <c r="AE120" s="24" t="str">
        <f>IF(E120&lt;&gt;"",OR(VLOOKUP(H120,DONNEES!$G$2:$H$7,2,0)="09",VLOOKUP(H120,DONNEES!$G$2:$H$7,2,0)="19"),"")</f>
        <v/>
      </c>
    </row>
    <row r="121" spans="1:31" x14ac:dyDescent="0.25">
      <c r="A121" s="19"/>
      <c r="B121" s="19"/>
      <c r="C121" s="11" t="str">
        <f>IFERROR(VLOOKUP(B121,DONNEES!$E:$F,2,0),"")</f>
        <v/>
      </c>
      <c r="D121" s="19"/>
      <c r="E121" s="19"/>
      <c r="F121" s="19"/>
      <c r="G121" s="19"/>
      <c r="H121" s="19"/>
      <c r="I121" s="19"/>
      <c r="J121" s="19"/>
      <c r="K121" s="19"/>
      <c r="L121" s="19"/>
      <c r="M121" s="11" t="str">
        <f>IFERROR(VLOOKUP(L121,DONNEES!$P$2:$Q$8,2,0),"")</f>
        <v/>
      </c>
      <c r="N121" s="19"/>
      <c r="O121" s="31"/>
      <c r="P121" s="31"/>
      <c r="Q121" s="19"/>
      <c r="R121" s="11" t="str">
        <f>IFERROR(VLOOKUP(Q121,DONNEES!$N$2:$O$17,2,0),"")</f>
        <v/>
      </c>
      <c r="S121" s="19"/>
      <c r="T121" s="11" t="str">
        <f>IFERROR(VLOOKUP(S121,DONNEES!$R$2:$S$6,2,0),"")</f>
        <v/>
      </c>
      <c r="V121" s="24" t="str">
        <f t="shared" si="14"/>
        <v/>
      </c>
      <c r="W121" s="24" t="b">
        <f t="shared" si="15"/>
        <v>0</v>
      </c>
      <c r="X121" s="24" t="b">
        <f t="shared" si="16"/>
        <v>0</v>
      </c>
      <c r="Y121" s="25">
        <f t="shared" si="17"/>
        <v>0</v>
      </c>
      <c r="Z121" s="24">
        <f t="shared" si="20"/>
        <v>0</v>
      </c>
      <c r="AA121" s="24">
        <f t="shared" si="21"/>
        <v>0</v>
      </c>
      <c r="AB121" s="24">
        <f t="shared" si="18"/>
        <v>1</v>
      </c>
      <c r="AC121" s="24">
        <f t="shared" si="19"/>
        <v>1</v>
      </c>
      <c r="AE121" s="24" t="str">
        <f>IF(E121&lt;&gt;"",OR(VLOOKUP(H121,DONNEES!$G$2:$H$7,2,0)="09",VLOOKUP(H121,DONNEES!$G$2:$H$7,2,0)="19"),"")</f>
        <v/>
      </c>
    </row>
    <row r="122" spans="1:31" x14ac:dyDescent="0.25">
      <c r="A122" s="19"/>
      <c r="B122" s="19"/>
      <c r="C122" s="11" t="str">
        <f>IFERROR(VLOOKUP(B122,DONNEES!$E:$F,2,0),"")</f>
        <v/>
      </c>
      <c r="D122" s="19"/>
      <c r="E122" s="19"/>
      <c r="F122" s="19"/>
      <c r="G122" s="19"/>
      <c r="H122" s="19"/>
      <c r="I122" s="19"/>
      <c r="J122" s="19"/>
      <c r="K122" s="19"/>
      <c r="L122" s="19"/>
      <c r="M122" s="11" t="str">
        <f>IFERROR(VLOOKUP(L122,DONNEES!$P$2:$Q$8,2,0),"")</f>
        <v/>
      </c>
      <c r="N122" s="19"/>
      <c r="O122" s="31"/>
      <c r="P122" s="31"/>
      <c r="Q122" s="19"/>
      <c r="R122" s="11" t="str">
        <f>IFERROR(VLOOKUP(Q122,DONNEES!$N$2:$O$17,2,0),"")</f>
        <v/>
      </c>
      <c r="S122" s="19"/>
      <c r="T122" s="11" t="str">
        <f>IFERROR(VLOOKUP(S122,DONNEES!$R$2:$S$6,2,0),"")</f>
        <v/>
      </c>
      <c r="V122" s="24" t="str">
        <f t="shared" si="14"/>
        <v/>
      </c>
      <c r="W122" s="24" t="b">
        <f t="shared" si="15"/>
        <v>0</v>
      </c>
      <c r="X122" s="24" t="b">
        <f t="shared" si="16"/>
        <v>0</v>
      </c>
      <c r="Y122" s="25">
        <f t="shared" si="17"/>
        <v>0</v>
      </c>
      <c r="Z122" s="24">
        <f t="shared" si="20"/>
        <v>0</v>
      </c>
      <c r="AA122" s="24">
        <f t="shared" si="21"/>
        <v>0</v>
      </c>
      <c r="AB122" s="24">
        <f t="shared" si="18"/>
        <v>1</v>
      </c>
      <c r="AC122" s="24">
        <f t="shared" si="19"/>
        <v>1</v>
      </c>
      <c r="AE122" s="24" t="str">
        <f>IF(E122&lt;&gt;"",OR(VLOOKUP(H122,DONNEES!$G$2:$H$7,2,0)="09",VLOOKUP(H122,DONNEES!$G$2:$H$7,2,0)="19"),"")</f>
        <v/>
      </c>
    </row>
    <row r="123" spans="1:31" x14ac:dyDescent="0.25">
      <c r="A123" s="19"/>
      <c r="B123" s="19"/>
      <c r="C123" s="11" t="str">
        <f>IFERROR(VLOOKUP(B123,DONNEES!$E:$F,2,0),"")</f>
        <v/>
      </c>
      <c r="D123" s="19"/>
      <c r="E123" s="19"/>
      <c r="F123" s="19"/>
      <c r="G123" s="19"/>
      <c r="H123" s="19"/>
      <c r="I123" s="19"/>
      <c r="J123" s="19"/>
      <c r="K123" s="19"/>
      <c r="L123" s="19"/>
      <c r="M123" s="11" t="str">
        <f>IFERROR(VLOOKUP(L123,DONNEES!$P$2:$Q$8,2,0),"")</f>
        <v/>
      </c>
      <c r="N123" s="19"/>
      <c r="O123" s="31"/>
      <c r="P123" s="31"/>
      <c r="Q123" s="19"/>
      <c r="R123" s="11" t="str">
        <f>IFERROR(VLOOKUP(Q123,DONNEES!$N$2:$O$17,2,0),"")</f>
        <v/>
      </c>
      <c r="S123" s="19"/>
      <c r="T123" s="11" t="str">
        <f>IFERROR(VLOOKUP(S123,DONNEES!$R$2:$S$6,2,0),"")</f>
        <v/>
      </c>
      <c r="V123" s="24" t="str">
        <f t="shared" si="14"/>
        <v/>
      </c>
      <c r="W123" s="24" t="b">
        <f t="shared" si="15"/>
        <v>0</v>
      </c>
      <c r="X123" s="24" t="b">
        <f t="shared" si="16"/>
        <v>0</v>
      </c>
      <c r="Y123" s="25">
        <f t="shared" si="17"/>
        <v>0</v>
      </c>
      <c r="Z123" s="24">
        <f t="shared" si="20"/>
        <v>0</v>
      </c>
      <c r="AA123" s="24">
        <f t="shared" si="21"/>
        <v>0</v>
      </c>
      <c r="AB123" s="24">
        <f t="shared" si="18"/>
        <v>1</v>
      </c>
      <c r="AC123" s="24">
        <f t="shared" si="19"/>
        <v>1</v>
      </c>
      <c r="AE123" s="24" t="str">
        <f>IF(E123&lt;&gt;"",OR(VLOOKUP(H123,DONNEES!$G$2:$H$7,2,0)="09",VLOOKUP(H123,DONNEES!$G$2:$H$7,2,0)="19"),"")</f>
        <v/>
      </c>
    </row>
    <row r="124" spans="1:31" x14ac:dyDescent="0.25">
      <c r="A124" s="19"/>
      <c r="B124" s="19"/>
      <c r="C124" s="11" t="str">
        <f>IFERROR(VLOOKUP(B124,DONNEES!$E:$F,2,0),"")</f>
        <v/>
      </c>
      <c r="D124" s="19"/>
      <c r="E124" s="19"/>
      <c r="F124" s="19"/>
      <c r="G124" s="19"/>
      <c r="H124" s="19"/>
      <c r="I124" s="19"/>
      <c r="J124" s="19"/>
      <c r="K124" s="19"/>
      <c r="L124" s="19"/>
      <c r="M124" s="11" t="str">
        <f>IFERROR(VLOOKUP(L124,DONNEES!$P$2:$Q$8,2,0),"")</f>
        <v/>
      </c>
      <c r="N124" s="19"/>
      <c r="O124" s="31"/>
      <c r="P124" s="31"/>
      <c r="Q124" s="19"/>
      <c r="R124" s="11" t="str">
        <f>IFERROR(VLOOKUP(Q124,DONNEES!$N$2:$O$17,2,0),"")</f>
        <v/>
      </c>
      <c r="S124" s="19"/>
      <c r="T124" s="11" t="str">
        <f>IFERROR(VLOOKUP(S124,DONNEES!$R$2:$S$6,2,0),"")</f>
        <v/>
      </c>
      <c r="V124" s="24" t="str">
        <f t="shared" si="14"/>
        <v/>
      </c>
      <c r="W124" s="24" t="b">
        <f t="shared" si="15"/>
        <v>0</v>
      </c>
      <c r="X124" s="24" t="b">
        <f t="shared" si="16"/>
        <v>0</v>
      </c>
      <c r="Y124" s="25">
        <f t="shared" si="17"/>
        <v>0</v>
      </c>
      <c r="Z124" s="24">
        <f t="shared" si="20"/>
        <v>0</v>
      </c>
      <c r="AA124" s="24">
        <f t="shared" si="21"/>
        <v>0</v>
      </c>
      <c r="AB124" s="24">
        <f t="shared" si="18"/>
        <v>1</v>
      </c>
      <c r="AC124" s="24">
        <f t="shared" si="19"/>
        <v>1</v>
      </c>
      <c r="AE124" s="24" t="str">
        <f>IF(E124&lt;&gt;"",OR(VLOOKUP(H124,DONNEES!$G$2:$H$7,2,0)="09",VLOOKUP(H124,DONNEES!$G$2:$H$7,2,0)="19"),"")</f>
        <v/>
      </c>
    </row>
    <row r="125" spans="1:31" x14ac:dyDescent="0.25">
      <c r="A125" s="19"/>
      <c r="B125" s="19"/>
      <c r="C125" s="11" t="str">
        <f>IFERROR(VLOOKUP(B125,DONNEES!$E:$F,2,0),"")</f>
        <v/>
      </c>
      <c r="D125" s="19"/>
      <c r="E125" s="19"/>
      <c r="F125" s="19"/>
      <c r="G125" s="19"/>
      <c r="H125" s="19"/>
      <c r="I125" s="19"/>
      <c r="J125" s="19"/>
      <c r="K125" s="19"/>
      <c r="L125" s="19"/>
      <c r="M125" s="11" t="str">
        <f>IFERROR(VLOOKUP(L125,DONNEES!$P$2:$Q$8,2,0),"")</f>
        <v/>
      </c>
      <c r="N125" s="19"/>
      <c r="O125" s="31"/>
      <c r="P125" s="31"/>
      <c r="Q125" s="19"/>
      <c r="R125" s="11" t="str">
        <f>IFERROR(VLOOKUP(Q125,DONNEES!$N$2:$O$17,2,0),"")</f>
        <v/>
      </c>
      <c r="S125" s="19"/>
      <c r="T125" s="11" t="str">
        <f>IFERROR(VLOOKUP(S125,DONNEES!$R$2:$S$6,2,0),"")</f>
        <v/>
      </c>
      <c r="V125" s="24" t="str">
        <f t="shared" si="14"/>
        <v/>
      </c>
      <c r="W125" s="24" t="b">
        <f t="shared" si="15"/>
        <v>0</v>
      </c>
      <c r="X125" s="24" t="b">
        <f t="shared" si="16"/>
        <v>0</v>
      </c>
      <c r="Y125" s="25">
        <f t="shared" si="17"/>
        <v>0</v>
      </c>
      <c r="Z125" s="24">
        <f t="shared" si="20"/>
        <v>0</v>
      </c>
      <c r="AA125" s="24">
        <f t="shared" si="21"/>
        <v>0</v>
      </c>
      <c r="AB125" s="24">
        <f t="shared" si="18"/>
        <v>1</v>
      </c>
      <c r="AC125" s="24">
        <f t="shared" si="19"/>
        <v>1</v>
      </c>
      <c r="AE125" s="24" t="str">
        <f>IF(E125&lt;&gt;"",OR(VLOOKUP(H125,DONNEES!$G$2:$H$7,2,0)="09",VLOOKUP(H125,DONNEES!$G$2:$H$7,2,0)="19"),"")</f>
        <v/>
      </c>
    </row>
    <row r="126" spans="1:31" x14ac:dyDescent="0.25">
      <c r="A126" s="19"/>
      <c r="B126" s="19"/>
      <c r="C126" s="11" t="str">
        <f>IFERROR(VLOOKUP(B126,DONNEES!$E:$F,2,0),"")</f>
        <v/>
      </c>
      <c r="D126" s="19"/>
      <c r="E126" s="19"/>
      <c r="F126" s="19"/>
      <c r="G126" s="19"/>
      <c r="H126" s="19"/>
      <c r="I126" s="19"/>
      <c r="J126" s="19"/>
      <c r="K126" s="19"/>
      <c r="L126" s="19"/>
      <c r="M126" s="11" t="str">
        <f>IFERROR(VLOOKUP(L126,DONNEES!$P$2:$Q$8,2,0),"")</f>
        <v/>
      </c>
      <c r="N126" s="19"/>
      <c r="O126" s="31"/>
      <c r="P126" s="31"/>
      <c r="Q126" s="19"/>
      <c r="R126" s="11" t="str">
        <f>IFERROR(VLOOKUP(Q126,DONNEES!$N$2:$O$17,2,0),"")</f>
        <v/>
      </c>
      <c r="S126" s="19"/>
      <c r="T126" s="11" t="str">
        <f>IFERROR(VLOOKUP(S126,DONNEES!$R$2:$S$6,2,0),"")</f>
        <v/>
      </c>
      <c r="V126" s="24" t="str">
        <f t="shared" si="14"/>
        <v/>
      </c>
      <c r="W126" s="24" t="b">
        <f t="shared" si="15"/>
        <v>0</v>
      </c>
      <c r="X126" s="24" t="b">
        <f t="shared" si="16"/>
        <v>0</v>
      </c>
      <c r="Y126" s="25">
        <f t="shared" si="17"/>
        <v>0</v>
      </c>
      <c r="Z126" s="24">
        <f t="shared" si="20"/>
        <v>0</v>
      </c>
      <c r="AA126" s="24">
        <f t="shared" si="21"/>
        <v>0</v>
      </c>
      <c r="AB126" s="24">
        <f t="shared" si="18"/>
        <v>1</v>
      </c>
      <c r="AC126" s="24">
        <f t="shared" si="19"/>
        <v>1</v>
      </c>
      <c r="AE126" s="24" t="str">
        <f>IF(E126&lt;&gt;"",OR(VLOOKUP(H126,DONNEES!$G$2:$H$7,2,0)="09",VLOOKUP(H126,DONNEES!$G$2:$H$7,2,0)="19"),"")</f>
        <v/>
      </c>
    </row>
    <row r="127" spans="1:31" x14ac:dyDescent="0.25">
      <c r="A127" s="19"/>
      <c r="B127" s="19"/>
      <c r="C127" s="11" t="str">
        <f>IFERROR(VLOOKUP(B127,DONNEES!$E:$F,2,0),"")</f>
        <v/>
      </c>
      <c r="D127" s="19"/>
      <c r="E127" s="19"/>
      <c r="F127" s="19"/>
      <c r="G127" s="19"/>
      <c r="H127" s="19"/>
      <c r="I127" s="19"/>
      <c r="J127" s="19"/>
      <c r="K127" s="19"/>
      <c r="L127" s="19"/>
      <c r="M127" s="11" t="str">
        <f>IFERROR(VLOOKUP(L127,DONNEES!$P$2:$Q$8,2,0),"")</f>
        <v/>
      </c>
      <c r="N127" s="19"/>
      <c r="O127" s="31"/>
      <c r="P127" s="31"/>
      <c r="Q127" s="19"/>
      <c r="R127" s="11" t="str">
        <f>IFERROR(VLOOKUP(Q127,DONNEES!$N$2:$O$17,2,0),"")</f>
        <v/>
      </c>
      <c r="S127" s="19"/>
      <c r="T127" s="11" t="str">
        <f>IFERROR(VLOOKUP(S127,DONNEES!$R$2:$S$6,2,0),"")</f>
        <v/>
      </c>
      <c r="V127" s="24" t="str">
        <f t="shared" si="14"/>
        <v/>
      </c>
      <c r="W127" s="24" t="b">
        <f t="shared" si="15"/>
        <v>0</v>
      </c>
      <c r="X127" s="24" t="b">
        <f t="shared" si="16"/>
        <v>0</v>
      </c>
      <c r="Y127" s="25">
        <f t="shared" si="17"/>
        <v>0</v>
      </c>
      <c r="Z127" s="24">
        <f t="shared" si="20"/>
        <v>0</v>
      </c>
      <c r="AA127" s="24">
        <f t="shared" si="21"/>
        <v>0</v>
      </c>
      <c r="AB127" s="24">
        <f t="shared" si="18"/>
        <v>1</v>
      </c>
      <c r="AC127" s="24">
        <f t="shared" si="19"/>
        <v>1</v>
      </c>
      <c r="AE127" s="24" t="str">
        <f>IF(E127&lt;&gt;"",OR(VLOOKUP(H127,DONNEES!$G$2:$H$7,2,0)="09",VLOOKUP(H127,DONNEES!$G$2:$H$7,2,0)="19"),"")</f>
        <v/>
      </c>
    </row>
    <row r="128" spans="1:31" x14ac:dyDescent="0.25">
      <c r="A128" s="19"/>
      <c r="B128" s="19"/>
      <c r="C128" s="11" t="str">
        <f>IFERROR(VLOOKUP(B128,DONNEES!$E:$F,2,0),"")</f>
        <v/>
      </c>
      <c r="D128" s="19"/>
      <c r="E128" s="19"/>
      <c r="F128" s="19"/>
      <c r="G128" s="19"/>
      <c r="H128" s="19"/>
      <c r="I128" s="19"/>
      <c r="J128" s="19"/>
      <c r="K128" s="19"/>
      <c r="L128" s="19"/>
      <c r="M128" s="11" t="str">
        <f>IFERROR(VLOOKUP(L128,DONNEES!$P$2:$Q$8,2,0),"")</f>
        <v/>
      </c>
      <c r="N128" s="19"/>
      <c r="O128" s="31"/>
      <c r="P128" s="31"/>
      <c r="Q128" s="19"/>
      <c r="R128" s="11" t="str">
        <f>IFERROR(VLOOKUP(Q128,DONNEES!$N$2:$O$17,2,0),"")</f>
        <v/>
      </c>
      <c r="S128" s="19"/>
      <c r="T128" s="11" t="str">
        <f>IFERROR(VLOOKUP(S128,DONNEES!$R$2:$S$6,2,0),"")</f>
        <v/>
      </c>
      <c r="V128" s="24" t="str">
        <f t="shared" si="14"/>
        <v/>
      </c>
      <c r="W128" s="24" t="b">
        <f t="shared" si="15"/>
        <v>0</v>
      </c>
      <c r="X128" s="24" t="b">
        <f t="shared" si="16"/>
        <v>0</v>
      </c>
      <c r="Y128" s="25">
        <f t="shared" si="17"/>
        <v>0</v>
      </c>
      <c r="Z128" s="24">
        <f t="shared" si="20"/>
        <v>0</v>
      </c>
      <c r="AA128" s="24">
        <f t="shared" si="21"/>
        <v>0</v>
      </c>
      <c r="AB128" s="24">
        <f t="shared" si="18"/>
        <v>1</v>
      </c>
      <c r="AC128" s="24">
        <f t="shared" si="19"/>
        <v>1</v>
      </c>
      <c r="AE128" s="24" t="str">
        <f>IF(E128&lt;&gt;"",OR(VLOOKUP(H128,DONNEES!$G$2:$H$7,2,0)="09",VLOOKUP(H128,DONNEES!$G$2:$H$7,2,0)="19"),"")</f>
        <v/>
      </c>
    </row>
    <row r="129" spans="1:31" x14ac:dyDescent="0.25">
      <c r="A129" s="19"/>
      <c r="B129" s="19"/>
      <c r="C129" s="11" t="str">
        <f>IFERROR(VLOOKUP(B129,DONNEES!$E:$F,2,0),"")</f>
        <v/>
      </c>
      <c r="D129" s="19"/>
      <c r="E129" s="19"/>
      <c r="F129" s="19"/>
      <c r="G129" s="19"/>
      <c r="H129" s="19"/>
      <c r="I129" s="19"/>
      <c r="J129" s="19"/>
      <c r="K129" s="19"/>
      <c r="L129" s="19"/>
      <c r="M129" s="11" t="str">
        <f>IFERROR(VLOOKUP(L129,DONNEES!$P$2:$Q$8,2,0),"")</f>
        <v/>
      </c>
      <c r="N129" s="19"/>
      <c r="O129" s="31"/>
      <c r="P129" s="31"/>
      <c r="Q129" s="19"/>
      <c r="R129" s="11" t="str">
        <f>IFERROR(VLOOKUP(Q129,DONNEES!$N$2:$O$17,2,0),"")</f>
        <v/>
      </c>
      <c r="S129" s="19"/>
      <c r="T129" s="11" t="str">
        <f>IFERROR(VLOOKUP(S129,DONNEES!$R$2:$S$6,2,0),"")</f>
        <v/>
      </c>
      <c r="V129" s="24" t="str">
        <f t="shared" si="14"/>
        <v/>
      </c>
      <c r="W129" s="24" t="b">
        <f t="shared" si="15"/>
        <v>0</v>
      </c>
      <c r="X129" s="24" t="b">
        <f t="shared" si="16"/>
        <v>0</v>
      </c>
      <c r="Y129" s="25">
        <f t="shared" si="17"/>
        <v>0</v>
      </c>
      <c r="Z129" s="24">
        <f t="shared" si="20"/>
        <v>0</v>
      </c>
      <c r="AA129" s="24">
        <f t="shared" si="21"/>
        <v>0</v>
      </c>
      <c r="AB129" s="24">
        <f t="shared" si="18"/>
        <v>1</v>
      </c>
      <c r="AC129" s="24">
        <f t="shared" si="19"/>
        <v>1</v>
      </c>
      <c r="AE129" s="24" t="str">
        <f>IF(E129&lt;&gt;"",OR(VLOOKUP(H129,DONNEES!$G$2:$H$7,2,0)="09",VLOOKUP(H129,DONNEES!$G$2:$H$7,2,0)="19"),"")</f>
        <v/>
      </c>
    </row>
    <row r="130" spans="1:31" x14ac:dyDescent="0.25">
      <c r="A130" s="19"/>
      <c r="B130" s="19"/>
      <c r="C130" s="11" t="str">
        <f>IFERROR(VLOOKUP(B130,DONNEES!$E:$F,2,0),"")</f>
        <v/>
      </c>
      <c r="D130" s="19"/>
      <c r="E130" s="19"/>
      <c r="F130" s="19"/>
      <c r="G130" s="19"/>
      <c r="H130" s="19"/>
      <c r="I130" s="19"/>
      <c r="J130" s="19"/>
      <c r="K130" s="19"/>
      <c r="L130" s="19"/>
      <c r="M130" s="11" t="str">
        <f>IFERROR(VLOOKUP(L130,DONNEES!$P$2:$Q$8,2,0),"")</f>
        <v/>
      </c>
      <c r="N130" s="19"/>
      <c r="O130" s="31"/>
      <c r="P130" s="31"/>
      <c r="Q130" s="19"/>
      <c r="R130" s="11" t="str">
        <f>IFERROR(VLOOKUP(Q130,DONNEES!$N$2:$O$17,2,0),"")</f>
        <v/>
      </c>
      <c r="S130" s="19"/>
      <c r="T130" s="11" t="str">
        <f>IFERROR(VLOOKUP(S130,DONNEES!$R$2:$S$6,2,0),"")</f>
        <v/>
      </c>
      <c r="V130" s="24" t="str">
        <f t="shared" si="14"/>
        <v/>
      </c>
      <c r="W130" s="24" t="b">
        <f t="shared" si="15"/>
        <v>0</v>
      </c>
      <c r="X130" s="24" t="b">
        <f t="shared" si="16"/>
        <v>0</v>
      </c>
      <c r="Y130" s="25">
        <f t="shared" si="17"/>
        <v>0</v>
      </c>
      <c r="Z130" s="24">
        <f t="shared" si="20"/>
        <v>0</v>
      </c>
      <c r="AA130" s="24">
        <f t="shared" si="21"/>
        <v>0</v>
      </c>
      <c r="AB130" s="24">
        <f t="shared" si="18"/>
        <v>1</v>
      </c>
      <c r="AC130" s="24">
        <f t="shared" si="19"/>
        <v>1</v>
      </c>
      <c r="AE130" s="24" t="str">
        <f>IF(E130&lt;&gt;"",OR(VLOOKUP(H130,DONNEES!$G$2:$H$7,2,0)="09",VLOOKUP(H130,DONNEES!$G$2:$H$7,2,0)="19"),"")</f>
        <v/>
      </c>
    </row>
    <row r="131" spans="1:31" x14ac:dyDescent="0.25">
      <c r="A131" s="19"/>
      <c r="B131" s="19"/>
      <c r="C131" s="11" t="str">
        <f>IFERROR(VLOOKUP(B131,DONNEES!$E:$F,2,0),"")</f>
        <v/>
      </c>
      <c r="D131" s="19"/>
      <c r="E131" s="19"/>
      <c r="F131" s="19"/>
      <c r="G131" s="19"/>
      <c r="H131" s="19"/>
      <c r="I131" s="19"/>
      <c r="J131" s="19"/>
      <c r="K131" s="19"/>
      <c r="L131" s="19"/>
      <c r="M131" s="11" t="str">
        <f>IFERROR(VLOOKUP(L131,DONNEES!$P$2:$Q$8,2,0),"")</f>
        <v/>
      </c>
      <c r="N131" s="19"/>
      <c r="O131" s="31"/>
      <c r="P131" s="31"/>
      <c r="Q131" s="19"/>
      <c r="R131" s="11" t="str">
        <f>IFERROR(VLOOKUP(Q131,DONNEES!$N$2:$O$17,2,0),"")</f>
        <v/>
      </c>
      <c r="S131" s="19"/>
      <c r="T131" s="11" t="str">
        <f>IFERROR(VLOOKUP(S131,DONNEES!$R$2:$S$6,2,0),"")</f>
        <v/>
      </c>
      <c r="V131" s="24" t="str">
        <f t="shared" si="14"/>
        <v/>
      </c>
      <c r="W131" s="24" t="b">
        <f t="shared" si="15"/>
        <v>0</v>
      </c>
      <c r="X131" s="24" t="b">
        <f t="shared" si="16"/>
        <v>0</v>
      </c>
      <c r="Y131" s="25">
        <f t="shared" si="17"/>
        <v>0</v>
      </c>
      <c r="Z131" s="24">
        <f t="shared" si="20"/>
        <v>0</v>
      </c>
      <c r="AA131" s="24">
        <f t="shared" si="21"/>
        <v>0</v>
      </c>
      <c r="AB131" s="24">
        <f t="shared" si="18"/>
        <v>1</v>
      </c>
      <c r="AC131" s="24">
        <f t="shared" si="19"/>
        <v>1</v>
      </c>
      <c r="AE131" s="24" t="str">
        <f>IF(E131&lt;&gt;"",OR(VLOOKUP(H131,DONNEES!$G$2:$H$7,2,0)="09",VLOOKUP(H131,DONNEES!$G$2:$H$7,2,0)="19"),"")</f>
        <v/>
      </c>
    </row>
    <row r="132" spans="1:31" x14ac:dyDescent="0.25">
      <c r="A132" s="19"/>
      <c r="B132" s="19"/>
      <c r="C132" s="11" t="str">
        <f>IFERROR(VLOOKUP(B132,DONNEES!$E:$F,2,0),"")</f>
        <v/>
      </c>
      <c r="D132" s="19"/>
      <c r="E132" s="19"/>
      <c r="F132" s="19"/>
      <c r="G132" s="19"/>
      <c r="H132" s="19"/>
      <c r="I132" s="19"/>
      <c r="J132" s="19"/>
      <c r="K132" s="19"/>
      <c r="L132" s="19"/>
      <c r="M132" s="11" t="str">
        <f>IFERROR(VLOOKUP(L132,DONNEES!$P$2:$Q$8,2,0),"")</f>
        <v/>
      </c>
      <c r="N132" s="19"/>
      <c r="O132" s="31"/>
      <c r="P132" s="31"/>
      <c r="Q132" s="19"/>
      <c r="R132" s="11" t="str">
        <f>IFERROR(VLOOKUP(Q132,DONNEES!$N$2:$O$17,2,0),"")</f>
        <v/>
      </c>
      <c r="S132" s="19"/>
      <c r="T132" s="11" t="str">
        <f>IFERROR(VLOOKUP(S132,DONNEES!$R$2:$S$6,2,0),"")</f>
        <v/>
      </c>
      <c r="V132" s="24" t="str">
        <f t="shared" si="14"/>
        <v/>
      </c>
      <c r="W132" s="24" t="b">
        <f t="shared" si="15"/>
        <v>0</v>
      </c>
      <c r="X132" s="24" t="b">
        <f t="shared" si="16"/>
        <v>0</v>
      </c>
      <c r="Y132" s="25">
        <f t="shared" si="17"/>
        <v>0</v>
      </c>
      <c r="Z132" s="24">
        <f t="shared" si="20"/>
        <v>0</v>
      </c>
      <c r="AA132" s="24">
        <f t="shared" si="21"/>
        <v>0</v>
      </c>
      <c r="AB132" s="24">
        <f t="shared" si="18"/>
        <v>1</v>
      </c>
      <c r="AC132" s="24">
        <f t="shared" si="19"/>
        <v>1</v>
      </c>
      <c r="AE132" s="24" t="str">
        <f>IF(E132&lt;&gt;"",OR(VLOOKUP(H132,DONNEES!$G$2:$H$7,2,0)="09",VLOOKUP(H132,DONNEES!$G$2:$H$7,2,0)="19"),"")</f>
        <v/>
      </c>
    </row>
    <row r="133" spans="1:31" x14ac:dyDescent="0.25">
      <c r="A133" s="19"/>
      <c r="B133" s="19"/>
      <c r="C133" s="11" t="str">
        <f>IFERROR(VLOOKUP(B133,DONNEES!$E:$F,2,0),"")</f>
        <v/>
      </c>
      <c r="D133" s="19"/>
      <c r="E133" s="19"/>
      <c r="F133" s="19"/>
      <c r="G133" s="19"/>
      <c r="H133" s="19"/>
      <c r="I133" s="19"/>
      <c r="J133" s="19"/>
      <c r="K133" s="19"/>
      <c r="L133" s="19"/>
      <c r="M133" s="11" t="str">
        <f>IFERROR(VLOOKUP(L133,DONNEES!$P$2:$Q$8,2,0),"")</f>
        <v/>
      </c>
      <c r="N133" s="19"/>
      <c r="O133" s="31"/>
      <c r="P133" s="31"/>
      <c r="Q133" s="19"/>
      <c r="R133" s="11" t="str">
        <f>IFERROR(VLOOKUP(Q133,DONNEES!$N$2:$O$17,2,0),"")</f>
        <v/>
      </c>
      <c r="S133" s="19"/>
      <c r="T133" s="11" t="str">
        <f>IFERROR(VLOOKUP(S133,DONNEES!$R$2:$S$6,2,0),"")</f>
        <v/>
      </c>
      <c r="V133" s="24" t="str">
        <f t="shared" si="14"/>
        <v/>
      </c>
      <c r="W133" s="24" t="b">
        <f t="shared" si="15"/>
        <v>0</v>
      </c>
      <c r="X133" s="24" t="b">
        <f t="shared" si="16"/>
        <v>0</v>
      </c>
      <c r="Y133" s="25">
        <f t="shared" si="17"/>
        <v>0</v>
      </c>
      <c r="Z133" s="24">
        <f t="shared" si="20"/>
        <v>0</v>
      </c>
      <c r="AA133" s="24">
        <f t="shared" si="21"/>
        <v>0</v>
      </c>
      <c r="AB133" s="24">
        <f t="shared" si="18"/>
        <v>1</v>
      </c>
      <c r="AC133" s="24">
        <f t="shared" si="19"/>
        <v>1</v>
      </c>
      <c r="AE133" s="24" t="str">
        <f>IF(E133&lt;&gt;"",OR(VLOOKUP(H133,DONNEES!$G$2:$H$7,2,0)="09",VLOOKUP(H133,DONNEES!$G$2:$H$7,2,0)="19"),"")</f>
        <v/>
      </c>
    </row>
    <row r="134" spans="1:31" x14ac:dyDescent="0.25">
      <c r="A134" s="19"/>
      <c r="B134" s="19"/>
      <c r="C134" s="11" t="str">
        <f>IFERROR(VLOOKUP(B134,DONNEES!$E:$F,2,0),"")</f>
        <v/>
      </c>
      <c r="D134" s="19"/>
      <c r="E134" s="19"/>
      <c r="F134" s="19"/>
      <c r="G134" s="19"/>
      <c r="H134" s="19"/>
      <c r="I134" s="19"/>
      <c r="J134" s="19"/>
      <c r="K134" s="19"/>
      <c r="L134" s="19"/>
      <c r="M134" s="11" t="str">
        <f>IFERROR(VLOOKUP(L134,DONNEES!$P$2:$Q$8,2,0),"")</f>
        <v/>
      </c>
      <c r="N134" s="19"/>
      <c r="O134" s="31"/>
      <c r="P134" s="31"/>
      <c r="Q134" s="19"/>
      <c r="R134" s="11" t="str">
        <f>IFERROR(VLOOKUP(Q134,DONNEES!$N$2:$O$17,2,0),"")</f>
        <v/>
      </c>
      <c r="S134" s="19"/>
      <c r="T134" s="11" t="str">
        <f>IFERROR(VLOOKUP(S134,DONNEES!$R$2:$S$6,2,0),"")</f>
        <v/>
      </c>
      <c r="V134" s="24" t="str">
        <f t="shared" si="14"/>
        <v/>
      </c>
      <c r="W134" s="24" t="b">
        <f t="shared" si="15"/>
        <v>0</v>
      </c>
      <c r="X134" s="24" t="b">
        <f t="shared" si="16"/>
        <v>0</v>
      </c>
      <c r="Y134" s="25">
        <f t="shared" si="17"/>
        <v>0</v>
      </c>
      <c r="Z134" s="24">
        <f t="shared" si="20"/>
        <v>0</v>
      </c>
      <c r="AA134" s="24">
        <f t="shared" si="21"/>
        <v>0</v>
      </c>
      <c r="AB134" s="24">
        <f t="shared" si="18"/>
        <v>1</v>
      </c>
      <c r="AC134" s="24">
        <f t="shared" si="19"/>
        <v>1</v>
      </c>
      <c r="AE134" s="24" t="str">
        <f>IF(E134&lt;&gt;"",OR(VLOOKUP(H134,DONNEES!$G$2:$H$7,2,0)="09",VLOOKUP(H134,DONNEES!$G$2:$H$7,2,0)="19"),"")</f>
        <v/>
      </c>
    </row>
    <row r="135" spans="1:31" x14ac:dyDescent="0.25">
      <c r="A135" s="19"/>
      <c r="B135" s="19"/>
      <c r="C135" s="11" t="str">
        <f>IFERROR(VLOOKUP(B135,DONNEES!$E:$F,2,0),"")</f>
        <v/>
      </c>
      <c r="D135" s="19"/>
      <c r="E135" s="19"/>
      <c r="F135" s="19"/>
      <c r="G135" s="19"/>
      <c r="H135" s="19"/>
      <c r="I135" s="19"/>
      <c r="J135" s="19"/>
      <c r="K135" s="19"/>
      <c r="L135" s="19"/>
      <c r="M135" s="11" t="str">
        <f>IFERROR(VLOOKUP(L135,DONNEES!$P$2:$Q$8,2,0),"")</f>
        <v/>
      </c>
      <c r="N135" s="19"/>
      <c r="O135" s="31"/>
      <c r="P135" s="31"/>
      <c r="Q135" s="19"/>
      <c r="R135" s="11" t="str">
        <f>IFERROR(VLOOKUP(Q135,DONNEES!$N$2:$O$17,2,0),"")</f>
        <v/>
      </c>
      <c r="S135" s="19"/>
      <c r="T135" s="11" t="str">
        <f>IFERROR(VLOOKUP(S135,DONNEES!$R$2:$S$6,2,0),"")</f>
        <v/>
      </c>
      <c r="V135" s="24" t="str">
        <f t="shared" si="14"/>
        <v/>
      </c>
      <c r="W135" s="24" t="b">
        <f t="shared" si="15"/>
        <v>0</v>
      </c>
      <c r="X135" s="24" t="b">
        <f t="shared" si="16"/>
        <v>0</v>
      </c>
      <c r="Y135" s="25">
        <f t="shared" si="17"/>
        <v>0</v>
      </c>
      <c r="Z135" s="24">
        <f t="shared" si="20"/>
        <v>0</v>
      </c>
      <c r="AA135" s="24">
        <f t="shared" si="21"/>
        <v>0</v>
      </c>
      <c r="AB135" s="24">
        <f t="shared" si="18"/>
        <v>1</v>
      </c>
      <c r="AC135" s="24">
        <f t="shared" si="19"/>
        <v>1</v>
      </c>
      <c r="AE135" s="24" t="str">
        <f>IF(E135&lt;&gt;"",OR(VLOOKUP(H135,DONNEES!$G$2:$H$7,2,0)="09",VLOOKUP(H135,DONNEES!$G$2:$H$7,2,0)="19"),"")</f>
        <v/>
      </c>
    </row>
    <row r="136" spans="1:31" x14ac:dyDescent="0.25">
      <c r="A136" s="19"/>
      <c r="B136" s="19"/>
      <c r="C136" s="11" t="str">
        <f>IFERROR(VLOOKUP(B136,DONNEES!$E:$F,2,0),"")</f>
        <v/>
      </c>
      <c r="D136" s="19"/>
      <c r="E136" s="19"/>
      <c r="F136" s="19"/>
      <c r="G136" s="19"/>
      <c r="H136" s="19"/>
      <c r="I136" s="19"/>
      <c r="J136" s="19"/>
      <c r="K136" s="19"/>
      <c r="L136" s="19"/>
      <c r="M136" s="11" t="str">
        <f>IFERROR(VLOOKUP(L136,DONNEES!$P$2:$Q$8,2,0),"")</f>
        <v/>
      </c>
      <c r="N136" s="19"/>
      <c r="O136" s="31"/>
      <c r="P136" s="31"/>
      <c r="Q136" s="19"/>
      <c r="R136" s="11" t="str">
        <f>IFERROR(VLOOKUP(Q136,DONNEES!$N$2:$O$17,2,0),"")</f>
        <v/>
      </c>
      <c r="S136" s="19"/>
      <c r="T136" s="11" t="str">
        <f>IFERROR(VLOOKUP(S136,DONNEES!$R$2:$S$6,2,0),"")</f>
        <v/>
      </c>
      <c r="V136" s="24" t="str">
        <f t="shared" si="14"/>
        <v/>
      </c>
      <c r="W136" s="24" t="b">
        <f t="shared" si="15"/>
        <v>0</v>
      </c>
      <c r="X136" s="24" t="b">
        <f t="shared" si="16"/>
        <v>0</v>
      </c>
      <c r="Y136" s="25">
        <f t="shared" si="17"/>
        <v>0</v>
      </c>
      <c r="Z136" s="24">
        <f t="shared" si="20"/>
        <v>0</v>
      </c>
      <c r="AA136" s="24">
        <f t="shared" si="21"/>
        <v>0</v>
      </c>
      <c r="AB136" s="24">
        <f t="shared" si="18"/>
        <v>1</v>
      </c>
      <c r="AC136" s="24">
        <f t="shared" si="19"/>
        <v>1</v>
      </c>
      <c r="AE136" s="24" t="str">
        <f>IF(E136&lt;&gt;"",OR(VLOOKUP(H136,DONNEES!$G$2:$H$7,2,0)="09",VLOOKUP(H136,DONNEES!$G$2:$H$7,2,0)="19"),"")</f>
        <v/>
      </c>
    </row>
    <row r="137" spans="1:31" x14ac:dyDescent="0.25">
      <c r="A137" s="19"/>
      <c r="B137" s="19"/>
      <c r="C137" s="11" t="str">
        <f>IFERROR(VLOOKUP(B137,DONNEES!$E:$F,2,0),"")</f>
        <v/>
      </c>
      <c r="D137" s="19"/>
      <c r="E137" s="19"/>
      <c r="F137" s="19"/>
      <c r="G137" s="19"/>
      <c r="H137" s="19"/>
      <c r="I137" s="19"/>
      <c r="J137" s="19"/>
      <c r="K137" s="19"/>
      <c r="L137" s="19"/>
      <c r="M137" s="11" t="str">
        <f>IFERROR(VLOOKUP(L137,DONNEES!$P$2:$Q$8,2,0),"")</f>
        <v/>
      </c>
      <c r="N137" s="19"/>
      <c r="O137" s="31"/>
      <c r="P137" s="31"/>
      <c r="Q137" s="19"/>
      <c r="R137" s="11" t="str">
        <f>IFERROR(VLOOKUP(Q137,DONNEES!$N$2:$O$17,2,0),"")</f>
        <v/>
      </c>
      <c r="S137" s="19"/>
      <c r="T137" s="11" t="str">
        <f>IFERROR(VLOOKUP(S137,DONNEES!$R$2:$S$6,2,0),"")</f>
        <v/>
      </c>
      <c r="V137" s="24" t="str">
        <f t="shared" si="14"/>
        <v/>
      </c>
      <c r="W137" s="24" t="b">
        <f t="shared" si="15"/>
        <v>0</v>
      </c>
      <c r="X137" s="24" t="b">
        <f t="shared" si="16"/>
        <v>0</v>
      </c>
      <c r="Y137" s="25">
        <f t="shared" si="17"/>
        <v>0</v>
      </c>
      <c r="Z137" s="24">
        <f t="shared" si="20"/>
        <v>0</v>
      </c>
      <c r="AA137" s="24">
        <f t="shared" si="21"/>
        <v>0</v>
      </c>
      <c r="AB137" s="24">
        <f t="shared" si="18"/>
        <v>1</v>
      </c>
      <c r="AC137" s="24">
        <f t="shared" si="19"/>
        <v>1</v>
      </c>
      <c r="AE137" s="24" t="str">
        <f>IF(E137&lt;&gt;"",OR(VLOOKUP(H137,DONNEES!$G$2:$H$7,2,0)="09",VLOOKUP(H137,DONNEES!$G$2:$H$7,2,0)="19"),"")</f>
        <v/>
      </c>
    </row>
    <row r="138" spans="1:31" x14ac:dyDescent="0.25">
      <c r="A138" s="19"/>
      <c r="B138" s="19"/>
      <c r="C138" s="11" t="str">
        <f>IFERROR(VLOOKUP(B138,DONNEES!$E:$F,2,0),"")</f>
        <v/>
      </c>
      <c r="D138" s="19"/>
      <c r="E138" s="19"/>
      <c r="F138" s="19"/>
      <c r="G138" s="19"/>
      <c r="H138" s="19"/>
      <c r="I138" s="19"/>
      <c r="J138" s="19"/>
      <c r="K138" s="19"/>
      <c r="L138" s="19"/>
      <c r="M138" s="11" t="str">
        <f>IFERROR(VLOOKUP(L138,DONNEES!$P$2:$Q$8,2,0),"")</f>
        <v/>
      </c>
      <c r="N138" s="19"/>
      <c r="O138" s="31"/>
      <c r="P138" s="31"/>
      <c r="Q138" s="19"/>
      <c r="R138" s="11" t="str">
        <f>IFERROR(VLOOKUP(Q138,DONNEES!$N$2:$O$17,2,0),"")</f>
        <v/>
      </c>
      <c r="S138" s="19"/>
      <c r="T138" s="11" t="str">
        <f>IFERROR(VLOOKUP(S138,DONNEES!$R$2:$S$6,2,0),"")</f>
        <v/>
      </c>
      <c r="V138" s="24" t="str">
        <f t="shared" si="14"/>
        <v/>
      </c>
      <c r="W138" s="24" t="b">
        <f t="shared" si="15"/>
        <v>0</v>
      </c>
      <c r="X138" s="24" t="b">
        <f t="shared" si="16"/>
        <v>0</v>
      </c>
      <c r="Y138" s="25">
        <f t="shared" si="17"/>
        <v>0</v>
      </c>
      <c r="Z138" s="24">
        <f t="shared" si="20"/>
        <v>0</v>
      </c>
      <c r="AA138" s="24">
        <f t="shared" si="21"/>
        <v>0</v>
      </c>
      <c r="AB138" s="24">
        <f t="shared" si="18"/>
        <v>1</v>
      </c>
      <c r="AC138" s="24">
        <f t="shared" si="19"/>
        <v>1</v>
      </c>
      <c r="AE138" s="24" t="str">
        <f>IF(E138&lt;&gt;"",OR(VLOOKUP(H138,DONNEES!$G$2:$H$7,2,0)="09",VLOOKUP(H138,DONNEES!$G$2:$H$7,2,0)="19"),"")</f>
        <v/>
      </c>
    </row>
    <row r="139" spans="1:31" x14ac:dyDescent="0.25">
      <c r="A139" s="19"/>
      <c r="B139" s="19"/>
      <c r="C139" s="11" t="str">
        <f>IFERROR(VLOOKUP(B139,DONNEES!$E:$F,2,0),"")</f>
        <v/>
      </c>
      <c r="D139" s="19"/>
      <c r="E139" s="19"/>
      <c r="F139" s="19"/>
      <c r="G139" s="19"/>
      <c r="H139" s="19"/>
      <c r="I139" s="19"/>
      <c r="J139" s="19"/>
      <c r="K139" s="19"/>
      <c r="L139" s="19"/>
      <c r="M139" s="11" t="str">
        <f>IFERROR(VLOOKUP(L139,DONNEES!$P$2:$Q$8,2,0),"")</f>
        <v/>
      </c>
      <c r="N139" s="19"/>
      <c r="O139" s="31"/>
      <c r="P139" s="31"/>
      <c r="Q139" s="19"/>
      <c r="R139" s="11" t="str">
        <f>IFERROR(VLOOKUP(Q139,DONNEES!$N$2:$O$17,2,0),"")</f>
        <v/>
      </c>
      <c r="S139" s="19"/>
      <c r="T139" s="11" t="str">
        <f>IFERROR(VLOOKUP(S139,DONNEES!$R$2:$S$6,2,0),"")</f>
        <v/>
      </c>
      <c r="V139" s="24" t="str">
        <f t="shared" si="14"/>
        <v/>
      </c>
      <c r="W139" s="24" t="b">
        <f t="shared" si="15"/>
        <v>0</v>
      </c>
      <c r="X139" s="24" t="b">
        <f t="shared" si="16"/>
        <v>0</v>
      </c>
      <c r="Y139" s="25">
        <f t="shared" si="17"/>
        <v>0</v>
      </c>
      <c r="Z139" s="24">
        <f t="shared" si="20"/>
        <v>0</v>
      </c>
      <c r="AA139" s="24">
        <f t="shared" si="21"/>
        <v>0</v>
      </c>
      <c r="AB139" s="24">
        <f t="shared" si="18"/>
        <v>1</v>
      </c>
      <c r="AC139" s="24">
        <f t="shared" si="19"/>
        <v>1</v>
      </c>
      <c r="AE139" s="24" t="str">
        <f>IF(E139&lt;&gt;"",OR(VLOOKUP(H139,DONNEES!$G$2:$H$7,2,0)="09",VLOOKUP(H139,DONNEES!$G$2:$H$7,2,0)="19"),"")</f>
        <v/>
      </c>
    </row>
    <row r="140" spans="1:31" x14ac:dyDescent="0.25">
      <c r="A140" s="19"/>
      <c r="B140" s="19"/>
      <c r="C140" s="11" t="str">
        <f>IFERROR(VLOOKUP(B140,DONNEES!$E:$F,2,0),"")</f>
        <v/>
      </c>
      <c r="D140" s="19"/>
      <c r="E140" s="19"/>
      <c r="F140" s="19"/>
      <c r="G140" s="19"/>
      <c r="H140" s="19"/>
      <c r="I140" s="19"/>
      <c r="J140" s="19"/>
      <c r="K140" s="19"/>
      <c r="L140" s="19"/>
      <c r="M140" s="11" t="str">
        <f>IFERROR(VLOOKUP(L140,DONNEES!$P$2:$Q$8,2,0),"")</f>
        <v/>
      </c>
      <c r="N140" s="19"/>
      <c r="O140" s="31"/>
      <c r="P140" s="31"/>
      <c r="Q140" s="19"/>
      <c r="R140" s="11" t="str">
        <f>IFERROR(VLOOKUP(Q140,DONNEES!$N$2:$O$17,2,0),"")</f>
        <v/>
      </c>
      <c r="S140" s="19"/>
      <c r="T140" s="11" t="str">
        <f>IFERROR(VLOOKUP(S140,DONNEES!$R$2:$S$6,2,0),"")</f>
        <v/>
      </c>
      <c r="V140" s="24" t="str">
        <f t="shared" si="14"/>
        <v/>
      </c>
      <c r="W140" s="24" t="b">
        <f t="shared" si="15"/>
        <v>0</v>
      </c>
      <c r="X140" s="24" t="b">
        <f t="shared" si="16"/>
        <v>0</v>
      </c>
      <c r="Y140" s="25">
        <f t="shared" si="17"/>
        <v>0</v>
      </c>
      <c r="Z140" s="24">
        <f t="shared" si="20"/>
        <v>0</v>
      </c>
      <c r="AA140" s="24">
        <f t="shared" si="21"/>
        <v>0</v>
      </c>
      <c r="AB140" s="24">
        <f t="shared" si="18"/>
        <v>1</v>
      </c>
      <c r="AC140" s="24">
        <f t="shared" si="19"/>
        <v>1</v>
      </c>
      <c r="AE140" s="24" t="str">
        <f>IF(E140&lt;&gt;"",OR(VLOOKUP(H140,DONNEES!$G$2:$H$7,2,0)="09",VLOOKUP(H140,DONNEES!$G$2:$H$7,2,0)="19"),"")</f>
        <v/>
      </c>
    </row>
    <row r="141" spans="1:31" x14ac:dyDescent="0.25">
      <c r="A141" s="19"/>
      <c r="B141" s="19"/>
      <c r="C141" s="11" t="str">
        <f>IFERROR(VLOOKUP(B141,DONNEES!$E:$F,2,0),"")</f>
        <v/>
      </c>
      <c r="D141" s="19"/>
      <c r="E141" s="19"/>
      <c r="F141" s="19"/>
      <c r="G141" s="19"/>
      <c r="H141" s="19"/>
      <c r="I141" s="19"/>
      <c r="J141" s="19"/>
      <c r="K141" s="19"/>
      <c r="L141" s="19"/>
      <c r="M141" s="11" t="str">
        <f>IFERROR(VLOOKUP(L141,DONNEES!$P$2:$Q$8,2,0),"")</f>
        <v/>
      </c>
      <c r="N141" s="19"/>
      <c r="O141" s="31"/>
      <c r="P141" s="31"/>
      <c r="Q141" s="19"/>
      <c r="R141" s="11" t="str">
        <f>IFERROR(VLOOKUP(Q141,DONNEES!$N$2:$O$17,2,0),"")</f>
        <v/>
      </c>
      <c r="S141" s="19"/>
      <c r="T141" s="11" t="str">
        <f>IFERROR(VLOOKUP(S141,DONNEES!$R$2:$S$6,2,0),"")</f>
        <v/>
      </c>
      <c r="V141" s="24" t="str">
        <f t="shared" si="14"/>
        <v/>
      </c>
      <c r="W141" s="24" t="b">
        <f t="shared" si="15"/>
        <v>0</v>
      </c>
      <c r="X141" s="24" t="b">
        <f t="shared" si="16"/>
        <v>0</v>
      </c>
      <c r="Y141" s="25">
        <f t="shared" si="17"/>
        <v>0</v>
      </c>
      <c r="Z141" s="24">
        <f t="shared" si="20"/>
        <v>0</v>
      </c>
      <c r="AA141" s="24">
        <f t="shared" si="21"/>
        <v>0</v>
      </c>
      <c r="AB141" s="24">
        <f t="shared" si="18"/>
        <v>1</v>
      </c>
      <c r="AC141" s="24">
        <f t="shared" si="19"/>
        <v>1</v>
      </c>
      <c r="AE141" s="24" t="str">
        <f>IF(E141&lt;&gt;"",OR(VLOOKUP(H141,DONNEES!$G$2:$H$7,2,0)="09",VLOOKUP(H141,DONNEES!$G$2:$H$7,2,0)="19"),"")</f>
        <v/>
      </c>
    </row>
    <row r="142" spans="1:31" x14ac:dyDescent="0.25">
      <c r="A142" s="19"/>
      <c r="B142" s="19"/>
      <c r="C142" s="11" t="str">
        <f>IFERROR(VLOOKUP(B142,DONNEES!$E:$F,2,0),"")</f>
        <v/>
      </c>
      <c r="D142" s="19"/>
      <c r="E142" s="19"/>
      <c r="F142" s="19"/>
      <c r="G142" s="19"/>
      <c r="H142" s="19"/>
      <c r="I142" s="19"/>
      <c r="J142" s="19"/>
      <c r="K142" s="19"/>
      <c r="L142" s="19"/>
      <c r="M142" s="11" t="str">
        <f>IFERROR(VLOOKUP(L142,DONNEES!$P$2:$Q$8,2,0),"")</f>
        <v/>
      </c>
      <c r="N142" s="19"/>
      <c r="O142" s="31"/>
      <c r="P142" s="31"/>
      <c r="Q142" s="19"/>
      <c r="R142" s="11" t="str">
        <f>IFERROR(VLOOKUP(Q142,DONNEES!$N$2:$O$17,2,0),"")</f>
        <v/>
      </c>
      <c r="S142" s="19"/>
      <c r="T142" s="11" t="str">
        <f>IFERROR(VLOOKUP(S142,DONNEES!$R$2:$S$6,2,0),"")</f>
        <v/>
      </c>
      <c r="V142" s="24" t="str">
        <f t="shared" si="14"/>
        <v/>
      </c>
      <c r="W142" s="24" t="b">
        <f t="shared" si="15"/>
        <v>0</v>
      </c>
      <c r="X142" s="24" t="b">
        <f t="shared" si="16"/>
        <v>0</v>
      </c>
      <c r="Y142" s="25">
        <f t="shared" si="17"/>
        <v>0</v>
      </c>
      <c r="Z142" s="24">
        <f t="shared" si="20"/>
        <v>0</v>
      </c>
      <c r="AA142" s="24">
        <f t="shared" si="21"/>
        <v>0</v>
      </c>
      <c r="AB142" s="24">
        <f t="shared" si="18"/>
        <v>1</v>
      </c>
      <c r="AC142" s="24">
        <f t="shared" si="19"/>
        <v>1</v>
      </c>
      <c r="AE142" s="24" t="str">
        <f>IF(E142&lt;&gt;"",OR(VLOOKUP(H142,DONNEES!$G$2:$H$7,2,0)="09",VLOOKUP(H142,DONNEES!$G$2:$H$7,2,0)="19"),"")</f>
        <v/>
      </c>
    </row>
    <row r="143" spans="1:31" x14ac:dyDescent="0.25">
      <c r="A143" s="19"/>
      <c r="B143" s="19"/>
      <c r="C143" s="11" t="str">
        <f>IFERROR(VLOOKUP(B143,DONNEES!$E:$F,2,0),"")</f>
        <v/>
      </c>
      <c r="D143" s="19"/>
      <c r="E143" s="19"/>
      <c r="F143" s="19"/>
      <c r="G143" s="19"/>
      <c r="H143" s="19"/>
      <c r="I143" s="19"/>
      <c r="J143" s="19"/>
      <c r="K143" s="19"/>
      <c r="L143" s="19"/>
      <c r="M143" s="11" t="str">
        <f>IFERROR(VLOOKUP(L143,DONNEES!$P$2:$Q$8,2,0),"")</f>
        <v/>
      </c>
      <c r="N143" s="19"/>
      <c r="O143" s="31"/>
      <c r="P143" s="31"/>
      <c r="Q143" s="19"/>
      <c r="R143" s="11" t="str">
        <f>IFERROR(VLOOKUP(Q143,DONNEES!$N$2:$O$17,2,0),"")</f>
        <v/>
      </c>
      <c r="S143" s="19"/>
      <c r="T143" s="11" t="str">
        <f>IFERROR(VLOOKUP(S143,DONNEES!$R$2:$S$6,2,0),"")</f>
        <v/>
      </c>
      <c r="V143" s="24" t="str">
        <f t="shared" ref="V143:V206" si="22">LEFT(H143,1)</f>
        <v/>
      </c>
      <c r="W143" s="24" t="b">
        <f t="shared" ref="W143:W206" si="23">SUMIFS(I:I,A:A,A143,V:V,"D")&lt;&gt;SUMIFS(I:I,A:A,A143,V:V,"C")</f>
        <v>0</v>
      </c>
      <c r="X143" s="24" t="b">
        <f t="shared" ref="X143:X206" si="24">IF(V143&lt;&gt;"",OR(AND(NOT(ISBLANK(B143)),NOT(ISBLANK(D143))),AND(ISBLANK(B143),ISBLANK(D143))),FALSE)</f>
        <v>0</v>
      </c>
      <c r="Y143" s="25">
        <f t="shared" ref="Y143:Y206" si="25">IF(W143=FALSE,0,1)</f>
        <v>0</v>
      </c>
      <c r="Z143" s="24">
        <f t="shared" si="20"/>
        <v>0</v>
      </c>
      <c r="AA143" s="24">
        <f t="shared" si="21"/>
        <v>0</v>
      </c>
      <c r="AB143" s="24">
        <f t="shared" ref="AB143:AB206" si="26">IF(A143&lt;&gt;0,0,1)</f>
        <v>1</v>
      </c>
      <c r="AC143" s="24">
        <f t="shared" ref="AC143:AC206" si="27">IF(H143&lt;&gt;0,0,1)</f>
        <v>1</v>
      </c>
      <c r="AE143" s="24" t="str">
        <f>IF(E143&lt;&gt;"",OR(VLOOKUP(H143,DONNEES!$G$2:$H$7,2,0)="09",VLOOKUP(H143,DONNEES!$G$2:$H$7,2,0)="19"),"")</f>
        <v/>
      </c>
    </row>
    <row r="144" spans="1:31" x14ac:dyDescent="0.25">
      <c r="A144" s="19"/>
      <c r="B144" s="19"/>
      <c r="C144" s="11" t="str">
        <f>IFERROR(VLOOKUP(B144,DONNEES!$E:$F,2,0),"")</f>
        <v/>
      </c>
      <c r="D144" s="19"/>
      <c r="E144" s="19"/>
      <c r="F144" s="19"/>
      <c r="G144" s="19"/>
      <c r="H144" s="19"/>
      <c r="I144" s="19"/>
      <c r="J144" s="19"/>
      <c r="K144" s="19"/>
      <c r="L144" s="19"/>
      <c r="M144" s="11" t="str">
        <f>IFERROR(VLOOKUP(L144,DONNEES!$P$2:$Q$8,2,0),"")</f>
        <v/>
      </c>
      <c r="N144" s="19"/>
      <c r="O144" s="31"/>
      <c r="P144" s="31"/>
      <c r="Q144" s="19"/>
      <c r="R144" s="11" t="str">
        <f>IFERROR(VLOOKUP(Q144,DONNEES!$N$2:$O$17,2,0),"")</f>
        <v/>
      </c>
      <c r="S144" s="19"/>
      <c r="T144" s="11" t="str">
        <f>IFERROR(VLOOKUP(S144,DONNEES!$R$2:$S$6,2,0),"")</f>
        <v/>
      </c>
      <c r="V144" s="24" t="str">
        <f t="shared" si="22"/>
        <v/>
      </c>
      <c r="W144" s="24" t="b">
        <f t="shared" si="23"/>
        <v>0</v>
      </c>
      <c r="X144" s="24" t="b">
        <f t="shared" si="24"/>
        <v>0</v>
      </c>
      <c r="Y144" s="25">
        <f t="shared" si="25"/>
        <v>0</v>
      </c>
      <c r="Z144" s="24">
        <f t="shared" ref="Z144:Z207" si="28">IF(X144=FALSE,0,1)</f>
        <v>0</v>
      </c>
      <c r="AA144" s="24">
        <f t="shared" ref="AA144:AA207" si="29">AB144-AC144</f>
        <v>0</v>
      </c>
      <c r="AB144" s="24">
        <f t="shared" si="26"/>
        <v>1</v>
      </c>
      <c r="AC144" s="24">
        <f t="shared" si="27"/>
        <v>1</v>
      </c>
      <c r="AE144" s="24" t="str">
        <f>IF(E144&lt;&gt;"",OR(VLOOKUP(H144,DONNEES!$G$2:$H$7,2,0)="09",VLOOKUP(H144,DONNEES!$G$2:$H$7,2,0)="19"),"")</f>
        <v/>
      </c>
    </row>
    <row r="145" spans="1:31" x14ac:dyDescent="0.25">
      <c r="A145" s="19"/>
      <c r="B145" s="19"/>
      <c r="C145" s="11" t="str">
        <f>IFERROR(VLOOKUP(B145,DONNEES!$E:$F,2,0),"")</f>
        <v/>
      </c>
      <c r="D145" s="19"/>
      <c r="E145" s="19"/>
      <c r="F145" s="19"/>
      <c r="G145" s="19"/>
      <c r="H145" s="19"/>
      <c r="I145" s="19"/>
      <c r="J145" s="19"/>
      <c r="K145" s="19"/>
      <c r="L145" s="19"/>
      <c r="M145" s="11" t="str">
        <f>IFERROR(VLOOKUP(L145,DONNEES!$P$2:$Q$8,2,0),"")</f>
        <v/>
      </c>
      <c r="N145" s="19"/>
      <c r="O145" s="31"/>
      <c r="P145" s="31"/>
      <c r="Q145" s="19"/>
      <c r="R145" s="11" t="str">
        <f>IFERROR(VLOOKUP(Q145,DONNEES!$N$2:$O$17,2,0),"")</f>
        <v/>
      </c>
      <c r="S145" s="19"/>
      <c r="T145" s="11" t="str">
        <f>IFERROR(VLOOKUP(S145,DONNEES!$R$2:$S$6,2,0),"")</f>
        <v/>
      </c>
      <c r="V145" s="24" t="str">
        <f t="shared" si="22"/>
        <v/>
      </c>
      <c r="W145" s="24" t="b">
        <f t="shared" si="23"/>
        <v>0</v>
      </c>
      <c r="X145" s="24" t="b">
        <f t="shared" si="24"/>
        <v>0</v>
      </c>
      <c r="Y145" s="25">
        <f t="shared" si="25"/>
        <v>0</v>
      </c>
      <c r="Z145" s="24">
        <f t="shared" si="28"/>
        <v>0</v>
      </c>
      <c r="AA145" s="24">
        <f t="shared" si="29"/>
        <v>0</v>
      </c>
      <c r="AB145" s="24">
        <f t="shared" si="26"/>
        <v>1</v>
      </c>
      <c r="AC145" s="24">
        <f t="shared" si="27"/>
        <v>1</v>
      </c>
      <c r="AE145" s="24" t="str">
        <f>IF(E145&lt;&gt;"",OR(VLOOKUP(H145,DONNEES!$G$2:$H$7,2,0)="09",VLOOKUP(H145,DONNEES!$G$2:$H$7,2,0)="19"),"")</f>
        <v/>
      </c>
    </row>
    <row r="146" spans="1:31" x14ac:dyDescent="0.25">
      <c r="A146" s="19"/>
      <c r="B146" s="19"/>
      <c r="C146" s="11" t="str">
        <f>IFERROR(VLOOKUP(B146,DONNEES!$E:$F,2,0),"")</f>
        <v/>
      </c>
      <c r="D146" s="19"/>
      <c r="E146" s="19"/>
      <c r="F146" s="19"/>
      <c r="G146" s="19"/>
      <c r="H146" s="19"/>
      <c r="I146" s="19"/>
      <c r="J146" s="19"/>
      <c r="K146" s="19"/>
      <c r="L146" s="19"/>
      <c r="M146" s="11" t="str">
        <f>IFERROR(VLOOKUP(L146,DONNEES!$P$2:$Q$8,2,0),"")</f>
        <v/>
      </c>
      <c r="N146" s="19"/>
      <c r="O146" s="31"/>
      <c r="P146" s="31"/>
      <c r="Q146" s="19"/>
      <c r="R146" s="11" t="str">
        <f>IFERROR(VLOOKUP(Q146,DONNEES!$N$2:$O$17,2,0),"")</f>
        <v/>
      </c>
      <c r="S146" s="19"/>
      <c r="T146" s="11" t="str">
        <f>IFERROR(VLOOKUP(S146,DONNEES!$R$2:$S$6,2,0),"")</f>
        <v/>
      </c>
      <c r="V146" s="24" t="str">
        <f t="shared" si="22"/>
        <v/>
      </c>
      <c r="W146" s="24" t="b">
        <f t="shared" si="23"/>
        <v>0</v>
      </c>
      <c r="X146" s="24" t="b">
        <f t="shared" si="24"/>
        <v>0</v>
      </c>
      <c r="Y146" s="25">
        <f t="shared" si="25"/>
        <v>0</v>
      </c>
      <c r="Z146" s="24">
        <f t="shared" si="28"/>
        <v>0</v>
      </c>
      <c r="AA146" s="24">
        <f t="shared" si="29"/>
        <v>0</v>
      </c>
      <c r="AB146" s="24">
        <f t="shared" si="26"/>
        <v>1</v>
      </c>
      <c r="AC146" s="24">
        <f t="shared" si="27"/>
        <v>1</v>
      </c>
      <c r="AE146" s="24" t="str">
        <f>IF(E146&lt;&gt;"",OR(VLOOKUP(H146,DONNEES!$G$2:$H$7,2,0)="09",VLOOKUP(H146,DONNEES!$G$2:$H$7,2,0)="19"),"")</f>
        <v/>
      </c>
    </row>
    <row r="147" spans="1:31" x14ac:dyDescent="0.25">
      <c r="A147" s="19"/>
      <c r="B147" s="19"/>
      <c r="C147" s="11" t="str">
        <f>IFERROR(VLOOKUP(B147,DONNEES!$E:$F,2,0),"")</f>
        <v/>
      </c>
      <c r="D147" s="19"/>
      <c r="E147" s="19"/>
      <c r="F147" s="19"/>
      <c r="G147" s="19"/>
      <c r="H147" s="19"/>
      <c r="I147" s="19"/>
      <c r="J147" s="19"/>
      <c r="K147" s="19"/>
      <c r="L147" s="19"/>
      <c r="M147" s="11" t="str">
        <f>IFERROR(VLOOKUP(L147,DONNEES!$P$2:$Q$8,2,0),"")</f>
        <v/>
      </c>
      <c r="N147" s="19"/>
      <c r="O147" s="31"/>
      <c r="P147" s="31"/>
      <c r="Q147" s="19"/>
      <c r="R147" s="11" t="str">
        <f>IFERROR(VLOOKUP(Q147,DONNEES!$N$2:$O$17,2,0),"")</f>
        <v/>
      </c>
      <c r="S147" s="19"/>
      <c r="T147" s="11" t="str">
        <f>IFERROR(VLOOKUP(S147,DONNEES!$R$2:$S$6,2,0),"")</f>
        <v/>
      </c>
      <c r="V147" s="24" t="str">
        <f t="shared" si="22"/>
        <v/>
      </c>
      <c r="W147" s="24" t="b">
        <f t="shared" si="23"/>
        <v>0</v>
      </c>
      <c r="X147" s="24" t="b">
        <f t="shared" si="24"/>
        <v>0</v>
      </c>
      <c r="Y147" s="25">
        <f t="shared" si="25"/>
        <v>0</v>
      </c>
      <c r="Z147" s="24">
        <f t="shared" si="28"/>
        <v>0</v>
      </c>
      <c r="AA147" s="24">
        <f t="shared" si="29"/>
        <v>0</v>
      </c>
      <c r="AB147" s="24">
        <f t="shared" si="26"/>
        <v>1</v>
      </c>
      <c r="AC147" s="24">
        <f t="shared" si="27"/>
        <v>1</v>
      </c>
      <c r="AE147" s="24" t="str">
        <f>IF(E147&lt;&gt;"",OR(VLOOKUP(H147,DONNEES!$G$2:$H$7,2,0)="09",VLOOKUP(H147,DONNEES!$G$2:$H$7,2,0)="19"),"")</f>
        <v/>
      </c>
    </row>
    <row r="148" spans="1:31" x14ac:dyDescent="0.25">
      <c r="A148" s="19"/>
      <c r="B148" s="19"/>
      <c r="C148" s="11" t="str">
        <f>IFERROR(VLOOKUP(B148,DONNEES!$E:$F,2,0),"")</f>
        <v/>
      </c>
      <c r="D148" s="19"/>
      <c r="E148" s="19"/>
      <c r="F148" s="19"/>
      <c r="G148" s="19"/>
      <c r="H148" s="19"/>
      <c r="I148" s="19"/>
      <c r="J148" s="19"/>
      <c r="K148" s="19"/>
      <c r="L148" s="19"/>
      <c r="M148" s="11" t="str">
        <f>IFERROR(VLOOKUP(L148,DONNEES!$P$2:$Q$8,2,0),"")</f>
        <v/>
      </c>
      <c r="N148" s="19"/>
      <c r="O148" s="31"/>
      <c r="P148" s="31"/>
      <c r="Q148" s="19"/>
      <c r="R148" s="11" t="str">
        <f>IFERROR(VLOOKUP(Q148,DONNEES!$N$2:$O$17,2,0),"")</f>
        <v/>
      </c>
      <c r="S148" s="19"/>
      <c r="T148" s="11" t="str">
        <f>IFERROR(VLOOKUP(S148,DONNEES!$R$2:$S$6,2,0),"")</f>
        <v/>
      </c>
      <c r="V148" s="24" t="str">
        <f t="shared" si="22"/>
        <v/>
      </c>
      <c r="W148" s="24" t="b">
        <f t="shared" si="23"/>
        <v>0</v>
      </c>
      <c r="X148" s="24" t="b">
        <f t="shared" si="24"/>
        <v>0</v>
      </c>
      <c r="Y148" s="25">
        <f t="shared" si="25"/>
        <v>0</v>
      </c>
      <c r="Z148" s="24">
        <f t="shared" si="28"/>
        <v>0</v>
      </c>
      <c r="AA148" s="24">
        <f t="shared" si="29"/>
        <v>0</v>
      </c>
      <c r="AB148" s="24">
        <f t="shared" si="26"/>
        <v>1</v>
      </c>
      <c r="AC148" s="24">
        <f t="shared" si="27"/>
        <v>1</v>
      </c>
      <c r="AE148" s="24" t="str">
        <f>IF(E148&lt;&gt;"",OR(VLOOKUP(H148,DONNEES!$G$2:$H$7,2,0)="09",VLOOKUP(H148,DONNEES!$G$2:$H$7,2,0)="19"),"")</f>
        <v/>
      </c>
    </row>
    <row r="149" spans="1:31" x14ac:dyDescent="0.25">
      <c r="A149" s="19"/>
      <c r="B149" s="19"/>
      <c r="C149" s="11" t="str">
        <f>IFERROR(VLOOKUP(B149,DONNEES!$E:$F,2,0),"")</f>
        <v/>
      </c>
      <c r="D149" s="19"/>
      <c r="E149" s="19"/>
      <c r="F149" s="19"/>
      <c r="G149" s="19"/>
      <c r="H149" s="19"/>
      <c r="I149" s="19"/>
      <c r="J149" s="19"/>
      <c r="K149" s="19"/>
      <c r="L149" s="19"/>
      <c r="M149" s="11" t="str">
        <f>IFERROR(VLOOKUP(L149,DONNEES!$P$2:$Q$8,2,0),"")</f>
        <v/>
      </c>
      <c r="N149" s="19"/>
      <c r="O149" s="31"/>
      <c r="P149" s="31"/>
      <c r="Q149" s="19"/>
      <c r="R149" s="11" t="str">
        <f>IFERROR(VLOOKUP(Q149,DONNEES!$N$2:$O$17,2,0),"")</f>
        <v/>
      </c>
      <c r="S149" s="19"/>
      <c r="T149" s="11" t="str">
        <f>IFERROR(VLOOKUP(S149,DONNEES!$R$2:$S$6,2,0),"")</f>
        <v/>
      </c>
      <c r="V149" s="24" t="str">
        <f t="shared" si="22"/>
        <v/>
      </c>
      <c r="W149" s="24" t="b">
        <f t="shared" si="23"/>
        <v>0</v>
      </c>
      <c r="X149" s="24" t="b">
        <f t="shared" si="24"/>
        <v>0</v>
      </c>
      <c r="Y149" s="25">
        <f t="shared" si="25"/>
        <v>0</v>
      </c>
      <c r="Z149" s="24">
        <f t="shared" si="28"/>
        <v>0</v>
      </c>
      <c r="AA149" s="24">
        <f t="shared" si="29"/>
        <v>0</v>
      </c>
      <c r="AB149" s="24">
        <f t="shared" si="26"/>
        <v>1</v>
      </c>
      <c r="AC149" s="24">
        <f t="shared" si="27"/>
        <v>1</v>
      </c>
      <c r="AE149" s="24" t="str">
        <f>IF(E149&lt;&gt;"",OR(VLOOKUP(H149,DONNEES!$G$2:$H$7,2,0)="09",VLOOKUP(H149,DONNEES!$G$2:$H$7,2,0)="19"),"")</f>
        <v/>
      </c>
    </row>
    <row r="150" spans="1:31" x14ac:dyDescent="0.25">
      <c r="A150" s="19"/>
      <c r="B150" s="19"/>
      <c r="C150" s="11" t="str">
        <f>IFERROR(VLOOKUP(B150,DONNEES!$E:$F,2,0),"")</f>
        <v/>
      </c>
      <c r="D150" s="19"/>
      <c r="E150" s="19"/>
      <c r="F150" s="19"/>
      <c r="G150" s="19"/>
      <c r="H150" s="19"/>
      <c r="I150" s="19"/>
      <c r="J150" s="19"/>
      <c r="K150" s="19"/>
      <c r="L150" s="19"/>
      <c r="M150" s="11" t="str">
        <f>IFERROR(VLOOKUP(L150,DONNEES!$P$2:$Q$8,2,0),"")</f>
        <v/>
      </c>
      <c r="N150" s="19"/>
      <c r="O150" s="31"/>
      <c r="P150" s="31"/>
      <c r="Q150" s="19"/>
      <c r="R150" s="11" t="str">
        <f>IFERROR(VLOOKUP(Q150,DONNEES!$N$2:$O$17,2,0),"")</f>
        <v/>
      </c>
      <c r="S150" s="19"/>
      <c r="T150" s="11" t="str">
        <f>IFERROR(VLOOKUP(S150,DONNEES!$R$2:$S$6,2,0),"")</f>
        <v/>
      </c>
      <c r="V150" s="24" t="str">
        <f t="shared" si="22"/>
        <v/>
      </c>
      <c r="W150" s="24" t="b">
        <f t="shared" si="23"/>
        <v>0</v>
      </c>
      <c r="X150" s="24" t="b">
        <f t="shared" si="24"/>
        <v>0</v>
      </c>
      <c r="Y150" s="25">
        <f t="shared" si="25"/>
        <v>0</v>
      </c>
      <c r="Z150" s="24">
        <f t="shared" si="28"/>
        <v>0</v>
      </c>
      <c r="AA150" s="24">
        <f t="shared" si="29"/>
        <v>0</v>
      </c>
      <c r="AB150" s="24">
        <f t="shared" si="26"/>
        <v>1</v>
      </c>
      <c r="AC150" s="24">
        <f t="shared" si="27"/>
        <v>1</v>
      </c>
      <c r="AE150" s="24" t="str">
        <f>IF(E150&lt;&gt;"",OR(VLOOKUP(H150,DONNEES!$G$2:$H$7,2,0)="09",VLOOKUP(H150,DONNEES!$G$2:$H$7,2,0)="19"),"")</f>
        <v/>
      </c>
    </row>
    <row r="151" spans="1:31" x14ac:dyDescent="0.25">
      <c r="A151" s="19"/>
      <c r="B151" s="19"/>
      <c r="C151" s="11" t="str">
        <f>IFERROR(VLOOKUP(B151,DONNEES!$E:$F,2,0),"")</f>
        <v/>
      </c>
      <c r="D151" s="19"/>
      <c r="E151" s="19"/>
      <c r="F151" s="19"/>
      <c r="G151" s="19"/>
      <c r="H151" s="19"/>
      <c r="I151" s="19"/>
      <c r="J151" s="19"/>
      <c r="K151" s="19"/>
      <c r="L151" s="19"/>
      <c r="M151" s="11" t="str">
        <f>IFERROR(VLOOKUP(L151,DONNEES!$P$2:$Q$8,2,0),"")</f>
        <v/>
      </c>
      <c r="N151" s="19"/>
      <c r="O151" s="31"/>
      <c r="P151" s="31"/>
      <c r="Q151" s="19"/>
      <c r="R151" s="11" t="str">
        <f>IFERROR(VLOOKUP(Q151,DONNEES!$N$2:$O$17,2,0),"")</f>
        <v/>
      </c>
      <c r="S151" s="19"/>
      <c r="T151" s="11" t="str">
        <f>IFERROR(VLOOKUP(S151,DONNEES!$R$2:$S$6,2,0),"")</f>
        <v/>
      </c>
      <c r="V151" s="24" t="str">
        <f t="shared" si="22"/>
        <v/>
      </c>
      <c r="W151" s="24" t="b">
        <f t="shared" si="23"/>
        <v>0</v>
      </c>
      <c r="X151" s="24" t="b">
        <f t="shared" si="24"/>
        <v>0</v>
      </c>
      <c r="Y151" s="25">
        <f t="shared" si="25"/>
        <v>0</v>
      </c>
      <c r="Z151" s="24">
        <f t="shared" si="28"/>
        <v>0</v>
      </c>
      <c r="AA151" s="24">
        <f t="shared" si="29"/>
        <v>0</v>
      </c>
      <c r="AB151" s="24">
        <f t="shared" si="26"/>
        <v>1</v>
      </c>
      <c r="AC151" s="24">
        <f t="shared" si="27"/>
        <v>1</v>
      </c>
      <c r="AE151" s="24" t="str">
        <f>IF(E151&lt;&gt;"",OR(VLOOKUP(H151,DONNEES!$G$2:$H$7,2,0)="09",VLOOKUP(H151,DONNEES!$G$2:$H$7,2,0)="19"),"")</f>
        <v/>
      </c>
    </row>
    <row r="152" spans="1:31" x14ac:dyDescent="0.25">
      <c r="A152" s="19"/>
      <c r="B152" s="19"/>
      <c r="C152" s="11" t="str">
        <f>IFERROR(VLOOKUP(B152,DONNEES!$E:$F,2,0),"")</f>
        <v/>
      </c>
      <c r="D152" s="19"/>
      <c r="E152" s="19"/>
      <c r="F152" s="19"/>
      <c r="G152" s="19"/>
      <c r="H152" s="19"/>
      <c r="I152" s="19"/>
      <c r="J152" s="19"/>
      <c r="K152" s="19"/>
      <c r="L152" s="19"/>
      <c r="M152" s="11" t="str">
        <f>IFERROR(VLOOKUP(L152,DONNEES!$P$2:$Q$8,2,0),"")</f>
        <v/>
      </c>
      <c r="N152" s="19"/>
      <c r="O152" s="31"/>
      <c r="P152" s="31"/>
      <c r="Q152" s="19"/>
      <c r="R152" s="11" t="str">
        <f>IFERROR(VLOOKUP(Q152,DONNEES!$N$2:$O$17,2,0),"")</f>
        <v/>
      </c>
      <c r="S152" s="19"/>
      <c r="T152" s="11" t="str">
        <f>IFERROR(VLOOKUP(S152,DONNEES!$R$2:$S$6,2,0),"")</f>
        <v/>
      </c>
      <c r="V152" s="24" t="str">
        <f t="shared" si="22"/>
        <v/>
      </c>
      <c r="W152" s="24" t="b">
        <f t="shared" si="23"/>
        <v>0</v>
      </c>
      <c r="X152" s="24" t="b">
        <f t="shared" si="24"/>
        <v>0</v>
      </c>
      <c r="Y152" s="25">
        <f t="shared" si="25"/>
        <v>0</v>
      </c>
      <c r="Z152" s="24">
        <f t="shared" si="28"/>
        <v>0</v>
      </c>
      <c r="AA152" s="24">
        <f t="shared" si="29"/>
        <v>0</v>
      </c>
      <c r="AB152" s="24">
        <f t="shared" si="26"/>
        <v>1</v>
      </c>
      <c r="AC152" s="24">
        <f t="shared" si="27"/>
        <v>1</v>
      </c>
      <c r="AE152" s="24" t="str">
        <f>IF(E152&lt;&gt;"",OR(VLOOKUP(H152,DONNEES!$G$2:$H$7,2,0)="09",VLOOKUP(H152,DONNEES!$G$2:$H$7,2,0)="19"),"")</f>
        <v/>
      </c>
    </row>
    <row r="153" spans="1:31" x14ac:dyDescent="0.25">
      <c r="A153" s="19"/>
      <c r="B153" s="19"/>
      <c r="C153" s="11" t="str">
        <f>IFERROR(VLOOKUP(B153,DONNEES!$E:$F,2,0),"")</f>
        <v/>
      </c>
      <c r="D153" s="19"/>
      <c r="E153" s="19"/>
      <c r="F153" s="19"/>
      <c r="G153" s="19"/>
      <c r="H153" s="19"/>
      <c r="I153" s="19"/>
      <c r="J153" s="19"/>
      <c r="K153" s="19"/>
      <c r="L153" s="19"/>
      <c r="M153" s="11" t="str">
        <f>IFERROR(VLOOKUP(L153,DONNEES!$P$2:$Q$8,2,0),"")</f>
        <v/>
      </c>
      <c r="N153" s="19"/>
      <c r="O153" s="31"/>
      <c r="P153" s="31"/>
      <c r="Q153" s="19"/>
      <c r="R153" s="11" t="str">
        <f>IFERROR(VLOOKUP(Q153,DONNEES!$N$2:$O$17,2,0),"")</f>
        <v/>
      </c>
      <c r="S153" s="19"/>
      <c r="T153" s="11" t="str">
        <f>IFERROR(VLOOKUP(S153,DONNEES!$R$2:$S$6,2,0),"")</f>
        <v/>
      </c>
      <c r="V153" s="24" t="str">
        <f t="shared" si="22"/>
        <v/>
      </c>
      <c r="W153" s="24" t="b">
        <f t="shared" si="23"/>
        <v>0</v>
      </c>
      <c r="X153" s="24" t="b">
        <f t="shared" si="24"/>
        <v>0</v>
      </c>
      <c r="Y153" s="25">
        <f t="shared" si="25"/>
        <v>0</v>
      </c>
      <c r="Z153" s="24">
        <f t="shared" si="28"/>
        <v>0</v>
      </c>
      <c r="AA153" s="24">
        <f t="shared" si="29"/>
        <v>0</v>
      </c>
      <c r="AB153" s="24">
        <f t="shared" si="26"/>
        <v>1</v>
      </c>
      <c r="AC153" s="24">
        <f t="shared" si="27"/>
        <v>1</v>
      </c>
      <c r="AE153" s="24" t="str">
        <f>IF(E153&lt;&gt;"",OR(VLOOKUP(H153,DONNEES!$G$2:$H$7,2,0)="09",VLOOKUP(H153,DONNEES!$G$2:$H$7,2,0)="19"),"")</f>
        <v/>
      </c>
    </row>
    <row r="154" spans="1:31" x14ac:dyDescent="0.25">
      <c r="A154" s="19"/>
      <c r="B154" s="19"/>
      <c r="C154" s="11" t="str">
        <f>IFERROR(VLOOKUP(B154,DONNEES!$E:$F,2,0),"")</f>
        <v/>
      </c>
      <c r="D154" s="19"/>
      <c r="E154" s="19"/>
      <c r="F154" s="19"/>
      <c r="G154" s="19"/>
      <c r="H154" s="19"/>
      <c r="I154" s="19"/>
      <c r="J154" s="19"/>
      <c r="K154" s="19"/>
      <c r="L154" s="19"/>
      <c r="M154" s="11" t="str">
        <f>IFERROR(VLOOKUP(L154,DONNEES!$P$2:$Q$8,2,0),"")</f>
        <v/>
      </c>
      <c r="N154" s="19"/>
      <c r="O154" s="31"/>
      <c r="P154" s="31"/>
      <c r="Q154" s="19"/>
      <c r="R154" s="11" t="str">
        <f>IFERROR(VLOOKUP(Q154,DONNEES!$N$2:$O$17,2,0),"")</f>
        <v/>
      </c>
      <c r="S154" s="19"/>
      <c r="T154" s="11" t="str">
        <f>IFERROR(VLOOKUP(S154,DONNEES!$R$2:$S$6,2,0),"")</f>
        <v/>
      </c>
      <c r="V154" s="24" t="str">
        <f t="shared" si="22"/>
        <v/>
      </c>
      <c r="W154" s="24" t="b">
        <f t="shared" si="23"/>
        <v>0</v>
      </c>
      <c r="X154" s="24" t="b">
        <f t="shared" si="24"/>
        <v>0</v>
      </c>
      <c r="Y154" s="25">
        <f t="shared" si="25"/>
        <v>0</v>
      </c>
      <c r="Z154" s="24">
        <f t="shared" si="28"/>
        <v>0</v>
      </c>
      <c r="AA154" s="24">
        <f t="shared" si="29"/>
        <v>0</v>
      </c>
      <c r="AB154" s="24">
        <f t="shared" si="26"/>
        <v>1</v>
      </c>
      <c r="AC154" s="24">
        <f t="shared" si="27"/>
        <v>1</v>
      </c>
      <c r="AE154" s="24" t="str">
        <f>IF(E154&lt;&gt;"",OR(VLOOKUP(H154,DONNEES!$G$2:$H$7,2,0)="09",VLOOKUP(H154,DONNEES!$G$2:$H$7,2,0)="19"),"")</f>
        <v/>
      </c>
    </row>
    <row r="155" spans="1:31" x14ac:dyDescent="0.25">
      <c r="A155" s="19"/>
      <c r="B155" s="19"/>
      <c r="C155" s="11" t="str">
        <f>IFERROR(VLOOKUP(B155,DONNEES!$E:$F,2,0),"")</f>
        <v/>
      </c>
      <c r="D155" s="19"/>
      <c r="E155" s="19"/>
      <c r="F155" s="19"/>
      <c r="G155" s="19"/>
      <c r="H155" s="19"/>
      <c r="I155" s="19"/>
      <c r="J155" s="19"/>
      <c r="K155" s="19"/>
      <c r="L155" s="19"/>
      <c r="M155" s="11" t="str">
        <f>IFERROR(VLOOKUP(L155,DONNEES!$P$2:$Q$8,2,0),"")</f>
        <v/>
      </c>
      <c r="N155" s="19"/>
      <c r="O155" s="31"/>
      <c r="P155" s="31"/>
      <c r="Q155" s="19"/>
      <c r="R155" s="11" t="str">
        <f>IFERROR(VLOOKUP(Q155,DONNEES!$N$2:$O$17,2,0),"")</f>
        <v/>
      </c>
      <c r="S155" s="19"/>
      <c r="T155" s="11" t="str">
        <f>IFERROR(VLOOKUP(S155,DONNEES!$R$2:$S$6,2,0),"")</f>
        <v/>
      </c>
      <c r="V155" s="24" t="str">
        <f t="shared" si="22"/>
        <v/>
      </c>
      <c r="W155" s="24" t="b">
        <f t="shared" si="23"/>
        <v>0</v>
      </c>
      <c r="X155" s="24" t="b">
        <f t="shared" si="24"/>
        <v>0</v>
      </c>
      <c r="Y155" s="25">
        <f t="shared" si="25"/>
        <v>0</v>
      </c>
      <c r="Z155" s="24">
        <f t="shared" si="28"/>
        <v>0</v>
      </c>
      <c r="AA155" s="24">
        <f t="shared" si="29"/>
        <v>0</v>
      </c>
      <c r="AB155" s="24">
        <f t="shared" si="26"/>
        <v>1</v>
      </c>
      <c r="AC155" s="24">
        <f t="shared" si="27"/>
        <v>1</v>
      </c>
      <c r="AE155" s="24" t="str">
        <f>IF(E155&lt;&gt;"",OR(VLOOKUP(H155,DONNEES!$G$2:$H$7,2,0)="09",VLOOKUP(H155,DONNEES!$G$2:$H$7,2,0)="19"),"")</f>
        <v/>
      </c>
    </row>
    <row r="156" spans="1:31" x14ac:dyDescent="0.25">
      <c r="A156" s="19"/>
      <c r="B156" s="19"/>
      <c r="C156" s="11" t="str">
        <f>IFERROR(VLOOKUP(B156,DONNEES!$E:$F,2,0),"")</f>
        <v/>
      </c>
      <c r="D156" s="19"/>
      <c r="E156" s="19"/>
      <c r="F156" s="19"/>
      <c r="G156" s="19"/>
      <c r="H156" s="19"/>
      <c r="I156" s="19"/>
      <c r="J156" s="19"/>
      <c r="K156" s="19"/>
      <c r="L156" s="19"/>
      <c r="M156" s="11" t="str">
        <f>IFERROR(VLOOKUP(L156,DONNEES!$P$2:$Q$8,2,0),"")</f>
        <v/>
      </c>
      <c r="N156" s="19"/>
      <c r="O156" s="31"/>
      <c r="P156" s="31"/>
      <c r="Q156" s="19"/>
      <c r="R156" s="11" t="str">
        <f>IFERROR(VLOOKUP(Q156,DONNEES!$N$2:$O$17,2,0),"")</f>
        <v/>
      </c>
      <c r="S156" s="19"/>
      <c r="T156" s="11" t="str">
        <f>IFERROR(VLOOKUP(S156,DONNEES!$R$2:$S$6,2,0),"")</f>
        <v/>
      </c>
      <c r="V156" s="24" t="str">
        <f t="shared" si="22"/>
        <v/>
      </c>
      <c r="W156" s="24" t="b">
        <f t="shared" si="23"/>
        <v>0</v>
      </c>
      <c r="X156" s="24" t="b">
        <f t="shared" si="24"/>
        <v>0</v>
      </c>
      <c r="Y156" s="25">
        <f t="shared" si="25"/>
        <v>0</v>
      </c>
      <c r="Z156" s="24">
        <f t="shared" si="28"/>
        <v>0</v>
      </c>
      <c r="AA156" s="24">
        <f t="shared" si="29"/>
        <v>0</v>
      </c>
      <c r="AB156" s="24">
        <f t="shared" si="26"/>
        <v>1</v>
      </c>
      <c r="AC156" s="24">
        <f t="shared" si="27"/>
        <v>1</v>
      </c>
      <c r="AE156" s="24" t="str">
        <f>IF(E156&lt;&gt;"",OR(VLOOKUP(H156,DONNEES!$G$2:$H$7,2,0)="09",VLOOKUP(H156,DONNEES!$G$2:$H$7,2,0)="19"),"")</f>
        <v/>
      </c>
    </row>
    <row r="157" spans="1:31" x14ac:dyDescent="0.25">
      <c r="A157" s="19"/>
      <c r="B157" s="19"/>
      <c r="C157" s="11" t="str">
        <f>IFERROR(VLOOKUP(B157,DONNEES!$E:$F,2,0),"")</f>
        <v/>
      </c>
      <c r="D157" s="19"/>
      <c r="E157" s="19"/>
      <c r="F157" s="19"/>
      <c r="G157" s="19"/>
      <c r="H157" s="19"/>
      <c r="I157" s="19"/>
      <c r="J157" s="19"/>
      <c r="K157" s="19"/>
      <c r="L157" s="19"/>
      <c r="M157" s="11" t="str">
        <f>IFERROR(VLOOKUP(L157,DONNEES!$P$2:$Q$8,2,0),"")</f>
        <v/>
      </c>
      <c r="N157" s="19"/>
      <c r="O157" s="31"/>
      <c r="P157" s="31"/>
      <c r="Q157" s="19"/>
      <c r="R157" s="11" t="str">
        <f>IFERROR(VLOOKUP(Q157,DONNEES!$N$2:$O$17,2,0),"")</f>
        <v/>
      </c>
      <c r="S157" s="19"/>
      <c r="T157" s="11" t="str">
        <f>IFERROR(VLOOKUP(S157,DONNEES!$R$2:$S$6,2,0),"")</f>
        <v/>
      </c>
      <c r="V157" s="24" t="str">
        <f t="shared" si="22"/>
        <v/>
      </c>
      <c r="W157" s="24" t="b">
        <f t="shared" si="23"/>
        <v>0</v>
      </c>
      <c r="X157" s="24" t="b">
        <f t="shared" si="24"/>
        <v>0</v>
      </c>
      <c r="Y157" s="25">
        <f t="shared" si="25"/>
        <v>0</v>
      </c>
      <c r="Z157" s="24">
        <f t="shared" si="28"/>
        <v>0</v>
      </c>
      <c r="AA157" s="24">
        <f t="shared" si="29"/>
        <v>0</v>
      </c>
      <c r="AB157" s="24">
        <f t="shared" si="26"/>
        <v>1</v>
      </c>
      <c r="AC157" s="24">
        <f t="shared" si="27"/>
        <v>1</v>
      </c>
      <c r="AE157" s="24" t="str">
        <f>IF(E157&lt;&gt;"",OR(VLOOKUP(H157,DONNEES!$G$2:$H$7,2,0)="09",VLOOKUP(H157,DONNEES!$G$2:$H$7,2,0)="19"),"")</f>
        <v/>
      </c>
    </row>
    <row r="158" spans="1:31" x14ac:dyDescent="0.25">
      <c r="A158" s="19"/>
      <c r="B158" s="19"/>
      <c r="C158" s="11" t="str">
        <f>IFERROR(VLOOKUP(B158,DONNEES!$E:$F,2,0),"")</f>
        <v/>
      </c>
      <c r="D158" s="19"/>
      <c r="E158" s="19"/>
      <c r="F158" s="19"/>
      <c r="G158" s="19"/>
      <c r="H158" s="19"/>
      <c r="I158" s="19"/>
      <c r="J158" s="19"/>
      <c r="K158" s="19"/>
      <c r="L158" s="19"/>
      <c r="M158" s="11" t="str">
        <f>IFERROR(VLOOKUP(L158,DONNEES!$P$2:$Q$8,2,0),"")</f>
        <v/>
      </c>
      <c r="N158" s="19"/>
      <c r="O158" s="31"/>
      <c r="P158" s="31"/>
      <c r="Q158" s="19"/>
      <c r="R158" s="11" t="str">
        <f>IFERROR(VLOOKUP(Q158,DONNEES!$N$2:$O$17,2,0),"")</f>
        <v/>
      </c>
      <c r="S158" s="19"/>
      <c r="T158" s="11" t="str">
        <f>IFERROR(VLOOKUP(S158,DONNEES!$R$2:$S$6,2,0),"")</f>
        <v/>
      </c>
      <c r="V158" s="24" t="str">
        <f t="shared" si="22"/>
        <v/>
      </c>
      <c r="W158" s="24" t="b">
        <f t="shared" si="23"/>
        <v>0</v>
      </c>
      <c r="X158" s="24" t="b">
        <f t="shared" si="24"/>
        <v>0</v>
      </c>
      <c r="Y158" s="25">
        <f t="shared" si="25"/>
        <v>0</v>
      </c>
      <c r="Z158" s="24">
        <f t="shared" si="28"/>
        <v>0</v>
      </c>
      <c r="AA158" s="24">
        <f t="shared" si="29"/>
        <v>0</v>
      </c>
      <c r="AB158" s="24">
        <f t="shared" si="26"/>
        <v>1</v>
      </c>
      <c r="AC158" s="24">
        <f t="shared" si="27"/>
        <v>1</v>
      </c>
      <c r="AE158" s="24" t="str">
        <f>IF(E158&lt;&gt;"",OR(VLOOKUP(H158,DONNEES!$G$2:$H$7,2,0)="09",VLOOKUP(H158,DONNEES!$G$2:$H$7,2,0)="19"),"")</f>
        <v/>
      </c>
    </row>
    <row r="159" spans="1:31" x14ac:dyDescent="0.25">
      <c r="A159" s="19"/>
      <c r="B159" s="19"/>
      <c r="C159" s="11" t="str">
        <f>IFERROR(VLOOKUP(B159,DONNEES!$E:$F,2,0),"")</f>
        <v/>
      </c>
      <c r="D159" s="19"/>
      <c r="E159" s="19"/>
      <c r="F159" s="19"/>
      <c r="G159" s="19"/>
      <c r="H159" s="19"/>
      <c r="I159" s="19"/>
      <c r="J159" s="19"/>
      <c r="K159" s="19"/>
      <c r="L159" s="19"/>
      <c r="M159" s="11" t="str">
        <f>IFERROR(VLOOKUP(L159,DONNEES!$P$2:$Q$8,2,0),"")</f>
        <v/>
      </c>
      <c r="N159" s="19"/>
      <c r="O159" s="31"/>
      <c r="P159" s="31"/>
      <c r="Q159" s="19"/>
      <c r="R159" s="11" t="str">
        <f>IFERROR(VLOOKUP(Q159,DONNEES!$N$2:$O$17,2,0),"")</f>
        <v/>
      </c>
      <c r="S159" s="19"/>
      <c r="T159" s="11" t="str">
        <f>IFERROR(VLOOKUP(S159,DONNEES!$R$2:$S$6,2,0),"")</f>
        <v/>
      </c>
      <c r="V159" s="24" t="str">
        <f t="shared" si="22"/>
        <v/>
      </c>
      <c r="W159" s="24" t="b">
        <f t="shared" si="23"/>
        <v>0</v>
      </c>
      <c r="X159" s="24" t="b">
        <f t="shared" si="24"/>
        <v>0</v>
      </c>
      <c r="Y159" s="25">
        <f t="shared" si="25"/>
        <v>0</v>
      </c>
      <c r="Z159" s="24">
        <f t="shared" si="28"/>
        <v>0</v>
      </c>
      <c r="AA159" s="24">
        <f t="shared" si="29"/>
        <v>0</v>
      </c>
      <c r="AB159" s="24">
        <f t="shared" si="26"/>
        <v>1</v>
      </c>
      <c r="AC159" s="24">
        <f t="shared" si="27"/>
        <v>1</v>
      </c>
      <c r="AE159" s="24" t="str">
        <f>IF(E159&lt;&gt;"",OR(VLOOKUP(H159,DONNEES!$G$2:$H$7,2,0)="09",VLOOKUP(H159,DONNEES!$G$2:$H$7,2,0)="19"),"")</f>
        <v/>
      </c>
    </row>
    <row r="160" spans="1:31" x14ac:dyDescent="0.25">
      <c r="A160" s="19"/>
      <c r="B160" s="19"/>
      <c r="C160" s="11" t="str">
        <f>IFERROR(VLOOKUP(B160,DONNEES!$E:$F,2,0),"")</f>
        <v/>
      </c>
      <c r="D160" s="19"/>
      <c r="E160" s="19"/>
      <c r="F160" s="19"/>
      <c r="G160" s="19"/>
      <c r="H160" s="19"/>
      <c r="I160" s="19"/>
      <c r="J160" s="19"/>
      <c r="K160" s="19"/>
      <c r="L160" s="19"/>
      <c r="M160" s="11" t="str">
        <f>IFERROR(VLOOKUP(L160,DONNEES!$P$2:$Q$8,2,0),"")</f>
        <v/>
      </c>
      <c r="N160" s="19"/>
      <c r="O160" s="31"/>
      <c r="P160" s="31"/>
      <c r="Q160" s="19"/>
      <c r="R160" s="11" t="str">
        <f>IFERROR(VLOOKUP(Q160,DONNEES!$N$2:$O$17,2,0),"")</f>
        <v/>
      </c>
      <c r="S160" s="19"/>
      <c r="T160" s="11" t="str">
        <f>IFERROR(VLOOKUP(S160,DONNEES!$R$2:$S$6,2,0),"")</f>
        <v/>
      </c>
      <c r="V160" s="24" t="str">
        <f t="shared" si="22"/>
        <v/>
      </c>
      <c r="W160" s="24" t="b">
        <f t="shared" si="23"/>
        <v>0</v>
      </c>
      <c r="X160" s="24" t="b">
        <f t="shared" si="24"/>
        <v>0</v>
      </c>
      <c r="Y160" s="25">
        <f t="shared" si="25"/>
        <v>0</v>
      </c>
      <c r="Z160" s="24">
        <f t="shared" si="28"/>
        <v>0</v>
      </c>
      <c r="AA160" s="24">
        <f t="shared" si="29"/>
        <v>0</v>
      </c>
      <c r="AB160" s="24">
        <f t="shared" si="26"/>
        <v>1</v>
      </c>
      <c r="AC160" s="24">
        <f t="shared" si="27"/>
        <v>1</v>
      </c>
      <c r="AE160" s="24" t="str">
        <f>IF(E160&lt;&gt;"",OR(VLOOKUP(H160,DONNEES!$G$2:$H$7,2,0)="09",VLOOKUP(H160,DONNEES!$G$2:$H$7,2,0)="19"),"")</f>
        <v/>
      </c>
    </row>
    <row r="161" spans="1:31" x14ac:dyDescent="0.25">
      <c r="A161" s="19"/>
      <c r="B161" s="19"/>
      <c r="C161" s="11" t="str">
        <f>IFERROR(VLOOKUP(B161,DONNEES!$E:$F,2,0),"")</f>
        <v/>
      </c>
      <c r="D161" s="19"/>
      <c r="E161" s="19"/>
      <c r="F161" s="19"/>
      <c r="G161" s="19"/>
      <c r="H161" s="19"/>
      <c r="I161" s="19"/>
      <c r="J161" s="19"/>
      <c r="K161" s="19"/>
      <c r="L161" s="19"/>
      <c r="M161" s="11" t="str">
        <f>IFERROR(VLOOKUP(L161,DONNEES!$P$2:$Q$8,2,0),"")</f>
        <v/>
      </c>
      <c r="N161" s="19"/>
      <c r="O161" s="31"/>
      <c r="P161" s="31"/>
      <c r="Q161" s="19"/>
      <c r="R161" s="11" t="str">
        <f>IFERROR(VLOOKUP(Q161,DONNEES!$N$2:$O$17,2,0),"")</f>
        <v/>
      </c>
      <c r="S161" s="19"/>
      <c r="T161" s="11" t="str">
        <f>IFERROR(VLOOKUP(S161,DONNEES!$R$2:$S$6,2,0),"")</f>
        <v/>
      </c>
      <c r="V161" s="24" t="str">
        <f t="shared" si="22"/>
        <v/>
      </c>
      <c r="W161" s="24" t="b">
        <f t="shared" si="23"/>
        <v>0</v>
      </c>
      <c r="X161" s="24" t="b">
        <f t="shared" si="24"/>
        <v>0</v>
      </c>
      <c r="Y161" s="25">
        <f t="shared" si="25"/>
        <v>0</v>
      </c>
      <c r="Z161" s="24">
        <f t="shared" si="28"/>
        <v>0</v>
      </c>
      <c r="AA161" s="24">
        <f t="shared" si="29"/>
        <v>0</v>
      </c>
      <c r="AB161" s="24">
        <f t="shared" si="26"/>
        <v>1</v>
      </c>
      <c r="AC161" s="24">
        <f t="shared" si="27"/>
        <v>1</v>
      </c>
      <c r="AE161" s="24" t="str">
        <f>IF(E161&lt;&gt;"",OR(VLOOKUP(H161,DONNEES!$G$2:$H$7,2,0)="09",VLOOKUP(H161,DONNEES!$G$2:$H$7,2,0)="19"),"")</f>
        <v/>
      </c>
    </row>
    <row r="162" spans="1:31" x14ac:dyDescent="0.25">
      <c r="A162" s="19"/>
      <c r="B162" s="19"/>
      <c r="C162" s="11" t="str">
        <f>IFERROR(VLOOKUP(B162,DONNEES!$E:$F,2,0),"")</f>
        <v/>
      </c>
      <c r="D162" s="19"/>
      <c r="E162" s="19"/>
      <c r="F162" s="19"/>
      <c r="G162" s="19"/>
      <c r="H162" s="19"/>
      <c r="I162" s="19"/>
      <c r="J162" s="19"/>
      <c r="K162" s="19"/>
      <c r="L162" s="19"/>
      <c r="M162" s="11" t="str">
        <f>IFERROR(VLOOKUP(L162,DONNEES!$P$2:$Q$8,2,0),"")</f>
        <v/>
      </c>
      <c r="N162" s="19"/>
      <c r="O162" s="31"/>
      <c r="P162" s="31"/>
      <c r="Q162" s="19"/>
      <c r="R162" s="11" t="str">
        <f>IFERROR(VLOOKUP(Q162,DONNEES!$N$2:$O$17,2,0),"")</f>
        <v/>
      </c>
      <c r="S162" s="19"/>
      <c r="T162" s="11" t="str">
        <f>IFERROR(VLOOKUP(S162,DONNEES!$R$2:$S$6,2,0),"")</f>
        <v/>
      </c>
      <c r="V162" s="24" t="str">
        <f t="shared" si="22"/>
        <v/>
      </c>
      <c r="W162" s="24" t="b">
        <f t="shared" si="23"/>
        <v>0</v>
      </c>
      <c r="X162" s="24" t="b">
        <f t="shared" si="24"/>
        <v>0</v>
      </c>
      <c r="Y162" s="25">
        <f t="shared" si="25"/>
        <v>0</v>
      </c>
      <c r="Z162" s="24">
        <f t="shared" si="28"/>
        <v>0</v>
      </c>
      <c r="AA162" s="24">
        <f t="shared" si="29"/>
        <v>0</v>
      </c>
      <c r="AB162" s="24">
        <f t="shared" si="26"/>
        <v>1</v>
      </c>
      <c r="AC162" s="24">
        <f t="shared" si="27"/>
        <v>1</v>
      </c>
      <c r="AE162" s="24" t="str">
        <f>IF(E162&lt;&gt;"",OR(VLOOKUP(H162,DONNEES!$G$2:$H$7,2,0)="09",VLOOKUP(H162,DONNEES!$G$2:$H$7,2,0)="19"),"")</f>
        <v/>
      </c>
    </row>
    <row r="163" spans="1:31" x14ac:dyDescent="0.25">
      <c r="A163" s="19"/>
      <c r="B163" s="19"/>
      <c r="C163" s="11" t="str">
        <f>IFERROR(VLOOKUP(B163,DONNEES!$E:$F,2,0),"")</f>
        <v/>
      </c>
      <c r="D163" s="19"/>
      <c r="E163" s="19"/>
      <c r="F163" s="19"/>
      <c r="G163" s="19"/>
      <c r="H163" s="19"/>
      <c r="I163" s="19"/>
      <c r="J163" s="19"/>
      <c r="K163" s="19"/>
      <c r="L163" s="19"/>
      <c r="M163" s="11" t="str">
        <f>IFERROR(VLOOKUP(L163,DONNEES!$P$2:$Q$8,2,0),"")</f>
        <v/>
      </c>
      <c r="N163" s="19"/>
      <c r="O163" s="31"/>
      <c r="P163" s="31"/>
      <c r="Q163" s="19"/>
      <c r="R163" s="11" t="str">
        <f>IFERROR(VLOOKUP(Q163,DONNEES!$N$2:$O$17,2,0),"")</f>
        <v/>
      </c>
      <c r="S163" s="19"/>
      <c r="T163" s="11" t="str">
        <f>IFERROR(VLOOKUP(S163,DONNEES!$R$2:$S$6,2,0),"")</f>
        <v/>
      </c>
      <c r="V163" s="24" t="str">
        <f t="shared" si="22"/>
        <v/>
      </c>
      <c r="W163" s="24" t="b">
        <f t="shared" si="23"/>
        <v>0</v>
      </c>
      <c r="X163" s="24" t="b">
        <f t="shared" si="24"/>
        <v>0</v>
      </c>
      <c r="Y163" s="25">
        <f t="shared" si="25"/>
        <v>0</v>
      </c>
      <c r="Z163" s="24">
        <f t="shared" si="28"/>
        <v>0</v>
      </c>
      <c r="AA163" s="24">
        <f t="shared" si="29"/>
        <v>0</v>
      </c>
      <c r="AB163" s="24">
        <f t="shared" si="26"/>
        <v>1</v>
      </c>
      <c r="AC163" s="24">
        <f t="shared" si="27"/>
        <v>1</v>
      </c>
      <c r="AE163" s="24" t="str">
        <f>IF(E163&lt;&gt;"",OR(VLOOKUP(H163,DONNEES!$G$2:$H$7,2,0)="09",VLOOKUP(H163,DONNEES!$G$2:$H$7,2,0)="19"),"")</f>
        <v/>
      </c>
    </row>
    <row r="164" spans="1:31" x14ac:dyDescent="0.25">
      <c r="A164" s="19"/>
      <c r="B164" s="19"/>
      <c r="C164" s="11" t="str">
        <f>IFERROR(VLOOKUP(B164,DONNEES!$E:$F,2,0),"")</f>
        <v/>
      </c>
      <c r="D164" s="19"/>
      <c r="E164" s="19"/>
      <c r="F164" s="19"/>
      <c r="G164" s="19"/>
      <c r="H164" s="19"/>
      <c r="I164" s="19"/>
      <c r="J164" s="19"/>
      <c r="K164" s="19"/>
      <c r="L164" s="19"/>
      <c r="M164" s="11" t="str">
        <f>IFERROR(VLOOKUP(L164,DONNEES!$P$2:$Q$8,2,0),"")</f>
        <v/>
      </c>
      <c r="N164" s="19"/>
      <c r="O164" s="31"/>
      <c r="P164" s="31"/>
      <c r="Q164" s="19"/>
      <c r="R164" s="11" t="str">
        <f>IFERROR(VLOOKUP(Q164,DONNEES!$N$2:$O$17,2,0),"")</f>
        <v/>
      </c>
      <c r="S164" s="19"/>
      <c r="T164" s="11" t="str">
        <f>IFERROR(VLOOKUP(S164,DONNEES!$R$2:$S$6,2,0),"")</f>
        <v/>
      </c>
      <c r="V164" s="24" t="str">
        <f t="shared" si="22"/>
        <v/>
      </c>
      <c r="W164" s="24" t="b">
        <f t="shared" si="23"/>
        <v>0</v>
      </c>
      <c r="X164" s="24" t="b">
        <f t="shared" si="24"/>
        <v>0</v>
      </c>
      <c r="Y164" s="25">
        <f t="shared" si="25"/>
        <v>0</v>
      </c>
      <c r="Z164" s="24">
        <f t="shared" si="28"/>
        <v>0</v>
      </c>
      <c r="AA164" s="24">
        <f t="shared" si="29"/>
        <v>0</v>
      </c>
      <c r="AB164" s="24">
        <f t="shared" si="26"/>
        <v>1</v>
      </c>
      <c r="AC164" s="24">
        <f t="shared" si="27"/>
        <v>1</v>
      </c>
      <c r="AE164" s="24" t="str">
        <f>IF(E164&lt;&gt;"",OR(VLOOKUP(H164,DONNEES!$G$2:$H$7,2,0)="09",VLOOKUP(H164,DONNEES!$G$2:$H$7,2,0)="19"),"")</f>
        <v/>
      </c>
    </row>
    <row r="165" spans="1:31" x14ac:dyDescent="0.25">
      <c r="A165" s="19"/>
      <c r="B165" s="19"/>
      <c r="C165" s="11" t="str">
        <f>IFERROR(VLOOKUP(B165,DONNEES!$E:$F,2,0),"")</f>
        <v/>
      </c>
      <c r="D165" s="19"/>
      <c r="E165" s="19"/>
      <c r="F165" s="19"/>
      <c r="G165" s="19"/>
      <c r="H165" s="19"/>
      <c r="I165" s="19"/>
      <c r="J165" s="19"/>
      <c r="K165" s="19"/>
      <c r="L165" s="19"/>
      <c r="M165" s="11" t="str">
        <f>IFERROR(VLOOKUP(L165,DONNEES!$P$2:$Q$8,2,0),"")</f>
        <v/>
      </c>
      <c r="N165" s="19"/>
      <c r="O165" s="31"/>
      <c r="P165" s="31"/>
      <c r="Q165" s="19"/>
      <c r="R165" s="11" t="str">
        <f>IFERROR(VLOOKUP(Q165,DONNEES!$N$2:$O$17,2,0),"")</f>
        <v/>
      </c>
      <c r="S165" s="19"/>
      <c r="T165" s="11" t="str">
        <f>IFERROR(VLOOKUP(S165,DONNEES!$R$2:$S$6,2,0),"")</f>
        <v/>
      </c>
      <c r="V165" s="24" t="str">
        <f t="shared" si="22"/>
        <v/>
      </c>
      <c r="W165" s="24" t="b">
        <f t="shared" si="23"/>
        <v>0</v>
      </c>
      <c r="X165" s="24" t="b">
        <f t="shared" si="24"/>
        <v>0</v>
      </c>
      <c r="Y165" s="25">
        <f t="shared" si="25"/>
        <v>0</v>
      </c>
      <c r="Z165" s="24">
        <f t="shared" si="28"/>
        <v>0</v>
      </c>
      <c r="AA165" s="24">
        <f t="shared" si="29"/>
        <v>0</v>
      </c>
      <c r="AB165" s="24">
        <f t="shared" si="26"/>
        <v>1</v>
      </c>
      <c r="AC165" s="24">
        <f t="shared" si="27"/>
        <v>1</v>
      </c>
      <c r="AE165" s="24" t="str">
        <f>IF(E165&lt;&gt;"",OR(VLOOKUP(H165,DONNEES!$G$2:$H$7,2,0)="09",VLOOKUP(H165,DONNEES!$G$2:$H$7,2,0)="19"),"")</f>
        <v/>
      </c>
    </row>
    <row r="166" spans="1:31" x14ac:dyDescent="0.25">
      <c r="A166" s="19"/>
      <c r="B166" s="19"/>
      <c r="C166" s="11" t="str">
        <f>IFERROR(VLOOKUP(B166,DONNEES!$E:$F,2,0),"")</f>
        <v/>
      </c>
      <c r="D166" s="19"/>
      <c r="E166" s="19"/>
      <c r="F166" s="19"/>
      <c r="G166" s="19"/>
      <c r="H166" s="19"/>
      <c r="I166" s="19"/>
      <c r="J166" s="19"/>
      <c r="K166" s="19"/>
      <c r="L166" s="19"/>
      <c r="M166" s="11" t="str">
        <f>IFERROR(VLOOKUP(L166,DONNEES!$P$2:$Q$8,2,0),"")</f>
        <v/>
      </c>
      <c r="N166" s="19"/>
      <c r="O166" s="31"/>
      <c r="P166" s="31"/>
      <c r="Q166" s="19"/>
      <c r="R166" s="11" t="str">
        <f>IFERROR(VLOOKUP(Q166,DONNEES!$N$2:$O$17,2,0),"")</f>
        <v/>
      </c>
      <c r="S166" s="19"/>
      <c r="T166" s="11" t="str">
        <f>IFERROR(VLOOKUP(S166,DONNEES!$R$2:$S$6,2,0),"")</f>
        <v/>
      </c>
      <c r="V166" s="24" t="str">
        <f t="shared" si="22"/>
        <v/>
      </c>
      <c r="W166" s="24" t="b">
        <f t="shared" si="23"/>
        <v>0</v>
      </c>
      <c r="X166" s="24" t="b">
        <f t="shared" si="24"/>
        <v>0</v>
      </c>
      <c r="Y166" s="25">
        <f t="shared" si="25"/>
        <v>0</v>
      </c>
      <c r="Z166" s="24">
        <f t="shared" si="28"/>
        <v>0</v>
      </c>
      <c r="AA166" s="24">
        <f t="shared" si="29"/>
        <v>0</v>
      </c>
      <c r="AB166" s="24">
        <f t="shared" si="26"/>
        <v>1</v>
      </c>
      <c r="AC166" s="24">
        <f t="shared" si="27"/>
        <v>1</v>
      </c>
      <c r="AE166" s="24" t="str">
        <f>IF(E166&lt;&gt;"",OR(VLOOKUP(H166,DONNEES!$G$2:$H$7,2,0)="09",VLOOKUP(H166,DONNEES!$G$2:$H$7,2,0)="19"),"")</f>
        <v/>
      </c>
    </row>
    <row r="167" spans="1:31" x14ac:dyDescent="0.25">
      <c r="A167" s="19"/>
      <c r="B167" s="19"/>
      <c r="C167" s="11" t="str">
        <f>IFERROR(VLOOKUP(B167,DONNEES!$E:$F,2,0),"")</f>
        <v/>
      </c>
      <c r="D167" s="19"/>
      <c r="E167" s="19"/>
      <c r="F167" s="19"/>
      <c r="G167" s="19"/>
      <c r="H167" s="19"/>
      <c r="I167" s="19"/>
      <c r="J167" s="19"/>
      <c r="K167" s="19"/>
      <c r="L167" s="19"/>
      <c r="M167" s="11" t="str">
        <f>IFERROR(VLOOKUP(L167,DONNEES!$P$2:$Q$8,2,0),"")</f>
        <v/>
      </c>
      <c r="N167" s="19"/>
      <c r="O167" s="31"/>
      <c r="P167" s="31"/>
      <c r="Q167" s="19"/>
      <c r="R167" s="11" t="str">
        <f>IFERROR(VLOOKUP(Q167,DONNEES!$N$2:$O$17,2,0),"")</f>
        <v/>
      </c>
      <c r="S167" s="19"/>
      <c r="T167" s="11" t="str">
        <f>IFERROR(VLOOKUP(S167,DONNEES!$R$2:$S$6,2,0),"")</f>
        <v/>
      </c>
      <c r="V167" s="24" t="str">
        <f t="shared" si="22"/>
        <v/>
      </c>
      <c r="W167" s="24" t="b">
        <f t="shared" si="23"/>
        <v>0</v>
      </c>
      <c r="X167" s="24" t="b">
        <f t="shared" si="24"/>
        <v>0</v>
      </c>
      <c r="Y167" s="25">
        <f t="shared" si="25"/>
        <v>0</v>
      </c>
      <c r="Z167" s="24">
        <f t="shared" si="28"/>
        <v>0</v>
      </c>
      <c r="AA167" s="24">
        <f t="shared" si="29"/>
        <v>0</v>
      </c>
      <c r="AB167" s="24">
        <f t="shared" si="26"/>
        <v>1</v>
      </c>
      <c r="AC167" s="24">
        <f t="shared" si="27"/>
        <v>1</v>
      </c>
      <c r="AE167" s="24" t="str">
        <f>IF(E167&lt;&gt;"",OR(VLOOKUP(H167,DONNEES!$G$2:$H$7,2,0)="09",VLOOKUP(H167,DONNEES!$G$2:$H$7,2,0)="19"),"")</f>
        <v/>
      </c>
    </row>
    <row r="168" spans="1:31" x14ac:dyDescent="0.25">
      <c r="A168" s="19"/>
      <c r="B168" s="19"/>
      <c r="C168" s="11" t="str">
        <f>IFERROR(VLOOKUP(B168,DONNEES!$E:$F,2,0),"")</f>
        <v/>
      </c>
      <c r="D168" s="19"/>
      <c r="E168" s="19"/>
      <c r="F168" s="19"/>
      <c r="G168" s="19"/>
      <c r="H168" s="19"/>
      <c r="I168" s="19"/>
      <c r="J168" s="19"/>
      <c r="K168" s="19"/>
      <c r="L168" s="19"/>
      <c r="M168" s="11" t="str">
        <f>IFERROR(VLOOKUP(L168,DONNEES!$P$2:$Q$8,2,0),"")</f>
        <v/>
      </c>
      <c r="N168" s="19"/>
      <c r="O168" s="31"/>
      <c r="P168" s="31"/>
      <c r="Q168" s="19"/>
      <c r="R168" s="11" t="str">
        <f>IFERROR(VLOOKUP(Q168,DONNEES!$N$2:$O$17,2,0),"")</f>
        <v/>
      </c>
      <c r="S168" s="19"/>
      <c r="T168" s="11" t="str">
        <f>IFERROR(VLOOKUP(S168,DONNEES!$R$2:$S$6,2,0),"")</f>
        <v/>
      </c>
      <c r="V168" s="24" t="str">
        <f t="shared" si="22"/>
        <v/>
      </c>
      <c r="W168" s="24" t="b">
        <f t="shared" si="23"/>
        <v>0</v>
      </c>
      <c r="X168" s="24" t="b">
        <f t="shared" si="24"/>
        <v>0</v>
      </c>
      <c r="Y168" s="25">
        <f t="shared" si="25"/>
        <v>0</v>
      </c>
      <c r="Z168" s="24">
        <f t="shared" si="28"/>
        <v>0</v>
      </c>
      <c r="AA168" s="24">
        <f t="shared" si="29"/>
        <v>0</v>
      </c>
      <c r="AB168" s="24">
        <f t="shared" si="26"/>
        <v>1</v>
      </c>
      <c r="AC168" s="24">
        <f t="shared" si="27"/>
        <v>1</v>
      </c>
      <c r="AE168" s="24" t="str">
        <f>IF(E168&lt;&gt;"",OR(VLOOKUP(H168,DONNEES!$G$2:$H$7,2,0)="09",VLOOKUP(H168,DONNEES!$G$2:$H$7,2,0)="19"),"")</f>
        <v/>
      </c>
    </row>
    <row r="169" spans="1:31" x14ac:dyDescent="0.25">
      <c r="A169" s="19"/>
      <c r="B169" s="19"/>
      <c r="C169" s="11" t="str">
        <f>IFERROR(VLOOKUP(B169,DONNEES!$E:$F,2,0),"")</f>
        <v/>
      </c>
      <c r="D169" s="19"/>
      <c r="E169" s="19"/>
      <c r="F169" s="19"/>
      <c r="G169" s="19"/>
      <c r="H169" s="19"/>
      <c r="I169" s="19"/>
      <c r="J169" s="19"/>
      <c r="K169" s="19"/>
      <c r="L169" s="19"/>
      <c r="M169" s="11" t="str">
        <f>IFERROR(VLOOKUP(L169,DONNEES!$P$2:$Q$8,2,0),"")</f>
        <v/>
      </c>
      <c r="N169" s="19"/>
      <c r="O169" s="31"/>
      <c r="P169" s="31"/>
      <c r="Q169" s="19"/>
      <c r="R169" s="11" t="str">
        <f>IFERROR(VLOOKUP(Q169,DONNEES!$N$2:$O$17,2,0),"")</f>
        <v/>
      </c>
      <c r="S169" s="19"/>
      <c r="T169" s="11" t="str">
        <f>IFERROR(VLOOKUP(S169,DONNEES!$R$2:$S$6,2,0),"")</f>
        <v/>
      </c>
      <c r="V169" s="24" t="str">
        <f t="shared" si="22"/>
        <v/>
      </c>
      <c r="W169" s="24" t="b">
        <f t="shared" si="23"/>
        <v>0</v>
      </c>
      <c r="X169" s="24" t="b">
        <f t="shared" si="24"/>
        <v>0</v>
      </c>
      <c r="Y169" s="25">
        <f t="shared" si="25"/>
        <v>0</v>
      </c>
      <c r="Z169" s="24">
        <f t="shared" si="28"/>
        <v>0</v>
      </c>
      <c r="AA169" s="24">
        <f t="shared" si="29"/>
        <v>0</v>
      </c>
      <c r="AB169" s="24">
        <f t="shared" si="26"/>
        <v>1</v>
      </c>
      <c r="AC169" s="24">
        <f t="shared" si="27"/>
        <v>1</v>
      </c>
      <c r="AE169" s="24" t="str">
        <f>IF(E169&lt;&gt;"",OR(VLOOKUP(H169,DONNEES!$G$2:$H$7,2,0)="09",VLOOKUP(H169,DONNEES!$G$2:$H$7,2,0)="19"),"")</f>
        <v/>
      </c>
    </row>
    <row r="170" spans="1:31" x14ac:dyDescent="0.25">
      <c r="A170" s="19"/>
      <c r="B170" s="19"/>
      <c r="C170" s="11" t="str">
        <f>IFERROR(VLOOKUP(B170,DONNEES!$E:$F,2,0),"")</f>
        <v/>
      </c>
      <c r="D170" s="19"/>
      <c r="E170" s="19"/>
      <c r="F170" s="19"/>
      <c r="G170" s="19"/>
      <c r="H170" s="19"/>
      <c r="I170" s="19"/>
      <c r="J170" s="19"/>
      <c r="K170" s="19"/>
      <c r="L170" s="19"/>
      <c r="M170" s="11" t="str">
        <f>IFERROR(VLOOKUP(L170,DONNEES!$P$2:$Q$8,2,0),"")</f>
        <v/>
      </c>
      <c r="N170" s="19"/>
      <c r="O170" s="31"/>
      <c r="P170" s="31"/>
      <c r="Q170" s="19"/>
      <c r="R170" s="11" t="str">
        <f>IFERROR(VLOOKUP(Q170,DONNEES!$N$2:$O$17,2,0),"")</f>
        <v/>
      </c>
      <c r="S170" s="19"/>
      <c r="T170" s="11" t="str">
        <f>IFERROR(VLOOKUP(S170,DONNEES!$R$2:$S$6,2,0),"")</f>
        <v/>
      </c>
      <c r="V170" s="24" t="str">
        <f t="shared" si="22"/>
        <v/>
      </c>
      <c r="W170" s="24" t="b">
        <f t="shared" si="23"/>
        <v>0</v>
      </c>
      <c r="X170" s="24" t="b">
        <f t="shared" si="24"/>
        <v>0</v>
      </c>
      <c r="Y170" s="25">
        <f t="shared" si="25"/>
        <v>0</v>
      </c>
      <c r="Z170" s="24">
        <f t="shared" si="28"/>
        <v>0</v>
      </c>
      <c r="AA170" s="24">
        <f t="shared" si="29"/>
        <v>0</v>
      </c>
      <c r="AB170" s="24">
        <f t="shared" si="26"/>
        <v>1</v>
      </c>
      <c r="AC170" s="24">
        <f t="shared" si="27"/>
        <v>1</v>
      </c>
      <c r="AE170" s="24" t="str">
        <f>IF(E170&lt;&gt;"",OR(VLOOKUP(H170,DONNEES!$G$2:$H$7,2,0)="09",VLOOKUP(H170,DONNEES!$G$2:$H$7,2,0)="19"),"")</f>
        <v/>
      </c>
    </row>
    <row r="171" spans="1:31" x14ac:dyDescent="0.25">
      <c r="A171" s="19"/>
      <c r="B171" s="19"/>
      <c r="C171" s="11" t="str">
        <f>IFERROR(VLOOKUP(B171,DONNEES!$E:$F,2,0),"")</f>
        <v/>
      </c>
      <c r="D171" s="19"/>
      <c r="E171" s="19"/>
      <c r="F171" s="19"/>
      <c r="G171" s="19"/>
      <c r="H171" s="19"/>
      <c r="I171" s="19"/>
      <c r="J171" s="19"/>
      <c r="K171" s="19"/>
      <c r="L171" s="19"/>
      <c r="M171" s="11" t="str">
        <f>IFERROR(VLOOKUP(L171,DONNEES!$P$2:$Q$8,2,0),"")</f>
        <v/>
      </c>
      <c r="N171" s="19"/>
      <c r="O171" s="31"/>
      <c r="P171" s="31"/>
      <c r="Q171" s="19"/>
      <c r="R171" s="11" t="str">
        <f>IFERROR(VLOOKUP(Q171,DONNEES!$N$2:$O$17,2,0),"")</f>
        <v/>
      </c>
      <c r="S171" s="19"/>
      <c r="T171" s="11" t="str">
        <f>IFERROR(VLOOKUP(S171,DONNEES!$R$2:$S$6,2,0),"")</f>
        <v/>
      </c>
      <c r="V171" s="24" t="str">
        <f t="shared" si="22"/>
        <v/>
      </c>
      <c r="W171" s="24" t="b">
        <f t="shared" si="23"/>
        <v>0</v>
      </c>
      <c r="X171" s="24" t="b">
        <f t="shared" si="24"/>
        <v>0</v>
      </c>
      <c r="Y171" s="25">
        <f t="shared" si="25"/>
        <v>0</v>
      </c>
      <c r="Z171" s="24">
        <f t="shared" si="28"/>
        <v>0</v>
      </c>
      <c r="AA171" s="24">
        <f t="shared" si="29"/>
        <v>0</v>
      </c>
      <c r="AB171" s="24">
        <f t="shared" si="26"/>
        <v>1</v>
      </c>
      <c r="AC171" s="24">
        <f t="shared" si="27"/>
        <v>1</v>
      </c>
      <c r="AE171" s="24" t="str">
        <f>IF(E171&lt;&gt;"",OR(VLOOKUP(H171,DONNEES!$G$2:$H$7,2,0)="09",VLOOKUP(H171,DONNEES!$G$2:$H$7,2,0)="19"),"")</f>
        <v/>
      </c>
    </row>
    <row r="172" spans="1:31" x14ac:dyDescent="0.25">
      <c r="A172" s="19"/>
      <c r="B172" s="19"/>
      <c r="C172" s="11" t="str">
        <f>IFERROR(VLOOKUP(B172,DONNEES!$E:$F,2,0),"")</f>
        <v/>
      </c>
      <c r="D172" s="19"/>
      <c r="E172" s="19"/>
      <c r="F172" s="19"/>
      <c r="G172" s="19"/>
      <c r="H172" s="19"/>
      <c r="I172" s="19"/>
      <c r="J172" s="19"/>
      <c r="K172" s="19"/>
      <c r="L172" s="19"/>
      <c r="M172" s="11" t="str">
        <f>IFERROR(VLOOKUP(L172,DONNEES!$P$2:$Q$8,2,0),"")</f>
        <v/>
      </c>
      <c r="N172" s="19"/>
      <c r="O172" s="31"/>
      <c r="P172" s="31"/>
      <c r="Q172" s="19"/>
      <c r="R172" s="11" t="str">
        <f>IFERROR(VLOOKUP(Q172,DONNEES!$N$2:$O$17,2,0),"")</f>
        <v/>
      </c>
      <c r="S172" s="19"/>
      <c r="T172" s="11" t="str">
        <f>IFERROR(VLOOKUP(S172,DONNEES!$R$2:$S$6,2,0),"")</f>
        <v/>
      </c>
      <c r="V172" s="24" t="str">
        <f t="shared" si="22"/>
        <v/>
      </c>
      <c r="W172" s="24" t="b">
        <f t="shared" si="23"/>
        <v>0</v>
      </c>
      <c r="X172" s="24" t="b">
        <f t="shared" si="24"/>
        <v>0</v>
      </c>
      <c r="Y172" s="25">
        <f t="shared" si="25"/>
        <v>0</v>
      </c>
      <c r="Z172" s="24">
        <f t="shared" si="28"/>
        <v>0</v>
      </c>
      <c r="AA172" s="24">
        <f t="shared" si="29"/>
        <v>0</v>
      </c>
      <c r="AB172" s="24">
        <f t="shared" si="26"/>
        <v>1</v>
      </c>
      <c r="AC172" s="24">
        <f t="shared" si="27"/>
        <v>1</v>
      </c>
      <c r="AE172" s="24" t="str">
        <f>IF(E172&lt;&gt;"",OR(VLOOKUP(H172,DONNEES!$G$2:$H$7,2,0)="09",VLOOKUP(H172,DONNEES!$G$2:$H$7,2,0)="19"),"")</f>
        <v/>
      </c>
    </row>
    <row r="173" spans="1:31" x14ac:dyDescent="0.25">
      <c r="A173" s="19"/>
      <c r="B173" s="19"/>
      <c r="C173" s="11" t="str">
        <f>IFERROR(VLOOKUP(B173,DONNEES!$E:$F,2,0),"")</f>
        <v/>
      </c>
      <c r="D173" s="19"/>
      <c r="E173" s="19"/>
      <c r="F173" s="19"/>
      <c r="G173" s="19"/>
      <c r="H173" s="19"/>
      <c r="I173" s="19"/>
      <c r="J173" s="19"/>
      <c r="K173" s="19"/>
      <c r="L173" s="19"/>
      <c r="M173" s="11" t="str">
        <f>IFERROR(VLOOKUP(L173,DONNEES!$P$2:$Q$8,2,0),"")</f>
        <v/>
      </c>
      <c r="N173" s="19"/>
      <c r="O173" s="31"/>
      <c r="P173" s="31"/>
      <c r="Q173" s="19"/>
      <c r="R173" s="11" t="str">
        <f>IFERROR(VLOOKUP(Q173,DONNEES!$N$2:$O$17,2,0),"")</f>
        <v/>
      </c>
      <c r="S173" s="19"/>
      <c r="T173" s="11" t="str">
        <f>IFERROR(VLOOKUP(S173,DONNEES!$R$2:$S$6,2,0),"")</f>
        <v/>
      </c>
      <c r="V173" s="24" t="str">
        <f t="shared" si="22"/>
        <v/>
      </c>
      <c r="W173" s="24" t="b">
        <f t="shared" si="23"/>
        <v>0</v>
      </c>
      <c r="X173" s="24" t="b">
        <f t="shared" si="24"/>
        <v>0</v>
      </c>
      <c r="Y173" s="25">
        <f t="shared" si="25"/>
        <v>0</v>
      </c>
      <c r="Z173" s="24">
        <f t="shared" si="28"/>
        <v>0</v>
      </c>
      <c r="AA173" s="24">
        <f t="shared" si="29"/>
        <v>0</v>
      </c>
      <c r="AB173" s="24">
        <f t="shared" si="26"/>
        <v>1</v>
      </c>
      <c r="AC173" s="24">
        <f t="shared" si="27"/>
        <v>1</v>
      </c>
      <c r="AE173" s="24" t="str">
        <f>IF(E173&lt;&gt;"",OR(VLOOKUP(H173,DONNEES!$G$2:$H$7,2,0)="09",VLOOKUP(H173,DONNEES!$G$2:$H$7,2,0)="19"),"")</f>
        <v/>
      </c>
    </row>
    <row r="174" spans="1:31" x14ac:dyDescent="0.25">
      <c r="A174" s="19"/>
      <c r="B174" s="19"/>
      <c r="C174" s="11" t="str">
        <f>IFERROR(VLOOKUP(B174,DONNEES!$E:$F,2,0),"")</f>
        <v/>
      </c>
      <c r="D174" s="19"/>
      <c r="E174" s="19"/>
      <c r="F174" s="19"/>
      <c r="G174" s="19"/>
      <c r="H174" s="19"/>
      <c r="I174" s="19"/>
      <c r="J174" s="19"/>
      <c r="K174" s="19"/>
      <c r="L174" s="19"/>
      <c r="M174" s="11" t="str">
        <f>IFERROR(VLOOKUP(L174,DONNEES!$P$2:$Q$8,2,0),"")</f>
        <v/>
      </c>
      <c r="N174" s="19"/>
      <c r="O174" s="31"/>
      <c r="P174" s="31"/>
      <c r="Q174" s="19"/>
      <c r="R174" s="11" t="str">
        <f>IFERROR(VLOOKUP(Q174,DONNEES!$N$2:$O$17,2,0),"")</f>
        <v/>
      </c>
      <c r="S174" s="19"/>
      <c r="T174" s="11" t="str">
        <f>IFERROR(VLOOKUP(S174,DONNEES!$R$2:$S$6,2,0),"")</f>
        <v/>
      </c>
      <c r="V174" s="24" t="str">
        <f t="shared" si="22"/>
        <v/>
      </c>
      <c r="W174" s="24" t="b">
        <f t="shared" si="23"/>
        <v>0</v>
      </c>
      <c r="X174" s="24" t="b">
        <f t="shared" si="24"/>
        <v>0</v>
      </c>
      <c r="Y174" s="25">
        <f t="shared" si="25"/>
        <v>0</v>
      </c>
      <c r="Z174" s="24">
        <f t="shared" si="28"/>
        <v>0</v>
      </c>
      <c r="AA174" s="24">
        <f t="shared" si="29"/>
        <v>0</v>
      </c>
      <c r="AB174" s="24">
        <f t="shared" si="26"/>
        <v>1</v>
      </c>
      <c r="AC174" s="24">
        <f t="shared" si="27"/>
        <v>1</v>
      </c>
      <c r="AE174" s="24" t="str">
        <f>IF(E174&lt;&gt;"",OR(VLOOKUP(H174,DONNEES!$G$2:$H$7,2,0)="09",VLOOKUP(H174,DONNEES!$G$2:$H$7,2,0)="19"),"")</f>
        <v/>
      </c>
    </row>
    <row r="175" spans="1:31" x14ac:dyDescent="0.25">
      <c r="A175" s="19"/>
      <c r="B175" s="19"/>
      <c r="C175" s="11" t="str">
        <f>IFERROR(VLOOKUP(B175,DONNEES!$E:$F,2,0),"")</f>
        <v/>
      </c>
      <c r="D175" s="19"/>
      <c r="E175" s="19"/>
      <c r="F175" s="19"/>
      <c r="G175" s="19"/>
      <c r="H175" s="19"/>
      <c r="I175" s="19"/>
      <c r="J175" s="19"/>
      <c r="K175" s="19"/>
      <c r="L175" s="19"/>
      <c r="M175" s="11" t="str">
        <f>IFERROR(VLOOKUP(L175,DONNEES!$P$2:$Q$8,2,0),"")</f>
        <v/>
      </c>
      <c r="N175" s="19"/>
      <c r="O175" s="31"/>
      <c r="P175" s="31"/>
      <c r="Q175" s="19"/>
      <c r="R175" s="11" t="str">
        <f>IFERROR(VLOOKUP(Q175,DONNEES!$N$2:$O$17,2,0),"")</f>
        <v/>
      </c>
      <c r="S175" s="19"/>
      <c r="T175" s="11" t="str">
        <f>IFERROR(VLOOKUP(S175,DONNEES!$R$2:$S$6,2,0),"")</f>
        <v/>
      </c>
      <c r="V175" s="24" t="str">
        <f t="shared" si="22"/>
        <v/>
      </c>
      <c r="W175" s="24" t="b">
        <f t="shared" si="23"/>
        <v>0</v>
      </c>
      <c r="X175" s="24" t="b">
        <f t="shared" si="24"/>
        <v>0</v>
      </c>
      <c r="Y175" s="25">
        <f t="shared" si="25"/>
        <v>0</v>
      </c>
      <c r="Z175" s="24">
        <f t="shared" si="28"/>
        <v>0</v>
      </c>
      <c r="AA175" s="24">
        <f t="shared" si="29"/>
        <v>0</v>
      </c>
      <c r="AB175" s="24">
        <f t="shared" si="26"/>
        <v>1</v>
      </c>
      <c r="AC175" s="24">
        <f t="shared" si="27"/>
        <v>1</v>
      </c>
      <c r="AE175" s="24" t="str">
        <f>IF(E175&lt;&gt;"",OR(VLOOKUP(H175,DONNEES!$G$2:$H$7,2,0)="09",VLOOKUP(H175,DONNEES!$G$2:$H$7,2,0)="19"),"")</f>
        <v/>
      </c>
    </row>
    <row r="176" spans="1:31" x14ac:dyDescent="0.25">
      <c r="A176" s="19"/>
      <c r="B176" s="19"/>
      <c r="C176" s="11" t="str">
        <f>IFERROR(VLOOKUP(B176,DONNEES!$E:$F,2,0),"")</f>
        <v/>
      </c>
      <c r="D176" s="19"/>
      <c r="E176" s="19"/>
      <c r="F176" s="19"/>
      <c r="G176" s="19"/>
      <c r="H176" s="19"/>
      <c r="I176" s="19"/>
      <c r="J176" s="19"/>
      <c r="K176" s="19"/>
      <c r="L176" s="19"/>
      <c r="M176" s="11" t="str">
        <f>IFERROR(VLOOKUP(L176,DONNEES!$P$2:$Q$8,2,0),"")</f>
        <v/>
      </c>
      <c r="N176" s="19"/>
      <c r="O176" s="31"/>
      <c r="P176" s="31"/>
      <c r="Q176" s="19"/>
      <c r="R176" s="11" t="str">
        <f>IFERROR(VLOOKUP(Q176,DONNEES!$N$2:$O$17,2,0),"")</f>
        <v/>
      </c>
      <c r="S176" s="19"/>
      <c r="T176" s="11" t="str">
        <f>IFERROR(VLOOKUP(S176,DONNEES!$R$2:$S$6,2,0),"")</f>
        <v/>
      </c>
      <c r="V176" s="24" t="str">
        <f t="shared" si="22"/>
        <v/>
      </c>
      <c r="W176" s="24" t="b">
        <f t="shared" si="23"/>
        <v>0</v>
      </c>
      <c r="X176" s="24" t="b">
        <f t="shared" si="24"/>
        <v>0</v>
      </c>
      <c r="Y176" s="25">
        <f t="shared" si="25"/>
        <v>0</v>
      </c>
      <c r="Z176" s="24">
        <f t="shared" si="28"/>
        <v>0</v>
      </c>
      <c r="AA176" s="24">
        <f t="shared" si="29"/>
        <v>0</v>
      </c>
      <c r="AB176" s="24">
        <f t="shared" si="26"/>
        <v>1</v>
      </c>
      <c r="AC176" s="24">
        <f t="shared" si="27"/>
        <v>1</v>
      </c>
      <c r="AE176" s="24" t="str">
        <f>IF(E176&lt;&gt;"",OR(VLOOKUP(H176,DONNEES!$G$2:$H$7,2,0)="09",VLOOKUP(H176,DONNEES!$G$2:$H$7,2,0)="19"),"")</f>
        <v/>
      </c>
    </row>
    <row r="177" spans="1:31" x14ac:dyDescent="0.25">
      <c r="A177" s="19"/>
      <c r="B177" s="19"/>
      <c r="C177" s="11" t="str">
        <f>IFERROR(VLOOKUP(B177,DONNEES!$E:$F,2,0),"")</f>
        <v/>
      </c>
      <c r="D177" s="19"/>
      <c r="E177" s="19"/>
      <c r="F177" s="19"/>
      <c r="G177" s="19"/>
      <c r="H177" s="19"/>
      <c r="I177" s="19"/>
      <c r="J177" s="19"/>
      <c r="K177" s="19"/>
      <c r="L177" s="19"/>
      <c r="M177" s="11" t="str">
        <f>IFERROR(VLOOKUP(L177,DONNEES!$P$2:$Q$8,2,0),"")</f>
        <v/>
      </c>
      <c r="N177" s="19"/>
      <c r="O177" s="31"/>
      <c r="P177" s="31"/>
      <c r="Q177" s="19"/>
      <c r="R177" s="11" t="str">
        <f>IFERROR(VLOOKUP(Q177,DONNEES!$N$2:$O$17,2,0),"")</f>
        <v/>
      </c>
      <c r="S177" s="19"/>
      <c r="T177" s="11" t="str">
        <f>IFERROR(VLOOKUP(S177,DONNEES!$R$2:$S$6,2,0),"")</f>
        <v/>
      </c>
      <c r="V177" s="24" t="str">
        <f t="shared" si="22"/>
        <v/>
      </c>
      <c r="W177" s="24" t="b">
        <f t="shared" si="23"/>
        <v>0</v>
      </c>
      <c r="X177" s="24" t="b">
        <f t="shared" si="24"/>
        <v>0</v>
      </c>
      <c r="Y177" s="25">
        <f t="shared" si="25"/>
        <v>0</v>
      </c>
      <c r="Z177" s="24">
        <f t="shared" si="28"/>
        <v>0</v>
      </c>
      <c r="AA177" s="24">
        <f t="shared" si="29"/>
        <v>0</v>
      </c>
      <c r="AB177" s="24">
        <f t="shared" si="26"/>
        <v>1</v>
      </c>
      <c r="AC177" s="24">
        <f t="shared" si="27"/>
        <v>1</v>
      </c>
      <c r="AE177" s="24" t="str">
        <f>IF(E177&lt;&gt;"",OR(VLOOKUP(H177,DONNEES!$G$2:$H$7,2,0)="09",VLOOKUP(H177,DONNEES!$G$2:$H$7,2,0)="19"),"")</f>
        <v/>
      </c>
    </row>
    <row r="178" spans="1:31" x14ac:dyDescent="0.25">
      <c r="A178" s="19"/>
      <c r="B178" s="19"/>
      <c r="C178" s="11" t="str">
        <f>IFERROR(VLOOKUP(B178,DONNEES!$E:$F,2,0),"")</f>
        <v/>
      </c>
      <c r="D178" s="19"/>
      <c r="E178" s="19"/>
      <c r="F178" s="19"/>
      <c r="G178" s="19"/>
      <c r="H178" s="19"/>
      <c r="I178" s="19"/>
      <c r="J178" s="19"/>
      <c r="K178" s="19"/>
      <c r="L178" s="19"/>
      <c r="M178" s="11" t="str">
        <f>IFERROR(VLOOKUP(L178,DONNEES!$P$2:$Q$8,2,0),"")</f>
        <v/>
      </c>
      <c r="N178" s="19"/>
      <c r="O178" s="31"/>
      <c r="P178" s="31"/>
      <c r="Q178" s="19"/>
      <c r="R178" s="11" t="str">
        <f>IFERROR(VLOOKUP(Q178,DONNEES!$N$2:$O$17,2,0),"")</f>
        <v/>
      </c>
      <c r="S178" s="19"/>
      <c r="T178" s="11" t="str">
        <f>IFERROR(VLOOKUP(S178,DONNEES!$R$2:$S$6,2,0),"")</f>
        <v/>
      </c>
      <c r="V178" s="24" t="str">
        <f t="shared" si="22"/>
        <v/>
      </c>
      <c r="W178" s="24" t="b">
        <f t="shared" si="23"/>
        <v>0</v>
      </c>
      <c r="X178" s="24" t="b">
        <f t="shared" si="24"/>
        <v>0</v>
      </c>
      <c r="Y178" s="25">
        <f t="shared" si="25"/>
        <v>0</v>
      </c>
      <c r="Z178" s="24">
        <f t="shared" si="28"/>
        <v>0</v>
      </c>
      <c r="AA178" s="24">
        <f t="shared" si="29"/>
        <v>0</v>
      </c>
      <c r="AB178" s="24">
        <f t="shared" si="26"/>
        <v>1</v>
      </c>
      <c r="AC178" s="24">
        <f t="shared" si="27"/>
        <v>1</v>
      </c>
      <c r="AE178" s="24" t="str">
        <f>IF(E178&lt;&gt;"",OR(VLOOKUP(H178,DONNEES!$G$2:$H$7,2,0)="09",VLOOKUP(H178,DONNEES!$G$2:$H$7,2,0)="19"),"")</f>
        <v/>
      </c>
    </row>
    <row r="179" spans="1:31" x14ac:dyDescent="0.25">
      <c r="A179" s="19"/>
      <c r="B179" s="19"/>
      <c r="C179" s="11" t="str">
        <f>IFERROR(VLOOKUP(B179,DONNEES!$E:$F,2,0),"")</f>
        <v/>
      </c>
      <c r="D179" s="19"/>
      <c r="E179" s="19"/>
      <c r="F179" s="19"/>
      <c r="G179" s="19"/>
      <c r="H179" s="19"/>
      <c r="I179" s="19"/>
      <c r="J179" s="19"/>
      <c r="K179" s="19"/>
      <c r="L179" s="19"/>
      <c r="M179" s="11" t="str">
        <f>IFERROR(VLOOKUP(L179,DONNEES!$P$2:$Q$8,2,0),"")</f>
        <v/>
      </c>
      <c r="N179" s="19"/>
      <c r="O179" s="31"/>
      <c r="P179" s="31"/>
      <c r="Q179" s="19"/>
      <c r="R179" s="11" t="str">
        <f>IFERROR(VLOOKUP(Q179,DONNEES!$N$2:$O$17,2,0),"")</f>
        <v/>
      </c>
      <c r="S179" s="19"/>
      <c r="T179" s="11" t="str">
        <f>IFERROR(VLOOKUP(S179,DONNEES!$R$2:$S$6,2,0),"")</f>
        <v/>
      </c>
      <c r="V179" s="24" t="str">
        <f t="shared" si="22"/>
        <v/>
      </c>
      <c r="W179" s="24" t="b">
        <f t="shared" si="23"/>
        <v>0</v>
      </c>
      <c r="X179" s="24" t="b">
        <f t="shared" si="24"/>
        <v>0</v>
      </c>
      <c r="Y179" s="25">
        <f t="shared" si="25"/>
        <v>0</v>
      </c>
      <c r="Z179" s="24">
        <f t="shared" si="28"/>
        <v>0</v>
      </c>
      <c r="AA179" s="24">
        <f t="shared" si="29"/>
        <v>0</v>
      </c>
      <c r="AB179" s="24">
        <f t="shared" si="26"/>
        <v>1</v>
      </c>
      <c r="AC179" s="24">
        <f t="shared" si="27"/>
        <v>1</v>
      </c>
      <c r="AE179" s="24" t="str">
        <f>IF(E179&lt;&gt;"",OR(VLOOKUP(H179,DONNEES!$G$2:$H$7,2,0)="09",VLOOKUP(H179,DONNEES!$G$2:$H$7,2,0)="19"),"")</f>
        <v/>
      </c>
    </row>
    <row r="180" spans="1:31" x14ac:dyDescent="0.25">
      <c r="A180" s="19"/>
      <c r="B180" s="19"/>
      <c r="C180" s="11" t="str">
        <f>IFERROR(VLOOKUP(B180,DONNEES!$E:$F,2,0),"")</f>
        <v/>
      </c>
      <c r="D180" s="19"/>
      <c r="E180" s="19"/>
      <c r="F180" s="19"/>
      <c r="G180" s="19"/>
      <c r="H180" s="19"/>
      <c r="I180" s="19"/>
      <c r="J180" s="19"/>
      <c r="K180" s="19"/>
      <c r="L180" s="19"/>
      <c r="M180" s="11" t="str">
        <f>IFERROR(VLOOKUP(L180,DONNEES!$P$2:$Q$8,2,0),"")</f>
        <v/>
      </c>
      <c r="N180" s="19"/>
      <c r="O180" s="31"/>
      <c r="P180" s="31"/>
      <c r="Q180" s="19"/>
      <c r="R180" s="11" t="str">
        <f>IFERROR(VLOOKUP(Q180,DONNEES!$N$2:$O$17,2,0),"")</f>
        <v/>
      </c>
      <c r="S180" s="19"/>
      <c r="T180" s="11" t="str">
        <f>IFERROR(VLOOKUP(S180,DONNEES!$R$2:$S$6,2,0),"")</f>
        <v/>
      </c>
      <c r="V180" s="24" t="str">
        <f t="shared" si="22"/>
        <v/>
      </c>
      <c r="W180" s="24" t="b">
        <f t="shared" si="23"/>
        <v>0</v>
      </c>
      <c r="X180" s="24" t="b">
        <f t="shared" si="24"/>
        <v>0</v>
      </c>
      <c r="Y180" s="25">
        <f t="shared" si="25"/>
        <v>0</v>
      </c>
      <c r="Z180" s="24">
        <f t="shared" si="28"/>
        <v>0</v>
      </c>
      <c r="AA180" s="24">
        <f t="shared" si="29"/>
        <v>0</v>
      </c>
      <c r="AB180" s="24">
        <f t="shared" si="26"/>
        <v>1</v>
      </c>
      <c r="AC180" s="24">
        <f t="shared" si="27"/>
        <v>1</v>
      </c>
      <c r="AE180" s="24" t="str">
        <f>IF(E180&lt;&gt;"",OR(VLOOKUP(H180,DONNEES!$G$2:$H$7,2,0)="09",VLOOKUP(H180,DONNEES!$G$2:$H$7,2,0)="19"),"")</f>
        <v/>
      </c>
    </row>
    <row r="181" spans="1:31" x14ac:dyDescent="0.25">
      <c r="A181" s="19"/>
      <c r="B181" s="19"/>
      <c r="C181" s="11" t="str">
        <f>IFERROR(VLOOKUP(B181,DONNEES!$E:$F,2,0),"")</f>
        <v/>
      </c>
      <c r="D181" s="19"/>
      <c r="E181" s="19"/>
      <c r="F181" s="19"/>
      <c r="G181" s="19"/>
      <c r="H181" s="19"/>
      <c r="I181" s="19"/>
      <c r="J181" s="19"/>
      <c r="K181" s="19"/>
      <c r="L181" s="19"/>
      <c r="M181" s="11" t="str">
        <f>IFERROR(VLOOKUP(L181,DONNEES!$P$2:$Q$8,2,0),"")</f>
        <v/>
      </c>
      <c r="N181" s="19"/>
      <c r="O181" s="31"/>
      <c r="P181" s="31"/>
      <c r="Q181" s="19"/>
      <c r="R181" s="11" t="str">
        <f>IFERROR(VLOOKUP(Q181,DONNEES!$N$2:$O$17,2,0),"")</f>
        <v/>
      </c>
      <c r="S181" s="19"/>
      <c r="T181" s="11" t="str">
        <f>IFERROR(VLOOKUP(S181,DONNEES!$R$2:$S$6,2,0),"")</f>
        <v/>
      </c>
      <c r="V181" s="24" t="str">
        <f t="shared" si="22"/>
        <v/>
      </c>
      <c r="W181" s="24" t="b">
        <f t="shared" si="23"/>
        <v>0</v>
      </c>
      <c r="X181" s="24" t="b">
        <f t="shared" si="24"/>
        <v>0</v>
      </c>
      <c r="Y181" s="25">
        <f t="shared" si="25"/>
        <v>0</v>
      </c>
      <c r="Z181" s="24">
        <f t="shared" si="28"/>
        <v>0</v>
      </c>
      <c r="AA181" s="24">
        <f t="shared" si="29"/>
        <v>0</v>
      </c>
      <c r="AB181" s="24">
        <f t="shared" si="26"/>
        <v>1</v>
      </c>
      <c r="AC181" s="24">
        <f t="shared" si="27"/>
        <v>1</v>
      </c>
      <c r="AE181" s="24" t="str">
        <f>IF(E181&lt;&gt;"",OR(VLOOKUP(H181,DONNEES!$G$2:$H$7,2,0)="09",VLOOKUP(H181,DONNEES!$G$2:$H$7,2,0)="19"),"")</f>
        <v/>
      </c>
    </row>
    <row r="182" spans="1:31" x14ac:dyDescent="0.25">
      <c r="A182" s="19"/>
      <c r="B182" s="19"/>
      <c r="C182" s="11" t="str">
        <f>IFERROR(VLOOKUP(B182,DONNEES!$E:$F,2,0),"")</f>
        <v/>
      </c>
      <c r="D182" s="19"/>
      <c r="E182" s="19"/>
      <c r="F182" s="19"/>
      <c r="G182" s="19"/>
      <c r="H182" s="19"/>
      <c r="I182" s="19"/>
      <c r="J182" s="19"/>
      <c r="K182" s="19"/>
      <c r="L182" s="19"/>
      <c r="M182" s="11" t="str">
        <f>IFERROR(VLOOKUP(L182,DONNEES!$P$2:$Q$8,2,0),"")</f>
        <v/>
      </c>
      <c r="N182" s="19"/>
      <c r="O182" s="31"/>
      <c r="P182" s="31"/>
      <c r="Q182" s="19"/>
      <c r="R182" s="11" t="str">
        <f>IFERROR(VLOOKUP(Q182,DONNEES!$N$2:$O$17,2,0),"")</f>
        <v/>
      </c>
      <c r="S182" s="19"/>
      <c r="T182" s="11" t="str">
        <f>IFERROR(VLOOKUP(S182,DONNEES!$R$2:$S$6,2,0),"")</f>
        <v/>
      </c>
      <c r="V182" s="24" t="str">
        <f t="shared" si="22"/>
        <v/>
      </c>
      <c r="W182" s="24" t="b">
        <f t="shared" si="23"/>
        <v>0</v>
      </c>
      <c r="X182" s="24" t="b">
        <f t="shared" si="24"/>
        <v>0</v>
      </c>
      <c r="Y182" s="25">
        <f t="shared" si="25"/>
        <v>0</v>
      </c>
      <c r="Z182" s="24">
        <f t="shared" si="28"/>
        <v>0</v>
      </c>
      <c r="AA182" s="24">
        <f t="shared" si="29"/>
        <v>0</v>
      </c>
      <c r="AB182" s="24">
        <f t="shared" si="26"/>
        <v>1</v>
      </c>
      <c r="AC182" s="24">
        <f t="shared" si="27"/>
        <v>1</v>
      </c>
      <c r="AE182" s="24" t="str">
        <f>IF(E182&lt;&gt;"",OR(VLOOKUP(H182,DONNEES!$G$2:$H$7,2,0)="09",VLOOKUP(H182,DONNEES!$G$2:$H$7,2,0)="19"),"")</f>
        <v/>
      </c>
    </row>
    <row r="183" spans="1:31" x14ac:dyDescent="0.25">
      <c r="A183" s="19"/>
      <c r="B183" s="19"/>
      <c r="C183" s="11" t="str">
        <f>IFERROR(VLOOKUP(B183,DONNEES!$E:$F,2,0),"")</f>
        <v/>
      </c>
      <c r="D183" s="19"/>
      <c r="E183" s="19"/>
      <c r="F183" s="19"/>
      <c r="G183" s="19"/>
      <c r="H183" s="19"/>
      <c r="I183" s="19"/>
      <c r="J183" s="19"/>
      <c r="K183" s="19"/>
      <c r="L183" s="19"/>
      <c r="M183" s="11" t="str">
        <f>IFERROR(VLOOKUP(L183,DONNEES!$P$2:$Q$8,2,0),"")</f>
        <v/>
      </c>
      <c r="N183" s="19"/>
      <c r="O183" s="31"/>
      <c r="P183" s="31"/>
      <c r="Q183" s="19"/>
      <c r="R183" s="11" t="str">
        <f>IFERROR(VLOOKUP(Q183,DONNEES!$N$2:$O$17,2,0),"")</f>
        <v/>
      </c>
      <c r="S183" s="19"/>
      <c r="T183" s="11" t="str">
        <f>IFERROR(VLOOKUP(S183,DONNEES!$R$2:$S$6,2,0),"")</f>
        <v/>
      </c>
      <c r="V183" s="24" t="str">
        <f t="shared" si="22"/>
        <v/>
      </c>
      <c r="W183" s="24" t="b">
        <f t="shared" si="23"/>
        <v>0</v>
      </c>
      <c r="X183" s="24" t="b">
        <f t="shared" si="24"/>
        <v>0</v>
      </c>
      <c r="Y183" s="25">
        <f t="shared" si="25"/>
        <v>0</v>
      </c>
      <c r="Z183" s="24">
        <f t="shared" si="28"/>
        <v>0</v>
      </c>
      <c r="AA183" s="24">
        <f t="shared" si="29"/>
        <v>0</v>
      </c>
      <c r="AB183" s="24">
        <f t="shared" si="26"/>
        <v>1</v>
      </c>
      <c r="AC183" s="24">
        <f t="shared" si="27"/>
        <v>1</v>
      </c>
      <c r="AE183" s="24" t="str">
        <f>IF(E183&lt;&gt;"",OR(VLOOKUP(H183,DONNEES!$G$2:$H$7,2,0)="09",VLOOKUP(H183,DONNEES!$G$2:$H$7,2,0)="19"),"")</f>
        <v/>
      </c>
    </row>
    <row r="184" spans="1:31" x14ac:dyDescent="0.25">
      <c r="A184" s="19"/>
      <c r="B184" s="19"/>
      <c r="C184" s="11" t="str">
        <f>IFERROR(VLOOKUP(B184,DONNEES!$E:$F,2,0),"")</f>
        <v/>
      </c>
      <c r="D184" s="19"/>
      <c r="E184" s="19"/>
      <c r="F184" s="19"/>
      <c r="G184" s="19"/>
      <c r="H184" s="19"/>
      <c r="I184" s="19"/>
      <c r="J184" s="19"/>
      <c r="K184" s="19"/>
      <c r="L184" s="19"/>
      <c r="M184" s="11" t="str">
        <f>IFERROR(VLOOKUP(L184,DONNEES!$P$2:$Q$8,2,0),"")</f>
        <v/>
      </c>
      <c r="N184" s="19"/>
      <c r="O184" s="31"/>
      <c r="P184" s="31"/>
      <c r="Q184" s="19"/>
      <c r="R184" s="11" t="str">
        <f>IFERROR(VLOOKUP(Q184,DONNEES!$N$2:$O$17,2,0),"")</f>
        <v/>
      </c>
      <c r="S184" s="19"/>
      <c r="T184" s="11" t="str">
        <f>IFERROR(VLOOKUP(S184,DONNEES!$R$2:$S$6,2,0),"")</f>
        <v/>
      </c>
      <c r="V184" s="24" t="str">
        <f t="shared" si="22"/>
        <v/>
      </c>
      <c r="W184" s="24" t="b">
        <f t="shared" si="23"/>
        <v>0</v>
      </c>
      <c r="X184" s="24" t="b">
        <f t="shared" si="24"/>
        <v>0</v>
      </c>
      <c r="Y184" s="25">
        <f t="shared" si="25"/>
        <v>0</v>
      </c>
      <c r="Z184" s="24">
        <f t="shared" si="28"/>
        <v>0</v>
      </c>
      <c r="AA184" s="24">
        <f t="shared" si="29"/>
        <v>0</v>
      </c>
      <c r="AB184" s="24">
        <f t="shared" si="26"/>
        <v>1</v>
      </c>
      <c r="AC184" s="24">
        <f t="shared" si="27"/>
        <v>1</v>
      </c>
      <c r="AE184" s="24" t="str">
        <f>IF(E184&lt;&gt;"",OR(VLOOKUP(H184,DONNEES!$G$2:$H$7,2,0)="09",VLOOKUP(H184,DONNEES!$G$2:$H$7,2,0)="19"),"")</f>
        <v/>
      </c>
    </row>
    <row r="185" spans="1:31" x14ac:dyDescent="0.25">
      <c r="A185" s="19"/>
      <c r="B185" s="19"/>
      <c r="C185" s="11" t="str">
        <f>IFERROR(VLOOKUP(B185,DONNEES!$E:$F,2,0),"")</f>
        <v/>
      </c>
      <c r="D185" s="19"/>
      <c r="E185" s="19"/>
      <c r="F185" s="19"/>
      <c r="G185" s="19"/>
      <c r="H185" s="19"/>
      <c r="I185" s="19"/>
      <c r="J185" s="19"/>
      <c r="K185" s="19"/>
      <c r="L185" s="19"/>
      <c r="M185" s="11" t="str">
        <f>IFERROR(VLOOKUP(L185,DONNEES!$P$2:$Q$8,2,0),"")</f>
        <v/>
      </c>
      <c r="N185" s="19"/>
      <c r="O185" s="31"/>
      <c r="P185" s="31"/>
      <c r="Q185" s="19"/>
      <c r="R185" s="11" t="str">
        <f>IFERROR(VLOOKUP(Q185,DONNEES!$N$2:$O$17,2,0),"")</f>
        <v/>
      </c>
      <c r="S185" s="19"/>
      <c r="T185" s="11" t="str">
        <f>IFERROR(VLOOKUP(S185,DONNEES!$R$2:$S$6,2,0),"")</f>
        <v/>
      </c>
      <c r="V185" s="24" t="str">
        <f t="shared" si="22"/>
        <v/>
      </c>
      <c r="W185" s="24" t="b">
        <f t="shared" si="23"/>
        <v>0</v>
      </c>
      <c r="X185" s="24" t="b">
        <f t="shared" si="24"/>
        <v>0</v>
      </c>
      <c r="Y185" s="25">
        <f t="shared" si="25"/>
        <v>0</v>
      </c>
      <c r="Z185" s="24">
        <f t="shared" si="28"/>
        <v>0</v>
      </c>
      <c r="AA185" s="24">
        <f t="shared" si="29"/>
        <v>0</v>
      </c>
      <c r="AB185" s="24">
        <f t="shared" si="26"/>
        <v>1</v>
      </c>
      <c r="AC185" s="24">
        <f t="shared" si="27"/>
        <v>1</v>
      </c>
      <c r="AE185" s="24" t="str">
        <f>IF(E185&lt;&gt;"",OR(VLOOKUP(H185,DONNEES!$G$2:$H$7,2,0)="09",VLOOKUP(H185,DONNEES!$G$2:$H$7,2,0)="19"),"")</f>
        <v/>
      </c>
    </row>
    <row r="186" spans="1:31" x14ac:dyDescent="0.25">
      <c r="A186" s="19"/>
      <c r="B186" s="19"/>
      <c r="C186" s="11" t="str">
        <f>IFERROR(VLOOKUP(B186,DONNEES!$E:$F,2,0),"")</f>
        <v/>
      </c>
      <c r="D186" s="19"/>
      <c r="E186" s="19"/>
      <c r="F186" s="19"/>
      <c r="G186" s="19"/>
      <c r="H186" s="19"/>
      <c r="I186" s="19"/>
      <c r="J186" s="19"/>
      <c r="K186" s="19"/>
      <c r="L186" s="19"/>
      <c r="M186" s="11" t="str">
        <f>IFERROR(VLOOKUP(L186,DONNEES!$P$2:$Q$8,2,0),"")</f>
        <v/>
      </c>
      <c r="N186" s="19"/>
      <c r="O186" s="31"/>
      <c r="P186" s="31"/>
      <c r="Q186" s="19"/>
      <c r="R186" s="11" t="str">
        <f>IFERROR(VLOOKUP(Q186,DONNEES!$N$2:$O$17,2,0),"")</f>
        <v/>
      </c>
      <c r="S186" s="19"/>
      <c r="T186" s="11" t="str">
        <f>IFERROR(VLOOKUP(S186,DONNEES!$R$2:$S$6,2,0),"")</f>
        <v/>
      </c>
      <c r="V186" s="24" t="str">
        <f t="shared" si="22"/>
        <v/>
      </c>
      <c r="W186" s="24" t="b">
        <f t="shared" si="23"/>
        <v>0</v>
      </c>
      <c r="X186" s="24" t="b">
        <f t="shared" si="24"/>
        <v>0</v>
      </c>
      <c r="Y186" s="25">
        <f t="shared" si="25"/>
        <v>0</v>
      </c>
      <c r="Z186" s="24">
        <f t="shared" si="28"/>
        <v>0</v>
      </c>
      <c r="AA186" s="24">
        <f t="shared" si="29"/>
        <v>0</v>
      </c>
      <c r="AB186" s="24">
        <f t="shared" si="26"/>
        <v>1</v>
      </c>
      <c r="AC186" s="24">
        <f t="shared" si="27"/>
        <v>1</v>
      </c>
      <c r="AE186" s="24" t="str">
        <f>IF(E186&lt;&gt;"",OR(VLOOKUP(H186,DONNEES!$G$2:$H$7,2,0)="09",VLOOKUP(H186,DONNEES!$G$2:$H$7,2,0)="19"),"")</f>
        <v/>
      </c>
    </row>
    <row r="187" spans="1:31" x14ac:dyDescent="0.25">
      <c r="A187" s="19"/>
      <c r="B187" s="19"/>
      <c r="C187" s="11" t="str">
        <f>IFERROR(VLOOKUP(B187,DONNEES!$E:$F,2,0),"")</f>
        <v/>
      </c>
      <c r="D187" s="19"/>
      <c r="E187" s="19"/>
      <c r="F187" s="19"/>
      <c r="G187" s="19"/>
      <c r="H187" s="19"/>
      <c r="I187" s="19"/>
      <c r="J187" s="19"/>
      <c r="K187" s="19"/>
      <c r="L187" s="19"/>
      <c r="M187" s="11" t="str">
        <f>IFERROR(VLOOKUP(L187,DONNEES!$P$2:$Q$8,2,0),"")</f>
        <v/>
      </c>
      <c r="N187" s="19"/>
      <c r="O187" s="31"/>
      <c r="P187" s="31"/>
      <c r="Q187" s="19"/>
      <c r="R187" s="11" t="str">
        <f>IFERROR(VLOOKUP(Q187,DONNEES!$N$2:$O$17,2,0),"")</f>
        <v/>
      </c>
      <c r="S187" s="19"/>
      <c r="T187" s="11" t="str">
        <f>IFERROR(VLOOKUP(S187,DONNEES!$R$2:$S$6,2,0),"")</f>
        <v/>
      </c>
      <c r="V187" s="24" t="str">
        <f t="shared" si="22"/>
        <v/>
      </c>
      <c r="W187" s="24" t="b">
        <f t="shared" si="23"/>
        <v>0</v>
      </c>
      <c r="X187" s="24" t="b">
        <f t="shared" si="24"/>
        <v>0</v>
      </c>
      <c r="Y187" s="25">
        <f t="shared" si="25"/>
        <v>0</v>
      </c>
      <c r="Z187" s="24">
        <f t="shared" si="28"/>
        <v>0</v>
      </c>
      <c r="AA187" s="24">
        <f t="shared" si="29"/>
        <v>0</v>
      </c>
      <c r="AB187" s="24">
        <f t="shared" si="26"/>
        <v>1</v>
      </c>
      <c r="AC187" s="24">
        <f t="shared" si="27"/>
        <v>1</v>
      </c>
      <c r="AE187" s="24" t="str">
        <f>IF(E187&lt;&gt;"",OR(VLOOKUP(H187,DONNEES!$G$2:$H$7,2,0)="09",VLOOKUP(H187,DONNEES!$G$2:$H$7,2,0)="19"),"")</f>
        <v/>
      </c>
    </row>
    <row r="188" spans="1:31" x14ac:dyDescent="0.25">
      <c r="A188" s="19"/>
      <c r="B188" s="19"/>
      <c r="C188" s="11" t="str">
        <f>IFERROR(VLOOKUP(B188,DONNEES!$E:$F,2,0),"")</f>
        <v/>
      </c>
      <c r="D188" s="19"/>
      <c r="E188" s="19"/>
      <c r="F188" s="19"/>
      <c r="G188" s="19"/>
      <c r="H188" s="19"/>
      <c r="I188" s="19"/>
      <c r="J188" s="19"/>
      <c r="K188" s="19"/>
      <c r="L188" s="19"/>
      <c r="M188" s="11" t="str">
        <f>IFERROR(VLOOKUP(L188,DONNEES!$P$2:$Q$8,2,0),"")</f>
        <v/>
      </c>
      <c r="N188" s="19"/>
      <c r="O188" s="31"/>
      <c r="P188" s="31"/>
      <c r="Q188" s="19"/>
      <c r="R188" s="11" t="str">
        <f>IFERROR(VLOOKUP(Q188,DONNEES!$N$2:$O$17,2,0),"")</f>
        <v/>
      </c>
      <c r="S188" s="19"/>
      <c r="T188" s="11" t="str">
        <f>IFERROR(VLOOKUP(S188,DONNEES!$R$2:$S$6,2,0),"")</f>
        <v/>
      </c>
      <c r="V188" s="24" t="str">
        <f t="shared" si="22"/>
        <v/>
      </c>
      <c r="W188" s="24" t="b">
        <f t="shared" si="23"/>
        <v>0</v>
      </c>
      <c r="X188" s="24" t="b">
        <f t="shared" si="24"/>
        <v>0</v>
      </c>
      <c r="Y188" s="25">
        <f t="shared" si="25"/>
        <v>0</v>
      </c>
      <c r="Z188" s="24">
        <f t="shared" si="28"/>
        <v>0</v>
      </c>
      <c r="AA188" s="24">
        <f t="shared" si="29"/>
        <v>0</v>
      </c>
      <c r="AB188" s="24">
        <f t="shared" si="26"/>
        <v>1</v>
      </c>
      <c r="AC188" s="24">
        <f t="shared" si="27"/>
        <v>1</v>
      </c>
      <c r="AE188" s="24" t="str">
        <f>IF(E188&lt;&gt;"",OR(VLOOKUP(H188,DONNEES!$G$2:$H$7,2,0)="09",VLOOKUP(H188,DONNEES!$G$2:$H$7,2,0)="19"),"")</f>
        <v/>
      </c>
    </row>
    <row r="189" spans="1:31" x14ac:dyDescent="0.25">
      <c r="A189" s="19"/>
      <c r="B189" s="19"/>
      <c r="C189" s="11" t="str">
        <f>IFERROR(VLOOKUP(B189,DONNEES!$E:$F,2,0),"")</f>
        <v/>
      </c>
      <c r="D189" s="19"/>
      <c r="E189" s="19"/>
      <c r="F189" s="19"/>
      <c r="G189" s="19"/>
      <c r="H189" s="19"/>
      <c r="I189" s="19"/>
      <c r="J189" s="19"/>
      <c r="K189" s="19"/>
      <c r="L189" s="19"/>
      <c r="M189" s="11" t="str">
        <f>IFERROR(VLOOKUP(L189,DONNEES!$P$2:$Q$8,2,0),"")</f>
        <v/>
      </c>
      <c r="N189" s="19"/>
      <c r="O189" s="31"/>
      <c r="P189" s="31"/>
      <c r="Q189" s="19"/>
      <c r="R189" s="11" t="str">
        <f>IFERROR(VLOOKUP(Q189,DONNEES!$N$2:$O$17,2,0),"")</f>
        <v/>
      </c>
      <c r="S189" s="19"/>
      <c r="T189" s="11" t="str">
        <f>IFERROR(VLOOKUP(S189,DONNEES!$R$2:$S$6,2,0),"")</f>
        <v/>
      </c>
      <c r="V189" s="24" t="str">
        <f t="shared" si="22"/>
        <v/>
      </c>
      <c r="W189" s="24" t="b">
        <f t="shared" si="23"/>
        <v>0</v>
      </c>
      <c r="X189" s="24" t="b">
        <f t="shared" si="24"/>
        <v>0</v>
      </c>
      <c r="Y189" s="25">
        <f t="shared" si="25"/>
        <v>0</v>
      </c>
      <c r="Z189" s="24">
        <f t="shared" si="28"/>
        <v>0</v>
      </c>
      <c r="AA189" s="24">
        <f t="shared" si="29"/>
        <v>0</v>
      </c>
      <c r="AB189" s="24">
        <f t="shared" si="26"/>
        <v>1</v>
      </c>
      <c r="AC189" s="24">
        <f t="shared" si="27"/>
        <v>1</v>
      </c>
      <c r="AE189" s="24" t="str">
        <f>IF(E189&lt;&gt;"",OR(VLOOKUP(H189,DONNEES!$G$2:$H$7,2,0)="09",VLOOKUP(H189,DONNEES!$G$2:$H$7,2,0)="19"),"")</f>
        <v/>
      </c>
    </row>
    <row r="190" spans="1:31" x14ac:dyDescent="0.25">
      <c r="A190" s="19"/>
      <c r="B190" s="19"/>
      <c r="C190" s="11" t="str">
        <f>IFERROR(VLOOKUP(B190,DONNEES!$E:$F,2,0),"")</f>
        <v/>
      </c>
      <c r="D190" s="19"/>
      <c r="E190" s="19"/>
      <c r="F190" s="19"/>
      <c r="G190" s="19"/>
      <c r="H190" s="19"/>
      <c r="I190" s="19"/>
      <c r="J190" s="19"/>
      <c r="K190" s="19"/>
      <c r="L190" s="19"/>
      <c r="M190" s="11" t="str">
        <f>IFERROR(VLOOKUP(L190,DONNEES!$P$2:$Q$8,2,0),"")</f>
        <v/>
      </c>
      <c r="N190" s="19"/>
      <c r="O190" s="31"/>
      <c r="P190" s="31"/>
      <c r="Q190" s="19"/>
      <c r="R190" s="11" t="str">
        <f>IFERROR(VLOOKUP(Q190,DONNEES!$N$2:$O$17,2,0),"")</f>
        <v/>
      </c>
      <c r="S190" s="19"/>
      <c r="T190" s="11" t="str">
        <f>IFERROR(VLOOKUP(S190,DONNEES!$R$2:$S$6,2,0),"")</f>
        <v/>
      </c>
      <c r="V190" s="24" t="str">
        <f t="shared" si="22"/>
        <v/>
      </c>
      <c r="W190" s="24" t="b">
        <f t="shared" si="23"/>
        <v>0</v>
      </c>
      <c r="X190" s="24" t="b">
        <f t="shared" si="24"/>
        <v>0</v>
      </c>
      <c r="Y190" s="25">
        <f t="shared" si="25"/>
        <v>0</v>
      </c>
      <c r="Z190" s="24">
        <f t="shared" si="28"/>
        <v>0</v>
      </c>
      <c r="AA190" s="24">
        <f t="shared" si="29"/>
        <v>0</v>
      </c>
      <c r="AB190" s="24">
        <f t="shared" si="26"/>
        <v>1</v>
      </c>
      <c r="AC190" s="24">
        <f t="shared" si="27"/>
        <v>1</v>
      </c>
      <c r="AE190" s="24" t="str">
        <f>IF(E190&lt;&gt;"",OR(VLOOKUP(H190,DONNEES!$G$2:$H$7,2,0)="09",VLOOKUP(H190,DONNEES!$G$2:$H$7,2,0)="19"),"")</f>
        <v/>
      </c>
    </row>
    <row r="191" spans="1:31" x14ac:dyDescent="0.25">
      <c r="A191" s="19"/>
      <c r="B191" s="19"/>
      <c r="C191" s="11" t="str">
        <f>IFERROR(VLOOKUP(B191,DONNEES!$E:$F,2,0),"")</f>
        <v/>
      </c>
      <c r="D191" s="19"/>
      <c r="E191" s="19"/>
      <c r="F191" s="19"/>
      <c r="G191" s="19"/>
      <c r="H191" s="19"/>
      <c r="I191" s="19"/>
      <c r="J191" s="19"/>
      <c r="K191" s="19"/>
      <c r="L191" s="19"/>
      <c r="M191" s="11" t="str">
        <f>IFERROR(VLOOKUP(L191,DONNEES!$P$2:$Q$8,2,0),"")</f>
        <v/>
      </c>
      <c r="N191" s="19"/>
      <c r="O191" s="31"/>
      <c r="P191" s="31"/>
      <c r="Q191" s="19"/>
      <c r="R191" s="11" t="str">
        <f>IFERROR(VLOOKUP(Q191,DONNEES!$N$2:$O$17,2,0),"")</f>
        <v/>
      </c>
      <c r="S191" s="19"/>
      <c r="T191" s="11" t="str">
        <f>IFERROR(VLOOKUP(S191,DONNEES!$R$2:$S$6,2,0),"")</f>
        <v/>
      </c>
      <c r="V191" s="24" t="str">
        <f t="shared" si="22"/>
        <v/>
      </c>
      <c r="W191" s="24" t="b">
        <f t="shared" si="23"/>
        <v>0</v>
      </c>
      <c r="X191" s="24" t="b">
        <f t="shared" si="24"/>
        <v>0</v>
      </c>
      <c r="Y191" s="25">
        <f t="shared" si="25"/>
        <v>0</v>
      </c>
      <c r="Z191" s="24">
        <f t="shared" si="28"/>
        <v>0</v>
      </c>
      <c r="AA191" s="24">
        <f t="shared" si="29"/>
        <v>0</v>
      </c>
      <c r="AB191" s="24">
        <f t="shared" si="26"/>
        <v>1</v>
      </c>
      <c r="AC191" s="24">
        <f t="shared" si="27"/>
        <v>1</v>
      </c>
      <c r="AE191" s="24" t="str">
        <f>IF(E191&lt;&gt;"",OR(VLOOKUP(H191,DONNEES!$G$2:$H$7,2,0)="09",VLOOKUP(H191,DONNEES!$G$2:$H$7,2,0)="19"),"")</f>
        <v/>
      </c>
    </row>
    <row r="192" spans="1:31" x14ac:dyDescent="0.25">
      <c r="A192" s="19"/>
      <c r="B192" s="19"/>
      <c r="C192" s="11" t="str">
        <f>IFERROR(VLOOKUP(B192,DONNEES!$E:$F,2,0),"")</f>
        <v/>
      </c>
      <c r="D192" s="19"/>
      <c r="E192" s="19"/>
      <c r="F192" s="19"/>
      <c r="G192" s="19"/>
      <c r="H192" s="19"/>
      <c r="I192" s="19"/>
      <c r="J192" s="19"/>
      <c r="K192" s="19"/>
      <c r="L192" s="19"/>
      <c r="M192" s="11" t="str">
        <f>IFERROR(VLOOKUP(L192,DONNEES!$P$2:$Q$8,2,0),"")</f>
        <v/>
      </c>
      <c r="N192" s="19"/>
      <c r="O192" s="31"/>
      <c r="P192" s="31"/>
      <c r="Q192" s="19"/>
      <c r="R192" s="11" t="str">
        <f>IFERROR(VLOOKUP(Q192,DONNEES!$N$2:$O$17,2,0),"")</f>
        <v/>
      </c>
      <c r="S192" s="19"/>
      <c r="T192" s="11" t="str">
        <f>IFERROR(VLOOKUP(S192,DONNEES!$R$2:$S$6,2,0),"")</f>
        <v/>
      </c>
      <c r="V192" s="24" t="str">
        <f t="shared" si="22"/>
        <v/>
      </c>
      <c r="W192" s="24" t="b">
        <f t="shared" si="23"/>
        <v>0</v>
      </c>
      <c r="X192" s="24" t="b">
        <f t="shared" si="24"/>
        <v>0</v>
      </c>
      <c r="Y192" s="25">
        <f t="shared" si="25"/>
        <v>0</v>
      </c>
      <c r="Z192" s="24">
        <f t="shared" si="28"/>
        <v>0</v>
      </c>
      <c r="AA192" s="24">
        <f t="shared" si="29"/>
        <v>0</v>
      </c>
      <c r="AB192" s="24">
        <f t="shared" si="26"/>
        <v>1</v>
      </c>
      <c r="AC192" s="24">
        <f t="shared" si="27"/>
        <v>1</v>
      </c>
      <c r="AE192" s="24" t="str">
        <f>IF(E192&lt;&gt;"",OR(VLOOKUP(H192,DONNEES!$G$2:$H$7,2,0)="09",VLOOKUP(H192,DONNEES!$G$2:$H$7,2,0)="19"),"")</f>
        <v/>
      </c>
    </row>
    <row r="193" spans="1:31" x14ac:dyDescent="0.25">
      <c r="A193" s="19"/>
      <c r="B193" s="19"/>
      <c r="C193" s="11" t="str">
        <f>IFERROR(VLOOKUP(B193,DONNEES!$E:$F,2,0),"")</f>
        <v/>
      </c>
      <c r="D193" s="19"/>
      <c r="E193" s="19"/>
      <c r="F193" s="19"/>
      <c r="G193" s="19"/>
      <c r="H193" s="19"/>
      <c r="I193" s="19"/>
      <c r="J193" s="19"/>
      <c r="K193" s="19"/>
      <c r="L193" s="19"/>
      <c r="M193" s="11" t="str">
        <f>IFERROR(VLOOKUP(L193,DONNEES!$P$2:$Q$8,2,0),"")</f>
        <v/>
      </c>
      <c r="N193" s="19"/>
      <c r="O193" s="31"/>
      <c r="P193" s="31"/>
      <c r="Q193" s="19"/>
      <c r="R193" s="11" t="str">
        <f>IFERROR(VLOOKUP(Q193,DONNEES!$N$2:$O$17,2,0),"")</f>
        <v/>
      </c>
      <c r="S193" s="19"/>
      <c r="T193" s="11" t="str">
        <f>IFERROR(VLOOKUP(S193,DONNEES!$R$2:$S$6,2,0),"")</f>
        <v/>
      </c>
      <c r="V193" s="24" t="str">
        <f t="shared" si="22"/>
        <v/>
      </c>
      <c r="W193" s="24" t="b">
        <f t="shared" si="23"/>
        <v>0</v>
      </c>
      <c r="X193" s="24" t="b">
        <f t="shared" si="24"/>
        <v>0</v>
      </c>
      <c r="Y193" s="25">
        <f t="shared" si="25"/>
        <v>0</v>
      </c>
      <c r="Z193" s="24">
        <f t="shared" si="28"/>
        <v>0</v>
      </c>
      <c r="AA193" s="24">
        <f t="shared" si="29"/>
        <v>0</v>
      </c>
      <c r="AB193" s="24">
        <f t="shared" si="26"/>
        <v>1</v>
      </c>
      <c r="AC193" s="24">
        <f t="shared" si="27"/>
        <v>1</v>
      </c>
      <c r="AE193" s="24" t="str">
        <f>IF(E193&lt;&gt;"",OR(VLOOKUP(H193,DONNEES!$G$2:$H$7,2,0)="09",VLOOKUP(H193,DONNEES!$G$2:$H$7,2,0)="19"),"")</f>
        <v/>
      </c>
    </row>
    <row r="194" spans="1:31" x14ac:dyDescent="0.25">
      <c r="A194" s="19"/>
      <c r="B194" s="19"/>
      <c r="C194" s="11" t="str">
        <f>IFERROR(VLOOKUP(B194,DONNEES!$E:$F,2,0),"")</f>
        <v/>
      </c>
      <c r="D194" s="19"/>
      <c r="E194" s="19"/>
      <c r="F194" s="19"/>
      <c r="G194" s="19"/>
      <c r="H194" s="19"/>
      <c r="I194" s="19"/>
      <c r="J194" s="19"/>
      <c r="K194" s="19"/>
      <c r="L194" s="19"/>
      <c r="M194" s="11" t="str">
        <f>IFERROR(VLOOKUP(L194,DONNEES!$P$2:$Q$8,2,0),"")</f>
        <v/>
      </c>
      <c r="N194" s="19"/>
      <c r="O194" s="31"/>
      <c r="P194" s="31"/>
      <c r="Q194" s="19"/>
      <c r="R194" s="11" t="str">
        <f>IFERROR(VLOOKUP(Q194,DONNEES!$N$2:$O$17,2,0),"")</f>
        <v/>
      </c>
      <c r="S194" s="19"/>
      <c r="T194" s="11" t="str">
        <f>IFERROR(VLOOKUP(S194,DONNEES!$R$2:$S$6,2,0),"")</f>
        <v/>
      </c>
      <c r="V194" s="24" t="str">
        <f t="shared" si="22"/>
        <v/>
      </c>
      <c r="W194" s="24" t="b">
        <f t="shared" si="23"/>
        <v>0</v>
      </c>
      <c r="X194" s="24" t="b">
        <f t="shared" si="24"/>
        <v>0</v>
      </c>
      <c r="Y194" s="25">
        <f t="shared" si="25"/>
        <v>0</v>
      </c>
      <c r="Z194" s="24">
        <f t="shared" si="28"/>
        <v>0</v>
      </c>
      <c r="AA194" s="24">
        <f t="shared" si="29"/>
        <v>0</v>
      </c>
      <c r="AB194" s="24">
        <f t="shared" si="26"/>
        <v>1</v>
      </c>
      <c r="AC194" s="24">
        <f t="shared" si="27"/>
        <v>1</v>
      </c>
      <c r="AE194" s="24" t="str">
        <f>IF(E194&lt;&gt;"",OR(VLOOKUP(H194,DONNEES!$G$2:$H$7,2,0)="09",VLOOKUP(H194,DONNEES!$G$2:$H$7,2,0)="19"),"")</f>
        <v/>
      </c>
    </row>
    <row r="195" spans="1:31" x14ac:dyDescent="0.25">
      <c r="A195" s="19"/>
      <c r="B195" s="19"/>
      <c r="C195" s="11" t="str">
        <f>IFERROR(VLOOKUP(B195,DONNEES!$E:$F,2,0),"")</f>
        <v/>
      </c>
      <c r="D195" s="19"/>
      <c r="E195" s="19"/>
      <c r="F195" s="19"/>
      <c r="G195" s="19"/>
      <c r="H195" s="19"/>
      <c r="I195" s="19"/>
      <c r="J195" s="19"/>
      <c r="K195" s="19"/>
      <c r="L195" s="19"/>
      <c r="M195" s="11" t="str">
        <f>IFERROR(VLOOKUP(L195,DONNEES!$P$2:$Q$8,2,0),"")</f>
        <v/>
      </c>
      <c r="N195" s="19"/>
      <c r="O195" s="31"/>
      <c r="P195" s="31"/>
      <c r="Q195" s="19"/>
      <c r="R195" s="11" t="str">
        <f>IFERROR(VLOOKUP(Q195,DONNEES!$N$2:$O$17,2,0),"")</f>
        <v/>
      </c>
      <c r="S195" s="19"/>
      <c r="T195" s="11" t="str">
        <f>IFERROR(VLOOKUP(S195,DONNEES!$R$2:$S$6,2,0),"")</f>
        <v/>
      </c>
      <c r="V195" s="24" t="str">
        <f t="shared" si="22"/>
        <v/>
      </c>
      <c r="W195" s="24" t="b">
        <f t="shared" si="23"/>
        <v>0</v>
      </c>
      <c r="X195" s="24" t="b">
        <f t="shared" si="24"/>
        <v>0</v>
      </c>
      <c r="Y195" s="25">
        <f t="shared" si="25"/>
        <v>0</v>
      </c>
      <c r="Z195" s="24">
        <f t="shared" si="28"/>
        <v>0</v>
      </c>
      <c r="AA195" s="24">
        <f t="shared" si="29"/>
        <v>0</v>
      </c>
      <c r="AB195" s="24">
        <f t="shared" si="26"/>
        <v>1</v>
      </c>
      <c r="AC195" s="24">
        <f t="shared" si="27"/>
        <v>1</v>
      </c>
      <c r="AE195" s="24" t="str">
        <f>IF(E195&lt;&gt;"",OR(VLOOKUP(H195,DONNEES!$G$2:$H$7,2,0)="09",VLOOKUP(H195,DONNEES!$G$2:$H$7,2,0)="19"),"")</f>
        <v/>
      </c>
    </row>
    <row r="196" spans="1:31" x14ac:dyDescent="0.25">
      <c r="A196" s="19"/>
      <c r="B196" s="19"/>
      <c r="C196" s="11" t="str">
        <f>IFERROR(VLOOKUP(B196,DONNEES!$E:$F,2,0),"")</f>
        <v/>
      </c>
      <c r="D196" s="19"/>
      <c r="E196" s="19"/>
      <c r="F196" s="19"/>
      <c r="G196" s="19"/>
      <c r="H196" s="19"/>
      <c r="I196" s="19"/>
      <c r="J196" s="19"/>
      <c r="K196" s="19"/>
      <c r="L196" s="19"/>
      <c r="M196" s="11" t="str">
        <f>IFERROR(VLOOKUP(L196,DONNEES!$P$2:$Q$8,2,0),"")</f>
        <v/>
      </c>
      <c r="N196" s="19"/>
      <c r="O196" s="31"/>
      <c r="P196" s="31"/>
      <c r="Q196" s="19"/>
      <c r="R196" s="11" t="str">
        <f>IFERROR(VLOOKUP(Q196,DONNEES!$N$2:$O$17,2,0),"")</f>
        <v/>
      </c>
      <c r="S196" s="19"/>
      <c r="T196" s="11" t="str">
        <f>IFERROR(VLOOKUP(S196,DONNEES!$R$2:$S$6,2,0),"")</f>
        <v/>
      </c>
      <c r="V196" s="24" t="str">
        <f t="shared" si="22"/>
        <v/>
      </c>
      <c r="W196" s="24" t="b">
        <f t="shared" si="23"/>
        <v>0</v>
      </c>
      <c r="X196" s="24" t="b">
        <f t="shared" si="24"/>
        <v>0</v>
      </c>
      <c r="Y196" s="25">
        <f t="shared" si="25"/>
        <v>0</v>
      </c>
      <c r="Z196" s="24">
        <f t="shared" si="28"/>
        <v>0</v>
      </c>
      <c r="AA196" s="24">
        <f t="shared" si="29"/>
        <v>0</v>
      </c>
      <c r="AB196" s="24">
        <f t="shared" si="26"/>
        <v>1</v>
      </c>
      <c r="AC196" s="24">
        <f t="shared" si="27"/>
        <v>1</v>
      </c>
      <c r="AE196" s="24" t="str">
        <f>IF(E196&lt;&gt;"",OR(VLOOKUP(H196,DONNEES!$G$2:$H$7,2,0)="09",VLOOKUP(H196,DONNEES!$G$2:$H$7,2,0)="19"),"")</f>
        <v/>
      </c>
    </row>
    <row r="197" spans="1:31" x14ac:dyDescent="0.25">
      <c r="A197" s="19"/>
      <c r="B197" s="19"/>
      <c r="C197" s="11" t="str">
        <f>IFERROR(VLOOKUP(B197,DONNEES!$E:$F,2,0),"")</f>
        <v/>
      </c>
      <c r="D197" s="19"/>
      <c r="E197" s="19"/>
      <c r="F197" s="19"/>
      <c r="G197" s="19"/>
      <c r="H197" s="19"/>
      <c r="I197" s="19"/>
      <c r="J197" s="19"/>
      <c r="K197" s="19"/>
      <c r="L197" s="19"/>
      <c r="M197" s="11" t="str">
        <f>IFERROR(VLOOKUP(L197,DONNEES!$P$2:$Q$8,2,0),"")</f>
        <v/>
      </c>
      <c r="N197" s="19"/>
      <c r="O197" s="31"/>
      <c r="P197" s="31"/>
      <c r="Q197" s="19"/>
      <c r="R197" s="11" t="str">
        <f>IFERROR(VLOOKUP(Q197,DONNEES!$N$2:$O$17,2,0),"")</f>
        <v/>
      </c>
      <c r="S197" s="19"/>
      <c r="T197" s="11" t="str">
        <f>IFERROR(VLOOKUP(S197,DONNEES!$R$2:$S$6,2,0),"")</f>
        <v/>
      </c>
      <c r="V197" s="24" t="str">
        <f t="shared" si="22"/>
        <v/>
      </c>
      <c r="W197" s="24" t="b">
        <f t="shared" si="23"/>
        <v>0</v>
      </c>
      <c r="X197" s="24" t="b">
        <f t="shared" si="24"/>
        <v>0</v>
      </c>
      <c r="Y197" s="25">
        <f t="shared" si="25"/>
        <v>0</v>
      </c>
      <c r="Z197" s="24">
        <f t="shared" si="28"/>
        <v>0</v>
      </c>
      <c r="AA197" s="24">
        <f t="shared" si="29"/>
        <v>0</v>
      </c>
      <c r="AB197" s="24">
        <f t="shared" si="26"/>
        <v>1</v>
      </c>
      <c r="AC197" s="24">
        <f t="shared" si="27"/>
        <v>1</v>
      </c>
      <c r="AE197" s="24" t="str">
        <f>IF(E197&lt;&gt;"",OR(VLOOKUP(H197,DONNEES!$G$2:$H$7,2,0)="09",VLOOKUP(H197,DONNEES!$G$2:$H$7,2,0)="19"),"")</f>
        <v/>
      </c>
    </row>
    <row r="198" spans="1:31" x14ac:dyDescent="0.25">
      <c r="A198" s="19"/>
      <c r="B198" s="19"/>
      <c r="C198" s="11" t="str">
        <f>IFERROR(VLOOKUP(B198,DONNEES!$E:$F,2,0),"")</f>
        <v/>
      </c>
      <c r="D198" s="19"/>
      <c r="E198" s="19"/>
      <c r="F198" s="19"/>
      <c r="G198" s="19"/>
      <c r="H198" s="19"/>
      <c r="I198" s="19"/>
      <c r="J198" s="19"/>
      <c r="K198" s="19"/>
      <c r="L198" s="19"/>
      <c r="M198" s="11" t="str">
        <f>IFERROR(VLOOKUP(L198,DONNEES!$P$2:$Q$8,2,0),"")</f>
        <v/>
      </c>
      <c r="N198" s="19"/>
      <c r="O198" s="31"/>
      <c r="P198" s="31"/>
      <c r="Q198" s="19"/>
      <c r="R198" s="11" t="str">
        <f>IFERROR(VLOOKUP(Q198,DONNEES!$N$2:$O$17,2,0),"")</f>
        <v/>
      </c>
      <c r="S198" s="19"/>
      <c r="T198" s="11" t="str">
        <f>IFERROR(VLOOKUP(S198,DONNEES!$R$2:$S$6,2,0),"")</f>
        <v/>
      </c>
      <c r="V198" s="24" t="str">
        <f t="shared" si="22"/>
        <v/>
      </c>
      <c r="W198" s="24" t="b">
        <f t="shared" si="23"/>
        <v>0</v>
      </c>
      <c r="X198" s="24" t="b">
        <f t="shared" si="24"/>
        <v>0</v>
      </c>
      <c r="Y198" s="25">
        <f t="shared" si="25"/>
        <v>0</v>
      </c>
      <c r="Z198" s="24">
        <f t="shared" si="28"/>
        <v>0</v>
      </c>
      <c r="AA198" s="24">
        <f t="shared" si="29"/>
        <v>0</v>
      </c>
      <c r="AB198" s="24">
        <f t="shared" si="26"/>
        <v>1</v>
      </c>
      <c r="AC198" s="24">
        <f t="shared" si="27"/>
        <v>1</v>
      </c>
      <c r="AE198" s="24" t="str">
        <f>IF(E198&lt;&gt;"",OR(VLOOKUP(H198,DONNEES!$G$2:$H$7,2,0)="09",VLOOKUP(H198,DONNEES!$G$2:$H$7,2,0)="19"),"")</f>
        <v/>
      </c>
    </row>
    <row r="199" spans="1:31" x14ac:dyDescent="0.25">
      <c r="A199" s="19"/>
      <c r="B199" s="19"/>
      <c r="C199" s="11" t="str">
        <f>IFERROR(VLOOKUP(B199,DONNEES!$E:$F,2,0),"")</f>
        <v/>
      </c>
      <c r="D199" s="19"/>
      <c r="E199" s="19"/>
      <c r="F199" s="19"/>
      <c r="G199" s="19"/>
      <c r="H199" s="19"/>
      <c r="I199" s="19"/>
      <c r="J199" s="19"/>
      <c r="K199" s="19"/>
      <c r="L199" s="19"/>
      <c r="M199" s="11" t="str">
        <f>IFERROR(VLOOKUP(L199,DONNEES!$P$2:$Q$8,2,0),"")</f>
        <v/>
      </c>
      <c r="N199" s="19"/>
      <c r="O199" s="31"/>
      <c r="P199" s="31"/>
      <c r="Q199" s="19"/>
      <c r="R199" s="11" t="str">
        <f>IFERROR(VLOOKUP(Q199,DONNEES!$N$2:$O$17,2,0),"")</f>
        <v/>
      </c>
      <c r="S199" s="19"/>
      <c r="T199" s="11" t="str">
        <f>IFERROR(VLOOKUP(S199,DONNEES!$R$2:$S$6,2,0),"")</f>
        <v/>
      </c>
      <c r="V199" s="24" t="str">
        <f t="shared" si="22"/>
        <v/>
      </c>
      <c r="W199" s="24" t="b">
        <f t="shared" si="23"/>
        <v>0</v>
      </c>
      <c r="X199" s="24" t="b">
        <f t="shared" si="24"/>
        <v>0</v>
      </c>
      <c r="Y199" s="25">
        <f t="shared" si="25"/>
        <v>0</v>
      </c>
      <c r="Z199" s="24">
        <f t="shared" si="28"/>
        <v>0</v>
      </c>
      <c r="AA199" s="24">
        <f t="shared" si="29"/>
        <v>0</v>
      </c>
      <c r="AB199" s="24">
        <f t="shared" si="26"/>
        <v>1</v>
      </c>
      <c r="AC199" s="24">
        <f t="shared" si="27"/>
        <v>1</v>
      </c>
      <c r="AE199" s="24" t="str">
        <f>IF(E199&lt;&gt;"",OR(VLOOKUP(H199,DONNEES!$G$2:$H$7,2,0)="09",VLOOKUP(H199,DONNEES!$G$2:$H$7,2,0)="19"),"")</f>
        <v/>
      </c>
    </row>
    <row r="200" spans="1:31" x14ac:dyDescent="0.25">
      <c r="A200" s="19"/>
      <c r="B200" s="19"/>
      <c r="C200" s="11" t="str">
        <f>IFERROR(VLOOKUP(B200,DONNEES!$E:$F,2,0),"")</f>
        <v/>
      </c>
      <c r="D200" s="19"/>
      <c r="E200" s="19"/>
      <c r="F200" s="19"/>
      <c r="G200" s="19"/>
      <c r="H200" s="19"/>
      <c r="I200" s="19"/>
      <c r="J200" s="19"/>
      <c r="K200" s="19"/>
      <c r="L200" s="19"/>
      <c r="M200" s="11" t="str">
        <f>IFERROR(VLOOKUP(L200,DONNEES!$P$2:$Q$8,2,0),"")</f>
        <v/>
      </c>
      <c r="N200" s="19"/>
      <c r="O200" s="31"/>
      <c r="P200" s="31"/>
      <c r="Q200" s="19"/>
      <c r="R200" s="11" t="str">
        <f>IFERROR(VLOOKUP(Q200,DONNEES!$N$2:$O$17,2,0),"")</f>
        <v/>
      </c>
      <c r="S200" s="19"/>
      <c r="T200" s="11" t="str">
        <f>IFERROR(VLOOKUP(S200,DONNEES!$R$2:$S$6,2,0),"")</f>
        <v/>
      </c>
      <c r="V200" s="24" t="str">
        <f t="shared" si="22"/>
        <v/>
      </c>
      <c r="W200" s="24" t="b">
        <f t="shared" si="23"/>
        <v>0</v>
      </c>
      <c r="X200" s="24" t="b">
        <f t="shared" si="24"/>
        <v>0</v>
      </c>
      <c r="Y200" s="25">
        <f t="shared" si="25"/>
        <v>0</v>
      </c>
      <c r="Z200" s="24">
        <f t="shared" si="28"/>
        <v>0</v>
      </c>
      <c r="AA200" s="24">
        <f t="shared" si="29"/>
        <v>0</v>
      </c>
      <c r="AB200" s="24">
        <f t="shared" si="26"/>
        <v>1</v>
      </c>
      <c r="AC200" s="24">
        <f t="shared" si="27"/>
        <v>1</v>
      </c>
      <c r="AE200" s="24" t="str">
        <f>IF(E200&lt;&gt;"",OR(VLOOKUP(H200,DONNEES!$G$2:$H$7,2,0)="09",VLOOKUP(H200,DONNEES!$G$2:$H$7,2,0)="19"),"")</f>
        <v/>
      </c>
    </row>
    <row r="201" spans="1:31" x14ac:dyDescent="0.25">
      <c r="A201" s="19"/>
      <c r="B201" s="19"/>
      <c r="C201" s="11" t="str">
        <f>IFERROR(VLOOKUP(B201,DONNEES!$E:$F,2,0),"")</f>
        <v/>
      </c>
      <c r="D201" s="19"/>
      <c r="E201" s="19"/>
      <c r="F201" s="19"/>
      <c r="G201" s="19"/>
      <c r="H201" s="19"/>
      <c r="I201" s="19"/>
      <c r="J201" s="19"/>
      <c r="K201" s="19"/>
      <c r="L201" s="19"/>
      <c r="M201" s="11" t="str">
        <f>IFERROR(VLOOKUP(L201,DONNEES!$P$2:$Q$8,2,0),"")</f>
        <v/>
      </c>
      <c r="N201" s="19"/>
      <c r="O201" s="31"/>
      <c r="P201" s="31"/>
      <c r="Q201" s="19"/>
      <c r="R201" s="11" t="str">
        <f>IFERROR(VLOOKUP(Q201,DONNEES!$N$2:$O$17,2,0),"")</f>
        <v/>
      </c>
      <c r="S201" s="19"/>
      <c r="T201" s="11" t="str">
        <f>IFERROR(VLOOKUP(S201,DONNEES!$R$2:$S$6,2,0),"")</f>
        <v/>
      </c>
      <c r="V201" s="24" t="str">
        <f t="shared" si="22"/>
        <v/>
      </c>
      <c r="W201" s="24" t="b">
        <f t="shared" si="23"/>
        <v>0</v>
      </c>
      <c r="X201" s="24" t="b">
        <f t="shared" si="24"/>
        <v>0</v>
      </c>
      <c r="Y201" s="25">
        <f t="shared" si="25"/>
        <v>0</v>
      </c>
      <c r="Z201" s="24">
        <f t="shared" si="28"/>
        <v>0</v>
      </c>
      <c r="AA201" s="24">
        <f t="shared" si="29"/>
        <v>0</v>
      </c>
      <c r="AB201" s="24">
        <f t="shared" si="26"/>
        <v>1</v>
      </c>
      <c r="AC201" s="24">
        <f t="shared" si="27"/>
        <v>1</v>
      </c>
      <c r="AE201" s="24" t="str">
        <f>IF(E201&lt;&gt;"",OR(VLOOKUP(H201,DONNEES!$G$2:$H$7,2,0)="09",VLOOKUP(H201,DONNEES!$G$2:$H$7,2,0)="19"),"")</f>
        <v/>
      </c>
    </row>
    <row r="202" spans="1:31" x14ac:dyDescent="0.25">
      <c r="A202" s="19"/>
      <c r="B202" s="19"/>
      <c r="C202" s="11" t="str">
        <f>IFERROR(VLOOKUP(B202,DONNEES!$E:$F,2,0),"")</f>
        <v/>
      </c>
      <c r="D202" s="19"/>
      <c r="E202" s="19"/>
      <c r="F202" s="19"/>
      <c r="G202" s="19"/>
      <c r="H202" s="19"/>
      <c r="I202" s="19"/>
      <c r="J202" s="19"/>
      <c r="K202" s="19"/>
      <c r="L202" s="19"/>
      <c r="M202" s="11" t="str">
        <f>IFERROR(VLOOKUP(L202,DONNEES!$P$2:$Q$8,2,0),"")</f>
        <v/>
      </c>
      <c r="N202" s="19"/>
      <c r="O202" s="31"/>
      <c r="P202" s="31"/>
      <c r="Q202" s="19"/>
      <c r="R202" s="11" t="str">
        <f>IFERROR(VLOOKUP(Q202,DONNEES!$N$2:$O$17,2,0),"")</f>
        <v/>
      </c>
      <c r="S202" s="19"/>
      <c r="T202" s="11" t="str">
        <f>IFERROR(VLOOKUP(S202,DONNEES!$R$2:$S$6,2,0),"")</f>
        <v/>
      </c>
      <c r="V202" s="24" t="str">
        <f t="shared" si="22"/>
        <v/>
      </c>
      <c r="W202" s="24" t="b">
        <f t="shared" si="23"/>
        <v>0</v>
      </c>
      <c r="X202" s="24" t="b">
        <f t="shared" si="24"/>
        <v>0</v>
      </c>
      <c r="Y202" s="25">
        <f t="shared" si="25"/>
        <v>0</v>
      </c>
      <c r="Z202" s="24">
        <f t="shared" si="28"/>
        <v>0</v>
      </c>
      <c r="AA202" s="24">
        <f t="shared" si="29"/>
        <v>0</v>
      </c>
      <c r="AB202" s="24">
        <f t="shared" si="26"/>
        <v>1</v>
      </c>
      <c r="AC202" s="24">
        <f t="shared" si="27"/>
        <v>1</v>
      </c>
      <c r="AE202" s="24" t="str">
        <f>IF(E202&lt;&gt;"",OR(VLOOKUP(H202,DONNEES!$G$2:$H$7,2,0)="09",VLOOKUP(H202,DONNEES!$G$2:$H$7,2,0)="19"),"")</f>
        <v/>
      </c>
    </row>
    <row r="203" spans="1:31" x14ac:dyDescent="0.25">
      <c r="A203" s="19"/>
      <c r="B203" s="19"/>
      <c r="C203" s="11" t="str">
        <f>IFERROR(VLOOKUP(B203,DONNEES!$E:$F,2,0),"")</f>
        <v/>
      </c>
      <c r="D203" s="19"/>
      <c r="E203" s="19"/>
      <c r="F203" s="19"/>
      <c r="G203" s="19"/>
      <c r="H203" s="19"/>
      <c r="I203" s="19"/>
      <c r="J203" s="19"/>
      <c r="K203" s="19"/>
      <c r="L203" s="19"/>
      <c r="M203" s="11" t="str">
        <f>IFERROR(VLOOKUP(L203,DONNEES!$P$2:$Q$8,2,0),"")</f>
        <v/>
      </c>
      <c r="N203" s="19"/>
      <c r="O203" s="31"/>
      <c r="P203" s="31"/>
      <c r="Q203" s="19"/>
      <c r="R203" s="11" t="str">
        <f>IFERROR(VLOOKUP(Q203,DONNEES!$N$2:$O$17,2,0),"")</f>
        <v/>
      </c>
      <c r="S203" s="19"/>
      <c r="T203" s="11" t="str">
        <f>IFERROR(VLOOKUP(S203,DONNEES!$R$2:$S$6,2,0),"")</f>
        <v/>
      </c>
      <c r="V203" s="24" t="str">
        <f t="shared" si="22"/>
        <v/>
      </c>
      <c r="W203" s="24" t="b">
        <f t="shared" si="23"/>
        <v>0</v>
      </c>
      <c r="X203" s="24" t="b">
        <f t="shared" si="24"/>
        <v>0</v>
      </c>
      <c r="Y203" s="25">
        <f t="shared" si="25"/>
        <v>0</v>
      </c>
      <c r="Z203" s="24">
        <f t="shared" si="28"/>
        <v>0</v>
      </c>
      <c r="AA203" s="24">
        <f t="shared" si="29"/>
        <v>0</v>
      </c>
      <c r="AB203" s="24">
        <f t="shared" si="26"/>
        <v>1</v>
      </c>
      <c r="AC203" s="24">
        <f t="shared" si="27"/>
        <v>1</v>
      </c>
      <c r="AE203" s="24" t="str">
        <f>IF(E203&lt;&gt;"",OR(VLOOKUP(H203,DONNEES!$G$2:$H$7,2,0)="09",VLOOKUP(H203,DONNEES!$G$2:$H$7,2,0)="19"),"")</f>
        <v/>
      </c>
    </row>
    <row r="204" spans="1:31" x14ac:dyDescent="0.25">
      <c r="A204" s="19"/>
      <c r="B204" s="19"/>
      <c r="C204" s="11" t="str">
        <f>IFERROR(VLOOKUP(B204,DONNEES!$E:$F,2,0),"")</f>
        <v/>
      </c>
      <c r="D204" s="19"/>
      <c r="E204" s="19"/>
      <c r="F204" s="19"/>
      <c r="G204" s="19"/>
      <c r="H204" s="19"/>
      <c r="I204" s="19"/>
      <c r="J204" s="19"/>
      <c r="K204" s="19"/>
      <c r="L204" s="19"/>
      <c r="M204" s="11" t="str">
        <f>IFERROR(VLOOKUP(L204,DONNEES!$P$2:$Q$8,2,0),"")</f>
        <v/>
      </c>
      <c r="N204" s="19"/>
      <c r="O204" s="31"/>
      <c r="P204" s="31"/>
      <c r="Q204" s="19"/>
      <c r="R204" s="11" t="str">
        <f>IFERROR(VLOOKUP(Q204,DONNEES!$N$2:$O$17,2,0),"")</f>
        <v/>
      </c>
      <c r="S204" s="19"/>
      <c r="T204" s="11" t="str">
        <f>IFERROR(VLOOKUP(S204,DONNEES!$R$2:$S$6,2,0),"")</f>
        <v/>
      </c>
      <c r="V204" s="24" t="str">
        <f t="shared" si="22"/>
        <v/>
      </c>
      <c r="W204" s="24" t="b">
        <f t="shared" si="23"/>
        <v>0</v>
      </c>
      <c r="X204" s="24" t="b">
        <f t="shared" si="24"/>
        <v>0</v>
      </c>
      <c r="Y204" s="25">
        <f t="shared" si="25"/>
        <v>0</v>
      </c>
      <c r="Z204" s="24">
        <f t="shared" si="28"/>
        <v>0</v>
      </c>
      <c r="AA204" s="24">
        <f t="shared" si="29"/>
        <v>0</v>
      </c>
      <c r="AB204" s="24">
        <f t="shared" si="26"/>
        <v>1</v>
      </c>
      <c r="AC204" s="24">
        <f t="shared" si="27"/>
        <v>1</v>
      </c>
      <c r="AE204" s="24" t="str">
        <f>IF(E204&lt;&gt;"",OR(VLOOKUP(H204,DONNEES!$G$2:$H$7,2,0)="09",VLOOKUP(H204,DONNEES!$G$2:$H$7,2,0)="19"),"")</f>
        <v/>
      </c>
    </row>
    <row r="205" spans="1:31" x14ac:dyDescent="0.25">
      <c r="A205" s="19"/>
      <c r="B205" s="19"/>
      <c r="C205" s="11" t="str">
        <f>IFERROR(VLOOKUP(B205,DONNEES!$E:$F,2,0),"")</f>
        <v/>
      </c>
      <c r="D205" s="19"/>
      <c r="E205" s="19"/>
      <c r="F205" s="19"/>
      <c r="G205" s="19"/>
      <c r="H205" s="19"/>
      <c r="I205" s="19"/>
      <c r="J205" s="19"/>
      <c r="K205" s="19"/>
      <c r="L205" s="19"/>
      <c r="M205" s="11" t="str">
        <f>IFERROR(VLOOKUP(L205,DONNEES!$P$2:$Q$8,2,0),"")</f>
        <v/>
      </c>
      <c r="N205" s="19"/>
      <c r="O205" s="31"/>
      <c r="P205" s="31"/>
      <c r="Q205" s="19"/>
      <c r="R205" s="11" t="str">
        <f>IFERROR(VLOOKUP(Q205,DONNEES!$N$2:$O$17,2,0),"")</f>
        <v/>
      </c>
      <c r="S205" s="19"/>
      <c r="T205" s="11" t="str">
        <f>IFERROR(VLOOKUP(S205,DONNEES!$R$2:$S$6,2,0),"")</f>
        <v/>
      </c>
      <c r="V205" s="24" t="str">
        <f t="shared" si="22"/>
        <v/>
      </c>
      <c r="W205" s="24" t="b">
        <f t="shared" si="23"/>
        <v>0</v>
      </c>
      <c r="X205" s="24" t="b">
        <f t="shared" si="24"/>
        <v>0</v>
      </c>
      <c r="Y205" s="25">
        <f t="shared" si="25"/>
        <v>0</v>
      </c>
      <c r="Z205" s="24">
        <f t="shared" si="28"/>
        <v>0</v>
      </c>
      <c r="AA205" s="24">
        <f t="shared" si="29"/>
        <v>0</v>
      </c>
      <c r="AB205" s="24">
        <f t="shared" si="26"/>
        <v>1</v>
      </c>
      <c r="AC205" s="24">
        <f t="shared" si="27"/>
        <v>1</v>
      </c>
      <c r="AE205" s="24" t="str">
        <f>IF(E205&lt;&gt;"",OR(VLOOKUP(H205,DONNEES!$G$2:$H$7,2,0)="09",VLOOKUP(H205,DONNEES!$G$2:$H$7,2,0)="19"),"")</f>
        <v/>
      </c>
    </row>
    <row r="206" spans="1:31" x14ac:dyDescent="0.25">
      <c r="A206" s="19"/>
      <c r="B206" s="19"/>
      <c r="C206" s="11" t="str">
        <f>IFERROR(VLOOKUP(B206,DONNEES!$E:$F,2,0),"")</f>
        <v/>
      </c>
      <c r="D206" s="19"/>
      <c r="E206" s="19"/>
      <c r="F206" s="19"/>
      <c r="G206" s="19"/>
      <c r="H206" s="19"/>
      <c r="I206" s="19"/>
      <c r="J206" s="19"/>
      <c r="K206" s="19"/>
      <c r="L206" s="19"/>
      <c r="M206" s="11" t="str">
        <f>IFERROR(VLOOKUP(L206,DONNEES!$P$2:$Q$8,2,0),"")</f>
        <v/>
      </c>
      <c r="N206" s="19"/>
      <c r="O206" s="31"/>
      <c r="P206" s="31"/>
      <c r="Q206" s="19"/>
      <c r="R206" s="11" t="str">
        <f>IFERROR(VLOOKUP(Q206,DONNEES!$N$2:$O$17,2,0),"")</f>
        <v/>
      </c>
      <c r="S206" s="19"/>
      <c r="T206" s="11" t="str">
        <f>IFERROR(VLOOKUP(S206,DONNEES!$R$2:$S$6,2,0),"")</f>
        <v/>
      </c>
      <c r="V206" s="24" t="str">
        <f t="shared" si="22"/>
        <v/>
      </c>
      <c r="W206" s="24" t="b">
        <f t="shared" si="23"/>
        <v>0</v>
      </c>
      <c r="X206" s="24" t="b">
        <f t="shared" si="24"/>
        <v>0</v>
      </c>
      <c r="Y206" s="25">
        <f t="shared" si="25"/>
        <v>0</v>
      </c>
      <c r="Z206" s="24">
        <f t="shared" si="28"/>
        <v>0</v>
      </c>
      <c r="AA206" s="24">
        <f t="shared" si="29"/>
        <v>0</v>
      </c>
      <c r="AB206" s="24">
        <f t="shared" si="26"/>
        <v>1</v>
      </c>
      <c r="AC206" s="24">
        <f t="shared" si="27"/>
        <v>1</v>
      </c>
      <c r="AE206" s="24" t="str">
        <f>IF(E206&lt;&gt;"",OR(VLOOKUP(H206,DONNEES!$G$2:$H$7,2,0)="09",VLOOKUP(H206,DONNEES!$G$2:$H$7,2,0)="19"),"")</f>
        <v/>
      </c>
    </row>
    <row r="207" spans="1:31" x14ac:dyDescent="0.25">
      <c r="A207" s="19"/>
      <c r="B207" s="19"/>
      <c r="C207" s="11" t="str">
        <f>IFERROR(VLOOKUP(B207,DONNEES!$E:$F,2,0),"")</f>
        <v/>
      </c>
      <c r="D207" s="19"/>
      <c r="E207" s="19"/>
      <c r="F207" s="19"/>
      <c r="G207" s="19"/>
      <c r="H207" s="19"/>
      <c r="I207" s="19"/>
      <c r="J207" s="19"/>
      <c r="K207" s="19"/>
      <c r="L207" s="19"/>
      <c r="M207" s="11" t="str">
        <f>IFERROR(VLOOKUP(L207,DONNEES!$P$2:$Q$8,2,0),"")</f>
        <v/>
      </c>
      <c r="N207" s="19"/>
      <c r="O207" s="31"/>
      <c r="P207" s="31"/>
      <c r="Q207" s="19"/>
      <c r="R207" s="11" t="str">
        <f>IFERROR(VLOOKUP(Q207,DONNEES!$N$2:$O$17,2,0),"")</f>
        <v/>
      </c>
      <c r="S207" s="19"/>
      <c r="T207" s="11" t="str">
        <f>IFERROR(VLOOKUP(S207,DONNEES!$R$2:$S$6,2,0),"")</f>
        <v/>
      </c>
      <c r="V207" s="24" t="str">
        <f t="shared" ref="V207:V270" si="30">LEFT(H207,1)</f>
        <v/>
      </c>
      <c r="W207" s="24" t="b">
        <f t="shared" ref="W207:W270" si="31">SUMIFS(I:I,A:A,A207,V:V,"D")&lt;&gt;SUMIFS(I:I,A:A,A207,V:V,"C")</f>
        <v>0</v>
      </c>
      <c r="X207" s="24" t="b">
        <f t="shared" ref="X207:X270" si="32">IF(V207&lt;&gt;"",OR(AND(NOT(ISBLANK(B207)),NOT(ISBLANK(D207))),AND(ISBLANK(B207),ISBLANK(D207))),FALSE)</f>
        <v>0</v>
      </c>
      <c r="Y207" s="25">
        <f t="shared" ref="Y207:Y270" si="33">IF(W207=FALSE,0,1)</f>
        <v>0</v>
      </c>
      <c r="Z207" s="24">
        <f t="shared" si="28"/>
        <v>0</v>
      </c>
      <c r="AA207" s="24">
        <f t="shared" si="29"/>
        <v>0</v>
      </c>
      <c r="AB207" s="24">
        <f t="shared" ref="AB207:AB270" si="34">IF(A207&lt;&gt;0,0,1)</f>
        <v>1</v>
      </c>
      <c r="AC207" s="24">
        <f t="shared" ref="AC207:AC270" si="35">IF(H207&lt;&gt;0,0,1)</f>
        <v>1</v>
      </c>
      <c r="AE207" s="24" t="str">
        <f>IF(E207&lt;&gt;"",OR(VLOOKUP(H207,DONNEES!$G$2:$H$7,2,0)="09",VLOOKUP(H207,DONNEES!$G$2:$H$7,2,0)="19"),"")</f>
        <v/>
      </c>
    </row>
    <row r="208" spans="1:31" x14ac:dyDescent="0.25">
      <c r="A208" s="19"/>
      <c r="B208" s="19"/>
      <c r="C208" s="11" t="str">
        <f>IFERROR(VLOOKUP(B208,DONNEES!$E:$F,2,0),"")</f>
        <v/>
      </c>
      <c r="D208" s="19"/>
      <c r="E208" s="19"/>
      <c r="F208" s="19"/>
      <c r="G208" s="19"/>
      <c r="H208" s="19"/>
      <c r="I208" s="19"/>
      <c r="J208" s="19"/>
      <c r="K208" s="19"/>
      <c r="L208" s="19"/>
      <c r="M208" s="11" t="str">
        <f>IFERROR(VLOOKUP(L208,DONNEES!$P$2:$Q$8,2,0),"")</f>
        <v/>
      </c>
      <c r="N208" s="19"/>
      <c r="O208" s="31"/>
      <c r="P208" s="31"/>
      <c r="Q208" s="19"/>
      <c r="R208" s="11" t="str">
        <f>IFERROR(VLOOKUP(Q208,DONNEES!$N$2:$O$17,2,0),"")</f>
        <v/>
      </c>
      <c r="S208" s="19"/>
      <c r="T208" s="11" t="str">
        <f>IFERROR(VLOOKUP(S208,DONNEES!$R$2:$S$6,2,0),"")</f>
        <v/>
      </c>
      <c r="V208" s="24" t="str">
        <f t="shared" si="30"/>
        <v/>
      </c>
      <c r="W208" s="24" t="b">
        <f t="shared" si="31"/>
        <v>0</v>
      </c>
      <c r="X208" s="24" t="b">
        <f t="shared" si="32"/>
        <v>0</v>
      </c>
      <c r="Y208" s="25">
        <f t="shared" si="33"/>
        <v>0</v>
      </c>
      <c r="Z208" s="24">
        <f t="shared" ref="Z208:Z271" si="36">IF(X208=FALSE,0,1)</f>
        <v>0</v>
      </c>
      <c r="AA208" s="24">
        <f t="shared" ref="AA208:AA271" si="37">AB208-AC208</f>
        <v>0</v>
      </c>
      <c r="AB208" s="24">
        <f t="shared" si="34"/>
        <v>1</v>
      </c>
      <c r="AC208" s="24">
        <f t="shared" si="35"/>
        <v>1</v>
      </c>
      <c r="AE208" s="24" t="str">
        <f>IF(E208&lt;&gt;"",OR(VLOOKUP(H208,DONNEES!$G$2:$H$7,2,0)="09",VLOOKUP(H208,DONNEES!$G$2:$H$7,2,0)="19"),"")</f>
        <v/>
      </c>
    </row>
    <row r="209" spans="1:31" x14ac:dyDescent="0.25">
      <c r="A209" s="19"/>
      <c r="B209" s="19"/>
      <c r="C209" s="11" t="str">
        <f>IFERROR(VLOOKUP(B209,DONNEES!$E:$F,2,0),"")</f>
        <v/>
      </c>
      <c r="D209" s="19"/>
      <c r="E209" s="19"/>
      <c r="F209" s="19"/>
      <c r="G209" s="19"/>
      <c r="H209" s="19"/>
      <c r="I209" s="19"/>
      <c r="J209" s="19"/>
      <c r="K209" s="19"/>
      <c r="L209" s="19"/>
      <c r="M209" s="11" t="str">
        <f>IFERROR(VLOOKUP(L209,DONNEES!$P$2:$Q$8,2,0),"")</f>
        <v/>
      </c>
      <c r="N209" s="19"/>
      <c r="O209" s="31"/>
      <c r="P209" s="31"/>
      <c r="Q209" s="19"/>
      <c r="R209" s="11" t="str">
        <f>IFERROR(VLOOKUP(Q209,DONNEES!$N$2:$O$17,2,0),"")</f>
        <v/>
      </c>
      <c r="S209" s="19"/>
      <c r="T209" s="11" t="str">
        <f>IFERROR(VLOOKUP(S209,DONNEES!$R$2:$S$6,2,0),"")</f>
        <v/>
      </c>
      <c r="V209" s="24" t="str">
        <f t="shared" si="30"/>
        <v/>
      </c>
      <c r="W209" s="24" t="b">
        <f t="shared" si="31"/>
        <v>0</v>
      </c>
      <c r="X209" s="24" t="b">
        <f t="shared" si="32"/>
        <v>0</v>
      </c>
      <c r="Y209" s="25">
        <f t="shared" si="33"/>
        <v>0</v>
      </c>
      <c r="Z209" s="24">
        <f t="shared" si="36"/>
        <v>0</v>
      </c>
      <c r="AA209" s="24">
        <f t="shared" si="37"/>
        <v>0</v>
      </c>
      <c r="AB209" s="24">
        <f t="shared" si="34"/>
        <v>1</v>
      </c>
      <c r="AC209" s="24">
        <f t="shared" si="35"/>
        <v>1</v>
      </c>
      <c r="AE209" s="24" t="str">
        <f>IF(E209&lt;&gt;"",OR(VLOOKUP(H209,DONNEES!$G$2:$H$7,2,0)="09",VLOOKUP(H209,DONNEES!$G$2:$H$7,2,0)="19"),"")</f>
        <v/>
      </c>
    </row>
    <row r="210" spans="1:31" x14ac:dyDescent="0.25">
      <c r="A210" s="19"/>
      <c r="B210" s="19"/>
      <c r="C210" s="11" t="str">
        <f>IFERROR(VLOOKUP(B210,DONNEES!$E:$F,2,0),"")</f>
        <v/>
      </c>
      <c r="D210" s="19"/>
      <c r="E210" s="19"/>
      <c r="F210" s="19"/>
      <c r="G210" s="19"/>
      <c r="H210" s="19"/>
      <c r="I210" s="19"/>
      <c r="J210" s="19"/>
      <c r="K210" s="19"/>
      <c r="L210" s="19"/>
      <c r="M210" s="11" t="str">
        <f>IFERROR(VLOOKUP(L210,DONNEES!$P$2:$Q$8,2,0),"")</f>
        <v/>
      </c>
      <c r="N210" s="19"/>
      <c r="O210" s="31"/>
      <c r="P210" s="31"/>
      <c r="Q210" s="19"/>
      <c r="R210" s="11" t="str">
        <f>IFERROR(VLOOKUP(Q210,DONNEES!$N$2:$O$17,2,0),"")</f>
        <v/>
      </c>
      <c r="S210" s="19"/>
      <c r="T210" s="11" t="str">
        <f>IFERROR(VLOOKUP(S210,DONNEES!$R$2:$S$6,2,0),"")</f>
        <v/>
      </c>
      <c r="V210" s="24" t="str">
        <f t="shared" si="30"/>
        <v/>
      </c>
      <c r="W210" s="24" t="b">
        <f t="shared" si="31"/>
        <v>0</v>
      </c>
      <c r="X210" s="24" t="b">
        <f t="shared" si="32"/>
        <v>0</v>
      </c>
      <c r="Y210" s="25">
        <f t="shared" si="33"/>
        <v>0</v>
      </c>
      <c r="Z210" s="24">
        <f t="shared" si="36"/>
        <v>0</v>
      </c>
      <c r="AA210" s="24">
        <f t="shared" si="37"/>
        <v>0</v>
      </c>
      <c r="AB210" s="24">
        <f t="shared" si="34"/>
        <v>1</v>
      </c>
      <c r="AC210" s="24">
        <f t="shared" si="35"/>
        <v>1</v>
      </c>
      <c r="AE210" s="24" t="str">
        <f>IF(E210&lt;&gt;"",OR(VLOOKUP(H210,DONNEES!$G$2:$H$7,2,0)="09",VLOOKUP(H210,DONNEES!$G$2:$H$7,2,0)="19"),"")</f>
        <v/>
      </c>
    </row>
    <row r="211" spans="1:31" x14ac:dyDescent="0.25">
      <c r="A211" s="19"/>
      <c r="B211" s="19"/>
      <c r="C211" s="11" t="str">
        <f>IFERROR(VLOOKUP(B211,DONNEES!$E:$F,2,0),"")</f>
        <v/>
      </c>
      <c r="D211" s="19"/>
      <c r="E211" s="19"/>
      <c r="F211" s="19"/>
      <c r="G211" s="19"/>
      <c r="H211" s="19"/>
      <c r="I211" s="19"/>
      <c r="J211" s="19"/>
      <c r="K211" s="19"/>
      <c r="L211" s="19"/>
      <c r="M211" s="11" t="str">
        <f>IFERROR(VLOOKUP(L211,DONNEES!$P$2:$Q$8,2,0),"")</f>
        <v/>
      </c>
      <c r="N211" s="19"/>
      <c r="O211" s="31"/>
      <c r="P211" s="31"/>
      <c r="Q211" s="19"/>
      <c r="R211" s="11" t="str">
        <f>IFERROR(VLOOKUP(Q211,DONNEES!$N$2:$O$17,2,0),"")</f>
        <v/>
      </c>
      <c r="S211" s="19"/>
      <c r="T211" s="11" t="str">
        <f>IFERROR(VLOOKUP(S211,DONNEES!$R$2:$S$6,2,0),"")</f>
        <v/>
      </c>
      <c r="V211" s="24" t="str">
        <f t="shared" si="30"/>
        <v/>
      </c>
      <c r="W211" s="24" t="b">
        <f t="shared" si="31"/>
        <v>0</v>
      </c>
      <c r="X211" s="24" t="b">
        <f t="shared" si="32"/>
        <v>0</v>
      </c>
      <c r="Y211" s="25">
        <f t="shared" si="33"/>
        <v>0</v>
      </c>
      <c r="Z211" s="24">
        <f t="shared" si="36"/>
        <v>0</v>
      </c>
      <c r="AA211" s="24">
        <f t="shared" si="37"/>
        <v>0</v>
      </c>
      <c r="AB211" s="24">
        <f t="shared" si="34"/>
        <v>1</v>
      </c>
      <c r="AC211" s="24">
        <f t="shared" si="35"/>
        <v>1</v>
      </c>
      <c r="AE211" s="24" t="str">
        <f>IF(E211&lt;&gt;"",OR(VLOOKUP(H211,DONNEES!$G$2:$H$7,2,0)="09",VLOOKUP(H211,DONNEES!$G$2:$H$7,2,0)="19"),"")</f>
        <v/>
      </c>
    </row>
    <row r="212" spans="1:31" x14ac:dyDescent="0.25">
      <c r="A212" s="19"/>
      <c r="B212" s="19"/>
      <c r="C212" s="11" t="str">
        <f>IFERROR(VLOOKUP(B212,DONNEES!$E:$F,2,0),"")</f>
        <v/>
      </c>
      <c r="D212" s="19"/>
      <c r="E212" s="19"/>
      <c r="F212" s="19"/>
      <c r="G212" s="19"/>
      <c r="H212" s="19"/>
      <c r="I212" s="19"/>
      <c r="J212" s="19"/>
      <c r="K212" s="19"/>
      <c r="L212" s="19"/>
      <c r="M212" s="11" t="str">
        <f>IFERROR(VLOOKUP(L212,DONNEES!$P$2:$Q$8,2,0),"")</f>
        <v/>
      </c>
      <c r="N212" s="19"/>
      <c r="O212" s="31"/>
      <c r="P212" s="31"/>
      <c r="Q212" s="19"/>
      <c r="R212" s="11" t="str">
        <f>IFERROR(VLOOKUP(Q212,DONNEES!$N$2:$O$17,2,0),"")</f>
        <v/>
      </c>
      <c r="S212" s="19"/>
      <c r="T212" s="11" t="str">
        <f>IFERROR(VLOOKUP(S212,DONNEES!$R$2:$S$6,2,0),"")</f>
        <v/>
      </c>
      <c r="V212" s="24" t="str">
        <f t="shared" si="30"/>
        <v/>
      </c>
      <c r="W212" s="24" t="b">
        <f t="shared" si="31"/>
        <v>0</v>
      </c>
      <c r="X212" s="24" t="b">
        <f t="shared" si="32"/>
        <v>0</v>
      </c>
      <c r="Y212" s="25">
        <f t="shared" si="33"/>
        <v>0</v>
      </c>
      <c r="Z212" s="24">
        <f t="shared" si="36"/>
        <v>0</v>
      </c>
      <c r="AA212" s="24">
        <f t="shared" si="37"/>
        <v>0</v>
      </c>
      <c r="AB212" s="24">
        <f t="shared" si="34"/>
        <v>1</v>
      </c>
      <c r="AC212" s="24">
        <f t="shared" si="35"/>
        <v>1</v>
      </c>
      <c r="AE212" s="24" t="str">
        <f>IF(E212&lt;&gt;"",OR(VLOOKUP(H212,DONNEES!$G$2:$H$7,2,0)="09",VLOOKUP(H212,DONNEES!$G$2:$H$7,2,0)="19"),"")</f>
        <v/>
      </c>
    </row>
    <row r="213" spans="1:31" x14ac:dyDescent="0.25">
      <c r="A213" s="19"/>
      <c r="B213" s="19"/>
      <c r="C213" s="11" t="str">
        <f>IFERROR(VLOOKUP(B213,DONNEES!$E:$F,2,0),"")</f>
        <v/>
      </c>
      <c r="D213" s="19"/>
      <c r="E213" s="19"/>
      <c r="F213" s="19"/>
      <c r="G213" s="19"/>
      <c r="H213" s="19"/>
      <c r="I213" s="19"/>
      <c r="J213" s="19"/>
      <c r="K213" s="19"/>
      <c r="L213" s="19"/>
      <c r="M213" s="11" t="str">
        <f>IFERROR(VLOOKUP(L213,DONNEES!$P$2:$Q$8,2,0),"")</f>
        <v/>
      </c>
      <c r="N213" s="19"/>
      <c r="O213" s="31"/>
      <c r="P213" s="31"/>
      <c r="Q213" s="19"/>
      <c r="R213" s="11" t="str">
        <f>IFERROR(VLOOKUP(Q213,DONNEES!$N$2:$O$17,2,0),"")</f>
        <v/>
      </c>
      <c r="S213" s="19"/>
      <c r="T213" s="11" t="str">
        <f>IFERROR(VLOOKUP(S213,DONNEES!$R$2:$S$6,2,0),"")</f>
        <v/>
      </c>
      <c r="V213" s="24" t="str">
        <f t="shared" si="30"/>
        <v/>
      </c>
      <c r="W213" s="24" t="b">
        <f t="shared" si="31"/>
        <v>0</v>
      </c>
      <c r="X213" s="24" t="b">
        <f t="shared" si="32"/>
        <v>0</v>
      </c>
      <c r="Y213" s="25">
        <f t="shared" si="33"/>
        <v>0</v>
      </c>
      <c r="Z213" s="24">
        <f t="shared" si="36"/>
        <v>0</v>
      </c>
      <c r="AA213" s="24">
        <f t="shared" si="37"/>
        <v>0</v>
      </c>
      <c r="AB213" s="24">
        <f t="shared" si="34"/>
        <v>1</v>
      </c>
      <c r="AC213" s="24">
        <f t="shared" si="35"/>
        <v>1</v>
      </c>
      <c r="AE213" s="24" t="str">
        <f>IF(E213&lt;&gt;"",OR(VLOOKUP(H213,DONNEES!$G$2:$H$7,2,0)="09",VLOOKUP(H213,DONNEES!$G$2:$H$7,2,0)="19"),"")</f>
        <v/>
      </c>
    </row>
    <row r="214" spans="1:31" x14ac:dyDescent="0.25">
      <c r="A214" s="19"/>
      <c r="B214" s="19"/>
      <c r="C214" s="11" t="str">
        <f>IFERROR(VLOOKUP(B214,DONNEES!$E:$F,2,0),"")</f>
        <v/>
      </c>
      <c r="D214" s="19"/>
      <c r="E214" s="19"/>
      <c r="F214" s="19"/>
      <c r="G214" s="19"/>
      <c r="H214" s="19"/>
      <c r="I214" s="19"/>
      <c r="J214" s="19"/>
      <c r="K214" s="19"/>
      <c r="L214" s="19"/>
      <c r="M214" s="11" t="str">
        <f>IFERROR(VLOOKUP(L214,DONNEES!$P$2:$Q$8,2,0),"")</f>
        <v/>
      </c>
      <c r="N214" s="19"/>
      <c r="O214" s="31"/>
      <c r="P214" s="31"/>
      <c r="Q214" s="19"/>
      <c r="R214" s="11" t="str">
        <f>IFERROR(VLOOKUP(Q214,DONNEES!$N$2:$O$17,2,0),"")</f>
        <v/>
      </c>
      <c r="S214" s="19"/>
      <c r="T214" s="11" t="str">
        <f>IFERROR(VLOOKUP(S214,DONNEES!$R$2:$S$6,2,0),"")</f>
        <v/>
      </c>
      <c r="V214" s="24" t="str">
        <f t="shared" si="30"/>
        <v/>
      </c>
      <c r="W214" s="24" t="b">
        <f t="shared" si="31"/>
        <v>0</v>
      </c>
      <c r="X214" s="24" t="b">
        <f t="shared" si="32"/>
        <v>0</v>
      </c>
      <c r="Y214" s="25">
        <f t="shared" si="33"/>
        <v>0</v>
      </c>
      <c r="Z214" s="24">
        <f t="shared" si="36"/>
        <v>0</v>
      </c>
      <c r="AA214" s="24">
        <f t="shared" si="37"/>
        <v>0</v>
      </c>
      <c r="AB214" s="24">
        <f t="shared" si="34"/>
        <v>1</v>
      </c>
      <c r="AC214" s="24">
        <f t="shared" si="35"/>
        <v>1</v>
      </c>
      <c r="AE214" s="24" t="str">
        <f>IF(E214&lt;&gt;"",OR(VLOOKUP(H214,DONNEES!$G$2:$H$7,2,0)="09",VLOOKUP(H214,DONNEES!$G$2:$H$7,2,0)="19"),"")</f>
        <v/>
      </c>
    </row>
    <row r="215" spans="1:31" x14ac:dyDescent="0.25">
      <c r="A215" s="19"/>
      <c r="B215" s="19"/>
      <c r="C215" s="11" t="str">
        <f>IFERROR(VLOOKUP(B215,DONNEES!$E:$F,2,0),"")</f>
        <v/>
      </c>
      <c r="D215" s="19"/>
      <c r="E215" s="19"/>
      <c r="F215" s="19"/>
      <c r="G215" s="19"/>
      <c r="H215" s="19"/>
      <c r="I215" s="19"/>
      <c r="J215" s="19"/>
      <c r="K215" s="19"/>
      <c r="L215" s="19"/>
      <c r="M215" s="11" t="str">
        <f>IFERROR(VLOOKUP(L215,DONNEES!$P$2:$Q$8,2,0),"")</f>
        <v/>
      </c>
      <c r="N215" s="19"/>
      <c r="O215" s="31"/>
      <c r="P215" s="31"/>
      <c r="Q215" s="19"/>
      <c r="R215" s="11" t="str">
        <f>IFERROR(VLOOKUP(Q215,DONNEES!$N$2:$O$17,2,0),"")</f>
        <v/>
      </c>
      <c r="S215" s="19"/>
      <c r="T215" s="11" t="str">
        <f>IFERROR(VLOOKUP(S215,DONNEES!$R$2:$S$6,2,0),"")</f>
        <v/>
      </c>
      <c r="V215" s="24" t="str">
        <f t="shared" si="30"/>
        <v/>
      </c>
      <c r="W215" s="24" t="b">
        <f t="shared" si="31"/>
        <v>0</v>
      </c>
      <c r="X215" s="24" t="b">
        <f t="shared" si="32"/>
        <v>0</v>
      </c>
      <c r="Y215" s="25">
        <f t="shared" si="33"/>
        <v>0</v>
      </c>
      <c r="Z215" s="24">
        <f t="shared" si="36"/>
        <v>0</v>
      </c>
      <c r="AA215" s="24">
        <f t="shared" si="37"/>
        <v>0</v>
      </c>
      <c r="AB215" s="24">
        <f t="shared" si="34"/>
        <v>1</v>
      </c>
      <c r="AC215" s="24">
        <f t="shared" si="35"/>
        <v>1</v>
      </c>
      <c r="AE215" s="24" t="str">
        <f>IF(E215&lt;&gt;"",OR(VLOOKUP(H215,DONNEES!$G$2:$H$7,2,0)="09",VLOOKUP(H215,DONNEES!$G$2:$H$7,2,0)="19"),"")</f>
        <v/>
      </c>
    </row>
    <row r="216" spans="1:31" x14ac:dyDescent="0.25">
      <c r="A216" s="19"/>
      <c r="B216" s="19"/>
      <c r="C216" s="11" t="str">
        <f>IFERROR(VLOOKUP(B216,DONNEES!$E:$F,2,0),"")</f>
        <v/>
      </c>
      <c r="D216" s="19"/>
      <c r="E216" s="19"/>
      <c r="F216" s="19"/>
      <c r="G216" s="19"/>
      <c r="H216" s="19"/>
      <c r="I216" s="19"/>
      <c r="J216" s="19"/>
      <c r="K216" s="19"/>
      <c r="L216" s="19"/>
      <c r="M216" s="11" t="str">
        <f>IFERROR(VLOOKUP(L216,DONNEES!$P$2:$Q$8,2,0),"")</f>
        <v/>
      </c>
      <c r="N216" s="19"/>
      <c r="O216" s="31"/>
      <c r="P216" s="31"/>
      <c r="Q216" s="19"/>
      <c r="R216" s="11" t="str">
        <f>IFERROR(VLOOKUP(Q216,DONNEES!$N$2:$O$17,2,0),"")</f>
        <v/>
      </c>
      <c r="S216" s="19"/>
      <c r="T216" s="11" t="str">
        <f>IFERROR(VLOOKUP(S216,DONNEES!$R$2:$S$6,2,0),"")</f>
        <v/>
      </c>
      <c r="V216" s="24" t="str">
        <f t="shared" si="30"/>
        <v/>
      </c>
      <c r="W216" s="24" t="b">
        <f t="shared" si="31"/>
        <v>0</v>
      </c>
      <c r="X216" s="24" t="b">
        <f t="shared" si="32"/>
        <v>0</v>
      </c>
      <c r="Y216" s="25">
        <f t="shared" si="33"/>
        <v>0</v>
      </c>
      <c r="Z216" s="24">
        <f t="shared" si="36"/>
        <v>0</v>
      </c>
      <c r="AA216" s="24">
        <f t="shared" si="37"/>
        <v>0</v>
      </c>
      <c r="AB216" s="24">
        <f t="shared" si="34"/>
        <v>1</v>
      </c>
      <c r="AC216" s="24">
        <f t="shared" si="35"/>
        <v>1</v>
      </c>
      <c r="AE216" s="24" t="str">
        <f>IF(E216&lt;&gt;"",OR(VLOOKUP(H216,DONNEES!$G$2:$H$7,2,0)="09",VLOOKUP(H216,DONNEES!$G$2:$H$7,2,0)="19"),"")</f>
        <v/>
      </c>
    </row>
    <row r="217" spans="1:31" x14ac:dyDescent="0.25">
      <c r="A217" s="19"/>
      <c r="B217" s="19"/>
      <c r="C217" s="11" t="str">
        <f>IFERROR(VLOOKUP(B217,DONNEES!$E:$F,2,0),"")</f>
        <v/>
      </c>
      <c r="D217" s="19"/>
      <c r="E217" s="19"/>
      <c r="F217" s="19"/>
      <c r="G217" s="19"/>
      <c r="H217" s="19"/>
      <c r="I217" s="19"/>
      <c r="J217" s="19"/>
      <c r="K217" s="19"/>
      <c r="L217" s="19"/>
      <c r="M217" s="11" t="str">
        <f>IFERROR(VLOOKUP(L217,DONNEES!$P$2:$Q$8,2,0),"")</f>
        <v/>
      </c>
      <c r="N217" s="19"/>
      <c r="O217" s="31"/>
      <c r="P217" s="31"/>
      <c r="Q217" s="19"/>
      <c r="R217" s="11" t="str">
        <f>IFERROR(VLOOKUP(Q217,DONNEES!$N$2:$O$17,2,0),"")</f>
        <v/>
      </c>
      <c r="S217" s="19"/>
      <c r="T217" s="11" t="str">
        <f>IFERROR(VLOOKUP(S217,DONNEES!$R$2:$S$6,2,0),"")</f>
        <v/>
      </c>
      <c r="V217" s="24" t="str">
        <f t="shared" si="30"/>
        <v/>
      </c>
      <c r="W217" s="24" t="b">
        <f t="shared" si="31"/>
        <v>0</v>
      </c>
      <c r="X217" s="24" t="b">
        <f t="shared" si="32"/>
        <v>0</v>
      </c>
      <c r="Y217" s="25">
        <f t="shared" si="33"/>
        <v>0</v>
      </c>
      <c r="Z217" s="24">
        <f t="shared" si="36"/>
        <v>0</v>
      </c>
      <c r="AA217" s="24">
        <f t="shared" si="37"/>
        <v>0</v>
      </c>
      <c r="AB217" s="24">
        <f t="shared" si="34"/>
        <v>1</v>
      </c>
      <c r="AC217" s="24">
        <f t="shared" si="35"/>
        <v>1</v>
      </c>
      <c r="AE217" s="24" t="str">
        <f>IF(E217&lt;&gt;"",OR(VLOOKUP(H217,DONNEES!$G$2:$H$7,2,0)="09",VLOOKUP(H217,DONNEES!$G$2:$H$7,2,0)="19"),"")</f>
        <v/>
      </c>
    </row>
    <row r="218" spans="1:31" x14ac:dyDescent="0.25">
      <c r="A218" s="19"/>
      <c r="B218" s="19"/>
      <c r="C218" s="11" t="str">
        <f>IFERROR(VLOOKUP(B218,DONNEES!$E:$F,2,0),"")</f>
        <v/>
      </c>
      <c r="D218" s="19"/>
      <c r="E218" s="19"/>
      <c r="F218" s="19"/>
      <c r="G218" s="19"/>
      <c r="H218" s="19"/>
      <c r="I218" s="19"/>
      <c r="J218" s="19"/>
      <c r="K218" s="19"/>
      <c r="L218" s="19"/>
      <c r="M218" s="11" t="str">
        <f>IFERROR(VLOOKUP(L218,DONNEES!$P$2:$Q$8,2,0),"")</f>
        <v/>
      </c>
      <c r="N218" s="19"/>
      <c r="O218" s="31"/>
      <c r="P218" s="31"/>
      <c r="Q218" s="19"/>
      <c r="R218" s="11" t="str">
        <f>IFERROR(VLOOKUP(Q218,DONNEES!$N$2:$O$17,2,0),"")</f>
        <v/>
      </c>
      <c r="S218" s="19"/>
      <c r="T218" s="11" t="str">
        <f>IFERROR(VLOOKUP(S218,DONNEES!$R$2:$S$6,2,0),"")</f>
        <v/>
      </c>
      <c r="V218" s="24" t="str">
        <f t="shared" si="30"/>
        <v/>
      </c>
      <c r="W218" s="24" t="b">
        <f t="shared" si="31"/>
        <v>0</v>
      </c>
      <c r="X218" s="24" t="b">
        <f t="shared" si="32"/>
        <v>0</v>
      </c>
      <c r="Y218" s="25">
        <f t="shared" si="33"/>
        <v>0</v>
      </c>
      <c r="Z218" s="24">
        <f t="shared" si="36"/>
        <v>0</v>
      </c>
      <c r="AA218" s="24">
        <f t="shared" si="37"/>
        <v>0</v>
      </c>
      <c r="AB218" s="24">
        <f t="shared" si="34"/>
        <v>1</v>
      </c>
      <c r="AC218" s="24">
        <f t="shared" si="35"/>
        <v>1</v>
      </c>
      <c r="AE218" s="24" t="str">
        <f>IF(E218&lt;&gt;"",OR(VLOOKUP(H218,DONNEES!$G$2:$H$7,2,0)="09",VLOOKUP(H218,DONNEES!$G$2:$H$7,2,0)="19"),"")</f>
        <v/>
      </c>
    </row>
    <row r="219" spans="1:31" x14ac:dyDescent="0.25">
      <c r="A219" s="19"/>
      <c r="B219" s="19"/>
      <c r="C219" s="11" t="str">
        <f>IFERROR(VLOOKUP(B219,DONNEES!$E:$F,2,0),"")</f>
        <v/>
      </c>
      <c r="D219" s="19"/>
      <c r="E219" s="19"/>
      <c r="F219" s="19"/>
      <c r="G219" s="19"/>
      <c r="H219" s="19"/>
      <c r="I219" s="19"/>
      <c r="J219" s="19"/>
      <c r="K219" s="19"/>
      <c r="L219" s="19"/>
      <c r="M219" s="11" t="str">
        <f>IFERROR(VLOOKUP(L219,DONNEES!$P$2:$Q$8,2,0),"")</f>
        <v/>
      </c>
      <c r="N219" s="19"/>
      <c r="O219" s="31"/>
      <c r="P219" s="31"/>
      <c r="Q219" s="19"/>
      <c r="R219" s="11" t="str">
        <f>IFERROR(VLOOKUP(Q219,DONNEES!$N$2:$O$17,2,0),"")</f>
        <v/>
      </c>
      <c r="S219" s="19"/>
      <c r="T219" s="11" t="str">
        <f>IFERROR(VLOOKUP(S219,DONNEES!$R$2:$S$6,2,0),"")</f>
        <v/>
      </c>
      <c r="V219" s="24" t="str">
        <f t="shared" si="30"/>
        <v/>
      </c>
      <c r="W219" s="24" t="b">
        <f t="shared" si="31"/>
        <v>0</v>
      </c>
      <c r="X219" s="24" t="b">
        <f t="shared" si="32"/>
        <v>0</v>
      </c>
      <c r="Y219" s="25">
        <f t="shared" si="33"/>
        <v>0</v>
      </c>
      <c r="Z219" s="24">
        <f t="shared" si="36"/>
        <v>0</v>
      </c>
      <c r="AA219" s="24">
        <f t="shared" si="37"/>
        <v>0</v>
      </c>
      <c r="AB219" s="24">
        <f t="shared" si="34"/>
        <v>1</v>
      </c>
      <c r="AC219" s="24">
        <f t="shared" si="35"/>
        <v>1</v>
      </c>
      <c r="AE219" s="24" t="str">
        <f>IF(E219&lt;&gt;"",OR(VLOOKUP(H219,DONNEES!$G$2:$H$7,2,0)="09",VLOOKUP(H219,DONNEES!$G$2:$H$7,2,0)="19"),"")</f>
        <v/>
      </c>
    </row>
    <row r="220" spans="1:31" x14ac:dyDescent="0.25">
      <c r="A220" s="19"/>
      <c r="B220" s="19"/>
      <c r="C220" s="11" t="str">
        <f>IFERROR(VLOOKUP(B220,DONNEES!$E:$F,2,0),"")</f>
        <v/>
      </c>
      <c r="D220" s="19"/>
      <c r="E220" s="19"/>
      <c r="F220" s="19"/>
      <c r="G220" s="19"/>
      <c r="H220" s="19"/>
      <c r="I220" s="19"/>
      <c r="J220" s="19"/>
      <c r="K220" s="19"/>
      <c r="L220" s="19"/>
      <c r="M220" s="11" t="str">
        <f>IFERROR(VLOOKUP(L220,DONNEES!$P$2:$Q$8,2,0),"")</f>
        <v/>
      </c>
      <c r="N220" s="19"/>
      <c r="O220" s="31"/>
      <c r="P220" s="31"/>
      <c r="Q220" s="19"/>
      <c r="R220" s="11" t="str">
        <f>IFERROR(VLOOKUP(Q220,DONNEES!$N$2:$O$17,2,0),"")</f>
        <v/>
      </c>
      <c r="S220" s="19"/>
      <c r="T220" s="11" t="str">
        <f>IFERROR(VLOOKUP(S220,DONNEES!$R$2:$S$6,2,0),"")</f>
        <v/>
      </c>
      <c r="V220" s="24" t="str">
        <f t="shared" si="30"/>
        <v/>
      </c>
      <c r="W220" s="24" t="b">
        <f t="shared" si="31"/>
        <v>0</v>
      </c>
      <c r="X220" s="24" t="b">
        <f t="shared" si="32"/>
        <v>0</v>
      </c>
      <c r="Y220" s="25">
        <f t="shared" si="33"/>
        <v>0</v>
      </c>
      <c r="Z220" s="24">
        <f t="shared" si="36"/>
        <v>0</v>
      </c>
      <c r="AA220" s="24">
        <f t="shared" si="37"/>
        <v>0</v>
      </c>
      <c r="AB220" s="24">
        <f t="shared" si="34"/>
        <v>1</v>
      </c>
      <c r="AC220" s="24">
        <f t="shared" si="35"/>
        <v>1</v>
      </c>
      <c r="AE220" s="24" t="str">
        <f>IF(E220&lt;&gt;"",OR(VLOOKUP(H220,DONNEES!$G$2:$H$7,2,0)="09",VLOOKUP(H220,DONNEES!$G$2:$H$7,2,0)="19"),"")</f>
        <v/>
      </c>
    </row>
    <row r="221" spans="1:31" x14ac:dyDescent="0.25">
      <c r="A221" s="19"/>
      <c r="B221" s="19"/>
      <c r="C221" s="11" t="str">
        <f>IFERROR(VLOOKUP(B221,DONNEES!$E:$F,2,0),"")</f>
        <v/>
      </c>
      <c r="D221" s="19"/>
      <c r="E221" s="19"/>
      <c r="F221" s="19"/>
      <c r="G221" s="19"/>
      <c r="H221" s="19"/>
      <c r="I221" s="19"/>
      <c r="J221" s="19"/>
      <c r="K221" s="19"/>
      <c r="L221" s="19"/>
      <c r="M221" s="11" t="str">
        <f>IFERROR(VLOOKUP(L221,DONNEES!$P$2:$Q$8,2,0),"")</f>
        <v/>
      </c>
      <c r="N221" s="19"/>
      <c r="O221" s="31"/>
      <c r="P221" s="31"/>
      <c r="Q221" s="19"/>
      <c r="R221" s="11" t="str">
        <f>IFERROR(VLOOKUP(Q221,DONNEES!$N$2:$O$17,2,0),"")</f>
        <v/>
      </c>
      <c r="S221" s="19"/>
      <c r="T221" s="11" t="str">
        <f>IFERROR(VLOOKUP(S221,DONNEES!$R$2:$S$6,2,0),"")</f>
        <v/>
      </c>
      <c r="V221" s="24" t="str">
        <f t="shared" si="30"/>
        <v/>
      </c>
      <c r="W221" s="24" t="b">
        <f t="shared" si="31"/>
        <v>0</v>
      </c>
      <c r="X221" s="24" t="b">
        <f t="shared" si="32"/>
        <v>0</v>
      </c>
      <c r="Y221" s="25">
        <f t="shared" si="33"/>
        <v>0</v>
      </c>
      <c r="Z221" s="24">
        <f t="shared" si="36"/>
        <v>0</v>
      </c>
      <c r="AA221" s="24">
        <f t="shared" si="37"/>
        <v>0</v>
      </c>
      <c r="AB221" s="24">
        <f t="shared" si="34"/>
        <v>1</v>
      </c>
      <c r="AC221" s="24">
        <f t="shared" si="35"/>
        <v>1</v>
      </c>
      <c r="AE221" s="24" t="str">
        <f>IF(E221&lt;&gt;"",OR(VLOOKUP(H221,DONNEES!$G$2:$H$7,2,0)="09",VLOOKUP(H221,DONNEES!$G$2:$H$7,2,0)="19"),"")</f>
        <v/>
      </c>
    </row>
    <row r="222" spans="1:31" x14ac:dyDescent="0.25">
      <c r="A222" s="19"/>
      <c r="B222" s="19"/>
      <c r="C222" s="11" t="str">
        <f>IFERROR(VLOOKUP(B222,DONNEES!$E:$F,2,0),"")</f>
        <v/>
      </c>
      <c r="D222" s="19"/>
      <c r="E222" s="19"/>
      <c r="F222" s="19"/>
      <c r="G222" s="19"/>
      <c r="H222" s="19"/>
      <c r="I222" s="19"/>
      <c r="J222" s="19"/>
      <c r="K222" s="19"/>
      <c r="L222" s="19"/>
      <c r="M222" s="11" t="str">
        <f>IFERROR(VLOOKUP(L222,DONNEES!$P$2:$Q$8,2,0),"")</f>
        <v/>
      </c>
      <c r="N222" s="19"/>
      <c r="O222" s="31"/>
      <c r="P222" s="31"/>
      <c r="Q222" s="19"/>
      <c r="R222" s="11" t="str">
        <f>IFERROR(VLOOKUP(Q222,DONNEES!$N$2:$O$17,2,0),"")</f>
        <v/>
      </c>
      <c r="S222" s="19"/>
      <c r="T222" s="11" t="str">
        <f>IFERROR(VLOOKUP(S222,DONNEES!$R$2:$S$6,2,0),"")</f>
        <v/>
      </c>
      <c r="V222" s="24" t="str">
        <f t="shared" si="30"/>
        <v/>
      </c>
      <c r="W222" s="24" t="b">
        <f t="shared" si="31"/>
        <v>0</v>
      </c>
      <c r="X222" s="24" t="b">
        <f t="shared" si="32"/>
        <v>0</v>
      </c>
      <c r="Y222" s="25">
        <f t="shared" si="33"/>
        <v>0</v>
      </c>
      <c r="Z222" s="24">
        <f t="shared" si="36"/>
        <v>0</v>
      </c>
      <c r="AA222" s="24">
        <f t="shared" si="37"/>
        <v>0</v>
      </c>
      <c r="AB222" s="24">
        <f t="shared" si="34"/>
        <v>1</v>
      </c>
      <c r="AC222" s="24">
        <f t="shared" si="35"/>
        <v>1</v>
      </c>
      <c r="AE222" s="24" t="str">
        <f>IF(E222&lt;&gt;"",OR(VLOOKUP(H222,DONNEES!$G$2:$H$7,2,0)="09",VLOOKUP(H222,DONNEES!$G$2:$H$7,2,0)="19"),"")</f>
        <v/>
      </c>
    </row>
    <row r="223" spans="1:31" x14ac:dyDescent="0.25">
      <c r="A223" s="19"/>
      <c r="B223" s="19"/>
      <c r="C223" s="11" t="str">
        <f>IFERROR(VLOOKUP(B223,DONNEES!$E:$F,2,0),"")</f>
        <v/>
      </c>
      <c r="D223" s="19"/>
      <c r="E223" s="19"/>
      <c r="F223" s="19"/>
      <c r="G223" s="19"/>
      <c r="H223" s="19"/>
      <c r="I223" s="19"/>
      <c r="J223" s="19"/>
      <c r="K223" s="19"/>
      <c r="L223" s="19"/>
      <c r="M223" s="11" t="str">
        <f>IFERROR(VLOOKUP(L223,DONNEES!$P$2:$Q$8,2,0),"")</f>
        <v/>
      </c>
      <c r="N223" s="19"/>
      <c r="O223" s="31"/>
      <c r="P223" s="31"/>
      <c r="Q223" s="19"/>
      <c r="R223" s="11" t="str">
        <f>IFERROR(VLOOKUP(Q223,DONNEES!$N$2:$O$17,2,0),"")</f>
        <v/>
      </c>
      <c r="S223" s="19"/>
      <c r="T223" s="11" t="str">
        <f>IFERROR(VLOOKUP(S223,DONNEES!$R$2:$S$6,2,0),"")</f>
        <v/>
      </c>
      <c r="V223" s="24" t="str">
        <f t="shared" si="30"/>
        <v/>
      </c>
      <c r="W223" s="24" t="b">
        <f t="shared" si="31"/>
        <v>0</v>
      </c>
      <c r="X223" s="24" t="b">
        <f t="shared" si="32"/>
        <v>0</v>
      </c>
      <c r="Y223" s="25">
        <f t="shared" si="33"/>
        <v>0</v>
      </c>
      <c r="Z223" s="24">
        <f t="shared" si="36"/>
        <v>0</v>
      </c>
      <c r="AA223" s="24">
        <f t="shared" si="37"/>
        <v>0</v>
      </c>
      <c r="AB223" s="24">
        <f t="shared" si="34"/>
        <v>1</v>
      </c>
      <c r="AC223" s="24">
        <f t="shared" si="35"/>
        <v>1</v>
      </c>
      <c r="AE223" s="24" t="str">
        <f>IF(E223&lt;&gt;"",OR(VLOOKUP(H223,DONNEES!$G$2:$H$7,2,0)="09",VLOOKUP(H223,DONNEES!$G$2:$H$7,2,0)="19"),"")</f>
        <v/>
      </c>
    </row>
    <row r="224" spans="1:31" x14ac:dyDescent="0.25">
      <c r="A224" s="19"/>
      <c r="B224" s="19"/>
      <c r="C224" s="11" t="str">
        <f>IFERROR(VLOOKUP(B224,DONNEES!$E:$F,2,0),"")</f>
        <v/>
      </c>
      <c r="D224" s="19"/>
      <c r="E224" s="19"/>
      <c r="F224" s="19"/>
      <c r="G224" s="19"/>
      <c r="H224" s="19"/>
      <c r="I224" s="19"/>
      <c r="J224" s="19"/>
      <c r="K224" s="19"/>
      <c r="L224" s="19"/>
      <c r="M224" s="11" t="str">
        <f>IFERROR(VLOOKUP(L224,DONNEES!$P$2:$Q$8,2,0),"")</f>
        <v/>
      </c>
      <c r="N224" s="19"/>
      <c r="O224" s="31"/>
      <c r="P224" s="31"/>
      <c r="Q224" s="19"/>
      <c r="R224" s="11" t="str">
        <f>IFERROR(VLOOKUP(Q224,DONNEES!$N$2:$O$17,2,0),"")</f>
        <v/>
      </c>
      <c r="S224" s="19"/>
      <c r="T224" s="11" t="str">
        <f>IFERROR(VLOOKUP(S224,DONNEES!$R$2:$S$6,2,0),"")</f>
        <v/>
      </c>
      <c r="V224" s="24" t="str">
        <f t="shared" si="30"/>
        <v/>
      </c>
      <c r="W224" s="24" t="b">
        <f t="shared" si="31"/>
        <v>0</v>
      </c>
      <c r="X224" s="24" t="b">
        <f t="shared" si="32"/>
        <v>0</v>
      </c>
      <c r="Y224" s="25">
        <f t="shared" si="33"/>
        <v>0</v>
      </c>
      <c r="Z224" s="24">
        <f t="shared" si="36"/>
        <v>0</v>
      </c>
      <c r="AA224" s="24">
        <f t="shared" si="37"/>
        <v>0</v>
      </c>
      <c r="AB224" s="24">
        <f t="shared" si="34"/>
        <v>1</v>
      </c>
      <c r="AC224" s="24">
        <f t="shared" si="35"/>
        <v>1</v>
      </c>
      <c r="AE224" s="24" t="str">
        <f>IF(E224&lt;&gt;"",OR(VLOOKUP(H224,DONNEES!$G$2:$H$7,2,0)="09",VLOOKUP(H224,DONNEES!$G$2:$H$7,2,0)="19"),"")</f>
        <v/>
      </c>
    </row>
    <row r="225" spans="1:31" x14ac:dyDescent="0.25">
      <c r="A225" s="19"/>
      <c r="B225" s="19"/>
      <c r="C225" s="11" t="str">
        <f>IFERROR(VLOOKUP(B225,DONNEES!$E:$F,2,0),"")</f>
        <v/>
      </c>
      <c r="D225" s="19"/>
      <c r="E225" s="19"/>
      <c r="F225" s="19"/>
      <c r="G225" s="19"/>
      <c r="H225" s="19"/>
      <c r="I225" s="19"/>
      <c r="J225" s="19"/>
      <c r="K225" s="19"/>
      <c r="L225" s="19"/>
      <c r="M225" s="11" t="str">
        <f>IFERROR(VLOOKUP(L225,DONNEES!$P$2:$Q$8,2,0),"")</f>
        <v/>
      </c>
      <c r="N225" s="19"/>
      <c r="O225" s="31"/>
      <c r="P225" s="31"/>
      <c r="Q225" s="19"/>
      <c r="R225" s="11" t="str">
        <f>IFERROR(VLOOKUP(Q225,DONNEES!$N$2:$O$17,2,0),"")</f>
        <v/>
      </c>
      <c r="S225" s="19"/>
      <c r="T225" s="11" t="str">
        <f>IFERROR(VLOOKUP(S225,DONNEES!$R$2:$S$6,2,0),"")</f>
        <v/>
      </c>
      <c r="V225" s="24" t="str">
        <f t="shared" si="30"/>
        <v/>
      </c>
      <c r="W225" s="24" t="b">
        <f t="shared" si="31"/>
        <v>0</v>
      </c>
      <c r="X225" s="24" t="b">
        <f t="shared" si="32"/>
        <v>0</v>
      </c>
      <c r="Y225" s="25">
        <f t="shared" si="33"/>
        <v>0</v>
      </c>
      <c r="Z225" s="24">
        <f t="shared" si="36"/>
        <v>0</v>
      </c>
      <c r="AA225" s="24">
        <f t="shared" si="37"/>
        <v>0</v>
      </c>
      <c r="AB225" s="24">
        <f t="shared" si="34"/>
        <v>1</v>
      </c>
      <c r="AC225" s="24">
        <f t="shared" si="35"/>
        <v>1</v>
      </c>
      <c r="AE225" s="24" t="str">
        <f>IF(E225&lt;&gt;"",OR(VLOOKUP(H225,DONNEES!$G$2:$H$7,2,0)="09",VLOOKUP(H225,DONNEES!$G$2:$H$7,2,0)="19"),"")</f>
        <v/>
      </c>
    </row>
    <row r="226" spans="1:31" x14ac:dyDescent="0.25">
      <c r="A226" s="19"/>
      <c r="B226" s="19"/>
      <c r="C226" s="11" t="str">
        <f>IFERROR(VLOOKUP(B226,DONNEES!$E:$F,2,0),"")</f>
        <v/>
      </c>
      <c r="D226" s="19"/>
      <c r="E226" s="19"/>
      <c r="F226" s="19"/>
      <c r="G226" s="19"/>
      <c r="H226" s="19"/>
      <c r="I226" s="19"/>
      <c r="J226" s="19"/>
      <c r="K226" s="19"/>
      <c r="L226" s="19"/>
      <c r="M226" s="11" t="str">
        <f>IFERROR(VLOOKUP(L226,DONNEES!$P$2:$Q$8,2,0),"")</f>
        <v/>
      </c>
      <c r="N226" s="19"/>
      <c r="O226" s="31"/>
      <c r="P226" s="31"/>
      <c r="Q226" s="19"/>
      <c r="R226" s="11" t="str">
        <f>IFERROR(VLOOKUP(Q226,DONNEES!$N$2:$O$17,2,0),"")</f>
        <v/>
      </c>
      <c r="S226" s="19"/>
      <c r="T226" s="11" t="str">
        <f>IFERROR(VLOOKUP(S226,DONNEES!$R$2:$S$6,2,0),"")</f>
        <v/>
      </c>
      <c r="V226" s="24" t="str">
        <f t="shared" si="30"/>
        <v/>
      </c>
      <c r="W226" s="24" t="b">
        <f t="shared" si="31"/>
        <v>0</v>
      </c>
      <c r="X226" s="24" t="b">
        <f t="shared" si="32"/>
        <v>0</v>
      </c>
      <c r="Y226" s="25">
        <f t="shared" si="33"/>
        <v>0</v>
      </c>
      <c r="Z226" s="24">
        <f t="shared" si="36"/>
        <v>0</v>
      </c>
      <c r="AA226" s="24">
        <f t="shared" si="37"/>
        <v>0</v>
      </c>
      <c r="AB226" s="24">
        <f t="shared" si="34"/>
        <v>1</v>
      </c>
      <c r="AC226" s="24">
        <f t="shared" si="35"/>
        <v>1</v>
      </c>
      <c r="AE226" s="24" t="str">
        <f>IF(E226&lt;&gt;"",OR(VLOOKUP(H226,DONNEES!$G$2:$H$7,2,0)="09",VLOOKUP(H226,DONNEES!$G$2:$H$7,2,0)="19"),"")</f>
        <v/>
      </c>
    </row>
    <row r="227" spans="1:31" x14ac:dyDescent="0.25">
      <c r="A227" s="19"/>
      <c r="B227" s="19"/>
      <c r="C227" s="11" t="str">
        <f>IFERROR(VLOOKUP(B227,DONNEES!$E:$F,2,0),"")</f>
        <v/>
      </c>
      <c r="D227" s="19"/>
      <c r="E227" s="19"/>
      <c r="F227" s="19"/>
      <c r="G227" s="19"/>
      <c r="H227" s="19"/>
      <c r="I227" s="19"/>
      <c r="J227" s="19"/>
      <c r="K227" s="19"/>
      <c r="L227" s="19"/>
      <c r="M227" s="11" t="str">
        <f>IFERROR(VLOOKUP(L227,DONNEES!$P$2:$Q$8,2,0),"")</f>
        <v/>
      </c>
      <c r="N227" s="19"/>
      <c r="O227" s="31"/>
      <c r="P227" s="31"/>
      <c r="Q227" s="19"/>
      <c r="R227" s="11" t="str">
        <f>IFERROR(VLOOKUP(Q227,DONNEES!$N$2:$O$17,2,0),"")</f>
        <v/>
      </c>
      <c r="S227" s="19"/>
      <c r="T227" s="11" t="str">
        <f>IFERROR(VLOOKUP(S227,DONNEES!$R$2:$S$6,2,0),"")</f>
        <v/>
      </c>
      <c r="V227" s="24" t="str">
        <f t="shared" si="30"/>
        <v/>
      </c>
      <c r="W227" s="24" t="b">
        <f t="shared" si="31"/>
        <v>0</v>
      </c>
      <c r="X227" s="24" t="b">
        <f t="shared" si="32"/>
        <v>0</v>
      </c>
      <c r="Y227" s="25">
        <f t="shared" si="33"/>
        <v>0</v>
      </c>
      <c r="Z227" s="24">
        <f t="shared" si="36"/>
        <v>0</v>
      </c>
      <c r="AA227" s="24">
        <f t="shared" si="37"/>
        <v>0</v>
      </c>
      <c r="AB227" s="24">
        <f t="shared" si="34"/>
        <v>1</v>
      </c>
      <c r="AC227" s="24">
        <f t="shared" si="35"/>
        <v>1</v>
      </c>
      <c r="AE227" s="24" t="str">
        <f>IF(E227&lt;&gt;"",OR(VLOOKUP(H227,DONNEES!$G$2:$H$7,2,0)="09",VLOOKUP(H227,DONNEES!$G$2:$H$7,2,0)="19"),"")</f>
        <v/>
      </c>
    </row>
    <row r="228" spans="1:31" x14ac:dyDescent="0.25">
      <c r="A228" s="19"/>
      <c r="B228" s="19"/>
      <c r="C228" s="11" t="str">
        <f>IFERROR(VLOOKUP(B228,DONNEES!$E:$F,2,0),"")</f>
        <v/>
      </c>
      <c r="D228" s="19"/>
      <c r="E228" s="19"/>
      <c r="F228" s="19"/>
      <c r="G228" s="19"/>
      <c r="H228" s="19"/>
      <c r="I228" s="19"/>
      <c r="J228" s="19"/>
      <c r="K228" s="19"/>
      <c r="L228" s="19"/>
      <c r="M228" s="11" t="str">
        <f>IFERROR(VLOOKUP(L228,DONNEES!$P$2:$Q$8,2,0),"")</f>
        <v/>
      </c>
      <c r="N228" s="19"/>
      <c r="O228" s="31"/>
      <c r="P228" s="31"/>
      <c r="Q228" s="19"/>
      <c r="R228" s="11" t="str">
        <f>IFERROR(VLOOKUP(Q228,DONNEES!$N$2:$O$17,2,0),"")</f>
        <v/>
      </c>
      <c r="S228" s="19"/>
      <c r="T228" s="11" t="str">
        <f>IFERROR(VLOOKUP(S228,DONNEES!$R$2:$S$6,2,0),"")</f>
        <v/>
      </c>
      <c r="V228" s="24" t="str">
        <f t="shared" si="30"/>
        <v/>
      </c>
      <c r="W228" s="24" t="b">
        <f t="shared" si="31"/>
        <v>0</v>
      </c>
      <c r="X228" s="24" t="b">
        <f t="shared" si="32"/>
        <v>0</v>
      </c>
      <c r="Y228" s="25">
        <f t="shared" si="33"/>
        <v>0</v>
      </c>
      <c r="Z228" s="24">
        <f t="shared" si="36"/>
        <v>0</v>
      </c>
      <c r="AA228" s="24">
        <f t="shared" si="37"/>
        <v>0</v>
      </c>
      <c r="AB228" s="24">
        <f t="shared" si="34"/>
        <v>1</v>
      </c>
      <c r="AC228" s="24">
        <f t="shared" si="35"/>
        <v>1</v>
      </c>
      <c r="AE228" s="24" t="str">
        <f>IF(E228&lt;&gt;"",OR(VLOOKUP(H228,DONNEES!$G$2:$H$7,2,0)="09",VLOOKUP(H228,DONNEES!$G$2:$H$7,2,0)="19"),"")</f>
        <v/>
      </c>
    </row>
    <row r="229" spans="1:31" x14ac:dyDescent="0.25">
      <c r="A229" s="19"/>
      <c r="B229" s="19"/>
      <c r="C229" s="11" t="str">
        <f>IFERROR(VLOOKUP(B229,DONNEES!$E:$F,2,0),"")</f>
        <v/>
      </c>
      <c r="D229" s="19"/>
      <c r="E229" s="19"/>
      <c r="F229" s="19"/>
      <c r="G229" s="19"/>
      <c r="H229" s="19"/>
      <c r="I229" s="19"/>
      <c r="J229" s="19"/>
      <c r="K229" s="19"/>
      <c r="L229" s="19"/>
      <c r="M229" s="11" t="str">
        <f>IFERROR(VLOOKUP(L229,DONNEES!$P$2:$Q$8,2,0),"")</f>
        <v/>
      </c>
      <c r="N229" s="19"/>
      <c r="O229" s="31"/>
      <c r="P229" s="31"/>
      <c r="Q229" s="19"/>
      <c r="R229" s="11" t="str">
        <f>IFERROR(VLOOKUP(Q229,DONNEES!$N$2:$O$17,2,0),"")</f>
        <v/>
      </c>
      <c r="S229" s="19"/>
      <c r="T229" s="11" t="str">
        <f>IFERROR(VLOOKUP(S229,DONNEES!$R$2:$S$6,2,0),"")</f>
        <v/>
      </c>
      <c r="V229" s="24" t="str">
        <f t="shared" si="30"/>
        <v/>
      </c>
      <c r="W229" s="24" t="b">
        <f t="shared" si="31"/>
        <v>0</v>
      </c>
      <c r="X229" s="24" t="b">
        <f t="shared" si="32"/>
        <v>0</v>
      </c>
      <c r="Y229" s="25">
        <f t="shared" si="33"/>
        <v>0</v>
      </c>
      <c r="Z229" s="24">
        <f t="shared" si="36"/>
        <v>0</v>
      </c>
      <c r="AA229" s="24">
        <f t="shared" si="37"/>
        <v>0</v>
      </c>
      <c r="AB229" s="24">
        <f t="shared" si="34"/>
        <v>1</v>
      </c>
      <c r="AC229" s="24">
        <f t="shared" si="35"/>
        <v>1</v>
      </c>
      <c r="AE229" s="24" t="str">
        <f>IF(E229&lt;&gt;"",OR(VLOOKUP(H229,DONNEES!$G$2:$H$7,2,0)="09",VLOOKUP(H229,DONNEES!$G$2:$H$7,2,0)="19"),"")</f>
        <v/>
      </c>
    </row>
    <row r="230" spans="1:31" x14ac:dyDescent="0.25">
      <c r="A230" s="19"/>
      <c r="B230" s="19"/>
      <c r="C230" s="11" t="str">
        <f>IFERROR(VLOOKUP(B230,DONNEES!$E:$F,2,0),"")</f>
        <v/>
      </c>
      <c r="D230" s="19"/>
      <c r="E230" s="19"/>
      <c r="F230" s="19"/>
      <c r="G230" s="19"/>
      <c r="H230" s="19"/>
      <c r="I230" s="19"/>
      <c r="J230" s="19"/>
      <c r="K230" s="19"/>
      <c r="L230" s="19"/>
      <c r="M230" s="11" t="str">
        <f>IFERROR(VLOOKUP(L230,DONNEES!$P$2:$Q$8,2,0),"")</f>
        <v/>
      </c>
      <c r="N230" s="19"/>
      <c r="O230" s="31"/>
      <c r="P230" s="31"/>
      <c r="Q230" s="19"/>
      <c r="R230" s="11" t="str">
        <f>IFERROR(VLOOKUP(Q230,DONNEES!$N$2:$O$17,2,0),"")</f>
        <v/>
      </c>
      <c r="S230" s="19"/>
      <c r="T230" s="11" t="str">
        <f>IFERROR(VLOOKUP(S230,DONNEES!$R$2:$S$6,2,0),"")</f>
        <v/>
      </c>
      <c r="V230" s="24" t="str">
        <f t="shared" si="30"/>
        <v/>
      </c>
      <c r="W230" s="24" t="b">
        <f t="shared" si="31"/>
        <v>0</v>
      </c>
      <c r="X230" s="24" t="b">
        <f t="shared" si="32"/>
        <v>0</v>
      </c>
      <c r="Y230" s="25">
        <f t="shared" si="33"/>
        <v>0</v>
      </c>
      <c r="Z230" s="24">
        <f t="shared" si="36"/>
        <v>0</v>
      </c>
      <c r="AA230" s="24">
        <f t="shared" si="37"/>
        <v>0</v>
      </c>
      <c r="AB230" s="24">
        <f t="shared" si="34"/>
        <v>1</v>
      </c>
      <c r="AC230" s="24">
        <f t="shared" si="35"/>
        <v>1</v>
      </c>
      <c r="AE230" s="24" t="str">
        <f>IF(E230&lt;&gt;"",OR(VLOOKUP(H230,DONNEES!$G$2:$H$7,2,0)="09",VLOOKUP(H230,DONNEES!$G$2:$H$7,2,0)="19"),"")</f>
        <v/>
      </c>
    </row>
    <row r="231" spans="1:31" x14ac:dyDescent="0.25">
      <c r="A231" s="19"/>
      <c r="B231" s="19"/>
      <c r="C231" s="11" t="str">
        <f>IFERROR(VLOOKUP(B231,DONNEES!$E:$F,2,0),"")</f>
        <v/>
      </c>
      <c r="D231" s="19"/>
      <c r="E231" s="19"/>
      <c r="F231" s="19"/>
      <c r="G231" s="19"/>
      <c r="H231" s="19"/>
      <c r="I231" s="19"/>
      <c r="J231" s="19"/>
      <c r="K231" s="19"/>
      <c r="L231" s="19"/>
      <c r="M231" s="11" t="str">
        <f>IFERROR(VLOOKUP(L231,DONNEES!$P$2:$Q$8,2,0),"")</f>
        <v/>
      </c>
      <c r="N231" s="19"/>
      <c r="O231" s="31"/>
      <c r="P231" s="31"/>
      <c r="Q231" s="19"/>
      <c r="R231" s="11" t="str">
        <f>IFERROR(VLOOKUP(Q231,DONNEES!$N$2:$O$17,2,0),"")</f>
        <v/>
      </c>
      <c r="S231" s="19"/>
      <c r="T231" s="11" t="str">
        <f>IFERROR(VLOOKUP(S231,DONNEES!$R$2:$S$6,2,0),"")</f>
        <v/>
      </c>
      <c r="V231" s="24" t="str">
        <f t="shared" si="30"/>
        <v/>
      </c>
      <c r="W231" s="24" t="b">
        <f t="shared" si="31"/>
        <v>0</v>
      </c>
      <c r="X231" s="24" t="b">
        <f t="shared" si="32"/>
        <v>0</v>
      </c>
      <c r="Y231" s="25">
        <f t="shared" si="33"/>
        <v>0</v>
      </c>
      <c r="Z231" s="24">
        <f t="shared" si="36"/>
        <v>0</v>
      </c>
      <c r="AA231" s="24">
        <f t="shared" si="37"/>
        <v>0</v>
      </c>
      <c r="AB231" s="24">
        <f t="shared" si="34"/>
        <v>1</v>
      </c>
      <c r="AC231" s="24">
        <f t="shared" si="35"/>
        <v>1</v>
      </c>
      <c r="AE231" s="24" t="str">
        <f>IF(E231&lt;&gt;"",OR(VLOOKUP(H231,DONNEES!$G$2:$H$7,2,0)="09",VLOOKUP(H231,DONNEES!$G$2:$H$7,2,0)="19"),"")</f>
        <v/>
      </c>
    </row>
    <row r="232" spans="1:31" x14ac:dyDescent="0.25">
      <c r="A232" s="19"/>
      <c r="B232" s="19"/>
      <c r="C232" s="11" t="str">
        <f>IFERROR(VLOOKUP(B232,DONNEES!$E:$F,2,0),"")</f>
        <v/>
      </c>
      <c r="D232" s="19"/>
      <c r="E232" s="19"/>
      <c r="F232" s="19"/>
      <c r="G232" s="19"/>
      <c r="H232" s="19"/>
      <c r="I232" s="19"/>
      <c r="J232" s="19"/>
      <c r="K232" s="19"/>
      <c r="L232" s="19"/>
      <c r="M232" s="11" t="str">
        <f>IFERROR(VLOOKUP(L232,DONNEES!$P$2:$Q$8,2,0),"")</f>
        <v/>
      </c>
      <c r="N232" s="19"/>
      <c r="O232" s="31"/>
      <c r="P232" s="31"/>
      <c r="Q232" s="19"/>
      <c r="R232" s="11" t="str">
        <f>IFERROR(VLOOKUP(Q232,DONNEES!$N$2:$O$17,2,0),"")</f>
        <v/>
      </c>
      <c r="S232" s="19"/>
      <c r="T232" s="11" t="str">
        <f>IFERROR(VLOOKUP(S232,DONNEES!$R$2:$S$6,2,0),"")</f>
        <v/>
      </c>
      <c r="V232" s="24" t="str">
        <f t="shared" si="30"/>
        <v/>
      </c>
      <c r="W232" s="24" t="b">
        <f t="shared" si="31"/>
        <v>0</v>
      </c>
      <c r="X232" s="24" t="b">
        <f t="shared" si="32"/>
        <v>0</v>
      </c>
      <c r="Y232" s="25">
        <f t="shared" si="33"/>
        <v>0</v>
      </c>
      <c r="Z232" s="24">
        <f t="shared" si="36"/>
        <v>0</v>
      </c>
      <c r="AA232" s="24">
        <f t="shared" si="37"/>
        <v>0</v>
      </c>
      <c r="AB232" s="24">
        <f t="shared" si="34"/>
        <v>1</v>
      </c>
      <c r="AC232" s="24">
        <f t="shared" si="35"/>
        <v>1</v>
      </c>
      <c r="AE232" s="24" t="str">
        <f>IF(E232&lt;&gt;"",OR(VLOOKUP(H232,DONNEES!$G$2:$H$7,2,0)="09",VLOOKUP(H232,DONNEES!$G$2:$H$7,2,0)="19"),"")</f>
        <v/>
      </c>
    </row>
    <row r="233" spans="1:31" x14ac:dyDescent="0.25">
      <c r="A233" s="19"/>
      <c r="B233" s="19"/>
      <c r="C233" s="11" t="str">
        <f>IFERROR(VLOOKUP(B233,DONNEES!$E:$F,2,0),"")</f>
        <v/>
      </c>
      <c r="D233" s="19"/>
      <c r="E233" s="19"/>
      <c r="F233" s="19"/>
      <c r="G233" s="19"/>
      <c r="H233" s="19"/>
      <c r="I233" s="19"/>
      <c r="J233" s="19"/>
      <c r="K233" s="19"/>
      <c r="L233" s="19"/>
      <c r="M233" s="11" t="str">
        <f>IFERROR(VLOOKUP(L233,DONNEES!$P$2:$Q$8,2,0),"")</f>
        <v/>
      </c>
      <c r="N233" s="19"/>
      <c r="O233" s="31"/>
      <c r="P233" s="31"/>
      <c r="Q233" s="19"/>
      <c r="R233" s="11" t="str">
        <f>IFERROR(VLOOKUP(Q233,DONNEES!$N$2:$O$17,2,0),"")</f>
        <v/>
      </c>
      <c r="S233" s="19"/>
      <c r="T233" s="11" t="str">
        <f>IFERROR(VLOOKUP(S233,DONNEES!$R$2:$S$6,2,0),"")</f>
        <v/>
      </c>
      <c r="V233" s="24" t="str">
        <f t="shared" si="30"/>
        <v/>
      </c>
      <c r="W233" s="24" t="b">
        <f t="shared" si="31"/>
        <v>0</v>
      </c>
      <c r="X233" s="24" t="b">
        <f t="shared" si="32"/>
        <v>0</v>
      </c>
      <c r="Y233" s="25">
        <f t="shared" si="33"/>
        <v>0</v>
      </c>
      <c r="Z233" s="24">
        <f t="shared" si="36"/>
        <v>0</v>
      </c>
      <c r="AA233" s="24">
        <f t="shared" si="37"/>
        <v>0</v>
      </c>
      <c r="AB233" s="24">
        <f t="shared" si="34"/>
        <v>1</v>
      </c>
      <c r="AC233" s="24">
        <f t="shared" si="35"/>
        <v>1</v>
      </c>
      <c r="AE233" s="24" t="str">
        <f>IF(E233&lt;&gt;"",OR(VLOOKUP(H233,DONNEES!$G$2:$H$7,2,0)="09",VLOOKUP(H233,DONNEES!$G$2:$H$7,2,0)="19"),"")</f>
        <v/>
      </c>
    </row>
    <row r="234" spans="1:31" x14ac:dyDescent="0.25">
      <c r="A234" s="19"/>
      <c r="B234" s="19"/>
      <c r="C234" s="11" t="str">
        <f>IFERROR(VLOOKUP(B234,DONNEES!$E:$F,2,0),"")</f>
        <v/>
      </c>
      <c r="D234" s="19"/>
      <c r="E234" s="19"/>
      <c r="F234" s="19"/>
      <c r="G234" s="19"/>
      <c r="H234" s="19"/>
      <c r="I234" s="19"/>
      <c r="J234" s="19"/>
      <c r="K234" s="19"/>
      <c r="L234" s="19"/>
      <c r="M234" s="11" t="str">
        <f>IFERROR(VLOOKUP(L234,DONNEES!$P$2:$Q$8,2,0),"")</f>
        <v/>
      </c>
      <c r="N234" s="19"/>
      <c r="O234" s="31"/>
      <c r="P234" s="31"/>
      <c r="Q234" s="19"/>
      <c r="R234" s="11" t="str">
        <f>IFERROR(VLOOKUP(Q234,DONNEES!$N$2:$O$17,2,0),"")</f>
        <v/>
      </c>
      <c r="S234" s="19"/>
      <c r="T234" s="11" t="str">
        <f>IFERROR(VLOOKUP(S234,DONNEES!$R$2:$S$6,2,0),"")</f>
        <v/>
      </c>
      <c r="V234" s="24" t="str">
        <f t="shared" si="30"/>
        <v/>
      </c>
      <c r="W234" s="24" t="b">
        <f t="shared" si="31"/>
        <v>0</v>
      </c>
      <c r="X234" s="24" t="b">
        <f t="shared" si="32"/>
        <v>0</v>
      </c>
      <c r="Y234" s="25">
        <f t="shared" si="33"/>
        <v>0</v>
      </c>
      <c r="Z234" s="24">
        <f t="shared" si="36"/>
        <v>0</v>
      </c>
      <c r="AA234" s="24">
        <f t="shared" si="37"/>
        <v>0</v>
      </c>
      <c r="AB234" s="24">
        <f t="shared" si="34"/>
        <v>1</v>
      </c>
      <c r="AC234" s="24">
        <f t="shared" si="35"/>
        <v>1</v>
      </c>
      <c r="AE234" s="24" t="str">
        <f>IF(E234&lt;&gt;"",OR(VLOOKUP(H234,DONNEES!$G$2:$H$7,2,0)="09",VLOOKUP(H234,DONNEES!$G$2:$H$7,2,0)="19"),"")</f>
        <v/>
      </c>
    </row>
    <row r="235" spans="1:31" x14ac:dyDescent="0.25">
      <c r="A235" s="19"/>
      <c r="B235" s="19"/>
      <c r="C235" s="11" t="str">
        <f>IFERROR(VLOOKUP(B235,DONNEES!$E:$F,2,0),"")</f>
        <v/>
      </c>
      <c r="D235" s="19"/>
      <c r="E235" s="19"/>
      <c r="F235" s="19"/>
      <c r="G235" s="19"/>
      <c r="H235" s="19"/>
      <c r="I235" s="19"/>
      <c r="J235" s="19"/>
      <c r="K235" s="19"/>
      <c r="L235" s="19"/>
      <c r="M235" s="11" t="str">
        <f>IFERROR(VLOOKUP(L235,DONNEES!$P$2:$Q$8,2,0),"")</f>
        <v/>
      </c>
      <c r="N235" s="19"/>
      <c r="O235" s="31"/>
      <c r="P235" s="31"/>
      <c r="Q235" s="19"/>
      <c r="R235" s="11" t="str">
        <f>IFERROR(VLOOKUP(Q235,DONNEES!$N$2:$O$17,2,0),"")</f>
        <v/>
      </c>
      <c r="S235" s="19"/>
      <c r="T235" s="11" t="str">
        <f>IFERROR(VLOOKUP(S235,DONNEES!$R$2:$S$6,2,0),"")</f>
        <v/>
      </c>
      <c r="V235" s="24" t="str">
        <f t="shared" si="30"/>
        <v/>
      </c>
      <c r="W235" s="24" t="b">
        <f t="shared" si="31"/>
        <v>0</v>
      </c>
      <c r="X235" s="24" t="b">
        <f t="shared" si="32"/>
        <v>0</v>
      </c>
      <c r="Y235" s="25">
        <f t="shared" si="33"/>
        <v>0</v>
      </c>
      <c r="Z235" s="24">
        <f t="shared" si="36"/>
        <v>0</v>
      </c>
      <c r="AA235" s="24">
        <f t="shared" si="37"/>
        <v>0</v>
      </c>
      <c r="AB235" s="24">
        <f t="shared" si="34"/>
        <v>1</v>
      </c>
      <c r="AC235" s="24">
        <f t="shared" si="35"/>
        <v>1</v>
      </c>
      <c r="AE235" s="24" t="str">
        <f>IF(E235&lt;&gt;"",OR(VLOOKUP(H235,DONNEES!$G$2:$H$7,2,0)="09",VLOOKUP(H235,DONNEES!$G$2:$H$7,2,0)="19"),"")</f>
        <v/>
      </c>
    </row>
    <row r="236" spans="1:31" x14ac:dyDescent="0.25">
      <c r="A236" s="19"/>
      <c r="B236" s="19"/>
      <c r="C236" s="11" t="str">
        <f>IFERROR(VLOOKUP(B236,DONNEES!$E:$F,2,0),"")</f>
        <v/>
      </c>
      <c r="D236" s="19"/>
      <c r="E236" s="19"/>
      <c r="F236" s="19"/>
      <c r="G236" s="19"/>
      <c r="H236" s="19"/>
      <c r="I236" s="19"/>
      <c r="J236" s="19"/>
      <c r="K236" s="19"/>
      <c r="L236" s="19"/>
      <c r="M236" s="11" t="str">
        <f>IFERROR(VLOOKUP(L236,DONNEES!$P$2:$Q$8,2,0),"")</f>
        <v/>
      </c>
      <c r="N236" s="19"/>
      <c r="O236" s="31"/>
      <c r="P236" s="31"/>
      <c r="Q236" s="19"/>
      <c r="R236" s="11" t="str">
        <f>IFERROR(VLOOKUP(Q236,DONNEES!$N$2:$O$17,2,0),"")</f>
        <v/>
      </c>
      <c r="S236" s="19"/>
      <c r="T236" s="11" t="str">
        <f>IFERROR(VLOOKUP(S236,DONNEES!$R$2:$S$6,2,0),"")</f>
        <v/>
      </c>
      <c r="V236" s="24" t="str">
        <f t="shared" si="30"/>
        <v/>
      </c>
      <c r="W236" s="24" t="b">
        <f t="shared" si="31"/>
        <v>0</v>
      </c>
      <c r="X236" s="24" t="b">
        <f t="shared" si="32"/>
        <v>0</v>
      </c>
      <c r="Y236" s="25">
        <f t="shared" si="33"/>
        <v>0</v>
      </c>
      <c r="Z236" s="24">
        <f t="shared" si="36"/>
        <v>0</v>
      </c>
      <c r="AA236" s="24">
        <f t="shared" si="37"/>
        <v>0</v>
      </c>
      <c r="AB236" s="24">
        <f t="shared" si="34"/>
        <v>1</v>
      </c>
      <c r="AC236" s="24">
        <f t="shared" si="35"/>
        <v>1</v>
      </c>
      <c r="AE236" s="24" t="str">
        <f>IF(E236&lt;&gt;"",OR(VLOOKUP(H236,DONNEES!$G$2:$H$7,2,0)="09",VLOOKUP(H236,DONNEES!$G$2:$H$7,2,0)="19"),"")</f>
        <v/>
      </c>
    </row>
    <row r="237" spans="1:31" x14ac:dyDescent="0.25">
      <c r="A237" s="19"/>
      <c r="B237" s="19"/>
      <c r="C237" s="11" t="str">
        <f>IFERROR(VLOOKUP(B237,DONNEES!$E:$F,2,0),"")</f>
        <v/>
      </c>
      <c r="D237" s="19"/>
      <c r="E237" s="19"/>
      <c r="F237" s="19"/>
      <c r="G237" s="19"/>
      <c r="H237" s="19"/>
      <c r="I237" s="19"/>
      <c r="J237" s="19"/>
      <c r="K237" s="19"/>
      <c r="L237" s="19"/>
      <c r="M237" s="11" t="str">
        <f>IFERROR(VLOOKUP(L237,DONNEES!$P$2:$Q$8,2,0),"")</f>
        <v/>
      </c>
      <c r="N237" s="19"/>
      <c r="O237" s="31"/>
      <c r="P237" s="31"/>
      <c r="Q237" s="19"/>
      <c r="R237" s="11" t="str">
        <f>IFERROR(VLOOKUP(Q237,DONNEES!$N$2:$O$17,2,0),"")</f>
        <v/>
      </c>
      <c r="S237" s="19"/>
      <c r="T237" s="11" t="str">
        <f>IFERROR(VLOOKUP(S237,DONNEES!$R$2:$S$6,2,0),"")</f>
        <v/>
      </c>
      <c r="V237" s="24" t="str">
        <f t="shared" si="30"/>
        <v/>
      </c>
      <c r="W237" s="24" t="b">
        <f t="shared" si="31"/>
        <v>0</v>
      </c>
      <c r="X237" s="24" t="b">
        <f t="shared" si="32"/>
        <v>0</v>
      </c>
      <c r="Y237" s="25">
        <f t="shared" si="33"/>
        <v>0</v>
      </c>
      <c r="Z237" s="24">
        <f t="shared" si="36"/>
        <v>0</v>
      </c>
      <c r="AA237" s="24">
        <f t="shared" si="37"/>
        <v>0</v>
      </c>
      <c r="AB237" s="24">
        <f t="shared" si="34"/>
        <v>1</v>
      </c>
      <c r="AC237" s="24">
        <f t="shared" si="35"/>
        <v>1</v>
      </c>
      <c r="AE237" s="24" t="str">
        <f>IF(E237&lt;&gt;"",OR(VLOOKUP(H237,DONNEES!$G$2:$H$7,2,0)="09",VLOOKUP(H237,DONNEES!$G$2:$H$7,2,0)="19"),"")</f>
        <v/>
      </c>
    </row>
    <row r="238" spans="1:31" x14ac:dyDescent="0.25">
      <c r="A238" s="19"/>
      <c r="B238" s="19"/>
      <c r="C238" s="11" t="str">
        <f>IFERROR(VLOOKUP(B238,DONNEES!$E:$F,2,0),"")</f>
        <v/>
      </c>
      <c r="D238" s="19"/>
      <c r="E238" s="19"/>
      <c r="F238" s="19"/>
      <c r="G238" s="19"/>
      <c r="H238" s="19"/>
      <c r="I238" s="19"/>
      <c r="J238" s="19"/>
      <c r="K238" s="19"/>
      <c r="L238" s="19"/>
      <c r="M238" s="11" t="str">
        <f>IFERROR(VLOOKUP(L238,DONNEES!$P$2:$Q$8,2,0),"")</f>
        <v/>
      </c>
      <c r="N238" s="19"/>
      <c r="O238" s="31"/>
      <c r="P238" s="31"/>
      <c r="Q238" s="19"/>
      <c r="R238" s="11" t="str">
        <f>IFERROR(VLOOKUP(Q238,DONNEES!$N$2:$O$17,2,0),"")</f>
        <v/>
      </c>
      <c r="S238" s="19"/>
      <c r="T238" s="11" t="str">
        <f>IFERROR(VLOOKUP(S238,DONNEES!$R$2:$S$6,2,0),"")</f>
        <v/>
      </c>
      <c r="V238" s="24" t="str">
        <f t="shared" si="30"/>
        <v/>
      </c>
      <c r="W238" s="24" t="b">
        <f t="shared" si="31"/>
        <v>0</v>
      </c>
      <c r="X238" s="24" t="b">
        <f t="shared" si="32"/>
        <v>0</v>
      </c>
      <c r="Y238" s="25">
        <f t="shared" si="33"/>
        <v>0</v>
      </c>
      <c r="Z238" s="24">
        <f t="shared" si="36"/>
        <v>0</v>
      </c>
      <c r="AA238" s="24">
        <f t="shared" si="37"/>
        <v>0</v>
      </c>
      <c r="AB238" s="24">
        <f t="shared" si="34"/>
        <v>1</v>
      </c>
      <c r="AC238" s="24">
        <f t="shared" si="35"/>
        <v>1</v>
      </c>
      <c r="AE238" s="24" t="str">
        <f>IF(E238&lt;&gt;"",OR(VLOOKUP(H238,DONNEES!$G$2:$H$7,2,0)="09",VLOOKUP(H238,DONNEES!$G$2:$H$7,2,0)="19"),"")</f>
        <v/>
      </c>
    </row>
    <row r="239" spans="1:31" x14ac:dyDescent="0.25">
      <c r="A239" s="19"/>
      <c r="B239" s="19"/>
      <c r="C239" s="11" t="str">
        <f>IFERROR(VLOOKUP(B239,DONNEES!$E:$F,2,0),"")</f>
        <v/>
      </c>
      <c r="D239" s="19"/>
      <c r="E239" s="19"/>
      <c r="F239" s="19"/>
      <c r="G239" s="19"/>
      <c r="H239" s="19"/>
      <c r="I239" s="19"/>
      <c r="J239" s="19"/>
      <c r="K239" s="19"/>
      <c r="L239" s="19"/>
      <c r="M239" s="11" t="str">
        <f>IFERROR(VLOOKUP(L239,DONNEES!$P$2:$Q$8,2,0),"")</f>
        <v/>
      </c>
      <c r="N239" s="19"/>
      <c r="O239" s="31"/>
      <c r="P239" s="31"/>
      <c r="Q239" s="19"/>
      <c r="R239" s="11" t="str">
        <f>IFERROR(VLOOKUP(Q239,DONNEES!$N$2:$O$17,2,0),"")</f>
        <v/>
      </c>
      <c r="S239" s="19"/>
      <c r="T239" s="11" t="str">
        <f>IFERROR(VLOOKUP(S239,DONNEES!$R$2:$S$6,2,0),"")</f>
        <v/>
      </c>
      <c r="V239" s="24" t="str">
        <f t="shared" si="30"/>
        <v/>
      </c>
      <c r="W239" s="24" t="b">
        <f t="shared" si="31"/>
        <v>0</v>
      </c>
      <c r="X239" s="24" t="b">
        <f t="shared" si="32"/>
        <v>0</v>
      </c>
      <c r="Y239" s="25">
        <f t="shared" si="33"/>
        <v>0</v>
      </c>
      <c r="Z239" s="24">
        <f t="shared" si="36"/>
        <v>0</v>
      </c>
      <c r="AA239" s="24">
        <f t="shared" si="37"/>
        <v>0</v>
      </c>
      <c r="AB239" s="24">
        <f t="shared" si="34"/>
        <v>1</v>
      </c>
      <c r="AC239" s="24">
        <f t="shared" si="35"/>
        <v>1</v>
      </c>
      <c r="AE239" s="24" t="str">
        <f>IF(E239&lt;&gt;"",OR(VLOOKUP(H239,DONNEES!$G$2:$H$7,2,0)="09",VLOOKUP(H239,DONNEES!$G$2:$H$7,2,0)="19"),"")</f>
        <v/>
      </c>
    </row>
    <row r="240" spans="1:31" x14ac:dyDescent="0.25">
      <c r="A240" s="19"/>
      <c r="B240" s="19"/>
      <c r="C240" s="11" t="str">
        <f>IFERROR(VLOOKUP(B240,DONNEES!$E:$F,2,0),"")</f>
        <v/>
      </c>
      <c r="D240" s="19"/>
      <c r="E240" s="19"/>
      <c r="F240" s="19"/>
      <c r="G240" s="19"/>
      <c r="H240" s="19"/>
      <c r="I240" s="19"/>
      <c r="J240" s="19"/>
      <c r="K240" s="19"/>
      <c r="L240" s="19"/>
      <c r="M240" s="11" t="str">
        <f>IFERROR(VLOOKUP(L240,DONNEES!$P$2:$Q$8,2,0),"")</f>
        <v/>
      </c>
      <c r="N240" s="19"/>
      <c r="O240" s="31"/>
      <c r="P240" s="31"/>
      <c r="Q240" s="19"/>
      <c r="R240" s="11" t="str">
        <f>IFERROR(VLOOKUP(Q240,DONNEES!$N$2:$O$17,2,0),"")</f>
        <v/>
      </c>
      <c r="S240" s="19"/>
      <c r="T240" s="11" t="str">
        <f>IFERROR(VLOOKUP(S240,DONNEES!$R$2:$S$6,2,0),"")</f>
        <v/>
      </c>
      <c r="V240" s="24" t="str">
        <f t="shared" si="30"/>
        <v/>
      </c>
      <c r="W240" s="24" t="b">
        <f t="shared" si="31"/>
        <v>0</v>
      </c>
      <c r="X240" s="24" t="b">
        <f t="shared" si="32"/>
        <v>0</v>
      </c>
      <c r="Y240" s="25">
        <f t="shared" si="33"/>
        <v>0</v>
      </c>
      <c r="Z240" s="24">
        <f t="shared" si="36"/>
        <v>0</v>
      </c>
      <c r="AA240" s="24">
        <f t="shared" si="37"/>
        <v>0</v>
      </c>
      <c r="AB240" s="24">
        <f t="shared" si="34"/>
        <v>1</v>
      </c>
      <c r="AC240" s="24">
        <f t="shared" si="35"/>
        <v>1</v>
      </c>
      <c r="AE240" s="24" t="str">
        <f>IF(E240&lt;&gt;"",OR(VLOOKUP(H240,DONNEES!$G$2:$H$7,2,0)="09",VLOOKUP(H240,DONNEES!$G$2:$H$7,2,0)="19"),"")</f>
        <v/>
      </c>
    </row>
    <row r="241" spans="1:31" x14ac:dyDescent="0.25">
      <c r="A241" s="19"/>
      <c r="B241" s="19"/>
      <c r="C241" s="11" t="str">
        <f>IFERROR(VLOOKUP(B241,DONNEES!$E:$F,2,0),"")</f>
        <v/>
      </c>
      <c r="D241" s="19"/>
      <c r="E241" s="19"/>
      <c r="F241" s="19"/>
      <c r="G241" s="19"/>
      <c r="H241" s="19"/>
      <c r="I241" s="19"/>
      <c r="J241" s="19"/>
      <c r="K241" s="19"/>
      <c r="L241" s="19"/>
      <c r="M241" s="11" t="str">
        <f>IFERROR(VLOOKUP(L241,DONNEES!$P$2:$Q$8,2,0),"")</f>
        <v/>
      </c>
      <c r="N241" s="19"/>
      <c r="O241" s="31"/>
      <c r="P241" s="31"/>
      <c r="Q241" s="19"/>
      <c r="R241" s="11" t="str">
        <f>IFERROR(VLOOKUP(Q241,DONNEES!$N$2:$O$17,2,0),"")</f>
        <v/>
      </c>
      <c r="S241" s="19"/>
      <c r="T241" s="11" t="str">
        <f>IFERROR(VLOOKUP(S241,DONNEES!$R$2:$S$6,2,0),"")</f>
        <v/>
      </c>
      <c r="V241" s="24" t="str">
        <f t="shared" si="30"/>
        <v/>
      </c>
      <c r="W241" s="24" t="b">
        <f t="shared" si="31"/>
        <v>0</v>
      </c>
      <c r="X241" s="24" t="b">
        <f t="shared" si="32"/>
        <v>0</v>
      </c>
      <c r="Y241" s="25">
        <f t="shared" si="33"/>
        <v>0</v>
      </c>
      <c r="Z241" s="24">
        <f t="shared" si="36"/>
        <v>0</v>
      </c>
      <c r="AA241" s="24">
        <f t="shared" si="37"/>
        <v>0</v>
      </c>
      <c r="AB241" s="24">
        <f t="shared" si="34"/>
        <v>1</v>
      </c>
      <c r="AC241" s="24">
        <f t="shared" si="35"/>
        <v>1</v>
      </c>
      <c r="AE241" s="24" t="str">
        <f>IF(E241&lt;&gt;"",OR(VLOOKUP(H241,DONNEES!$G$2:$H$7,2,0)="09",VLOOKUP(H241,DONNEES!$G$2:$H$7,2,0)="19"),"")</f>
        <v/>
      </c>
    </row>
    <row r="242" spans="1:31" x14ac:dyDescent="0.25">
      <c r="A242" s="19"/>
      <c r="B242" s="19"/>
      <c r="C242" s="11" t="str">
        <f>IFERROR(VLOOKUP(B242,DONNEES!$E:$F,2,0),"")</f>
        <v/>
      </c>
      <c r="D242" s="19"/>
      <c r="E242" s="19"/>
      <c r="F242" s="19"/>
      <c r="G242" s="19"/>
      <c r="H242" s="19"/>
      <c r="I242" s="19"/>
      <c r="J242" s="19"/>
      <c r="K242" s="19"/>
      <c r="L242" s="19"/>
      <c r="M242" s="11" t="str">
        <f>IFERROR(VLOOKUP(L242,DONNEES!$P$2:$Q$8,2,0),"")</f>
        <v/>
      </c>
      <c r="N242" s="19"/>
      <c r="O242" s="31"/>
      <c r="P242" s="31"/>
      <c r="Q242" s="19"/>
      <c r="R242" s="11" t="str">
        <f>IFERROR(VLOOKUP(Q242,DONNEES!$N$2:$O$17,2,0),"")</f>
        <v/>
      </c>
      <c r="S242" s="19"/>
      <c r="T242" s="11" t="str">
        <f>IFERROR(VLOOKUP(S242,DONNEES!$R$2:$S$6,2,0),"")</f>
        <v/>
      </c>
      <c r="V242" s="24" t="str">
        <f t="shared" si="30"/>
        <v/>
      </c>
      <c r="W242" s="24" t="b">
        <f t="shared" si="31"/>
        <v>0</v>
      </c>
      <c r="X242" s="24" t="b">
        <f t="shared" si="32"/>
        <v>0</v>
      </c>
      <c r="Y242" s="25">
        <f t="shared" si="33"/>
        <v>0</v>
      </c>
      <c r="Z242" s="24">
        <f t="shared" si="36"/>
        <v>0</v>
      </c>
      <c r="AA242" s="24">
        <f t="shared" si="37"/>
        <v>0</v>
      </c>
      <c r="AB242" s="24">
        <f t="shared" si="34"/>
        <v>1</v>
      </c>
      <c r="AC242" s="24">
        <f t="shared" si="35"/>
        <v>1</v>
      </c>
      <c r="AE242" s="24" t="str">
        <f>IF(E242&lt;&gt;"",OR(VLOOKUP(H242,DONNEES!$G$2:$H$7,2,0)="09",VLOOKUP(H242,DONNEES!$G$2:$H$7,2,0)="19"),"")</f>
        <v/>
      </c>
    </row>
    <row r="243" spans="1:31" x14ac:dyDescent="0.25">
      <c r="A243" s="19"/>
      <c r="B243" s="19"/>
      <c r="C243" s="11" t="str">
        <f>IFERROR(VLOOKUP(B243,DONNEES!$E:$F,2,0),"")</f>
        <v/>
      </c>
      <c r="D243" s="19"/>
      <c r="E243" s="19"/>
      <c r="F243" s="19"/>
      <c r="G243" s="19"/>
      <c r="H243" s="19"/>
      <c r="I243" s="19"/>
      <c r="J243" s="19"/>
      <c r="K243" s="19"/>
      <c r="L243" s="19"/>
      <c r="M243" s="11" t="str">
        <f>IFERROR(VLOOKUP(L243,DONNEES!$P$2:$Q$8,2,0),"")</f>
        <v/>
      </c>
      <c r="N243" s="19"/>
      <c r="O243" s="31"/>
      <c r="P243" s="31"/>
      <c r="Q243" s="19"/>
      <c r="R243" s="11" t="str">
        <f>IFERROR(VLOOKUP(Q243,DONNEES!$N$2:$O$17,2,0),"")</f>
        <v/>
      </c>
      <c r="S243" s="19"/>
      <c r="T243" s="11" t="str">
        <f>IFERROR(VLOOKUP(S243,DONNEES!$R$2:$S$6,2,0),"")</f>
        <v/>
      </c>
      <c r="V243" s="24" t="str">
        <f t="shared" si="30"/>
        <v/>
      </c>
      <c r="W243" s="24" t="b">
        <f t="shared" si="31"/>
        <v>0</v>
      </c>
      <c r="X243" s="24" t="b">
        <f t="shared" si="32"/>
        <v>0</v>
      </c>
      <c r="Y243" s="25">
        <f t="shared" si="33"/>
        <v>0</v>
      </c>
      <c r="Z243" s="24">
        <f t="shared" si="36"/>
        <v>0</v>
      </c>
      <c r="AA243" s="24">
        <f t="shared" si="37"/>
        <v>0</v>
      </c>
      <c r="AB243" s="24">
        <f t="shared" si="34"/>
        <v>1</v>
      </c>
      <c r="AC243" s="24">
        <f t="shared" si="35"/>
        <v>1</v>
      </c>
      <c r="AE243" s="24" t="str">
        <f>IF(E243&lt;&gt;"",OR(VLOOKUP(H243,DONNEES!$G$2:$H$7,2,0)="09",VLOOKUP(H243,DONNEES!$G$2:$H$7,2,0)="19"),"")</f>
        <v/>
      </c>
    </row>
    <row r="244" spans="1:31" x14ac:dyDescent="0.25">
      <c r="A244" s="19"/>
      <c r="B244" s="19"/>
      <c r="C244" s="11" t="str">
        <f>IFERROR(VLOOKUP(B244,DONNEES!$E:$F,2,0),"")</f>
        <v/>
      </c>
      <c r="D244" s="19"/>
      <c r="E244" s="19"/>
      <c r="F244" s="19"/>
      <c r="G244" s="19"/>
      <c r="H244" s="19"/>
      <c r="I244" s="19"/>
      <c r="J244" s="19"/>
      <c r="K244" s="19"/>
      <c r="L244" s="19"/>
      <c r="M244" s="11" t="str">
        <f>IFERROR(VLOOKUP(L244,DONNEES!$P$2:$Q$8,2,0),"")</f>
        <v/>
      </c>
      <c r="N244" s="19"/>
      <c r="O244" s="31"/>
      <c r="P244" s="31"/>
      <c r="Q244" s="19"/>
      <c r="R244" s="11" t="str">
        <f>IFERROR(VLOOKUP(Q244,DONNEES!$N$2:$O$17,2,0),"")</f>
        <v/>
      </c>
      <c r="S244" s="19"/>
      <c r="T244" s="11" t="str">
        <f>IFERROR(VLOOKUP(S244,DONNEES!$R$2:$S$6,2,0),"")</f>
        <v/>
      </c>
      <c r="V244" s="24" t="str">
        <f t="shared" si="30"/>
        <v/>
      </c>
      <c r="W244" s="24" t="b">
        <f t="shared" si="31"/>
        <v>0</v>
      </c>
      <c r="X244" s="24" t="b">
        <f t="shared" si="32"/>
        <v>0</v>
      </c>
      <c r="Y244" s="25">
        <f t="shared" si="33"/>
        <v>0</v>
      </c>
      <c r="Z244" s="24">
        <f t="shared" si="36"/>
        <v>0</v>
      </c>
      <c r="AA244" s="24">
        <f t="shared" si="37"/>
        <v>0</v>
      </c>
      <c r="AB244" s="24">
        <f t="shared" si="34"/>
        <v>1</v>
      </c>
      <c r="AC244" s="24">
        <f t="shared" si="35"/>
        <v>1</v>
      </c>
      <c r="AE244" s="24" t="str">
        <f>IF(E244&lt;&gt;"",OR(VLOOKUP(H244,DONNEES!$G$2:$H$7,2,0)="09",VLOOKUP(H244,DONNEES!$G$2:$H$7,2,0)="19"),"")</f>
        <v/>
      </c>
    </row>
    <row r="245" spans="1:31" x14ac:dyDescent="0.25">
      <c r="A245" s="19"/>
      <c r="B245" s="19"/>
      <c r="C245" s="11" t="str">
        <f>IFERROR(VLOOKUP(B245,DONNEES!$E:$F,2,0),"")</f>
        <v/>
      </c>
      <c r="D245" s="19"/>
      <c r="E245" s="19"/>
      <c r="F245" s="19"/>
      <c r="G245" s="19"/>
      <c r="H245" s="19"/>
      <c r="I245" s="19"/>
      <c r="J245" s="19"/>
      <c r="K245" s="19"/>
      <c r="L245" s="19"/>
      <c r="M245" s="11" t="str">
        <f>IFERROR(VLOOKUP(L245,DONNEES!$P$2:$Q$8,2,0),"")</f>
        <v/>
      </c>
      <c r="N245" s="19"/>
      <c r="O245" s="31"/>
      <c r="P245" s="31"/>
      <c r="Q245" s="19"/>
      <c r="R245" s="11" t="str">
        <f>IFERROR(VLOOKUP(Q245,DONNEES!$N$2:$O$17,2,0),"")</f>
        <v/>
      </c>
      <c r="S245" s="19"/>
      <c r="T245" s="11" t="str">
        <f>IFERROR(VLOOKUP(S245,DONNEES!$R$2:$S$6,2,0),"")</f>
        <v/>
      </c>
      <c r="V245" s="24" t="str">
        <f t="shared" si="30"/>
        <v/>
      </c>
      <c r="W245" s="24" t="b">
        <f t="shared" si="31"/>
        <v>0</v>
      </c>
      <c r="X245" s="24" t="b">
        <f t="shared" si="32"/>
        <v>0</v>
      </c>
      <c r="Y245" s="25">
        <f t="shared" si="33"/>
        <v>0</v>
      </c>
      <c r="Z245" s="24">
        <f t="shared" si="36"/>
        <v>0</v>
      </c>
      <c r="AA245" s="24">
        <f t="shared" si="37"/>
        <v>0</v>
      </c>
      <c r="AB245" s="24">
        <f t="shared" si="34"/>
        <v>1</v>
      </c>
      <c r="AC245" s="24">
        <f t="shared" si="35"/>
        <v>1</v>
      </c>
      <c r="AE245" s="24" t="str">
        <f>IF(E245&lt;&gt;"",OR(VLOOKUP(H245,DONNEES!$G$2:$H$7,2,0)="09",VLOOKUP(H245,DONNEES!$G$2:$H$7,2,0)="19"),"")</f>
        <v/>
      </c>
    </row>
    <row r="246" spans="1:31" x14ac:dyDescent="0.25">
      <c r="A246" s="19"/>
      <c r="B246" s="19"/>
      <c r="C246" s="11" t="str">
        <f>IFERROR(VLOOKUP(B246,DONNEES!$E:$F,2,0),"")</f>
        <v/>
      </c>
      <c r="D246" s="19"/>
      <c r="E246" s="19"/>
      <c r="F246" s="19"/>
      <c r="G246" s="19"/>
      <c r="H246" s="19"/>
      <c r="I246" s="19"/>
      <c r="J246" s="19"/>
      <c r="K246" s="19"/>
      <c r="L246" s="19"/>
      <c r="M246" s="11" t="str">
        <f>IFERROR(VLOOKUP(L246,DONNEES!$P$2:$Q$8,2,0),"")</f>
        <v/>
      </c>
      <c r="N246" s="19"/>
      <c r="O246" s="31"/>
      <c r="P246" s="31"/>
      <c r="Q246" s="19"/>
      <c r="R246" s="11" t="str">
        <f>IFERROR(VLOOKUP(Q246,DONNEES!$N$2:$O$17,2,0),"")</f>
        <v/>
      </c>
      <c r="S246" s="19"/>
      <c r="T246" s="11" t="str">
        <f>IFERROR(VLOOKUP(S246,DONNEES!$R$2:$S$6,2,0),"")</f>
        <v/>
      </c>
      <c r="V246" s="24" t="str">
        <f t="shared" si="30"/>
        <v/>
      </c>
      <c r="W246" s="24" t="b">
        <f t="shared" si="31"/>
        <v>0</v>
      </c>
      <c r="X246" s="24" t="b">
        <f t="shared" si="32"/>
        <v>0</v>
      </c>
      <c r="Y246" s="25">
        <f t="shared" si="33"/>
        <v>0</v>
      </c>
      <c r="Z246" s="24">
        <f t="shared" si="36"/>
        <v>0</v>
      </c>
      <c r="AA246" s="24">
        <f t="shared" si="37"/>
        <v>0</v>
      </c>
      <c r="AB246" s="24">
        <f t="shared" si="34"/>
        <v>1</v>
      </c>
      <c r="AC246" s="24">
        <f t="shared" si="35"/>
        <v>1</v>
      </c>
      <c r="AE246" s="24" t="str">
        <f>IF(E246&lt;&gt;"",OR(VLOOKUP(H246,DONNEES!$G$2:$H$7,2,0)="09",VLOOKUP(H246,DONNEES!$G$2:$H$7,2,0)="19"),"")</f>
        <v/>
      </c>
    </row>
    <row r="247" spans="1:31" x14ac:dyDescent="0.25">
      <c r="A247" s="19"/>
      <c r="B247" s="19"/>
      <c r="C247" s="11" t="str">
        <f>IFERROR(VLOOKUP(B247,DONNEES!$E:$F,2,0),"")</f>
        <v/>
      </c>
      <c r="D247" s="19"/>
      <c r="E247" s="19"/>
      <c r="F247" s="19"/>
      <c r="G247" s="19"/>
      <c r="H247" s="19"/>
      <c r="I247" s="19"/>
      <c r="J247" s="19"/>
      <c r="K247" s="19"/>
      <c r="L247" s="19"/>
      <c r="M247" s="11" t="str">
        <f>IFERROR(VLOOKUP(L247,DONNEES!$P$2:$Q$8,2,0),"")</f>
        <v/>
      </c>
      <c r="N247" s="19"/>
      <c r="O247" s="31"/>
      <c r="P247" s="31"/>
      <c r="Q247" s="19"/>
      <c r="R247" s="11" t="str">
        <f>IFERROR(VLOOKUP(Q247,DONNEES!$N$2:$O$17,2,0),"")</f>
        <v/>
      </c>
      <c r="S247" s="19"/>
      <c r="T247" s="11" t="str">
        <f>IFERROR(VLOOKUP(S247,DONNEES!$R$2:$S$6,2,0),"")</f>
        <v/>
      </c>
      <c r="V247" s="24" t="str">
        <f t="shared" si="30"/>
        <v/>
      </c>
      <c r="W247" s="24" t="b">
        <f t="shared" si="31"/>
        <v>0</v>
      </c>
      <c r="X247" s="24" t="b">
        <f t="shared" si="32"/>
        <v>0</v>
      </c>
      <c r="Y247" s="25">
        <f t="shared" si="33"/>
        <v>0</v>
      </c>
      <c r="Z247" s="24">
        <f t="shared" si="36"/>
        <v>0</v>
      </c>
      <c r="AA247" s="24">
        <f t="shared" si="37"/>
        <v>0</v>
      </c>
      <c r="AB247" s="24">
        <f t="shared" si="34"/>
        <v>1</v>
      </c>
      <c r="AC247" s="24">
        <f t="shared" si="35"/>
        <v>1</v>
      </c>
      <c r="AE247" s="24" t="str">
        <f>IF(E247&lt;&gt;"",OR(VLOOKUP(H247,DONNEES!$G$2:$H$7,2,0)="09",VLOOKUP(H247,DONNEES!$G$2:$H$7,2,0)="19"),"")</f>
        <v/>
      </c>
    </row>
    <row r="248" spans="1:31" x14ac:dyDescent="0.25">
      <c r="A248" s="19"/>
      <c r="B248" s="19"/>
      <c r="C248" s="11" t="str">
        <f>IFERROR(VLOOKUP(B248,DONNEES!$E:$F,2,0),"")</f>
        <v/>
      </c>
      <c r="D248" s="19"/>
      <c r="E248" s="19"/>
      <c r="F248" s="19"/>
      <c r="G248" s="19"/>
      <c r="H248" s="19"/>
      <c r="I248" s="19"/>
      <c r="J248" s="19"/>
      <c r="K248" s="19"/>
      <c r="L248" s="19"/>
      <c r="M248" s="11" t="str">
        <f>IFERROR(VLOOKUP(L248,DONNEES!$P$2:$Q$8,2,0),"")</f>
        <v/>
      </c>
      <c r="N248" s="19"/>
      <c r="O248" s="31"/>
      <c r="P248" s="31"/>
      <c r="Q248" s="19"/>
      <c r="R248" s="11" t="str">
        <f>IFERROR(VLOOKUP(Q248,DONNEES!$N$2:$O$17,2,0),"")</f>
        <v/>
      </c>
      <c r="S248" s="19"/>
      <c r="T248" s="11" t="str">
        <f>IFERROR(VLOOKUP(S248,DONNEES!$R$2:$S$6,2,0),"")</f>
        <v/>
      </c>
      <c r="V248" s="24" t="str">
        <f t="shared" si="30"/>
        <v/>
      </c>
      <c r="W248" s="24" t="b">
        <f t="shared" si="31"/>
        <v>0</v>
      </c>
      <c r="X248" s="24" t="b">
        <f t="shared" si="32"/>
        <v>0</v>
      </c>
      <c r="Y248" s="25">
        <f t="shared" si="33"/>
        <v>0</v>
      </c>
      <c r="Z248" s="24">
        <f t="shared" si="36"/>
        <v>0</v>
      </c>
      <c r="AA248" s="24">
        <f t="shared" si="37"/>
        <v>0</v>
      </c>
      <c r="AB248" s="24">
        <f t="shared" si="34"/>
        <v>1</v>
      </c>
      <c r="AC248" s="24">
        <f t="shared" si="35"/>
        <v>1</v>
      </c>
      <c r="AE248" s="24" t="str">
        <f>IF(E248&lt;&gt;"",OR(VLOOKUP(H248,DONNEES!$G$2:$H$7,2,0)="09",VLOOKUP(H248,DONNEES!$G$2:$H$7,2,0)="19"),"")</f>
        <v/>
      </c>
    </row>
    <row r="249" spans="1:31" x14ac:dyDescent="0.25">
      <c r="A249" s="19"/>
      <c r="B249" s="19"/>
      <c r="C249" s="11" t="str">
        <f>IFERROR(VLOOKUP(B249,DONNEES!$E:$F,2,0),"")</f>
        <v/>
      </c>
      <c r="D249" s="19"/>
      <c r="E249" s="19"/>
      <c r="F249" s="19"/>
      <c r="G249" s="19"/>
      <c r="H249" s="19"/>
      <c r="I249" s="19"/>
      <c r="J249" s="19"/>
      <c r="K249" s="19"/>
      <c r="L249" s="19"/>
      <c r="M249" s="11" t="str">
        <f>IFERROR(VLOOKUP(L249,DONNEES!$P$2:$Q$8,2,0),"")</f>
        <v/>
      </c>
      <c r="N249" s="19"/>
      <c r="O249" s="31"/>
      <c r="P249" s="31"/>
      <c r="Q249" s="19"/>
      <c r="R249" s="11" t="str">
        <f>IFERROR(VLOOKUP(Q249,DONNEES!$N$2:$O$17,2,0),"")</f>
        <v/>
      </c>
      <c r="S249" s="19"/>
      <c r="T249" s="11" t="str">
        <f>IFERROR(VLOOKUP(S249,DONNEES!$R$2:$S$6,2,0),"")</f>
        <v/>
      </c>
      <c r="V249" s="24" t="str">
        <f t="shared" si="30"/>
        <v/>
      </c>
      <c r="W249" s="24" t="b">
        <f t="shared" si="31"/>
        <v>0</v>
      </c>
      <c r="X249" s="24" t="b">
        <f t="shared" si="32"/>
        <v>0</v>
      </c>
      <c r="Y249" s="25">
        <f t="shared" si="33"/>
        <v>0</v>
      </c>
      <c r="Z249" s="24">
        <f t="shared" si="36"/>
        <v>0</v>
      </c>
      <c r="AA249" s="24">
        <f t="shared" si="37"/>
        <v>0</v>
      </c>
      <c r="AB249" s="24">
        <f t="shared" si="34"/>
        <v>1</v>
      </c>
      <c r="AC249" s="24">
        <f t="shared" si="35"/>
        <v>1</v>
      </c>
      <c r="AE249" s="24" t="str">
        <f>IF(E249&lt;&gt;"",OR(VLOOKUP(H249,DONNEES!$G$2:$H$7,2,0)="09",VLOOKUP(H249,DONNEES!$G$2:$H$7,2,0)="19"),"")</f>
        <v/>
      </c>
    </row>
    <row r="250" spans="1:31" x14ac:dyDescent="0.25">
      <c r="A250" s="19"/>
      <c r="B250" s="19"/>
      <c r="C250" s="11" t="str">
        <f>IFERROR(VLOOKUP(B250,DONNEES!$E:$F,2,0),"")</f>
        <v/>
      </c>
      <c r="D250" s="19"/>
      <c r="E250" s="19"/>
      <c r="F250" s="19"/>
      <c r="G250" s="19"/>
      <c r="H250" s="19"/>
      <c r="I250" s="19"/>
      <c r="J250" s="19"/>
      <c r="K250" s="19"/>
      <c r="L250" s="19"/>
      <c r="M250" s="11" t="str">
        <f>IFERROR(VLOOKUP(L250,DONNEES!$P$2:$Q$8,2,0),"")</f>
        <v/>
      </c>
      <c r="N250" s="19"/>
      <c r="O250" s="31"/>
      <c r="P250" s="31"/>
      <c r="Q250" s="19"/>
      <c r="R250" s="11" t="str">
        <f>IFERROR(VLOOKUP(Q250,DONNEES!$N$2:$O$17,2,0),"")</f>
        <v/>
      </c>
      <c r="S250" s="19"/>
      <c r="T250" s="11" t="str">
        <f>IFERROR(VLOOKUP(S250,DONNEES!$R$2:$S$6,2,0),"")</f>
        <v/>
      </c>
      <c r="V250" s="24" t="str">
        <f t="shared" si="30"/>
        <v/>
      </c>
      <c r="W250" s="24" t="b">
        <f t="shared" si="31"/>
        <v>0</v>
      </c>
      <c r="X250" s="24" t="b">
        <f t="shared" si="32"/>
        <v>0</v>
      </c>
      <c r="Y250" s="25">
        <f t="shared" si="33"/>
        <v>0</v>
      </c>
      <c r="Z250" s="24">
        <f t="shared" si="36"/>
        <v>0</v>
      </c>
      <c r="AA250" s="24">
        <f t="shared" si="37"/>
        <v>0</v>
      </c>
      <c r="AB250" s="24">
        <f t="shared" si="34"/>
        <v>1</v>
      </c>
      <c r="AC250" s="24">
        <f t="shared" si="35"/>
        <v>1</v>
      </c>
      <c r="AE250" s="24" t="str">
        <f>IF(E250&lt;&gt;"",OR(VLOOKUP(H250,DONNEES!$G$2:$H$7,2,0)="09",VLOOKUP(H250,DONNEES!$G$2:$H$7,2,0)="19"),"")</f>
        <v/>
      </c>
    </row>
    <row r="251" spans="1:31" x14ac:dyDescent="0.25">
      <c r="A251" s="19"/>
      <c r="B251" s="19"/>
      <c r="C251" s="11" t="str">
        <f>IFERROR(VLOOKUP(B251,DONNEES!$E:$F,2,0),"")</f>
        <v/>
      </c>
      <c r="D251" s="19"/>
      <c r="E251" s="19"/>
      <c r="F251" s="19"/>
      <c r="G251" s="19"/>
      <c r="H251" s="19"/>
      <c r="I251" s="19"/>
      <c r="J251" s="19"/>
      <c r="K251" s="19"/>
      <c r="L251" s="19"/>
      <c r="M251" s="11" t="str">
        <f>IFERROR(VLOOKUP(L251,DONNEES!$P$2:$Q$8,2,0),"")</f>
        <v/>
      </c>
      <c r="N251" s="19"/>
      <c r="O251" s="31"/>
      <c r="P251" s="31"/>
      <c r="Q251" s="19"/>
      <c r="R251" s="11" t="str">
        <f>IFERROR(VLOOKUP(Q251,DONNEES!$N$2:$O$17,2,0),"")</f>
        <v/>
      </c>
      <c r="S251" s="19"/>
      <c r="T251" s="11" t="str">
        <f>IFERROR(VLOOKUP(S251,DONNEES!$R$2:$S$6,2,0),"")</f>
        <v/>
      </c>
      <c r="V251" s="24" t="str">
        <f t="shared" si="30"/>
        <v/>
      </c>
      <c r="W251" s="24" t="b">
        <f t="shared" si="31"/>
        <v>0</v>
      </c>
      <c r="X251" s="24" t="b">
        <f t="shared" si="32"/>
        <v>0</v>
      </c>
      <c r="Y251" s="25">
        <f t="shared" si="33"/>
        <v>0</v>
      </c>
      <c r="Z251" s="24">
        <f t="shared" si="36"/>
        <v>0</v>
      </c>
      <c r="AA251" s="24">
        <f t="shared" si="37"/>
        <v>0</v>
      </c>
      <c r="AB251" s="24">
        <f t="shared" si="34"/>
        <v>1</v>
      </c>
      <c r="AC251" s="24">
        <f t="shared" si="35"/>
        <v>1</v>
      </c>
      <c r="AE251" s="24" t="str">
        <f>IF(E251&lt;&gt;"",OR(VLOOKUP(H251,DONNEES!$G$2:$H$7,2,0)="09",VLOOKUP(H251,DONNEES!$G$2:$H$7,2,0)="19"),"")</f>
        <v/>
      </c>
    </row>
    <row r="252" spans="1:31" x14ac:dyDescent="0.25">
      <c r="A252" s="19"/>
      <c r="B252" s="19"/>
      <c r="C252" s="11" t="str">
        <f>IFERROR(VLOOKUP(B252,DONNEES!$E:$F,2,0),"")</f>
        <v/>
      </c>
      <c r="D252" s="19"/>
      <c r="E252" s="19"/>
      <c r="F252" s="19"/>
      <c r="G252" s="19"/>
      <c r="H252" s="19"/>
      <c r="I252" s="19"/>
      <c r="J252" s="19"/>
      <c r="K252" s="19"/>
      <c r="L252" s="19"/>
      <c r="M252" s="11" t="str">
        <f>IFERROR(VLOOKUP(L252,DONNEES!$P$2:$Q$8,2,0),"")</f>
        <v/>
      </c>
      <c r="N252" s="19"/>
      <c r="O252" s="31"/>
      <c r="P252" s="31"/>
      <c r="Q252" s="19"/>
      <c r="R252" s="11" t="str">
        <f>IFERROR(VLOOKUP(Q252,DONNEES!$N$2:$O$17,2,0),"")</f>
        <v/>
      </c>
      <c r="S252" s="19"/>
      <c r="T252" s="11" t="str">
        <f>IFERROR(VLOOKUP(S252,DONNEES!$R$2:$S$6,2,0),"")</f>
        <v/>
      </c>
      <c r="V252" s="24" t="str">
        <f t="shared" si="30"/>
        <v/>
      </c>
      <c r="W252" s="24" t="b">
        <f t="shared" si="31"/>
        <v>0</v>
      </c>
      <c r="X252" s="24" t="b">
        <f t="shared" si="32"/>
        <v>0</v>
      </c>
      <c r="Y252" s="25">
        <f t="shared" si="33"/>
        <v>0</v>
      </c>
      <c r="Z252" s="24">
        <f t="shared" si="36"/>
        <v>0</v>
      </c>
      <c r="AA252" s="24">
        <f t="shared" si="37"/>
        <v>0</v>
      </c>
      <c r="AB252" s="24">
        <f t="shared" si="34"/>
        <v>1</v>
      </c>
      <c r="AC252" s="24">
        <f t="shared" si="35"/>
        <v>1</v>
      </c>
      <c r="AE252" s="24" t="str">
        <f>IF(E252&lt;&gt;"",OR(VLOOKUP(H252,DONNEES!$G$2:$H$7,2,0)="09",VLOOKUP(H252,DONNEES!$G$2:$H$7,2,0)="19"),"")</f>
        <v/>
      </c>
    </row>
    <row r="253" spans="1:31" x14ac:dyDescent="0.25">
      <c r="A253" s="19"/>
      <c r="B253" s="19"/>
      <c r="C253" s="11" t="str">
        <f>IFERROR(VLOOKUP(B253,DONNEES!$E:$F,2,0),"")</f>
        <v/>
      </c>
      <c r="D253" s="19"/>
      <c r="E253" s="19"/>
      <c r="F253" s="19"/>
      <c r="G253" s="19"/>
      <c r="H253" s="19"/>
      <c r="I253" s="19"/>
      <c r="J253" s="19"/>
      <c r="K253" s="19"/>
      <c r="L253" s="19"/>
      <c r="M253" s="11" t="str">
        <f>IFERROR(VLOOKUP(L253,DONNEES!$P$2:$Q$8,2,0),"")</f>
        <v/>
      </c>
      <c r="N253" s="19"/>
      <c r="O253" s="31"/>
      <c r="P253" s="31"/>
      <c r="Q253" s="19"/>
      <c r="R253" s="11" t="str">
        <f>IFERROR(VLOOKUP(Q253,DONNEES!$N$2:$O$17,2,0),"")</f>
        <v/>
      </c>
      <c r="S253" s="19"/>
      <c r="T253" s="11" t="str">
        <f>IFERROR(VLOOKUP(S253,DONNEES!$R$2:$S$6,2,0),"")</f>
        <v/>
      </c>
      <c r="V253" s="24" t="str">
        <f t="shared" si="30"/>
        <v/>
      </c>
      <c r="W253" s="24" t="b">
        <f t="shared" si="31"/>
        <v>0</v>
      </c>
      <c r="X253" s="24" t="b">
        <f t="shared" si="32"/>
        <v>0</v>
      </c>
      <c r="Y253" s="25">
        <f t="shared" si="33"/>
        <v>0</v>
      </c>
      <c r="Z253" s="24">
        <f t="shared" si="36"/>
        <v>0</v>
      </c>
      <c r="AA253" s="24">
        <f t="shared" si="37"/>
        <v>0</v>
      </c>
      <c r="AB253" s="24">
        <f t="shared" si="34"/>
        <v>1</v>
      </c>
      <c r="AC253" s="24">
        <f t="shared" si="35"/>
        <v>1</v>
      </c>
      <c r="AE253" s="24" t="str">
        <f>IF(E253&lt;&gt;"",OR(VLOOKUP(H253,DONNEES!$G$2:$H$7,2,0)="09",VLOOKUP(H253,DONNEES!$G$2:$H$7,2,0)="19"),"")</f>
        <v/>
      </c>
    </row>
    <row r="254" spans="1:31" x14ac:dyDescent="0.25">
      <c r="A254" s="19"/>
      <c r="B254" s="19"/>
      <c r="C254" s="11" t="str">
        <f>IFERROR(VLOOKUP(B254,DONNEES!$E:$F,2,0),"")</f>
        <v/>
      </c>
      <c r="D254" s="19"/>
      <c r="E254" s="19"/>
      <c r="F254" s="19"/>
      <c r="G254" s="19"/>
      <c r="H254" s="19"/>
      <c r="I254" s="19"/>
      <c r="J254" s="19"/>
      <c r="K254" s="19"/>
      <c r="L254" s="19"/>
      <c r="M254" s="11" t="str">
        <f>IFERROR(VLOOKUP(L254,DONNEES!$P$2:$Q$8,2,0),"")</f>
        <v/>
      </c>
      <c r="N254" s="19"/>
      <c r="O254" s="31"/>
      <c r="P254" s="31"/>
      <c r="Q254" s="19"/>
      <c r="R254" s="11" t="str">
        <f>IFERROR(VLOOKUP(Q254,DONNEES!$N$2:$O$17,2,0),"")</f>
        <v/>
      </c>
      <c r="S254" s="19"/>
      <c r="T254" s="11" t="str">
        <f>IFERROR(VLOOKUP(S254,DONNEES!$R$2:$S$6,2,0),"")</f>
        <v/>
      </c>
      <c r="V254" s="24" t="str">
        <f t="shared" si="30"/>
        <v/>
      </c>
      <c r="W254" s="24" t="b">
        <f t="shared" si="31"/>
        <v>0</v>
      </c>
      <c r="X254" s="24" t="b">
        <f t="shared" si="32"/>
        <v>0</v>
      </c>
      <c r="Y254" s="25">
        <f t="shared" si="33"/>
        <v>0</v>
      </c>
      <c r="Z254" s="24">
        <f t="shared" si="36"/>
        <v>0</v>
      </c>
      <c r="AA254" s="24">
        <f t="shared" si="37"/>
        <v>0</v>
      </c>
      <c r="AB254" s="24">
        <f t="shared" si="34"/>
        <v>1</v>
      </c>
      <c r="AC254" s="24">
        <f t="shared" si="35"/>
        <v>1</v>
      </c>
      <c r="AE254" s="24" t="str">
        <f>IF(E254&lt;&gt;"",OR(VLOOKUP(H254,DONNEES!$G$2:$H$7,2,0)="09",VLOOKUP(H254,DONNEES!$G$2:$H$7,2,0)="19"),"")</f>
        <v/>
      </c>
    </row>
    <row r="255" spans="1:31" x14ac:dyDescent="0.25">
      <c r="A255" s="19"/>
      <c r="B255" s="19"/>
      <c r="C255" s="11" t="str">
        <f>IFERROR(VLOOKUP(B255,DONNEES!$E:$F,2,0),"")</f>
        <v/>
      </c>
      <c r="D255" s="19"/>
      <c r="E255" s="19"/>
      <c r="F255" s="19"/>
      <c r="G255" s="19"/>
      <c r="H255" s="19"/>
      <c r="I255" s="19"/>
      <c r="J255" s="19"/>
      <c r="K255" s="19"/>
      <c r="L255" s="19"/>
      <c r="M255" s="11" t="str">
        <f>IFERROR(VLOOKUP(L255,DONNEES!$P$2:$Q$8,2,0),"")</f>
        <v/>
      </c>
      <c r="N255" s="19"/>
      <c r="O255" s="31"/>
      <c r="P255" s="31"/>
      <c r="Q255" s="19"/>
      <c r="R255" s="11" t="str">
        <f>IFERROR(VLOOKUP(Q255,DONNEES!$N$2:$O$17,2,0),"")</f>
        <v/>
      </c>
      <c r="S255" s="19"/>
      <c r="T255" s="11" t="str">
        <f>IFERROR(VLOOKUP(S255,DONNEES!$R$2:$S$6,2,0),"")</f>
        <v/>
      </c>
      <c r="V255" s="24" t="str">
        <f t="shared" si="30"/>
        <v/>
      </c>
      <c r="W255" s="24" t="b">
        <f t="shared" si="31"/>
        <v>0</v>
      </c>
      <c r="X255" s="24" t="b">
        <f t="shared" si="32"/>
        <v>0</v>
      </c>
      <c r="Y255" s="25">
        <f t="shared" si="33"/>
        <v>0</v>
      </c>
      <c r="Z255" s="24">
        <f t="shared" si="36"/>
        <v>0</v>
      </c>
      <c r="AA255" s="24">
        <f t="shared" si="37"/>
        <v>0</v>
      </c>
      <c r="AB255" s="24">
        <f t="shared" si="34"/>
        <v>1</v>
      </c>
      <c r="AC255" s="24">
        <f t="shared" si="35"/>
        <v>1</v>
      </c>
      <c r="AE255" s="24" t="str">
        <f>IF(E255&lt;&gt;"",OR(VLOOKUP(H255,DONNEES!$G$2:$H$7,2,0)="09",VLOOKUP(H255,DONNEES!$G$2:$H$7,2,0)="19"),"")</f>
        <v/>
      </c>
    </row>
    <row r="256" spans="1:31" x14ac:dyDescent="0.25">
      <c r="A256" s="19"/>
      <c r="B256" s="19"/>
      <c r="C256" s="11" t="str">
        <f>IFERROR(VLOOKUP(B256,DONNEES!$E:$F,2,0),"")</f>
        <v/>
      </c>
      <c r="D256" s="19"/>
      <c r="E256" s="19"/>
      <c r="F256" s="19"/>
      <c r="G256" s="19"/>
      <c r="H256" s="19"/>
      <c r="I256" s="19"/>
      <c r="J256" s="19"/>
      <c r="K256" s="19"/>
      <c r="L256" s="19"/>
      <c r="M256" s="11" t="str">
        <f>IFERROR(VLOOKUP(L256,DONNEES!$P$2:$Q$8,2,0),"")</f>
        <v/>
      </c>
      <c r="N256" s="19"/>
      <c r="O256" s="31"/>
      <c r="P256" s="31"/>
      <c r="Q256" s="19"/>
      <c r="R256" s="11" t="str">
        <f>IFERROR(VLOOKUP(Q256,DONNEES!$N$2:$O$17,2,0),"")</f>
        <v/>
      </c>
      <c r="S256" s="19"/>
      <c r="T256" s="11" t="str">
        <f>IFERROR(VLOOKUP(S256,DONNEES!$R$2:$S$6,2,0),"")</f>
        <v/>
      </c>
      <c r="V256" s="24" t="str">
        <f t="shared" si="30"/>
        <v/>
      </c>
      <c r="W256" s="24" t="b">
        <f t="shared" si="31"/>
        <v>0</v>
      </c>
      <c r="X256" s="24" t="b">
        <f t="shared" si="32"/>
        <v>0</v>
      </c>
      <c r="Y256" s="25">
        <f t="shared" si="33"/>
        <v>0</v>
      </c>
      <c r="Z256" s="24">
        <f t="shared" si="36"/>
        <v>0</v>
      </c>
      <c r="AA256" s="24">
        <f t="shared" si="37"/>
        <v>0</v>
      </c>
      <c r="AB256" s="24">
        <f t="shared" si="34"/>
        <v>1</v>
      </c>
      <c r="AC256" s="24">
        <f t="shared" si="35"/>
        <v>1</v>
      </c>
      <c r="AE256" s="24" t="str">
        <f>IF(E256&lt;&gt;"",OR(VLOOKUP(H256,DONNEES!$G$2:$H$7,2,0)="09",VLOOKUP(H256,DONNEES!$G$2:$H$7,2,0)="19"),"")</f>
        <v/>
      </c>
    </row>
    <row r="257" spans="1:31" x14ac:dyDescent="0.25">
      <c r="A257" s="19"/>
      <c r="B257" s="19"/>
      <c r="C257" s="11" t="str">
        <f>IFERROR(VLOOKUP(B257,DONNEES!$E:$F,2,0),"")</f>
        <v/>
      </c>
      <c r="D257" s="19"/>
      <c r="E257" s="19"/>
      <c r="F257" s="19"/>
      <c r="G257" s="19"/>
      <c r="H257" s="19"/>
      <c r="I257" s="19"/>
      <c r="J257" s="19"/>
      <c r="K257" s="19"/>
      <c r="L257" s="19"/>
      <c r="M257" s="11" t="str">
        <f>IFERROR(VLOOKUP(L257,DONNEES!$P$2:$Q$8,2,0),"")</f>
        <v/>
      </c>
      <c r="N257" s="19"/>
      <c r="O257" s="31"/>
      <c r="P257" s="31"/>
      <c r="Q257" s="19"/>
      <c r="R257" s="11" t="str">
        <f>IFERROR(VLOOKUP(Q257,DONNEES!$N$2:$O$17,2,0),"")</f>
        <v/>
      </c>
      <c r="S257" s="19"/>
      <c r="T257" s="11" t="str">
        <f>IFERROR(VLOOKUP(S257,DONNEES!$R$2:$S$6,2,0),"")</f>
        <v/>
      </c>
      <c r="V257" s="24" t="str">
        <f t="shared" si="30"/>
        <v/>
      </c>
      <c r="W257" s="24" t="b">
        <f t="shared" si="31"/>
        <v>0</v>
      </c>
      <c r="X257" s="24" t="b">
        <f t="shared" si="32"/>
        <v>0</v>
      </c>
      <c r="Y257" s="25">
        <f t="shared" si="33"/>
        <v>0</v>
      </c>
      <c r="Z257" s="24">
        <f t="shared" si="36"/>
        <v>0</v>
      </c>
      <c r="AA257" s="24">
        <f t="shared" si="37"/>
        <v>0</v>
      </c>
      <c r="AB257" s="24">
        <f t="shared" si="34"/>
        <v>1</v>
      </c>
      <c r="AC257" s="24">
        <f t="shared" si="35"/>
        <v>1</v>
      </c>
      <c r="AE257" s="24" t="str">
        <f>IF(E257&lt;&gt;"",OR(VLOOKUP(H257,DONNEES!$G$2:$H$7,2,0)="09",VLOOKUP(H257,DONNEES!$G$2:$H$7,2,0)="19"),"")</f>
        <v/>
      </c>
    </row>
    <row r="258" spans="1:31" x14ac:dyDescent="0.25">
      <c r="A258" s="19"/>
      <c r="B258" s="19"/>
      <c r="C258" s="11" t="str">
        <f>IFERROR(VLOOKUP(B258,DONNEES!$E:$F,2,0),"")</f>
        <v/>
      </c>
      <c r="D258" s="19"/>
      <c r="E258" s="19"/>
      <c r="F258" s="19"/>
      <c r="G258" s="19"/>
      <c r="H258" s="19"/>
      <c r="I258" s="19"/>
      <c r="J258" s="19"/>
      <c r="K258" s="19"/>
      <c r="L258" s="19"/>
      <c r="M258" s="11" t="str">
        <f>IFERROR(VLOOKUP(L258,DONNEES!$P$2:$Q$8,2,0),"")</f>
        <v/>
      </c>
      <c r="N258" s="19"/>
      <c r="O258" s="31"/>
      <c r="P258" s="31"/>
      <c r="Q258" s="19"/>
      <c r="R258" s="11" t="str">
        <f>IFERROR(VLOOKUP(Q258,DONNEES!$N$2:$O$17,2,0),"")</f>
        <v/>
      </c>
      <c r="S258" s="19"/>
      <c r="T258" s="11" t="str">
        <f>IFERROR(VLOOKUP(S258,DONNEES!$R$2:$S$6,2,0),"")</f>
        <v/>
      </c>
      <c r="V258" s="24" t="str">
        <f t="shared" si="30"/>
        <v/>
      </c>
      <c r="W258" s="24" t="b">
        <f t="shared" si="31"/>
        <v>0</v>
      </c>
      <c r="X258" s="24" t="b">
        <f t="shared" si="32"/>
        <v>0</v>
      </c>
      <c r="Y258" s="25">
        <f t="shared" si="33"/>
        <v>0</v>
      </c>
      <c r="Z258" s="24">
        <f t="shared" si="36"/>
        <v>0</v>
      </c>
      <c r="AA258" s="24">
        <f t="shared" si="37"/>
        <v>0</v>
      </c>
      <c r="AB258" s="24">
        <f t="shared" si="34"/>
        <v>1</v>
      </c>
      <c r="AC258" s="24">
        <f t="shared" si="35"/>
        <v>1</v>
      </c>
      <c r="AE258" s="24" t="str">
        <f>IF(E258&lt;&gt;"",OR(VLOOKUP(H258,DONNEES!$G$2:$H$7,2,0)="09",VLOOKUP(H258,DONNEES!$G$2:$H$7,2,0)="19"),"")</f>
        <v/>
      </c>
    </row>
    <row r="259" spans="1:31" x14ac:dyDescent="0.25">
      <c r="A259" s="19"/>
      <c r="B259" s="19"/>
      <c r="C259" s="11" t="str">
        <f>IFERROR(VLOOKUP(B259,DONNEES!$E:$F,2,0),"")</f>
        <v/>
      </c>
      <c r="D259" s="19"/>
      <c r="E259" s="19"/>
      <c r="F259" s="19"/>
      <c r="G259" s="19"/>
      <c r="H259" s="19"/>
      <c r="I259" s="19"/>
      <c r="J259" s="19"/>
      <c r="K259" s="19"/>
      <c r="L259" s="19"/>
      <c r="M259" s="11" t="str">
        <f>IFERROR(VLOOKUP(L259,DONNEES!$P$2:$Q$8,2,0),"")</f>
        <v/>
      </c>
      <c r="N259" s="19"/>
      <c r="O259" s="31"/>
      <c r="P259" s="31"/>
      <c r="Q259" s="19"/>
      <c r="R259" s="11" t="str">
        <f>IFERROR(VLOOKUP(Q259,DONNEES!$N$2:$O$17,2,0),"")</f>
        <v/>
      </c>
      <c r="S259" s="19"/>
      <c r="T259" s="11" t="str">
        <f>IFERROR(VLOOKUP(S259,DONNEES!$R$2:$S$6,2,0),"")</f>
        <v/>
      </c>
      <c r="V259" s="24" t="str">
        <f t="shared" si="30"/>
        <v/>
      </c>
      <c r="W259" s="24" t="b">
        <f t="shared" si="31"/>
        <v>0</v>
      </c>
      <c r="X259" s="24" t="b">
        <f t="shared" si="32"/>
        <v>0</v>
      </c>
      <c r="Y259" s="25">
        <f t="shared" si="33"/>
        <v>0</v>
      </c>
      <c r="Z259" s="24">
        <f t="shared" si="36"/>
        <v>0</v>
      </c>
      <c r="AA259" s="24">
        <f t="shared" si="37"/>
        <v>0</v>
      </c>
      <c r="AB259" s="24">
        <f t="shared" si="34"/>
        <v>1</v>
      </c>
      <c r="AC259" s="24">
        <f t="shared" si="35"/>
        <v>1</v>
      </c>
      <c r="AE259" s="24" t="str">
        <f>IF(E259&lt;&gt;"",OR(VLOOKUP(H259,DONNEES!$G$2:$H$7,2,0)="09",VLOOKUP(H259,DONNEES!$G$2:$H$7,2,0)="19"),"")</f>
        <v/>
      </c>
    </row>
    <row r="260" spans="1:31" x14ac:dyDescent="0.25">
      <c r="A260" s="19"/>
      <c r="B260" s="19"/>
      <c r="C260" s="11" t="str">
        <f>IFERROR(VLOOKUP(B260,DONNEES!$E:$F,2,0),"")</f>
        <v/>
      </c>
      <c r="D260" s="19"/>
      <c r="E260" s="19"/>
      <c r="F260" s="19"/>
      <c r="G260" s="19"/>
      <c r="H260" s="19"/>
      <c r="I260" s="19"/>
      <c r="J260" s="19"/>
      <c r="K260" s="19"/>
      <c r="L260" s="19"/>
      <c r="M260" s="11" t="str">
        <f>IFERROR(VLOOKUP(L260,DONNEES!$P$2:$Q$8,2,0),"")</f>
        <v/>
      </c>
      <c r="N260" s="19"/>
      <c r="O260" s="31"/>
      <c r="P260" s="31"/>
      <c r="Q260" s="19"/>
      <c r="R260" s="11" t="str">
        <f>IFERROR(VLOOKUP(Q260,DONNEES!$N$2:$O$17,2,0),"")</f>
        <v/>
      </c>
      <c r="S260" s="19"/>
      <c r="T260" s="11" t="str">
        <f>IFERROR(VLOOKUP(S260,DONNEES!$R$2:$S$6,2,0),"")</f>
        <v/>
      </c>
      <c r="V260" s="24" t="str">
        <f t="shared" si="30"/>
        <v/>
      </c>
      <c r="W260" s="24" t="b">
        <f t="shared" si="31"/>
        <v>0</v>
      </c>
      <c r="X260" s="24" t="b">
        <f t="shared" si="32"/>
        <v>0</v>
      </c>
      <c r="Y260" s="25">
        <f t="shared" si="33"/>
        <v>0</v>
      </c>
      <c r="Z260" s="24">
        <f t="shared" si="36"/>
        <v>0</v>
      </c>
      <c r="AA260" s="24">
        <f t="shared" si="37"/>
        <v>0</v>
      </c>
      <c r="AB260" s="24">
        <f t="shared" si="34"/>
        <v>1</v>
      </c>
      <c r="AC260" s="24">
        <f t="shared" si="35"/>
        <v>1</v>
      </c>
      <c r="AE260" s="24" t="str">
        <f>IF(E260&lt;&gt;"",OR(VLOOKUP(H260,DONNEES!$G$2:$H$7,2,0)="09",VLOOKUP(H260,DONNEES!$G$2:$H$7,2,0)="19"),"")</f>
        <v/>
      </c>
    </row>
    <row r="261" spans="1:31" x14ac:dyDescent="0.25">
      <c r="A261" s="19"/>
      <c r="B261" s="19"/>
      <c r="C261" s="11" t="str">
        <f>IFERROR(VLOOKUP(B261,DONNEES!$E:$F,2,0),"")</f>
        <v/>
      </c>
      <c r="D261" s="19"/>
      <c r="E261" s="19"/>
      <c r="F261" s="19"/>
      <c r="G261" s="19"/>
      <c r="H261" s="19"/>
      <c r="I261" s="19"/>
      <c r="J261" s="19"/>
      <c r="K261" s="19"/>
      <c r="L261" s="19"/>
      <c r="M261" s="11" t="str">
        <f>IFERROR(VLOOKUP(L261,DONNEES!$P$2:$Q$8,2,0),"")</f>
        <v/>
      </c>
      <c r="N261" s="19"/>
      <c r="O261" s="31"/>
      <c r="P261" s="31"/>
      <c r="Q261" s="19"/>
      <c r="R261" s="11" t="str">
        <f>IFERROR(VLOOKUP(Q261,DONNEES!$N$2:$O$17,2,0),"")</f>
        <v/>
      </c>
      <c r="S261" s="19"/>
      <c r="T261" s="11" t="str">
        <f>IFERROR(VLOOKUP(S261,DONNEES!$R$2:$S$6,2,0),"")</f>
        <v/>
      </c>
      <c r="V261" s="24" t="str">
        <f t="shared" si="30"/>
        <v/>
      </c>
      <c r="W261" s="24" t="b">
        <f t="shared" si="31"/>
        <v>0</v>
      </c>
      <c r="X261" s="24" t="b">
        <f t="shared" si="32"/>
        <v>0</v>
      </c>
      <c r="Y261" s="25">
        <f t="shared" si="33"/>
        <v>0</v>
      </c>
      <c r="Z261" s="24">
        <f t="shared" si="36"/>
        <v>0</v>
      </c>
      <c r="AA261" s="24">
        <f t="shared" si="37"/>
        <v>0</v>
      </c>
      <c r="AB261" s="24">
        <f t="shared" si="34"/>
        <v>1</v>
      </c>
      <c r="AC261" s="24">
        <f t="shared" si="35"/>
        <v>1</v>
      </c>
      <c r="AE261" s="24" t="str">
        <f>IF(E261&lt;&gt;"",OR(VLOOKUP(H261,DONNEES!$G$2:$H$7,2,0)="09",VLOOKUP(H261,DONNEES!$G$2:$H$7,2,0)="19"),"")</f>
        <v/>
      </c>
    </row>
    <row r="262" spans="1:31" x14ac:dyDescent="0.25">
      <c r="A262" s="19"/>
      <c r="B262" s="19"/>
      <c r="C262" s="11" t="str">
        <f>IFERROR(VLOOKUP(B262,DONNEES!$E:$F,2,0),"")</f>
        <v/>
      </c>
      <c r="D262" s="19"/>
      <c r="E262" s="19"/>
      <c r="F262" s="19"/>
      <c r="G262" s="19"/>
      <c r="H262" s="19"/>
      <c r="I262" s="19"/>
      <c r="J262" s="19"/>
      <c r="K262" s="19"/>
      <c r="L262" s="19"/>
      <c r="M262" s="11" t="str">
        <f>IFERROR(VLOOKUP(L262,DONNEES!$P$2:$Q$8,2,0),"")</f>
        <v/>
      </c>
      <c r="N262" s="19"/>
      <c r="O262" s="31"/>
      <c r="P262" s="31"/>
      <c r="Q262" s="19"/>
      <c r="R262" s="11" t="str">
        <f>IFERROR(VLOOKUP(Q262,DONNEES!$N$2:$O$17,2,0),"")</f>
        <v/>
      </c>
      <c r="S262" s="19"/>
      <c r="T262" s="11" t="str">
        <f>IFERROR(VLOOKUP(S262,DONNEES!$R$2:$S$6,2,0),"")</f>
        <v/>
      </c>
      <c r="V262" s="24" t="str">
        <f t="shared" si="30"/>
        <v/>
      </c>
      <c r="W262" s="24" t="b">
        <f t="shared" si="31"/>
        <v>0</v>
      </c>
      <c r="X262" s="24" t="b">
        <f t="shared" si="32"/>
        <v>0</v>
      </c>
      <c r="Y262" s="25">
        <f t="shared" si="33"/>
        <v>0</v>
      </c>
      <c r="Z262" s="24">
        <f t="shared" si="36"/>
        <v>0</v>
      </c>
      <c r="AA262" s="24">
        <f t="shared" si="37"/>
        <v>0</v>
      </c>
      <c r="AB262" s="24">
        <f t="shared" si="34"/>
        <v>1</v>
      </c>
      <c r="AC262" s="24">
        <f t="shared" si="35"/>
        <v>1</v>
      </c>
      <c r="AE262" s="24" t="str">
        <f>IF(E262&lt;&gt;"",OR(VLOOKUP(H262,DONNEES!$G$2:$H$7,2,0)="09",VLOOKUP(H262,DONNEES!$G$2:$H$7,2,0)="19"),"")</f>
        <v/>
      </c>
    </row>
    <row r="263" spans="1:31" x14ac:dyDescent="0.25">
      <c r="A263" s="19"/>
      <c r="B263" s="19"/>
      <c r="C263" s="11" t="str">
        <f>IFERROR(VLOOKUP(B263,DONNEES!$E:$F,2,0),"")</f>
        <v/>
      </c>
      <c r="D263" s="19"/>
      <c r="E263" s="19"/>
      <c r="F263" s="19"/>
      <c r="G263" s="19"/>
      <c r="H263" s="19"/>
      <c r="I263" s="19"/>
      <c r="J263" s="19"/>
      <c r="K263" s="19"/>
      <c r="L263" s="19"/>
      <c r="M263" s="11" t="str">
        <f>IFERROR(VLOOKUP(L263,DONNEES!$P$2:$Q$8,2,0),"")</f>
        <v/>
      </c>
      <c r="N263" s="19"/>
      <c r="O263" s="31"/>
      <c r="P263" s="31"/>
      <c r="Q263" s="19"/>
      <c r="R263" s="11" t="str">
        <f>IFERROR(VLOOKUP(Q263,DONNEES!$N$2:$O$17,2,0),"")</f>
        <v/>
      </c>
      <c r="S263" s="19"/>
      <c r="T263" s="11" t="str">
        <f>IFERROR(VLOOKUP(S263,DONNEES!$R$2:$S$6,2,0),"")</f>
        <v/>
      </c>
      <c r="V263" s="24" t="str">
        <f t="shared" si="30"/>
        <v/>
      </c>
      <c r="W263" s="24" t="b">
        <f t="shared" si="31"/>
        <v>0</v>
      </c>
      <c r="X263" s="24" t="b">
        <f t="shared" si="32"/>
        <v>0</v>
      </c>
      <c r="Y263" s="25">
        <f t="shared" si="33"/>
        <v>0</v>
      </c>
      <c r="Z263" s="24">
        <f t="shared" si="36"/>
        <v>0</v>
      </c>
      <c r="AA263" s="24">
        <f t="shared" si="37"/>
        <v>0</v>
      </c>
      <c r="AB263" s="24">
        <f t="shared" si="34"/>
        <v>1</v>
      </c>
      <c r="AC263" s="24">
        <f t="shared" si="35"/>
        <v>1</v>
      </c>
      <c r="AE263" s="24" t="str">
        <f>IF(E263&lt;&gt;"",OR(VLOOKUP(H263,DONNEES!$G$2:$H$7,2,0)="09",VLOOKUP(H263,DONNEES!$G$2:$H$7,2,0)="19"),"")</f>
        <v/>
      </c>
    </row>
    <row r="264" spans="1:31" x14ac:dyDescent="0.25">
      <c r="A264" s="19"/>
      <c r="B264" s="19"/>
      <c r="C264" s="11" t="str">
        <f>IFERROR(VLOOKUP(B264,DONNEES!$E:$F,2,0),"")</f>
        <v/>
      </c>
      <c r="D264" s="19"/>
      <c r="E264" s="19"/>
      <c r="F264" s="19"/>
      <c r="G264" s="19"/>
      <c r="H264" s="19"/>
      <c r="I264" s="19"/>
      <c r="J264" s="19"/>
      <c r="K264" s="19"/>
      <c r="L264" s="19"/>
      <c r="M264" s="11" t="str">
        <f>IFERROR(VLOOKUP(L264,DONNEES!$P$2:$Q$8,2,0),"")</f>
        <v/>
      </c>
      <c r="N264" s="19"/>
      <c r="O264" s="31"/>
      <c r="P264" s="31"/>
      <c r="Q264" s="19"/>
      <c r="R264" s="11" t="str">
        <f>IFERROR(VLOOKUP(Q264,DONNEES!$N$2:$O$17,2,0),"")</f>
        <v/>
      </c>
      <c r="S264" s="19"/>
      <c r="T264" s="11" t="str">
        <f>IFERROR(VLOOKUP(S264,DONNEES!$R$2:$S$6,2,0),"")</f>
        <v/>
      </c>
      <c r="V264" s="24" t="str">
        <f t="shared" si="30"/>
        <v/>
      </c>
      <c r="W264" s="24" t="b">
        <f t="shared" si="31"/>
        <v>0</v>
      </c>
      <c r="X264" s="24" t="b">
        <f t="shared" si="32"/>
        <v>0</v>
      </c>
      <c r="Y264" s="25">
        <f t="shared" si="33"/>
        <v>0</v>
      </c>
      <c r="Z264" s="24">
        <f t="shared" si="36"/>
        <v>0</v>
      </c>
      <c r="AA264" s="24">
        <f t="shared" si="37"/>
        <v>0</v>
      </c>
      <c r="AB264" s="24">
        <f t="shared" si="34"/>
        <v>1</v>
      </c>
      <c r="AC264" s="24">
        <f t="shared" si="35"/>
        <v>1</v>
      </c>
      <c r="AE264" s="24" t="str">
        <f>IF(E264&lt;&gt;"",OR(VLOOKUP(H264,DONNEES!$G$2:$H$7,2,0)="09",VLOOKUP(H264,DONNEES!$G$2:$H$7,2,0)="19"),"")</f>
        <v/>
      </c>
    </row>
    <row r="265" spans="1:31" x14ac:dyDescent="0.25">
      <c r="A265" s="19"/>
      <c r="B265" s="19"/>
      <c r="C265" s="11" t="str">
        <f>IFERROR(VLOOKUP(B265,DONNEES!$E:$F,2,0),"")</f>
        <v/>
      </c>
      <c r="D265" s="19"/>
      <c r="E265" s="19"/>
      <c r="F265" s="19"/>
      <c r="G265" s="19"/>
      <c r="H265" s="19"/>
      <c r="I265" s="19"/>
      <c r="J265" s="19"/>
      <c r="K265" s="19"/>
      <c r="L265" s="19"/>
      <c r="M265" s="11" t="str">
        <f>IFERROR(VLOOKUP(L265,DONNEES!$P$2:$Q$8,2,0),"")</f>
        <v/>
      </c>
      <c r="N265" s="19"/>
      <c r="O265" s="31"/>
      <c r="P265" s="31"/>
      <c r="Q265" s="19"/>
      <c r="R265" s="11" t="str">
        <f>IFERROR(VLOOKUP(Q265,DONNEES!$N$2:$O$17,2,0),"")</f>
        <v/>
      </c>
      <c r="S265" s="19"/>
      <c r="T265" s="11" t="str">
        <f>IFERROR(VLOOKUP(S265,DONNEES!$R$2:$S$6,2,0),"")</f>
        <v/>
      </c>
      <c r="V265" s="24" t="str">
        <f t="shared" si="30"/>
        <v/>
      </c>
      <c r="W265" s="24" t="b">
        <f t="shared" si="31"/>
        <v>0</v>
      </c>
      <c r="X265" s="24" t="b">
        <f t="shared" si="32"/>
        <v>0</v>
      </c>
      <c r="Y265" s="25">
        <f t="shared" si="33"/>
        <v>0</v>
      </c>
      <c r="Z265" s="24">
        <f t="shared" si="36"/>
        <v>0</v>
      </c>
      <c r="AA265" s="24">
        <f t="shared" si="37"/>
        <v>0</v>
      </c>
      <c r="AB265" s="24">
        <f t="shared" si="34"/>
        <v>1</v>
      </c>
      <c r="AC265" s="24">
        <f t="shared" si="35"/>
        <v>1</v>
      </c>
      <c r="AE265" s="24" t="str">
        <f>IF(E265&lt;&gt;"",OR(VLOOKUP(H265,DONNEES!$G$2:$H$7,2,0)="09",VLOOKUP(H265,DONNEES!$G$2:$H$7,2,0)="19"),"")</f>
        <v/>
      </c>
    </row>
    <row r="266" spans="1:31" x14ac:dyDescent="0.25">
      <c r="A266" s="19"/>
      <c r="B266" s="19"/>
      <c r="C266" s="11" t="str">
        <f>IFERROR(VLOOKUP(B266,DONNEES!$E:$F,2,0),"")</f>
        <v/>
      </c>
      <c r="D266" s="19"/>
      <c r="E266" s="19"/>
      <c r="F266" s="19"/>
      <c r="G266" s="19"/>
      <c r="H266" s="19"/>
      <c r="I266" s="19"/>
      <c r="J266" s="19"/>
      <c r="K266" s="19"/>
      <c r="L266" s="19"/>
      <c r="M266" s="11" t="str">
        <f>IFERROR(VLOOKUP(L266,DONNEES!$P$2:$Q$8,2,0),"")</f>
        <v/>
      </c>
      <c r="N266" s="19"/>
      <c r="O266" s="31"/>
      <c r="P266" s="31"/>
      <c r="Q266" s="19"/>
      <c r="R266" s="11" t="str">
        <f>IFERROR(VLOOKUP(Q266,DONNEES!$N$2:$O$17,2,0),"")</f>
        <v/>
      </c>
      <c r="S266" s="19"/>
      <c r="T266" s="11" t="str">
        <f>IFERROR(VLOOKUP(S266,DONNEES!$R$2:$S$6,2,0),"")</f>
        <v/>
      </c>
      <c r="V266" s="24" t="str">
        <f t="shared" si="30"/>
        <v/>
      </c>
      <c r="W266" s="24" t="b">
        <f t="shared" si="31"/>
        <v>0</v>
      </c>
      <c r="X266" s="24" t="b">
        <f t="shared" si="32"/>
        <v>0</v>
      </c>
      <c r="Y266" s="25">
        <f t="shared" si="33"/>
        <v>0</v>
      </c>
      <c r="Z266" s="24">
        <f t="shared" si="36"/>
        <v>0</v>
      </c>
      <c r="AA266" s="24">
        <f t="shared" si="37"/>
        <v>0</v>
      </c>
      <c r="AB266" s="24">
        <f t="shared" si="34"/>
        <v>1</v>
      </c>
      <c r="AC266" s="24">
        <f t="shared" si="35"/>
        <v>1</v>
      </c>
      <c r="AE266" s="24" t="str">
        <f>IF(E266&lt;&gt;"",OR(VLOOKUP(H266,DONNEES!$G$2:$H$7,2,0)="09",VLOOKUP(H266,DONNEES!$G$2:$H$7,2,0)="19"),"")</f>
        <v/>
      </c>
    </row>
    <row r="267" spans="1:31" x14ac:dyDescent="0.25">
      <c r="A267" s="19"/>
      <c r="B267" s="19"/>
      <c r="C267" s="11" t="str">
        <f>IFERROR(VLOOKUP(B267,DONNEES!$E:$F,2,0),"")</f>
        <v/>
      </c>
      <c r="D267" s="19"/>
      <c r="E267" s="19"/>
      <c r="F267" s="19"/>
      <c r="G267" s="19"/>
      <c r="H267" s="19"/>
      <c r="I267" s="19"/>
      <c r="J267" s="19"/>
      <c r="K267" s="19"/>
      <c r="L267" s="19"/>
      <c r="M267" s="11" t="str">
        <f>IFERROR(VLOOKUP(L267,DONNEES!$P$2:$Q$8,2,0),"")</f>
        <v/>
      </c>
      <c r="N267" s="19"/>
      <c r="O267" s="31"/>
      <c r="P267" s="31"/>
      <c r="Q267" s="19"/>
      <c r="R267" s="11" t="str">
        <f>IFERROR(VLOOKUP(Q267,DONNEES!$N$2:$O$17,2,0),"")</f>
        <v/>
      </c>
      <c r="S267" s="19"/>
      <c r="T267" s="11" t="str">
        <f>IFERROR(VLOOKUP(S267,DONNEES!$R$2:$S$6,2,0),"")</f>
        <v/>
      </c>
      <c r="V267" s="24" t="str">
        <f t="shared" si="30"/>
        <v/>
      </c>
      <c r="W267" s="24" t="b">
        <f t="shared" si="31"/>
        <v>0</v>
      </c>
      <c r="X267" s="24" t="b">
        <f t="shared" si="32"/>
        <v>0</v>
      </c>
      <c r="Y267" s="25">
        <f t="shared" si="33"/>
        <v>0</v>
      </c>
      <c r="Z267" s="24">
        <f t="shared" si="36"/>
        <v>0</v>
      </c>
      <c r="AA267" s="24">
        <f t="shared" si="37"/>
        <v>0</v>
      </c>
      <c r="AB267" s="24">
        <f t="shared" si="34"/>
        <v>1</v>
      </c>
      <c r="AC267" s="24">
        <f t="shared" si="35"/>
        <v>1</v>
      </c>
      <c r="AE267" s="24" t="str">
        <f>IF(E267&lt;&gt;"",OR(VLOOKUP(H267,DONNEES!$G$2:$H$7,2,0)="09",VLOOKUP(H267,DONNEES!$G$2:$H$7,2,0)="19"),"")</f>
        <v/>
      </c>
    </row>
    <row r="268" spans="1:31" x14ac:dyDescent="0.25">
      <c r="A268" s="19"/>
      <c r="B268" s="19"/>
      <c r="C268" s="11" t="str">
        <f>IFERROR(VLOOKUP(B268,DONNEES!$E:$F,2,0),"")</f>
        <v/>
      </c>
      <c r="D268" s="19"/>
      <c r="E268" s="19"/>
      <c r="F268" s="19"/>
      <c r="G268" s="19"/>
      <c r="H268" s="19"/>
      <c r="I268" s="19"/>
      <c r="J268" s="19"/>
      <c r="K268" s="19"/>
      <c r="L268" s="19"/>
      <c r="M268" s="11" t="str">
        <f>IFERROR(VLOOKUP(L268,DONNEES!$P$2:$Q$8,2,0),"")</f>
        <v/>
      </c>
      <c r="N268" s="19"/>
      <c r="O268" s="31"/>
      <c r="P268" s="31"/>
      <c r="Q268" s="19"/>
      <c r="R268" s="11" t="str">
        <f>IFERROR(VLOOKUP(Q268,DONNEES!$N$2:$O$17,2,0),"")</f>
        <v/>
      </c>
      <c r="S268" s="19"/>
      <c r="T268" s="11" t="str">
        <f>IFERROR(VLOOKUP(S268,DONNEES!$R$2:$S$6,2,0),"")</f>
        <v/>
      </c>
      <c r="V268" s="24" t="str">
        <f t="shared" si="30"/>
        <v/>
      </c>
      <c r="W268" s="24" t="b">
        <f t="shared" si="31"/>
        <v>0</v>
      </c>
      <c r="X268" s="24" t="b">
        <f t="shared" si="32"/>
        <v>0</v>
      </c>
      <c r="Y268" s="25">
        <f t="shared" si="33"/>
        <v>0</v>
      </c>
      <c r="Z268" s="24">
        <f t="shared" si="36"/>
        <v>0</v>
      </c>
      <c r="AA268" s="24">
        <f t="shared" si="37"/>
        <v>0</v>
      </c>
      <c r="AB268" s="24">
        <f t="shared" si="34"/>
        <v>1</v>
      </c>
      <c r="AC268" s="24">
        <f t="shared" si="35"/>
        <v>1</v>
      </c>
      <c r="AE268" s="24" t="str">
        <f>IF(E268&lt;&gt;"",OR(VLOOKUP(H268,DONNEES!$G$2:$H$7,2,0)="09",VLOOKUP(H268,DONNEES!$G$2:$H$7,2,0)="19"),"")</f>
        <v/>
      </c>
    </row>
    <row r="269" spans="1:31" x14ac:dyDescent="0.25">
      <c r="A269" s="19"/>
      <c r="B269" s="19"/>
      <c r="C269" s="11" t="str">
        <f>IFERROR(VLOOKUP(B269,DONNEES!$E:$F,2,0),"")</f>
        <v/>
      </c>
      <c r="D269" s="19"/>
      <c r="E269" s="19"/>
      <c r="F269" s="19"/>
      <c r="G269" s="19"/>
      <c r="H269" s="19"/>
      <c r="I269" s="19"/>
      <c r="J269" s="19"/>
      <c r="K269" s="19"/>
      <c r="L269" s="19"/>
      <c r="M269" s="11" t="str">
        <f>IFERROR(VLOOKUP(L269,DONNEES!$P$2:$Q$8,2,0),"")</f>
        <v/>
      </c>
      <c r="N269" s="19"/>
      <c r="O269" s="31"/>
      <c r="P269" s="31"/>
      <c r="Q269" s="19"/>
      <c r="R269" s="11" t="str">
        <f>IFERROR(VLOOKUP(Q269,DONNEES!$N$2:$O$17,2,0),"")</f>
        <v/>
      </c>
      <c r="S269" s="19"/>
      <c r="T269" s="11" t="str">
        <f>IFERROR(VLOOKUP(S269,DONNEES!$R$2:$S$6,2,0),"")</f>
        <v/>
      </c>
      <c r="V269" s="24" t="str">
        <f t="shared" si="30"/>
        <v/>
      </c>
      <c r="W269" s="24" t="b">
        <f t="shared" si="31"/>
        <v>0</v>
      </c>
      <c r="X269" s="24" t="b">
        <f t="shared" si="32"/>
        <v>0</v>
      </c>
      <c r="Y269" s="25">
        <f t="shared" si="33"/>
        <v>0</v>
      </c>
      <c r="Z269" s="24">
        <f t="shared" si="36"/>
        <v>0</v>
      </c>
      <c r="AA269" s="24">
        <f t="shared" si="37"/>
        <v>0</v>
      </c>
      <c r="AB269" s="24">
        <f t="shared" si="34"/>
        <v>1</v>
      </c>
      <c r="AC269" s="24">
        <f t="shared" si="35"/>
        <v>1</v>
      </c>
      <c r="AE269" s="24" t="str">
        <f>IF(E269&lt;&gt;"",OR(VLOOKUP(H269,DONNEES!$G$2:$H$7,2,0)="09",VLOOKUP(H269,DONNEES!$G$2:$H$7,2,0)="19"),"")</f>
        <v/>
      </c>
    </row>
    <row r="270" spans="1:31" x14ac:dyDescent="0.25">
      <c r="A270" s="19"/>
      <c r="B270" s="19"/>
      <c r="C270" s="11" t="str">
        <f>IFERROR(VLOOKUP(B270,DONNEES!$E:$F,2,0),"")</f>
        <v/>
      </c>
      <c r="D270" s="19"/>
      <c r="E270" s="19"/>
      <c r="F270" s="19"/>
      <c r="G270" s="19"/>
      <c r="H270" s="19"/>
      <c r="I270" s="19"/>
      <c r="J270" s="19"/>
      <c r="K270" s="19"/>
      <c r="L270" s="19"/>
      <c r="M270" s="11" t="str">
        <f>IFERROR(VLOOKUP(L270,DONNEES!$P$2:$Q$8,2,0),"")</f>
        <v/>
      </c>
      <c r="N270" s="19"/>
      <c r="O270" s="31"/>
      <c r="P270" s="31"/>
      <c r="Q270" s="19"/>
      <c r="R270" s="11" t="str">
        <f>IFERROR(VLOOKUP(Q270,DONNEES!$N$2:$O$17,2,0),"")</f>
        <v/>
      </c>
      <c r="S270" s="19"/>
      <c r="T270" s="11" t="str">
        <f>IFERROR(VLOOKUP(S270,DONNEES!$R$2:$S$6,2,0),"")</f>
        <v/>
      </c>
      <c r="V270" s="24" t="str">
        <f t="shared" si="30"/>
        <v/>
      </c>
      <c r="W270" s="24" t="b">
        <f t="shared" si="31"/>
        <v>0</v>
      </c>
      <c r="X270" s="24" t="b">
        <f t="shared" si="32"/>
        <v>0</v>
      </c>
      <c r="Y270" s="25">
        <f t="shared" si="33"/>
        <v>0</v>
      </c>
      <c r="Z270" s="24">
        <f t="shared" si="36"/>
        <v>0</v>
      </c>
      <c r="AA270" s="24">
        <f t="shared" si="37"/>
        <v>0</v>
      </c>
      <c r="AB270" s="24">
        <f t="shared" si="34"/>
        <v>1</v>
      </c>
      <c r="AC270" s="24">
        <f t="shared" si="35"/>
        <v>1</v>
      </c>
      <c r="AE270" s="24" t="str">
        <f>IF(E270&lt;&gt;"",OR(VLOOKUP(H270,DONNEES!$G$2:$H$7,2,0)="09",VLOOKUP(H270,DONNEES!$G$2:$H$7,2,0)="19"),"")</f>
        <v/>
      </c>
    </row>
    <row r="271" spans="1:31" x14ac:dyDescent="0.25">
      <c r="A271" s="19"/>
      <c r="B271" s="19"/>
      <c r="C271" s="11" t="str">
        <f>IFERROR(VLOOKUP(B271,DONNEES!$E:$F,2,0),"")</f>
        <v/>
      </c>
      <c r="D271" s="19"/>
      <c r="E271" s="19"/>
      <c r="F271" s="19"/>
      <c r="G271" s="19"/>
      <c r="H271" s="19"/>
      <c r="I271" s="19"/>
      <c r="J271" s="19"/>
      <c r="K271" s="19"/>
      <c r="L271" s="19"/>
      <c r="M271" s="11" t="str">
        <f>IFERROR(VLOOKUP(L271,DONNEES!$P$2:$Q$8,2,0),"")</f>
        <v/>
      </c>
      <c r="N271" s="19"/>
      <c r="O271" s="31"/>
      <c r="P271" s="31"/>
      <c r="Q271" s="19"/>
      <c r="R271" s="11" t="str">
        <f>IFERROR(VLOOKUP(Q271,DONNEES!$N$2:$O$17,2,0),"")</f>
        <v/>
      </c>
      <c r="S271" s="19"/>
      <c r="T271" s="11" t="str">
        <f>IFERROR(VLOOKUP(S271,DONNEES!$R$2:$S$6,2,0),"")</f>
        <v/>
      </c>
      <c r="V271" s="24" t="str">
        <f t="shared" ref="V271:V334" si="38">LEFT(H271,1)</f>
        <v/>
      </c>
      <c r="W271" s="24" t="b">
        <f t="shared" ref="W271:W334" si="39">SUMIFS(I:I,A:A,A271,V:V,"D")&lt;&gt;SUMIFS(I:I,A:A,A271,V:V,"C")</f>
        <v>0</v>
      </c>
      <c r="X271" s="24" t="b">
        <f t="shared" ref="X271:X334" si="40">IF(V271&lt;&gt;"",OR(AND(NOT(ISBLANK(B271)),NOT(ISBLANK(D271))),AND(ISBLANK(B271),ISBLANK(D271))),FALSE)</f>
        <v>0</v>
      </c>
      <c r="Y271" s="25">
        <f t="shared" ref="Y271:Y334" si="41">IF(W271=FALSE,0,1)</f>
        <v>0</v>
      </c>
      <c r="Z271" s="24">
        <f t="shared" si="36"/>
        <v>0</v>
      </c>
      <c r="AA271" s="24">
        <f t="shared" si="37"/>
        <v>0</v>
      </c>
      <c r="AB271" s="24">
        <f t="shared" ref="AB271:AB334" si="42">IF(A271&lt;&gt;0,0,1)</f>
        <v>1</v>
      </c>
      <c r="AC271" s="24">
        <f t="shared" ref="AC271:AC334" si="43">IF(H271&lt;&gt;0,0,1)</f>
        <v>1</v>
      </c>
      <c r="AE271" s="24" t="str">
        <f>IF(E271&lt;&gt;"",OR(VLOOKUP(H271,DONNEES!$G$2:$H$7,2,0)="09",VLOOKUP(H271,DONNEES!$G$2:$H$7,2,0)="19"),"")</f>
        <v/>
      </c>
    </row>
    <row r="272" spans="1:31" x14ac:dyDescent="0.25">
      <c r="A272" s="19"/>
      <c r="B272" s="19"/>
      <c r="C272" s="11" t="str">
        <f>IFERROR(VLOOKUP(B272,DONNEES!$E:$F,2,0),"")</f>
        <v/>
      </c>
      <c r="D272" s="19"/>
      <c r="E272" s="19"/>
      <c r="F272" s="19"/>
      <c r="G272" s="19"/>
      <c r="H272" s="19"/>
      <c r="I272" s="19"/>
      <c r="J272" s="19"/>
      <c r="K272" s="19"/>
      <c r="L272" s="19"/>
      <c r="M272" s="11" t="str">
        <f>IFERROR(VLOOKUP(L272,DONNEES!$P$2:$Q$8,2,0),"")</f>
        <v/>
      </c>
      <c r="N272" s="19"/>
      <c r="O272" s="31"/>
      <c r="P272" s="31"/>
      <c r="Q272" s="19"/>
      <c r="R272" s="11" t="str">
        <f>IFERROR(VLOOKUP(Q272,DONNEES!$N$2:$O$17,2,0),"")</f>
        <v/>
      </c>
      <c r="S272" s="19"/>
      <c r="T272" s="11" t="str">
        <f>IFERROR(VLOOKUP(S272,DONNEES!$R$2:$S$6,2,0),"")</f>
        <v/>
      </c>
      <c r="V272" s="24" t="str">
        <f t="shared" si="38"/>
        <v/>
      </c>
      <c r="W272" s="24" t="b">
        <f t="shared" si="39"/>
        <v>0</v>
      </c>
      <c r="X272" s="24" t="b">
        <f t="shared" si="40"/>
        <v>0</v>
      </c>
      <c r="Y272" s="25">
        <f t="shared" si="41"/>
        <v>0</v>
      </c>
      <c r="Z272" s="24">
        <f t="shared" ref="Z272:Z335" si="44">IF(X272=FALSE,0,1)</f>
        <v>0</v>
      </c>
      <c r="AA272" s="24">
        <f t="shared" ref="AA272:AA335" si="45">AB272-AC272</f>
        <v>0</v>
      </c>
      <c r="AB272" s="24">
        <f t="shared" si="42"/>
        <v>1</v>
      </c>
      <c r="AC272" s="24">
        <f t="shared" si="43"/>
        <v>1</v>
      </c>
      <c r="AE272" s="24" t="str">
        <f>IF(E272&lt;&gt;"",OR(VLOOKUP(H272,DONNEES!$G$2:$H$7,2,0)="09",VLOOKUP(H272,DONNEES!$G$2:$H$7,2,0)="19"),"")</f>
        <v/>
      </c>
    </row>
    <row r="273" spans="1:31" x14ac:dyDescent="0.25">
      <c r="A273" s="19"/>
      <c r="B273" s="19"/>
      <c r="C273" s="11" t="str">
        <f>IFERROR(VLOOKUP(B273,DONNEES!$E:$F,2,0),"")</f>
        <v/>
      </c>
      <c r="D273" s="19"/>
      <c r="E273" s="19"/>
      <c r="F273" s="19"/>
      <c r="G273" s="19"/>
      <c r="H273" s="19"/>
      <c r="I273" s="19"/>
      <c r="J273" s="19"/>
      <c r="K273" s="19"/>
      <c r="L273" s="19"/>
      <c r="M273" s="11" t="str">
        <f>IFERROR(VLOOKUP(L273,DONNEES!$P$2:$Q$8,2,0),"")</f>
        <v/>
      </c>
      <c r="N273" s="19"/>
      <c r="O273" s="31"/>
      <c r="P273" s="31"/>
      <c r="Q273" s="19"/>
      <c r="R273" s="11" t="str">
        <f>IFERROR(VLOOKUP(Q273,DONNEES!$N$2:$O$17,2,0),"")</f>
        <v/>
      </c>
      <c r="S273" s="19"/>
      <c r="T273" s="11" t="str">
        <f>IFERROR(VLOOKUP(S273,DONNEES!$R$2:$S$6,2,0),"")</f>
        <v/>
      </c>
      <c r="V273" s="24" t="str">
        <f t="shared" si="38"/>
        <v/>
      </c>
      <c r="W273" s="24" t="b">
        <f t="shared" si="39"/>
        <v>0</v>
      </c>
      <c r="X273" s="24" t="b">
        <f t="shared" si="40"/>
        <v>0</v>
      </c>
      <c r="Y273" s="25">
        <f t="shared" si="41"/>
        <v>0</v>
      </c>
      <c r="Z273" s="24">
        <f t="shared" si="44"/>
        <v>0</v>
      </c>
      <c r="AA273" s="24">
        <f t="shared" si="45"/>
        <v>0</v>
      </c>
      <c r="AB273" s="24">
        <f t="shared" si="42"/>
        <v>1</v>
      </c>
      <c r="AC273" s="24">
        <f t="shared" si="43"/>
        <v>1</v>
      </c>
      <c r="AE273" s="24" t="str">
        <f>IF(E273&lt;&gt;"",OR(VLOOKUP(H273,DONNEES!$G$2:$H$7,2,0)="09",VLOOKUP(H273,DONNEES!$G$2:$H$7,2,0)="19"),"")</f>
        <v/>
      </c>
    </row>
    <row r="274" spans="1:31" x14ac:dyDescent="0.25">
      <c r="A274" s="19"/>
      <c r="B274" s="19"/>
      <c r="C274" s="11" t="str">
        <f>IFERROR(VLOOKUP(B274,DONNEES!$E:$F,2,0),"")</f>
        <v/>
      </c>
      <c r="D274" s="19"/>
      <c r="E274" s="19"/>
      <c r="F274" s="19"/>
      <c r="G274" s="19"/>
      <c r="H274" s="19"/>
      <c r="I274" s="19"/>
      <c r="J274" s="19"/>
      <c r="K274" s="19"/>
      <c r="L274" s="19"/>
      <c r="M274" s="11" t="str">
        <f>IFERROR(VLOOKUP(L274,DONNEES!$P$2:$Q$8,2,0),"")</f>
        <v/>
      </c>
      <c r="N274" s="19"/>
      <c r="O274" s="31"/>
      <c r="P274" s="31"/>
      <c r="Q274" s="19"/>
      <c r="R274" s="11" t="str">
        <f>IFERROR(VLOOKUP(Q274,DONNEES!$N$2:$O$17,2,0),"")</f>
        <v/>
      </c>
      <c r="S274" s="19"/>
      <c r="T274" s="11" t="str">
        <f>IFERROR(VLOOKUP(S274,DONNEES!$R$2:$S$6,2,0),"")</f>
        <v/>
      </c>
      <c r="V274" s="24" t="str">
        <f t="shared" si="38"/>
        <v/>
      </c>
      <c r="W274" s="24" t="b">
        <f t="shared" si="39"/>
        <v>0</v>
      </c>
      <c r="X274" s="24" t="b">
        <f t="shared" si="40"/>
        <v>0</v>
      </c>
      <c r="Y274" s="25">
        <f t="shared" si="41"/>
        <v>0</v>
      </c>
      <c r="Z274" s="24">
        <f t="shared" si="44"/>
        <v>0</v>
      </c>
      <c r="AA274" s="24">
        <f t="shared" si="45"/>
        <v>0</v>
      </c>
      <c r="AB274" s="24">
        <f t="shared" si="42"/>
        <v>1</v>
      </c>
      <c r="AC274" s="24">
        <f t="shared" si="43"/>
        <v>1</v>
      </c>
      <c r="AE274" s="24" t="str">
        <f>IF(E274&lt;&gt;"",OR(VLOOKUP(H274,DONNEES!$G$2:$H$7,2,0)="09",VLOOKUP(H274,DONNEES!$G$2:$H$7,2,0)="19"),"")</f>
        <v/>
      </c>
    </row>
    <row r="275" spans="1:31" x14ac:dyDescent="0.25">
      <c r="A275" s="19"/>
      <c r="B275" s="19"/>
      <c r="C275" s="11" t="str">
        <f>IFERROR(VLOOKUP(B275,DONNEES!$E:$F,2,0),"")</f>
        <v/>
      </c>
      <c r="D275" s="19"/>
      <c r="E275" s="19"/>
      <c r="F275" s="19"/>
      <c r="G275" s="19"/>
      <c r="H275" s="19"/>
      <c r="I275" s="19"/>
      <c r="J275" s="19"/>
      <c r="K275" s="19"/>
      <c r="L275" s="19"/>
      <c r="M275" s="11" t="str">
        <f>IFERROR(VLOOKUP(L275,DONNEES!$P$2:$Q$8,2,0),"")</f>
        <v/>
      </c>
      <c r="N275" s="19"/>
      <c r="O275" s="31"/>
      <c r="P275" s="31"/>
      <c r="Q275" s="19"/>
      <c r="R275" s="11" t="str">
        <f>IFERROR(VLOOKUP(Q275,DONNEES!$N$2:$O$17,2,0),"")</f>
        <v/>
      </c>
      <c r="S275" s="19"/>
      <c r="T275" s="11" t="str">
        <f>IFERROR(VLOOKUP(S275,DONNEES!$R$2:$S$6,2,0),"")</f>
        <v/>
      </c>
      <c r="V275" s="24" t="str">
        <f t="shared" si="38"/>
        <v/>
      </c>
      <c r="W275" s="24" t="b">
        <f t="shared" si="39"/>
        <v>0</v>
      </c>
      <c r="X275" s="24" t="b">
        <f t="shared" si="40"/>
        <v>0</v>
      </c>
      <c r="Y275" s="25">
        <f t="shared" si="41"/>
        <v>0</v>
      </c>
      <c r="Z275" s="24">
        <f t="shared" si="44"/>
        <v>0</v>
      </c>
      <c r="AA275" s="24">
        <f t="shared" si="45"/>
        <v>0</v>
      </c>
      <c r="AB275" s="24">
        <f t="shared" si="42"/>
        <v>1</v>
      </c>
      <c r="AC275" s="24">
        <f t="shared" si="43"/>
        <v>1</v>
      </c>
      <c r="AE275" s="24" t="str">
        <f>IF(E275&lt;&gt;"",OR(VLOOKUP(H275,DONNEES!$G$2:$H$7,2,0)="09",VLOOKUP(H275,DONNEES!$G$2:$H$7,2,0)="19"),"")</f>
        <v/>
      </c>
    </row>
    <row r="276" spans="1:31" x14ac:dyDescent="0.25">
      <c r="A276" s="19"/>
      <c r="B276" s="19"/>
      <c r="C276" s="11" t="str">
        <f>IFERROR(VLOOKUP(B276,DONNEES!$E:$F,2,0),"")</f>
        <v/>
      </c>
      <c r="D276" s="19"/>
      <c r="E276" s="19"/>
      <c r="F276" s="19"/>
      <c r="G276" s="19"/>
      <c r="H276" s="19"/>
      <c r="I276" s="19"/>
      <c r="J276" s="19"/>
      <c r="K276" s="19"/>
      <c r="L276" s="19"/>
      <c r="M276" s="11" t="str">
        <f>IFERROR(VLOOKUP(L276,DONNEES!$P$2:$Q$8,2,0),"")</f>
        <v/>
      </c>
      <c r="N276" s="19"/>
      <c r="O276" s="31"/>
      <c r="P276" s="31"/>
      <c r="Q276" s="19"/>
      <c r="R276" s="11" t="str">
        <f>IFERROR(VLOOKUP(Q276,DONNEES!$N$2:$O$17,2,0),"")</f>
        <v/>
      </c>
      <c r="S276" s="19"/>
      <c r="T276" s="11" t="str">
        <f>IFERROR(VLOOKUP(S276,DONNEES!$R$2:$S$6,2,0),"")</f>
        <v/>
      </c>
      <c r="V276" s="24" t="str">
        <f t="shared" si="38"/>
        <v/>
      </c>
      <c r="W276" s="24" t="b">
        <f t="shared" si="39"/>
        <v>0</v>
      </c>
      <c r="X276" s="24" t="b">
        <f t="shared" si="40"/>
        <v>0</v>
      </c>
      <c r="Y276" s="25">
        <f t="shared" si="41"/>
        <v>0</v>
      </c>
      <c r="Z276" s="24">
        <f t="shared" si="44"/>
        <v>0</v>
      </c>
      <c r="AA276" s="24">
        <f t="shared" si="45"/>
        <v>0</v>
      </c>
      <c r="AB276" s="24">
        <f t="shared" si="42"/>
        <v>1</v>
      </c>
      <c r="AC276" s="24">
        <f t="shared" si="43"/>
        <v>1</v>
      </c>
      <c r="AE276" s="24" t="str">
        <f>IF(E276&lt;&gt;"",OR(VLOOKUP(H276,DONNEES!$G$2:$H$7,2,0)="09",VLOOKUP(H276,DONNEES!$G$2:$H$7,2,0)="19"),"")</f>
        <v/>
      </c>
    </row>
    <row r="277" spans="1:31" x14ac:dyDescent="0.25">
      <c r="A277" s="19"/>
      <c r="B277" s="19"/>
      <c r="C277" s="11" t="str">
        <f>IFERROR(VLOOKUP(B277,DONNEES!$E:$F,2,0),"")</f>
        <v/>
      </c>
      <c r="D277" s="19"/>
      <c r="E277" s="19"/>
      <c r="F277" s="19"/>
      <c r="G277" s="19"/>
      <c r="H277" s="19"/>
      <c r="I277" s="19"/>
      <c r="J277" s="19"/>
      <c r="K277" s="19"/>
      <c r="L277" s="19"/>
      <c r="M277" s="11" t="str">
        <f>IFERROR(VLOOKUP(L277,DONNEES!$P$2:$Q$8,2,0),"")</f>
        <v/>
      </c>
      <c r="N277" s="19"/>
      <c r="O277" s="31"/>
      <c r="P277" s="31"/>
      <c r="Q277" s="19"/>
      <c r="R277" s="11" t="str">
        <f>IFERROR(VLOOKUP(Q277,DONNEES!$N$2:$O$17,2,0),"")</f>
        <v/>
      </c>
      <c r="S277" s="19"/>
      <c r="T277" s="11" t="str">
        <f>IFERROR(VLOOKUP(S277,DONNEES!$R$2:$S$6,2,0),"")</f>
        <v/>
      </c>
      <c r="V277" s="24" t="str">
        <f t="shared" si="38"/>
        <v/>
      </c>
      <c r="W277" s="24" t="b">
        <f t="shared" si="39"/>
        <v>0</v>
      </c>
      <c r="X277" s="24" t="b">
        <f t="shared" si="40"/>
        <v>0</v>
      </c>
      <c r="Y277" s="25">
        <f t="shared" si="41"/>
        <v>0</v>
      </c>
      <c r="Z277" s="24">
        <f t="shared" si="44"/>
        <v>0</v>
      </c>
      <c r="AA277" s="24">
        <f t="shared" si="45"/>
        <v>0</v>
      </c>
      <c r="AB277" s="24">
        <f t="shared" si="42"/>
        <v>1</v>
      </c>
      <c r="AC277" s="24">
        <f t="shared" si="43"/>
        <v>1</v>
      </c>
      <c r="AE277" s="24" t="str">
        <f>IF(E277&lt;&gt;"",OR(VLOOKUP(H277,DONNEES!$G$2:$H$7,2,0)="09",VLOOKUP(H277,DONNEES!$G$2:$H$7,2,0)="19"),"")</f>
        <v/>
      </c>
    </row>
    <row r="278" spans="1:31" x14ac:dyDescent="0.25">
      <c r="A278" s="19"/>
      <c r="B278" s="19"/>
      <c r="C278" s="11" t="str">
        <f>IFERROR(VLOOKUP(B278,DONNEES!$E:$F,2,0),"")</f>
        <v/>
      </c>
      <c r="D278" s="19"/>
      <c r="E278" s="19"/>
      <c r="F278" s="19"/>
      <c r="G278" s="19"/>
      <c r="H278" s="19"/>
      <c r="I278" s="19"/>
      <c r="J278" s="19"/>
      <c r="K278" s="19"/>
      <c r="L278" s="19"/>
      <c r="M278" s="11" t="str">
        <f>IFERROR(VLOOKUP(L278,DONNEES!$P$2:$Q$8,2,0),"")</f>
        <v/>
      </c>
      <c r="N278" s="19"/>
      <c r="O278" s="31"/>
      <c r="P278" s="31"/>
      <c r="Q278" s="19"/>
      <c r="R278" s="11" t="str">
        <f>IFERROR(VLOOKUP(Q278,DONNEES!$N$2:$O$17,2,0),"")</f>
        <v/>
      </c>
      <c r="S278" s="19"/>
      <c r="T278" s="11" t="str">
        <f>IFERROR(VLOOKUP(S278,DONNEES!$R$2:$S$6,2,0),"")</f>
        <v/>
      </c>
      <c r="V278" s="24" t="str">
        <f t="shared" si="38"/>
        <v/>
      </c>
      <c r="W278" s="24" t="b">
        <f t="shared" si="39"/>
        <v>0</v>
      </c>
      <c r="X278" s="24" t="b">
        <f t="shared" si="40"/>
        <v>0</v>
      </c>
      <c r="Y278" s="25">
        <f t="shared" si="41"/>
        <v>0</v>
      </c>
      <c r="Z278" s="24">
        <f t="shared" si="44"/>
        <v>0</v>
      </c>
      <c r="AA278" s="24">
        <f t="shared" si="45"/>
        <v>0</v>
      </c>
      <c r="AB278" s="24">
        <f t="shared" si="42"/>
        <v>1</v>
      </c>
      <c r="AC278" s="24">
        <f t="shared" si="43"/>
        <v>1</v>
      </c>
      <c r="AE278" s="24" t="str">
        <f>IF(E278&lt;&gt;"",OR(VLOOKUP(H278,DONNEES!$G$2:$H$7,2,0)="09",VLOOKUP(H278,DONNEES!$G$2:$H$7,2,0)="19"),"")</f>
        <v/>
      </c>
    </row>
    <row r="279" spans="1:31" x14ac:dyDescent="0.25">
      <c r="A279" s="19"/>
      <c r="B279" s="19"/>
      <c r="C279" s="11" t="str">
        <f>IFERROR(VLOOKUP(B279,DONNEES!$E:$F,2,0),"")</f>
        <v/>
      </c>
      <c r="D279" s="19"/>
      <c r="E279" s="19"/>
      <c r="F279" s="19"/>
      <c r="G279" s="19"/>
      <c r="H279" s="19"/>
      <c r="I279" s="19"/>
      <c r="J279" s="19"/>
      <c r="K279" s="19"/>
      <c r="L279" s="19"/>
      <c r="M279" s="11" t="str">
        <f>IFERROR(VLOOKUP(L279,DONNEES!$P$2:$Q$8,2,0),"")</f>
        <v/>
      </c>
      <c r="N279" s="19"/>
      <c r="O279" s="31"/>
      <c r="P279" s="31"/>
      <c r="Q279" s="19"/>
      <c r="R279" s="11" t="str">
        <f>IFERROR(VLOOKUP(Q279,DONNEES!$N$2:$O$17,2,0),"")</f>
        <v/>
      </c>
      <c r="S279" s="19"/>
      <c r="T279" s="11" t="str">
        <f>IFERROR(VLOOKUP(S279,DONNEES!$R$2:$S$6,2,0),"")</f>
        <v/>
      </c>
      <c r="V279" s="24" t="str">
        <f t="shared" si="38"/>
        <v/>
      </c>
      <c r="W279" s="24" t="b">
        <f t="shared" si="39"/>
        <v>0</v>
      </c>
      <c r="X279" s="24" t="b">
        <f t="shared" si="40"/>
        <v>0</v>
      </c>
      <c r="Y279" s="25">
        <f t="shared" si="41"/>
        <v>0</v>
      </c>
      <c r="Z279" s="24">
        <f t="shared" si="44"/>
        <v>0</v>
      </c>
      <c r="AA279" s="24">
        <f t="shared" si="45"/>
        <v>0</v>
      </c>
      <c r="AB279" s="24">
        <f t="shared" si="42"/>
        <v>1</v>
      </c>
      <c r="AC279" s="24">
        <f t="shared" si="43"/>
        <v>1</v>
      </c>
      <c r="AE279" s="24" t="str">
        <f>IF(E279&lt;&gt;"",OR(VLOOKUP(H279,DONNEES!$G$2:$H$7,2,0)="09",VLOOKUP(H279,DONNEES!$G$2:$H$7,2,0)="19"),"")</f>
        <v/>
      </c>
    </row>
    <row r="280" spans="1:31" x14ac:dyDescent="0.25">
      <c r="A280" s="19"/>
      <c r="B280" s="19"/>
      <c r="C280" s="11" t="str">
        <f>IFERROR(VLOOKUP(B280,DONNEES!$E:$F,2,0),"")</f>
        <v/>
      </c>
      <c r="D280" s="19"/>
      <c r="E280" s="19"/>
      <c r="F280" s="19"/>
      <c r="G280" s="19"/>
      <c r="H280" s="19"/>
      <c r="I280" s="19"/>
      <c r="J280" s="19"/>
      <c r="K280" s="19"/>
      <c r="L280" s="19"/>
      <c r="M280" s="11" t="str">
        <f>IFERROR(VLOOKUP(L280,DONNEES!$P$2:$Q$8,2,0),"")</f>
        <v/>
      </c>
      <c r="N280" s="19"/>
      <c r="O280" s="31"/>
      <c r="P280" s="31"/>
      <c r="Q280" s="19"/>
      <c r="R280" s="11" t="str">
        <f>IFERROR(VLOOKUP(Q280,DONNEES!$N$2:$O$17,2,0),"")</f>
        <v/>
      </c>
      <c r="S280" s="19"/>
      <c r="T280" s="11" t="str">
        <f>IFERROR(VLOOKUP(S280,DONNEES!$R$2:$S$6,2,0),"")</f>
        <v/>
      </c>
      <c r="V280" s="24" t="str">
        <f t="shared" si="38"/>
        <v/>
      </c>
      <c r="W280" s="24" t="b">
        <f t="shared" si="39"/>
        <v>0</v>
      </c>
      <c r="X280" s="24" t="b">
        <f t="shared" si="40"/>
        <v>0</v>
      </c>
      <c r="Y280" s="25">
        <f t="shared" si="41"/>
        <v>0</v>
      </c>
      <c r="Z280" s="24">
        <f t="shared" si="44"/>
        <v>0</v>
      </c>
      <c r="AA280" s="24">
        <f t="shared" si="45"/>
        <v>0</v>
      </c>
      <c r="AB280" s="24">
        <f t="shared" si="42"/>
        <v>1</v>
      </c>
      <c r="AC280" s="24">
        <f t="shared" si="43"/>
        <v>1</v>
      </c>
      <c r="AE280" s="24" t="str">
        <f>IF(E280&lt;&gt;"",OR(VLOOKUP(H280,DONNEES!$G$2:$H$7,2,0)="09",VLOOKUP(H280,DONNEES!$G$2:$H$7,2,0)="19"),"")</f>
        <v/>
      </c>
    </row>
    <row r="281" spans="1:31" x14ac:dyDescent="0.25">
      <c r="A281" s="19"/>
      <c r="B281" s="19"/>
      <c r="C281" s="11" t="str">
        <f>IFERROR(VLOOKUP(B281,DONNEES!$E:$F,2,0),"")</f>
        <v/>
      </c>
      <c r="D281" s="19"/>
      <c r="E281" s="19"/>
      <c r="F281" s="19"/>
      <c r="G281" s="19"/>
      <c r="H281" s="19"/>
      <c r="I281" s="19"/>
      <c r="J281" s="19"/>
      <c r="K281" s="19"/>
      <c r="L281" s="19"/>
      <c r="M281" s="11" t="str">
        <f>IFERROR(VLOOKUP(L281,DONNEES!$P$2:$Q$8,2,0),"")</f>
        <v/>
      </c>
      <c r="N281" s="19"/>
      <c r="O281" s="31"/>
      <c r="P281" s="31"/>
      <c r="Q281" s="19"/>
      <c r="R281" s="11" t="str">
        <f>IFERROR(VLOOKUP(Q281,DONNEES!$N$2:$O$17,2,0),"")</f>
        <v/>
      </c>
      <c r="S281" s="19"/>
      <c r="T281" s="11" t="str">
        <f>IFERROR(VLOOKUP(S281,DONNEES!$R$2:$S$6,2,0),"")</f>
        <v/>
      </c>
      <c r="V281" s="24" t="str">
        <f t="shared" si="38"/>
        <v/>
      </c>
      <c r="W281" s="24" t="b">
        <f t="shared" si="39"/>
        <v>0</v>
      </c>
      <c r="X281" s="24" t="b">
        <f t="shared" si="40"/>
        <v>0</v>
      </c>
      <c r="Y281" s="25">
        <f t="shared" si="41"/>
        <v>0</v>
      </c>
      <c r="Z281" s="24">
        <f t="shared" si="44"/>
        <v>0</v>
      </c>
      <c r="AA281" s="24">
        <f t="shared" si="45"/>
        <v>0</v>
      </c>
      <c r="AB281" s="24">
        <f t="shared" si="42"/>
        <v>1</v>
      </c>
      <c r="AC281" s="24">
        <f t="shared" si="43"/>
        <v>1</v>
      </c>
      <c r="AE281" s="24" t="str">
        <f>IF(E281&lt;&gt;"",OR(VLOOKUP(H281,DONNEES!$G$2:$H$7,2,0)="09",VLOOKUP(H281,DONNEES!$G$2:$H$7,2,0)="19"),"")</f>
        <v/>
      </c>
    </row>
    <row r="282" spans="1:31" x14ac:dyDescent="0.25">
      <c r="A282" s="19"/>
      <c r="B282" s="19"/>
      <c r="C282" s="11" t="str">
        <f>IFERROR(VLOOKUP(B282,DONNEES!$E:$F,2,0),"")</f>
        <v/>
      </c>
      <c r="D282" s="19"/>
      <c r="E282" s="19"/>
      <c r="F282" s="19"/>
      <c r="G282" s="19"/>
      <c r="H282" s="19"/>
      <c r="I282" s="19"/>
      <c r="J282" s="19"/>
      <c r="K282" s="19"/>
      <c r="L282" s="19"/>
      <c r="M282" s="11" t="str">
        <f>IFERROR(VLOOKUP(L282,DONNEES!$P$2:$Q$8,2,0),"")</f>
        <v/>
      </c>
      <c r="N282" s="19"/>
      <c r="O282" s="31"/>
      <c r="P282" s="31"/>
      <c r="Q282" s="19"/>
      <c r="R282" s="11" t="str">
        <f>IFERROR(VLOOKUP(Q282,DONNEES!$N$2:$O$17,2,0),"")</f>
        <v/>
      </c>
      <c r="S282" s="19"/>
      <c r="T282" s="11" t="str">
        <f>IFERROR(VLOOKUP(S282,DONNEES!$R$2:$S$6,2,0),"")</f>
        <v/>
      </c>
      <c r="V282" s="24" t="str">
        <f t="shared" si="38"/>
        <v/>
      </c>
      <c r="W282" s="24" t="b">
        <f t="shared" si="39"/>
        <v>0</v>
      </c>
      <c r="X282" s="24" t="b">
        <f t="shared" si="40"/>
        <v>0</v>
      </c>
      <c r="Y282" s="25">
        <f t="shared" si="41"/>
        <v>0</v>
      </c>
      <c r="Z282" s="24">
        <f t="shared" si="44"/>
        <v>0</v>
      </c>
      <c r="AA282" s="24">
        <f t="shared" si="45"/>
        <v>0</v>
      </c>
      <c r="AB282" s="24">
        <f t="shared" si="42"/>
        <v>1</v>
      </c>
      <c r="AC282" s="24">
        <f t="shared" si="43"/>
        <v>1</v>
      </c>
      <c r="AE282" s="24" t="str">
        <f>IF(E282&lt;&gt;"",OR(VLOOKUP(H282,DONNEES!$G$2:$H$7,2,0)="09",VLOOKUP(H282,DONNEES!$G$2:$H$7,2,0)="19"),"")</f>
        <v/>
      </c>
    </row>
    <row r="283" spans="1:31" x14ac:dyDescent="0.25">
      <c r="A283" s="19"/>
      <c r="B283" s="19"/>
      <c r="C283" s="11" t="str">
        <f>IFERROR(VLOOKUP(B283,DONNEES!$E:$F,2,0),"")</f>
        <v/>
      </c>
      <c r="D283" s="19"/>
      <c r="E283" s="19"/>
      <c r="F283" s="19"/>
      <c r="G283" s="19"/>
      <c r="H283" s="19"/>
      <c r="I283" s="19"/>
      <c r="J283" s="19"/>
      <c r="K283" s="19"/>
      <c r="L283" s="19"/>
      <c r="M283" s="11" t="str">
        <f>IFERROR(VLOOKUP(L283,DONNEES!$P$2:$Q$8,2,0),"")</f>
        <v/>
      </c>
      <c r="N283" s="19"/>
      <c r="O283" s="31"/>
      <c r="P283" s="31"/>
      <c r="Q283" s="19"/>
      <c r="R283" s="11" t="str">
        <f>IFERROR(VLOOKUP(Q283,DONNEES!$N$2:$O$17,2,0),"")</f>
        <v/>
      </c>
      <c r="S283" s="19"/>
      <c r="T283" s="11" t="str">
        <f>IFERROR(VLOOKUP(S283,DONNEES!$R$2:$S$6,2,0),"")</f>
        <v/>
      </c>
      <c r="V283" s="24" t="str">
        <f t="shared" si="38"/>
        <v/>
      </c>
      <c r="W283" s="24" t="b">
        <f t="shared" si="39"/>
        <v>0</v>
      </c>
      <c r="X283" s="24" t="b">
        <f t="shared" si="40"/>
        <v>0</v>
      </c>
      <c r="Y283" s="25">
        <f t="shared" si="41"/>
        <v>0</v>
      </c>
      <c r="Z283" s="24">
        <f t="shared" si="44"/>
        <v>0</v>
      </c>
      <c r="AA283" s="24">
        <f t="shared" si="45"/>
        <v>0</v>
      </c>
      <c r="AB283" s="24">
        <f t="shared" si="42"/>
        <v>1</v>
      </c>
      <c r="AC283" s="24">
        <f t="shared" si="43"/>
        <v>1</v>
      </c>
      <c r="AE283" s="24" t="str">
        <f>IF(E283&lt;&gt;"",OR(VLOOKUP(H283,DONNEES!$G$2:$H$7,2,0)="09",VLOOKUP(H283,DONNEES!$G$2:$H$7,2,0)="19"),"")</f>
        <v/>
      </c>
    </row>
    <row r="284" spans="1:31" x14ac:dyDescent="0.25">
      <c r="A284" s="19"/>
      <c r="B284" s="19"/>
      <c r="C284" s="11" t="str">
        <f>IFERROR(VLOOKUP(B284,DONNEES!$E:$F,2,0),"")</f>
        <v/>
      </c>
      <c r="D284" s="19"/>
      <c r="E284" s="19"/>
      <c r="F284" s="19"/>
      <c r="G284" s="19"/>
      <c r="H284" s="19"/>
      <c r="I284" s="19"/>
      <c r="J284" s="19"/>
      <c r="K284" s="19"/>
      <c r="L284" s="19"/>
      <c r="M284" s="11" t="str">
        <f>IFERROR(VLOOKUP(L284,DONNEES!$P$2:$Q$8,2,0),"")</f>
        <v/>
      </c>
      <c r="N284" s="19"/>
      <c r="O284" s="31"/>
      <c r="P284" s="31"/>
      <c r="Q284" s="19"/>
      <c r="R284" s="11" t="str">
        <f>IFERROR(VLOOKUP(Q284,DONNEES!$N$2:$O$17,2,0),"")</f>
        <v/>
      </c>
      <c r="S284" s="19"/>
      <c r="T284" s="11" t="str">
        <f>IFERROR(VLOOKUP(S284,DONNEES!$R$2:$S$6,2,0),"")</f>
        <v/>
      </c>
      <c r="V284" s="24" t="str">
        <f t="shared" si="38"/>
        <v/>
      </c>
      <c r="W284" s="24" t="b">
        <f t="shared" si="39"/>
        <v>0</v>
      </c>
      <c r="X284" s="24" t="b">
        <f t="shared" si="40"/>
        <v>0</v>
      </c>
      <c r="Y284" s="25">
        <f t="shared" si="41"/>
        <v>0</v>
      </c>
      <c r="Z284" s="24">
        <f t="shared" si="44"/>
        <v>0</v>
      </c>
      <c r="AA284" s="24">
        <f t="shared" si="45"/>
        <v>0</v>
      </c>
      <c r="AB284" s="24">
        <f t="shared" si="42"/>
        <v>1</v>
      </c>
      <c r="AC284" s="24">
        <f t="shared" si="43"/>
        <v>1</v>
      </c>
      <c r="AE284" s="24" t="str">
        <f>IF(E284&lt;&gt;"",OR(VLOOKUP(H284,DONNEES!$G$2:$H$7,2,0)="09",VLOOKUP(H284,DONNEES!$G$2:$H$7,2,0)="19"),"")</f>
        <v/>
      </c>
    </row>
    <row r="285" spans="1:31" x14ac:dyDescent="0.25">
      <c r="A285" s="19"/>
      <c r="B285" s="19"/>
      <c r="C285" s="11" t="str">
        <f>IFERROR(VLOOKUP(B285,DONNEES!$E:$F,2,0),"")</f>
        <v/>
      </c>
      <c r="D285" s="19"/>
      <c r="E285" s="19"/>
      <c r="F285" s="19"/>
      <c r="G285" s="19"/>
      <c r="H285" s="19"/>
      <c r="I285" s="19"/>
      <c r="J285" s="19"/>
      <c r="K285" s="19"/>
      <c r="L285" s="19"/>
      <c r="M285" s="11" t="str">
        <f>IFERROR(VLOOKUP(L285,DONNEES!$P$2:$Q$8,2,0),"")</f>
        <v/>
      </c>
      <c r="N285" s="19"/>
      <c r="O285" s="31"/>
      <c r="P285" s="31"/>
      <c r="Q285" s="19"/>
      <c r="R285" s="11" t="str">
        <f>IFERROR(VLOOKUP(Q285,DONNEES!$N$2:$O$17,2,0),"")</f>
        <v/>
      </c>
      <c r="S285" s="19"/>
      <c r="T285" s="11" t="str">
        <f>IFERROR(VLOOKUP(S285,DONNEES!$R$2:$S$6,2,0),"")</f>
        <v/>
      </c>
      <c r="V285" s="24" t="str">
        <f t="shared" si="38"/>
        <v/>
      </c>
      <c r="W285" s="24" t="b">
        <f t="shared" si="39"/>
        <v>0</v>
      </c>
      <c r="X285" s="24" t="b">
        <f t="shared" si="40"/>
        <v>0</v>
      </c>
      <c r="Y285" s="25">
        <f t="shared" si="41"/>
        <v>0</v>
      </c>
      <c r="Z285" s="24">
        <f t="shared" si="44"/>
        <v>0</v>
      </c>
      <c r="AA285" s="24">
        <f t="shared" si="45"/>
        <v>0</v>
      </c>
      <c r="AB285" s="24">
        <f t="shared" si="42"/>
        <v>1</v>
      </c>
      <c r="AC285" s="24">
        <f t="shared" si="43"/>
        <v>1</v>
      </c>
      <c r="AE285" s="24" t="str">
        <f>IF(E285&lt;&gt;"",OR(VLOOKUP(H285,DONNEES!$G$2:$H$7,2,0)="09",VLOOKUP(H285,DONNEES!$G$2:$H$7,2,0)="19"),"")</f>
        <v/>
      </c>
    </row>
    <row r="286" spans="1:31" x14ac:dyDescent="0.25">
      <c r="A286" s="19"/>
      <c r="B286" s="19"/>
      <c r="C286" s="11" t="str">
        <f>IFERROR(VLOOKUP(B286,DONNEES!$E:$F,2,0),"")</f>
        <v/>
      </c>
      <c r="D286" s="19"/>
      <c r="E286" s="19"/>
      <c r="F286" s="19"/>
      <c r="G286" s="19"/>
      <c r="H286" s="19"/>
      <c r="I286" s="19"/>
      <c r="J286" s="19"/>
      <c r="K286" s="19"/>
      <c r="L286" s="19"/>
      <c r="M286" s="11" t="str">
        <f>IFERROR(VLOOKUP(L286,DONNEES!$P$2:$Q$8,2,0),"")</f>
        <v/>
      </c>
      <c r="N286" s="19"/>
      <c r="O286" s="31"/>
      <c r="P286" s="31"/>
      <c r="Q286" s="19"/>
      <c r="R286" s="11" t="str">
        <f>IFERROR(VLOOKUP(Q286,DONNEES!$N$2:$O$17,2,0),"")</f>
        <v/>
      </c>
      <c r="S286" s="19"/>
      <c r="T286" s="11" t="str">
        <f>IFERROR(VLOOKUP(S286,DONNEES!$R$2:$S$6,2,0),"")</f>
        <v/>
      </c>
      <c r="V286" s="24" t="str">
        <f t="shared" si="38"/>
        <v/>
      </c>
      <c r="W286" s="24" t="b">
        <f t="shared" si="39"/>
        <v>0</v>
      </c>
      <c r="X286" s="24" t="b">
        <f t="shared" si="40"/>
        <v>0</v>
      </c>
      <c r="Y286" s="25">
        <f t="shared" si="41"/>
        <v>0</v>
      </c>
      <c r="Z286" s="24">
        <f t="shared" si="44"/>
        <v>0</v>
      </c>
      <c r="AA286" s="24">
        <f t="shared" si="45"/>
        <v>0</v>
      </c>
      <c r="AB286" s="24">
        <f t="shared" si="42"/>
        <v>1</v>
      </c>
      <c r="AC286" s="24">
        <f t="shared" si="43"/>
        <v>1</v>
      </c>
      <c r="AE286" s="24" t="str">
        <f>IF(E286&lt;&gt;"",OR(VLOOKUP(H286,DONNEES!$G$2:$H$7,2,0)="09",VLOOKUP(H286,DONNEES!$G$2:$H$7,2,0)="19"),"")</f>
        <v/>
      </c>
    </row>
    <row r="287" spans="1:31" x14ac:dyDescent="0.25">
      <c r="A287" s="19"/>
      <c r="B287" s="19"/>
      <c r="C287" s="11" t="str">
        <f>IFERROR(VLOOKUP(B287,DONNEES!$E:$F,2,0),"")</f>
        <v/>
      </c>
      <c r="D287" s="19"/>
      <c r="E287" s="19"/>
      <c r="F287" s="19"/>
      <c r="G287" s="19"/>
      <c r="H287" s="19"/>
      <c r="I287" s="19"/>
      <c r="J287" s="19"/>
      <c r="K287" s="19"/>
      <c r="L287" s="19"/>
      <c r="M287" s="11" t="str">
        <f>IFERROR(VLOOKUP(L287,DONNEES!$P$2:$Q$8,2,0),"")</f>
        <v/>
      </c>
      <c r="N287" s="19"/>
      <c r="O287" s="31"/>
      <c r="P287" s="31"/>
      <c r="Q287" s="19"/>
      <c r="R287" s="11" t="str">
        <f>IFERROR(VLOOKUP(Q287,DONNEES!$N$2:$O$17,2,0),"")</f>
        <v/>
      </c>
      <c r="S287" s="19"/>
      <c r="T287" s="11" t="str">
        <f>IFERROR(VLOOKUP(S287,DONNEES!$R$2:$S$6,2,0),"")</f>
        <v/>
      </c>
      <c r="V287" s="24" t="str">
        <f t="shared" si="38"/>
        <v/>
      </c>
      <c r="W287" s="24" t="b">
        <f t="shared" si="39"/>
        <v>0</v>
      </c>
      <c r="X287" s="24" t="b">
        <f t="shared" si="40"/>
        <v>0</v>
      </c>
      <c r="Y287" s="25">
        <f t="shared" si="41"/>
        <v>0</v>
      </c>
      <c r="Z287" s="24">
        <f t="shared" si="44"/>
        <v>0</v>
      </c>
      <c r="AA287" s="24">
        <f t="shared" si="45"/>
        <v>0</v>
      </c>
      <c r="AB287" s="24">
        <f t="shared" si="42"/>
        <v>1</v>
      </c>
      <c r="AC287" s="24">
        <f t="shared" si="43"/>
        <v>1</v>
      </c>
      <c r="AE287" s="24" t="str">
        <f>IF(E287&lt;&gt;"",OR(VLOOKUP(H287,DONNEES!$G$2:$H$7,2,0)="09",VLOOKUP(H287,DONNEES!$G$2:$H$7,2,0)="19"),"")</f>
        <v/>
      </c>
    </row>
    <row r="288" spans="1:31" x14ac:dyDescent="0.25">
      <c r="A288" s="19"/>
      <c r="B288" s="19"/>
      <c r="C288" s="11" t="str">
        <f>IFERROR(VLOOKUP(B288,DONNEES!$E:$F,2,0),"")</f>
        <v/>
      </c>
      <c r="D288" s="19"/>
      <c r="E288" s="19"/>
      <c r="F288" s="19"/>
      <c r="G288" s="19"/>
      <c r="H288" s="19"/>
      <c r="I288" s="19"/>
      <c r="J288" s="19"/>
      <c r="K288" s="19"/>
      <c r="L288" s="19"/>
      <c r="M288" s="11" t="str">
        <f>IFERROR(VLOOKUP(L288,DONNEES!$P$2:$Q$8,2,0),"")</f>
        <v/>
      </c>
      <c r="N288" s="19"/>
      <c r="O288" s="31"/>
      <c r="P288" s="31"/>
      <c r="Q288" s="19"/>
      <c r="R288" s="11" t="str">
        <f>IFERROR(VLOOKUP(Q288,DONNEES!$N$2:$O$17,2,0),"")</f>
        <v/>
      </c>
      <c r="S288" s="19"/>
      <c r="T288" s="11" t="str">
        <f>IFERROR(VLOOKUP(S288,DONNEES!$R$2:$S$6,2,0),"")</f>
        <v/>
      </c>
      <c r="V288" s="24" t="str">
        <f t="shared" si="38"/>
        <v/>
      </c>
      <c r="W288" s="24" t="b">
        <f t="shared" si="39"/>
        <v>0</v>
      </c>
      <c r="X288" s="24" t="b">
        <f t="shared" si="40"/>
        <v>0</v>
      </c>
      <c r="Y288" s="25">
        <f t="shared" si="41"/>
        <v>0</v>
      </c>
      <c r="Z288" s="24">
        <f t="shared" si="44"/>
        <v>0</v>
      </c>
      <c r="AA288" s="24">
        <f t="shared" si="45"/>
        <v>0</v>
      </c>
      <c r="AB288" s="24">
        <f t="shared" si="42"/>
        <v>1</v>
      </c>
      <c r="AC288" s="24">
        <f t="shared" si="43"/>
        <v>1</v>
      </c>
      <c r="AE288" s="24" t="str">
        <f>IF(E288&lt;&gt;"",OR(VLOOKUP(H288,DONNEES!$G$2:$H$7,2,0)="09",VLOOKUP(H288,DONNEES!$G$2:$H$7,2,0)="19"),"")</f>
        <v/>
      </c>
    </row>
    <row r="289" spans="1:31" x14ac:dyDescent="0.25">
      <c r="A289" s="19"/>
      <c r="B289" s="19"/>
      <c r="C289" s="11" t="str">
        <f>IFERROR(VLOOKUP(B289,DONNEES!$E:$F,2,0),"")</f>
        <v/>
      </c>
      <c r="D289" s="19"/>
      <c r="E289" s="19"/>
      <c r="F289" s="19"/>
      <c r="G289" s="19"/>
      <c r="H289" s="19"/>
      <c r="I289" s="19"/>
      <c r="J289" s="19"/>
      <c r="K289" s="19"/>
      <c r="L289" s="19"/>
      <c r="M289" s="11" t="str">
        <f>IFERROR(VLOOKUP(L289,DONNEES!$P$2:$Q$8,2,0),"")</f>
        <v/>
      </c>
      <c r="N289" s="19"/>
      <c r="O289" s="31"/>
      <c r="P289" s="31"/>
      <c r="Q289" s="19"/>
      <c r="R289" s="11" t="str">
        <f>IFERROR(VLOOKUP(Q289,DONNEES!$N$2:$O$17,2,0),"")</f>
        <v/>
      </c>
      <c r="S289" s="19"/>
      <c r="T289" s="11" t="str">
        <f>IFERROR(VLOOKUP(S289,DONNEES!$R$2:$S$6,2,0),"")</f>
        <v/>
      </c>
      <c r="V289" s="24" t="str">
        <f t="shared" si="38"/>
        <v/>
      </c>
      <c r="W289" s="24" t="b">
        <f t="shared" si="39"/>
        <v>0</v>
      </c>
      <c r="X289" s="24" t="b">
        <f t="shared" si="40"/>
        <v>0</v>
      </c>
      <c r="Y289" s="25">
        <f t="shared" si="41"/>
        <v>0</v>
      </c>
      <c r="Z289" s="24">
        <f t="shared" si="44"/>
        <v>0</v>
      </c>
      <c r="AA289" s="24">
        <f t="shared" si="45"/>
        <v>0</v>
      </c>
      <c r="AB289" s="24">
        <f t="shared" si="42"/>
        <v>1</v>
      </c>
      <c r="AC289" s="24">
        <f t="shared" si="43"/>
        <v>1</v>
      </c>
      <c r="AE289" s="24" t="str">
        <f>IF(E289&lt;&gt;"",OR(VLOOKUP(H289,DONNEES!$G$2:$H$7,2,0)="09",VLOOKUP(H289,DONNEES!$G$2:$H$7,2,0)="19"),"")</f>
        <v/>
      </c>
    </row>
    <row r="290" spans="1:31" x14ac:dyDescent="0.25">
      <c r="A290" s="19"/>
      <c r="B290" s="19"/>
      <c r="C290" s="11" t="str">
        <f>IFERROR(VLOOKUP(B290,DONNEES!$E:$F,2,0),"")</f>
        <v/>
      </c>
      <c r="D290" s="19"/>
      <c r="E290" s="19"/>
      <c r="F290" s="19"/>
      <c r="G290" s="19"/>
      <c r="H290" s="19"/>
      <c r="I290" s="19"/>
      <c r="J290" s="19"/>
      <c r="K290" s="19"/>
      <c r="L290" s="19"/>
      <c r="M290" s="11" t="str">
        <f>IFERROR(VLOOKUP(L290,DONNEES!$P$2:$Q$8,2,0),"")</f>
        <v/>
      </c>
      <c r="N290" s="19"/>
      <c r="O290" s="31"/>
      <c r="P290" s="31"/>
      <c r="Q290" s="19"/>
      <c r="R290" s="11" t="str">
        <f>IFERROR(VLOOKUP(Q290,DONNEES!$N$2:$O$17,2,0),"")</f>
        <v/>
      </c>
      <c r="S290" s="19"/>
      <c r="T290" s="11" t="str">
        <f>IFERROR(VLOOKUP(S290,DONNEES!$R$2:$S$6,2,0),"")</f>
        <v/>
      </c>
      <c r="V290" s="24" t="str">
        <f t="shared" si="38"/>
        <v/>
      </c>
      <c r="W290" s="24" t="b">
        <f t="shared" si="39"/>
        <v>0</v>
      </c>
      <c r="X290" s="24" t="b">
        <f t="shared" si="40"/>
        <v>0</v>
      </c>
      <c r="Y290" s="25">
        <f t="shared" si="41"/>
        <v>0</v>
      </c>
      <c r="Z290" s="24">
        <f t="shared" si="44"/>
        <v>0</v>
      </c>
      <c r="AA290" s="24">
        <f t="shared" si="45"/>
        <v>0</v>
      </c>
      <c r="AB290" s="24">
        <f t="shared" si="42"/>
        <v>1</v>
      </c>
      <c r="AC290" s="24">
        <f t="shared" si="43"/>
        <v>1</v>
      </c>
      <c r="AE290" s="24" t="str">
        <f>IF(E290&lt;&gt;"",OR(VLOOKUP(H290,DONNEES!$G$2:$H$7,2,0)="09",VLOOKUP(H290,DONNEES!$G$2:$H$7,2,0)="19"),"")</f>
        <v/>
      </c>
    </row>
    <row r="291" spans="1:31" x14ac:dyDescent="0.25">
      <c r="A291" s="19"/>
      <c r="B291" s="19"/>
      <c r="C291" s="11" t="str">
        <f>IFERROR(VLOOKUP(B291,DONNEES!$E:$F,2,0),"")</f>
        <v/>
      </c>
      <c r="D291" s="19"/>
      <c r="E291" s="19"/>
      <c r="F291" s="19"/>
      <c r="G291" s="19"/>
      <c r="H291" s="19"/>
      <c r="I291" s="19"/>
      <c r="J291" s="19"/>
      <c r="K291" s="19"/>
      <c r="L291" s="19"/>
      <c r="M291" s="11" t="str">
        <f>IFERROR(VLOOKUP(L291,DONNEES!$P$2:$Q$8,2,0),"")</f>
        <v/>
      </c>
      <c r="N291" s="19"/>
      <c r="O291" s="31"/>
      <c r="P291" s="31"/>
      <c r="Q291" s="19"/>
      <c r="R291" s="11" t="str">
        <f>IFERROR(VLOOKUP(Q291,DONNEES!$N$2:$O$17,2,0),"")</f>
        <v/>
      </c>
      <c r="S291" s="19"/>
      <c r="T291" s="11" t="str">
        <f>IFERROR(VLOOKUP(S291,DONNEES!$R$2:$S$6,2,0),"")</f>
        <v/>
      </c>
      <c r="V291" s="24" t="str">
        <f t="shared" si="38"/>
        <v/>
      </c>
      <c r="W291" s="24" t="b">
        <f t="shared" si="39"/>
        <v>0</v>
      </c>
      <c r="X291" s="24" t="b">
        <f t="shared" si="40"/>
        <v>0</v>
      </c>
      <c r="Y291" s="25">
        <f t="shared" si="41"/>
        <v>0</v>
      </c>
      <c r="Z291" s="24">
        <f t="shared" si="44"/>
        <v>0</v>
      </c>
      <c r="AA291" s="24">
        <f t="shared" si="45"/>
        <v>0</v>
      </c>
      <c r="AB291" s="24">
        <f t="shared" si="42"/>
        <v>1</v>
      </c>
      <c r="AC291" s="24">
        <f t="shared" si="43"/>
        <v>1</v>
      </c>
      <c r="AE291" s="24" t="str">
        <f>IF(E291&lt;&gt;"",OR(VLOOKUP(H291,DONNEES!$G$2:$H$7,2,0)="09",VLOOKUP(H291,DONNEES!$G$2:$H$7,2,0)="19"),"")</f>
        <v/>
      </c>
    </row>
    <row r="292" spans="1:31" x14ac:dyDescent="0.25">
      <c r="A292" s="19"/>
      <c r="B292" s="19"/>
      <c r="C292" s="11" t="str">
        <f>IFERROR(VLOOKUP(B292,DONNEES!$E:$F,2,0),"")</f>
        <v/>
      </c>
      <c r="D292" s="19"/>
      <c r="E292" s="19"/>
      <c r="F292" s="19"/>
      <c r="G292" s="19"/>
      <c r="H292" s="19"/>
      <c r="I292" s="19"/>
      <c r="J292" s="19"/>
      <c r="K292" s="19"/>
      <c r="L292" s="19"/>
      <c r="M292" s="11" t="str">
        <f>IFERROR(VLOOKUP(L292,DONNEES!$P$2:$Q$8,2,0),"")</f>
        <v/>
      </c>
      <c r="N292" s="19"/>
      <c r="O292" s="31"/>
      <c r="P292" s="31"/>
      <c r="Q292" s="19"/>
      <c r="R292" s="11" t="str">
        <f>IFERROR(VLOOKUP(Q292,DONNEES!$N$2:$O$17,2,0),"")</f>
        <v/>
      </c>
      <c r="S292" s="19"/>
      <c r="T292" s="11" t="str">
        <f>IFERROR(VLOOKUP(S292,DONNEES!$R$2:$S$6,2,0),"")</f>
        <v/>
      </c>
      <c r="V292" s="24" t="str">
        <f t="shared" si="38"/>
        <v/>
      </c>
      <c r="W292" s="24" t="b">
        <f t="shared" si="39"/>
        <v>0</v>
      </c>
      <c r="X292" s="24" t="b">
        <f t="shared" si="40"/>
        <v>0</v>
      </c>
      <c r="Y292" s="25">
        <f t="shared" si="41"/>
        <v>0</v>
      </c>
      <c r="Z292" s="24">
        <f t="shared" si="44"/>
        <v>0</v>
      </c>
      <c r="AA292" s="24">
        <f t="shared" si="45"/>
        <v>0</v>
      </c>
      <c r="AB292" s="24">
        <f t="shared" si="42"/>
        <v>1</v>
      </c>
      <c r="AC292" s="24">
        <f t="shared" si="43"/>
        <v>1</v>
      </c>
      <c r="AE292" s="24" t="str">
        <f>IF(E292&lt;&gt;"",OR(VLOOKUP(H292,DONNEES!$G$2:$H$7,2,0)="09",VLOOKUP(H292,DONNEES!$G$2:$H$7,2,0)="19"),"")</f>
        <v/>
      </c>
    </row>
    <row r="293" spans="1:31" x14ac:dyDescent="0.25">
      <c r="A293" s="19"/>
      <c r="B293" s="19"/>
      <c r="C293" s="11" t="str">
        <f>IFERROR(VLOOKUP(B293,DONNEES!$E:$F,2,0),"")</f>
        <v/>
      </c>
      <c r="D293" s="19"/>
      <c r="E293" s="19"/>
      <c r="F293" s="19"/>
      <c r="G293" s="19"/>
      <c r="H293" s="19"/>
      <c r="I293" s="19"/>
      <c r="J293" s="19"/>
      <c r="K293" s="19"/>
      <c r="L293" s="19"/>
      <c r="M293" s="11" t="str">
        <f>IFERROR(VLOOKUP(L293,DONNEES!$P$2:$Q$8,2,0),"")</f>
        <v/>
      </c>
      <c r="N293" s="19"/>
      <c r="O293" s="31"/>
      <c r="P293" s="31"/>
      <c r="Q293" s="19"/>
      <c r="R293" s="11" t="str">
        <f>IFERROR(VLOOKUP(Q293,DONNEES!$N$2:$O$17,2,0),"")</f>
        <v/>
      </c>
      <c r="S293" s="19"/>
      <c r="T293" s="11" t="str">
        <f>IFERROR(VLOOKUP(S293,DONNEES!$R$2:$S$6,2,0),"")</f>
        <v/>
      </c>
      <c r="V293" s="24" t="str">
        <f t="shared" si="38"/>
        <v/>
      </c>
      <c r="W293" s="24" t="b">
        <f t="shared" si="39"/>
        <v>0</v>
      </c>
      <c r="X293" s="24" t="b">
        <f t="shared" si="40"/>
        <v>0</v>
      </c>
      <c r="Y293" s="25">
        <f t="shared" si="41"/>
        <v>0</v>
      </c>
      <c r="Z293" s="24">
        <f t="shared" si="44"/>
        <v>0</v>
      </c>
      <c r="AA293" s="24">
        <f t="shared" si="45"/>
        <v>0</v>
      </c>
      <c r="AB293" s="24">
        <f t="shared" si="42"/>
        <v>1</v>
      </c>
      <c r="AC293" s="24">
        <f t="shared" si="43"/>
        <v>1</v>
      </c>
      <c r="AE293" s="24" t="str">
        <f>IF(E293&lt;&gt;"",OR(VLOOKUP(H293,DONNEES!$G$2:$H$7,2,0)="09",VLOOKUP(H293,DONNEES!$G$2:$H$7,2,0)="19"),"")</f>
        <v/>
      </c>
    </row>
    <row r="294" spans="1:31" x14ac:dyDescent="0.25">
      <c r="A294" s="19"/>
      <c r="B294" s="19"/>
      <c r="C294" s="11" t="str">
        <f>IFERROR(VLOOKUP(B294,DONNEES!$E:$F,2,0),"")</f>
        <v/>
      </c>
      <c r="D294" s="19"/>
      <c r="E294" s="19"/>
      <c r="F294" s="19"/>
      <c r="G294" s="19"/>
      <c r="H294" s="19"/>
      <c r="I294" s="19"/>
      <c r="J294" s="19"/>
      <c r="K294" s="19"/>
      <c r="L294" s="19"/>
      <c r="M294" s="11" t="str">
        <f>IFERROR(VLOOKUP(L294,DONNEES!$P$2:$Q$8,2,0),"")</f>
        <v/>
      </c>
      <c r="N294" s="19"/>
      <c r="O294" s="31"/>
      <c r="P294" s="31"/>
      <c r="Q294" s="19"/>
      <c r="R294" s="11" t="str">
        <f>IFERROR(VLOOKUP(Q294,DONNEES!$N$2:$O$17,2,0),"")</f>
        <v/>
      </c>
      <c r="S294" s="19"/>
      <c r="T294" s="11" t="str">
        <f>IFERROR(VLOOKUP(S294,DONNEES!$R$2:$S$6,2,0),"")</f>
        <v/>
      </c>
      <c r="V294" s="24" t="str">
        <f t="shared" si="38"/>
        <v/>
      </c>
      <c r="W294" s="24" t="b">
        <f t="shared" si="39"/>
        <v>0</v>
      </c>
      <c r="X294" s="24" t="b">
        <f t="shared" si="40"/>
        <v>0</v>
      </c>
      <c r="Y294" s="25">
        <f t="shared" si="41"/>
        <v>0</v>
      </c>
      <c r="Z294" s="24">
        <f t="shared" si="44"/>
        <v>0</v>
      </c>
      <c r="AA294" s="24">
        <f t="shared" si="45"/>
        <v>0</v>
      </c>
      <c r="AB294" s="24">
        <f t="shared" si="42"/>
        <v>1</v>
      </c>
      <c r="AC294" s="24">
        <f t="shared" si="43"/>
        <v>1</v>
      </c>
      <c r="AE294" s="24" t="str">
        <f>IF(E294&lt;&gt;"",OR(VLOOKUP(H294,DONNEES!$G$2:$H$7,2,0)="09",VLOOKUP(H294,DONNEES!$G$2:$H$7,2,0)="19"),"")</f>
        <v/>
      </c>
    </row>
    <row r="295" spans="1:31" x14ac:dyDescent="0.25">
      <c r="A295" s="19"/>
      <c r="B295" s="19"/>
      <c r="C295" s="11" t="str">
        <f>IFERROR(VLOOKUP(B295,DONNEES!$E:$F,2,0),"")</f>
        <v/>
      </c>
      <c r="D295" s="19"/>
      <c r="E295" s="19"/>
      <c r="F295" s="19"/>
      <c r="G295" s="19"/>
      <c r="H295" s="19"/>
      <c r="I295" s="19"/>
      <c r="J295" s="19"/>
      <c r="K295" s="19"/>
      <c r="L295" s="19"/>
      <c r="M295" s="11" t="str">
        <f>IFERROR(VLOOKUP(L295,DONNEES!$P$2:$Q$8,2,0),"")</f>
        <v/>
      </c>
      <c r="N295" s="19"/>
      <c r="O295" s="31"/>
      <c r="P295" s="31"/>
      <c r="Q295" s="19"/>
      <c r="R295" s="11" t="str">
        <f>IFERROR(VLOOKUP(Q295,DONNEES!$N$2:$O$17,2,0),"")</f>
        <v/>
      </c>
      <c r="S295" s="19"/>
      <c r="T295" s="11" t="str">
        <f>IFERROR(VLOOKUP(S295,DONNEES!$R$2:$S$6,2,0),"")</f>
        <v/>
      </c>
      <c r="V295" s="24" t="str">
        <f t="shared" si="38"/>
        <v/>
      </c>
      <c r="W295" s="24" t="b">
        <f t="shared" si="39"/>
        <v>0</v>
      </c>
      <c r="X295" s="24" t="b">
        <f t="shared" si="40"/>
        <v>0</v>
      </c>
      <c r="Y295" s="25">
        <f t="shared" si="41"/>
        <v>0</v>
      </c>
      <c r="Z295" s="24">
        <f t="shared" si="44"/>
        <v>0</v>
      </c>
      <c r="AA295" s="24">
        <f t="shared" si="45"/>
        <v>0</v>
      </c>
      <c r="AB295" s="24">
        <f t="shared" si="42"/>
        <v>1</v>
      </c>
      <c r="AC295" s="24">
        <f t="shared" si="43"/>
        <v>1</v>
      </c>
      <c r="AE295" s="24" t="str">
        <f>IF(E295&lt;&gt;"",OR(VLOOKUP(H295,DONNEES!$G$2:$H$7,2,0)="09",VLOOKUP(H295,DONNEES!$G$2:$H$7,2,0)="19"),"")</f>
        <v/>
      </c>
    </row>
    <row r="296" spans="1:31" x14ac:dyDescent="0.25">
      <c r="A296" s="19"/>
      <c r="B296" s="19"/>
      <c r="C296" s="11" t="str">
        <f>IFERROR(VLOOKUP(B296,DONNEES!$E:$F,2,0),"")</f>
        <v/>
      </c>
      <c r="D296" s="19"/>
      <c r="E296" s="19"/>
      <c r="F296" s="19"/>
      <c r="G296" s="19"/>
      <c r="H296" s="19"/>
      <c r="I296" s="19"/>
      <c r="J296" s="19"/>
      <c r="K296" s="19"/>
      <c r="L296" s="19"/>
      <c r="M296" s="11" t="str">
        <f>IFERROR(VLOOKUP(L296,DONNEES!$P$2:$Q$8,2,0),"")</f>
        <v/>
      </c>
      <c r="N296" s="19"/>
      <c r="O296" s="31"/>
      <c r="P296" s="31"/>
      <c r="Q296" s="19"/>
      <c r="R296" s="11" t="str">
        <f>IFERROR(VLOOKUP(Q296,DONNEES!$N$2:$O$17,2,0),"")</f>
        <v/>
      </c>
      <c r="S296" s="19"/>
      <c r="T296" s="11" t="str">
        <f>IFERROR(VLOOKUP(S296,DONNEES!$R$2:$S$6,2,0),"")</f>
        <v/>
      </c>
      <c r="V296" s="24" t="str">
        <f t="shared" si="38"/>
        <v/>
      </c>
      <c r="W296" s="24" t="b">
        <f t="shared" si="39"/>
        <v>0</v>
      </c>
      <c r="X296" s="24" t="b">
        <f t="shared" si="40"/>
        <v>0</v>
      </c>
      <c r="Y296" s="25">
        <f t="shared" si="41"/>
        <v>0</v>
      </c>
      <c r="Z296" s="24">
        <f t="shared" si="44"/>
        <v>0</v>
      </c>
      <c r="AA296" s="24">
        <f t="shared" si="45"/>
        <v>0</v>
      </c>
      <c r="AB296" s="24">
        <f t="shared" si="42"/>
        <v>1</v>
      </c>
      <c r="AC296" s="24">
        <f t="shared" si="43"/>
        <v>1</v>
      </c>
      <c r="AE296" s="24" t="str">
        <f>IF(E296&lt;&gt;"",OR(VLOOKUP(H296,DONNEES!$G$2:$H$7,2,0)="09",VLOOKUP(H296,DONNEES!$G$2:$H$7,2,0)="19"),"")</f>
        <v/>
      </c>
    </row>
    <row r="297" spans="1:31" x14ac:dyDescent="0.25">
      <c r="A297" s="19"/>
      <c r="B297" s="19"/>
      <c r="C297" s="11" t="str">
        <f>IFERROR(VLOOKUP(B297,DONNEES!$E:$F,2,0),"")</f>
        <v/>
      </c>
      <c r="D297" s="19"/>
      <c r="E297" s="19"/>
      <c r="F297" s="19"/>
      <c r="G297" s="19"/>
      <c r="H297" s="19"/>
      <c r="I297" s="19"/>
      <c r="J297" s="19"/>
      <c r="K297" s="19"/>
      <c r="L297" s="19"/>
      <c r="M297" s="11" t="str">
        <f>IFERROR(VLOOKUP(L297,DONNEES!$P$2:$Q$8,2,0),"")</f>
        <v/>
      </c>
      <c r="N297" s="19"/>
      <c r="O297" s="31"/>
      <c r="P297" s="31"/>
      <c r="Q297" s="19"/>
      <c r="R297" s="11" t="str">
        <f>IFERROR(VLOOKUP(Q297,DONNEES!$N$2:$O$17,2,0),"")</f>
        <v/>
      </c>
      <c r="S297" s="19"/>
      <c r="T297" s="11" t="str">
        <f>IFERROR(VLOOKUP(S297,DONNEES!$R$2:$S$6,2,0),"")</f>
        <v/>
      </c>
      <c r="V297" s="24" t="str">
        <f t="shared" si="38"/>
        <v/>
      </c>
      <c r="W297" s="24" t="b">
        <f t="shared" si="39"/>
        <v>0</v>
      </c>
      <c r="X297" s="24" t="b">
        <f t="shared" si="40"/>
        <v>0</v>
      </c>
      <c r="Y297" s="25">
        <f t="shared" si="41"/>
        <v>0</v>
      </c>
      <c r="Z297" s="24">
        <f t="shared" si="44"/>
        <v>0</v>
      </c>
      <c r="AA297" s="24">
        <f t="shared" si="45"/>
        <v>0</v>
      </c>
      <c r="AB297" s="24">
        <f t="shared" si="42"/>
        <v>1</v>
      </c>
      <c r="AC297" s="24">
        <f t="shared" si="43"/>
        <v>1</v>
      </c>
      <c r="AE297" s="24" t="str">
        <f>IF(E297&lt;&gt;"",OR(VLOOKUP(H297,DONNEES!$G$2:$H$7,2,0)="09",VLOOKUP(H297,DONNEES!$G$2:$H$7,2,0)="19"),"")</f>
        <v/>
      </c>
    </row>
    <row r="298" spans="1:31" x14ac:dyDescent="0.25">
      <c r="A298" s="19"/>
      <c r="B298" s="19"/>
      <c r="C298" s="11" t="str">
        <f>IFERROR(VLOOKUP(B298,DONNEES!$E:$F,2,0),"")</f>
        <v/>
      </c>
      <c r="D298" s="19"/>
      <c r="E298" s="19"/>
      <c r="F298" s="19"/>
      <c r="G298" s="19"/>
      <c r="H298" s="19"/>
      <c r="I298" s="19"/>
      <c r="J298" s="19"/>
      <c r="K298" s="19"/>
      <c r="L298" s="19"/>
      <c r="M298" s="11" t="str">
        <f>IFERROR(VLOOKUP(L298,DONNEES!$P$2:$Q$8,2,0),"")</f>
        <v/>
      </c>
      <c r="N298" s="19"/>
      <c r="O298" s="31"/>
      <c r="P298" s="31"/>
      <c r="Q298" s="19"/>
      <c r="R298" s="11" t="str">
        <f>IFERROR(VLOOKUP(Q298,DONNEES!$N$2:$O$17,2,0),"")</f>
        <v/>
      </c>
      <c r="S298" s="19"/>
      <c r="T298" s="11" t="str">
        <f>IFERROR(VLOOKUP(S298,DONNEES!$R$2:$S$6,2,0),"")</f>
        <v/>
      </c>
      <c r="V298" s="24" t="str">
        <f t="shared" si="38"/>
        <v/>
      </c>
      <c r="W298" s="24" t="b">
        <f t="shared" si="39"/>
        <v>0</v>
      </c>
      <c r="X298" s="24" t="b">
        <f t="shared" si="40"/>
        <v>0</v>
      </c>
      <c r="Y298" s="25">
        <f t="shared" si="41"/>
        <v>0</v>
      </c>
      <c r="Z298" s="24">
        <f t="shared" si="44"/>
        <v>0</v>
      </c>
      <c r="AA298" s="24">
        <f t="shared" si="45"/>
        <v>0</v>
      </c>
      <c r="AB298" s="24">
        <f t="shared" si="42"/>
        <v>1</v>
      </c>
      <c r="AC298" s="24">
        <f t="shared" si="43"/>
        <v>1</v>
      </c>
      <c r="AE298" s="24" t="str">
        <f>IF(E298&lt;&gt;"",OR(VLOOKUP(H298,DONNEES!$G$2:$H$7,2,0)="09",VLOOKUP(H298,DONNEES!$G$2:$H$7,2,0)="19"),"")</f>
        <v/>
      </c>
    </row>
    <row r="299" spans="1:31" x14ac:dyDescent="0.25">
      <c r="A299" s="19"/>
      <c r="B299" s="19"/>
      <c r="C299" s="11" t="str">
        <f>IFERROR(VLOOKUP(B299,DONNEES!$E:$F,2,0),"")</f>
        <v/>
      </c>
      <c r="D299" s="19"/>
      <c r="E299" s="19"/>
      <c r="F299" s="19"/>
      <c r="G299" s="19"/>
      <c r="H299" s="19"/>
      <c r="I299" s="19"/>
      <c r="J299" s="19"/>
      <c r="K299" s="19"/>
      <c r="L299" s="19"/>
      <c r="M299" s="11" t="str">
        <f>IFERROR(VLOOKUP(L299,DONNEES!$P$2:$Q$8,2,0),"")</f>
        <v/>
      </c>
      <c r="N299" s="19"/>
      <c r="O299" s="31"/>
      <c r="P299" s="31"/>
      <c r="Q299" s="19"/>
      <c r="R299" s="11" t="str">
        <f>IFERROR(VLOOKUP(Q299,DONNEES!$N$2:$O$17,2,0),"")</f>
        <v/>
      </c>
      <c r="S299" s="19"/>
      <c r="T299" s="11" t="str">
        <f>IFERROR(VLOOKUP(S299,DONNEES!$R$2:$S$6,2,0),"")</f>
        <v/>
      </c>
      <c r="V299" s="24" t="str">
        <f t="shared" si="38"/>
        <v/>
      </c>
      <c r="W299" s="24" t="b">
        <f t="shared" si="39"/>
        <v>0</v>
      </c>
      <c r="X299" s="24" t="b">
        <f t="shared" si="40"/>
        <v>0</v>
      </c>
      <c r="Y299" s="25">
        <f t="shared" si="41"/>
        <v>0</v>
      </c>
      <c r="Z299" s="24">
        <f t="shared" si="44"/>
        <v>0</v>
      </c>
      <c r="AA299" s="24">
        <f t="shared" si="45"/>
        <v>0</v>
      </c>
      <c r="AB299" s="24">
        <f t="shared" si="42"/>
        <v>1</v>
      </c>
      <c r="AC299" s="24">
        <f t="shared" si="43"/>
        <v>1</v>
      </c>
      <c r="AE299" s="24" t="str">
        <f>IF(E299&lt;&gt;"",OR(VLOOKUP(H299,DONNEES!$G$2:$H$7,2,0)="09",VLOOKUP(H299,DONNEES!$G$2:$H$7,2,0)="19"),"")</f>
        <v/>
      </c>
    </row>
    <row r="300" spans="1:31" x14ac:dyDescent="0.25">
      <c r="A300" s="19"/>
      <c r="B300" s="19"/>
      <c r="C300" s="11" t="str">
        <f>IFERROR(VLOOKUP(B300,DONNEES!$E:$F,2,0),"")</f>
        <v/>
      </c>
      <c r="D300" s="19"/>
      <c r="E300" s="19"/>
      <c r="F300" s="19"/>
      <c r="G300" s="19"/>
      <c r="H300" s="19"/>
      <c r="I300" s="19"/>
      <c r="J300" s="19"/>
      <c r="K300" s="19"/>
      <c r="L300" s="19"/>
      <c r="M300" s="11" t="str">
        <f>IFERROR(VLOOKUP(L300,DONNEES!$P$2:$Q$8,2,0),"")</f>
        <v/>
      </c>
      <c r="N300" s="19"/>
      <c r="O300" s="31"/>
      <c r="P300" s="31"/>
      <c r="Q300" s="19"/>
      <c r="R300" s="11" t="str">
        <f>IFERROR(VLOOKUP(Q300,DONNEES!$N$2:$O$17,2,0),"")</f>
        <v/>
      </c>
      <c r="S300" s="19"/>
      <c r="T300" s="11" t="str">
        <f>IFERROR(VLOOKUP(S300,DONNEES!$R$2:$S$6,2,0),"")</f>
        <v/>
      </c>
      <c r="V300" s="24" t="str">
        <f t="shared" si="38"/>
        <v/>
      </c>
      <c r="W300" s="24" t="b">
        <f t="shared" si="39"/>
        <v>0</v>
      </c>
      <c r="X300" s="24" t="b">
        <f t="shared" si="40"/>
        <v>0</v>
      </c>
      <c r="Y300" s="25">
        <f t="shared" si="41"/>
        <v>0</v>
      </c>
      <c r="Z300" s="24">
        <f t="shared" si="44"/>
        <v>0</v>
      </c>
      <c r="AA300" s="24">
        <f t="shared" si="45"/>
        <v>0</v>
      </c>
      <c r="AB300" s="24">
        <f t="shared" si="42"/>
        <v>1</v>
      </c>
      <c r="AC300" s="24">
        <f t="shared" si="43"/>
        <v>1</v>
      </c>
      <c r="AE300" s="24" t="str">
        <f>IF(E300&lt;&gt;"",OR(VLOOKUP(H300,DONNEES!$G$2:$H$7,2,0)="09",VLOOKUP(H300,DONNEES!$G$2:$H$7,2,0)="19"),"")</f>
        <v/>
      </c>
    </row>
    <row r="301" spans="1:31" x14ac:dyDescent="0.25">
      <c r="A301" s="19"/>
      <c r="B301" s="19"/>
      <c r="C301" s="11" t="str">
        <f>IFERROR(VLOOKUP(B301,DONNEES!$E:$F,2,0),"")</f>
        <v/>
      </c>
      <c r="D301" s="19"/>
      <c r="E301" s="19"/>
      <c r="F301" s="19"/>
      <c r="G301" s="19"/>
      <c r="H301" s="19"/>
      <c r="I301" s="19"/>
      <c r="J301" s="19"/>
      <c r="K301" s="19"/>
      <c r="L301" s="19"/>
      <c r="M301" s="11" t="str">
        <f>IFERROR(VLOOKUP(L301,DONNEES!$P$2:$Q$8,2,0),"")</f>
        <v/>
      </c>
      <c r="N301" s="19"/>
      <c r="O301" s="31"/>
      <c r="P301" s="31"/>
      <c r="Q301" s="19"/>
      <c r="R301" s="11" t="str">
        <f>IFERROR(VLOOKUP(Q301,DONNEES!$N$2:$O$17,2,0),"")</f>
        <v/>
      </c>
      <c r="S301" s="19"/>
      <c r="T301" s="11" t="str">
        <f>IFERROR(VLOOKUP(S301,DONNEES!$R$2:$S$6,2,0),"")</f>
        <v/>
      </c>
      <c r="V301" s="24" t="str">
        <f t="shared" si="38"/>
        <v/>
      </c>
      <c r="W301" s="24" t="b">
        <f t="shared" si="39"/>
        <v>0</v>
      </c>
      <c r="X301" s="24" t="b">
        <f t="shared" si="40"/>
        <v>0</v>
      </c>
      <c r="Y301" s="25">
        <f t="shared" si="41"/>
        <v>0</v>
      </c>
      <c r="Z301" s="24">
        <f t="shared" si="44"/>
        <v>0</v>
      </c>
      <c r="AA301" s="24">
        <f t="shared" si="45"/>
        <v>0</v>
      </c>
      <c r="AB301" s="24">
        <f t="shared" si="42"/>
        <v>1</v>
      </c>
      <c r="AC301" s="24">
        <f t="shared" si="43"/>
        <v>1</v>
      </c>
      <c r="AE301" s="24" t="str">
        <f>IF(E301&lt;&gt;"",OR(VLOOKUP(H301,DONNEES!$G$2:$H$7,2,0)="09",VLOOKUP(H301,DONNEES!$G$2:$H$7,2,0)="19"),"")</f>
        <v/>
      </c>
    </row>
    <row r="302" spans="1:31" x14ac:dyDescent="0.25">
      <c r="A302" s="19"/>
      <c r="B302" s="19"/>
      <c r="C302" s="11" t="str">
        <f>IFERROR(VLOOKUP(B302,DONNEES!$E:$F,2,0),"")</f>
        <v/>
      </c>
      <c r="D302" s="19"/>
      <c r="E302" s="19"/>
      <c r="F302" s="19"/>
      <c r="G302" s="19"/>
      <c r="H302" s="19"/>
      <c r="I302" s="19"/>
      <c r="J302" s="19"/>
      <c r="K302" s="19"/>
      <c r="L302" s="19"/>
      <c r="M302" s="11" t="str">
        <f>IFERROR(VLOOKUP(L302,DONNEES!$P$2:$Q$8,2,0),"")</f>
        <v/>
      </c>
      <c r="N302" s="19"/>
      <c r="O302" s="31"/>
      <c r="P302" s="31"/>
      <c r="Q302" s="19"/>
      <c r="R302" s="11" t="str">
        <f>IFERROR(VLOOKUP(Q302,DONNEES!$N$2:$O$17,2,0),"")</f>
        <v/>
      </c>
      <c r="S302" s="19"/>
      <c r="T302" s="11" t="str">
        <f>IFERROR(VLOOKUP(S302,DONNEES!$R$2:$S$6,2,0),"")</f>
        <v/>
      </c>
      <c r="V302" s="24" t="str">
        <f t="shared" si="38"/>
        <v/>
      </c>
      <c r="W302" s="24" t="b">
        <f t="shared" si="39"/>
        <v>0</v>
      </c>
      <c r="X302" s="24" t="b">
        <f t="shared" si="40"/>
        <v>0</v>
      </c>
      <c r="Y302" s="25">
        <f t="shared" si="41"/>
        <v>0</v>
      </c>
      <c r="Z302" s="24">
        <f t="shared" si="44"/>
        <v>0</v>
      </c>
      <c r="AA302" s="24">
        <f t="shared" si="45"/>
        <v>0</v>
      </c>
      <c r="AB302" s="24">
        <f t="shared" si="42"/>
        <v>1</v>
      </c>
      <c r="AC302" s="24">
        <f t="shared" si="43"/>
        <v>1</v>
      </c>
      <c r="AE302" s="24" t="str">
        <f>IF(E302&lt;&gt;"",OR(VLOOKUP(H302,DONNEES!$G$2:$H$7,2,0)="09",VLOOKUP(H302,DONNEES!$G$2:$H$7,2,0)="19"),"")</f>
        <v/>
      </c>
    </row>
    <row r="303" spans="1:31" x14ac:dyDescent="0.25">
      <c r="A303" s="19"/>
      <c r="B303" s="19"/>
      <c r="C303" s="11" t="str">
        <f>IFERROR(VLOOKUP(B303,DONNEES!$E:$F,2,0),"")</f>
        <v/>
      </c>
      <c r="D303" s="19"/>
      <c r="E303" s="19"/>
      <c r="F303" s="19"/>
      <c r="G303" s="19"/>
      <c r="H303" s="19"/>
      <c r="I303" s="19"/>
      <c r="J303" s="19"/>
      <c r="K303" s="19"/>
      <c r="L303" s="19"/>
      <c r="M303" s="11" t="str">
        <f>IFERROR(VLOOKUP(L303,DONNEES!$P$2:$Q$8,2,0),"")</f>
        <v/>
      </c>
      <c r="N303" s="19"/>
      <c r="O303" s="31"/>
      <c r="P303" s="31"/>
      <c r="Q303" s="19"/>
      <c r="R303" s="11" t="str">
        <f>IFERROR(VLOOKUP(Q303,DONNEES!$N$2:$O$17,2,0),"")</f>
        <v/>
      </c>
      <c r="S303" s="19"/>
      <c r="T303" s="11" t="str">
        <f>IFERROR(VLOOKUP(S303,DONNEES!$R$2:$S$6,2,0),"")</f>
        <v/>
      </c>
      <c r="V303" s="24" t="str">
        <f t="shared" si="38"/>
        <v/>
      </c>
      <c r="W303" s="24" t="b">
        <f t="shared" si="39"/>
        <v>0</v>
      </c>
      <c r="X303" s="24" t="b">
        <f t="shared" si="40"/>
        <v>0</v>
      </c>
      <c r="Y303" s="25">
        <f t="shared" si="41"/>
        <v>0</v>
      </c>
      <c r="Z303" s="24">
        <f t="shared" si="44"/>
        <v>0</v>
      </c>
      <c r="AA303" s="24">
        <f t="shared" si="45"/>
        <v>0</v>
      </c>
      <c r="AB303" s="24">
        <f t="shared" si="42"/>
        <v>1</v>
      </c>
      <c r="AC303" s="24">
        <f t="shared" si="43"/>
        <v>1</v>
      </c>
      <c r="AE303" s="24" t="str">
        <f>IF(E303&lt;&gt;"",OR(VLOOKUP(H303,DONNEES!$G$2:$H$7,2,0)="09",VLOOKUP(H303,DONNEES!$G$2:$H$7,2,0)="19"),"")</f>
        <v/>
      </c>
    </row>
    <row r="304" spans="1:31" x14ac:dyDescent="0.25">
      <c r="A304" s="19"/>
      <c r="B304" s="19"/>
      <c r="C304" s="11" t="str">
        <f>IFERROR(VLOOKUP(B304,DONNEES!$E:$F,2,0),"")</f>
        <v/>
      </c>
      <c r="D304" s="19"/>
      <c r="E304" s="19"/>
      <c r="F304" s="19"/>
      <c r="G304" s="19"/>
      <c r="H304" s="19"/>
      <c r="I304" s="19"/>
      <c r="J304" s="19"/>
      <c r="K304" s="19"/>
      <c r="L304" s="19"/>
      <c r="M304" s="11" t="str">
        <f>IFERROR(VLOOKUP(L304,DONNEES!$P$2:$Q$8,2,0),"")</f>
        <v/>
      </c>
      <c r="N304" s="19"/>
      <c r="O304" s="31"/>
      <c r="P304" s="31"/>
      <c r="Q304" s="19"/>
      <c r="R304" s="11" t="str">
        <f>IFERROR(VLOOKUP(Q304,DONNEES!$N$2:$O$17,2,0),"")</f>
        <v/>
      </c>
      <c r="S304" s="19"/>
      <c r="T304" s="11" t="str">
        <f>IFERROR(VLOOKUP(S304,DONNEES!$R$2:$S$6,2,0),"")</f>
        <v/>
      </c>
      <c r="V304" s="24" t="str">
        <f t="shared" si="38"/>
        <v/>
      </c>
      <c r="W304" s="24" t="b">
        <f t="shared" si="39"/>
        <v>0</v>
      </c>
      <c r="X304" s="24" t="b">
        <f t="shared" si="40"/>
        <v>0</v>
      </c>
      <c r="Y304" s="25">
        <f t="shared" si="41"/>
        <v>0</v>
      </c>
      <c r="Z304" s="24">
        <f t="shared" si="44"/>
        <v>0</v>
      </c>
      <c r="AA304" s="24">
        <f t="shared" si="45"/>
        <v>0</v>
      </c>
      <c r="AB304" s="24">
        <f t="shared" si="42"/>
        <v>1</v>
      </c>
      <c r="AC304" s="24">
        <f t="shared" si="43"/>
        <v>1</v>
      </c>
      <c r="AE304" s="24" t="str">
        <f>IF(E304&lt;&gt;"",OR(VLOOKUP(H304,DONNEES!$G$2:$H$7,2,0)="09",VLOOKUP(H304,DONNEES!$G$2:$H$7,2,0)="19"),"")</f>
        <v/>
      </c>
    </row>
    <row r="305" spans="1:31" x14ac:dyDescent="0.25">
      <c r="A305" s="19"/>
      <c r="B305" s="19"/>
      <c r="C305" s="11" t="str">
        <f>IFERROR(VLOOKUP(B305,DONNEES!$E:$F,2,0),"")</f>
        <v/>
      </c>
      <c r="D305" s="19"/>
      <c r="E305" s="19"/>
      <c r="F305" s="19"/>
      <c r="G305" s="19"/>
      <c r="H305" s="19"/>
      <c r="I305" s="19"/>
      <c r="J305" s="19"/>
      <c r="K305" s="19"/>
      <c r="L305" s="19"/>
      <c r="M305" s="11" t="str">
        <f>IFERROR(VLOOKUP(L305,DONNEES!$P$2:$Q$8,2,0),"")</f>
        <v/>
      </c>
      <c r="N305" s="19"/>
      <c r="O305" s="31"/>
      <c r="P305" s="31"/>
      <c r="Q305" s="19"/>
      <c r="R305" s="11" t="str">
        <f>IFERROR(VLOOKUP(Q305,DONNEES!$N$2:$O$17,2,0),"")</f>
        <v/>
      </c>
      <c r="S305" s="19"/>
      <c r="T305" s="11" t="str">
        <f>IFERROR(VLOOKUP(S305,DONNEES!$R$2:$S$6,2,0),"")</f>
        <v/>
      </c>
      <c r="V305" s="24" t="str">
        <f t="shared" si="38"/>
        <v/>
      </c>
      <c r="W305" s="24" t="b">
        <f t="shared" si="39"/>
        <v>0</v>
      </c>
      <c r="X305" s="24" t="b">
        <f t="shared" si="40"/>
        <v>0</v>
      </c>
      <c r="Y305" s="25">
        <f t="shared" si="41"/>
        <v>0</v>
      </c>
      <c r="Z305" s="24">
        <f t="shared" si="44"/>
        <v>0</v>
      </c>
      <c r="AA305" s="24">
        <f t="shared" si="45"/>
        <v>0</v>
      </c>
      <c r="AB305" s="24">
        <f t="shared" si="42"/>
        <v>1</v>
      </c>
      <c r="AC305" s="24">
        <f t="shared" si="43"/>
        <v>1</v>
      </c>
      <c r="AE305" s="24" t="str">
        <f>IF(E305&lt;&gt;"",OR(VLOOKUP(H305,DONNEES!$G$2:$H$7,2,0)="09",VLOOKUP(H305,DONNEES!$G$2:$H$7,2,0)="19"),"")</f>
        <v/>
      </c>
    </row>
    <row r="306" spans="1:31" x14ac:dyDescent="0.25">
      <c r="A306" s="19"/>
      <c r="B306" s="19"/>
      <c r="C306" s="11" t="str">
        <f>IFERROR(VLOOKUP(B306,DONNEES!$E:$F,2,0),"")</f>
        <v/>
      </c>
      <c r="D306" s="19"/>
      <c r="E306" s="19"/>
      <c r="F306" s="19"/>
      <c r="G306" s="19"/>
      <c r="H306" s="19"/>
      <c r="I306" s="19"/>
      <c r="J306" s="19"/>
      <c r="K306" s="19"/>
      <c r="L306" s="19"/>
      <c r="M306" s="11" t="str">
        <f>IFERROR(VLOOKUP(L306,DONNEES!$P$2:$Q$8,2,0),"")</f>
        <v/>
      </c>
      <c r="N306" s="19"/>
      <c r="O306" s="31"/>
      <c r="P306" s="31"/>
      <c r="Q306" s="19"/>
      <c r="R306" s="11" t="str">
        <f>IFERROR(VLOOKUP(Q306,DONNEES!$N$2:$O$17,2,0),"")</f>
        <v/>
      </c>
      <c r="S306" s="19"/>
      <c r="T306" s="11" t="str">
        <f>IFERROR(VLOOKUP(S306,DONNEES!$R$2:$S$6,2,0),"")</f>
        <v/>
      </c>
      <c r="V306" s="24" t="str">
        <f t="shared" si="38"/>
        <v/>
      </c>
      <c r="W306" s="24" t="b">
        <f t="shared" si="39"/>
        <v>0</v>
      </c>
      <c r="X306" s="24" t="b">
        <f t="shared" si="40"/>
        <v>0</v>
      </c>
      <c r="Y306" s="25">
        <f t="shared" si="41"/>
        <v>0</v>
      </c>
      <c r="Z306" s="24">
        <f t="shared" si="44"/>
        <v>0</v>
      </c>
      <c r="AA306" s="24">
        <f t="shared" si="45"/>
        <v>0</v>
      </c>
      <c r="AB306" s="24">
        <f t="shared" si="42"/>
        <v>1</v>
      </c>
      <c r="AC306" s="24">
        <f t="shared" si="43"/>
        <v>1</v>
      </c>
      <c r="AE306" s="24" t="str">
        <f>IF(E306&lt;&gt;"",OR(VLOOKUP(H306,DONNEES!$G$2:$H$7,2,0)="09",VLOOKUP(H306,DONNEES!$G$2:$H$7,2,0)="19"),"")</f>
        <v/>
      </c>
    </row>
    <row r="307" spans="1:31" x14ac:dyDescent="0.25">
      <c r="A307" s="19"/>
      <c r="B307" s="19"/>
      <c r="C307" s="11" t="str">
        <f>IFERROR(VLOOKUP(B307,DONNEES!$E:$F,2,0),"")</f>
        <v/>
      </c>
      <c r="D307" s="19"/>
      <c r="E307" s="19"/>
      <c r="F307" s="19"/>
      <c r="G307" s="19"/>
      <c r="H307" s="19"/>
      <c r="I307" s="19"/>
      <c r="J307" s="19"/>
      <c r="K307" s="19"/>
      <c r="L307" s="19"/>
      <c r="M307" s="11" t="str">
        <f>IFERROR(VLOOKUP(L307,DONNEES!$P$2:$Q$8,2,0),"")</f>
        <v/>
      </c>
      <c r="N307" s="19"/>
      <c r="O307" s="31"/>
      <c r="P307" s="31"/>
      <c r="Q307" s="19"/>
      <c r="R307" s="11" t="str">
        <f>IFERROR(VLOOKUP(Q307,DONNEES!$N$2:$O$17,2,0),"")</f>
        <v/>
      </c>
      <c r="S307" s="19"/>
      <c r="T307" s="11" t="str">
        <f>IFERROR(VLOOKUP(S307,DONNEES!$R$2:$S$6,2,0),"")</f>
        <v/>
      </c>
      <c r="V307" s="24" t="str">
        <f t="shared" si="38"/>
        <v/>
      </c>
      <c r="W307" s="24" t="b">
        <f t="shared" si="39"/>
        <v>0</v>
      </c>
      <c r="X307" s="24" t="b">
        <f t="shared" si="40"/>
        <v>0</v>
      </c>
      <c r="Y307" s="25">
        <f t="shared" si="41"/>
        <v>0</v>
      </c>
      <c r="Z307" s="24">
        <f t="shared" si="44"/>
        <v>0</v>
      </c>
      <c r="AA307" s="24">
        <f t="shared" si="45"/>
        <v>0</v>
      </c>
      <c r="AB307" s="24">
        <f t="shared" si="42"/>
        <v>1</v>
      </c>
      <c r="AC307" s="24">
        <f t="shared" si="43"/>
        <v>1</v>
      </c>
      <c r="AE307" s="24" t="str">
        <f>IF(E307&lt;&gt;"",OR(VLOOKUP(H307,DONNEES!$G$2:$H$7,2,0)="09",VLOOKUP(H307,DONNEES!$G$2:$H$7,2,0)="19"),"")</f>
        <v/>
      </c>
    </row>
    <row r="308" spans="1:31" x14ac:dyDescent="0.25">
      <c r="A308" s="19"/>
      <c r="B308" s="19"/>
      <c r="C308" s="11" t="str">
        <f>IFERROR(VLOOKUP(B308,DONNEES!$E:$F,2,0),"")</f>
        <v/>
      </c>
      <c r="D308" s="19"/>
      <c r="E308" s="19"/>
      <c r="F308" s="19"/>
      <c r="G308" s="19"/>
      <c r="H308" s="19"/>
      <c r="I308" s="19"/>
      <c r="J308" s="19"/>
      <c r="K308" s="19"/>
      <c r="L308" s="19"/>
      <c r="M308" s="11" t="str">
        <f>IFERROR(VLOOKUP(L308,DONNEES!$P$2:$Q$8,2,0),"")</f>
        <v/>
      </c>
      <c r="N308" s="19"/>
      <c r="O308" s="31"/>
      <c r="P308" s="31"/>
      <c r="Q308" s="19"/>
      <c r="R308" s="11" t="str">
        <f>IFERROR(VLOOKUP(Q308,DONNEES!$N$2:$O$17,2,0),"")</f>
        <v/>
      </c>
      <c r="S308" s="19"/>
      <c r="T308" s="11" t="str">
        <f>IFERROR(VLOOKUP(S308,DONNEES!$R$2:$S$6,2,0),"")</f>
        <v/>
      </c>
      <c r="V308" s="24" t="str">
        <f t="shared" si="38"/>
        <v/>
      </c>
      <c r="W308" s="24" t="b">
        <f t="shared" si="39"/>
        <v>0</v>
      </c>
      <c r="X308" s="24" t="b">
        <f t="shared" si="40"/>
        <v>0</v>
      </c>
      <c r="Y308" s="25">
        <f t="shared" si="41"/>
        <v>0</v>
      </c>
      <c r="Z308" s="24">
        <f t="shared" si="44"/>
        <v>0</v>
      </c>
      <c r="AA308" s="24">
        <f t="shared" si="45"/>
        <v>0</v>
      </c>
      <c r="AB308" s="24">
        <f t="shared" si="42"/>
        <v>1</v>
      </c>
      <c r="AC308" s="24">
        <f t="shared" si="43"/>
        <v>1</v>
      </c>
      <c r="AE308" s="24" t="str">
        <f>IF(E308&lt;&gt;"",OR(VLOOKUP(H308,DONNEES!$G$2:$H$7,2,0)="09",VLOOKUP(H308,DONNEES!$G$2:$H$7,2,0)="19"),"")</f>
        <v/>
      </c>
    </row>
    <row r="309" spans="1:31" x14ac:dyDescent="0.25">
      <c r="A309" s="19"/>
      <c r="B309" s="19"/>
      <c r="C309" s="11" t="str">
        <f>IFERROR(VLOOKUP(B309,DONNEES!$E:$F,2,0),"")</f>
        <v/>
      </c>
      <c r="D309" s="19"/>
      <c r="E309" s="19"/>
      <c r="F309" s="19"/>
      <c r="G309" s="19"/>
      <c r="H309" s="19"/>
      <c r="I309" s="19"/>
      <c r="J309" s="19"/>
      <c r="K309" s="19"/>
      <c r="L309" s="19"/>
      <c r="M309" s="11" t="str">
        <f>IFERROR(VLOOKUP(L309,DONNEES!$P$2:$Q$8,2,0),"")</f>
        <v/>
      </c>
      <c r="N309" s="19"/>
      <c r="O309" s="31"/>
      <c r="P309" s="31"/>
      <c r="Q309" s="19"/>
      <c r="R309" s="11" t="str">
        <f>IFERROR(VLOOKUP(Q309,DONNEES!$N$2:$O$17,2,0),"")</f>
        <v/>
      </c>
      <c r="S309" s="19"/>
      <c r="T309" s="11" t="str">
        <f>IFERROR(VLOOKUP(S309,DONNEES!$R$2:$S$6,2,0),"")</f>
        <v/>
      </c>
      <c r="V309" s="24" t="str">
        <f t="shared" si="38"/>
        <v/>
      </c>
      <c r="W309" s="24" t="b">
        <f t="shared" si="39"/>
        <v>0</v>
      </c>
      <c r="X309" s="24" t="b">
        <f t="shared" si="40"/>
        <v>0</v>
      </c>
      <c r="Y309" s="25">
        <f t="shared" si="41"/>
        <v>0</v>
      </c>
      <c r="Z309" s="24">
        <f t="shared" si="44"/>
        <v>0</v>
      </c>
      <c r="AA309" s="24">
        <f t="shared" si="45"/>
        <v>0</v>
      </c>
      <c r="AB309" s="24">
        <f t="shared" si="42"/>
        <v>1</v>
      </c>
      <c r="AC309" s="24">
        <f t="shared" si="43"/>
        <v>1</v>
      </c>
      <c r="AE309" s="24" t="str">
        <f>IF(E309&lt;&gt;"",OR(VLOOKUP(H309,DONNEES!$G$2:$H$7,2,0)="09",VLOOKUP(H309,DONNEES!$G$2:$H$7,2,0)="19"),"")</f>
        <v/>
      </c>
    </row>
    <row r="310" spans="1:31" x14ac:dyDescent="0.25">
      <c r="A310" s="19"/>
      <c r="B310" s="19"/>
      <c r="C310" s="11" t="str">
        <f>IFERROR(VLOOKUP(B310,DONNEES!$E:$F,2,0),"")</f>
        <v/>
      </c>
      <c r="D310" s="19"/>
      <c r="E310" s="19"/>
      <c r="F310" s="19"/>
      <c r="G310" s="19"/>
      <c r="H310" s="19"/>
      <c r="I310" s="19"/>
      <c r="J310" s="19"/>
      <c r="K310" s="19"/>
      <c r="L310" s="19"/>
      <c r="M310" s="11" t="str">
        <f>IFERROR(VLOOKUP(L310,DONNEES!$P$2:$Q$8,2,0),"")</f>
        <v/>
      </c>
      <c r="N310" s="19"/>
      <c r="O310" s="31"/>
      <c r="P310" s="31"/>
      <c r="Q310" s="19"/>
      <c r="R310" s="11" t="str">
        <f>IFERROR(VLOOKUP(Q310,DONNEES!$N$2:$O$17,2,0),"")</f>
        <v/>
      </c>
      <c r="S310" s="19"/>
      <c r="T310" s="11" t="str">
        <f>IFERROR(VLOOKUP(S310,DONNEES!$R$2:$S$6,2,0),"")</f>
        <v/>
      </c>
      <c r="V310" s="24" t="str">
        <f t="shared" si="38"/>
        <v/>
      </c>
      <c r="W310" s="24" t="b">
        <f t="shared" si="39"/>
        <v>0</v>
      </c>
      <c r="X310" s="24" t="b">
        <f t="shared" si="40"/>
        <v>0</v>
      </c>
      <c r="Y310" s="25">
        <f t="shared" si="41"/>
        <v>0</v>
      </c>
      <c r="Z310" s="24">
        <f t="shared" si="44"/>
        <v>0</v>
      </c>
      <c r="AA310" s="24">
        <f t="shared" si="45"/>
        <v>0</v>
      </c>
      <c r="AB310" s="24">
        <f t="shared" si="42"/>
        <v>1</v>
      </c>
      <c r="AC310" s="24">
        <f t="shared" si="43"/>
        <v>1</v>
      </c>
      <c r="AE310" s="24" t="str">
        <f>IF(E310&lt;&gt;"",OR(VLOOKUP(H310,DONNEES!$G$2:$H$7,2,0)="09",VLOOKUP(H310,DONNEES!$G$2:$H$7,2,0)="19"),"")</f>
        <v/>
      </c>
    </row>
    <row r="311" spans="1:31" x14ac:dyDescent="0.25">
      <c r="A311" s="19"/>
      <c r="B311" s="19"/>
      <c r="C311" s="11" t="str">
        <f>IFERROR(VLOOKUP(B311,DONNEES!$E:$F,2,0),"")</f>
        <v/>
      </c>
      <c r="D311" s="19"/>
      <c r="E311" s="19"/>
      <c r="F311" s="19"/>
      <c r="G311" s="19"/>
      <c r="H311" s="19"/>
      <c r="I311" s="19"/>
      <c r="J311" s="19"/>
      <c r="K311" s="19"/>
      <c r="L311" s="19"/>
      <c r="M311" s="11" t="str">
        <f>IFERROR(VLOOKUP(L311,DONNEES!$P$2:$Q$8,2,0),"")</f>
        <v/>
      </c>
      <c r="N311" s="19"/>
      <c r="O311" s="31"/>
      <c r="P311" s="31"/>
      <c r="Q311" s="19"/>
      <c r="R311" s="11" t="str">
        <f>IFERROR(VLOOKUP(Q311,DONNEES!$N$2:$O$17,2,0),"")</f>
        <v/>
      </c>
      <c r="S311" s="19"/>
      <c r="T311" s="11" t="str">
        <f>IFERROR(VLOOKUP(S311,DONNEES!$R$2:$S$6,2,0),"")</f>
        <v/>
      </c>
      <c r="V311" s="24" t="str">
        <f t="shared" si="38"/>
        <v/>
      </c>
      <c r="W311" s="24" t="b">
        <f t="shared" si="39"/>
        <v>0</v>
      </c>
      <c r="X311" s="24" t="b">
        <f t="shared" si="40"/>
        <v>0</v>
      </c>
      <c r="Y311" s="25">
        <f t="shared" si="41"/>
        <v>0</v>
      </c>
      <c r="Z311" s="24">
        <f t="shared" si="44"/>
        <v>0</v>
      </c>
      <c r="AA311" s="24">
        <f t="shared" si="45"/>
        <v>0</v>
      </c>
      <c r="AB311" s="24">
        <f t="shared" si="42"/>
        <v>1</v>
      </c>
      <c r="AC311" s="24">
        <f t="shared" si="43"/>
        <v>1</v>
      </c>
      <c r="AE311" s="24" t="str">
        <f>IF(E311&lt;&gt;"",OR(VLOOKUP(H311,DONNEES!$G$2:$H$7,2,0)="09",VLOOKUP(H311,DONNEES!$G$2:$H$7,2,0)="19"),"")</f>
        <v/>
      </c>
    </row>
    <row r="312" spans="1:31" x14ac:dyDescent="0.25">
      <c r="A312" s="19"/>
      <c r="B312" s="19"/>
      <c r="C312" s="11" t="str">
        <f>IFERROR(VLOOKUP(B312,DONNEES!$E:$F,2,0),"")</f>
        <v/>
      </c>
      <c r="D312" s="19"/>
      <c r="E312" s="19"/>
      <c r="F312" s="19"/>
      <c r="G312" s="19"/>
      <c r="H312" s="19"/>
      <c r="I312" s="19"/>
      <c r="J312" s="19"/>
      <c r="K312" s="19"/>
      <c r="L312" s="19"/>
      <c r="M312" s="11" t="str">
        <f>IFERROR(VLOOKUP(L312,DONNEES!$P$2:$Q$8,2,0),"")</f>
        <v/>
      </c>
      <c r="N312" s="19"/>
      <c r="O312" s="31"/>
      <c r="P312" s="31"/>
      <c r="Q312" s="19"/>
      <c r="R312" s="11" t="str">
        <f>IFERROR(VLOOKUP(Q312,DONNEES!$N$2:$O$17,2,0),"")</f>
        <v/>
      </c>
      <c r="S312" s="19"/>
      <c r="T312" s="11" t="str">
        <f>IFERROR(VLOOKUP(S312,DONNEES!$R$2:$S$6,2,0),"")</f>
        <v/>
      </c>
      <c r="V312" s="24" t="str">
        <f t="shared" si="38"/>
        <v/>
      </c>
      <c r="W312" s="24" t="b">
        <f t="shared" si="39"/>
        <v>0</v>
      </c>
      <c r="X312" s="24" t="b">
        <f t="shared" si="40"/>
        <v>0</v>
      </c>
      <c r="Y312" s="25">
        <f t="shared" si="41"/>
        <v>0</v>
      </c>
      <c r="Z312" s="24">
        <f t="shared" si="44"/>
        <v>0</v>
      </c>
      <c r="AA312" s="24">
        <f t="shared" si="45"/>
        <v>0</v>
      </c>
      <c r="AB312" s="24">
        <f t="shared" si="42"/>
        <v>1</v>
      </c>
      <c r="AC312" s="24">
        <f t="shared" si="43"/>
        <v>1</v>
      </c>
      <c r="AE312" s="24" t="str">
        <f>IF(E312&lt;&gt;"",OR(VLOOKUP(H312,DONNEES!$G$2:$H$7,2,0)="09",VLOOKUP(H312,DONNEES!$G$2:$H$7,2,0)="19"),"")</f>
        <v/>
      </c>
    </row>
    <row r="313" spans="1:31" x14ac:dyDescent="0.25">
      <c r="A313" s="19"/>
      <c r="B313" s="19"/>
      <c r="C313" s="11" t="str">
        <f>IFERROR(VLOOKUP(B313,DONNEES!$E:$F,2,0),"")</f>
        <v/>
      </c>
      <c r="D313" s="19"/>
      <c r="E313" s="19"/>
      <c r="F313" s="19"/>
      <c r="G313" s="19"/>
      <c r="H313" s="19"/>
      <c r="I313" s="19"/>
      <c r="J313" s="19"/>
      <c r="K313" s="19"/>
      <c r="L313" s="19"/>
      <c r="M313" s="11" t="str">
        <f>IFERROR(VLOOKUP(L313,DONNEES!$P$2:$Q$8,2,0),"")</f>
        <v/>
      </c>
      <c r="N313" s="19"/>
      <c r="O313" s="31"/>
      <c r="P313" s="31"/>
      <c r="Q313" s="19"/>
      <c r="R313" s="11" t="str">
        <f>IFERROR(VLOOKUP(Q313,DONNEES!$N$2:$O$17,2,0),"")</f>
        <v/>
      </c>
      <c r="S313" s="19"/>
      <c r="T313" s="11" t="str">
        <f>IFERROR(VLOOKUP(S313,DONNEES!$R$2:$S$6,2,0),"")</f>
        <v/>
      </c>
      <c r="V313" s="24" t="str">
        <f t="shared" si="38"/>
        <v/>
      </c>
      <c r="W313" s="24" t="b">
        <f t="shared" si="39"/>
        <v>0</v>
      </c>
      <c r="X313" s="24" t="b">
        <f t="shared" si="40"/>
        <v>0</v>
      </c>
      <c r="Y313" s="25">
        <f t="shared" si="41"/>
        <v>0</v>
      </c>
      <c r="Z313" s="24">
        <f t="shared" si="44"/>
        <v>0</v>
      </c>
      <c r="AA313" s="24">
        <f t="shared" si="45"/>
        <v>0</v>
      </c>
      <c r="AB313" s="24">
        <f t="shared" si="42"/>
        <v>1</v>
      </c>
      <c r="AC313" s="24">
        <f t="shared" si="43"/>
        <v>1</v>
      </c>
      <c r="AE313" s="24" t="str">
        <f>IF(E313&lt;&gt;"",OR(VLOOKUP(H313,DONNEES!$G$2:$H$7,2,0)="09",VLOOKUP(H313,DONNEES!$G$2:$H$7,2,0)="19"),"")</f>
        <v/>
      </c>
    </row>
    <row r="314" spans="1:31" x14ac:dyDescent="0.25">
      <c r="A314" s="19"/>
      <c r="B314" s="19"/>
      <c r="C314" s="11" t="str">
        <f>IFERROR(VLOOKUP(B314,DONNEES!$E:$F,2,0),"")</f>
        <v/>
      </c>
      <c r="D314" s="19"/>
      <c r="E314" s="19"/>
      <c r="F314" s="19"/>
      <c r="G314" s="19"/>
      <c r="H314" s="19"/>
      <c r="I314" s="19"/>
      <c r="J314" s="19"/>
      <c r="K314" s="19"/>
      <c r="L314" s="19"/>
      <c r="M314" s="11" t="str">
        <f>IFERROR(VLOOKUP(L314,DONNEES!$P$2:$Q$8,2,0),"")</f>
        <v/>
      </c>
      <c r="N314" s="19"/>
      <c r="O314" s="31"/>
      <c r="P314" s="31"/>
      <c r="Q314" s="19"/>
      <c r="R314" s="11" t="str">
        <f>IFERROR(VLOOKUP(Q314,DONNEES!$N$2:$O$17,2,0),"")</f>
        <v/>
      </c>
      <c r="S314" s="19"/>
      <c r="T314" s="11" t="str">
        <f>IFERROR(VLOOKUP(S314,DONNEES!$R$2:$S$6,2,0),"")</f>
        <v/>
      </c>
      <c r="V314" s="24" t="str">
        <f t="shared" si="38"/>
        <v/>
      </c>
      <c r="W314" s="24" t="b">
        <f t="shared" si="39"/>
        <v>0</v>
      </c>
      <c r="X314" s="24" t="b">
        <f t="shared" si="40"/>
        <v>0</v>
      </c>
      <c r="Y314" s="25">
        <f t="shared" si="41"/>
        <v>0</v>
      </c>
      <c r="Z314" s="24">
        <f t="shared" si="44"/>
        <v>0</v>
      </c>
      <c r="AA314" s="24">
        <f t="shared" si="45"/>
        <v>0</v>
      </c>
      <c r="AB314" s="24">
        <f t="shared" si="42"/>
        <v>1</v>
      </c>
      <c r="AC314" s="24">
        <f t="shared" si="43"/>
        <v>1</v>
      </c>
      <c r="AE314" s="24" t="str">
        <f>IF(E314&lt;&gt;"",OR(VLOOKUP(H314,DONNEES!$G$2:$H$7,2,0)="09",VLOOKUP(H314,DONNEES!$G$2:$H$7,2,0)="19"),"")</f>
        <v/>
      </c>
    </row>
    <row r="315" spans="1:31" x14ac:dyDescent="0.25">
      <c r="A315" s="19"/>
      <c r="B315" s="19"/>
      <c r="C315" s="11" t="str">
        <f>IFERROR(VLOOKUP(B315,DONNEES!$E:$F,2,0),"")</f>
        <v/>
      </c>
      <c r="D315" s="19"/>
      <c r="E315" s="19"/>
      <c r="F315" s="19"/>
      <c r="G315" s="19"/>
      <c r="H315" s="19"/>
      <c r="I315" s="19"/>
      <c r="J315" s="19"/>
      <c r="K315" s="19"/>
      <c r="L315" s="19"/>
      <c r="M315" s="11" t="str">
        <f>IFERROR(VLOOKUP(L315,DONNEES!$P$2:$Q$8,2,0),"")</f>
        <v/>
      </c>
      <c r="N315" s="19"/>
      <c r="O315" s="31"/>
      <c r="P315" s="31"/>
      <c r="Q315" s="19"/>
      <c r="R315" s="11" t="str">
        <f>IFERROR(VLOOKUP(Q315,DONNEES!$N$2:$O$17,2,0),"")</f>
        <v/>
      </c>
      <c r="S315" s="19"/>
      <c r="T315" s="11" t="str">
        <f>IFERROR(VLOOKUP(S315,DONNEES!$R$2:$S$6,2,0),"")</f>
        <v/>
      </c>
      <c r="V315" s="24" t="str">
        <f t="shared" si="38"/>
        <v/>
      </c>
      <c r="W315" s="24" t="b">
        <f t="shared" si="39"/>
        <v>0</v>
      </c>
      <c r="X315" s="24" t="b">
        <f t="shared" si="40"/>
        <v>0</v>
      </c>
      <c r="Y315" s="25">
        <f t="shared" si="41"/>
        <v>0</v>
      </c>
      <c r="Z315" s="24">
        <f t="shared" si="44"/>
        <v>0</v>
      </c>
      <c r="AA315" s="24">
        <f t="shared" si="45"/>
        <v>0</v>
      </c>
      <c r="AB315" s="24">
        <f t="shared" si="42"/>
        <v>1</v>
      </c>
      <c r="AC315" s="24">
        <f t="shared" si="43"/>
        <v>1</v>
      </c>
      <c r="AE315" s="24" t="str">
        <f>IF(E315&lt;&gt;"",OR(VLOOKUP(H315,DONNEES!$G$2:$H$7,2,0)="09",VLOOKUP(H315,DONNEES!$G$2:$H$7,2,0)="19"),"")</f>
        <v/>
      </c>
    </row>
    <row r="316" spans="1:31" x14ac:dyDescent="0.25">
      <c r="A316" s="19"/>
      <c r="B316" s="19"/>
      <c r="C316" s="11" t="str">
        <f>IFERROR(VLOOKUP(B316,DONNEES!$E:$F,2,0),"")</f>
        <v/>
      </c>
      <c r="D316" s="19"/>
      <c r="E316" s="19"/>
      <c r="F316" s="19"/>
      <c r="G316" s="19"/>
      <c r="H316" s="19"/>
      <c r="I316" s="19"/>
      <c r="J316" s="19"/>
      <c r="K316" s="19"/>
      <c r="L316" s="19"/>
      <c r="M316" s="11" t="str">
        <f>IFERROR(VLOOKUP(L316,DONNEES!$P$2:$Q$8,2,0),"")</f>
        <v/>
      </c>
      <c r="N316" s="19"/>
      <c r="O316" s="31"/>
      <c r="P316" s="31"/>
      <c r="Q316" s="19"/>
      <c r="R316" s="11" t="str">
        <f>IFERROR(VLOOKUP(Q316,DONNEES!$N$2:$O$17,2,0),"")</f>
        <v/>
      </c>
      <c r="S316" s="19"/>
      <c r="T316" s="11" t="str">
        <f>IFERROR(VLOOKUP(S316,DONNEES!$R$2:$S$6,2,0),"")</f>
        <v/>
      </c>
      <c r="V316" s="24" t="str">
        <f t="shared" si="38"/>
        <v/>
      </c>
      <c r="W316" s="24" t="b">
        <f t="shared" si="39"/>
        <v>0</v>
      </c>
      <c r="X316" s="24" t="b">
        <f t="shared" si="40"/>
        <v>0</v>
      </c>
      <c r="Y316" s="25">
        <f t="shared" si="41"/>
        <v>0</v>
      </c>
      <c r="Z316" s="24">
        <f t="shared" si="44"/>
        <v>0</v>
      </c>
      <c r="AA316" s="24">
        <f t="shared" si="45"/>
        <v>0</v>
      </c>
      <c r="AB316" s="24">
        <f t="shared" si="42"/>
        <v>1</v>
      </c>
      <c r="AC316" s="24">
        <f t="shared" si="43"/>
        <v>1</v>
      </c>
      <c r="AE316" s="24" t="str">
        <f>IF(E316&lt;&gt;"",OR(VLOOKUP(H316,DONNEES!$G$2:$H$7,2,0)="09",VLOOKUP(H316,DONNEES!$G$2:$H$7,2,0)="19"),"")</f>
        <v/>
      </c>
    </row>
    <row r="317" spans="1:31" x14ac:dyDescent="0.25">
      <c r="A317" s="19"/>
      <c r="B317" s="19"/>
      <c r="C317" s="11" t="str">
        <f>IFERROR(VLOOKUP(B317,DONNEES!$E:$F,2,0),"")</f>
        <v/>
      </c>
      <c r="D317" s="19"/>
      <c r="E317" s="19"/>
      <c r="F317" s="19"/>
      <c r="G317" s="19"/>
      <c r="H317" s="19"/>
      <c r="I317" s="19"/>
      <c r="J317" s="19"/>
      <c r="K317" s="19"/>
      <c r="L317" s="19"/>
      <c r="M317" s="11" t="str">
        <f>IFERROR(VLOOKUP(L317,DONNEES!$P$2:$Q$8,2,0),"")</f>
        <v/>
      </c>
      <c r="N317" s="19"/>
      <c r="O317" s="31"/>
      <c r="P317" s="31"/>
      <c r="Q317" s="19"/>
      <c r="R317" s="11" t="str">
        <f>IFERROR(VLOOKUP(Q317,DONNEES!$N$2:$O$17,2,0),"")</f>
        <v/>
      </c>
      <c r="S317" s="19"/>
      <c r="T317" s="11" t="str">
        <f>IFERROR(VLOOKUP(S317,DONNEES!$R$2:$S$6,2,0),"")</f>
        <v/>
      </c>
      <c r="V317" s="24" t="str">
        <f t="shared" si="38"/>
        <v/>
      </c>
      <c r="W317" s="24" t="b">
        <f t="shared" si="39"/>
        <v>0</v>
      </c>
      <c r="X317" s="24" t="b">
        <f t="shared" si="40"/>
        <v>0</v>
      </c>
      <c r="Y317" s="25">
        <f t="shared" si="41"/>
        <v>0</v>
      </c>
      <c r="Z317" s="24">
        <f t="shared" si="44"/>
        <v>0</v>
      </c>
      <c r="AA317" s="24">
        <f t="shared" si="45"/>
        <v>0</v>
      </c>
      <c r="AB317" s="24">
        <f t="shared" si="42"/>
        <v>1</v>
      </c>
      <c r="AC317" s="24">
        <f t="shared" si="43"/>
        <v>1</v>
      </c>
      <c r="AE317" s="24" t="str">
        <f>IF(E317&lt;&gt;"",OR(VLOOKUP(H317,DONNEES!$G$2:$H$7,2,0)="09",VLOOKUP(H317,DONNEES!$G$2:$H$7,2,0)="19"),"")</f>
        <v/>
      </c>
    </row>
    <row r="318" spans="1:31" x14ac:dyDescent="0.25">
      <c r="A318" s="19"/>
      <c r="B318" s="19"/>
      <c r="C318" s="11" t="str">
        <f>IFERROR(VLOOKUP(B318,DONNEES!$E:$F,2,0),"")</f>
        <v/>
      </c>
      <c r="D318" s="19"/>
      <c r="E318" s="19"/>
      <c r="F318" s="19"/>
      <c r="G318" s="19"/>
      <c r="H318" s="19"/>
      <c r="I318" s="19"/>
      <c r="J318" s="19"/>
      <c r="K318" s="19"/>
      <c r="L318" s="19"/>
      <c r="M318" s="11" t="str">
        <f>IFERROR(VLOOKUP(L318,DONNEES!$P$2:$Q$8,2,0),"")</f>
        <v/>
      </c>
      <c r="N318" s="19"/>
      <c r="O318" s="31"/>
      <c r="P318" s="31"/>
      <c r="Q318" s="19"/>
      <c r="R318" s="11" t="str">
        <f>IFERROR(VLOOKUP(Q318,DONNEES!$N$2:$O$17,2,0),"")</f>
        <v/>
      </c>
      <c r="S318" s="19"/>
      <c r="T318" s="11" t="str">
        <f>IFERROR(VLOOKUP(S318,DONNEES!$R$2:$S$6,2,0),"")</f>
        <v/>
      </c>
      <c r="V318" s="24" t="str">
        <f t="shared" si="38"/>
        <v/>
      </c>
      <c r="W318" s="24" t="b">
        <f t="shared" si="39"/>
        <v>0</v>
      </c>
      <c r="X318" s="24" t="b">
        <f t="shared" si="40"/>
        <v>0</v>
      </c>
      <c r="Y318" s="25">
        <f t="shared" si="41"/>
        <v>0</v>
      </c>
      <c r="Z318" s="24">
        <f t="shared" si="44"/>
        <v>0</v>
      </c>
      <c r="AA318" s="24">
        <f t="shared" si="45"/>
        <v>0</v>
      </c>
      <c r="AB318" s="24">
        <f t="shared" si="42"/>
        <v>1</v>
      </c>
      <c r="AC318" s="24">
        <f t="shared" si="43"/>
        <v>1</v>
      </c>
      <c r="AE318" s="24" t="str">
        <f>IF(E318&lt;&gt;"",OR(VLOOKUP(H318,DONNEES!$G$2:$H$7,2,0)="09",VLOOKUP(H318,DONNEES!$G$2:$H$7,2,0)="19"),"")</f>
        <v/>
      </c>
    </row>
    <row r="319" spans="1:31" x14ac:dyDescent="0.25">
      <c r="A319" s="19"/>
      <c r="B319" s="19"/>
      <c r="C319" s="11" t="str">
        <f>IFERROR(VLOOKUP(B319,DONNEES!$E:$F,2,0),"")</f>
        <v/>
      </c>
      <c r="D319" s="19"/>
      <c r="E319" s="19"/>
      <c r="F319" s="19"/>
      <c r="G319" s="19"/>
      <c r="H319" s="19"/>
      <c r="I319" s="19"/>
      <c r="J319" s="19"/>
      <c r="K319" s="19"/>
      <c r="L319" s="19"/>
      <c r="M319" s="11" t="str">
        <f>IFERROR(VLOOKUP(L319,DONNEES!$P$2:$Q$8,2,0),"")</f>
        <v/>
      </c>
      <c r="N319" s="19"/>
      <c r="O319" s="31"/>
      <c r="P319" s="31"/>
      <c r="Q319" s="19"/>
      <c r="R319" s="11" t="str">
        <f>IFERROR(VLOOKUP(Q319,DONNEES!$N$2:$O$17,2,0),"")</f>
        <v/>
      </c>
      <c r="S319" s="19"/>
      <c r="T319" s="11" t="str">
        <f>IFERROR(VLOOKUP(S319,DONNEES!$R$2:$S$6,2,0),"")</f>
        <v/>
      </c>
      <c r="V319" s="24" t="str">
        <f t="shared" si="38"/>
        <v/>
      </c>
      <c r="W319" s="24" t="b">
        <f t="shared" si="39"/>
        <v>0</v>
      </c>
      <c r="X319" s="24" t="b">
        <f t="shared" si="40"/>
        <v>0</v>
      </c>
      <c r="Y319" s="25">
        <f t="shared" si="41"/>
        <v>0</v>
      </c>
      <c r="Z319" s="24">
        <f t="shared" si="44"/>
        <v>0</v>
      </c>
      <c r="AA319" s="24">
        <f t="shared" si="45"/>
        <v>0</v>
      </c>
      <c r="AB319" s="24">
        <f t="shared" si="42"/>
        <v>1</v>
      </c>
      <c r="AC319" s="24">
        <f t="shared" si="43"/>
        <v>1</v>
      </c>
      <c r="AE319" s="24" t="str">
        <f>IF(E319&lt;&gt;"",OR(VLOOKUP(H319,DONNEES!$G$2:$H$7,2,0)="09",VLOOKUP(H319,DONNEES!$G$2:$H$7,2,0)="19"),"")</f>
        <v/>
      </c>
    </row>
    <row r="320" spans="1:31" x14ac:dyDescent="0.25">
      <c r="A320" s="19"/>
      <c r="B320" s="19"/>
      <c r="C320" s="11" t="str">
        <f>IFERROR(VLOOKUP(B320,DONNEES!$E:$F,2,0),"")</f>
        <v/>
      </c>
      <c r="D320" s="19"/>
      <c r="E320" s="19"/>
      <c r="F320" s="19"/>
      <c r="G320" s="19"/>
      <c r="H320" s="19"/>
      <c r="I320" s="19"/>
      <c r="J320" s="19"/>
      <c r="K320" s="19"/>
      <c r="L320" s="19"/>
      <c r="M320" s="11" t="str">
        <f>IFERROR(VLOOKUP(L320,DONNEES!$P$2:$Q$8,2,0),"")</f>
        <v/>
      </c>
      <c r="N320" s="19"/>
      <c r="O320" s="31"/>
      <c r="P320" s="31"/>
      <c r="Q320" s="19"/>
      <c r="R320" s="11" t="str">
        <f>IFERROR(VLOOKUP(Q320,DONNEES!$N$2:$O$17,2,0),"")</f>
        <v/>
      </c>
      <c r="S320" s="19"/>
      <c r="T320" s="11" t="str">
        <f>IFERROR(VLOOKUP(S320,DONNEES!$R$2:$S$6,2,0),"")</f>
        <v/>
      </c>
      <c r="V320" s="24" t="str">
        <f t="shared" si="38"/>
        <v/>
      </c>
      <c r="W320" s="24" t="b">
        <f t="shared" si="39"/>
        <v>0</v>
      </c>
      <c r="X320" s="24" t="b">
        <f t="shared" si="40"/>
        <v>0</v>
      </c>
      <c r="Y320" s="25">
        <f t="shared" si="41"/>
        <v>0</v>
      </c>
      <c r="Z320" s="24">
        <f t="shared" si="44"/>
        <v>0</v>
      </c>
      <c r="AA320" s="24">
        <f t="shared" si="45"/>
        <v>0</v>
      </c>
      <c r="AB320" s="24">
        <f t="shared" si="42"/>
        <v>1</v>
      </c>
      <c r="AC320" s="24">
        <f t="shared" si="43"/>
        <v>1</v>
      </c>
      <c r="AE320" s="24" t="str">
        <f>IF(E320&lt;&gt;"",OR(VLOOKUP(H320,DONNEES!$G$2:$H$7,2,0)="09",VLOOKUP(H320,DONNEES!$G$2:$H$7,2,0)="19"),"")</f>
        <v/>
      </c>
    </row>
    <row r="321" spans="1:31" x14ac:dyDescent="0.25">
      <c r="A321" s="19"/>
      <c r="B321" s="19"/>
      <c r="C321" s="11" t="str">
        <f>IFERROR(VLOOKUP(B321,DONNEES!$E:$F,2,0),"")</f>
        <v/>
      </c>
      <c r="D321" s="19"/>
      <c r="E321" s="19"/>
      <c r="F321" s="19"/>
      <c r="G321" s="19"/>
      <c r="H321" s="19"/>
      <c r="I321" s="19"/>
      <c r="J321" s="19"/>
      <c r="K321" s="19"/>
      <c r="L321" s="19"/>
      <c r="M321" s="11" t="str">
        <f>IFERROR(VLOOKUP(L321,DONNEES!$P$2:$Q$8,2,0),"")</f>
        <v/>
      </c>
      <c r="N321" s="19"/>
      <c r="O321" s="31"/>
      <c r="P321" s="31"/>
      <c r="Q321" s="19"/>
      <c r="R321" s="11" t="str">
        <f>IFERROR(VLOOKUP(Q321,DONNEES!$N$2:$O$17,2,0),"")</f>
        <v/>
      </c>
      <c r="S321" s="19"/>
      <c r="T321" s="11" t="str">
        <f>IFERROR(VLOOKUP(S321,DONNEES!$R$2:$S$6,2,0),"")</f>
        <v/>
      </c>
      <c r="V321" s="24" t="str">
        <f t="shared" si="38"/>
        <v/>
      </c>
      <c r="W321" s="24" t="b">
        <f t="shared" si="39"/>
        <v>0</v>
      </c>
      <c r="X321" s="24" t="b">
        <f t="shared" si="40"/>
        <v>0</v>
      </c>
      <c r="Y321" s="25">
        <f t="shared" si="41"/>
        <v>0</v>
      </c>
      <c r="Z321" s="24">
        <f t="shared" si="44"/>
        <v>0</v>
      </c>
      <c r="AA321" s="24">
        <f t="shared" si="45"/>
        <v>0</v>
      </c>
      <c r="AB321" s="24">
        <f t="shared" si="42"/>
        <v>1</v>
      </c>
      <c r="AC321" s="24">
        <f t="shared" si="43"/>
        <v>1</v>
      </c>
      <c r="AE321" s="24" t="str">
        <f>IF(E321&lt;&gt;"",OR(VLOOKUP(H321,DONNEES!$G$2:$H$7,2,0)="09",VLOOKUP(H321,DONNEES!$G$2:$H$7,2,0)="19"),"")</f>
        <v/>
      </c>
    </row>
    <row r="322" spans="1:31" x14ac:dyDescent="0.25">
      <c r="A322" s="19"/>
      <c r="B322" s="19"/>
      <c r="C322" s="11" t="str">
        <f>IFERROR(VLOOKUP(B322,DONNEES!$E:$F,2,0),"")</f>
        <v/>
      </c>
      <c r="D322" s="19"/>
      <c r="E322" s="19"/>
      <c r="F322" s="19"/>
      <c r="G322" s="19"/>
      <c r="H322" s="19"/>
      <c r="I322" s="19"/>
      <c r="J322" s="19"/>
      <c r="K322" s="19"/>
      <c r="L322" s="19"/>
      <c r="M322" s="11" t="str">
        <f>IFERROR(VLOOKUP(L322,DONNEES!$P$2:$Q$8,2,0),"")</f>
        <v/>
      </c>
      <c r="N322" s="19"/>
      <c r="O322" s="31"/>
      <c r="P322" s="31"/>
      <c r="Q322" s="19"/>
      <c r="R322" s="11" t="str">
        <f>IFERROR(VLOOKUP(Q322,DONNEES!$N$2:$O$17,2,0),"")</f>
        <v/>
      </c>
      <c r="S322" s="19"/>
      <c r="T322" s="11" t="str">
        <f>IFERROR(VLOOKUP(S322,DONNEES!$R$2:$S$6,2,0),"")</f>
        <v/>
      </c>
      <c r="V322" s="24" t="str">
        <f t="shared" si="38"/>
        <v/>
      </c>
      <c r="W322" s="24" t="b">
        <f t="shared" si="39"/>
        <v>0</v>
      </c>
      <c r="X322" s="24" t="b">
        <f t="shared" si="40"/>
        <v>0</v>
      </c>
      <c r="Y322" s="25">
        <f t="shared" si="41"/>
        <v>0</v>
      </c>
      <c r="Z322" s="24">
        <f t="shared" si="44"/>
        <v>0</v>
      </c>
      <c r="AA322" s="24">
        <f t="shared" si="45"/>
        <v>0</v>
      </c>
      <c r="AB322" s="24">
        <f t="shared" si="42"/>
        <v>1</v>
      </c>
      <c r="AC322" s="24">
        <f t="shared" si="43"/>
        <v>1</v>
      </c>
      <c r="AE322" s="24" t="str">
        <f>IF(E322&lt;&gt;"",OR(VLOOKUP(H322,DONNEES!$G$2:$H$7,2,0)="09",VLOOKUP(H322,DONNEES!$G$2:$H$7,2,0)="19"),"")</f>
        <v/>
      </c>
    </row>
    <row r="323" spans="1:31" x14ac:dyDescent="0.25">
      <c r="A323" s="19"/>
      <c r="B323" s="19"/>
      <c r="C323" s="11" t="str">
        <f>IFERROR(VLOOKUP(B323,DONNEES!$E:$F,2,0),"")</f>
        <v/>
      </c>
      <c r="D323" s="19"/>
      <c r="E323" s="19"/>
      <c r="F323" s="19"/>
      <c r="G323" s="19"/>
      <c r="H323" s="19"/>
      <c r="I323" s="19"/>
      <c r="J323" s="19"/>
      <c r="K323" s="19"/>
      <c r="L323" s="19"/>
      <c r="M323" s="11" t="str">
        <f>IFERROR(VLOOKUP(L323,DONNEES!$P$2:$Q$8,2,0),"")</f>
        <v/>
      </c>
      <c r="N323" s="19"/>
      <c r="O323" s="31"/>
      <c r="P323" s="31"/>
      <c r="Q323" s="19"/>
      <c r="R323" s="11" t="str">
        <f>IFERROR(VLOOKUP(Q323,DONNEES!$N$2:$O$17,2,0),"")</f>
        <v/>
      </c>
      <c r="S323" s="19"/>
      <c r="T323" s="11" t="str">
        <f>IFERROR(VLOOKUP(S323,DONNEES!$R$2:$S$6,2,0),"")</f>
        <v/>
      </c>
      <c r="V323" s="24" t="str">
        <f t="shared" si="38"/>
        <v/>
      </c>
      <c r="W323" s="24" t="b">
        <f t="shared" si="39"/>
        <v>0</v>
      </c>
      <c r="X323" s="24" t="b">
        <f t="shared" si="40"/>
        <v>0</v>
      </c>
      <c r="Y323" s="25">
        <f t="shared" si="41"/>
        <v>0</v>
      </c>
      <c r="Z323" s="24">
        <f t="shared" si="44"/>
        <v>0</v>
      </c>
      <c r="AA323" s="24">
        <f t="shared" si="45"/>
        <v>0</v>
      </c>
      <c r="AB323" s="24">
        <f t="shared" si="42"/>
        <v>1</v>
      </c>
      <c r="AC323" s="24">
        <f t="shared" si="43"/>
        <v>1</v>
      </c>
      <c r="AE323" s="24" t="str">
        <f>IF(E323&lt;&gt;"",OR(VLOOKUP(H323,DONNEES!$G$2:$H$7,2,0)="09",VLOOKUP(H323,DONNEES!$G$2:$H$7,2,0)="19"),"")</f>
        <v/>
      </c>
    </row>
    <row r="324" spans="1:31" x14ac:dyDescent="0.25">
      <c r="A324" s="19"/>
      <c r="B324" s="19"/>
      <c r="C324" s="11" t="str">
        <f>IFERROR(VLOOKUP(B324,DONNEES!$E:$F,2,0),"")</f>
        <v/>
      </c>
      <c r="D324" s="19"/>
      <c r="E324" s="19"/>
      <c r="F324" s="19"/>
      <c r="G324" s="19"/>
      <c r="H324" s="19"/>
      <c r="I324" s="19"/>
      <c r="J324" s="19"/>
      <c r="K324" s="19"/>
      <c r="L324" s="19"/>
      <c r="M324" s="11" t="str">
        <f>IFERROR(VLOOKUP(L324,DONNEES!$P$2:$Q$8,2,0),"")</f>
        <v/>
      </c>
      <c r="N324" s="19"/>
      <c r="O324" s="31"/>
      <c r="P324" s="31"/>
      <c r="Q324" s="19"/>
      <c r="R324" s="11" t="str">
        <f>IFERROR(VLOOKUP(Q324,DONNEES!$N$2:$O$17,2,0),"")</f>
        <v/>
      </c>
      <c r="S324" s="19"/>
      <c r="T324" s="11" t="str">
        <f>IFERROR(VLOOKUP(S324,DONNEES!$R$2:$S$6,2,0),"")</f>
        <v/>
      </c>
      <c r="V324" s="24" t="str">
        <f t="shared" si="38"/>
        <v/>
      </c>
      <c r="W324" s="24" t="b">
        <f t="shared" si="39"/>
        <v>0</v>
      </c>
      <c r="X324" s="24" t="b">
        <f t="shared" si="40"/>
        <v>0</v>
      </c>
      <c r="Y324" s="25">
        <f t="shared" si="41"/>
        <v>0</v>
      </c>
      <c r="Z324" s="24">
        <f t="shared" si="44"/>
        <v>0</v>
      </c>
      <c r="AA324" s="24">
        <f t="shared" si="45"/>
        <v>0</v>
      </c>
      <c r="AB324" s="24">
        <f t="shared" si="42"/>
        <v>1</v>
      </c>
      <c r="AC324" s="24">
        <f t="shared" si="43"/>
        <v>1</v>
      </c>
      <c r="AE324" s="24" t="str">
        <f>IF(E324&lt;&gt;"",OR(VLOOKUP(H324,DONNEES!$G$2:$H$7,2,0)="09",VLOOKUP(H324,DONNEES!$G$2:$H$7,2,0)="19"),"")</f>
        <v/>
      </c>
    </row>
    <row r="325" spans="1:31" x14ac:dyDescent="0.25">
      <c r="A325" s="19"/>
      <c r="B325" s="19"/>
      <c r="C325" s="11" t="str">
        <f>IFERROR(VLOOKUP(B325,DONNEES!$E:$F,2,0),"")</f>
        <v/>
      </c>
      <c r="D325" s="19"/>
      <c r="E325" s="19"/>
      <c r="F325" s="19"/>
      <c r="G325" s="19"/>
      <c r="H325" s="19"/>
      <c r="I325" s="19"/>
      <c r="J325" s="19"/>
      <c r="K325" s="19"/>
      <c r="L325" s="19"/>
      <c r="M325" s="11" t="str">
        <f>IFERROR(VLOOKUP(L325,DONNEES!$P$2:$Q$8,2,0),"")</f>
        <v/>
      </c>
      <c r="N325" s="19"/>
      <c r="O325" s="31"/>
      <c r="P325" s="31"/>
      <c r="Q325" s="19"/>
      <c r="R325" s="11" t="str">
        <f>IFERROR(VLOOKUP(Q325,DONNEES!$N$2:$O$17,2,0),"")</f>
        <v/>
      </c>
      <c r="S325" s="19"/>
      <c r="T325" s="11" t="str">
        <f>IFERROR(VLOOKUP(S325,DONNEES!$R$2:$S$6,2,0),"")</f>
        <v/>
      </c>
      <c r="V325" s="24" t="str">
        <f t="shared" si="38"/>
        <v/>
      </c>
      <c r="W325" s="24" t="b">
        <f t="shared" si="39"/>
        <v>0</v>
      </c>
      <c r="X325" s="24" t="b">
        <f t="shared" si="40"/>
        <v>0</v>
      </c>
      <c r="Y325" s="25">
        <f t="shared" si="41"/>
        <v>0</v>
      </c>
      <c r="Z325" s="24">
        <f t="shared" si="44"/>
        <v>0</v>
      </c>
      <c r="AA325" s="24">
        <f t="shared" si="45"/>
        <v>0</v>
      </c>
      <c r="AB325" s="24">
        <f t="shared" si="42"/>
        <v>1</v>
      </c>
      <c r="AC325" s="24">
        <f t="shared" si="43"/>
        <v>1</v>
      </c>
      <c r="AE325" s="24" t="str">
        <f>IF(E325&lt;&gt;"",OR(VLOOKUP(H325,DONNEES!$G$2:$H$7,2,0)="09",VLOOKUP(H325,DONNEES!$G$2:$H$7,2,0)="19"),"")</f>
        <v/>
      </c>
    </row>
    <row r="326" spans="1:31" x14ac:dyDescent="0.25">
      <c r="A326" s="19"/>
      <c r="B326" s="19"/>
      <c r="C326" s="11" t="str">
        <f>IFERROR(VLOOKUP(B326,DONNEES!$E:$F,2,0),"")</f>
        <v/>
      </c>
      <c r="D326" s="19"/>
      <c r="E326" s="19"/>
      <c r="F326" s="19"/>
      <c r="G326" s="19"/>
      <c r="H326" s="19"/>
      <c r="I326" s="19"/>
      <c r="J326" s="19"/>
      <c r="K326" s="19"/>
      <c r="L326" s="19"/>
      <c r="M326" s="11" t="str">
        <f>IFERROR(VLOOKUP(L326,DONNEES!$P$2:$Q$8,2,0),"")</f>
        <v/>
      </c>
      <c r="N326" s="19"/>
      <c r="O326" s="31"/>
      <c r="P326" s="31"/>
      <c r="Q326" s="19"/>
      <c r="R326" s="11" t="str">
        <f>IFERROR(VLOOKUP(Q326,DONNEES!$N$2:$O$17,2,0),"")</f>
        <v/>
      </c>
      <c r="S326" s="19"/>
      <c r="T326" s="11" t="str">
        <f>IFERROR(VLOOKUP(S326,DONNEES!$R$2:$S$6,2,0),"")</f>
        <v/>
      </c>
      <c r="V326" s="24" t="str">
        <f t="shared" si="38"/>
        <v/>
      </c>
      <c r="W326" s="24" t="b">
        <f t="shared" si="39"/>
        <v>0</v>
      </c>
      <c r="X326" s="24" t="b">
        <f t="shared" si="40"/>
        <v>0</v>
      </c>
      <c r="Y326" s="25">
        <f t="shared" si="41"/>
        <v>0</v>
      </c>
      <c r="Z326" s="24">
        <f t="shared" si="44"/>
        <v>0</v>
      </c>
      <c r="AA326" s="24">
        <f t="shared" si="45"/>
        <v>0</v>
      </c>
      <c r="AB326" s="24">
        <f t="shared" si="42"/>
        <v>1</v>
      </c>
      <c r="AC326" s="24">
        <f t="shared" si="43"/>
        <v>1</v>
      </c>
      <c r="AE326" s="24" t="str">
        <f>IF(E326&lt;&gt;"",OR(VLOOKUP(H326,DONNEES!$G$2:$H$7,2,0)="09",VLOOKUP(H326,DONNEES!$G$2:$H$7,2,0)="19"),"")</f>
        <v/>
      </c>
    </row>
    <row r="327" spans="1:31" x14ac:dyDescent="0.25">
      <c r="A327" s="19"/>
      <c r="B327" s="19"/>
      <c r="C327" s="11" t="str">
        <f>IFERROR(VLOOKUP(B327,DONNEES!$E:$F,2,0),"")</f>
        <v/>
      </c>
      <c r="D327" s="19"/>
      <c r="E327" s="19"/>
      <c r="F327" s="19"/>
      <c r="G327" s="19"/>
      <c r="H327" s="19"/>
      <c r="I327" s="19"/>
      <c r="J327" s="19"/>
      <c r="K327" s="19"/>
      <c r="L327" s="19"/>
      <c r="M327" s="11" t="str">
        <f>IFERROR(VLOOKUP(L327,DONNEES!$P$2:$Q$8,2,0),"")</f>
        <v/>
      </c>
      <c r="N327" s="19"/>
      <c r="O327" s="31"/>
      <c r="P327" s="31"/>
      <c r="Q327" s="19"/>
      <c r="R327" s="11" t="str">
        <f>IFERROR(VLOOKUP(Q327,DONNEES!$N$2:$O$17,2,0),"")</f>
        <v/>
      </c>
      <c r="S327" s="19"/>
      <c r="T327" s="11" t="str">
        <f>IFERROR(VLOOKUP(S327,DONNEES!$R$2:$S$6,2,0),"")</f>
        <v/>
      </c>
      <c r="V327" s="24" t="str">
        <f t="shared" si="38"/>
        <v/>
      </c>
      <c r="W327" s="24" t="b">
        <f t="shared" si="39"/>
        <v>0</v>
      </c>
      <c r="X327" s="24" t="b">
        <f t="shared" si="40"/>
        <v>0</v>
      </c>
      <c r="Y327" s="25">
        <f t="shared" si="41"/>
        <v>0</v>
      </c>
      <c r="Z327" s="24">
        <f t="shared" si="44"/>
        <v>0</v>
      </c>
      <c r="AA327" s="24">
        <f t="shared" si="45"/>
        <v>0</v>
      </c>
      <c r="AB327" s="24">
        <f t="shared" si="42"/>
        <v>1</v>
      </c>
      <c r="AC327" s="24">
        <f t="shared" si="43"/>
        <v>1</v>
      </c>
      <c r="AE327" s="24" t="str">
        <f>IF(E327&lt;&gt;"",OR(VLOOKUP(H327,DONNEES!$G$2:$H$7,2,0)="09",VLOOKUP(H327,DONNEES!$G$2:$H$7,2,0)="19"),"")</f>
        <v/>
      </c>
    </row>
    <row r="328" spans="1:31" x14ac:dyDescent="0.25">
      <c r="A328" s="19"/>
      <c r="B328" s="19"/>
      <c r="C328" s="11" t="str">
        <f>IFERROR(VLOOKUP(B328,DONNEES!$E:$F,2,0),"")</f>
        <v/>
      </c>
      <c r="D328" s="19"/>
      <c r="E328" s="19"/>
      <c r="F328" s="19"/>
      <c r="G328" s="19"/>
      <c r="H328" s="19"/>
      <c r="I328" s="19"/>
      <c r="J328" s="19"/>
      <c r="K328" s="19"/>
      <c r="L328" s="19"/>
      <c r="M328" s="11" t="str">
        <f>IFERROR(VLOOKUP(L328,DONNEES!$P$2:$Q$8,2,0),"")</f>
        <v/>
      </c>
      <c r="N328" s="19"/>
      <c r="O328" s="31"/>
      <c r="P328" s="31"/>
      <c r="Q328" s="19"/>
      <c r="R328" s="11" t="str">
        <f>IFERROR(VLOOKUP(Q328,DONNEES!$N$2:$O$17,2,0),"")</f>
        <v/>
      </c>
      <c r="S328" s="19"/>
      <c r="T328" s="11" t="str">
        <f>IFERROR(VLOOKUP(S328,DONNEES!$R$2:$S$6,2,0),"")</f>
        <v/>
      </c>
      <c r="V328" s="24" t="str">
        <f t="shared" si="38"/>
        <v/>
      </c>
      <c r="W328" s="24" t="b">
        <f t="shared" si="39"/>
        <v>0</v>
      </c>
      <c r="X328" s="24" t="b">
        <f t="shared" si="40"/>
        <v>0</v>
      </c>
      <c r="Y328" s="25">
        <f t="shared" si="41"/>
        <v>0</v>
      </c>
      <c r="Z328" s="24">
        <f t="shared" si="44"/>
        <v>0</v>
      </c>
      <c r="AA328" s="24">
        <f t="shared" si="45"/>
        <v>0</v>
      </c>
      <c r="AB328" s="24">
        <f t="shared" si="42"/>
        <v>1</v>
      </c>
      <c r="AC328" s="24">
        <f t="shared" si="43"/>
        <v>1</v>
      </c>
      <c r="AE328" s="24" t="str">
        <f>IF(E328&lt;&gt;"",OR(VLOOKUP(H328,DONNEES!$G$2:$H$7,2,0)="09",VLOOKUP(H328,DONNEES!$G$2:$H$7,2,0)="19"),"")</f>
        <v/>
      </c>
    </row>
    <row r="329" spans="1:31" x14ac:dyDescent="0.25">
      <c r="A329" s="19"/>
      <c r="B329" s="19"/>
      <c r="C329" s="11" t="str">
        <f>IFERROR(VLOOKUP(B329,DONNEES!$E:$F,2,0),"")</f>
        <v/>
      </c>
      <c r="D329" s="19"/>
      <c r="E329" s="19"/>
      <c r="F329" s="19"/>
      <c r="G329" s="19"/>
      <c r="H329" s="19"/>
      <c r="I329" s="19"/>
      <c r="J329" s="19"/>
      <c r="K329" s="19"/>
      <c r="L329" s="19"/>
      <c r="M329" s="11" t="str">
        <f>IFERROR(VLOOKUP(L329,DONNEES!$P$2:$Q$8,2,0),"")</f>
        <v/>
      </c>
      <c r="N329" s="19"/>
      <c r="O329" s="31"/>
      <c r="P329" s="31"/>
      <c r="Q329" s="19"/>
      <c r="R329" s="11" t="str">
        <f>IFERROR(VLOOKUP(Q329,DONNEES!$N$2:$O$17,2,0),"")</f>
        <v/>
      </c>
      <c r="S329" s="19"/>
      <c r="T329" s="11" t="str">
        <f>IFERROR(VLOOKUP(S329,DONNEES!$R$2:$S$6,2,0),"")</f>
        <v/>
      </c>
      <c r="V329" s="24" t="str">
        <f t="shared" si="38"/>
        <v/>
      </c>
      <c r="W329" s="24" t="b">
        <f t="shared" si="39"/>
        <v>0</v>
      </c>
      <c r="X329" s="24" t="b">
        <f t="shared" si="40"/>
        <v>0</v>
      </c>
      <c r="Y329" s="25">
        <f t="shared" si="41"/>
        <v>0</v>
      </c>
      <c r="Z329" s="24">
        <f t="shared" si="44"/>
        <v>0</v>
      </c>
      <c r="AA329" s="24">
        <f t="shared" si="45"/>
        <v>0</v>
      </c>
      <c r="AB329" s="24">
        <f t="shared" si="42"/>
        <v>1</v>
      </c>
      <c r="AC329" s="24">
        <f t="shared" si="43"/>
        <v>1</v>
      </c>
      <c r="AE329" s="24" t="str">
        <f>IF(E329&lt;&gt;"",OR(VLOOKUP(H329,DONNEES!$G$2:$H$7,2,0)="09",VLOOKUP(H329,DONNEES!$G$2:$H$7,2,0)="19"),"")</f>
        <v/>
      </c>
    </row>
    <row r="330" spans="1:31" x14ac:dyDescent="0.25">
      <c r="A330" s="19"/>
      <c r="B330" s="19"/>
      <c r="C330" s="11" t="str">
        <f>IFERROR(VLOOKUP(B330,DONNEES!$E:$F,2,0),"")</f>
        <v/>
      </c>
      <c r="D330" s="19"/>
      <c r="E330" s="19"/>
      <c r="F330" s="19"/>
      <c r="G330" s="19"/>
      <c r="H330" s="19"/>
      <c r="I330" s="19"/>
      <c r="J330" s="19"/>
      <c r="K330" s="19"/>
      <c r="L330" s="19"/>
      <c r="M330" s="11" t="str">
        <f>IFERROR(VLOOKUP(L330,DONNEES!$P$2:$Q$8,2,0),"")</f>
        <v/>
      </c>
      <c r="N330" s="19"/>
      <c r="O330" s="31"/>
      <c r="P330" s="31"/>
      <c r="Q330" s="19"/>
      <c r="R330" s="11" t="str">
        <f>IFERROR(VLOOKUP(Q330,DONNEES!$N$2:$O$17,2,0),"")</f>
        <v/>
      </c>
      <c r="S330" s="19"/>
      <c r="T330" s="11" t="str">
        <f>IFERROR(VLOOKUP(S330,DONNEES!$R$2:$S$6,2,0),"")</f>
        <v/>
      </c>
      <c r="V330" s="24" t="str">
        <f t="shared" si="38"/>
        <v/>
      </c>
      <c r="W330" s="24" t="b">
        <f t="shared" si="39"/>
        <v>0</v>
      </c>
      <c r="X330" s="24" t="b">
        <f t="shared" si="40"/>
        <v>0</v>
      </c>
      <c r="Y330" s="25">
        <f t="shared" si="41"/>
        <v>0</v>
      </c>
      <c r="Z330" s="24">
        <f t="shared" si="44"/>
        <v>0</v>
      </c>
      <c r="AA330" s="24">
        <f t="shared" si="45"/>
        <v>0</v>
      </c>
      <c r="AB330" s="24">
        <f t="shared" si="42"/>
        <v>1</v>
      </c>
      <c r="AC330" s="24">
        <f t="shared" si="43"/>
        <v>1</v>
      </c>
      <c r="AE330" s="24" t="str">
        <f>IF(E330&lt;&gt;"",OR(VLOOKUP(H330,DONNEES!$G$2:$H$7,2,0)="09",VLOOKUP(H330,DONNEES!$G$2:$H$7,2,0)="19"),"")</f>
        <v/>
      </c>
    </row>
    <row r="331" spans="1:31" x14ac:dyDescent="0.25">
      <c r="A331" s="19"/>
      <c r="B331" s="19"/>
      <c r="C331" s="11" t="str">
        <f>IFERROR(VLOOKUP(B331,DONNEES!$E:$F,2,0),"")</f>
        <v/>
      </c>
      <c r="D331" s="19"/>
      <c r="E331" s="19"/>
      <c r="F331" s="19"/>
      <c r="G331" s="19"/>
      <c r="H331" s="19"/>
      <c r="I331" s="19"/>
      <c r="J331" s="19"/>
      <c r="K331" s="19"/>
      <c r="L331" s="19"/>
      <c r="M331" s="11" t="str">
        <f>IFERROR(VLOOKUP(L331,DONNEES!$P$2:$Q$8,2,0),"")</f>
        <v/>
      </c>
      <c r="N331" s="19"/>
      <c r="O331" s="31"/>
      <c r="P331" s="31"/>
      <c r="Q331" s="19"/>
      <c r="R331" s="11" t="str">
        <f>IFERROR(VLOOKUP(Q331,DONNEES!$N$2:$O$17,2,0),"")</f>
        <v/>
      </c>
      <c r="S331" s="19"/>
      <c r="T331" s="11" t="str">
        <f>IFERROR(VLOOKUP(S331,DONNEES!$R$2:$S$6,2,0),"")</f>
        <v/>
      </c>
      <c r="V331" s="24" t="str">
        <f t="shared" si="38"/>
        <v/>
      </c>
      <c r="W331" s="24" t="b">
        <f t="shared" si="39"/>
        <v>0</v>
      </c>
      <c r="X331" s="24" t="b">
        <f t="shared" si="40"/>
        <v>0</v>
      </c>
      <c r="Y331" s="25">
        <f t="shared" si="41"/>
        <v>0</v>
      </c>
      <c r="Z331" s="24">
        <f t="shared" si="44"/>
        <v>0</v>
      </c>
      <c r="AA331" s="24">
        <f t="shared" si="45"/>
        <v>0</v>
      </c>
      <c r="AB331" s="24">
        <f t="shared" si="42"/>
        <v>1</v>
      </c>
      <c r="AC331" s="24">
        <f t="shared" si="43"/>
        <v>1</v>
      </c>
      <c r="AE331" s="24" t="str">
        <f>IF(E331&lt;&gt;"",OR(VLOOKUP(H331,DONNEES!$G$2:$H$7,2,0)="09",VLOOKUP(H331,DONNEES!$G$2:$H$7,2,0)="19"),"")</f>
        <v/>
      </c>
    </row>
    <row r="332" spans="1:31" x14ac:dyDescent="0.25">
      <c r="A332" s="19"/>
      <c r="B332" s="19"/>
      <c r="C332" s="11" t="str">
        <f>IFERROR(VLOOKUP(B332,DONNEES!$E:$F,2,0),"")</f>
        <v/>
      </c>
      <c r="D332" s="19"/>
      <c r="E332" s="19"/>
      <c r="F332" s="19"/>
      <c r="G332" s="19"/>
      <c r="H332" s="19"/>
      <c r="I332" s="19"/>
      <c r="J332" s="19"/>
      <c r="K332" s="19"/>
      <c r="L332" s="19"/>
      <c r="M332" s="11" t="str">
        <f>IFERROR(VLOOKUP(L332,DONNEES!$P$2:$Q$8,2,0),"")</f>
        <v/>
      </c>
      <c r="N332" s="19"/>
      <c r="O332" s="31"/>
      <c r="P332" s="31"/>
      <c r="Q332" s="19"/>
      <c r="R332" s="11" t="str">
        <f>IFERROR(VLOOKUP(Q332,DONNEES!$N$2:$O$17,2,0),"")</f>
        <v/>
      </c>
      <c r="S332" s="19"/>
      <c r="T332" s="11" t="str">
        <f>IFERROR(VLOOKUP(S332,DONNEES!$R$2:$S$6,2,0),"")</f>
        <v/>
      </c>
      <c r="V332" s="24" t="str">
        <f t="shared" si="38"/>
        <v/>
      </c>
      <c r="W332" s="24" t="b">
        <f t="shared" si="39"/>
        <v>0</v>
      </c>
      <c r="X332" s="24" t="b">
        <f t="shared" si="40"/>
        <v>0</v>
      </c>
      <c r="Y332" s="25">
        <f t="shared" si="41"/>
        <v>0</v>
      </c>
      <c r="Z332" s="24">
        <f t="shared" si="44"/>
        <v>0</v>
      </c>
      <c r="AA332" s="24">
        <f t="shared" si="45"/>
        <v>0</v>
      </c>
      <c r="AB332" s="24">
        <f t="shared" si="42"/>
        <v>1</v>
      </c>
      <c r="AC332" s="24">
        <f t="shared" si="43"/>
        <v>1</v>
      </c>
      <c r="AE332" s="24" t="str">
        <f>IF(E332&lt;&gt;"",OR(VLOOKUP(H332,DONNEES!$G$2:$H$7,2,0)="09",VLOOKUP(H332,DONNEES!$G$2:$H$7,2,0)="19"),"")</f>
        <v/>
      </c>
    </row>
    <row r="333" spans="1:31" x14ac:dyDescent="0.25">
      <c r="A333" s="19"/>
      <c r="B333" s="19"/>
      <c r="C333" s="11" t="str">
        <f>IFERROR(VLOOKUP(B333,DONNEES!$E:$F,2,0),"")</f>
        <v/>
      </c>
      <c r="D333" s="19"/>
      <c r="E333" s="19"/>
      <c r="F333" s="19"/>
      <c r="G333" s="19"/>
      <c r="H333" s="19"/>
      <c r="I333" s="19"/>
      <c r="J333" s="19"/>
      <c r="K333" s="19"/>
      <c r="L333" s="19"/>
      <c r="M333" s="11" t="str">
        <f>IFERROR(VLOOKUP(L333,DONNEES!$P$2:$Q$8,2,0),"")</f>
        <v/>
      </c>
      <c r="N333" s="19"/>
      <c r="O333" s="31"/>
      <c r="P333" s="31"/>
      <c r="Q333" s="19"/>
      <c r="R333" s="11" t="str">
        <f>IFERROR(VLOOKUP(Q333,DONNEES!$N$2:$O$17,2,0),"")</f>
        <v/>
      </c>
      <c r="S333" s="19"/>
      <c r="T333" s="11" t="str">
        <f>IFERROR(VLOOKUP(S333,DONNEES!$R$2:$S$6,2,0),"")</f>
        <v/>
      </c>
      <c r="V333" s="24" t="str">
        <f t="shared" si="38"/>
        <v/>
      </c>
      <c r="W333" s="24" t="b">
        <f t="shared" si="39"/>
        <v>0</v>
      </c>
      <c r="X333" s="24" t="b">
        <f t="shared" si="40"/>
        <v>0</v>
      </c>
      <c r="Y333" s="25">
        <f t="shared" si="41"/>
        <v>0</v>
      </c>
      <c r="Z333" s="24">
        <f t="shared" si="44"/>
        <v>0</v>
      </c>
      <c r="AA333" s="24">
        <f t="shared" si="45"/>
        <v>0</v>
      </c>
      <c r="AB333" s="24">
        <f t="shared" si="42"/>
        <v>1</v>
      </c>
      <c r="AC333" s="24">
        <f t="shared" si="43"/>
        <v>1</v>
      </c>
      <c r="AE333" s="24" t="str">
        <f>IF(E333&lt;&gt;"",OR(VLOOKUP(H333,DONNEES!$G$2:$H$7,2,0)="09",VLOOKUP(H333,DONNEES!$G$2:$H$7,2,0)="19"),"")</f>
        <v/>
      </c>
    </row>
    <row r="334" spans="1:31" x14ac:dyDescent="0.25">
      <c r="A334" s="19"/>
      <c r="B334" s="19"/>
      <c r="C334" s="11" t="str">
        <f>IFERROR(VLOOKUP(B334,DONNEES!$E:$F,2,0),"")</f>
        <v/>
      </c>
      <c r="D334" s="19"/>
      <c r="E334" s="19"/>
      <c r="F334" s="19"/>
      <c r="G334" s="19"/>
      <c r="H334" s="19"/>
      <c r="I334" s="19"/>
      <c r="J334" s="19"/>
      <c r="K334" s="19"/>
      <c r="L334" s="19"/>
      <c r="M334" s="11" t="str">
        <f>IFERROR(VLOOKUP(L334,DONNEES!$P$2:$Q$8,2,0),"")</f>
        <v/>
      </c>
      <c r="N334" s="19"/>
      <c r="O334" s="31"/>
      <c r="P334" s="31"/>
      <c r="Q334" s="19"/>
      <c r="R334" s="11" t="str">
        <f>IFERROR(VLOOKUP(Q334,DONNEES!$N$2:$O$17,2,0),"")</f>
        <v/>
      </c>
      <c r="S334" s="19"/>
      <c r="T334" s="11" t="str">
        <f>IFERROR(VLOOKUP(S334,DONNEES!$R$2:$S$6,2,0),"")</f>
        <v/>
      </c>
      <c r="V334" s="24" t="str">
        <f t="shared" si="38"/>
        <v/>
      </c>
      <c r="W334" s="24" t="b">
        <f t="shared" si="39"/>
        <v>0</v>
      </c>
      <c r="X334" s="24" t="b">
        <f t="shared" si="40"/>
        <v>0</v>
      </c>
      <c r="Y334" s="25">
        <f t="shared" si="41"/>
        <v>0</v>
      </c>
      <c r="Z334" s="24">
        <f t="shared" si="44"/>
        <v>0</v>
      </c>
      <c r="AA334" s="24">
        <f t="shared" si="45"/>
        <v>0</v>
      </c>
      <c r="AB334" s="24">
        <f t="shared" si="42"/>
        <v>1</v>
      </c>
      <c r="AC334" s="24">
        <f t="shared" si="43"/>
        <v>1</v>
      </c>
      <c r="AE334" s="24" t="str">
        <f>IF(E334&lt;&gt;"",OR(VLOOKUP(H334,DONNEES!$G$2:$H$7,2,0)="09",VLOOKUP(H334,DONNEES!$G$2:$H$7,2,0)="19"),"")</f>
        <v/>
      </c>
    </row>
    <row r="335" spans="1:31" x14ac:dyDescent="0.25">
      <c r="A335" s="19"/>
      <c r="B335" s="19"/>
      <c r="C335" s="11" t="str">
        <f>IFERROR(VLOOKUP(B335,DONNEES!$E:$F,2,0),"")</f>
        <v/>
      </c>
      <c r="D335" s="19"/>
      <c r="E335" s="19"/>
      <c r="F335" s="19"/>
      <c r="G335" s="19"/>
      <c r="H335" s="19"/>
      <c r="I335" s="19"/>
      <c r="J335" s="19"/>
      <c r="K335" s="19"/>
      <c r="L335" s="19"/>
      <c r="M335" s="11" t="str">
        <f>IFERROR(VLOOKUP(L335,DONNEES!$P$2:$Q$8,2,0),"")</f>
        <v/>
      </c>
      <c r="N335" s="19"/>
      <c r="O335" s="31"/>
      <c r="P335" s="31"/>
      <c r="Q335" s="19"/>
      <c r="R335" s="11" t="str">
        <f>IFERROR(VLOOKUP(Q335,DONNEES!$N$2:$O$17,2,0),"")</f>
        <v/>
      </c>
      <c r="S335" s="19"/>
      <c r="T335" s="11" t="str">
        <f>IFERROR(VLOOKUP(S335,DONNEES!$R$2:$S$6,2,0),"")</f>
        <v/>
      </c>
      <c r="V335" s="24" t="str">
        <f t="shared" ref="V335:V398" si="46">LEFT(H335,1)</f>
        <v/>
      </c>
      <c r="W335" s="24" t="b">
        <f t="shared" ref="W335:W398" si="47">SUMIFS(I:I,A:A,A335,V:V,"D")&lt;&gt;SUMIFS(I:I,A:A,A335,V:V,"C")</f>
        <v>0</v>
      </c>
      <c r="X335" s="24" t="b">
        <f t="shared" ref="X335:X398" si="48">IF(V335&lt;&gt;"",OR(AND(NOT(ISBLANK(B335)),NOT(ISBLANK(D335))),AND(ISBLANK(B335),ISBLANK(D335))),FALSE)</f>
        <v>0</v>
      </c>
      <c r="Y335" s="25">
        <f t="shared" ref="Y335:Y398" si="49">IF(W335=FALSE,0,1)</f>
        <v>0</v>
      </c>
      <c r="Z335" s="24">
        <f t="shared" si="44"/>
        <v>0</v>
      </c>
      <c r="AA335" s="24">
        <f t="shared" si="45"/>
        <v>0</v>
      </c>
      <c r="AB335" s="24">
        <f t="shared" ref="AB335:AB398" si="50">IF(A335&lt;&gt;0,0,1)</f>
        <v>1</v>
      </c>
      <c r="AC335" s="24">
        <f t="shared" ref="AC335:AC398" si="51">IF(H335&lt;&gt;0,0,1)</f>
        <v>1</v>
      </c>
      <c r="AE335" s="24" t="str">
        <f>IF(E335&lt;&gt;"",OR(VLOOKUP(H335,DONNEES!$G$2:$H$7,2,0)="09",VLOOKUP(H335,DONNEES!$G$2:$H$7,2,0)="19"),"")</f>
        <v/>
      </c>
    </row>
    <row r="336" spans="1:31" x14ac:dyDescent="0.25">
      <c r="A336" s="19"/>
      <c r="B336" s="19"/>
      <c r="C336" s="11" t="str">
        <f>IFERROR(VLOOKUP(B336,DONNEES!$E:$F,2,0),"")</f>
        <v/>
      </c>
      <c r="D336" s="19"/>
      <c r="E336" s="19"/>
      <c r="F336" s="19"/>
      <c r="G336" s="19"/>
      <c r="H336" s="19"/>
      <c r="I336" s="19"/>
      <c r="J336" s="19"/>
      <c r="K336" s="19"/>
      <c r="L336" s="19"/>
      <c r="M336" s="11" t="str">
        <f>IFERROR(VLOOKUP(L336,DONNEES!$P$2:$Q$8,2,0),"")</f>
        <v/>
      </c>
      <c r="N336" s="19"/>
      <c r="O336" s="31"/>
      <c r="P336" s="31"/>
      <c r="Q336" s="19"/>
      <c r="R336" s="11" t="str">
        <f>IFERROR(VLOOKUP(Q336,DONNEES!$N$2:$O$17,2,0),"")</f>
        <v/>
      </c>
      <c r="S336" s="19"/>
      <c r="T336" s="11" t="str">
        <f>IFERROR(VLOOKUP(S336,DONNEES!$R$2:$S$6,2,0),"")</f>
        <v/>
      </c>
      <c r="V336" s="24" t="str">
        <f t="shared" si="46"/>
        <v/>
      </c>
      <c r="W336" s="24" t="b">
        <f t="shared" si="47"/>
        <v>0</v>
      </c>
      <c r="X336" s="24" t="b">
        <f t="shared" si="48"/>
        <v>0</v>
      </c>
      <c r="Y336" s="25">
        <f t="shared" si="49"/>
        <v>0</v>
      </c>
      <c r="Z336" s="24">
        <f t="shared" ref="Z336:Z399" si="52">IF(X336=FALSE,0,1)</f>
        <v>0</v>
      </c>
      <c r="AA336" s="24">
        <f t="shared" ref="AA336:AA399" si="53">AB336-AC336</f>
        <v>0</v>
      </c>
      <c r="AB336" s="24">
        <f t="shared" si="50"/>
        <v>1</v>
      </c>
      <c r="AC336" s="24">
        <f t="shared" si="51"/>
        <v>1</v>
      </c>
      <c r="AE336" s="24" t="str">
        <f>IF(E336&lt;&gt;"",OR(VLOOKUP(H336,DONNEES!$G$2:$H$7,2,0)="09",VLOOKUP(H336,DONNEES!$G$2:$H$7,2,0)="19"),"")</f>
        <v/>
      </c>
    </row>
    <row r="337" spans="1:31" x14ac:dyDescent="0.25">
      <c r="A337" s="19"/>
      <c r="B337" s="19"/>
      <c r="C337" s="11" t="str">
        <f>IFERROR(VLOOKUP(B337,DONNEES!$E:$F,2,0),"")</f>
        <v/>
      </c>
      <c r="D337" s="19"/>
      <c r="E337" s="19"/>
      <c r="F337" s="19"/>
      <c r="G337" s="19"/>
      <c r="H337" s="19"/>
      <c r="I337" s="19"/>
      <c r="J337" s="19"/>
      <c r="K337" s="19"/>
      <c r="L337" s="19"/>
      <c r="M337" s="11" t="str">
        <f>IFERROR(VLOOKUP(L337,DONNEES!$P$2:$Q$8,2,0),"")</f>
        <v/>
      </c>
      <c r="N337" s="19"/>
      <c r="O337" s="31"/>
      <c r="P337" s="31"/>
      <c r="Q337" s="19"/>
      <c r="R337" s="11" t="str">
        <f>IFERROR(VLOOKUP(Q337,DONNEES!$N$2:$O$17,2,0),"")</f>
        <v/>
      </c>
      <c r="S337" s="19"/>
      <c r="T337" s="11" t="str">
        <f>IFERROR(VLOOKUP(S337,DONNEES!$R$2:$S$6,2,0),"")</f>
        <v/>
      </c>
      <c r="V337" s="24" t="str">
        <f t="shared" si="46"/>
        <v/>
      </c>
      <c r="W337" s="24" t="b">
        <f t="shared" si="47"/>
        <v>0</v>
      </c>
      <c r="X337" s="24" t="b">
        <f t="shared" si="48"/>
        <v>0</v>
      </c>
      <c r="Y337" s="25">
        <f t="shared" si="49"/>
        <v>0</v>
      </c>
      <c r="Z337" s="24">
        <f t="shared" si="52"/>
        <v>0</v>
      </c>
      <c r="AA337" s="24">
        <f t="shared" si="53"/>
        <v>0</v>
      </c>
      <c r="AB337" s="24">
        <f t="shared" si="50"/>
        <v>1</v>
      </c>
      <c r="AC337" s="24">
        <f t="shared" si="51"/>
        <v>1</v>
      </c>
      <c r="AE337" s="24" t="str">
        <f>IF(E337&lt;&gt;"",OR(VLOOKUP(H337,DONNEES!$G$2:$H$7,2,0)="09",VLOOKUP(H337,DONNEES!$G$2:$H$7,2,0)="19"),"")</f>
        <v/>
      </c>
    </row>
    <row r="338" spans="1:31" x14ac:dyDescent="0.25">
      <c r="A338" s="19"/>
      <c r="B338" s="19"/>
      <c r="C338" s="11" t="str">
        <f>IFERROR(VLOOKUP(B338,DONNEES!$E:$F,2,0),"")</f>
        <v/>
      </c>
      <c r="D338" s="19"/>
      <c r="E338" s="19"/>
      <c r="F338" s="19"/>
      <c r="G338" s="19"/>
      <c r="H338" s="19"/>
      <c r="I338" s="19"/>
      <c r="J338" s="19"/>
      <c r="K338" s="19"/>
      <c r="L338" s="19"/>
      <c r="M338" s="11" t="str">
        <f>IFERROR(VLOOKUP(L338,DONNEES!$P$2:$Q$8,2,0),"")</f>
        <v/>
      </c>
      <c r="N338" s="19"/>
      <c r="O338" s="31"/>
      <c r="P338" s="31"/>
      <c r="Q338" s="19"/>
      <c r="R338" s="11" t="str">
        <f>IFERROR(VLOOKUP(Q338,DONNEES!$N$2:$O$17,2,0),"")</f>
        <v/>
      </c>
      <c r="S338" s="19"/>
      <c r="T338" s="11" t="str">
        <f>IFERROR(VLOOKUP(S338,DONNEES!$R$2:$S$6,2,0),"")</f>
        <v/>
      </c>
      <c r="V338" s="24" t="str">
        <f t="shared" si="46"/>
        <v/>
      </c>
      <c r="W338" s="24" t="b">
        <f t="shared" si="47"/>
        <v>0</v>
      </c>
      <c r="X338" s="24" t="b">
        <f t="shared" si="48"/>
        <v>0</v>
      </c>
      <c r="Y338" s="25">
        <f t="shared" si="49"/>
        <v>0</v>
      </c>
      <c r="Z338" s="24">
        <f t="shared" si="52"/>
        <v>0</v>
      </c>
      <c r="AA338" s="24">
        <f t="shared" si="53"/>
        <v>0</v>
      </c>
      <c r="AB338" s="24">
        <f t="shared" si="50"/>
        <v>1</v>
      </c>
      <c r="AC338" s="24">
        <f t="shared" si="51"/>
        <v>1</v>
      </c>
      <c r="AE338" s="24" t="str">
        <f>IF(E338&lt;&gt;"",OR(VLOOKUP(H338,DONNEES!$G$2:$H$7,2,0)="09",VLOOKUP(H338,DONNEES!$G$2:$H$7,2,0)="19"),"")</f>
        <v/>
      </c>
    </row>
    <row r="339" spans="1:31" x14ac:dyDescent="0.25">
      <c r="A339" s="19"/>
      <c r="B339" s="19"/>
      <c r="C339" s="11" t="str">
        <f>IFERROR(VLOOKUP(B339,DONNEES!$E:$F,2,0),"")</f>
        <v/>
      </c>
      <c r="D339" s="19"/>
      <c r="E339" s="19"/>
      <c r="F339" s="19"/>
      <c r="G339" s="19"/>
      <c r="H339" s="19"/>
      <c r="I339" s="19"/>
      <c r="J339" s="19"/>
      <c r="K339" s="19"/>
      <c r="L339" s="19"/>
      <c r="M339" s="11" t="str">
        <f>IFERROR(VLOOKUP(L339,DONNEES!$P$2:$Q$8,2,0),"")</f>
        <v/>
      </c>
      <c r="N339" s="19"/>
      <c r="O339" s="31"/>
      <c r="P339" s="31"/>
      <c r="Q339" s="19"/>
      <c r="R339" s="11" t="str">
        <f>IFERROR(VLOOKUP(Q339,DONNEES!$N$2:$O$17,2,0),"")</f>
        <v/>
      </c>
      <c r="S339" s="19"/>
      <c r="T339" s="11" t="str">
        <f>IFERROR(VLOOKUP(S339,DONNEES!$R$2:$S$6,2,0),"")</f>
        <v/>
      </c>
      <c r="V339" s="24" t="str">
        <f t="shared" si="46"/>
        <v/>
      </c>
      <c r="W339" s="24" t="b">
        <f t="shared" si="47"/>
        <v>0</v>
      </c>
      <c r="X339" s="24" t="b">
        <f t="shared" si="48"/>
        <v>0</v>
      </c>
      <c r="Y339" s="25">
        <f t="shared" si="49"/>
        <v>0</v>
      </c>
      <c r="Z339" s="24">
        <f t="shared" si="52"/>
        <v>0</v>
      </c>
      <c r="AA339" s="24">
        <f t="shared" si="53"/>
        <v>0</v>
      </c>
      <c r="AB339" s="24">
        <f t="shared" si="50"/>
        <v>1</v>
      </c>
      <c r="AC339" s="24">
        <f t="shared" si="51"/>
        <v>1</v>
      </c>
      <c r="AE339" s="24" t="str">
        <f>IF(E339&lt;&gt;"",OR(VLOOKUP(H339,DONNEES!$G$2:$H$7,2,0)="09",VLOOKUP(H339,DONNEES!$G$2:$H$7,2,0)="19"),"")</f>
        <v/>
      </c>
    </row>
    <row r="340" spans="1:31" x14ac:dyDescent="0.25">
      <c r="A340" s="19"/>
      <c r="B340" s="19"/>
      <c r="C340" s="11" t="str">
        <f>IFERROR(VLOOKUP(B340,DONNEES!$E:$F,2,0),"")</f>
        <v/>
      </c>
      <c r="D340" s="19"/>
      <c r="E340" s="19"/>
      <c r="F340" s="19"/>
      <c r="G340" s="19"/>
      <c r="H340" s="19"/>
      <c r="I340" s="19"/>
      <c r="J340" s="19"/>
      <c r="K340" s="19"/>
      <c r="L340" s="19"/>
      <c r="M340" s="11" t="str">
        <f>IFERROR(VLOOKUP(L340,DONNEES!$P$2:$Q$8,2,0),"")</f>
        <v/>
      </c>
      <c r="N340" s="19"/>
      <c r="O340" s="31"/>
      <c r="P340" s="31"/>
      <c r="Q340" s="19"/>
      <c r="R340" s="11" t="str">
        <f>IFERROR(VLOOKUP(Q340,DONNEES!$N$2:$O$17,2,0),"")</f>
        <v/>
      </c>
      <c r="S340" s="19"/>
      <c r="T340" s="11" t="str">
        <f>IFERROR(VLOOKUP(S340,DONNEES!$R$2:$S$6,2,0),"")</f>
        <v/>
      </c>
      <c r="V340" s="24" t="str">
        <f t="shared" si="46"/>
        <v/>
      </c>
      <c r="W340" s="24" t="b">
        <f t="shared" si="47"/>
        <v>0</v>
      </c>
      <c r="X340" s="24" t="b">
        <f t="shared" si="48"/>
        <v>0</v>
      </c>
      <c r="Y340" s="25">
        <f t="shared" si="49"/>
        <v>0</v>
      </c>
      <c r="Z340" s="24">
        <f t="shared" si="52"/>
        <v>0</v>
      </c>
      <c r="AA340" s="24">
        <f t="shared" si="53"/>
        <v>0</v>
      </c>
      <c r="AB340" s="24">
        <f t="shared" si="50"/>
        <v>1</v>
      </c>
      <c r="AC340" s="24">
        <f t="shared" si="51"/>
        <v>1</v>
      </c>
      <c r="AE340" s="24" t="str">
        <f>IF(E340&lt;&gt;"",OR(VLOOKUP(H340,DONNEES!$G$2:$H$7,2,0)="09",VLOOKUP(H340,DONNEES!$G$2:$H$7,2,0)="19"),"")</f>
        <v/>
      </c>
    </row>
    <row r="341" spans="1:31" x14ac:dyDescent="0.25">
      <c r="A341" s="19"/>
      <c r="B341" s="19"/>
      <c r="C341" s="11" t="str">
        <f>IFERROR(VLOOKUP(B341,DONNEES!$E:$F,2,0),"")</f>
        <v/>
      </c>
      <c r="D341" s="19"/>
      <c r="E341" s="19"/>
      <c r="F341" s="19"/>
      <c r="G341" s="19"/>
      <c r="H341" s="19"/>
      <c r="I341" s="19"/>
      <c r="J341" s="19"/>
      <c r="K341" s="19"/>
      <c r="L341" s="19"/>
      <c r="M341" s="11" t="str">
        <f>IFERROR(VLOOKUP(L341,DONNEES!$P$2:$Q$8,2,0),"")</f>
        <v/>
      </c>
      <c r="N341" s="19"/>
      <c r="O341" s="31"/>
      <c r="P341" s="31"/>
      <c r="Q341" s="19"/>
      <c r="R341" s="11" t="str">
        <f>IFERROR(VLOOKUP(Q341,DONNEES!$N$2:$O$17,2,0),"")</f>
        <v/>
      </c>
      <c r="S341" s="19"/>
      <c r="T341" s="11" t="str">
        <f>IFERROR(VLOOKUP(S341,DONNEES!$R$2:$S$6,2,0),"")</f>
        <v/>
      </c>
      <c r="V341" s="24" t="str">
        <f t="shared" si="46"/>
        <v/>
      </c>
      <c r="W341" s="24" t="b">
        <f t="shared" si="47"/>
        <v>0</v>
      </c>
      <c r="X341" s="24" t="b">
        <f t="shared" si="48"/>
        <v>0</v>
      </c>
      <c r="Y341" s="25">
        <f t="shared" si="49"/>
        <v>0</v>
      </c>
      <c r="Z341" s="24">
        <f t="shared" si="52"/>
        <v>0</v>
      </c>
      <c r="AA341" s="24">
        <f t="shared" si="53"/>
        <v>0</v>
      </c>
      <c r="AB341" s="24">
        <f t="shared" si="50"/>
        <v>1</v>
      </c>
      <c r="AC341" s="24">
        <f t="shared" si="51"/>
        <v>1</v>
      </c>
      <c r="AE341" s="24" t="str">
        <f>IF(E341&lt;&gt;"",OR(VLOOKUP(H341,DONNEES!$G$2:$H$7,2,0)="09",VLOOKUP(H341,DONNEES!$G$2:$H$7,2,0)="19"),"")</f>
        <v/>
      </c>
    </row>
    <row r="342" spans="1:31" x14ac:dyDescent="0.25">
      <c r="A342" s="19"/>
      <c r="B342" s="19"/>
      <c r="C342" s="11" t="str">
        <f>IFERROR(VLOOKUP(B342,DONNEES!$E:$F,2,0),"")</f>
        <v/>
      </c>
      <c r="D342" s="19"/>
      <c r="E342" s="19"/>
      <c r="F342" s="19"/>
      <c r="G342" s="19"/>
      <c r="H342" s="19"/>
      <c r="I342" s="19"/>
      <c r="J342" s="19"/>
      <c r="K342" s="19"/>
      <c r="L342" s="19"/>
      <c r="M342" s="11" t="str">
        <f>IFERROR(VLOOKUP(L342,DONNEES!$P$2:$Q$8,2,0),"")</f>
        <v/>
      </c>
      <c r="N342" s="19"/>
      <c r="O342" s="31"/>
      <c r="P342" s="31"/>
      <c r="Q342" s="19"/>
      <c r="R342" s="11" t="str">
        <f>IFERROR(VLOOKUP(Q342,DONNEES!$N$2:$O$17,2,0),"")</f>
        <v/>
      </c>
      <c r="S342" s="19"/>
      <c r="T342" s="11" t="str">
        <f>IFERROR(VLOOKUP(S342,DONNEES!$R$2:$S$6,2,0),"")</f>
        <v/>
      </c>
      <c r="V342" s="24" t="str">
        <f t="shared" si="46"/>
        <v/>
      </c>
      <c r="W342" s="24" t="b">
        <f t="shared" si="47"/>
        <v>0</v>
      </c>
      <c r="X342" s="24" t="b">
        <f t="shared" si="48"/>
        <v>0</v>
      </c>
      <c r="Y342" s="25">
        <f t="shared" si="49"/>
        <v>0</v>
      </c>
      <c r="Z342" s="24">
        <f t="shared" si="52"/>
        <v>0</v>
      </c>
      <c r="AA342" s="24">
        <f t="shared" si="53"/>
        <v>0</v>
      </c>
      <c r="AB342" s="24">
        <f t="shared" si="50"/>
        <v>1</v>
      </c>
      <c r="AC342" s="24">
        <f t="shared" si="51"/>
        <v>1</v>
      </c>
      <c r="AE342" s="24" t="str">
        <f>IF(E342&lt;&gt;"",OR(VLOOKUP(H342,DONNEES!$G$2:$H$7,2,0)="09",VLOOKUP(H342,DONNEES!$G$2:$H$7,2,0)="19"),"")</f>
        <v/>
      </c>
    </row>
    <row r="343" spans="1:31" x14ac:dyDescent="0.25">
      <c r="A343" s="19"/>
      <c r="B343" s="19"/>
      <c r="C343" s="11" t="str">
        <f>IFERROR(VLOOKUP(B343,DONNEES!$E:$F,2,0),"")</f>
        <v/>
      </c>
      <c r="D343" s="19"/>
      <c r="E343" s="19"/>
      <c r="F343" s="19"/>
      <c r="G343" s="19"/>
      <c r="H343" s="19"/>
      <c r="I343" s="19"/>
      <c r="J343" s="19"/>
      <c r="K343" s="19"/>
      <c r="L343" s="19"/>
      <c r="M343" s="11" t="str">
        <f>IFERROR(VLOOKUP(L343,DONNEES!$P$2:$Q$8,2,0),"")</f>
        <v/>
      </c>
      <c r="N343" s="19"/>
      <c r="O343" s="31"/>
      <c r="P343" s="31"/>
      <c r="Q343" s="19"/>
      <c r="R343" s="11" t="str">
        <f>IFERROR(VLOOKUP(Q343,DONNEES!$N$2:$O$17,2,0),"")</f>
        <v/>
      </c>
      <c r="S343" s="19"/>
      <c r="T343" s="11" t="str">
        <f>IFERROR(VLOOKUP(S343,DONNEES!$R$2:$S$6,2,0),"")</f>
        <v/>
      </c>
      <c r="V343" s="24" t="str">
        <f t="shared" si="46"/>
        <v/>
      </c>
      <c r="W343" s="24" t="b">
        <f t="shared" si="47"/>
        <v>0</v>
      </c>
      <c r="X343" s="24" t="b">
        <f t="shared" si="48"/>
        <v>0</v>
      </c>
      <c r="Y343" s="25">
        <f t="shared" si="49"/>
        <v>0</v>
      </c>
      <c r="Z343" s="24">
        <f t="shared" si="52"/>
        <v>0</v>
      </c>
      <c r="AA343" s="24">
        <f t="shared" si="53"/>
        <v>0</v>
      </c>
      <c r="AB343" s="24">
        <f t="shared" si="50"/>
        <v>1</v>
      </c>
      <c r="AC343" s="24">
        <f t="shared" si="51"/>
        <v>1</v>
      </c>
      <c r="AE343" s="24" t="str">
        <f>IF(E343&lt;&gt;"",OR(VLOOKUP(H343,DONNEES!$G$2:$H$7,2,0)="09",VLOOKUP(H343,DONNEES!$G$2:$H$7,2,0)="19"),"")</f>
        <v/>
      </c>
    </row>
    <row r="344" spans="1:31" x14ac:dyDescent="0.25">
      <c r="A344" s="19"/>
      <c r="B344" s="19"/>
      <c r="C344" s="11" t="str">
        <f>IFERROR(VLOOKUP(B344,DONNEES!$E:$F,2,0),"")</f>
        <v/>
      </c>
      <c r="D344" s="19"/>
      <c r="E344" s="19"/>
      <c r="F344" s="19"/>
      <c r="G344" s="19"/>
      <c r="H344" s="19"/>
      <c r="I344" s="19"/>
      <c r="J344" s="19"/>
      <c r="K344" s="19"/>
      <c r="L344" s="19"/>
      <c r="M344" s="11" t="str">
        <f>IFERROR(VLOOKUP(L344,DONNEES!$P$2:$Q$8,2,0),"")</f>
        <v/>
      </c>
      <c r="N344" s="19"/>
      <c r="O344" s="31"/>
      <c r="P344" s="31"/>
      <c r="Q344" s="19"/>
      <c r="R344" s="11" t="str">
        <f>IFERROR(VLOOKUP(Q344,DONNEES!$N$2:$O$17,2,0),"")</f>
        <v/>
      </c>
      <c r="S344" s="19"/>
      <c r="T344" s="11" t="str">
        <f>IFERROR(VLOOKUP(S344,DONNEES!$R$2:$S$6,2,0),"")</f>
        <v/>
      </c>
      <c r="V344" s="24" t="str">
        <f t="shared" si="46"/>
        <v/>
      </c>
      <c r="W344" s="24" t="b">
        <f t="shared" si="47"/>
        <v>0</v>
      </c>
      <c r="X344" s="24" t="b">
        <f t="shared" si="48"/>
        <v>0</v>
      </c>
      <c r="Y344" s="25">
        <f t="shared" si="49"/>
        <v>0</v>
      </c>
      <c r="Z344" s="24">
        <f t="shared" si="52"/>
        <v>0</v>
      </c>
      <c r="AA344" s="24">
        <f t="shared" si="53"/>
        <v>0</v>
      </c>
      <c r="AB344" s="24">
        <f t="shared" si="50"/>
        <v>1</v>
      </c>
      <c r="AC344" s="24">
        <f t="shared" si="51"/>
        <v>1</v>
      </c>
      <c r="AE344" s="24" t="str">
        <f>IF(E344&lt;&gt;"",OR(VLOOKUP(H344,DONNEES!$G$2:$H$7,2,0)="09",VLOOKUP(H344,DONNEES!$G$2:$H$7,2,0)="19"),"")</f>
        <v/>
      </c>
    </row>
    <row r="345" spans="1:31" x14ac:dyDescent="0.25">
      <c r="A345" s="19"/>
      <c r="B345" s="19"/>
      <c r="C345" s="11" t="str">
        <f>IFERROR(VLOOKUP(B345,DONNEES!$E:$F,2,0),"")</f>
        <v/>
      </c>
      <c r="D345" s="19"/>
      <c r="E345" s="19"/>
      <c r="F345" s="19"/>
      <c r="G345" s="19"/>
      <c r="H345" s="19"/>
      <c r="I345" s="19"/>
      <c r="J345" s="19"/>
      <c r="K345" s="19"/>
      <c r="L345" s="19"/>
      <c r="M345" s="11" t="str">
        <f>IFERROR(VLOOKUP(L345,DONNEES!$P$2:$Q$8,2,0),"")</f>
        <v/>
      </c>
      <c r="N345" s="19"/>
      <c r="O345" s="31"/>
      <c r="P345" s="31"/>
      <c r="Q345" s="19"/>
      <c r="R345" s="11" t="str">
        <f>IFERROR(VLOOKUP(Q345,DONNEES!$N$2:$O$17,2,0),"")</f>
        <v/>
      </c>
      <c r="S345" s="19"/>
      <c r="T345" s="11" t="str">
        <f>IFERROR(VLOOKUP(S345,DONNEES!$R$2:$S$6,2,0),"")</f>
        <v/>
      </c>
      <c r="V345" s="24" t="str">
        <f t="shared" si="46"/>
        <v/>
      </c>
      <c r="W345" s="24" t="b">
        <f t="shared" si="47"/>
        <v>0</v>
      </c>
      <c r="X345" s="24" t="b">
        <f t="shared" si="48"/>
        <v>0</v>
      </c>
      <c r="Y345" s="25">
        <f t="shared" si="49"/>
        <v>0</v>
      </c>
      <c r="Z345" s="24">
        <f t="shared" si="52"/>
        <v>0</v>
      </c>
      <c r="AA345" s="24">
        <f t="shared" si="53"/>
        <v>0</v>
      </c>
      <c r="AB345" s="24">
        <f t="shared" si="50"/>
        <v>1</v>
      </c>
      <c r="AC345" s="24">
        <f t="shared" si="51"/>
        <v>1</v>
      </c>
      <c r="AE345" s="24" t="str">
        <f>IF(E345&lt;&gt;"",OR(VLOOKUP(H345,DONNEES!$G$2:$H$7,2,0)="09",VLOOKUP(H345,DONNEES!$G$2:$H$7,2,0)="19"),"")</f>
        <v/>
      </c>
    </row>
    <row r="346" spans="1:31" x14ac:dyDescent="0.25">
      <c r="A346" s="19"/>
      <c r="B346" s="19"/>
      <c r="C346" s="11" t="str">
        <f>IFERROR(VLOOKUP(B346,DONNEES!$E:$F,2,0),"")</f>
        <v/>
      </c>
      <c r="D346" s="19"/>
      <c r="E346" s="19"/>
      <c r="F346" s="19"/>
      <c r="G346" s="19"/>
      <c r="H346" s="19"/>
      <c r="I346" s="19"/>
      <c r="J346" s="19"/>
      <c r="K346" s="19"/>
      <c r="L346" s="19"/>
      <c r="M346" s="11" t="str">
        <f>IFERROR(VLOOKUP(L346,DONNEES!$P$2:$Q$8,2,0),"")</f>
        <v/>
      </c>
      <c r="N346" s="19"/>
      <c r="O346" s="31"/>
      <c r="P346" s="31"/>
      <c r="Q346" s="19"/>
      <c r="R346" s="11" t="str">
        <f>IFERROR(VLOOKUP(Q346,DONNEES!$N$2:$O$17,2,0),"")</f>
        <v/>
      </c>
      <c r="S346" s="19"/>
      <c r="T346" s="11" t="str">
        <f>IFERROR(VLOOKUP(S346,DONNEES!$R$2:$S$6,2,0),"")</f>
        <v/>
      </c>
      <c r="V346" s="24" t="str">
        <f t="shared" si="46"/>
        <v/>
      </c>
      <c r="W346" s="24" t="b">
        <f t="shared" si="47"/>
        <v>0</v>
      </c>
      <c r="X346" s="24" t="b">
        <f t="shared" si="48"/>
        <v>0</v>
      </c>
      <c r="Y346" s="25">
        <f t="shared" si="49"/>
        <v>0</v>
      </c>
      <c r="Z346" s="24">
        <f t="shared" si="52"/>
        <v>0</v>
      </c>
      <c r="AA346" s="24">
        <f t="shared" si="53"/>
        <v>0</v>
      </c>
      <c r="AB346" s="24">
        <f t="shared" si="50"/>
        <v>1</v>
      </c>
      <c r="AC346" s="24">
        <f t="shared" si="51"/>
        <v>1</v>
      </c>
      <c r="AE346" s="24" t="str">
        <f>IF(E346&lt;&gt;"",OR(VLOOKUP(H346,DONNEES!$G$2:$H$7,2,0)="09",VLOOKUP(H346,DONNEES!$G$2:$H$7,2,0)="19"),"")</f>
        <v/>
      </c>
    </row>
    <row r="347" spans="1:31" x14ac:dyDescent="0.25">
      <c r="A347" s="19"/>
      <c r="B347" s="19"/>
      <c r="C347" s="11" t="str">
        <f>IFERROR(VLOOKUP(B347,DONNEES!$E:$F,2,0),"")</f>
        <v/>
      </c>
      <c r="D347" s="19"/>
      <c r="E347" s="19"/>
      <c r="F347" s="19"/>
      <c r="G347" s="19"/>
      <c r="H347" s="19"/>
      <c r="I347" s="19"/>
      <c r="J347" s="19"/>
      <c r="K347" s="19"/>
      <c r="L347" s="19"/>
      <c r="M347" s="11" t="str">
        <f>IFERROR(VLOOKUP(L347,DONNEES!$P$2:$Q$8,2,0),"")</f>
        <v/>
      </c>
      <c r="N347" s="19"/>
      <c r="O347" s="31"/>
      <c r="P347" s="31"/>
      <c r="Q347" s="19"/>
      <c r="R347" s="11" t="str">
        <f>IFERROR(VLOOKUP(Q347,DONNEES!$N$2:$O$17,2,0),"")</f>
        <v/>
      </c>
      <c r="S347" s="19"/>
      <c r="T347" s="11" t="str">
        <f>IFERROR(VLOOKUP(S347,DONNEES!$R$2:$S$6,2,0),"")</f>
        <v/>
      </c>
      <c r="V347" s="24" t="str">
        <f t="shared" si="46"/>
        <v/>
      </c>
      <c r="W347" s="24" t="b">
        <f t="shared" si="47"/>
        <v>0</v>
      </c>
      <c r="X347" s="24" t="b">
        <f t="shared" si="48"/>
        <v>0</v>
      </c>
      <c r="Y347" s="25">
        <f t="shared" si="49"/>
        <v>0</v>
      </c>
      <c r="Z347" s="24">
        <f t="shared" si="52"/>
        <v>0</v>
      </c>
      <c r="AA347" s="24">
        <f t="shared" si="53"/>
        <v>0</v>
      </c>
      <c r="AB347" s="24">
        <f t="shared" si="50"/>
        <v>1</v>
      </c>
      <c r="AC347" s="24">
        <f t="shared" si="51"/>
        <v>1</v>
      </c>
      <c r="AE347" s="24" t="str">
        <f>IF(E347&lt;&gt;"",OR(VLOOKUP(H347,DONNEES!$G$2:$H$7,2,0)="09",VLOOKUP(H347,DONNEES!$G$2:$H$7,2,0)="19"),"")</f>
        <v/>
      </c>
    </row>
    <row r="348" spans="1:31" x14ac:dyDescent="0.25">
      <c r="A348" s="19"/>
      <c r="B348" s="19"/>
      <c r="C348" s="11" t="str">
        <f>IFERROR(VLOOKUP(B348,DONNEES!$E:$F,2,0),"")</f>
        <v/>
      </c>
      <c r="D348" s="19"/>
      <c r="E348" s="19"/>
      <c r="F348" s="19"/>
      <c r="G348" s="19"/>
      <c r="H348" s="19"/>
      <c r="I348" s="19"/>
      <c r="J348" s="19"/>
      <c r="K348" s="19"/>
      <c r="L348" s="19"/>
      <c r="M348" s="11" t="str">
        <f>IFERROR(VLOOKUP(L348,DONNEES!$P$2:$Q$8,2,0),"")</f>
        <v/>
      </c>
      <c r="N348" s="19"/>
      <c r="O348" s="31"/>
      <c r="P348" s="31"/>
      <c r="Q348" s="19"/>
      <c r="R348" s="11" t="str">
        <f>IFERROR(VLOOKUP(Q348,DONNEES!$N$2:$O$17,2,0),"")</f>
        <v/>
      </c>
      <c r="S348" s="19"/>
      <c r="T348" s="11" t="str">
        <f>IFERROR(VLOOKUP(S348,DONNEES!$R$2:$S$6,2,0),"")</f>
        <v/>
      </c>
      <c r="V348" s="24" t="str">
        <f t="shared" si="46"/>
        <v/>
      </c>
      <c r="W348" s="24" t="b">
        <f t="shared" si="47"/>
        <v>0</v>
      </c>
      <c r="X348" s="24" t="b">
        <f t="shared" si="48"/>
        <v>0</v>
      </c>
      <c r="Y348" s="25">
        <f t="shared" si="49"/>
        <v>0</v>
      </c>
      <c r="Z348" s="24">
        <f t="shared" si="52"/>
        <v>0</v>
      </c>
      <c r="AA348" s="24">
        <f t="shared" si="53"/>
        <v>0</v>
      </c>
      <c r="AB348" s="24">
        <f t="shared" si="50"/>
        <v>1</v>
      </c>
      <c r="AC348" s="24">
        <f t="shared" si="51"/>
        <v>1</v>
      </c>
      <c r="AE348" s="24" t="str">
        <f>IF(E348&lt;&gt;"",OR(VLOOKUP(H348,DONNEES!$G$2:$H$7,2,0)="09",VLOOKUP(H348,DONNEES!$G$2:$H$7,2,0)="19"),"")</f>
        <v/>
      </c>
    </row>
    <row r="349" spans="1:31" x14ac:dyDescent="0.25">
      <c r="A349" s="19"/>
      <c r="B349" s="19"/>
      <c r="C349" s="11" t="str">
        <f>IFERROR(VLOOKUP(B349,DONNEES!$E:$F,2,0),"")</f>
        <v/>
      </c>
      <c r="D349" s="19"/>
      <c r="E349" s="19"/>
      <c r="F349" s="19"/>
      <c r="G349" s="19"/>
      <c r="H349" s="19"/>
      <c r="I349" s="19"/>
      <c r="J349" s="19"/>
      <c r="K349" s="19"/>
      <c r="L349" s="19"/>
      <c r="M349" s="11" t="str">
        <f>IFERROR(VLOOKUP(L349,DONNEES!$P$2:$Q$8,2,0),"")</f>
        <v/>
      </c>
      <c r="N349" s="19"/>
      <c r="O349" s="31"/>
      <c r="P349" s="31"/>
      <c r="Q349" s="19"/>
      <c r="R349" s="11" t="str">
        <f>IFERROR(VLOOKUP(Q349,DONNEES!$N$2:$O$17,2,0),"")</f>
        <v/>
      </c>
      <c r="S349" s="19"/>
      <c r="T349" s="11" t="str">
        <f>IFERROR(VLOOKUP(S349,DONNEES!$R$2:$S$6,2,0),"")</f>
        <v/>
      </c>
      <c r="V349" s="24" t="str">
        <f t="shared" si="46"/>
        <v/>
      </c>
      <c r="W349" s="24" t="b">
        <f t="shared" si="47"/>
        <v>0</v>
      </c>
      <c r="X349" s="24" t="b">
        <f t="shared" si="48"/>
        <v>0</v>
      </c>
      <c r="Y349" s="25">
        <f t="shared" si="49"/>
        <v>0</v>
      </c>
      <c r="Z349" s="24">
        <f t="shared" si="52"/>
        <v>0</v>
      </c>
      <c r="AA349" s="24">
        <f t="shared" si="53"/>
        <v>0</v>
      </c>
      <c r="AB349" s="24">
        <f t="shared" si="50"/>
        <v>1</v>
      </c>
      <c r="AC349" s="24">
        <f t="shared" si="51"/>
        <v>1</v>
      </c>
      <c r="AE349" s="24" t="str">
        <f>IF(E349&lt;&gt;"",OR(VLOOKUP(H349,DONNEES!$G$2:$H$7,2,0)="09",VLOOKUP(H349,DONNEES!$G$2:$H$7,2,0)="19"),"")</f>
        <v/>
      </c>
    </row>
    <row r="350" spans="1:31" x14ac:dyDescent="0.25">
      <c r="A350" s="19"/>
      <c r="B350" s="19"/>
      <c r="C350" s="11" t="str">
        <f>IFERROR(VLOOKUP(B350,DONNEES!$E:$F,2,0),"")</f>
        <v/>
      </c>
      <c r="D350" s="19"/>
      <c r="E350" s="19"/>
      <c r="F350" s="19"/>
      <c r="G350" s="19"/>
      <c r="H350" s="19"/>
      <c r="I350" s="19"/>
      <c r="J350" s="19"/>
      <c r="K350" s="19"/>
      <c r="L350" s="19"/>
      <c r="M350" s="11" t="str">
        <f>IFERROR(VLOOKUP(L350,DONNEES!$P$2:$Q$8,2,0),"")</f>
        <v/>
      </c>
      <c r="N350" s="19"/>
      <c r="O350" s="31"/>
      <c r="P350" s="31"/>
      <c r="Q350" s="19"/>
      <c r="R350" s="11" t="str">
        <f>IFERROR(VLOOKUP(Q350,DONNEES!$N$2:$O$17,2,0),"")</f>
        <v/>
      </c>
      <c r="S350" s="19"/>
      <c r="T350" s="11" t="str">
        <f>IFERROR(VLOOKUP(S350,DONNEES!$R$2:$S$6,2,0),"")</f>
        <v/>
      </c>
      <c r="V350" s="24" t="str">
        <f t="shared" si="46"/>
        <v/>
      </c>
      <c r="W350" s="24" t="b">
        <f t="shared" si="47"/>
        <v>0</v>
      </c>
      <c r="X350" s="24" t="b">
        <f t="shared" si="48"/>
        <v>0</v>
      </c>
      <c r="Y350" s="25">
        <f t="shared" si="49"/>
        <v>0</v>
      </c>
      <c r="Z350" s="24">
        <f t="shared" si="52"/>
        <v>0</v>
      </c>
      <c r="AA350" s="24">
        <f t="shared" si="53"/>
        <v>0</v>
      </c>
      <c r="AB350" s="24">
        <f t="shared" si="50"/>
        <v>1</v>
      </c>
      <c r="AC350" s="24">
        <f t="shared" si="51"/>
        <v>1</v>
      </c>
      <c r="AE350" s="24" t="str">
        <f>IF(E350&lt;&gt;"",OR(VLOOKUP(H350,DONNEES!$G$2:$H$7,2,0)="09",VLOOKUP(H350,DONNEES!$G$2:$H$7,2,0)="19"),"")</f>
        <v/>
      </c>
    </row>
    <row r="351" spans="1:31" x14ac:dyDescent="0.25">
      <c r="A351" s="19"/>
      <c r="B351" s="19"/>
      <c r="C351" s="11" t="str">
        <f>IFERROR(VLOOKUP(B351,DONNEES!$E:$F,2,0),"")</f>
        <v/>
      </c>
      <c r="D351" s="19"/>
      <c r="E351" s="19"/>
      <c r="F351" s="19"/>
      <c r="G351" s="19"/>
      <c r="H351" s="19"/>
      <c r="I351" s="19"/>
      <c r="J351" s="19"/>
      <c r="K351" s="19"/>
      <c r="L351" s="19"/>
      <c r="M351" s="11" t="str">
        <f>IFERROR(VLOOKUP(L351,DONNEES!$P$2:$Q$8,2,0),"")</f>
        <v/>
      </c>
      <c r="N351" s="19"/>
      <c r="O351" s="31"/>
      <c r="P351" s="31"/>
      <c r="Q351" s="19"/>
      <c r="R351" s="11" t="str">
        <f>IFERROR(VLOOKUP(Q351,DONNEES!$N$2:$O$17,2,0),"")</f>
        <v/>
      </c>
      <c r="S351" s="19"/>
      <c r="T351" s="11" t="str">
        <f>IFERROR(VLOOKUP(S351,DONNEES!$R$2:$S$6,2,0),"")</f>
        <v/>
      </c>
      <c r="V351" s="24" t="str">
        <f t="shared" si="46"/>
        <v/>
      </c>
      <c r="W351" s="24" t="b">
        <f t="shared" si="47"/>
        <v>0</v>
      </c>
      <c r="X351" s="24" t="b">
        <f t="shared" si="48"/>
        <v>0</v>
      </c>
      <c r="Y351" s="25">
        <f t="shared" si="49"/>
        <v>0</v>
      </c>
      <c r="Z351" s="24">
        <f t="shared" si="52"/>
        <v>0</v>
      </c>
      <c r="AA351" s="24">
        <f t="shared" si="53"/>
        <v>0</v>
      </c>
      <c r="AB351" s="24">
        <f t="shared" si="50"/>
        <v>1</v>
      </c>
      <c r="AC351" s="24">
        <f t="shared" si="51"/>
        <v>1</v>
      </c>
      <c r="AE351" s="24" t="str">
        <f>IF(E351&lt;&gt;"",OR(VLOOKUP(H351,DONNEES!$G$2:$H$7,2,0)="09",VLOOKUP(H351,DONNEES!$G$2:$H$7,2,0)="19"),"")</f>
        <v/>
      </c>
    </row>
    <row r="352" spans="1:31" x14ac:dyDescent="0.25">
      <c r="A352" s="19"/>
      <c r="B352" s="19"/>
      <c r="C352" s="11" t="str">
        <f>IFERROR(VLOOKUP(B352,DONNEES!$E:$F,2,0),"")</f>
        <v/>
      </c>
      <c r="D352" s="19"/>
      <c r="E352" s="19"/>
      <c r="F352" s="19"/>
      <c r="G352" s="19"/>
      <c r="H352" s="19"/>
      <c r="I352" s="19"/>
      <c r="J352" s="19"/>
      <c r="K352" s="19"/>
      <c r="L352" s="19"/>
      <c r="M352" s="11" t="str">
        <f>IFERROR(VLOOKUP(L352,DONNEES!$P$2:$Q$8,2,0),"")</f>
        <v/>
      </c>
      <c r="N352" s="19"/>
      <c r="O352" s="31"/>
      <c r="P352" s="31"/>
      <c r="Q352" s="19"/>
      <c r="R352" s="11" t="str">
        <f>IFERROR(VLOOKUP(Q352,DONNEES!$N$2:$O$17,2,0),"")</f>
        <v/>
      </c>
      <c r="S352" s="19"/>
      <c r="T352" s="11" t="str">
        <f>IFERROR(VLOOKUP(S352,DONNEES!$R$2:$S$6,2,0),"")</f>
        <v/>
      </c>
      <c r="V352" s="24" t="str">
        <f t="shared" si="46"/>
        <v/>
      </c>
      <c r="W352" s="24" t="b">
        <f t="shared" si="47"/>
        <v>0</v>
      </c>
      <c r="X352" s="24" t="b">
        <f t="shared" si="48"/>
        <v>0</v>
      </c>
      <c r="Y352" s="25">
        <f t="shared" si="49"/>
        <v>0</v>
      </c>
      <c r="Z352" s="24">
        <f t="shared" si="52"/>
        <v>0</v>
      </c>
      <c r="AA352" s="24">
        <f t="shared" si="53"/>
        <v>0</v>
      </c>
      <c r="AB352" s="24">
        <f t="shared" si="50"/>
        <v>1</v>
      </c>
      <c r="AC352" s="24">
        <f t="shared" si="51"/>
        <v>1</v>
      </c>
      <c r="AE352" s="24" t="str">
        <f>IF(E352&lt;&gt;"",OR(VLOOKUP(H352,DONNEES!$G$2:$H$7,2,0)="09",VLOOKUP(H352,DONNEES!$G$2:$H$7,2,0)="19"),"")</f>
        <v/>
      </c>
    </row>
    <row r="353" spans="1:31" x14ac:dyDescent="0.25">
      <c r="A353" s="19"/>
      <c r="B353" s="19"/>
      <c r="C353" s="11" t="str">
        <f>IFERROR(VLOOKUP(B353,DONNEES!$E:$F,2,0),"")</f>
        <v/>
      </c>
      <c r="D353" s="19"/>
      <c r="E353" s="19"/>
      <c r="F353" s="19"/>
      <c r="G353" s="19"/>
      <c r="H353" s="19"/>
      <c r="I353" s="19"/>
      <c r="J353" s="19"/>
      <c r="K353" s="19"/>
      <c r="L353" s="19"/>
      <c r="M353" s="11" t="str">
        <f>IFERROR(VLOOKUP(L353,DONNEES!$P$2:$Q$8,2,0),"")</f>
        <v/>
      </c>
      <c r="N353" s="19"/>
      <c r="O353" s="31"/>
      <c r="P353" s="31"/>
      <c r="Q353" s="19"/>
      <c r="R353" s="11" t="str">
        <f>IFERROR(VLOOKUP(Q353,DONNEES!$N$2:$O$17,2,0),"")</f>
        <v/>
      </c>
      <c r="S353" s="19"/>
      <c r="T353" s="11" t="str">
        <f>IFERROR(VLOOKUP(S353,DONNEES!$R$2:$S$6,2,0),"")</f>
        <v/>
      </c>
      <c r="V353" s="24" t="str">
        <f t="shared" si="46"/>
        <v/>
      </c>
      <c r="W353" s="24" t="b">
        <f t="shared" si="47"/>
        <v>0</v>
      </c>
      <c r="X353" s="24" t="b">
        <f t="shared" si="48"/>
        <v>0</v>
      </c>
      <c r="Y353" s="25">
        <f t="shared" si="49"/>
        <v>0</v>
      </c>
      <c r="Z353" s="24">
        <f t="shared" si="52"/>
        <v>0</v>
      </c>
      <c r="AA353" s="24">
        <f t="shared" si="53"/>
        <v>0</v>
      </c>
      <c r="AB353" s="24">
        <f t="shared" si="50"/>
        <v>1</v>
      </c>
      <c r="AC353" s="24">
        <f t="shared" si="51"/>
        <v>1</v>
      </c>
      <c r="AE353" s="24" t="str">
        <f>IF(E353&lt;&gt;"",OR(VLOOKUP(H353,DONNEES!$G$2:$H$7,2,0)="09",VLOOKUP(H353,DONNEES!$G$2:$H$7,2,0)="19"),"")</f>
        <v/>
      </c>
    </row>
    <row r="354" spans="1:31" x14ac:dyDescent="0.25">
      <c r="A354" s="19"/>
      <c r="B354" s="19"/>
      <c r="C354" s="11" t="str">
        <f>IFERROR(VLOOKUP(B354,DONNEES!$E:$F,2,0),"")</f>
        <v/>
      </c>
      <c r="D354" s="19"/>
      <c r="E354" s="19"/>
      <c r="F354" s="19"/>
      <c r="G354" s="19"/>
      <c r="H354" s="19"/>
      <c r="I354" s="19"/>
      <c r="J354" s="19"/>
      <c r="K354" s="19"/>
      <c r="L354" s="19"/>
      <c r="M354" s="11" t="str">
        <f>IFERROR(VLOOKUP(L354,DONNEES!$P$2:$Q$8,2,0),"")</f>
        <v/>
      </c>
      <c r="N354" s="19"/>
      <c r="O354" s="31"/>
      <c r="P354" s="31"/>
      <c r="Q354" s="19"/>
      <c r="R354" s="11" t="str">
        <f>IFERROR(VLOOKUP(Q354,DONNEES!$N$2:$O$17,2,0),"")</f>
        <v/>
      </c>
      <c r="S354" s="19"/>
      <c r="T354" s="11" t="str">
        <f>IFERROR(VLOOKUP(S354,DONNEES!$R$2:$S$6,2,0),"")</f>
        <v/>
      </c>
      <c r="V354" s="24" t="str">
        <f t="shared" si="46"/>
        <v/>
      </c>
      <c r="W354" s="24" t="b">
        <f t="shared" si="47"/>
        <v>0</v>
      </c>
      <c r="X354" s="24" t="b">
        <f t="shared" si="48"/>
        <v>0</v>
      </c>
      <c r="Y354" s="25">
        <f t="shared" si="49"/>
        <v>0</v>
      </c>
      <c r="Z354" s="24">
        <f t="shared" si="52"/>
        <v>0</v>
      </c>
      <c r="AA354" s="24">
        <f t="shared" si="53"/>
        <v>0</v>
      </c>
      <c r="AB354" s="24">
        <f t="shared" si="50"/>
        <v>1</v>
      </c>
      <c r="AC354" s="24">
        <f t="shared" si="51"/>
        <v>1</v>
      </c>
      <c r="AE354" s="24" t="str">
        <f>IF(E354&lt;&gt;"",OR(VLOOKUP(H354,DONNEES!$G$2:$H$7,2,0)="09",VLOOKUP(H354,DONNEES!$G$2:$H$7,2,0)="19"),"")</f>
        <v/>
      </c>
    </row>
    <row r="355" spans="1:31" x14ac:dyDescent="0.25">
      <c r="A355" s="19"/>
      <c r="B355" s="19"/>
      <c r="C355" s="11" t="str">
        <f>IFERROR(VLOOKUP(B355,DONNEES!$E:$F,2,0),"")</f>
        <v/>
      </c>
      <c r="D355" s="19"/>
      <c r="E355" s="19"/>
      <c r="F355" s="19"/>
      <c r="G355" s="19"/>
      <c r="H355" s="19"/>
      <c r="I355" s="19"/>
      <c r="J355" s="19"/>
      <c r="K355" s="19"/>
      <c r="L355" s="19"/>
      <c r="M355" s="11" t="str">
        <f>IFERROR(VLOOKUP(L355,DONNEES!$P$2:$Q$8,2,0),"")</f>
        <v/>
      </c>
      <c r="N355" s="19"/>
      <c r="O355" s="31"/>
      <c r="P355" s="31"/>
      <c r="Q355" s="19"/>
      <c r="R355" s="11" t="str">
        <f>IFERROR(VLOOKUP(Q355,DONNEES!$N$2:$O$17,2,0),"")</f>
        <v/>
      </c>
      <c r="S355" s="19"/>
      <c r="T355" s="11" t="str">
        <f>IFERROR(VLOOKUP(S355,DONNEES!$R$2:$S$6,2,0),"")</f>
        <v/>
      </c>
      <c r="V355" s="24" t="str">
        <f t="shared" si="46"/>
        <v/>
      </c>
      <c r="W355" s="24" t="b">
        <f t="shared" si="47"/>
        <v>0</v>
      </c>
      <c r="X355" s="24" t="b">
        <f t="shared" si="48"/>
        <v>0</v>
      </c>
      <c r="Y355" s="25">
        <f t="shared" si="49"/>
        <v>0</v>
      </c>
      <c r="Z355" s="24">
        <f t="shared" si="52"/>
        <v>0</v>
      </c>
      <c r="AA355" s="24">
        <f t="shared" si="53"/>
        <v>0</v>
      </c>
      <c r="AB355" s="24">
        <f t="shared" si="50"/>
        <v>1</v>
      </c>
      <c r="AC355" s="24">
        <f t="shared" si="51"/>
        <v>1</v>
      </c>
      <c r="AE355" s="24" t="str">
        <f>IF(E355&lt;&gt;"",OR(VLOOKUP(H355,DONNEES!$G$2:$H$7,2,0)="09",VLOOKUP(H355,DONNEES!$G$2:$H$7,2,0)="19"),"")</f>
        <v/>
      </c>
    </row>
    <row r="356" spans="1:31" x14ac:dyDescent="0.25">
      <c r="A356" s="19"/>
      <c r="B356" s="19"/>
      <c r="C356" s="11" t="str">
        <f>IFERROR(VLOOKUP(B356,DONNEES!$E:$F,2,0),"")</f>
        <v/>
      </c>
      <c r="D356" s="19"/>
      <c r="E356" s="19"/>
      <c r="F356" s="19"/>
      <c r="G356" s="19"/>
      <c r="H356" s="19"/>
      <c r="I356" s="19"/>
      <c r="J356" s="19"/>
      <c r="K356" s="19"/>
      <c r="L356" s="19"/>
      <c r="M356" s="11" t="str">
        <f>IFERROR(VLOOKUP(L356,DONNEES!$P$2:$Q$8,2,0),"")</f>
        <v/>
      </c>
      <c r="N356" s="19"/>
      <c r="O356" s="31"/>
      <c r="P356" s="31"/>
      <c r="Q356" s="19"/>
      <c r="R356" s="11" t="str">
        <f>IFERROR(VLOOKUP(Q356,DONNEES!$N$2:$O$17,2,0),"")</f>
        <v/>
      </c>
      <c r="S356" s="19"/>
      <c r="T356" s="11" t="str">
        <f>IFERROR(VLOOKUP(S356,DONNEES!$R$2:$S$6,2,0),"")</f>
        <v/>
      </c>
      <c r="V356" s="24" t="str">
        <f t="shared" si="46"/>
        <v/>
      </c>
      <c r="W356" s="24" t="b">
        <f t="shared" si="47"/>
        <v>0</v>
      </c>
      <c r="X356" s="24" t="b">
        <f t="shared" si="48"/>
        <v>0</v>
      </c>
      <c r="Y356" s="25">
        <f t="shared" si="49"/>
        <v>0</v>
      </c>
      <c r="Z356" s="24">
        <f t="shared" si="52"/>
        <v>0</v>
      </c>
      <c r="AA356" s="24">
        <f t="shared" si="53"/>
        <v>0</v>
      </c>
      <c r="AB356" s="24">
        <f t="shared" si="50"/>
        <v>1</v>
      </c>
      <c r="AC356" s="24">
        <f t="shared" si="51"/>
        <v>1</v>
      </c>
      <c r="AE356" s="24" t="str">
        <f>IF(E356&lt;&gt;"",OR(VLOOKUP(H356,DONNEES!$G$2:$H$7,2,0)="09",VLOOKUP(H356,DONNEES!$G$2:$H$7,2,0)="19"),"")</f>
        <v/>
      </c>
    </row>
    <row r="357" spans="1:31" x14ac:dyDescent="0.25">
      <c r="A357" s="19"/>
      <c r="B357" s="19"/>
      <c r="C357" s="11" t="str">
        <f>IFERROR(VLOOKUP(B357,DONNEES!$E:$F,2,0),"")</f>
        <v/>
      </c>
      <c r="D357" s="19"/>
      <c r="E357" s="19"/>
      <c r="F357" s="19"/>
      <c r="G357" s="19"/>
      <c r="H357" s="19"/>
      <c r="I357" s="19"/>
      <c r="J357" s="19"/>
      <c r="K357" s="19"/>
      <c r="L357" s="19"/>
      <c r="M357" s="11" t="str">
        <f>IFERROR(VLOOKUP(L357,DONNEES!$P$2:$Q$8,2,0),"")</f>
        <v/>
      </c>
      <c r="N357" s="19"/>
      <c r="O357" s="31"/>
      <c r="P357" s="31"/>
      <c r="Q357" s="19"/>
      <c r="R357" s="11" t="str">
        <f>IFERROR(VLOOKUP(Q357,DONNEES!$N$2:$O$17,2,0),"")</f>
        <v/>
      </c>
      <c r="S357" s="19"/>
      <c r="T357" s="11" t="str">
        <f>IFERROR(VLOOKUP(S357,DONNEES!$R$2:$S$6,2,0),"")</f>
        <v/>
      </c>
      <c r="V357" s="24" t="str">
        <f t="shared" si="46"/>
        <v/>
      </c>
      <c r="W357" s="24" t="b">
        <f t="shared" si="47"/>
        <v>0</v>
      </c>
      <c r="X357" s="24" t="b">
        <f t="shared" si="48"/>
        <v>0</v>
      </c>
      <c r="Y357" s="25">
        <f t="shared" si="49"/>
        <v>0</v>
      </c>
      <c r="Z357" s="24">
        <f t="shared" si="52"/>
        <v>0</v>
      </c>
      <c r="AA357" s="24">
        <f t="shared" si="53"/>
        <v>0</v>
      </c>
      <c r="AB357" s="24">
        <f t="shared" si="50"/>
        <v>1</v>
      </c>
      <c r="AC357" s="24">
        <f t="shared" si="51"/>
        <v>1</v>
      </c>
      <c r="AE357" s="24" t="str">
        <f>IF(E357&lt;&gt;"",OR(VLOOKUP(H357,DONNEES!$G$2:$H$7,2,0)="09",VLOOKUP(H357,DONNEES!$G$2:$H$7,2,0)="19"),"")</f>
        <v/>
      </c>
    </row>
    <row r="358" spans="1:31" x14ac:dyDescent="0.25">
      <c r="A358" s="19"/>
      <c r="B358" s="19"/>
      <c r="C358" s="11" t="str">
        <f>IFERROR(VLOOKUP(B358,DONNEES!$E:$F,2,0),"")</f>
        <v/>
      </c>
      <c r="D358" s="19"/>
      <c r="E358" s="19"/>
      <c r="F358" s="19"/>
      <c r="G358" s="19"/>
      <c r="H358" s="19"/>
      <c r="I358" s="19"/>
      <c r="J358" s="19"/>
      <c r="K358" s="19"/>
      <c r="L358" s="19"/>
      <c r="M358" s="11" t="str">
        <f>IFERROR(VLOOKUP(L358,DONNEES!$P$2:$Q$8,2,0),"")</f>
        <v/>
      </c>
      <c r="N358" s="19"/>
      <c r="O358" s="31"/>
      <c r="P358" s="31"/>
      <c r="Q358" s="19"/>
      <c r="R358" s="11" t="str">
        <f>IFERROR(VLOOKUP(Q358,DONNEES!$N$2:$O$17,2,0),"")</f>
        <v/>
      </c>
      <c r="S358" s="19"/>
      <c r="T358" s="11" t="str">
        <f>IFERROR(VLOOKUP(S358,DONNEES!$R$2:$S$6,2,0),"")</f>
        <v/>
      </c>
      <c r="V358" s="24" t="str">
        <f t="shared" si="46"/>
        <v/>
      </c>
      <c r="W358" s="24" t="b">
        <f t="shared" si="47"/>
        <v>0</v>
      </c>
      <c r="X358" s="24" t="b">
        <f t="shared" si="48"/>
        <v>0</v>
      </c>
      <c r="Y358" s="25">
        <f t="shared" si="49"/>
        <v>0</v>
      </c>
      <c r="Z358" s="24">
        <f t="shared" si="52"/>
        <v>0</v>
      </c>
      <c r="AA358" s="24">
        <f t="shared" si="53"/>
        <v>0</v>
      </c>
      <c r="AB358" s="24">
        <f t="shared" si="50"/>
        <v>1</v>
      </c>
      <c r="AC358" s="24">
        <f t="shared" si="51"/>
        <v>1</v>
      </c>
      <c r="AE358" s="24" t="str">
        <f>IF(E358&lt;&gt;"",OR(VLOOKUP(H358,DONNEES!$G$2:$H$7,2,0)="09",VLOOKUP(H358,DONNEES!$G$2:$H$7,2,0)="19"),"")</f>
        <v/>
      </c>
    </row>
    <row r="359" spans="1:31" x14ac:dyDescent="0.25">
      <c r="A359" s="19"/>
      <c r="B359" s="19"/>
      <c r="C359" s="11" t="str">
        <f>IFERROR(VLOOKUP(B359,DONNEES!$E:$F,2,0),"")</f>
        <v/>
      </c>
      <c r="D359" s="19"/>
      <c r="E359" s="19"/>
      <c r="F359" s="19"/>
      <c r="G359" s="19"/>
      <c r="H359" s="19"/>
      <c r="I359" s="19"/>
      <c r="J359" s="19"/>
      <c r="K359" s="19"/>
      <c r="L359" s="19"/>
      <c r="M359" s="11" t="str">
        <f>IFERROR(VLOOKUP(L359,DONNEES!$P$2:$Q$8,2,0),"")</f>
        <v/>
      </c>
      <c r="N359" s="19"/>
      <c r="O359" s="31"/>
      <c r="P359" s="31"/>
      <c r="Q359" s="19"/>
      <c r="R359" s="11" t="str">
        <f>IFERROR(VLOOKUP(Q359,DONNEES!$N$2:$O$17,2,0),"")</f>
        <v/>
      </c>
      <c r="S359" s="19"/>
      <c r="T359" s="11" t="str">
        <f>IFERROR(VLOOKUP(S359,DONNEES!$R$2:$S$6,2,0),"")</f>
        <v/>
      </c>
      <c r="V359" s="24" t="str">
        <f t="shared" si="46"/>
        <v/>
      </c>
      <c r="W359" s="24" t="b">
        <f t="shared" si="47"/>
        <v>0</v>
      </c>
      <c r="X359" s="24" t="b">
        <f t="shared" si="48"/>
        <v>0</v>
      </c>
      <c r="Y359" s="25">
        <f t="shared" si="49"/>
        <v>0</v>
      </c>
      <c r="Z359" s="24">
        <f t="shared" si="52"/>
        <v>0</v>
      </c>
      <c r="AA359" s="24">
        <f t="shared" si="53"/>
        <v>0</v>
      </c>
      <c r="AB359" s="24">
        <f t="shared" si="50"/>
        <v>1</v>
      </c>
      <c r="AC359" s="24">
        <f t="shared" si="51"/>
        <v>1</v>
      </c>
      <c r="AE359" s="24" t="str">
        <f>IF(E359&lt;&gt;"",OR(VLOOKUP(H359,DONNEES!$G$2:$H$7,2,0)="09",VLOOKUP(H359,DONNEES!$G$2:$H$7,2,0)="19"),"")</f>
        <v/>
      </c>
    </row>
    <row r="360" spans="1:31" x14ac:dyDescent="0.25">
      <c r="A360" s="19"/>
      <c r="B360" s="19"/>
      <c r="C360" s="11" t="str">
        <f>IFERROR(VLOOKUP(B360,DONNEES!$E:$F,2,0),"")</f>
        <v/>
      </c>
      <c r="D360" s="19"/>
      <c r="E360" s="19"/>
      <c r="F360" s="19"/>
      <c r="G360" s="19"/>
      <c r="H360" s="19"/>
      <c r="I360" s="19"/>
      <c r="J360" s="19"/>
      <c r="K360" s="19"/>
      <c r="L360" s="19"/>
      <c r="M360" s="11" t="str">
        <f>IFERROR(VLOOKUP(L360,DONNEES!$P$2:$Q$8,2,0),"")</f>
        <v/>
      </c>
      <c r="N360" s="19"/>
      <c r="O360" s="31"/>
      <c r="P360" s="31"/>
      <c r="Q360" s="19"/>
      <c r="R360" s="11" t="str">
        <f>IFERROR(VLOOKUP(Q360,DONNEES!$N$2:$O$17,2,0),"")</f>
        <v/>
      </c>
      <c r="S360" s="19"/>
      <c r="T360" s="11" t="str">
        <f>IFERROR(VLOOKUP(S360,DONNEES!$R$2:$S$6,2,0),"")</f>
        <v/>
      </c>
      <c r="V360" s="24" t="str">
        <f t="shared" si="46"/>
        <v/>
      </c>
      <c r="W360" s="24" t="b">
        <f t="shared" si="47"/>
        <v>0</v>
      </c>
      <c r="X360" s="24" t="b">
        <f t="shared" si="48"/>
        <v>0</v>
      </c>
      <c r="Y360" s="25">
        <f t="shared" si="49"/>
        <v>0</v>
      </c>
      <c r="Z360" s="24">
        <f t="shared" si="52"/>
        <v>0</v>
      </c>
      <c r="AA360" s="24">
        <f t="shared" si="53"/>
        <v>0</v>
      </c>
      <c r="AB360" s="24">
        <f t="shared" si="50"/>
        <v>1</v>
      </c>
      <c r="AC360" s="24">
        <f t="shared" si="51"/>
        <v>1</v>
      </c>
      <c r="AE360" s="24" t="str">
        <f>IF(E360&lt;&gt;"",OR(VLOOKUP(H360,DONNEES!$G$2:$H$7,2,0)="09",VLOOKUP(H360,DONNEES!$G$2:$H$7,2,0)="19"),"")</f>
        <v/>
      </c>
    </row>
    <row r="361" spans="1:31" x14ac:dyDescent="0.25">
      <c r="A361" s="19"/>
      <c r="B361" s="19"/>
      <c r="C361" s="11" t="str">
        <f>IFERROR(VLOOKUP(B361,DONNEES!$E:$F,2,0),"")</f>
        <v/>
      </c>
      <c r="D361" s="19"/>
      <c r="E361" s="19"/>
      <c r="F361" s="19"/>
      <c r="G361" s="19"/>
      <c r="H361" s="19"/>
      <c r="I361" s="19"/>
      <c r="J361" s="19"/>
      <c r="K361" s="19"/>
      <c r="L361" s="19"/>
      <c r="M361" s="11" t="str">
        <f>IFERROR(VLOOKUP(L361,DONNEES!$P$2:$Q$8,2,0),"")</f>
        <v/>
      </c>
      <c r="N361" s="19"/>
      <c r="O361" s="31"/>
      <c r="P361" s="31"/>
      <c r="Q361" s="19"/>
      <c r="R361" s="11" t="str">
        <f>IFERROR(VLOOKUP(Q361,DONNEES!$N$2:$O$17,2,0),"")</f>
        <v/>
      </c>
      <c r="S361" s="19"/>
      <c r="T361" s="11" t="str">
        <f>IFERROR(VLOOKUP(S361,DONNEES!$R$2:$S$6,2,0),"")</f>
        <v/>
      </c>
      <c r="V361" s="24" t="str">
        <f t="shared" si="46"/>
        <v/>
      </c>
      <c r="W361" s="24" t="b">
        <f t="shared" si="47"/>
        <v>0</v>
      </c>
      <c r="X361" s="24" t="b">
        <f t="shared" si="48"/>
        <v>0</v>
      </c>
      <c r="Y361" s="25">
        <f t="shared" si="49"/>
        <v>0</v>
      </c>
      <c r="Z361" s="24">
        <f t="shared" si="52"/>
        <v>0</v>
      </c>
      <c r="AA361" s="24">
        <f t="shared" si="53"/>
        <v>0</v>
      </c>
      <c r="AB361" s="24">
        <f t="shared" si="50"/>
        <v>1</v>
      </c>
      <c r="AC361" s="24">
        <f t="shared" si="51"/>
        <v>1</v>
      </c>
      <c r="AE361" s="24" t="str">
        <f>IF(E361&lt;&gt;"",OR(VLOOKUP(H361,DONNEES!$G$2:$H$7,2,0)="09",VLOOKUP(H361,DONNEES!$G$2:$H$7,2,0)="19"),"")</f>
        <v/>
      </c>
    </row>
    <row r="362" spans="1:31" x14ac:dyDescent="0.25">
      <c r="A362" s="19"/>
      <c r="B362" s="19"/>
      <c r="C362" s="11" t="str">
        <f>IFERROR(VLOOKUP(B362,DONNEES!$E:$F,2,0),"")</f>
        <v/>
      </c>
      <c r="D362" s="19"/>
      <c r="E362" s="19"/>
      <c r="F362" s="19"/>
      <c r="G362" s="19"/>
      <c r="H362" s="19"/>
      <c r="I362" s="19"/>
      <c r="J362" s="19"/>
      <c r="K362" s="19"/>
      <c r="L362" s="19"/>
      <c r="M362" s="11" t="str">
        <f>IFERROR(VLOOKUP(L362,DONNEES!$P$2:$Q$8,2,0),"")</f>
        <v/>
      </c>
      <c r="N362" s="19"/>
      <c r="O362" s="31"/>
      <c r="P362" s="31"/>
      <c r="Q362" s="19"/>
      <c r="R362" s="11" t="str">
        <f>IFERROR(VLOOKUP(Q362,DONNEES!$N$2:$O$17,2,0),"")</f>
        <v/>
      </c>
      <c r="S362" s="19"/>
      <c r="T362" s="11" t="str">
        <f>IFERROR(VLOOKUP(S362,DONNEES!$R$2:$S$6,2,0),"")</f>
        <v/>
      </c>
      <c r="V362" s="24" t="str">
        <f t="shared" si="46"/>
        <v/>
      </c>
      <c r="W362" s="24" t="b">
        <f t="shared" si="47"/>
        <v>0</v>
      </c>
      <c r="X362" s="24" t="b">
        <f t="shared" si="48"/>
        <v>0</v>
      </c>
      <c r="Y362" s="25">
        <f t="shared" si="49"/>
        <v>0</v>
      </c>
      <c r="Z362" s="24">
        <f t="shared" si="52"/>
        <v>0</v>
      </c>
      <c r="AA362" s="24">
        <f t="shared" si="53"/>
        <v>0</v>
      </c>
      <c r="AB362" s="24">
        <f t="shared" si="50"/>
        <v>1</v>
      </c>
      <c r="AC362" s="24">
        <f t="shared" si="51"/>
        <v>1</v>
      </c>
      <c r="AE362" s="24" t="str">
        <f>IF(E362&lt;&gt;"",OR(VLOOKUP(H362,DONNEES!$G$2:$H$7,2,0)="09",VLOOKUP(H362,DONNEES!$G$2:$H$7,2,0)="19"),"")</f>
        <v/>
      </c>
    </row>
    <row r="363" spans="1:31" x14ac:dyDescent="0.25">
      <c r="A363" s="19"/>
      <c r="B363" s="19"/>
      <c r="C363" s="11" t="str">
        <f>IFERROR(VLOOKUP(B363,DONNEES!$E:$F,2,0),"")</f>
        <v/>
      </c>
      <c r="D363" s="19"/>
      <c r="E363" s="19"/>
      <c r="F363" s="19"/>
      <c r="G363" s="19"/>
      <c r="H363" s="19"/>
      <c r="I363" s="19"/>
      <c r="J363" s="19"/>
      <c r="K363" s="19"/>
      <c r="L363" s="19"/>
      <c r="M363" s="11" t="str">
        <f>IFERROR(VLOOKUP(L363,DONNEES!$P$2:$Q$8,2,0),"")</f>
        <v/>
      </c>
      <c r="N363" s="19"/>
      <c r="O363" s="31"/>
      <c r="P363" s="31"/>
      <c r="Q363" s="19"/>
      <c r="R363" s="11" t="str">
        <f>IFERROR(VLOOKUP(Q363,DONNEES!$N$2:$O$17,2,0),"")</f>
        <v/>
      </c>
      <c r="S363" s="19"/>
      <c r="T363" s="11" t="str">
        <f>IFERROR(VLOOKUP(S363,DONNEES!$R$2:$S$6,2,0),"")</f>
        <v/>
      </c>
      <c r="V363" s="24" t="str">
        <f t="shared" si="46"/>
        <v/>
      </c>
      <c r="W363" s="24" t="b">
        <f t="shared" si="47"/>
        <v>0</v>
      </c>
      <c r="X363" s="24" t="b">
        <f t="shared" si="48"/>
        <v>0</v>
      </c>
      <c r="Y363" s="25">
        <f t="shared" si="49"/>
        <v>0</v>
      </c>
      <c r="Z363" s="24">
        <f t="shared" si="52"/>
        <v>0</v>
      </c>
      <c r="AA363" s="24">
        <f t="shared" si="53"/>
        <v>0</v>
      </c>
      <c r="AB363" s="24">
        <f t="shared" si="50"/>
        <v>1</v>
      </c>
      <c r="AC363" s="24">
        <f t="shared" si="51"/>
        <v>1</v>
      </c>
      <c r="AE363" s="24" t="str">
        <f>IF(E363&lt;&gt;"",OR(VLOOKUP(H363,DONNEES!$G$2:$H$7,2,0)="09",VLOOKUP(H363,DONNEES!$G$2:$H$7,2,0)="19"),"")</f>
        <v/>
      </c>
    </row>
    <row r="364" spans="1:31" x14ac:dyDescent="0.25">
      <c r="A364" s="19"/>
      <c r="B364" s="19"/>
      <c r="C364" s="11" t="str">
        <f>IFERROR(VLOOKUP(B364,DONNEES!$E:$F,2,0),"")</f>
        <v/>
      </c>
      <c r="D364" s="19"/>
      <c r="E364" s="19"/>
      <c r="F364" s="19"/>
      <c r="G364" s="19"/>
      <c r="H364" s="19"/>
      <c r="I364" s="19"/>
      <c r="J364" s="19"/>
      <c r="K364" s="19"/>
      <c r="L364" s="19"/>
      <c r="M364" s="11" t="str">
        <f>IFERROR(VLOOKUP(L364,DONNEES!$P$2:$Q$8,2,0),"")</f>
        <v/>
      </c>
      <c r="N364" s="19"/>
      <c r="O364" s="31"/>
      <c r="P364" s="31"/>
      <c r="Q364" s="19"/>
      <c r="R364" s="11" t="str">
        <f>IFERROR(VLOOKUP(Q364,DONNEES!$N$2:$O$17,2,0),"")</f>
        <v/>
      </c>
      <c r="S364" s="19"/>
      <c r="T364" s="11" t="str">
        <f>IFERROR(VLOOKUP(S364,DONNEES!$R$2:$S$6,2,0),"")</f>
        <v/>
      </c>
      <c r="V364" s="24" t="str">
        <f t="shared" si="46"/>
        <v/>
      </c>
      <c r="W364" s="24" t="b">
        <f t="shared" si="47"/>
        <v>0</v>
      </c>
      <c r="X364" s="24" t="b">
        <f t="shared" si="48"/>
        <v>0</v>
      </c>
      <c r="Y364" s="25">
        <f t="shared" si="49"/>
        <v>0</v>
      </c>
      <c r="Z364" s="24">
        <f t="shared" si="52"/>
        <v>0</v>
      </c>
      <c r="AA364" s="24">
        <f t="shared" si="53"/>
        <v>0</v>
      </c>
      <c r="AB364" s="24">
        <f t="shared" si="50"/>
        <v>1</v>
      </c>
      <c r="AC364" s="24">
        <f t="shared" si="51"/>
        <v>1</v>
      </c>
      <c r="AE364" s="24" t="str">
        <f>IF(E364&lt;&gt;"",OR(VLOOKUP(H364,DONNEES!$G$2:$H$7,2,0)="09",VLOOKUP(H364,DONNEES!$G$2:$H$7,2,0)="19"),"")</f>
        <v/>
      </c>
    </row>
    <row r="365" spans="1:31" x14ac:dyDescent="0.25">
      <c r="A365" s="19"/>
      <c r="B365" s="19"/>
      <c r="C365" s="11" t="str">
        <f>IFERROR(VLOOKUP(B365,DONNEES!$E:$F,2,0),"")</f>
        <v/>
      </c>
      <c r="D365" s="19"/>
      <c r="E365" s="19"/>
      <c r="F365" s="19"/>
      <c r="G365" s="19"/>
      <c r="H365" s="19"/>
      <c r="I365" s="19"/>
      <c r="J365" s="19"/>
      <c r="K365" s="19"/>
      <c r="L365" s="19"/>
      <c r="M365" s="11" t="str">
        <f>IFERROR(VLOOKUP(L365,DONNEES!$P$2:$Q$8,2,0),"")</f>
        <v/>
      </c>
      <c r="N365" s="19"/>
      <c r="O365" s="31"/>
      <c r="P365" s="31"/>
      <c r="Q365" s="19"/>
      <c r="R365" s="11" t="str">
        <f>IFERROR(VLOOKUP(Q365,DONNEES!$N$2:$O$17,2,0),"")</f>
        <v/>
      </c>
      <c r="S365" s="19"/>
      <c r="T365" s="11" t="str">
        <f>IFERROR(VLOOKUP(S365,DONNEES!$R$2:$S$6,2,0),"")</f>
        <v/>
      </c>
      <c r="V365" s="24" t="str">
        <f t="shared" si="46"/>
        <v/>
      </c>
      <c r="W365" s="24" t="b">
        <f t="shared" si="47"/>
        <v>0</v>
      </c>
      <c r="X365" s="24" t="b">
        <f t="shared" si="48"/>
        <v>0</v>
      </c>
      <c r="Y365" s="25">
        <f t="shared" si="49"/>
        <v>0</v>
      </c>
      <c r="Z365" s="24">
        <f t="shared" si="52"/>
        <v>0</v>
      </c>
      <c r="AA365" s="24">
        <f t="shared" si="53"/>
        <v>0</v>
      </c>
      <c r="AB365" s="24">
        <f t="shared" si="50"/>
        <v>1</v>
      </c>
      <c r="AC365" s="24">
        <f t="shared" si="51"/>
        <v>1</v>
      </c>
      <c r="AE365" s="24" t="str">
        <f>IF(E365&lt;&gt;"",OR(VLOOKUP(H365,DONNEES!$G$2:$H$7,2,0)="09",VLOOKUP(H365,DONNEES!$G$2:$H$7,2,0)="19"),"")</f>
        <v/>
      </c>
    </row>
    <row r="366" spans="1:31" x14ac:dyDescent="0.25">
      <c r="A366" s="19"/>
      <c r="B366" s="19"/>
      <c r="C366" s="11" t="str">
        <f>IFERROR(VLOOKUP(B366,DONNEES!$E:$F,2,0),"")</f>
        <v/>
      </c>
      <c r="D366" s="19"/>
      <c r="E366" s="19"/>
      <c r="F366" s="19"/>
      <c r="G366" s="19"/>
      <c r="H366" s="19"/>
      <c r="I366" s="19"/>
      <c r="J366" s="19"/>
      <c r="K366" s="19"/>
      <c r="L366" s="19"/>
      <c r="M366" s="11" t="str">
        <f>IFERROR(VLOOKUP(L366,DONNEES!$P$2:$Q$8,2,0),"")</f>
        <v/>
      </c>
      <c r="N366" s="19"/>
      <c r="O366" s="31"/>
      <c r="P366" s="31"/>
      <c r="Q366" s="19"/>
      <c r="R366" s="11" t="str">
        <f>IFERROR(VLOOKUP(Q366,DONNEES!$N$2:$O$17,2,0),"")</f>
        <v/>
      </c>
      <c r="S366" s="19"/>
      <c r="T366" s="11" t="str">
        <f>IFERROR(VLOOKUP(S366,DONNEES!$R$2:$S$6,2,0),"")</f>
        <v/>
      </c>
      <c r="V366" s="24" t="str">
        <f t="shared" si="46"/>
        <v/>
      </c>
      <c r="W366" s="24" t="b">
        <f t="shared" si="47"/>
        <v>0</v>
      </c>
      <c r="X366" s="24" t="b">
        <f t="shared" si="48"/>
        <v>0</v>
      </c>
      <c r="Y366" s="25">
        <f t="shared" si="49"/>
        <v>0</v>
      </c>
      <c r="Z366" s="24">
        <f t="shared" si="52"/>
        <v>0</v>
      </c>
      <c r="AA366" s="24">
        <f t="shared" si="53"/>
        <v>0</v>
      </c>
      <c r="AB366" s="24">
        <f t="shared" si="50"/>
        <v>1</v>
      </c>
      <c r="AC366" s="24">
        <f t="shared" si="51"/>
        <v>1</v>
      </c>
      <c r="AE366" s="24" t="str">
        <f>IF(E366&lt;&gt;"",OR(VLOOKUP(H366,DONNEES!$G$2:$H$7,2,0)="09",VLOOKUP(H366,DONNEES!$G$2:$H$7,2,0)="19"),"")</f>
        <v/>
      </c>
    </row>
    <row r="367" spans="1:31" x14ac:dyDescent="0.25">
      <c r="A367" s="19"/>
      <c r="B367" s="19"/>
      <c r="C367" s="11" t="str">
        <f>IFERROR(VLOOKUP(B367,DONNEES!$E:$F,2,0),"")</f>
        <v/>
      </c>
      <c r="D367" s="19"/>
      <c r="E367" s="19"/>
      <c r="F367" s="19"/>
      <c r="G367" s="19"/>
      <c r="H367" s="19"/>
      <c r="I367" s="19"/>
      <c r="J367" s="19"/>
      <c r="K367" s="19"/>
      <c r="L367" s="19"/>
      <c r="M367" s="11" t="str">
        <f>IFERROR(VLOOKUP(L367,DONNEES!$P$2:$Q$8,2,0),"")</f>
        <v/>
      </c>
      <c r="N367" s="19"/>
      <c r="O367" s="31"/>
      <c r="P367" s="31"/>
      <c r="Q367" s="19"/>
      <c r="R367" s="11" t="str">
        <f>IFERROR(VLOOKUP(Q367,DONNEES!$N$2:$O$17,2,0),"")</f>
        <v/>
      </c>
      <c r="S367" s="19"/>
      <c r="T367" s="11" t="str">
        <f>IFERROR(VLOOKUP(S367,DONNEES!$R$2:$S$6,2,0),"")</f>
        <v/>
      </c>
      <c r="V367" s="24" t="str">
        <f t="shared" si="46"/>
        <v/>
      </c>
      <c r="W367" s="24" t="b">
        <f t="shared" si="47"/>
        <v>0</v>
      </c>
      <c r="X367" s="24" t="b">
        <f t="shared" si="48"/>
        <v>0</v>
      </c>
      <c r="Y367" s="25">
        <f t="shared" si="49"/>
        <v>0</v>
      </c>
      <c r="Z367" s="24">
        <f t="shared" si="52"/>
        <v>0</v>
      </c>
      <c r="AA367" s="24">
        <f t="shared" si="53"/>
        <v>0</v>
      </c>
      <c r="AB367" s="24">
        <f t="shared" si="50"/>
        <v>1</v>
      </c>
      <c r="AC367" s="24">
        <f t="shared" si="51"/>
        <v>1</v>
      </c>
      <c r="AE367" s="24" t="str">
        <f>IF(E367&lt;&gt;"",OR(VLOOKUP(H367,DONNEES!$G$2:$H$7,2,0)="09",VLOOKUP(H367,DONNEES!$G$2:$H$7,2,0)="19"),"")</f>
        <v/>
      </c>
    </row>
    <row r="368" spans="1:31" x14ac:dyDescent="0.25">
      <c r="A368" s="19"/>
      <c r="B368" s="19"/>
      <c r="C368" s="11" t="str">
        <f>IFERROR(VLOOKUP(B368,DONNEES!$E:$F,2,0),"")</f>
        <v/>
      </c>
      <c r="D368" s="19"/>
      <c r="E368" s="19"/>
      <c r="F368" s="19"/>
      <c r="G368" s="19"/>
      <c r="H368" s="19"/>
      <c r="I368" s="19"/>
      <c r="J368" s="19"/>
      <c r="K368" s="19"/>
      <c r="L368" s="19"/>
      <c r="M368" s="11" t="str">
        <f>IFERROR(VLOOKUP(L368,DONNEES!$P$2:$Q$8,2,0),"")</f>
        <v/>
      </c>
      <c r="N368" s="19"/>
      <c r="O368" s="31"/>
      <c r="P368" s="31"/>
      <c r="Q368" s="19"/>
      <c r="R368" s="11" t="str">
        <f>IFERROR(VLOOKUP(Q368,DONNEES!$N$2:$O$17,2,0),"")</f>
        <v/>
      </c>
      <c r="S368" s="19"/>
      <c r="T368" s="11" t="str">
        <f>IFERROR(VLOOKUP(S368,DONNEES!$R$2:$S$6,2,0),"")</f>
        <v/>
      </c>
      <c r="V368" s="24" t="str">
        <f t="shared" si="46"/>
        <v/>
      </c>
      <c r="W368" s="24" t="b">
        <f t="shared" si="47"/>
        <v>0</v>
      </c>
      <c r="X368" s="24" t="b">
        <f t="shared" si="48"/>
        <v>0</v>
      </c>
      <c r="Y368" s="25">
        <f t="shared" si="49"/>
        <v>0</v>
      </c>
      <c r="Z368" s="24">
        <f t="shared" si="52"/>
        <v>0</v>
      </c>
      <c r="AA368" s="24">
        <f t="shared" si="53"/>
        <v>0</v>
      </c>
      <c r="AB368" s="24">
        <f t="shared" si="50"/>
        <v>1</v>
      </c>
      <c r="AC368" s="24">
        <f t="shared" si="51"/>
        <v>1</v>
      </c>
      <c r="AE368" s="24" t="str">
        <f>IF(E368&lt;&gt;"",OR(VLOOKUP(H368,DONNEES!$G$2:$H$7,2,0)="09",VLOOKUP(H368,DONNEES!$G$2:$H$7,2,0)="19"),"")</f>
        <v/>
      </c>
    </row>
    <row r="369" spans="1:31" x14ac:dyDescent="0.25">
      <c r="A369" s="19"/>
      <c r="B369" s="19"/>
      <c r="C369" s="11" t="str">
        <f>IFERROR(VLOOKUP(B369,DONNEES!$E:$F,2,0),"")</f>
        <v/>
      </c>
      <c r="D369" s="19"/>
      <c r="E369" s="19"/>
      <c r="F369" s="19"/>
      <c r="G369" s="19"/>
      <c r="H369" s="19"/>
      <c r="I369" s="19"/>
      <c r="J369" s="19"/>
      <c r="K369" s="19"/>
      <c r="L369" s="19"/>
      <c r="M369" s="11" t="str">
        <f>IFERROR(VLOOKUP(L369,DONNEES!$P$2:$Q$8,2,0),"")</f>
        <v/>
      </c>
      <c r="N369" s="19"/>
      <c r="O369" s="31"/>
      <c r="P369" s="31"/>
      <c r="Q369" s="19"/>
      <c r="R369" s="11" t="str">
        <f>IFERROR(VLOOKUP(Q369,DONNEES!$N$2:$O$17,2,0),"")</f>
        <v/>
      </c>
      <c r="S369" s="19"/>
      <c r="T369" s="11" t="str">
        <f>IFERROR(VLOOKUP(S369,DONNEES!$R$2:$S$6,2,0),"")</f>
        <v/>
      </c>
      <c r="V369" s="24" t="str">
        <f t="shared" si="46"/>
        <v/>
      </c>
      <c r="W369" s="24" t="b">
        <f t="shared" si="47"/>
        <v>0</v>
      </c>
      <c r="X369" s="24" t="b">
        <f t="shared" si="48"/>
        <v>0</v>
      </c>
      <c r="Y369" s="25">
        <f t="shared" si="49"/>
        <v>0</v>
      </c>
      <c r="Z369" s="24">
        <f t="shared" si="52"/>
        <v>0</v>
      </c>
      <c r="AA369" s="24">
        <f t="shared" si="53"/>
        <v>0</v>
      </c>
      <c r="AB369" s="24">
        <f t="shared" si="50"/>
        <v>1</v>
      </c>
      <c r="AC369" s="24">
        <f t="shared" si="51"/>
        <v>1</v>
      </c>
      <c r="AE369" s="24" t="str">
        <f>IF(E369&lt;&gt;"",OR(VLOOKUP(H369,DONNEES!$G$2:$H$7,2,0)="09",VLOOKUP(H369,DONNEES!$G$2:$H$7,2,0)="19"),"")</f>
        <v/>
      </c>
    </row>
    <row r="370" spans="1:31" x14ac:dyDescent="0.25">
      <c r="A370" s="19"/>
      <c r="B370" s="19"/>
      <c r="C370" s="11" t="str">
        <f>IFERROR(VLOOKUP(B370,DONNEES!$E:$F,2,0),"")</f>
        <v/>
      </c>
      <c r="D370" s="19"/>
      <c r="E370" s="19"/>
      <c r="F370" s="19"/>
      <c r="G370" s="19"/>
      <c r="H370" s="19"/>
      <c r="I370" s="19"/>
      <c r="J370" s="19"/>
      <c r="K370" s="19"/>
      <c r="L370" s="19"/>
      <c r="M370" s="11" t="str">
        <f>IFERROR(VLOOKUP(L370,DONNEES!$P$2:$Q$8,2,0),"")</f>
        <v/>
      </c>
      <c r="N370" s="19"/>
      <c r="O370" s="31"/>
      <c r="P370" s="31"/>
      <c r="Q370" s="19"/>
      <c r="R370" s="11" t="str">
        <f>IFERROR(VLOOKUP(Q370,DONNEES!$N$2:$O$17,2,0),"")</f>
        <v/>
      </c>
      <c r="S370" s="19"/>
      <c r="T370" s="11" t="str">
        <f>IFERROR(VLOOKUP(S370,DONNEES!$R$2:$S$6,2,0),"")</f>
        <v/>
      </c>
      <c r="V370" s="24" t="str">
        <f t="shared" si="46"/>
        <v/>
      </c>
      <c r="W370" s="24" t="b">
        <f t="shared" si="47"/>
        <v>0</v>
      </c>
      <c r="X370" s="24" t="b">
        <f t="shared" si="48"/>
        <v>0</v>
      </c>
      <c r="Y370" s="25">
        <f t="shared" si="49"/>
        <v>0</v>
      </c>
      <c r="Z370" s="24">
        <f t="shared" si="52"/>
        <v>0</v>
      </c>
      <c r="AA370" s="24">
        <f t="shared" si="53"/>
        <v>0</v>
      </c>
      <c r="AB370" s="24">
        <f t="shared" si="50"/>
        <v>1</v>
      </c>
      <c r="AC370" s="24">
        <f t="shared" si="51"/>
        <v>1</v>
      </c>
      <c r="AE370" s="24" t="str">
        <f>IF(E370&lt;&gt;"",OR(VLOOKUP(H370,DONNEES!$G$2:$H$7,2,0)="09",VLOOKUP(H370,DONNEES!$G$2:$H$7,2,0)="19"),"")</f>
        <v/>
      </c>
    </row>
    <row r="371" spans="1:31" x14ac:dyDescent="0.25">
      <c r="A371" s="19"/>
      <c r="B371" s="19"/>
      <c r="C371" s="11" t="str">
        <f>IFERROR(VLOOKUP(B371,DONNEES!$E:$F,2,0),"")</f>
        <v/>
      </c>
      <c r="D371" s="19"/>
      <c r="E371" s="19"/>
      <c r="F371" s="19"/>
      <c r="G371" s="19"/>
      <c r="H371" s="19"/>
      <c r="I371" s="19"/>
      <c r="J371" s="19"/>
      <c r="K371" s="19"/>
      <c r="L371" s="19"/>
      <c r="M371" s="11" t="str">
        <f>IFERROR(VLOOKUP(L371,DONNEES!$P$2:$Q$8,2,0),"")</f>
        <v/>
      </c>
      <c r="N371" s="19"/>
      <c r="O371" s="31"/>
      <c r="P371" s="31"/>
      <c r="Q371" s="19"/>
      <c r="R371" s="11" t="str">
        <f>IFERROR(VLOOKUP(Q371,DONNEES!$N$2:$O$17,2,0),"")</f>
        <v/>
      </c>
      <c r="S371" s="19"/>
      <c r="T371" s="11" t="str">
        <f>IFERROR(VLOOKUP(S371,DONNEES!$R$2:$S$6,2,0),"")</f>
        <v/>
      </c>
      <c r="V371" s="24" t="str">
        <f t="shared" si="46"/>
        <v/>
      </c>
      <c r="W371" s="24" t="b">
        <f t="shared" si="47"/>
        <v>0</v>
      </c>
      <c r="X371" s="24" t="b">
        <f t="shared" si="48"/>
        <v>0</v>
      </c>
      <c r="Y371" s="25">
        <f t="shared" si="49"/>
        <v>0</v>
      </c>
      <c r="Z371" s="24">
        <f t="shared" si="52"/>
        <v>0</v>
      </c>
      <c r="AA371" s="24">
        <f t="shared" si="53"/>
        <v>0</v>
      </c>
      <c r="AB371" s="24">
        <f t="shared" si="50"/>
        <v>1</v>
      </c>
      <c r="AC371" s="24">
        <f t="shared" si="51"/>
        <v>1</v>
      </c>
      <c r="AE371" s="24" t="str">
        <f>IF(E371&lt;&gt;"",OR(VLOOKUP(H371,DONNEES!$G$2:$H$7,2,0)="09",VLOOKUP(H371,DONNEES!$G$2:$H$7,2,0)="19"),"")</f>
        <v/>
      </c>
    </row>
    <row r="372" spans="1:31" x14ac:dyDescent="0.25">
      <c r="A372" s="19"/>
      <c r="B372" s="19"/>
      <c r="C372" s="11" t="str">
        <f>IFERROR(VLOOKUP(B372,DONNEES!$E:$F,2,0),"")</f>
        <v/>
      </c>
      <c r="D372" s="19"/>
      <c r="E372" s="19"/>
      <c r="F372" s="19"/>
      <c r="G372" s="19"/>
      <c r="H372" s="19"/>
      <c r="I372" s="19"/>
      <c r="J372" s="19"/>
      <c r="K372" s="19"/>
      <c r="L372" s="19"/>
      <c r="M372" s="11" t="str">
        <f>IFERROR(VLOOKUP(L372,DONNEES!$P$2:$Q$8,2,0),"")</f>
        <v/>
      </c>
      <c r="N372" s="19"/>
      <c r="O372" s="31"/>
      <c r="P372" s="31"/>
      <c r="Q372" s="19"/>
      <c r="R372" s="11" t="str">
        <f>IFERROR(VLOOKUP(Q372,DONNEES!$N$2:$O$17,2,0),"")</f>
        <v/>
      </c>
      <c r="S372" s="19"/>
      <c r="T372" s="11" t="str">
        <f>IFERROR(VLOOKUP(S372,DONNEES!$R$2:$S$6,2,0),"")</f>
        <v/>
      </c>
      <c r="V372" s="24" t="str">
        <f t="shared" si="46"/>
        <v/>
      </c>
      <c r="W372" s="24" t="b">
        <f t="shared" si="47"/>
        <v>0</v>
      </c>
      <c r="X372" s="24" t="b">
        <f t="shared" si="48"/>
        <v>0</v>
      </c>
      <c r="Y372" s="25">
        <f t="shared" si="49"/>
        <v>0</v>
      </c>
      <c r="Z372" s="24">
        <f t="shared" si="52"/>
        <v>0</v>
      </c>
      <c r="AA372" s="24">
        <f t="shared" si="53"/>
        <v>0</v>
      </c>
      <c r="AB372" s="24">
        <f t="shared" si="50"/>
        <v>1</v>
      </c>
      <c r="AC372" s="24">
        <f t="shared" si="51"/>
        <v>1</v>
      </c>
      <c r="AE372" s="24" t="str">
        <f>IF(E372&lt;&gt;"",OR(VLOOKUP(H372,DONNEES!$G$2:$H$7,2,0)="09",VLOOKUP(H372,DONNEES!$G$2:$H$7,2,0)="19"),"")</f>
        <v/>
      </c>
    </row>
    <row r="373" spans="1:31" x14ac:dyDescent="0.25">
      <c r="A373" s="19"/>
      <c r="B373" s="19"/>
      <c r="C373" s="11" t="str">
        <f>IFERROR(VLOOKUP(B373,DONNEES!$E:$F,2,0),"")</f>
        <v/>
      </c>
      <c r="D373" s="19"/>
      <c r="E373" s="19"/>
      <c r="F373" s="19"/>
      <c r="G373" s="19"/>
      <c r="H373" s="19"/>
      <c r="I373" s="19"/>
      <c r="J373" s="19"/>
      <c r="K373" s="19"/>
      <c r="L373" s="19"/>
      <c r="M373" s="11" t="str">
        <f>IFERROR(VLOOKUP(L373,DONNEES!$P$2:$Q$8,2,0),"")</f>
        <v/>
      </c>
      <c r="N373" s="19"/>
      <c r="O373" s="31"/>
      <c r="P373" s="31"/>
      <c r="Q373" s="19"/>
      <c r="R373" s="11" t="str">
        <f>IFERROR(VLOOKUP(Q373,DONNEES!$N$2:$O$17,2,0),"")</f>
        <v/>
      </c>
      <c r="S373" s="19"/>
      <c r="T373" s="11" t="str">
        <f>IFERROR(VLOOKUP(S373,DONNEES!$R$2:$S$6,2,0),"")</f>
        <v/>
      </c>
      <c r="V373" s="24" t="str">
        <f t="shared" si="46"/>
        <v/>
      </c>
      <c r="W373" s="24" t="b">
        <f t="shared" si="47"/>
        <v>0</v>
      </c>
      <c r="X373" s="24" t="b">
        <f t="shared" si="48"/>
        <v>0</v>
      </c>
      <c r="Y373" s="25">
        <f t="shared" si="49"/>
        <v>0</v>
      </c>
      <c r="Z373" s="24">
        <f t="shared" si="52"/>
        <v>0</v>
      </c>
      <c r="AA373" s="24">
        <f t="shared" si="53"/>
        <v>0</v>
      </c>
      <c r="AB373" s="24">
        <f t="shared" si="50"/>
        <v>1</v>
      </c>
      <c r="AC373" s="24">
        <f t="shared" si="51"/>
        <v>1</v>
      </c>
      <c r="AE373" s="24" t="str">
        <f>IF(E373&lt;&gt;"",OR(VLOOKUP(H373,DONNEES!$G$2:$H$7,2,0)="09",VLOOKUP(H373,DONNEES!$G$2:$H$7,2,0)="19"),"")</f>
        <v/>
      </c>
    </row>
    <row r="374" spans="1:31" x14ac:dyDescent="0.25">
      <c r="A374" s="19"/>
      <c r="B374" s="19"/>
      <c r="C374" s="11" t="str">
        <f>IFERROR(VLOOKUP(B374,DONNEES!$E:$F,2,0),"")</f>
        <v/>
      </c>
      <c r="D374" s="19"/>
      <c r="E374" s="19"/>
      <c r="F374" s="19"/>
      <c r="G374" s="19"/>
      <c r="H374" s="19"/>
      <c r="I374" s="19"/>
      <c r="J374" s="19"/>
      <c r="K374" s="19"/>
      <c r="L374" s="19"/>
      <c r="M374" s="11" t="str">
        <f>IFERROR(VLOOKUP(L374,DONNEES!$P$2:$Q$8,2,0),"")</f>
        <v/>
      </c>
      <c r="N374" s="19"/>
      <c r="O374" s="31"/>
      <c r="P374" s="31"/>
      <c r="Q374" s="19"/>
      <c r="R374" s="11" t="str">
        <f>IFERROR(VLOOKUP(Q374,DONNEES!$N$2:$O$17,2,0),"")</f>
        <v/>
      </c>
      <c r="S374" s="19"/>
      <c r="T374" s="11" t="str">
        <f>IFERROR(VLOOKUP(S374,DONNEES!$R$2:$S$6,2,0),"")</f>
        <v/>
      </c>
      <c r="V374" s="24" t="str">
        <f t="shared" si="46"/>
        <v/>
      </c>
      <c r="W374" s="24" t="b">
        <f t="shared" si="47"/>
        <v>0</v>
      </c>
      <c r="X374" s="24" t="b">
        <f t="shared" si="48"/>
        <v>0</v>
      </c>
      <c r="Y374" s="25">
        <f t="shared" si="49"/>
        <v>0</v>
      </c>
      <c r="Z374" s="24">
        <f t="shared" si="52"/>
        <v>0</v>
      </c>
      <c r="AA374" s="24">
        <f t="shared" si="53"/>
        <v>0</v>
      </c>
      <c r="AB374" s="24">
        <f t="shared" si="50"/>
        <v>1</v>
      </c>
      <c r="AC374" s="24">
        <f t="shared" si="51"/>
        <v>1</v>
      </c>
      <c r="AE374" s="24" t="str">
        <f>IF(E374&lt;&gt;"",OR(VLOOKUP(H374,DONNEES!$G$2:$H$7,2,0)="09",VLOOKUP(H374,DONNEES!$G$2:$H$7,2,0)="19"),"")</f>
        <v/>
      </c>
    </row>
    <row r="375" spans="1:31" x14ac:dyDescent="0.25">
      <c r="A375" s="19"/>
      <c r="B375" s="19"/>
      <c r="C375" s="11" t="str">
        <f>IFERROR(VLOOKUP(B375,DONNEES!$E:$F,2,0),"")</f>
        <v/>
      </c>
      <c r="D375" s="19"/>
      <c r="E375" s="19"/>
      <c r="F375" s="19"/>
      <c r="G375" s="19"/>
      <c r="H375" s="19"/>
      <c r="I375" s="19"/>
      <c r="J375" s="19"/>
      <c r="K375" s="19"/>
      <c r="L375" s="19"/>
      <c r="M375" s="11" t="str">
        <f>IFERROR(VLOOKUP(L375,DONNEES!$P$2:$Q$8,2,0),"")</f>
        <v/>
      </c>
      <c r="N375" s="19"/>
      <c r="O375" s="31"/>
      <c r="P375" s="31"/>
      <c r="Q375" s="19"/>
      <c r="R375" s="11" t="str">
        <f>IFERROR(VLOOKUP(Q375,DONNEES!$N$2:$O$17,2,0),"")</f>
        <v/>
      </c>
      <c r="S375" s="19"/>
      <c r="T375" s="11" t="str">
        <f>IFERROR(VLOOKUP(S375,DONNEES!$R$2:$S$6,2,0),"")</f>
        <v/>
      </c>
      <c r="V375" s="24" t="str">
        <f t="shared" si="46"/>
        <v/>
      </c>
      <c r="W375" s="24" t="b">
        <f t="shared" si="47"/>
        <v>0</v>
      </c>
      <c r="X375" s="24" t="b">
        <f t="shared" si="48"/>
        <v>0</v>
      </c>
      <c r="Y375" s="25">
        <f t="shared" si="49"/>
        <v>0</v>
      </c>
      <c r="Z375" s="24">
        <f t="shared" si="52"/>
        <v>0</v>
      </c>
      <c r="AA375" s="24">
        <f t="shared" si="53"/>
        <v>0</v>
      </c>
      <c r="AB375" s="24">
        <f t="shared" si="50"/>
        <v>1</v>
      </c>
      <c r="AC375" s="24">
        <f t="shared" si="51"/>
        <v>1</v>
      </c>
      <c r="AE375" s="24" t="str">
        <f>IF(E375&lt;&gt;"",OR(VLOOKUP(H375,DONNEES!$G$2:$H$7,2,0)="09",VLOOKUP(H375,DONNEES!$G$2:$H$7,2,0)="19"),"")</f>
        <v/>
      </c>
    </row>
    <row r="376" spans="1:31" x14ac:dyDescent="0.25">
      <c r="A376" s="19"/>
      <c r="B376" s="19"/>
      <c r="C376" s="11" t="str">
        <f>IFERROR(VLOOKUP(B376,DONNEES!$E:$F,2,0),"")</f>
        <v/>
      </c>
      <c r="D376" s="19"/>
      <c r="E376" s="19"/>
      <c r="F376" s="19"/>
      <c r="G376" s="19"/>
      <c r="H376" s="19"/>
      <c r="I376" s="19"/>
      <c r="J376" s="19"/>
      <c r="K376" s="19"/>
      <c r="L376" s="19"/>
      <c r="M376" s="11" t="str">
        <f>IFERROR(VLOOKUP(L376,DONNEES!$P$2:$Q$8,2,0),"")</f>
        <v/>
      </c>
      <c r="N376" s="19"/>
      <c r="O376" s="31"/>
      <c r="P376" s="31"/>
      <c r="Q376" s="19"/>
      <c r="R376" s="11" t="str">
        <f>IFERROR(VLOOKUP(Q376,DONNEES!$N$2:$O$17,2,0),"")</f>
        <v/>
      </c>
      <c r="S376" s="19"/>
      <c r="T376" s="11" t="str">
        <f>IFERROR(VLOOKUP(S376,DONNEES!$R$2:$S$6,2,0),"")</f>
        <v/>
      </c>
      <c r="V376" s="24" t="str">
        <f t="shared" si="46"/>
        <v/>
      </c>
      <c r="W376" s="24" t="b">
        <f t="shared" si="47"/>
        <v>0</v>
      </c>
      <c r="X376" s="24" t="b">
        <f t="shared" si="48"/>
        <v>0</v>
      </c>
      <c r="Y376" s="25">
        <f t="shared" si="49"/>
        <v>0</v>
      </c>
      <c r="Z376" s="24">
        <f t="shared" si="52"/>
        <v>0</v>
      </c>
      <c r="AA376" s="24">
        <f t="shared" si="53"/>
        <v>0</v>
      </c>
      <c r="AB376" s="24">
        <f t="shared" si="50"/>
        <v>1</v>
      </c>
      <c r="AC376" s="24">
        <f t="shared" si="51"/>
        <v>1</v>
      </c>
      <c r="AE376" s="24" t="str">
        <f>IF(E376&lt;&gt;"",OR(VLOOKUP(H376,DONNEES!$G$2:$H$7,2,0)="09",VLOOKUP(H376,DONNEES!$G$2:$H$7,2,0)="19"),"")</f>
        <v/>
      </c>
    </row>
    <row r="377" spans="1:31" x14ac:dyDescent="0.25">
      <c r="A377" s="19"/>
      <c r="B377" s="19"/>
      <c r="C377" s="11" t="str">
        <f>IFERROR(VLOOKUP(B377,DONNEES!$E:$F,2,0),"")</f>
        <v/>
      </c>
      <c r="D377" s="19"/>
      <c r="E377" s="19"/>
      <c r="F377" s="19"/>
      <c r="G377" s="19"/>
      <c r="H377" s="19"/>
      <c r="I377" s="19"/>
      <c r="J377" s="19"/>
      <c r="K377" s="19"/>
      <c r="L377" s="19"/>
      <c r="M377" s="11" t="str">
        <f>IFERROR(VLOOKUP(L377,DONNEES!$P$2:$Q$8,2,0),"")</f>
        <v/>
      </c>
      <c r="N377" s="19"/>
      <c r="O377" s="31"/>
      <c r="P377" s="31"/>
      <c r="Q377" s="19"/>
      <c r="R377" s="11" t="str">
        <f>IFERROR(VLOOKUP(Q377,DONNEES!$N$2:$O$17,2,0),"")</f>
        <v/>
      </c>
      <c r="S377" s="19"/>
      <c r="T377" s="11" t="str">
        <f>IFERROR(VLOOKUP(S377,DONNEES!$R$2:$S$6,2,0),"")</f>
        <v/>
      </c>
      <c r="V377" s="24" t="str">
        <f t="shared" si="46"/>
        <v/>
      </c>
      <c r="W377" s="24" t="b">
        <f t="shared" si="47"/>
        <v>0</v>
      </c>
      <c r="X377" s="24" t="b">
        <f t="shared" si="48"/>
        <v>0</v>
      </c>
      <c r="Y377" s="25">
        <f t="shared" si="49"/>
        <v>0</v>
      </c>
      <c r="Z377" s="24">
        <f t="shared" si="52"/>
        <v>0</v>
      </c>
      <c r="AA377" s="24">
        <f t="shared" si="53"/>
        <v>0</v>
      </c>
      <c r="AB377" s="24">
        <f t="shared" si="50"/>
        <v>1</v>
      </c>
      <c r="AC377" s="24">
        <f t="shared" si="51"/>
        <v>1</v>
      </c>
      <c r="AE377" s="24" t="str">
        <f>IF(E377&lt;&gt;"",OR(VLOOKUP(H377,DONNEES!$G$2:$H$7,2,0)="09",VLOOKUP(H377,DONNEES!$G$2:$H$7,2,0)="19"),"")</f>
        <v/>
      </c>
    </row>
    <row r="378" spans="1:31" x14ac:dyDescent="0.25">
      <c r="A378" s="19"/>
      <c r="B378" s="19"/>
      <c r="C378" s="11" t="str">
        <f>IFERROR(VLOOKUP(B378,DONNEES!$E:$F,2,0),"")</f>
        <v/>
      </c>
      <c r="D378" s="19"/>
      <c r="E378" s="19"/>
      <c r="F378" s="19"/>
      <c r="G378" s="19"/>
      <c r="H378" s="19"/>
      <c r="I378" s="19"/>
      <c r="J378" s="19"/>
      <c r="K378" s="19"/>
      <c r="L378" s="19"/>
      <c r="M378" s="11" t="str">
        <f>IFERROR(VLOOKUP(L378,DONNEES!$P$2:$Q$8,2,0),"")</f>
        <v/>
      </c>
      <c r="N378" s="19"/>
      <c r="O378" s="31"/>
      <c r="P378" s="31"/>
      <c r="Q378" s="19"/>
      <c r="R378" s="11" t="str">
        <f>IFERROR(VLOOKUP(Q378,DONNEES!$N$2:$O$17,2,0),"")</f>
        <v/>
      </c>
      <c r="S378" s="19"/>
      <c r="T378" s="11" t="str">
        <f>IFERROR(VLOOKUP(S378,DONNEES!$R$2:$S$6,2,0),"")</f>
        <v/>
      </c>
      <c r="V378" s="24" t="str">
        <f t="shared" si="46"/>
        <v/>
      </c>
      <c r="W378" s="24" t="b">
        <f t="shared" si="47"/>
        <v>0</v>
      </c>
      <c r="X378" s="24" t="b">
        <f t="shared" si="48"/>
        <v>0</v>
      </c>
      <c r="Y378" s="25">
        <f t="shared" si="49"/>
        <v>0</v>
      </c>
      <c r="Z378" s="24">
        <f t="shared" si="52"/>
        <v>0</v>
      </c>
      <c r="AA378" s="24">
        <f t="shared" si="53"/>
        <v>0</v>
      </c>
      <c r="AB378" s="24">
        <f t="shared" si="50"/>
        <v>1</v>
      </c>
      <c r="AC378" s="24">
        <f t="shared" si="51"/>
        <v>1</v>
      </c>
      <c r="AE378" s="24" t="str">
        <f>IF(E378&lt;&gt;"",OR(VLOOKUP(H378,DONNEES!$G$2:$H$7,2,0)="09",VLOOKUP(H378,DONNEES!$G$2:$H$7,2,0)="19"),"")</f>
        <v/>
      </c>
    </row>
    <row r="379" spans="1:31" x14ac:dyDescent="0.25">
      <c r="A379" s="19"/>
      <c r="B379" s="19"/>
      <c r="C379" s="11" t="str">
        <f>IFERROR(VLOOKUP(B379,DONNEES!$E:$F,2,0),"")</f>
        <v/>
      </c>
      <c r="D379" s="19"/>
      <c r="E379" s="19"/>
      <c r="F379" s="19"/>
      <c r="G379" s="19"/>
      <c r="H379" s="19"/>
      <c r="I379" s="19"/>
      <c r="J379" s="19"/>
      <c r="K379" s="19"/>
      <c r="L379" s="19"/>
      <c r="M379" s="11" t="str">
        <f>IFERROR(VLOOKUP(L379,DONNEES!$P$2:$Q$8,2,0),"")</f>
        <v/>
      </c>
      <c r="N379" s="19"/>
      <c r="O379" s="31"/>
      <c r="P379" s="31"/>
      <c r="Q379" s="19"/>
      <c r="R379" s="11" t="str">
        <f>IFERROR(VLOOKUP(Q379,DONNEES!$N$2:$O$17,2,0),"")</f>
        <v/>
      </c>
      <c r="S379" s="19"/>
      <c r="T379" s="11" t="str">
        <f>IFERROR(VLOOKUP(S379,DONNEES!$R$2:$S$6,2,0),"")</f>
        <v/>
      </c>
      <c r="V379" s="24" t="str">
        <f t="shared" si="46"/>
        <v/>
      </c>
      <c r="W379" s="24" t="b">
        <f t="shared" si="47"/>
        <v>0</v>
      </c>
      <c r="X379" s="24" t="b">
        <f t="shared" si="48"/>
        <v>0</v>
      </c>
      <c r="Y379" s="25">
        <f t="shared" si="49"/>
        <v>0</v>
      </c>
      <c r="Z379" s="24">
        <f t="shared" si="52"/>
        <v>0</v>
      </c>
      <c r="AA379" s="24">
        <f t="shared" si="53"/>
        <v>0</v>
      </c>
      <c r="AB379" s="24">
        <f t="shared" si="50"/>
        <v>1</v>
      </c>
      <c r="AC379" s="24">
        <f t="shared" si="51"/>
        <v>1</v>
      </c>
      <c r="AE379" s="24" t="str">
        <f>IF(E379&lt;&gt;"",OR(VLOOKUP(H379,DONNEES!$G$2:$H$7,2,0)="09",VLOOKUP(H379,DONNEES!$G$2:$H$7,2,0)="19"),"")</f>
        <v/>
      </c>
    </row>
    <row r="380" spans="1:31" x14ac:dyDescent="0.25">
      <c r="A380" s="19"/>
      <c r="B380" s="19"/>
      <c r="C380" s="11" t="str">
        <f>IFERROR(VLOOKUP(B380,DONNEES!$E:$F,2,0),"")</f>
        <v/>
      </c>
      <c r="D380" s="19"/>
      <c r="E380" s="19"/>
      <c r="F380" s="19"/>
      <c r="G380" s="19"/>
      <c r="H380" s="19"/>
      <c r="I380" s="19"/>
      <c r="J380" s="19"/>
      <c r="K380" s="19"/>
      <c r="L380" s="19"/>
      <c r="M380" s="11" t="str">
        <f>IFERROR(VLOOKUP(L380,DONNEES!$P$2:$Q$8,2,0),"")</f>
        <v/>
      </c>
      <c r="N380" s="19"/>
      <c r="O380" s="31"/>
      <c r="P380" s="31"/>
      <c r="Q380" s="19"/>
      <c r="R380" s="11" t="str">
        <f>IFERROR(VLOOKUP(Q380,DONNEES!$N$2:$O$17,2,0),"")</f>
        <v/>
      </c>
      <c r="S380" s="19"/>
      <c r="T380" s="11" t="str">
        <f>IFERROR(VLOOKUP(S380,DONNEES!$R$2:$S$6,2,0),"")</f>
        <v/>
      </c>
      <c r="V380" s="24" t="str">
        <f t="shared" si="46"/>
        <v/>
      </c>
      <c r="W380" s="24" t="b">
        <f t="shared" si="47"/>
        <v>0</v>
      </c>
      <c r="X380" s="24" t="b">
        <f t="shared" si="48"/>
        <v>0</v>
      </c>
      <c r="Y380" s="25">
        <f t="shared" si="49"/>
        <v>0</v>
      </c>
      <c r="Z380" s="24">
        <f t="shared" si="52"/>
        <v>0</v>
      </c>
      <c r="AA380" s="24">
        <f t="shared" si="53"/>
        <v>0</v>
      </c>
      <c r="AB380" s="24">
        <f t="shared" si="50"/>
        <v>1</v>
      </c>
      <c r="AC380" s="24">
        <f t="shared" si="51"/>
        <v>1</v>
      </c>
      <c r="AE380" s="24" t="str">
        <f>IF(E380&lt;&gt;"",OR(VLOOKUP(H380,DONNEES!$G$2:$H$7,2,0)="09",VLOOKUP(H380,DONNEES!$G$2:$H$7,2,0)="19"),"")</f>
        <v/>
      </c>
    </row>
    <row r="381" spans="1:31" x14ac:dyDescent="0.25">
      <c r="A381" s="19"/>
      <c r="B381" s="19"/>
      <c r="C381" s="11" t="str">
        <f>IFERROR(VLOOKUP(B381,DONNEES!$E:$F,2,0),"")</f>
        <v/>
      </c>
      <c r="D381" s="19"/>
      <c r="E381" s="19"/>
      <c r="F381" s="19"/>
      <c r="G381" s="19"/>
      <c r="H381" s="19"/>
      <c r="I381" s="19"/>
      <c r="J381" s="19"/>
      <c r="K381" s="19"/>
      <c r="L381" s="19"/>
      <c r="M381" s="11" t="str">
        <f>IFERROR(VLOOKUP(L381,DONNEES!$P$2:$Q$8,2,0),"")</f>
        <v/>
      </c>
      <c r="N381" s="19"/>
      <c r="O381" s="31"/>
      <c r="P381" s="31"/>
      <c r="Q381" s="19"/>
      <c r="R381" s="11" t="str">
        <f>IFERROR(VLOOKUP(Q381,DONNEES!$N$2:$O$17,2,0),"")</f>
        <v/>
      </c>
      <c r="S381" s="19"/>
      <c r="T381" s="11" t="str">
        <f>IFERROR(VLOOKUP(S381,DONNEES!$R$2:$S$6,2,0),"")</f>
        <v/>
      </c>
      <c r="V381" s="24" t="str">
        <f t="shared" si="46"/>
        <v/>
      </c>
      <c r="W381" s="24" t="b">
        <f t="shared" si="47"/>
        <v>0</v>
      </c>
      <c r="X381" s="24" t="b">
        <f t="shared" si="48"/>
        <v>0</v>
      </c>
      <c r="Y381" s="25">
        <f t="shared" si="49"/>
        <v>0</v>
      </c>
      <c r="Z381" s="24">
        <f t="shared" si="52"/>
        <v>0</v>
      </c>
      <c r="AA381" s="24">
        <f t="shared" si="53"/>
        <v>0</v>
      </c>
      <c r="AB381" s="24">
        <f t="shared" si="50"/>
        <v>1</v>
      </c>
      <c r="AC381" s="24">
        <f t="shared" si="51"/>
        <v>1</v>
      </c>
      <c r="AE381" s="24" t="str">
        <f>IF(E381&lt;&gt;"",OR(VLOOKUP(H381,DONNEES!$G$2:$H$7,2,0)="09",VLOOKUP(H381,DONNEES!$G$2:$H$7,2,0)="19"),"")</f>
        <v/>
      </c>
    </row>
    <row r="382" spans="1:31" x14ac:dyDescent="0.25">
      <c r="A382" s="19"/>
      <c r="B382" s="19"/>
      <c r="C382" s="11" t="str">
        <f>IFERROR(VLOOKUP(B382,DONNEES!$E:$F,2,0),"")</f>
        <v/>
      </c>
      <c r="D382" s="19"/>
      <c r="E382" s="19"/>
      <c r="F382" s="19"/>
      <c r="G382" s="19"/>
      <c r="H382" s="19"/>
      <c r="I382" s="19"/>
      <c r="J382" s="19"/>
      <c r="K382" s="19"/>
      <c r="L382" s="19"/>
      <c r="M382" s="11" t="str">
        <f>IFERROR(VLOOKUP(L382,DONNEES!$P$2:$Q$8,2,0),"")</f>
        <v/>
      </c>
      <c r="N382" s="19"/>
      <c r="O382" s="31"/>
      <c r="P382" s="31"/>
      <c r="Q382" s="19"/>
      <c r="R382" s="11" t="str">
        <f>IFERROR(VLOOKUP(Q382,DONNEES!$N$2:$O$17,2,0),"")</f>
        <v/>
      </c>
      <c r="S382" s="19"/>
      <c r="T382" s="11" t="str">
        <f>IFERROR(VLOOKUP(S382,DONNEES!$R$2:$S$6,2,0),"")</f>
        <v/>
      </c>
      <c r="V382" s="24" t="str">
        <f t="shared" si="46"/>
        <v/>
      </c>
      <c r="W382" s="24" t="b">
        <f t="shared" si="47"/>
        <v>0</v>
      </c>
      <c r="X382" s="24" t="b">
        <f t="shared" si="48"/>
        <v>0</v>
      </c>
      <c r="Y382" s="25">
        <f t="shared" si="49"/>
        <v>0</v>
      </c>
      <c r="Z382" s="24">
        <f t="shared" si="52"/>
        <v>0</v>
      </c>
      <c r="AA382" s="24">
        <f t="shared" si="53"/>
        <v>0</v>
      </c>
      <c r="AB382" s="24">
        <f t="shared" si="50"/>
        <v>1</v>
      </c>
      <c r="AC382" s="24">
        <f t="shared" si="51"/>
        <v>1</v>
      </c>
      <c r="AE382" s="24" t="str">
        <f>IF(E382&lt;&gt;"",OR(VLOOKUP(H382,DONNEES!$G$2:$H$7,2,0)="09",VLOOKUP(H382,DONNEES!$G$2:$H$7,2,0)="19"),"")</f>
        <v/>
      </c>
    </row>
    <row r="383" spans="1:31" x14ac:dyDescent="0.25">
      <c r="A383" s="19"/>
      <c r="B383" s="19"/>
      <c r="C383" s="11" t="str">
        <f>IFERROR(VLOOKUP(B383,DONNEES!$E:$F,2,0),"")</f>
        <v/>
      </c>
      <c r="D383" s="19"/>
      <c r="E383" s="19"/>
      <c r="F383" s="19"/>
      <c r="G383" s="19"/>
      <c r="H383" s="19"/>
      <c r="I383" s="19"/>
      <c r="J383" s="19"/>
      <c r="K383" s="19"/>
      <c r="L383" s="19"/>
      <c r="M383" s="11" t="str">
        <f>IFERROR(VLOOKUP(L383,DONNEES!$P$2:$Q$8,2,0),"")</f>
        <v/>
      </c>
      <c r="N383" s="19"/>
      <c r="O383" s="31"/>
      <c r="P383" s="31"/>
      <c r="Q383" s="19"/>
      <c r="R383" s="11" t="str">
        <f>IFERROR(VLOOKUP(Q383,DONNEES!$N$2:$O$17,2,0),"")</f>
        <v/>
      </c>
      <c r="S383" s="19"/>
      <c r="T383" s="11" t="str">
        <f>IFERROR(VLOOKUP(S383,DONNEES!$R$2:$S$6,2,0),"")</f>
        <v/>
      </c>
      <c r="V383" s="24" t="str">
        <f t="shared" si="46"/>
        <v/>
      </c>
      <c r="W383" s="24" t="b">
        <f t="shared" si="47"/>
        <v>0</v>
      </c>
      <c r="X383" s="24" t="b">
        <f t="shared" si="48"/>
        <v>0</v>
      </c>
      <c r="Y383" s="25">
        <f t="shared" si="49"/>
        <v>0</v>
      </c>
      <c r="Z383" s="24">
        <f t="shared" si="52"/>
        <v>0</v>
      </c>
      <c r="AA383" s="24">
        <f t="shared" si="53"/>
        <v>0</v>
      </c>
      <c r="AB383" s="24">
        <f t="shared" si="50"/>
        <v>1</v>
      </c>
      <c r="AC383" s="24">
        <f t="shared" si="51"/>
        <v>1</v>
      </c>
      <c r="AE383" s="24" t="str">
        <f>IF(E383&lt;&gt;"",OR(VLOOKUP(H383,DONNEES!$G$2:$H$7,2,0)="09",VLOOKUP(H383,DONNEES!$G$2:$H$7,2,0)="19"),"")</f>
        <v/>
      </c>
    </row>
    <row r="384" spans="1:31" x14ac:dyDescent="0.25">
      <c r="A384" s="19"/>
      <c r="B384" s="19"/>
      <c r="C384" s="11" t="str">
        <f>IFERROR(VLOOKUP(B384,DONNEES!$E:$F,2,0),"")</f>
        <v/>
      </c>
      <c r="D384" s="19"/>
      <c r="E384" s="19"/>
      <c r="F384" s="19"/>
      <c r="G384" s="19"/>
      <c r="H384" s="19"/>
      <c r="I384" s="19"/>
      <c r="J384" s="19"/>
      <c r="K384" s="19"/>
      <c r="L384" s="19"/>
      <c r="M384" s="11" t="str">
        <f>IFERROR(VLOOKUP(L384,DONNEES!$P$2:$Q$8,2,0),"")</f>
        <v/>
      </c>
      <c r="N384" s="19"/>
      <c r="O384" s="31"/>
      <c r="P384" s="31"/>
      <c r="Q384" s="19"/>
      <c r="R384" s="11" t="str">
        <f>IFERROR(VLOOKUP(Q384,DONNEES!$N$2:$O$17,2,0),"")</f>
        <v/>
      </c>
      <c r="S384" s="19"/>
      <c r="T384" s="11" t="str">
        <f>IFERROR(VLOOKUP(S384,DONNEES!$R$2:$S$6,2,0),"")</f>
        <v/>
      </c>
      <c r="V384" s="24" t="str">
        <f t="shared" si="46"/>
        <v/>
      </c>
      <c r="W384" s="24" t="b">
        <f t="shared" si="47"/>
        <v>0</v>
      </c>
      <c r="X384" s="24" t="b">
        <f t="shared" si="48"/>
        <v>0</v>
      </c>
      <c r="Y384" s="25">
        <f t="shared" si="49"/>
        <v>0</v>
      </c>
      <c r="Z384" s="24">
        <f t="shared" si="52"/>
        <v>0</v>
      </c>
      <c r="AA384" s="24">
        <f t="shared" si="53"/>
        <v>0</v>
      </c>
      <c r="AB384" s="24">
        <f t="shared" si="50"/>
        <v>1</v>
      </c>
      <c r="AC384" s="24">
        <f t="shared" si="51"/>
        <v>1</v>
      </c>
      <c r="AE384" s="24" t="str">
        <f>IF(E384&lt;&gt;"",OR(VLOOKUP(H384,DONNEES!$G$2:$H$7,2,0)="09",VLOOKUP(H384,DONNEES!$G$2:$H$7,2,0)="19"),"")</f>
        <v/>
      </c>
    </row>
    <row r="385" spans="1:31" x14ac:dyDescent="0.25">
      <c r="A385" s="19"/>
      <c r="B385" s="19"/>
      <c r="C385" s="11" t="str">
        <f>IFERROR(VLOOKUP(B385,DONNEES!$E:$F,2,0),"")</f>
        <v/>
      </c>
      <c r="D385" s="19"/>
      <c r="E385" s="19"/>
      <c r="F385" s="19"/>
      <c r="G385" s="19"/>
      <c r="H385" s="19"/>
      <c r="I385" s="19"/>
      <c r="J385" s="19"/>
      <c r="K385" s="19"/>
      <c r="L385" s="19"/>
      <c r="M385" s="11" t="str">
        <f>IFERROR(VLOOKUP(L385,DONNEES!$P$2:$Q$8,2,0),"")</f>
        <v/>
      </c>
      <c r="N385" s="19"/>
      <c r="O385" s="31"/>
      <c r="P385" s="31"/>
      <c r="Q385" s="19"/>
      <c r="R385" s="11" t="str">
        <f>IFERROR(VLOOKUP(Q385,DONNEES!$N$2:$O$17,2,0),"")</f>
        <v/>
      </c>
      <c r="S385" s="19"/>
      <c r="T385" s="11" t="str">
        <f>IFERROR(VLOOKUP(S385,DONNEES!$R$2:$S$6,2,0),"")</f>
        <v/>
      </c>
      <c r="V385" s="24" t="str">
        <f t="shared" si="46"/>
        <v/>
      </c>
      <c r="W385" s="24" t="b">
        <f t="shared" si="47"/>
        <v>0</v>
      </c>
      <c r="X385" s="24" t="b">
        <f t="shared" si="48"/>
        <v>0</v>
      </c>
      <c r="Y385" s="25">
        <f t="shared" si="49"/>
        <v>0</v>
      </c>
      <c r="Z385" s="24">
        <f t="shared" si="52"/>
        <v>0</v>
      </c>
      <c r="AA385" s="24">
        <f t="shared" si="53"/>
        <v>0</v>
      </c>
      <c r="AB385" s="24">
        <f t="shared" si="50"/>
        <v>1</v>
      </c>
      <c r="AC385" s="24">
        <f t="shared" si="51"/>
        <v>1</v>
      </c>
      <c r="AE385" s="24" t="str">
        <f>IF(E385&lt;&gt;"",OR(VLOOKUP(H385,DONNEES!$G$2:$H$7,2,0)="09",VLOOKUP(H385,DONNEES!$G$2:$H$7,2,0)="19"),"")</f>
        <v/>
      </c>
    </row>
    <row r="386" spans="1:31" x14ac:dyDescent="0.25">
      <c r="A386" s="19"/>
      <c r="B386" s="19"/>
      <c r="C386" s="11" t="str">
        <f>IFERROR(VLOOKUP(B386,DONNEES!$E:$F,2,0),"")</f>
        <v/>
      </c>
      <c r="D386" s="19"/>
      <c r="E386" s="19"/>
      <c r="F386" s="19"/>
      <c r="G386" s="19"/>
      <c r="H386" s="19"/>
      <c r="I386" s="19"/>
      <c r="J386" s="19"/>
      <c r="K386" s="19"/>
      <c r="L386" s="19"/>
      <c r="M386" s="11" t="str">
        <f>IFERROR(VLOOKUP(L386,DONNEES!$P$2:$Q$8,2,0),"")</f>
        <v/>
      </c>
      <c r="N386" s="19"/>
      <c r="O386" s="31"/>
      <c r="P386" s="31"/>
      <c r="Q386" s="19"/>
      <c r="R386" s="11" t="str">
        <f>IFERROR(VLOOKUP(Q386,DONNEES!$N$2:$O$17,2,0),"")</f>
        <v/>
      </c>
      <c r="S386" s="19"/>
      <c r="T386" s="11" t="str">
        <f>IFERROR(VLOOKUP(S386,DONNEES!$R$2:$S$6,2,0),"")</f>
        <v/>
      </c>
      <c r="V386" s="24" t="str">
        <f t="shared" si="46"/>
        <v/>
      </c>
      <c r="W386" s="24" t="b">
        <f t="shared" si="47"/>
        <v>0</v>
      </c>
      <c r="X386" s="24" t="b">
        <f t="shared" si="48"/>
        <v>0</v>
      </c>
      <c r="Y386" s="25">
        <f t="shared" si="49"/>
        <v>0</v>
      </c>
      <c r="Z386" s="24">
        <f t="shared" si="52"/>
        <v>0</v>
      </c>
      <c r="AA386" s="24">
        <f t="shared" si="53"/>
        <v>0</v>
      </c>
      <c r="AB386" s="24">
        <f t="shared" si="50"/>
        <v>1</v>
      </c>
      <c r="AC386" s="24">
        <f t="shared" si="51"/>
        <v>1</v>
      </c>
      <c r="AE386" s="24" t="str">
        <f>IF(E386&lt;&gt;"",OR(VLOOKUP(H386,DONNEES!$G$2:$H$7,2,0)="09",VLOOKUP(H386,DONNEES!$G$2:$H$7,2,0)="19"),"")</f>
        <v/>
      </c>
    </row>
    <row r="387" spans="1:31" x14ac:dyDescent="0.25">
      <c r="A387" s="19"/>
      <c r="B387" s="19"/>
      <c r="C387" s="11" t="str">
        <f>IFERROR(VLOOKUP(B387,DONNEES!$E:$F,2,0),"")</f>
        <v/>
      </c>
      <c r="D387" s="19"/>
      <c r="E387" s="19"/>
      <c r="F387" s="19"/>
      <c r="G387" s="19"/>
      <c r="H387" s="19"/>
      <c r="I387" s="19"/>
      <c r="J387" s="19"/>
      <c r="K387" s="19"/>
      <c r="L387" s="19"/>
      <c r="M387" s="11" t="str">
        <f>IFERROR(VLOOKUP(L387,DONNEES!$P$2:$Q$8,2,0),"")</f>
        <v/>
      </c>
      <c r="N387" s="19"/>
      <c r="O387" s="31"/>
      <c r="P387" s="31"/>
      <c r="Q387" s="19"/>
      <c r="R387" s="11" t="str">
        <f>IFERROR(VLOOKUP(Q387,DONNEES!$N$2:$O$17,2,0),"")</f>
        <v/>
      </c>
      <c r="S387" s="19"/>
      <c r="T387" s="11" t="str">
        <f>IFERROR(VLOOKUP(S387,DONNEES!$R$2:$S$6,2,0),"")</f>
        <v/>
      </c>
      <c r="V387" s="24" t="str">
        <f t="shared" si="46"/>
        <v/>
      </c>
      <c r="W387" s="24" t="b">
        <f t="shared" si="47"/>
        <v>0</v>
      </c>
      <c r="X387" s="24" t="b">
        <f t="shared" si="48"/>
        <v>0</v>
      </c>
      <c r="Y387" s="25">
        <f t="shared" si="49"/>
        <v>0</v>
      </c>
      <c r="Z387" s="24">
        <f t="shared" si="52"/>
        <v>0</v>
      </c>
      <c r="AA387" s="24">
        <f t="shared" si="53"/>
        <v>0</v>
      </c>
      <c r="AB387" s="24">
        <f t="shared" si="50"/>
        <v>1</v>
      </c>
      <c r="AC387" s="24">
        <f t="shared" si="51"/>
        <v>1</v>
      </c>
      <c r="AE387" s="24" t="str">
        <f>IF(E387&lt;&gt;"",OR(VLOOKUP(H387,DONNEES!$G$2:$H$7,2,0)="09",VLOOKUP(H387,DONNEES!$G$2:$H$7,2,0)="19"),"")</f>
        <v/>
      </c>
    </row>
    <row r="388" spans="1:31" x14ac:dyDescent="0.25">
      <c r="A388" s="19"/>
      <c r="B388" s="19"/>
      <c r="C388" s="11" t="str">
        <f>IFERROR(VLOOKUP(B388,DONNEES!$E:$F,2,0),"")</f>
        <v/>
      </c>
      <c r="D388" s="19"/>
      <c r="E388" s="19"/>
      <c r="F388" s="19"/>
      <c r="G388" s="19"/>
      <c r="H388" s="19"/>
      <c r="I388" s="19"/>
      <c r="J388" s="19"/>
      <c r="K388" s="19"/>
      <c r="L388" s="19"/>
      <c r="M388" s="11" t="str">
        <f>IFERROR(VLOOKUP(L388,DONNEES!$P$2:$Q$8,2,0),"")</f>
        <v/>
      </c>
      <c r="N388" s="19"/>
      <c r="O388" s="31"/>
      <c r="P388" s="31"/>
      <c r="Q388" s="19"/>
      <c r="R388" s="11" t="str">
        <f>IFERROR(VLOOKUP(Q388,DONNEES!$N$2:$O$17,2,0),"")</f>
        <v/>
      </c>
      <c r="S388" s="19"/>
      <c r="T388" s="11" t="str">
        <f>IFERROR(VLOOKUP(S388,DONNEES!$R$2:$S$6,2,0),"")</f>
        <v/>
      </c>
      <c r="V388" s="24" t="str">
        <f t="shared" si="46"/>
        <v/>
      </c>
      <c r="W388" s="24" t="b">
        <f t="shared" si="47"/>
        <v>0</v>
      </c>
      <c r="X388" s="24" t="b">
        <f t="shared" si="48"/>
        <v>0</v>
      </c>
      <c r="Y388" s="25">
        <f t="shared" si="49"/>
        <v>0</v>
      </c>
      <c r="Z388" s="24">
        <f t="shared" si="52"/>
        <v>0</v>
      </c>
      <c r="AA388" s="24">
        <f t="shared" si="53"/>
        <v>0</v>
      </c>
      <c r="AB388" s="24">
        <f t="shared" si="50"/>
        <v>1</v>
      </c>
      <c r="AC388" s="24">
        <f t="shared" si="51"/>
        <v>1</v>
      </c>
      <c r="AE388" s="24" t="str">
        <f>IF(E388&lt;&gt;"",OR(VLOOKUP(H388,DONNEES!$G$2:$H$7,2,0)="09",VLOOKUP(H388,DONNEES!$G$2:$H$7,2,0)="19"),"")</f>
        <v/>
      </c>
    </row>
    <row r="389" spans="1:31" x14ac:dyDescent="0.25">
      <c r="A389" s="19"/>
      <c r="B389" s="19"/>
      <c r="C389" s="11" t="str">
        <f>IFERROR(VLOOKUP(B389,DONNEES!$E:$F,2,0),"")</f>
        <v/>
      </c>
      <c r="D389" s="19"/>
      <c r="E389" s="19"/>
      <c r="F389" s="19"/>
      <c r="G389" s="19"/>
      <c r="H389" s="19"/>
      <c r="I389" s="19"/>
      <c r="J389" s="19"/>
      <c r="K389" s="19"/>
      <c r="L389" s="19"/>
      <c r="M389" s="11" t="str">
        <f>IFERROR(VLOOKUP(L389,DONNEES!$P$2:$Q$8,2,0),"")</f>
        <v/>
      </c>
      <c r="N389" s="19"/>
      <c r="O389" s="31"/>
      <c r="P389" s="31"/>
      <c r="Q389" s="19"/>
      <c r="R389" s="11" t="str">
        <f>IFERROR(VLOOKUP(Q389,DONNEES!$N$2:$O$17,2,0),"")</f>
        <v/>
      </c>
      <c r="S389" s="19"/>
      <c r="T389" s="11" t="str">
        <f>IFERROR(VLOOKUP(S389,DONNEES!$R$2:$S$6,2,0),"")</f>
        <v/>
      </c>
      <c r="V389" s="24" t="str">
        <f t="shared" si="46"/>
        <v/>
      </c>
      <c r="W389" s="24" t="b">
        <f t="shared" si="47"/>
        <v>0</v>
      </c>
      <c r="X389" s="24" t="b">
        <f t="shared" si="48"/>
        <v>0</v>
      </c>
      <c r="Y389" s="25">
        <f t="shared" si="49"/>
        <v>0</v>
      </c>
      <c r="Z389" s="24">
        <f t="shared" si="52"/>
        <v>0</v>
      </c>
      <c r="AA389" s="24">
        <f t="shared" si="53"/>
        <v>0</v>
      </c>
      <c r="AB389" s="24">
        <f t="shared" si="50"/>
        <v>1</v>
      </c>
      <c r="AC389" s="24">
        <f t="shared" si="51"/>
        <v>1</v>
      </c>
      <c r="AE389" s="24" t="str">
        <f>IF(E389&lt;&gt;"",OR(VLOOKUP(H389,DONNEES!$G$2:$H$7,2,0)="09",VLOOKUP(H389,DONNEES!$G$2:$H$7,2,0)="19"),"")</f>
        <v/>
      </c>
    </row>
    <row r="390" spans="1:31" x14ac:dyDescent="0.25">
      <c r="A390" s="19"/>
      <c r="B390" s="19"/>
      <c r="C390" s="11" t="str">
        <f>IFERROR(VLOOKUP(B390,DONNEES!$E:$F,2,0),"")</f>
        <v/>
      </c>
      <c r="D390" s="19"/>
      <c r="E390" s="19"/>
      <c r="F390" s="19"/>
      <c r="G390" s="19"/>
      <c r="H390" s="19"/>
      <c r="I390" s="19"/>
      <c r="J390" s="19"/>
      <c r="K390" s="19"/>
      <c r="L390" s="19"/>
      <c r="M390" s="11" t="str">
        <f>IFERROR(VLOOKUP(L390,DONNEES!$P$2:$Q$8,2,0),"")</f>
        <v/>
      </c>
      <c r="N390" s="19"/>
      <c r="O390" s="31"/>
      <c r="P390" s="31"/>
      <c r="Q390" s="19"/>
      <c r="R390" s="11" t="str">
        <f>IFERROR(VLOOKUP(Q390,DONNEES!$N$2:$O$17,2,0),"")</f>
        <v/>
      </c>
      <c r="S390" s="19"/>
      <c r="T390" s="11" t="str">
        <f>IFERROR(VLOOKUP(S390,DONNEES!$R$2:$S$6,2,0),"")</f>
        <v/>
      </c>
      <c r="V390" s="24" t="str">
        <f t="shared" si="46"/>
        <v/>
      </c>
      <c r="W390" s="24" t="b">
        <f t="shared" si="47"/>
        <v>0</v>
      </c>
      <c r="X390" s="24" t="b">
        <f t="shared" si="48"/>
        <v>0</v>
      </c>
      <c r="Y390" s="25">
        <f t="shared" si="49"/>
        <v>0</v>
      </c>
      <c r="Z390" s="24">
        <f t="shared" si="52"/>
        <v>0</v>
      </c>
      <c r="AA390" s="24">
        <f t="shared" si="53"/>
        <v>0</v>
      </c>
      <c r="AB390" s="24">
        <f t="shared" si="50"/>
        <v>1</v>
      </c>
      <c r="AC390" s="24">
        <f t="shared" si="51"/>
        <v>1</v>
      </c>
      <c r="AE390" s="24" t="str">
        <f>IF(E390&lt;&gt;"",OR(VLOOKUP(H390,DONNEES!$G$2:$H$7,2,0)="09",VLOOKUP(H390,DONNEES!$G$2:$H$7,2,0)="19"),"")</f>
        <v/>
      </c>
    </row>
    <row r="391" spans="1:31" x14ac:dyDescent="0.25">
      <c r="A391" s="19"/>
      <c r="B391" s="19"/>
      <c r="C391" s="11" t="str">
        <f>IFERROR(VLOOKUP(B391,DONNEES!$E:$F,2,0),"")</f>
        <v/>
      </c>
      <c r="D391" s="19"/>
      <c r="E391" s="19"/>
      <c r="F391" s="19"/>
      <c r="G391" s="19"/>
      <c r="H391" s="19"/>
      <c r="I391" s="19"/>
      <c r="J391" s="19"/>
      <c r="K391" s="19"/>
      <c r="L391" s="19"/>
      <c r="M391" s="11" t="str">
        <f>IFERROR(VLOOKUP(L391,DONNEES!$P$2:$Q$8,2,0),"")</f>
        <v/>
      </c>
      <c r="N391" s="19"/>
      <c r="O391" s="31"/>
      <c r="P391" s="31"/>
      <c r="Q391" s="19"/>
      <c r="R391" s="11" t="str">
        <f>IFERROR(VLOOKUP(Q391,DONNEES!$N$2:$O$17,2,0),"")</f>
        <v/>
      </c>
      <c r="S391" s="19"/>
      <c r="T391" s="11" t="str">
        <f>IFERROR(VLOOKUP(S391,DONNEES!$R$2:$S$6,2,0),"")</f>
        <v/>
      </c>
      <c r="V391" s="24" t="str">
        <f t="shared" si="46"/>
        <v/>
      </c>
      <c r="W391" s="24" t="b">
        <f t="shared" si="47"/>
        <v>0</v>
      </c>
      <c r="X391" s="24" t="b">
        <f t="shared" si="48"/>
        <v>0</v>
      </c>
      <c r="Y391" s="25">
        <f t="shared" si="49"/>
        <v>0</v>
      </c>
      <c r="Z391" s="24">
        <f t="shared" si="52"/>
        <v>0</v>
      </c>
      <c r="AA391" s="24">
        <f t="shared" si="53"/>
        <v>0</v>
      </c>
      <c r="AB391" s="24">
        <f t="shared" si="50"/>
        <v>1</v>
      </c>
      <c r="AC391" s="24">
        <f t="shared" si="51"/>
        <v>1</v>
      </c>
      <c r="AE391" s="24" t="str">
        <f>IF(E391&lt;&gt;"",OR(VLOOKUP(H391,DONNEES!$G$2:$H$7,2,0)="09",VLOOKUP(H391,DONNEES!$G$2:$H$7,2,0)="19"),"")</f>
        <v/>
      </c>
    </row>
    <row r="392" spans="1:31" x14ac:dyDescent="0.25">
      <c r="A392" s="19"/>
      <c r="B392" s="19"/>
      <c r="C392" s="11" t="str">
        <f>IFERROR(VLOOKUP(B392,DONNEES!$E:$F,2,0),"")</f>
        <v/>
      </c>
      <c r="D392" s="19"/>
      <c r="E392" s="19"/>
      <c r="F392" s="19"/>
      <c r="G392" s="19"/>
      <c r="H392" s="19"/>
      <c r="I392" s="19"/>
      <c r="J392" s="19"/>
      <c r="K392" s="19"/>
      <c r="L392" s="19"/>
      <c r="M392" s="11" t="str">
        <f>IFERROR(VLOOKUP(L392,DONNEES!$P$2:$Q$8,2,0),"")</f>
        <v/>
      </c>
      <c r="N392" s="19"/>
      <c r="O392" s="31"/>
      <c r="P392" s="31"/>
      <c r="Q392" s="19"/>
      <c r="R392" s="11" t="str">
        <f>IFERROR(VLOOKUP(Q392,DONNEES!$N$2:$O$17,2,0),"")</f>
        <v/>
      </c>
      <c r="S392" s="19"/>
      <c r="T392" s="11" t="str">
        <f>IFERROR(VLOOKUP(S392,DONNEES!$R$2:$S$6,2,0),"")</f>
        <v/>
      </c>
      <c r="V392" s="24" t="str">
        <f t="shared" si="46"/>
        <v/>
      </c>
      <c r="W392" s="24" t="b">
        <f t="shared" si="47"/>
        <v>0</v>
      </c>
      <c r="X392" s="24" t="b">
        <f t="shared" si="48"/>
        <v>0</v>
      </c>
      <c r="Y392" s="25">
        <f t="shared" si="49"/>
        <v>0</v>
      </c>
      <c r="Z392" s="24">
        <f t="shared" si="52"/>
        <v>0</v>
      </c>
      <c r="AA392" s="24">
        <f t="shared" si="53"/>
        <v>0</v>
      </c>
      <c r="AB392" s="24">
        <f t="shared" si="50"/>
        <v>1</v>
      </c>
      <c r="AC392" s="24">
        <f t="shared" si="51"/>
        <v>1</v>
      </c>
      <c r="AE392" s="24" t="str">
        <f>IF(E392&lt;&gt;"",OR(VLOOKUP(H392,DONNEES!$G$2:$H$7,2,0)="09",VLOOKUP(H392,DONNEES!$G$2:$H$7,2,0)="19"),"")</f>
        <v/>
      </c>
    </row>
    <row r="393" spans="1:31" x14ac:dyDescent="0.25">
      <c r="A393" s="19"/>
      <c r="B393" s="19"/>
      <c r="C393" s="11" t="str">
        <f>IFERROR(VLOOKUP(B393,DONNEES!$E:$F,2,0),"")</f>
        <v/>
      </c>
      <c r="D393" s="19"/>
      <c r="E393" s="19"/>
      <c r="F393" s="19"/>
      <c r="G393" s="19"/>
      <c r="H393" s="19"/>
      <c r="I393" s="19"/>
      <c r="J393" s="19"/>
      <c r="K393" s="19"/>
      <c r="L393" s="19"/>
      <c r="M393" s="11" t="str">
        <f>IFERROR(VLOOKUP(L393,DONNEES!$P$2:$Q$8,2,0),"")</f>
        <v/>
      </c>
      <c r="N393" s="19"/>
      <c r="O393" s="31"/>
      <c r="P393" s="31"/>
      <c r="Q393" s="19"/>
      <c r="R393" s="11" t="str">
        <f>IFERROR(VLOOKUP(Q393,DONNEES!$N$2:$O$17,2,0),"")</f>
        <v/>
      </c>
      <c r="S393" s="19"/>
      <c r="T393" s="11" t="str">
        <f>IFERROR(VLOOKUP(S393,DONNEES!$R$2:$S$6,2,0),"")</f>
        <v/>
      </c>
      <c r="V393" s="24" t="str">
        <f t="shared" si="46"/>
        <v/>
      </c>
      <c r="W393" s="24" t="b">
        <f t="shared" si="47"/>
        <v>0</v>
      </c>
      <c r="X393" s="24" t="b">
        <f t="shared" si="48"/>
        <v>0</v>
      </c>
      <c r="Y393" s="25">
        <f t="shared" si="49"/>
        <v>0</v>
      </c>
      <c r="Z393" s="24">
        <f t="shared" si="52"/>
        <v>0</v>
      </c>
      <c r="AA393" s="24">
        <f t="shared" si="53"/>
        <v>0</v>
      </c>
      <c r="AB393" s="24">
        <f t="shared" si="50"/>
        <v>1</v>
      </c>
      <c r="AC393" s="24">
        <f t="shared" si="51"/>
        <v>1</v>
      </c>
      <c r="AE393" s="24" t="str">
        <f>IF(E393&lt;&gt;"",OR(VLOOKUP(H393,DONNEES!$G$2:$H$7,2,0)="09",VLOOKUP(H393,DONNEES!$G$2:$H$7,2,0)="19"),"")</f>
        <v/>
      </c>
    </row>
    <row r="394" spans="1:31" x14ac:dyDescent="0.25">
      <c r="A394" s="19"/>
      <c r="B394" s="19"/>
      <c r="C394" s="11" t="str">
        <f>IFERROR(VLOOKUP(B394,DONNEES!$E:$F,2,0),"")</f>
        <v/>
      </c>
      <c r="D394" s="19"/>
      <c r="E394" s="19"/>
      <c r="F394" s="19"/>
      <c r="G394" s="19"/>
      <c r="H394" s="19"/>
      <c r="I394" s="19"/>
      <c r="J394" s="19"/>
      <c r="K394" s="19"/>
      <c r="L394" s="19"/>
      <c r="M394" s="11" t="str">
        <f>IFERROR(VLOOKUP(L394,DONNEES!$P$2:$Q$8,2,0),"")</f>
        <v/>
      </c>
      <c r="N394" s="19"/>
      <c r="O394" s="31"/>
      <c r="P394" s="31"/>
      <c r="Q394" s="19"/>
      <c r="R394" s="11" t="str">
        <f>IFERROR(VLOOKUP(Q394,DONNEES!$N$2:$O$17,2,0),"")</f>
        <v/>
      </c>
      <c r="S394" s="19"/>
      <c r="T394" s="11" t="str">
        <f>IFERROR(VLOOKUP(S394,DONNEES!$R$2:$S$6,2,0),"")</f>
        <v/>
      </c>
      <c r="V394" s="24" t="str">
        <f t="shared" si="46"/>
        <v/>
      </c>
      <c r="W394" s="24" t="b">
        <f t="shared" si="47"/>
        <v>0</v>
      </c>
      <c r="X394" s="24" t="b">
        <f t="shared" si="48"/>
        <v>0</v>
      </c>
      <c r="Y394" s="25">
        <f t="shared" si="49"/>
        <v>0</v>
      </c>
      <c r="Z394" s="24">
        <f t="shared" si="52"/>
        <v>0</v>
      </c>
      <c r="AA394" s="24">
        <f t="shared" si="53"/>
        <v>0</v>
      </c>
      <c r="AB394" s="24">
        <f t="shared" si="50"/>
        <v>1</v>
      </c>
      <c r="AC394" s="24">
        <f t="shared" si="51"/>
        <v>1</v>
      </c>
      <c r="AE394" s="24" t="str">
        <f>IF(E394&lt;&gt;"",OR(VLOOKUP(H394,DONNEES!$G$2:$H$7,2,0)="09",VLOOKUP(H394,DONNEES!$G$2:$H$7,2,0)="19"),"")</f>
        <v/>
      </c>
    </row>
    <row r="395" spans="1:31" x14ac:dyDescent="0.25">
      <c r="A395" s="19"/>
      <c r="B395" s="19"/>
      <c r="C395" s="11" t="str">
        <f>IFERROR(VLOOKUP(B395,DONNEES!$E:$F,2,0),"")</f>
        <v/>
      </c>
      <c r="D395" s="19"/>
      <c r="E395" s="19"/>
      <c r="F395" s="19"/>
      <c r="G395" s="19"/>
      <c r="H395" s="19"/>
      <c r="I395" s="19"/>
      <c r="J395" s="19"/>
      <c r="K395" s="19"/>
      <c r="L395" s="19"/>
      <c r="M395" s="11" t="str">
        <f>IFERROR(VLOOKUP(L395,DONNEES!$P$2:$Q$8,2,0),"")</f>
        <v/>
      </c>
      <c r="N395" s="19"/>
      <c r="O395" s="31"/>
      <c r="P395" s="31"/>
      <c r="Q395" s="19"/>
      <c r="R395" s="11" t="str">
        <f>IFERROR(VLOOKUP(Q395,DONNEES!$N$2:$O$17,2,0),"")</f>
        <v/>
      </c>
      <c r="S395" s="19"/>
      <c r="T395" s="11" t="str">
        <f>IFERROR(VLOOKUP(S395,DONNEES!$R$2:$S$6,2,0),"")</f>
        <v/>
      </c>
      <c r="V395" s="24" t="str">
        <f t="shared" si="46"/>
        <v/>
      </c>
      <c r="W395" s="24" t="b">
        <f t="shared" si="47"/>
        <v>0</v>
      </c>
      <c r="X395" s="24" t="b">
        <f t="shared" si="48"/>
        <v>0</v>
      </c>
      <c r="Y395" s="25">
        <f t="shared" si="49"/>
        <v>0</v>
      </c>
      <c r="Z395" s="24">
        <f t="shared" si="52"/>
        <v>0</v>
      </c>
      <c r="AA395" s="24">
        <f t="shared" si="53"/>
        <v>0</v>
      </c>
      <c r="AB395" s="24">
        <f t="shared" si="50"/>
        <v>1</v>
      </c>
      <c r="AC395" s="24">
        <f t="shared" si="51"/>
        <v>1</v>
      </c>
      <c r="AE395" s="24" t="str">
        <f>IF(E395&lt;&gt;"",OR(VLOOKUP(H395,DONNEES!$G$2:$H$7,2,0)="09",VLOOKUP(H395,DONNEES!$G$2:$H$7,2,0)="19"),"")</f>
        <v/>
      </c>
    </row>
    <row r="396" spans="1:31" x14ac:dyDescent="0.25">
      <c r="A396" s="19"/>
      <c r="B396" s="19"/>
      <c r="C396" s="11" t="str">
        <f>IFERROR(VLOOKUP(B396,DONNEES!$E:$F,2,0),"")</f>
        <v/>
      </c>
      <c r="D396" s="19"/>
      <c r="E396" s="19"/>
      <c r="F396" s="19"/>
      <c r="G396" s="19"/>
      <c r="H396" s="19"/>
      <c r="I396" s="19"/>
      <c r="J396" s="19"/>
      <c r="K396" s="19"/>
      <c r="L396" s="19"/>
      <c r="M396" s="11" t="str">
        <f>IFERROR(VLOOKUP(L396,DONNEES!$P$2:$Q$8,2,0),"")</f>
        <v/>
      </c>
      <c r="N396" s="19"/>
      <c r="O396" s="31"/>
      <c r="P396" s="31"/>
      <c r="Q396" s="19"/>
      <c r="R396" s="11" t="str">
        <f>IFERROR(VLOOKUP(Q396,DONNEES!$N$2:$O$17,2,0),"")</f>
        <v/>
      </c>
      <c r="S396" s="19"/>
      <c r="T396" s="11" t="str">
        <f>IFERROR(VLOOKUP(S396,DONNEES!$R$2:$S$6,2,0),"")</f>
        <v/>
      </c>
      <c r="V396" s="24" t="str">
        <f t="shared" si="46"/>
        <v/>
      </c>
      <c r="W396" s="24" t="b">
        <f t="shared" si="47"/>
        <v>0</v>
      </c>
      <c r="X396" s="24" t="b">
        <f t="shared" si="48"/>
        <v>0</v>
      </c>
      <c r="Y396" s="25">
        <f t="shared" si="49"/>
        <v>0</v>
      </c>
      <c r="Z396" s="24">
        <f t="shared" si="52"/>
        <v>0</v>
      </c>
      <c r="AA396" s="24">
        <f t="shared" si="53"/>
        <v>0</v>
      </c>
      <c r="AB396" s="24">
        <f t="shared" si="50"/>
        <v>1</v>
      </c>
      <c r="AC396" s="24">
        <f t="shared" si="51"/>
        <v>1</v>
      </c>
      <c r="AE396" s="24" t="str">
        <f>IF(E396&lt;&gt;"",OR(VLOOKUP(H396,DONNEES!$G$2:$H$7,2,0)="09",VLOOKUP(H396,DONNEES!$G$2:$H$7,2,0)="19"),"")</f>
        <v/>
      </c>
    </row>
    <row r="397" spans="1:31" x14ac:dyDescent="0.25">
      <c r="A397" s="19"/>
      <c r="B397" s="19"/>
      <c r="C397" s="11" t="str">
        <f>IFERROR(VLOOKUP(B397,DONNEES!$E:$F,2,0),"")</f>
        <v/>
      </c>
      <c r="D397" s="19"/>
      <c r="E397" s="19"/>
      <c r="F397" s="19"/>
      <c r="G397" s="19"/>
      <c r="H397" s="19"/>
      <c r="I397" s="19"/>
      <c r="J397" s="19"/>
      <c r="K397" s="19"/>
      <c r="L397" s="19"/>
      <c r="M397" s="11" t="str">
        <f>IFERROR(VLOOKUP(L397,DONNEES!$P$2:$Q$8,2,0),"")</f>
        <v/>
      </c>
      <c r="N397" s="19"/>
      <c r="O397" s="31"/>
      <c r="P397" s="31"/>
      <c r="Q397" s="19"/>
      <c r="R397" s="11" t="str">
        <f>IFERROR(VLOOKUP(Q397,DONNEES!$N$2:$O$17,2,0),"")</f>
        <v/>
      </c>
      <c r="S397" s="19"/>
      <c r="T397" s="11" t="str">
        <f>IFERROR(VLOOKUP(S397,DONNEES!$R$2:$S$6,2,0),"")</f>
        <v/>
      </c>
      <c r="V397" s="24" t="str">
        <f t="shared" si="46"/>
        <v/>
      </c>
      <c r="W397" s="24" t="b">
        <f t="shared" si="47"/>
        <v>0</v>
      </c>
      <c r="X397" s="24" t="b">
        <f t="shared" si="48"/>
        <v>0</v>
      </c>
      <c r="Y397" s="25">
        <f t="shared" si="49"/>
        <v>0</v>
      </c>
      <c r="Z397" s="24">
        <f t="shared" si="52"/>
        <v>0</v>
      </c>
      <c r="AA397" s="24">
        <f t="shared" si="53"/>
        <v>0</v>
      </c>
      <c r="AB397" s="24">
        <f t="shared" si="50"/>
        <v>1</v>
      </c>
      <c r="AC397" s="24">
        <f t="shared" si="51"/>
        <v>1</v>
      </c>
      <c r="AE397" s="24" t="str">
        <f>IF(E397&lt;&gt;"",OR(VLOOKUP(H397,DONNEES!$G$2:$H$7,2,0)="09",VLOOKUP(H397,DONNEES!$G$2:$H$7,2,0)="19"),"")</f>
        <v/>
      </c>
    </row>
    <row r="398" spans="1:31" x14ac:dyDescent="0.25">
      <c r="A398" s="19"/>
      <c r="B398" s="19"/>
      <c r="C398" s="11" t="str">
        <f>IFERROR(VLOOKUP(B398,DONNEES!$E:$F,2,0),"")</f>
        <v/>
      </c>
      <c r="D398" s="19"/>
      <c r="E398" s="19"/>
      <c r="F398" s="19"/>
      <c r="G398" s="19"/>
      <c r="H398" s="19"/>
      <c r="I398" s="19"/>
      <c r="J398" s="19"/>
      <c r="K398" s="19"/>
      <c r="L398" s="19"/>
      <c r="M398" s="11" t="str">
        <f>IFERROR(VLOOKUP(L398,DONNEES!$P$2:$Q$8,2,0),"")</f>
        <v/>
      </c>
      <c r="N398" s="19"/>
      <c r="O398" s="31"/>
      <c r="P398" s="31"/>
      <c r="Q398" s="19"/>
      <c r="R398" s="11" t="str">
        <f>IFERROR(VLOOKUP(Q398,DONNEES!$N$2:$O$17,2,0),"")</f>
        <v/>
      </c>
      <c r="S398" s="19"/>
      <c r="T398" s="11" t="str">
        <f>IFERROR(VLOOKUP(S398,DONNEES!$R$2:$S$6,2,0),"")</f>
        <v/>
      </c>
      <c r="V398" s="24" t="str">
        <f t="shared" si="46"/>
        <v/>
      </c>
      <c r="W398" s="24" t="b">
        <f t="shared" si="47"/>
        <v>0</v>
      </c>
      <c r="X398" s="24" t="b">
        <f t="shared" si="48"/>
        <v>0</v>
      </c>
      <c r="Y398" s="25">
        <f t="shared" si="49"/>
        <v>0</v>
      </c>
      <c r="Z398" s="24">
        <f t="shared" si="52"/>
        <v>0</v>
      </c>
      <c r="AA398" s="24">
        <f t="shared" si="53"/>
        <v>0</v>
      </c>
      <c r="AB398" s="24">
        <f t="shared" si="50"/>
        <v>1</v>
      </c>
      <c r="AC398" s="24">
        <f t="shared" si="51"/>
        <v>1</v>
      </c>
      <c r="AE398" s="24" t="str">
        <f>IF(E398&lt;&gt;"",OR(VLOOKUP(H398,DONNEES!$G$2:$H$7,2,0)="09",VLOOKUP(H398,DONNEES!$G$2:$H$7,2,0)="19"),"")</f>
        <v/>
      </c>
    </row>
    <row r="399" spans="1:31" x14ac:dyDescent="0.25">
      <c r="A399" s="19"/>
      <c r="B399" s="19"/>
      <c r="C399" s="11" t="str">
        <f>IFERROR(VLOOKUP(B399,DONNEES!$E:$F,2,0),"")</f>
        <v/>
      </c>
      <c r="D399" s="19"/>
      <c r="E399" s="19"/>
      <c r="F399" s="19"/>
      <c r="G399" s="19"/>
      <c r="H399" s="19"/>
      <c r="I399" s="19"/>
      <c r="J399" s="19"/>
      <c r="K399" s="19"/>
      <c r="L399" s="19"/>
      <c r="M399" s="11" t="str">
        <f>IFERROR(VLOOKUP(L399,DONNEES!$P$2:$Q$8,2,0),"")</f>
        <v/>
      </c>
      <c r="N399" s="19"/>
      <c r="O399" s="31"/>
      <c r="P399" s="31"/>
      <c r="Q399" s="19"/>
      <c r="R399" s="11" t="str">
        <f>IFERROR(VLOOKUP(Q399,DONNEES!$N$2:$O$17,2,0),"")</f>
        <v/>
      </c>
      <c r="S399" s="19"/>
      <c r="T399" s="11" t="str">
        <f>IFERROR(VLOOKUP(S399,DONNEES!$R$2:$S$6,2,0),"")</f>
        <v/>
      </c>
      <c r="V399" s="24" t="str">
        <f t="shared" ref="V399:V462" si="54">LEFT(H399,1)</f>
        <v/>
      </c>
      <c r="W399" s="24" t="b">
        <f t="shared" ref="W399:W462" si="55">SUMIFS(I:I,A:A,A399,V:V,"D")&lt;&gt;SUMIFS(I:I,A:A,A399,V:V,"C")</f>
        <v>0</v>
      </c>
      <c r="X399" s="24" t="b">
        <f t="shared" ref="X399:X462" si="56">IF(V399&lt;&gt;"",OR(AND(NOT(ISBLANK(B399)),NOT(ISBLANK(D399))),AND(ISBLANK(B399),ISBLANK(D399))),FALSE)</f>
        <v>0</v>
      </c>
      <c r="Y399" s="25">
        <f t="shared" ref="Y399:Y462" si="57">IF(W399=FALSE,0,1)</f>
        <v>0</v>
      </c>
      <c r="Z399" s="24">
        <f t="shared" si="52"/>
        <v>0</v>
      </c>
      <c r="AA399" s="24">
        <f t="shared" si="53"/>
        <v>0</v>
      </c>
      <c r="AB399" s="24">
        <f t="shared" ref="AB399:AB462" si="58">IF(A399&lt;&gt;0,0,1)</f>
        <v>1</v>
      </c>
      <c r="AC399" s="24">
        <f t="shared" ref="AC399:AC462" si="59">IF(H399&lt;&gt;0,0,1)</f>
        <v>1</v>
      </c>
      <c r="AE399" s="24" t="str">
        <f>IF(E399&lt;&gt;"",OR(VLOOKUP(H399,DONNEES!$G$2:$H$7,2,0)="09",VLOOKUP(H399,DONNEES!$G$2:$H$7,2,0)="19"),"")</f>
        <v/>
      </c>
    </row>
    <row r="400" spans="1:31" x14ac:dyDescent="0.25">
      <c r="A400" s="19"/>
      <c r="B400" s="19"/>
      <c r="C400" s="11" t="str">
        <f>IFERROR(VLOOKUP(B400,DONNEES!$E:$F,2,0),"")</f>
        <v/>
      </c>
      <c r="D400" s="19"/>
      <c r="E400" s="19"/>
      <c r="F400" s="19"/>
      <c r="G400" s="19"/>
      <c r="H400" s="19"/>
      <c r="I400" s="19"/>
      <c r="J400" s="19"/>
      <c r="K400" s="19"/>
      <c r="L400" s="19"/>
      <c r="M400" s="11" t="str">
        <f>IFERROR(VLOOKUP(L400,DONNEES!$P$2:$Q$8,2,0),"")</f>
        <v/>
      </c>
      <c r="N400" s="19"/>
      <c r="O400" s="31"/>
      <c r="P400" s="31"/>
      <c r="Q400" s="19"/>
      <c r="R400" s="11" t="str">
        <f>IFERROR(VLOOKUP(Q400,DONNEES!$N$2:$O$17,2,0),"")</f>
        <v/>
      </c>
      <c r="S400" s="19"/>
      <c r="T400" s="11" t="str">
        <f>IFERROR(VLOOKUP(S400,DONNEES!$R$2:$S$6,2,0),"")</f>
        <v/>
      </c>
      <c r="V400" s="24" t="str">
        <f t="shared" si="54"/>
        <v/>
      </c>
      <c r="W400" s="24" t="b">
        <f t="shared" si="55"/>
        <v>0</v>
      </c>
      <c r="X400" s="24" t="b">
        <f t="shared" si="56"/>
        <v>0</v>
      </c>
      <c r="Y400" s="25">
        <f t="shared" si="57"/>
        <v>0</v>
      </c>
      <c r="Z400" s="24">
        <f t="shared" ref="Z400:Z463" si="60">IF(X400=FALSE,0,1)</f>
        <v>0</v>
      </c>
      <c r="AA400" s="24">
        <f t="shared" ref="AA400:AA463" si="61">AB400-AC400</f>
        <v>0</v>
      </c>
      <c r="AB400" s="24">
        <f t="shared" si="58"/>
        <v>1</v>
      </c>
      <c r="AC400" s="24">
        <f t="shared" si="59"/>
        <v>1</v>
      </c>
      <c r="AE400" s="24" t="str">
        <f>IF(E400&lt;&gt;"",OR(VLOOKUP(H400,DONNEES!$G$2:$H$7,2,0)="09",VLOOKUP(H400,DONNEES!$G$2:$H$7,2,0)="19"),"")</f>
        <v/>
      </c>
    </row>
    <row r="401" spans="1:31" x14ac:dyDescent="0.25">
      <c r="A401" s="19"/>
      <c r="B401" s="19"/>
      <c r="C401" s="11" t="str">
        <f>IFERROR(VLOOKUP(B401,DONNEES!$E:$F,2,0),"")</f>
        <v/>
      </c>
      <c r="D401" s="19"/>
      <c r="E401" s="19"/>
      <c r="F401" s="19"/>
      <c r="G401" s="19"/>
      <c r="H401" s="19"/>
      <c r="I401" s="19"/>
      <c r="J401" s="19"/>
      <c r="K401" s="19"/>
      <c r="L401" s="19"/>
      <c r="M401" s="11" t="str">
        <f>IFERROR(VLOOKUP(L401,DONNEES!$P$2:$Q$8,2,0),"")</f>
        <v/>
      </c>
      <c r="N401" s="19"/>
      <c r="O401" s="31"/>
      <c r="P401" s="31"/>
      <c r="Q401" s="19"/>
      <c r="R401" s="11" t="str">
        <f>IFERROR(VLOOKUP(Q401,DONNEES!$N$2:$O$17,2,0),"")</f>
        <v/>
      </c>
      <c r="S401" s="19"/>
      <c r="T401" s="11" t="str">
        <f>IFERROR(VLOOKUP(S401,DONNEES!$R$2:$S$6,2,0),"")</f>
        <v/>
      </c>
      <c r="V401" s="24" t="str">
        <f t="shared" si="54"/>
        <v/>
      </c>
      <c r="W401" s="24" t="b">
        <f t="shared" si="55"/>
        <v>0</v>
      </c>
      <c r="X401" s="24" t="b">
        <f t="shared" si="56"/>
        <v>0</v>
      </c>
      <c r="Y401" s="25">
        <f t="shared" si="57"/>
        <v>0</v>
      </c>
      <c r="Z401" s="24">
        <f t="shared" si="60"/>
        <v>0</v>
      </c>
      <c r="AA401" s="24">
        <f t="shared" si="61"/>
        <v>0</v>
      </c>
      <c r="AB401" s="24">
        <f t="shared" si="58"/>
        <v>1</v>
      </c>
      <c r="AC401" s="24">
        <f t="shared" si="59"/>
        <v>1</v>
      </c>
      <c r="AE401" s="24" t="str">
        <f>IF(E401&lt;&gt;"",OR(VLOOKUP(H401,DONNEES!$G$2:$H$7,2,0)="09",VLOOKUP(H401,DONNEES!$G$2:$H$7,2,0)="19"),"")</f>
        <v/>
      </c>
    </row>
    <row r="402" spans="1:31" x14ac:dyDescent="0.25">
      <c r="A402" s="19"/>
      <c r="B402" s="19"/>
      <c r="C402" s="11" t="str">
        <f>IFERROR(VLOOKUP(B402,DONNEES!$E:$F,2,0),"")</f>
        <v/>
      </c>
      <c r="D402" s="19"/>
      <c r="E402" s="19"/>
      <c r="F402" s="19"/>
      <c r="G402" s="19"/>
      <c r="H402" s="19"/>
      <c r="I402" s="19"/>
      <c r="J402" s="19"/>
      <c r="K402" s="19"/>
      <c r="L402" s="19"/>
      <c r="M402" s="11" t="str">
        <f>IFERROR(VLOOKUP(L402,DONNEES!$P$2:$Q$8,2,0),"")</f>
        <v/>
      </c>
      <c r="N402" s="19"/>
      <c r="O402" s="31"/>
      <c r="P402" s="31"/>
      <c r="Q402" s="19"/>
      <c r="R402" s="11" t="str">
        <f>IFERROR(VLOOKUP(Q402,DONNEES!$N$2:$O$17,2,0),"")</f>
        <v/>
      </c>
      <c r="S402" s="19"/>
      <c r="T402" s="11" t="str">
        <f>IFERROR(VLOOKUP(S402,DONNEES!$R$2:$S$6,2,0),"")</f>
        <v/>
      </c>
      <c r="V402" s="24" t="str">
        <f t="shared" si="54"/>
        <v/>
      </c>
      <c r="W402" s="24" t="b">
        <f t="shared" si="55"/>
        <v>0</v>
      </c>
      <c r="X402" s="24" t="b">
        <f t="shared" si="56"/>
        <v>0</v>
      </c>
      <c r="Y402" s="25">
        <f t="shared" si="57"/>
        <v>0</v>
      </c>
      <c r="Z402" s="24">
        <f t="shared" si="60"/>
        <v>0</v>
      </c>
      <c r="AA402" s="24">
        <f t="shared" si="61"/>
        <v>0</v>
      </c>
      <c r="AB402" s="24">
        <f t="shared" si="58"/>
        <v>1</v>
      </c>
      <c r="AC402" s="24">
        <f t="shared" si="59"/>
        <v>1</v>
      </c>
      <c r="AE402" s="24" t="str">
        <f>IF(E402&lt;&gt;"",OR(VLOOKUP(H402,DONNEES!$G$2:$H$7,2,0)="09",VLOOKUP(H402,DONNEES!$G$2:$H$7,2,0)="19"),"")</f>
        <v/>
      </c>
    </row>
    <row r="403" spans="1:31" x14ac:dyDescent="0.25">
      <c r="A403" s="19"/>
      <c r="B403" s="19"/>
      <c r="C403" s="11" t="str">
        <f>IFERROR(VLOOKUP(B403,DONNEES!$E:$F,2,0),"")</f>
        <v/>
      </c>
      <c r="D403" s="19"/>
      <c r="E403" s="19"/>
      <c r="F403" s="19"/>
      <c r="G403" s="19"/>
      <c r="H403" s="19"/>
      <c r="I403" s="19"/>
      <c r="J403" s="19"/>
      <c r="K403" s="19"/>
      <c r="L403" s="19"/>
      <c r="M403" s="11" t="str">
        <f>IFERROR(VLOOKUP(L403,DONNEES!$P$2:$Q$8,2,0),"")</f>
        <v/>
      </c>
      <c r="N403" s="19"/>
      <c r="O403" s="31"/>
      <c r="P403" s="31"/>
      <c r="Q403" s="19"/>
      <c r="R403" s="11" t="str">
        <f>IFERROR(VLOOKUP(Q403,DONNEES!$N$2:$O$17,2,0),"")</f>
        <v/>
      </c>
      <c r="S403" s="19"/>
      <c r="T403" s="11" t="str">
        <f>IFERROR(VLOOKUP(S403,DONNEES!$R$2:$S$6,2,0),"")</f>
        <v/>
      </c>
      <c r="V403" s="24" t="str">
        <f t="shared" si="54"/>
        <v/>
      </c>
      <c r="W403" s="24" t="b">
        <f t="shared" si="55"/>
        <v>0</v>
      </c>
      <c r="X403" s="24" t="b">
        <f t="shared" si="56"/>
        <v>0</v>
      </c>
      <c r="Y403" s="25">
        <f t="shared" si="57"/>
        <v>0</v>
      </c>
      <c r="Z403" s="24">
        <f t="shared" si="60"/>
        <v>0</v>
      </c>
      <c r="AA403" s="24">
        <f t="shared" si="61"/>
        <v>0</v>
      </c>
      <c r="AB403" s="24">
        <f t="shared" si="58"/>
        <v>1</v>
      </c>
      <c r="AC403" s="24">
        <f t="shared" si="59"/>
        <v>1</v>
      </c>
      <c r="AE403" s="24" t="str">
        <f>IF(E403&lt;&gt;"",OR(VLOOKUP(H403,DONNEES!$G$2:$H$7,2,0)="09",VLOOKUP(H403,DONNEES!$G$2:$H$7,2,0)="19"),"")</f>
        <v/>
      </c>
    </row>
    <row r="404" spans="1:31" x14ac:dyDescent="0.25">
      <c r="A404" s="19"/>
      <c r="B404" s="19"/>
      <c r="C404" s="11" t="str">
        <f>IFERROR(VLOOKUP(B404,DONNEES!$E:$F,2,0),"")</f>
        <v/>
      </c>
      <c r="D404" s="19"/>
      <c r="E404" s="19"/>
      <c r="F404" s="19"/>
      <c r="G404" s="19"/>
      <c r="H404" s="19"/>
      <c r="I404" s="19"/>
      <c r="J404" s="19"/>
      <c r="K404" s="19"/>
      <c r="L404" s="19"/>
      <c r="M404" s="11" t="str">
        <f>IFERROR(VLOOKUP(L404,DONNEES!$P$2:$Q$8,2,0),"")</f>
        <v/>
      </c>
      <c r="N404" s="19"/>
      <c r="O404" s="31"/>
      <c r="P404" s="31"/>
      <c r="Q404" s="19"/>
      <c r="R404" s="11" t="str">
        <f>IFERROR(VLOOKUP(Q404,DONNEES!$N$2:$O$17,2,0),"")</f>
        <v/>
      </c>
      <c r="S404" s="19"/>
      <c r="T404" s="11" t="str">
        <f>IFERROR(VLOOKUP(S404,DONNEES!$R$2:$S$6,2,0),"")</f>
        <v/>
      </c>
      <c r="V404" s="24" t="str">
        <f t="shared" si="54"/>
        <v/>
      </c>
      <c r="W404" s="24" t="b">
        <f t="shared" si="55"/>
        <v>0</v>
      </c>
      <c r="X404" s="24" t="b">
        <f t="shared" si="56"/>
        <v>0</v>
      </c>
      <c r="Y404" s="25">
        <f t="shared" si="57"/>
        <v>0</v>
      </c>
      <c r="Z404" s="24">
        <f t="shared" si="60"/>
        <v>0</v>
      </c>
      <c r="AA404" s="24">
        <f t="shared" si="61"/>
        <v>0</v>
      </c>
      <c r="AB404" s="24">
        <f t="shared" si="58"/>
        <v>1</v>
      </c>
      <c r="AC404" s="24">
        <f t="shared" si="59"/>
        <v>1</v>
      </c>
      <c r="AE404" s="24" t="str">
        <f>IF(E404&lt;&gt;"",OR(VLOOKUP(H404,DONNEES!$G$2:$H$7,2,0)="09",VLOOKUP(H404,DONNEES!$G$2:$H$7,2,0)="19"),"")</f>
        <v/>
      </c>
    </row>
    <row r="405" spans="1:31" x14ac:dyDescent="0.25">
      <c r="A405" s="19"/>
      <c r="B405" s="19"/>
      <c r="C405" s="11" t="str">
        <f>IFERROR(VLOOKUP(B405,DONNEES!$E:$F,2,0),"")</f>
        <v/>
      </c>
      <c r="D405" s="19"/>
      <c r="E405" s="19"/>
      <c r="F405" s="19"/>
      <c r="G405" s="19"/>
      <c r="H405" s="19"/>
      <c r="I405" s="19"/>
      <c r="J405" s="19"/>
      <c r="K405" s="19"/>
      <c r="L405" s="19"/>
      <c r="M405" s="11" t="str">
        <f>IFERROR(VLOOKUP(L405,DONNEES!$P$2:$Q$8,2,0),"")</f>
        <v/>
      </c>
      <c r="N405" s="19"/>
      <c r="O405" s="31"/>
      <c r="P405" s="31"/>
      <c r="Q405" s="19"/>
      <c r="R405" s="11" t="str">
        <f>IFERROR(VLOOKUP(Q405,DONNEES!$N$2:$O$17,2,0),"")</f>
        <v/>
      </c>
      <c r="S405" s="19"/>
      <c r="T405" s="11" t="str">
        <f>IFERROR(VLOOKUP(S405,DONNEES!$R$2:$S$6,2,0),"")</f>
        <v/>
      </c>
      <c r="V405" s="24" t="str">
        <f t="shared" si="54"/>
        <v/>
      </c>
      <c r="W405" s="24" t="b">
        <f t="shared" si="55"/>
        <v>0</v>
      </c>
      <c r="X405" s="24" t="b">
        <f t="shared" si="56"/>
        <v>0</v>
      </c>
      <c r="Y405" s="25">
        <f t="shared" si="57"/>
        <v>0</v>
      </c>
      <c r="Z405" s="24">
        <f t="shared" si="60"/>
        <v>0</v>
      </c>
      <c r="AA405" s="24">
        <f t="shared" si="61"/>
        <v>0</v>
      </c>
      <c r="AB405" s="24">
        <f t="shared" si="58"/>
        <v>1</v>
      </c>
      <c r="AC405" s="24">
        <f t="shared" si="59"/>
        <v>1</v>
      </c>
      <c r="AE405" s="24" t="str">
        <f>IF(E405&lt;&gt;"",OR(VLOOKUP(H405,DONNEES!$G$2:$H$7,2,0)="09",VLOOKUP(H405,DONNEES!$G$2:$H$7,2,0)="19"),"")</f>
        <v/>
      </c>
    </row>
    <row r="406" spans="1:31" x14ac:dyDescent="0.25">
      <c r="A406" s="19"/>
      <c r="B406" s="19"/>
      <c r="C406" s="11" t="str">
        <f>IFERROR(VLOOKUP(B406,DONNEES!$E:$F,2,0),"")</f>
        <v/>
      </c>
      <c r="D406" s="19"/>
      <c r="E406" s="19"/>
      <c r="F406" s="19"/>
      <c r="G406" s="19"/>
      <c r="H406" s="19"/>
      <c r="I406" s="19"/>
      <c r="J406" s="19"/>
      <c r="K406" s="19"/>
      <c r="L406" s="19"/>
      <c r="M406" s="11" t="str">
        <f>IFERROR(VLOOKUP(L406,DONNEES!$P$2:$Q$8,2,0),"")</f>
        <v/>
      </c>
      <c r="N406" s="19"/>
      <c r="O406" s="31"/>
      <c r="P406" s="31"/>
      <c r="Q406" s="19"/>
      <c r="R406" s="11" t="str">
        <f>IFERROR(VLOOKUP(Q406,DONNEES!$N$2:$O$17,2,0),"")</f>
        <v/>
      </c>
      <c r="S406" s="19"/>
      <c r="T406" s="11" t="str">
        <f>IFERROR(VLOOKUP(S406,DONNEES!$R$2:$S$6,2,0),"")</f>
        <v/>
      </c>
      <c r="V406" s="24" t="str">
        <f t="shared" si="54"/>
        <v/>
      </c>
      <c r="W406" s="24" t="b">
        <f t="shared" si="55"/>
        <v>0</v>
      </c>
      <c r="X406" s="24" t="b">
        <f t="shared" si="56"/>
        <v>0</v>
      </c>
      <c r="Y406" s="25">
        <f t="shared" si="57"/>
        <v>0</v>
      </c>
      <c r="Z406" s="24">
        <f t="shared" si="60"/>
        <v>0</v>
      </c>
      <c r="AA406" s="24">
        <f t="shared" si="61"/>
        <v>0</v>
      </c>
      <c r="AB406" s="24">
        <f t="shared" si="58"/>
        <v>1</v>
      </c>
      <c r="AC406" s="24">
        <f t="shared" si="59"/>
        <v>1</v>
      </c>
      <c r="AE406" s="24" t="str">
        <f>IF(E406&lt;&gt;"",OR(VLOOKUP(H406,DONNEES!$G$2:$H$7,2,0)="09",VLOOKUP(H406,DONNEES!$G$2:$H$7,2,0)="19"),"")</f>
        <v/>
      </c>
    </row>
    <row r="407" spans="1:31" x14ac:dyDescent="0.25">
      <c r="A407" s="19"/>
      <c r="B407" s="19"/>
      <c r="C407" s="11" t="str">
        <f>IFERROR(VLOOKUP(B407,DONNEES!$E:$F,2,0),"")</f>
        <v/>
      </c>
      <c r="D407" s="19"/>
      <c r="E407" s="19"/>
      <c r="F407" s="19"/>
      <c r="G407" s="19"/>
      <c r="H407" s="19"/>
      <c r="I407" s="19"/>
      <c r="J407" s="19"/>
      <c r="K407" s="19"/>
      <c r="L407" s="19"/>
      <c r="M407" s="11" t="str">
        <f>IFERROR(VLOOKUP(L407,DONNEES!$P$2:$Q$8,2,0),"")</f>
        <v/>
      </c>
      <c r="N407" s="19"/>
      <c r="O407" s="31"/>
      <c r="P407" s="31"/>
      <c r="Q407" s="19"/>
      <c r="R407" s="11" t="str">
        <f>IFERROR(VLOOKUP(Q407,DONNEES!$N$2:$O$17,2,0),"")</f>
        <v/>
      </c>
      <c r="S407" s="19"/>
      <c r="T407" s="11" t="str">
        <f>IFERROR(VLOOKUP(S407,DONNEES!$R$2:$S$6,2,0),"")</f>
        <v/>
      </c>
      <c r="V407" s="24" t="str">
        <f t="shared" si="54"/>
        <v/>
      </c>
      <c r="W407" s="24" t="b">
        <f t="shared" si="55"/>
        <v>0</v>
      </c>
      <c r="X407" s="24" t="b">
        <f t="shared" si="56"/>
        <v>0</v>
      </c>
      <c r="Y407" s="25">
        <f t="shared" si="57"/>
        <v>0</v>
      </c>
      <c r="Z407" s="24">
        <f t="shared" si="60"/>
        <v>0</v>
      </c>
      <c r="AA407" s="24">
        <f t="shared" si="61"/>
        <v>0</v>
      </c>
      <c r="AB407" s="24">
        <f t="shared" si="58"/>
        <v>1</v>
      </c>
      <c r="AC407" s="24">
        <f t="shared" si="59"/>
        <v>1</v>
      </c>
      <c r="AE407" s="24" t="str">
        <f>IF(E407&lt;&gt;"",OR(VLOOKUP(H407,DONNEES!$G$2:$H$7,2,0)="09",VLOOKUP(H407,DONNEES!$G$2:$H$7,2,0)="19"),"")</f>
        <v/>
      </c>
    </row>
    <row r="408" spans="1:31" x14ac:dyDescent="0.25">
      <c r="A408" s="19"/>
      <c r="B408" s="19"/>
      <c r="C408" s="11" t="str">
        <f>IFERROR(VLOOKUP(B408,DONNEES!$E:$F,2,0),"")</f>
        <v/>
      </c>
      <c r="D408" s="19"/>
      <c r="E408" s="19"/>
      <c r="F408" s="19"/>
      <c r="G408" s="19"/>
      <c r="H408" s="19"/>
      <c r="I408" s="19"/>
      <c r="J408" s="19"/>
      <c r="K408" s="19"/>
      <c r="L408" s="19"/>
      <c r="M408" s="11" t="str">
        <f>IFERROR(VLOOKUP(L408,DONNEES!$P$2:$Q$8,2,0),"")</f>
        <v/>
      </c>
      <c r="N408" s="19"/>
      <c r="O408" s="31"/>
      <c r="P408" s="31"/>
      <c r="Q408" s="19"/>
      <c r="R408" s="11" t="str">
        <f>IFERROR(VLOOKUP(Q408,DONNEES!$N$2:$O$17,2,0),"")</f>
        <v/>
      </c>
      <c r="S408" s="19"/>
      <c r="T408" s="11" t="str">
        <f>IFERROR(VLOOKUP(S408,DONNEES!$R$2:$S$6,2,0),"")</f>
        <v/>
      </c>
      <c r="V408" s="24" t="str">
        <f t="shared" si="54"/>
        <v/>
      </c>
      <c r="W408" s="24" t="b">
        <f t="shared" si="55"/>
        <v>0</v>
      </c>
      <c r="X408" s="24" t="b">
        <f t="shared" si="56"/>
        <v>0</v>
      </c>
      <c r="Y408" s="25">
        <f t="shared" si="57"/>
        <v>0</v>
      </c>
      <c r="Z408" s="24">
        <f t="shared" si="60"/>
        <v>0</v>
      </c>
      <c r="AA408" s="24">
        <f t="shared" si="61"/>
        <v>0</v>
      </c>
      <c r="AB408" s="24">
        <f t="shared" si="58"/>
        <v>1</v>
      </c>
      <c r="AC408" s="24">
        <f t="shared" si="59"/>
        <v>1</v>
      </c>
      <c r="AE408" s="24" t="str">
        <f>IF(E408&lt;&gt;"",OR(VLOOKUP(H408,DONNEES!$G$2:$H$7,2,0)="09",VLOOKUP(H408,DONNEES!$G$2:$H$7,2,0)="19"),"")</f>
        <v/>
      </c>
    </row>
    <row r="409" spans="1:31" x14ac:dyDescent="0.25">
      <c r="A409" s="19"/>
      <c r="B409" s="19"/>
      <c r="C409" s="11" t="str">
        <f>IFERROR(VLOOKUP(B409,DONNEES!$E:$F,2,0),"")</f>
        <v/>
      </c>
      <c r="D409" s="19"/>
      <c r="E409" s="19"/>
      <c r="F409" s="19"/>
      <c r="G409" s="19"/>
      <c r="H409" s="19"/>
      <c r="I409" s="19"/>
      <c r="J409" s="19"/>
      <c r="K409" s="19"/>
      <c r="L409" s="19"/>
      <c r="M409" s="11" t="str">
        <f>IFERROR(VLOOKUP(L409,DONNEES!$P$2:$Q$8,2,0),"")</f>
        <v/>
      </c>
      <c r="N409" s="19"/>
      <c r="O409" s="31"/>
      <c r="P409" s="31"/>
      <c r="Q409" s="19"/>
      <c r="R409" s="11" t="str">
        <f>IFERROR(VLOOKUP(Q409,DONNEES!$N$2:$O$17,2,0),"")</f>
        <v/>
      </c>
      <c r="S409" s="19"/>
      <c r="T409" s="11" t="str">
        <f>IFERROR(VLOOKUP(S409,DONNEES!$R$2:$S$6,2,0),"")</f>
        <v/>
      </c>
      <c r="V409" s="24" t="str">
        <f t="shared" si="54"/>
        <v/>
      </c>
      <c r="W409" s="24" t="b">
        <f t="shared" si="55"/>
        <v>0</v>
      </c>
      <c r="X409" s="24" t="b">
        <f t="shared" si="56"/>
        <v>0</v>
      </c>
      <c r="Y409" s="25">
        <f t="shared" si="57"/>
        <v>0</v>
      </c>
      <c r="Z409" s="24">
        <f t="shared" si="60"/>
        <v>0</v>
      </c>
      <c r="AA409" s="24">
        <f t="shared" si="61"/>
        <v>0</v>
      </c>
      <c r="AB409" s="24">
        <f t="shared" si="58"/>
        <v>1</v>
      </c>
      <c r="AC409" s="24">
        <f t="shared" si="59"/>
        <v>1</v>
      </c>
      <c r="AE409" s="24" t="str">
        <f>IF(E409&lt;&gt;"",OR(VLOOKUP(H409,DONNEES!$G$2:$H$7,2,0)="09",VLOOKUP(H409,DONNEES!$G$2:$H$7,2,0)="19"),"")</f>
        <v/>
      </c>
    </row>
    <row r="410" spans="1:31" x14ac:dyDescent="0.25">
      <c r="A410" s="19"/>
      <c r="B410" s="19"/>
      <c r="C410" s="11" t="str">
        <f>IFERROR(VLOOKUP(B410,DONNEES!$E:$F,2,0),"")</f>
        <v/>
      </c>
      <c r="D410" s="19"/>
      <c r="E410" s="19"/>
      <c r="F410" s="19"/>
      <c r="G410" s="19"/>
      <c r="H410" s="19"/>
      <c r="I410" s="19"/>
      <c r="J410" s="19"/>
      <c r="K410" s="19"/>
      <c r="L410" s="19"/>
      <c r="M410" s="11" t="str">
        <f>IFERROR(VLOOKUP(L410,DONNEES!$P$2:$Q$8,2,0),"")</f>
        <v/>
      </c>
      <c r="N410" s="19"/>
      <c r="O410" s="31"/>
      <c r="P410" s="31"/>
      <c r="Q410" s="19"/>
      <c r="R410" s="11" t="str">
        <f>IFERROR(VLOOKUP(Q410,DONNEES!$N$2:$O$17,2,0),"")</f>
        <v/>
      </c>
      <c r="S410" s="19"/>
      <c r="T410" s="11" t="str">
        <f>IFERROR(VLOOKUP(S410,DONNEES!$R$2:$S$6,2,0),"")</f>
        <v/>
      </c>
      <c r="V410" s="24" t="str">
        <f t="shared" si="54"/>
        <v/>
      </c>
      <c r="W410" s="24" t="b">
        <f t="shared" si="55"/>
        <v>0</v>
      </c>
      <c r="X410" s="24" t="b">
        <f t="shared" si="56"/>
        <v>0</v>
      </c>
      <c r="Y410" s="25">
        <f t="shared" si="57"/>
        <v>0</v>
      </c>
      <c r="Z410" s="24">
        <f t="shared" si="60"/>
        <v>0</v>
      </c>
      <c r="AA410" s="24">
        <f t="shared" si="61"/>
        <v>0</v>
      </c>
      <c r="AB410" s="24">
        <f t="shared" si="58"/>
        <v>1</v>
      </c>
      <c r="AC410" s="24">
        <f t="shared" si="59"/>
        <v>1</v>
      </c>
      <c r="AE410" s="24" t="str">
        <f>IF(E410&lt;&gt;"",OR(VLOOKUP(H410,DONNEES!$G$2:$H$7,2,0)="09",VLOOKUP(H410,DONNEES!$G$2:$H$7,2,0)="19"),"")</f>
        <v/>
      </c>
    </row>
    <row r="411" spans="1:31" x14ac:dyDescent="0.25">
      <c r="A411" s="19"/>
      <c r="B411" s="19"/>
      <c r="C411" s="11" t="str">
        <f>IFERROR(VLOOKUP(B411,DONNEES!$E:$F,2,0),"")</f>
        <v/>
      </c>
      <c r="D411" s="19"/>
      <c r="E411" s="19"/>
      <c r="F411" s="19"/>
      <c r="G411" s="19"/>
      <c r="H411" s="19"/>
      <c r="I411" s="19"/>
      <c r="J411" s="19"/>
      <c r="K411" s="19"/>
      <c r="L411" s="19"/>
      <c r="M411" s="11" t="str">
        <f>IFERROR(VLOOKUP(L411,DONNEES!$P$2:$Q$8,2,0),"")</f>
        <v/>
      </c>
      <c r="N411" s="19"/>
      <c r="O411" s="31"/>
      <c r="P411" s="31"/>
      <c r="Q411" s="19"/>
      <c r="R411" s="11" t="str">
        <f>IFERROR(VLOOKUP(Q411,DONNEES!$N$2:$O$17,2,0),"")</f>
        <v/>
      </c>
      <c r="S411" s="19"/>
      <c r="T411" s="11" t="str">
        <f>IFERROR(VLOOKUP(S411,DONNEES!$R$2:$S$6,2,0),"")</f>
        <v/>
      </c>
      <c r="V411" s="24" t="str">
        <f t="shared" si="54"/>
        <v/>
      </c>
      <c r="W411" s="24" t="b">
        <f t="shared" si="55"/>
        <v>0</v>
      </c>
      <c r="X411" s="24" t="b">
        <f t="shared" si="56"/>
        <v>0</v>
      </c>
      <c r="Y411" s="25">
        <f t="shared" si="57"/>
        <v>0</v>
      </c>
      <c r="Z411" s="24">
        <f t="shared" si="60"/>
        <v>0</v>
      </c>
      <c r="AA411" s="24">
        <f t="shared" si="61"/>
        <v>0</v>
      </c>
      <c r="AB411" s="24">
        <f t="shared" si="58"/>
        <v>1</v>
      </c>
      <c r="AC411" s="24">
        <f t="shared" si="59"/>
        <v>1</v>
      </c>
      <c r="AE411" s="24" t="str">
        <f>IF(E411&lt;&gt;"",OR(VLOOKUP(H411,DONNEES!$G$2:$H$7,2,0)="09",VLOOKUP(H411,DONNEES!$G$2:$H$7,2,0)="19"),"")</f>
        <v/>
      </c>
    </row>
    <row r="412" spans="1:31" x14ac:dyDescent="0.25">
      <c r="A412" s="19"/>
      <c r="B412" s="19"/>
      <c r="C412" s="11" t="str">
        <f>IFERROR(VLOOKUP(B412,DONNEES!$E:$F,2,0),"")</f>
        <v/>
      </c>
      <c r="D412" s="19"/>
      <c r="E412" s="19"/>
      <c r="F412" s="19"/>
      <c r="G412" s="19"/>
      <c r="H412" s="19"/>
      <c r="I412" s="19"/>
      <c r="J412" s="19"/>
      <c r="K412" s="19"/>
      <c r="L412" s="19"/>
      <c r="M412" s="11" t="str">
        <f>IFERROR(VLOOKUP(L412,DONNEES!$P$2:$Q$8,2,0),"")</f>
        <v/>
      </c>
      <c r="N412" s="19"/>
      <c r="O412" s="31"/>
      <c r="P412" s="31"/>
      <c r="Q412" s="19"/>
      <c r="R412" s="11" t="str">
        <f>IFERROR(VLOOKUP(Q412,DONNEES!$N$2:$O$17,2,0),"")</f>
        <v/>
      </c>
      <c r="S412" s="19"/>
      <c r="T412" s="11" t="str">
        <f>IFERROR(VLOOKUP(S412,DONNEES!$R$2:$S$6,2,0),"")</f>
        <v/>
      </c>
      <c r="V412" s="24" t="str">
        <f t="shared" si="54"/>
        <v/>
      </c>
      <c r="W412" s="24" t="b">
        <f t="shared" si="55"/>
        <v>0</v>
      </c>
      <c r="X412" s="24" t="b">
        <f t="shared" si="56"/>
        <v>0</v>
      </c>
      <c r="Y412" s="25">
        <f t="shared" si="57"/>
        <v>0</v>
      </c>
      <c r="Z412" s="24">
        <f t="shared" si="60"/>
        <v>0</v>
      </c>
      <c r="AA412" s="24">
        <f t="shared" si="61"/>
        <v>0</v>
      </c>
      <c r="AB412" s="24">
        <f t="shared" si="58"/>
        <v>1</v>
      </c>
      <c r="AC412" s="24">
        <f t="shared" si="59"/>
        <v>1</v>
      </c>
      <c r="AE412" s="24" t="str">
        <f>IF(E412&lt;&gt;"",OR(VLOOKUP(H412,DONNEES!$G$2:$H$7,2,0)="09",VLOOKUP(H412,DONNEES!$G$2:$H$7,2,0)="19"),"")</f>
        <v/>
      </c>
    </row>
    <row r="413" spans="1:31" x14ac:dyDescent="0.25">
      <c r="A413" s="19"/>
      <c r="B413" s="19"/>
      <c r="C413" s="11" t="str">
        <f>IFERROR(VLOOKUP(B413,DONNEES!$E:$F,2,0),"")</f>
        <v/>
      </c>
      <c r="D413" s="19"/>
      <c r="E413" s="19"/>
      <c r="F413" s="19"/>
      <c r="G413" s="19"/>
      <c r="H413" s="19"/>
      <c r="I413" s="19"/>
      <c r="J413" s="19"/>
      <c r="K413" s="19"/>
      <c r="L413" s="19"/>
      <c r="M413" s="11" t="str">
        <f>IFERROR(VLOOKUP(L413,DONNEES!$P$2:$Q$8,2,0),"")</f>
        <v/>
      </c>
      <c r="N413" s="19"/>
      <c r="O413" s="31"/>
      <c r="P413" s="31"/>
      <c r="Q413" s="19"/>
      <c r="R413" s="11" t="str">
        <f>IFERROR(VLOOKUP(Q413,DONNEES!$N$2:$O$17,2,0),"")</f>
        <v/>
      </c>
      <c r="S413" s="19"/>
      <c r="T413" s="11" t="str">
        <f>IFERROR(VLOOKUP(S413,DONNEES!$R$2:$S$6,2,0),"")</f>
        <v/>
      </c>
      <c r="V413" s="24" t="str">
        <f t="shared" si="54"/>
        <v/>
      </c>
      <c r="W413" s="24" t="b">
        <f t="shared" si="55"/>
        <v>0</v>
      </c>
      <c r="X413" s="24" t="b">
        <f t="shared" si="56"/>
        <v>0</v>
      </c>
      <c r="Y413" s="25">
        <f t="shared" si="57"/>
        <v>0</v>
      </c>
      <c r="Z413" s="24">
        <f t="shared" si="60"/>
        <v>0</v>
      </c>
      <c r="AA413" s="24">
        <f t="shared" si="61"/>
        <v>0</v>
      </c>
      <c r="AB413" s="24">
        <f t="shared" si="58"/>
        <v>1</v>
      </c>
      <c r="AC413" s="24">
        <f t="shared" si="59"/>
        <v>1</v>
      </c>
      <c r="AE413" s="24" t="str">
        <f>IF(E413&lt;&gt;"",OR(VLOOKUP(H413,DONNEES!$G$2:$H$7,2,0)="09",VLOOKUP(H413,DONNEES!$G$2:$H$7,2,0)="19"),"")</f>
        <v/>
      </c>
    </row>
    <row r="414" spans="1:31" x14ac:dyDescent="0.25">
      <c r="A414" s="19"/>
      <c r="B414" s="19"/>
      <c r="C414" s="11" t="str">
        <f>IFERROR(VLOOKUP(B414,DONNEES!$E:$F,2,0),"")</f>
        <v/>
      </c>
      <c r="D414" s="19"/>
      <c r="E414" s="19"/>
      <c r="F414" s="19"/>
      <c r="G414" s="19"/>
      <c r="H414" s="19"/>
      <c r="I414" s="19"/>
      <c r="J414" s="19"/>
      <c r="K414" s="19"/>
      <c r="L414" s="19"/>
      <c r="M414" s="11" t="str">
        <f>IFERROR(VLOOKUP(L414,DONNEES!$P$2:$Q$8,2,0),"")</f>
        <v/>
      </c>
      <c r="N414" s="19"/>
      <c r="O414" s="31"/>
      <c r="P414" s="31"/>
      <c r="Q414" s="19"/>
      <c r="R414" s="11" t="str">
        <f>IFERROR(VLOOKUP(Q414,DONNEES!$N$2:$O$17,2,0),"")</f>
        <v/>
      </c>
      <c r="S414" s="19"/>
      <c r="T414" s="11" t="str">
        <f>IFERROR(VLOOKUP(S414,DONNEES!$R$2:$S$6,2,0),"")</f>
        <v/>
      </c>
      <c r="V414" s="24" t="str">
        <f t="shared" si="54"/>
        <v/>
      </c>
      <c r="W414" s="24" t="b">
        <f t="shared" si="55"/>
        <v>0</v>
      </c>
      <c r="X414" s="24" t="b">
        <f t="shared" si="56"/>
        <v>0</v>
      </c>
      <c r="Y414" s="25">
        <f t="shared" si="57"/>
        <v>0</v>
      </c>
      <c r="Z414" s="24">
        <f t="shared" si="60"/>
        <v>0</v>
      </c>
      <c r="AA414" s="24">
        <f t="shared" si="61"/>
        <v>0</v>
      </c>
      <c r="AB414" s="24">
        <f t="shared" si="58"/>
        <v>1</v>
      </c>
      <c r="AC414" s="24">
        <f t="shared" si="59"/>
        <v>1</v>
      </c>
      <c r="AE414" s="24" t="str">
        <f>IF(E414&lt;&gt;"",OR(VLOOKUP(H414,DONNEES!$G$2:$H$7,2,0)="09",VLOOKUP(H414,DONNEES!$G$2:$H$7,2,0)="19"),"")</f>
        <v/>
      </c>
    </row>
    <row r="415" spans="1:31" x14ac:dyDescent="0.25">
      <c r="A415" s="19"/>
      <c r="B415" s="19"/>
      <c r="C415" s="11" t="str">
        <f>IFERROR(VLOOKUP(B415,DONNEES!$E:$F,2,0),"")</f>
        <v/>
      </c>
      <c r="D415" s="19"/>
      <c r="E415" s="19"/>
      <c r="F415" s="19"/>
      <c r="G415" s="19"/>
      <c r="H415" s="19"/>
      <c r="I415" s="19"/>
      <c r="J415" s="19"/>
      <c r="K415" s="19"/>
      <c r="L415" s="19"/>
      <c r="M415" s="11" t="str">
        <f>IFERROR(VLOOKUP(L415,DONNEES!$P$2:$Q$8,2,0),"")</f>
        <v/>
      </c>
      <c r="N415" s="19"/>
      <c r="O415" s="31"/>
      <c r="P415" s="31"/>
      <c r="Q415" s="19"/>
      <c r="R415" s="11" t="str">
        <f>IFERROR(VLOOKUP(Q415,DONNEES!$N$2:$O$17,2,0),"")</f>
        <v/>
      </c>
      <c r="S415" s="19"/>
      <c r="T415" s="11" t="str">
        <f>IFERROR(VLOOKUP(S415,DONNEES!$R$2:$S$6,2,0),"")</f>
        <v/>
      </c>
      <c r="V415" s="24" t="str">
        <f t="shared" si="54"/>
        <v/>
      </c>
      <c r="W415" s="24" t="b">
        <f t="shared" si="55"/>
        <v>0</v>
      </c>
      <c r="X415" s="24" t="b">
        <f t="shared" si="56"/>
        <v>0</v>
      </c>
      <c r="Y415" s="25">
        <f t="shared" si="57"/>
        <v>0</v>
      </c>
      <c r="Z415" s="24">
        <f t="shared" si="60"/>
        <v>0</v>
      </c>
      <c r="AA415" s="24">
        <f t="shared" si="61"/>
        <v>0</v>
      </c>
      <c r="AB415" s="24">
        <f t="shared" si="58"/>
        <v>1</v>
      </c>
      <c r="AC415" s="24">
        <f t="shared" si="59"/>
        <v>1</v>
      </c>
      <c r="AE415" s="24" t="str">
        <f>IF(E415&lt;&gt;"",OR(VLOOKUP(H415,DONNEES!$G$2:$H$7,2,0)="09",VLOOKUP(H415,DONNEES!$G$2:$H$7,2,0)="19"),"")</f>
        <v/>
      </c>
    </row>
    <row r="416" spans="1:31" x14ac:dyDescent="0.25">
      <c r="A416" s="19"/>
      <c r="B416" s="19"/>
      <c r="C416" s="11" t="str">
        <f>IFERROR(VLOOKUP(B416,DONNEES!$E:$F,2,0),"")</f>
        <v/>
      </c>
      <c r="D416" s="19"/>
      <c r="E416" s="19"/>
      <c r="F416" s="19"/>
      <c r="G416" s="19"/>
      <c r="H416" s="19"/>
      <c r="I416" s="19"/>
      <c r="J416" s="19"/>
      <c r="K416" s="19"/>
      <c r="L416" s="19"/>
      <c r="M416" s="11" t="str">
        <f>IFERROR(VLOOKUP(L416,DONNEES!$P$2:$Q$8,2,0),"")</f>
        <v/>
      </c>
      <c r="N416" s="19"/>
      <c r="O416" s="31"/>
      <c r="P416" s="31"/>
      <c r="Q416" s="19"/>
      <c r="R416" s="11" t="str">
        <f>IFERROR(VLOOKUP(Q416,DONNEES!$N$2:$O$17,2,0),"")</f>
        <v/>
      </c>
      <c r="S416" s="19"/>
      <c r="T416" s="11" t="str">
        <f>IFERROR(VLOOKUP(S416,DONNEES!$R$2:$S$6,2,0),"")</f>
        <v/>
      </c>
      <c r="V416" s="24" t="str">
        <f t="shared" si="54"/>
        <v/>
      </c>
      <c r="W416" s="24" t="b">
        <f t="shared" si="55"/>
        <v>0</v>
      </c>
      <c r="X416" s="24" t="b">
        <f t="shared" si="56"/>
        <v>0</v>
      </c>
      <c r="Y416" s="25">
        <f t="shared" si="57"/>
        <v>0</v>
      </c>
      <c r="Z416" s="24">
        <f t="shared" si="60"/>
        <v>0</v>
      </c>
      <c r="AA416" s="24">
        <f t="shared" si="61"/>
        <v>0</v>
      </c>
      <c r="AB416" s="24">
        <f t="shared" si="58"/>
        <v>1</v>
      </c>
      <c r="AC416" s="24">
        <f t="shared" si="59"/>
        <v>1</v>
      </c>
      <c r="AE416" s="24" t="str">
        <f>IF(E416&lt;&gt;"",OR(VLOOKUP(H416,DONNEES!$G$2:$H$7,2,0)="09",VLOOKUP(H416,DONNEES!$G$2:$H$7,2,0)="19"),"")</f>
        <v/>
      </c>
    </row>
    <row r="417" spans="1:31" x14ac:dyDescent="0.25">
      <c r="A417" s="19"/>
      <c r="B417" s="19"/>
      <c r="C417" s="11" t="str">
        <f>IFERROR(VLOOKUP(B417,DONNEES!$E:$F,2,0),"")</f>
        <v/>
      </c>
      <c r="D417" s="19"/>
      <c r="E417" s="19"/>
      <c r="F417" s="19"/>
      <c r="G417" s="19"/>
      <c r="H417" s="19"/>
      <c r="I417" s="19"/>
      <c r="J417" s="19"/>
      <c r="K417" s="19"/>
      <c r="L417" s="19"/>
      <c r="M417" s="11" t="str">
        <f>IFERROR(VLOOKUP(L417,DONNEES!$P$2:$Q$8,2,0),"")</f>
        <v/>
      </c>
      <c r="N417" s="19"/>
      <c r="O417" s="31"/>
      <c r="P417" s="31"/>
      <c r="Q417" s="19"/>
      <c r="R417" s="11" t="str">
        <f>IFERROR(VLOOKUP(Q417,DONNEES!$N$2:$O$17,2,0),"")</f>
        <v/>
      </c>
      <c r="S417" s="19"/>
      <c r="T417" s="11" t="str">
        <f>IFERROR(VLOOKUP(S417,DONNEES!$R$2:$S$6,2,0),"")</f>
        <v/>
      </c>
      <c r="V417" s="24" t="str">
        <f t="shared" si="54"/>
        <v/>
      </c>
      <c r="W417" s="24" t="b">
        <f t="shared" si="55"/>
        <v>0</v>
      </c>
      <c r="X417" s="24" t="b">
        <f t="shared" si="56"/>
        <v>0</v>
      </c>
      <c r="Y417" s="25">
        <f t="shared" si="57"/>
        <v>0</v>
      </c>
      <c r="Z417" s="24">
        <f t="shared" si="60"/>
        <v>0</v>
      </c>
      <c r="AA417" s="24">
        <f t="shared" si="61"/>
        <v>0</v>
      </c>
      <c r="AB417" s="24">
        <f t="shared" si="58"/>
        <v>1</v>
      </c>
      <c r="AC417" s="24">
        <f t="shared" si="59"/>
        <v>1</v>
      </c>
      <c r="AE417" s="24" t="str">
        <f>IF(E417&lt;&gt;"",OR(VLOOKUP(H417,DONNEES!$G$2:$H$7,2,0)="09",VLOOKUP(H417,DONNEES!$G$2:$H$7,2,0)="19"),"")</f>
        <v/>
      </c>
    </row>
    <row r="418" spans="1:31" x14ac:dyDescent="0.25">
      <c r="A418" s="19"/>
      <c r="B418" s="19"/>
      <c r="C418" s="11" t="str">
        <f>IFERROR(VLOOKUP(B418,DONNEES!$E:$F,2,0),"")</f>
        <v/>
      </c>
      <c r="D418" s="19"/>
      <c r="E418" s="19"/>
      <c r="F418" s="19"/>
      <c r="G418" s="19"/>
      <c r="H418" s="19"/>
      <c r="I418" s="19"/>
      <c r="J418" s="19"/>
      <c r="K418" s="19"/>
      <c r="L418" s="19"/>
      <c r="M418" s="11" t="str">
        <f>IFERROR(VLOOKUP(L418,DONNEES!$P$2:$Q$8,2,0),"")</f>
        <v/>
      </c>
      <c r="N418" s="19"/>
      <c r="O418" s="31"/>
      <c r="P418" s="31"/>
      <c r="Q418" s="19"/>
      <c r="R418" s="11" t="str">
        <f>IFERROR(VLOOKUP(Q418,DONNEES!$N$2:$O$17,2,0),"")</f>
        <v/>
      </c>
      <c r="S418" s="19"/>
      <c r="T418" s="11" t="str">
        <f>IFERROR(VLOOKUP(S418,DONNEES!$R$2:$S$6,2,0),"")</f>
        <v/>
      </c>
      <c r="V418" s="24" t="str">
        <f t="shared" si="54"/>
        <v/>
      </c>
      <c r="W418" s="24" t="b">
        <f t="shared" si="55"/>
        <v>0</v>
      </c>
      <c r="X418" s="24" t="b">
        <f t="shared" si="56"/>
        <v>0</v>
      </c>
      <c r="Y418" s="25">
        <f t="shared" si="57"/>
        <v>0</v>
      </c>
      <c r="Z418" s="24">
        <f t="shared" si="60"/>
        <v>0</v>
      </c>
      <c r="AA418" s="24">
        <f t="shared" si="61"/>
        <v>0</v>
      </c>
      <c r="AB418" s="24">
        <f t="shared" si="58"/>
        <v>1</v>
      </c>
      <c r="AC418" s="24">
        <f t="shared" si="59"/>
        <v>1</v>
      </c>
      <c r="AE418" s="24" t="str">
        <f>IF(E418&lt;&gt;"",OR(VLOOKUP(H418,DONNEES!$G$2:$H$7,2,0)="09",VLOOKUP(H418,DONNEES!$G$2:$H$7,2,0)="19"),"")</f>
        <v/>
      </c>
    </row>
    <row r="419" spans="1:31" x14ac:dyDescent="0.25">
      <c r="A419" s="19"/>
      <c r="B419" s="19"/>
      <c r="C419" s="11" t="str">
        <f>IFERROR(VLOOKUP(B419,DONNEES!$E:$F,2,0),"")</f>
        <v/>
      </c>
      <c r="D419" s="19"/>
      <c r="E419" s="19"/>
      <c r="F419" s="19"/>
      <c r="G419" s="19"/>
      <c r="H419" s="19"/>
      <c r="I419" s="19"/>
      <c r="J419" s="19"/>
      <c r="K419" s="19"/>
      <c r="L419" s="19"/>
      <c r="M419" s="11" t="str">
        <f>IFERROR(VLOOKUP(L419,DONNEES!$P$2:$Q$8,2,0),"")</f>
        <v/>
      </c>
      <c r="N419" s="19"/>
      <c r="O419" s="31"/>
      <c r="P419" s="31"/>
      <c r="Q419" s="19"/>
      <c r="R419" s="11" t="str">
        <f>IFERROR(VLOOKUP(Q419,DONNEES!$N$2:$O$17,2,0),"")</f>
        <v/>
      </c>
      <c r="S419" s="19"/>
      <c r="T419" s="11" t="str">
        <f>IFERROR(VLOOKUP(S419,DONNEES!$R$2:$S$6,2,0),"")</f>
        <v/>
      </c>
      <c r="V419" s="24" t="str">
        <f t="shared" si="54"/>
        <v/>
      </c>
      <c r="W419" s="24" t="b">
        <f t="shared" si="55"/>
        <v>0</v>
      </c>
      <c r="X419" s="24" t="b">
        <f t="shared" si="56"/>
        <v>0</v>
      </c>
      <c r="Y419" s="25">
        <f t="shared" si="57"/>
        <v>0</v>
      </c>
      <c r="Z419" s="24">
        <f t="shared" si="60"/>
        <v>0</v>
      </c>
      <c r="AA419" s="24">
        <f t="shared" si="61"/>
        <v>0</v>
      </c>
      <c r="AB419" s="24">
        <f t="shared" si="58"/>
        <v>1</v>
      </c>
      <c r="AC419" s="24">
        <f t="shared" si="59"/>
        <v>1</v>
      </c>
      <c r="AE419" s="24" t="str">
        <f>IF(E419&lt;&gt;"",OR(VLOOKUP(H419,DONNEES!$G$2:$H$7,2,0)="09",VLOOKUP(H419,DONNEES!$G$2:$H$7,2,0)="19"),"")</f>
        <v/>
      </c>
    </row>
    <row r="420" spans="1:31" x14ac:dyDescent="0.25">
      <c r="A420" s="19"/>
      <c r="B420" s="19"/>
      <c r="C420" s="11" t="str">
        <f>IFERROR(VLOOKUP(B420,DONNEES!$E:$F,2,0),"")</f>
        <v/>
      </c>
      <c r="D420" s="19"/>
      <c r="E420" s="19"/>
      <c r="F420" s="19"/>
      <c r="G420" s="19"/>
      <c r="H420" s="19"/>
      <c r="I420" s="19"/>
      <c r="J420" s="19"/>
      <c r="K420" s="19"/>
      <c r="L420" s="19"/>
      <c r="M420" s="11" t="str">
        <f>IFERROR(VLOOKUP(L420,DONNEES!$P$2:$Q$8,2,0),"")</f>
        <v/>
      </c>
      <c r="N420" s="19"/>
      <c r="O420" s="31"/>
      <c r="P420" s="31"/>
      <c r="Q420" s="19"/>
      <c r="R420" s="11" t="str">
        <f>IFERROR(VLOOKUP(Q420,DONNEES!$N$2:$O$17,2,0),"")</f>
        <v/>
      </c>
      <c r="S420" s="19"/>
      <c r="T420" s="11" t="str">
        <f>IFERROR(VLOOKUP(S420,DONNEES!$R$2:$S$6,2,0),"")</f>
        <v/>
      </c>
      <c r="V420" s="24" t="str">
        <f t="shared" si="54"/>
        <v/>
      </c>
      <c r="W420" s="24" t="b">
        <f t="shared" si="55"/>
        <v>0</v>
      </c>
      <c r="X420" s="24" t="b">
        <f t="shared" si="56"/>
        <v>0</v>
      </c>
      <c r="Y420" s="25">
        <f t="shared" si="57"/>
        <v>0</v>
      </c>
      <c r="Z420" s="24">
        <f t="shared" si="60"/>
        <v>0</v>
      </c>
      <c r="AA420" s="24">
        <f t="shared" si="61"/>
        <v>0</v>
      </c>
      <c r="AB420" s="24">
        <f t="shared" si="58"/>
        <v>1</v>
      </c>
      <c r="AC420" s="24">
        <f t="shared" si="59"/>
        <v>1</v>
      </c>
      <c r="AE420" s="24" t="str">
        <f>IF(E420&lt;&gt;"",OR(VLOOKUP(H420,DONNEES!$G$2:$H$7,2,0)="09",VLOOKUP(H420,DONNEES!$G$2:$H$7,2,0)="19"),"")</f>
        <v/>
      </c>
    </row>
    <row r="421" spans="1:31" x14ac:dyDescent="0.25">
      <c r="A421" s="19"/>
      <c r="B421" s="19"/>
      <c r="C421" s="11" t="str">
        <f>IFERROR(VLOOKUP(B421,DONNEES!$E:$F,2,0),"")</f>
        <v/>
      </c>
      <c r="D421" s="19"/>
      <c r="E421" s="19"/>
      <c r="F421" s="19"/>
      <c r="G421" s="19"/>
      <c r="H421" s="19"/>
      <c r="I421" s="19"/>
      <c r="J421" s="19"/>
      <c r="K421" s="19"/>
      <c r="L421" s="19"/>
      <c r="M421" s="11" t="str">
        <f>IFERROR(VLOOKUP(L421,DONNEES!$P$2:$Q$8,2,0),"")</f>
        <v/>
      </c>
      <c r="N421" s="19"/>
      <c r="O421" s="31"/>
      <c r="P421" s="31"/>
      <c r="Q421" s="19"/>
      <c r="R421" s="11" t="str">
        <f>IFERROR(VLOOKUP(Q421,DONNEES!$N$2:$O$17,2,0),"")</f>
        <v/>
      </c>
      <c r="S421" s="19"/>
      <c r="T421" s="11" t="str">
        <f>IFERROR(VLOOKUP(S421,DONNEES!$R$2:$S$6,2,0),"")</f>
        <v/>
      </c>
      <c r="V421" s="24" t="str">
        <f t="shared" si="54"/>
        <v/>
      </c>
      <c r="W421" s="24" t="b">
        <f t="shared" si="55"/>
        <v>0</v>
      </c>
      <c r="X421" s="24" t="b">
        <f t="shared" si="56"/>
        <v>0</v>
      </c>
      <c r="Y421" s="25">
        <f t="shared" si="57"/>
        <v>0</v>
      </c>
      <c r="Z421" s="24">
        <f t="shared" si="60"/>
        <v>0</v>
      </c>
      <c r="AA421" s="24">
        <f t="shared" si="61"/>
        <v>0</v>
      </c>
      <c r="AB421" s="24">
        <f t="shared" si="58"/>
        <v>1</v>
      </c>
      <c r="AC421" s="24">
        <f t="shared" si="59"/>
        <v>1</v>
      </c>
      <c r="AE421" s="24" t="str">
        <f>IF(E421&lt;&gt;"",OR(VLOOKUP(H421,DONNEES!$G$2:$H$7,2,0)="09",VLOOKUP(H421,DONNEES!$G$2:$H$7,2,0)="19"),"")</f>
        <v/>
      </c>
    </row>
    <row r="422" spans="1:31" x14ac:dyDescent="0.25">
      <c r="A422" s="19"/>
      <c r="B422" s="19"/>
      <c r="C422" s="11" t="str">
        <f>IFERROR(VLOOKUP(B422,DONNEES!$E:$F,2,0),"")</f>
        <v/>
      </c>
      <c r="D422" s="19"/>
      <c r="E422" s="19"/>
      <c r="F422" s="19"/>
      <c r="G422" s="19"/>
      <c r="H422" s="19"/>
      <c r="I422" s="19"/>
      <c r="J422" s="19"/>
      <c r="K422" s="19"/>
      <c r="L422" s="19"/>
      <c r="M422" s="11" t="str">
        <f>IFERROR(VLOOKUP(L422,DONNEES!$P$2:$Q$8,2,0),"")</f>
        <v/>
      </c>
      <c r="N422" s="19"/>
      <c r="O422" s="31"/>
      <c r="P422" s="31"/>
      <c r="Q422" s="19"/>
      <c r="R422" s="11" t="str">
        <f>IFERROR(VLOOKUP(Q422,DONNEES!$N$2:$O$17,2,0),"")</f>
        <v/>
      </c>
      <c r="S422" s="19"/>
      <c r="T422" s="11" t="str">
        <f>IFERROR(VLOOKUP(S422,DONNEES!$R$2:$S$6,2,0),"")</f>
        <v/>
      </c>
      <c r="V422" s="24" t="str">
        <f t="shared" si="54"/>
        <v/>
      </c>
      <c r="W422" s="24" t="b">
        <f t="shared" si="55"/>
        <v>0</v>
      </c>
      <c r="X422" s="24" t="b">
        <f t="shared" si="56"/>
        <v>0</v>
      </c>
      <c r="Y422" s="25">
        <f t="shared" si="57"/>
        <v>0</v>
      </c>
      <c r="Z422" s="24">
        <f t="shared" si="60"/>
        <v>0</v>
      </c>
      <c r="AA422" s="24">
        <f t="shared" si="61"/>
        <v>0</v>
      </c>
      <c r="AB422" s="24">
        <f t="shared" si="58"/>
        <v>1</v>
      </c>
      <c r="AC422" s="24">
        <f t="shared" si="59"/>
        <v>1</v>
      </c>
      <c r="AE422" s="24" t="str">
        <f>IF(E422&lt;&gt;"",OR(VLOOKUP(H422,DONNEES!$G$2:$H$7,2,0)="09",VLOOKUP(H422,DONNEES!$G$2:$H$7,2,0)="19"),"")</f>
        <v/>
      </c>
    </row>
    <row r="423" spans="1:31" x14ac:dyDescent="0.25">
      <c r="A423" s="19"/>
      <c r="B423" s="19"/>
      <c r="C423" s="11" t="str">
        <f>IFERROR(VLOOKUP(B423,DONNEES!$E:$F,2,0),"")</f>
        <v/>
      </c>
      <c r="D423" s="19"/>
      <c r="E423" s="19"/>
      <c r="F423" s="19"/>
      <c r="G423" s="19"/>
      <c r="H423" s="19"/>
      <c r="I423" s="19"/>
      <c r="J423" s="19"/>
      <c r="K423" s="19"/>
      <c r="L423" s="19"/>
      <c r="M423" s="11" t="str">
        <f>IFERROR(VLOOKUP(L423,DONNEES!$P$2:$Q$8,2,0),"")</f>
        <v/>
      </c>
      <c r="N423" s="19"/>
      <c r="O423" s="31"/>
      <c r="P423" s="31"/>
      <c r="Q423" s="19"/>
      <c r="R423" s="11" t="str">
        <f>IFERROR(VLOOKUP(Q423,DONNEES!$N$2:$O$17,2,0),"")</f>
        <v/>
      </c>
      <c r="S423" s="19"/>
      <c r="T423" s="11" t="str">
        <f>IFERROR(VLOOKUP(S423,DONNEES!$R$2:$S$6,2,0),"")</f>
        <v/>
      </c>
      <c r="V423" s="24" t="str">
        <f t="shared" si="54"/>
        <v/>
      </c>
      <c r="W423" s="24" t="b">
        <f t="shared" si="55"/>
        <v>0</v>
      </c>
      <c r="X423" s="24" t="b">
        <f t="shared" si="56"/>
        <v>0</v>
      </c>
      <c r="Y423" s="25">
        <f t="shared" si="57"/>
        <v>0</v>
      </c>
      <c r="Z423" s="24">
        <f t="shared" si="60"/>
        <v>0</v>
      </c>
      <c r="AA423" s="24">
        <f t="shared" si="61"/>
        <v>0</v>
      </c>
      <c r="AB423" s="24">
        <f t="shared" si="58"/>
        <v>1</v>
      </c>
      <c r="AC423" s="24">
        <f t="shared" si="59"/>
        <v>1</v>
      </c>
      <c r="AE423" s="24" t="str">
        <f>IF(E423&lt;&gt;"",OR(VLOOKUP(H423,DONNEES!$G$2:$H$7,2,0)="09",VLOOKUP(H423,DONNEES!$G$2:$H$7,2,0)="19"),"")</f>
        <v/>
      </c>
    </row>
    <row r="424" spans="1:31" x14ac:dyDescent="0.25">
      <c r="A424" s="19"/>
      <c r="B424" s="19"/>
      <c r="C424" s="11" t="str">
        <f>IFERROR(VLOOKUP(B424,DONNEES!$E:$F,2,0),"")</f>
        <v/>
      </c>
      <c r="D424" s="19"/>
      <c r="E424" s="19"/>
      <c r="F424" s="19"/>
      <c r="G424" s="19"/>
      <c r="H424" s="19"/>
      <c r="I424" s="19"/>
      <c r="J424" s="19"/>
      <c r="K424" s="19"/>
      <c r="L424" s="19"/>
      <c r="M424" s="11" t="str">
        <f>IFERROR(VLOOKUP(L424,DONNEES!$P$2:$Q$8,2,0),"")</f>
        <v/>
      </c>
      <c r="N424" s="19"/>
      <c r="O424" s="31"/>
      <c r="P424" s="31"/>
      <c r="Q424" s="19"/>
      <c r="R424" s="11" t="str">
        <f>IFERROR(VLOOKUP(Q424,DONNEES!$N$2:$O$17,2,0),"")</f>
        <v/>
      </c>
      <c r="S424" s="19"/>
      <c r="T424" s="11" t="str">
        <f>IFERROR(VLOOKUP(S424,DONNEES!$R$2:$S$6,2,0),"")</f>
        <v/>
      </c>
      <c r="V424" s="24" t="str">
        <f t="shared" si="54"/>
        <v/>
      </c>
      <c r="W424" s="24" t="b">
        <f t="shared" si="55"/>
        <v>0</v>
      </c>
      <c r="X424" s="24" t="b">
        <f t="shared" si="56"/>
        <v>0</v>
      </c>
      <c r="Y424" s="25">
        <f t="shared" si="57"/>
        <v>0</v>
      </c>
      <c r="Z424" s="24">
        <f t="shared" si="60"/>
        <v>0</v>
      </c>
      <c r="AA424" s="24">
        <f t="shared" si="61"/>
        <v>0</v>
      </c>
      <c r="AB424" s="24">
        <f t="shared" si="58"/>
        <v>1</v>
      </c>
      <c r="AC424" s="24">
        <f t="shared" si="59"/>
        <v>1</v>
      </c>
      <c r="AE424" s="24" t="str">
        <f>IF(E424&lt;&gt;"",OR(VLOOKUP(H424,DONNEES!$G$2:$H$7,2,0)="09",VLOOKUP(H424,DONNEES!$G$2:$H$7,2,0)="19"),"")</f>
        <v/>
      </c>
    </row>
    <row r="425" spans="1:31" x14ac:dyDescent="0.25">
      <c r="A425" s="19"/>
      <c r="B425" s="19"/>
      <c r="C425" s="11" t="str">
        <f>IFERROR(VLOOKUP(B425,DONNEES!$E:$F,2,0),"")</f>
        <v/>
      </c>
      <c r="D425" s="19"/>
      <c r="E425" s="19"/>
      <c r="F425" s="19"/>
      <c r="G425" s="19"/>
      <c r="H425" s="19"/>
      <c r="I425" s="19"/>
      <c r="J425" s="19"/>
      <c r="K425" s="19"/>
      <c r="L425" s="19"/>
      <c r="M425" s="11" t="str">
        <f>IFERROR(VLOOKUP(L425,DONNEES!$P$2:$Q$8,2,0),"")</f>
        <v/>
      </c>
      <c r="N425" s="19"/>
      <c r="O425" s="31"/>
      <c r="P425" s="31"/>
      <c r="Q425" s="19"/>
      <c r="R425" s="11" t="str">
        <f>IFERROR(VLOOKUP(Q425,DONNEES!$N$2:$O$17,2,0),"")</f>
        <v/>
      </c>
      <c r="S425" s="19"/>
      <c r="T425" s="11" t="str">
        <f>IFERROR(VLOOKUP(S425,DONNEES!$R$2:$S$6,2,0),"")</f>
        <v/>
      </c>
      <c r="V425" s="24" t="str">
        <f t="shared" si="54"/>
        <v/>
      </c>
      <c r="W425" s="24" t="b">
        <f t="shared" si="55"/>
        <v>0</v>
      </c>
      <c r="X425" s="24" t="b">
        <f t="shared" si="56"/>
        <v>0</v>
      </c>
      <c r="Y425" s="25">
        <f t="shared" si="57"/>
        <v>0</v>
      </c>
      <c r="Z425" s="24">
        <f t="shared" si="60"/>
        <v>0</v>
      </c>
      <c r="AA425" s="24">
        <f t="shared" si="61"/>
        <v>0</v>
      </c>
      <c r="AB425" s="24">
        <f t="shared" si="58"/>
        <v>1</v>
      </c>
      <c r="AC425" s="24">
        <f t="shared" si="59"/>
        <v>1</v>
      </c>
      <c r="AE425" s="24" t="str">
        <f>IF(E425&lt;&gt;"",OR(VLOOKUP(H425,DONNEES!$G$2:$H$7,2,0)="09",VLOOKUP(H425,DONNEES!$G$2:$H$7,2,0)="19"),"")</f>
        <v/>
      </c>
    </row>
    <row r="426" spans="1:31" x14ac:dyDescent="0.25">
      <c r="A426" s="19"/>
      <c r="B426" s="19"/>
      <c r="C426" s="11" t="str">
        <f>IFERROR(VLOOKUP(B426,DONNEES!$E:$F,2,0),"")</f>
        <v/>
      </c>
      <c r="D426" s="19"/>
      <c r="E426" s="19"/>
      <c r="F426" s="19"/>
      <c r="G426" s="19"/>
      <c r="H426" s="19"/>
      <c r="I426" s="19"/>
      <c r="J426" s="19"/>
      <c r="K426" s="19"/>
      <c r="L426" s="19"/>
      <c r="M426" s="11" t="str">
        <f>IFERROR(VLOOKUP(L426,DONNEES!$P$2:$Q$8,2,0),"")</f>
        <v/>
      </c>
      <c r="N426" s="19"/>
      <c r="O426" s="31"/>
      <c r="P426" s="31"/>
      <c r="Q426" s="19"/>
      <c r="R426" s="11" t="str">
        <f>IFERROR(VLOOKUP(Q426,DONNEES!$N$2:$O$17,2,0),"")</f>
        <v/>
      </c>
      <c r="S426" s="19"/>
      <c r="T426" s="11" t="str">
        <f>IFERROR(VLOOKUP(S426,DONNEES!$R$2:$S$6,2,0),"")</f>
        <v/>
      </c>
      <c r="V426" s="24" t="str">
        <f t="shared" si="54"/>
        <v/>
      </c>
      <c r="W426" s="24" t="b">
        <f t="shared" si="55"/>
        <v>0</v>
      </c>
      <c r="X426" s="24" t="b">
        <f t="shared" si="56"/>
        <v>0</v>
      </c>
      <c r="Y426" s="25">
        <f t="shared" si="57"/>
        <v>0</v>
      </c>
      <c r="Z426" s="24">
        <f t="shared" si="60"/>
        <v>0</v>
      </c>
      <c r="AA426" s="24">
        <f t="shared" si="61"/>
        <v>0</v>
      </c>
      <c r="AB426" s="24">
        <f t="shared" si="58"/>
        <v>1</v>
      </c>
      <c r="AC426" s="24">
        <f t="shared" si="59"/>
        <v>1</v>
      </c>
      <c r="AE426" s="24" t="str">
        <f>IF(E426&lt;&gt;"",OR(VLOOKUP(H426,DONNEES!$G$2:$H$7,2,0)="09",VLOOKUP(H426,DONNEES!$G$2:$H$7,2,0)="19"),"")</f>
        <v/>
      </c>
    </row>
    <row r="427" spans="1:31" x14ac:dyDescent="0.25">
      <c r="A427" s="19"/>
      <c r="B427" s="19"/>
      <c r="C427" s="11" t="str">
        <f>IFERROR(VLOOKUP(B427,DONNEES!$E:$F,2,0),"")</f>
        <v/>
      </c>
      <c r="D427" s="19"/>
      <c r="E427" s="19"/>
      <c r="F427" s="19"/>
      <c r="G427" s="19"/>
      <c r="H427" s="19"/>
      <c r="I427" s="19"/>
      <c r="J427" s="19"/>
      <c r="K427" s="19"/>
      <c r="L427" s="19"/>
      <c r="M427" s="11" t="str">
        <f>IFERROR(VLOOKUP(L427,DONNEES!$P$2:$Q$8,2,0),"")</f>
        <v/>
      </c>
      <c r="N427" s="19"/>
      <c r="O427" s="31"/>
      <c r="P427" s="31"/>
      <c r="Q427" s="19"/>
      <c r="R427" s="11" t="str">
        <f>IFERROR(VLOOKUP(Q427,DONNEES!$N$2:$O$17,2,0),"")</f>
        <v/>
      </c>
      <c r="S427" s="19"/>
      <c r="T427" s="11" t="str">
        <f>IFERROR(VLOOKUP(S427,DONNEES!$R$2:$S$6,2,0),"")</f>
        <v/>
      </c>
      <c r="V427" s="24" t="str">
        <f t="shared" si="54"/>
        <v/>
      </c>
      <c r="W427" s="24" t="b">
        <f t="shared" si="55"/>
        <v>0</v>
      </c>
      <c r="X427" s="24" t="b">
        <f t="shared" si="56"/>
        <v>0</v>
      </c>
      <c r="Y427" s="25">
        <f t="shared" si="57"/>
        <v>0</v>
      </c>
      <c r="Z427" s="24">
        <f t="shared" si="60"/>
        <v>0</v>
      </c>
      <c r="AA427" s="24">
        <f t="shared" si="61"/>
        <v>0</v>
      </c>
      <c r="AB427" s="24">
        <f t="shared" si="58"/>
        <v>1</v>
      </c>
      <c r="AC427" s="24">
        <f t="shared" si="59"/>
        <v>1</v>
      </c>
      <c r="AE427" s="24" t="str">
        <f>IF(E427&lt;&gt;"",OR(VLOOKUP(H427,DONNEES!$G$2:$H$7,2,0)="09",VLOOKUP(H427,DONNEES!$G$2:$H$7,2,0)="19"),"")</f>
        <v/>
      </c>
    </row>
    <row r="428" spans="1:31" x14ac:dyDescent="0.25">
      <c r="A428" s="19"/>
      <c r="B428" s="19"/>
      <c r="C428" s="11" t="str">
        <f>IFERROR(VLOOKUP(B428,DONNEES!$E:$F,2,0),"")</f>
        <v/>
      </c>
      <c r="D428" s="19"/>
      <c r="E428" s="19"/>
      <c r="F428" s="19"/>
      <c r="G428" s="19"/>
      <c r="H428" s="19"/>
      <c r="I428" s="19"/>
      <c r="J428" s="19"/>
      <c r="K428" s="19"/>
      <c r="L428" s="19"/>
      <c r="M428" s="11" t="str">
        <f>IFERROR(VLOOKUP(L428,DONNEES!$P$2:$Q$8,2,0),"")</f>
        <v/>
      </c>
      <c r="N428" s="19"/>
      <c r="O428" s="31"/>
      <c r="P428" s="31"/>
      <c r="Q428" s="19"/>
      <c r="R428" s="11" t="str">
        <f>IFERROR(VLOOKUP(Q428,DONNEES!$N$2:$O$17,2,0),"")</f>
        <v/>
      </c>
      <c r="S428" s="19"/>
      <c r="T428" s="11" t="str">
        <f>IFERROR(VLOOKUP(S428,DONNEES!$R$2:$S$6,2,0),"")</f>
        <v/>
      </c>
      <c r="V428" s="24" t="str">
        <f t="shared" si="54"/>
        <v/>
      </c>
      <c r="W428" s="24" t="b">
        <f t="shared" si="55"/>
        <v>0</v>
      </c>
      <c r="X428" s="24" t="b">
        <f t="shared" si="56"/>
        <v>0</v>
      </c>
      <c r="Y428" s="25">
        <f t="shared" si="57"/>
        <v>0</v>
      </c>
      <c r="Z428" s="24">
        <f t="shared" si="60"/>
        <v>0</v>
      </c>
      <c r="AA428" s="24">
        <f t="shared" si="61"/>
        <v>0</v>
      </c>
      <c r="AB428" s="24">
        <f t="shared" si="58"/>
        <v>1</v>
      </c>
      <c r="AC428" s="24">
        <f t="shared" si="59"/>
        <v>1</v>
      </c>
      <c r="AE428" s="24" t="str">
        <f>IF(E428&lt;&gt;"",OR(VLOOKUP(H428,DONNEES!$G$2:$H$7,2,0)="09",VLOOKUP(H428,DONNEES!$G$2:$H$7,2,0)="19"),"")</f>
        <v/>
      </c>
    </row>
    <row r="429" spans="1:31" x14ac:dyDescent="0.25">
      <c r="A429" s="19"/>
      <c r="B429" s="19"/>
      <c r="C429" s="11" t="str">
        <f>IFERROR(VLOOKUP(B429,DONNEES!$E:$F,2,0),"")</f>
        <v/>
      </c>
      <c r="D429" s="19"/>
      <c r="E429" s="19"/>
      <c r="F429" s="19"/>
      <c r="G429" s="19"/>
      <c r="H429" s="19"/>
      <c r="I429" s="19"/>
      <c r="J429" s="19"/>
      <c r="K429" s="19"/>
      <c r="L429" s="19"/>
      <c r="M429" s="11" t="str">
        <f>IFERROR(VLOOKUP(L429,DONNEES!$P$2:$Q$8,2,0),"")</f>
        <v/>
      </c>
      <c r="N429" s="19"/>
      <c r="O429" s="31"/>
      <c r="P429" s="31"/>
      <c r="Q429" s="19"/>
      <c r="R429" s="11" t="str">
        <f>IFERROR(VLOOKUP(Q429,DONNEES!$N$2:$O$17,2,0),"")</f>
        <v/>
      </c>
      <c r="S429" s="19"/>
      <c r="T429" s="11" t="str">
        <f>IFERROR(VLOOKUP(S429,DONNEES!$R$2:$S$6,2,0),"")</f>
        <v/>
      </c>
      <c r="V429" s="24" t="str">
        <f t="shared" si="54"/>
        <v/>
      </c>
      <c r="W429" s="24" t="b">
        <f t="shared" si="55"/>
        <v>0</v>
      </c>
      <c r="X429" s="24" t="b">
        <f t="shared" si="56"/>
        <v>0</v>
      </c>
      <c r="Y429" s="25">
        <f t="shared" si="57"/>
        <v>0</v>
      </c>
      <c r="Z429" s="24">
        <f t="shared" si="60"/>
        <v>0</v>
      </c>
      <c r="AA429" s="24">
        <f t="shared" si="61"/>
        <v>0</v>
      </c>
      <c r="AB429" s="24">
        <f t="shared" si="58"/>
        <v>1</v>
      </c>
      <c r="AC429" s="24">
        <f t="shared" si="59"/>
        <v>1</v>
      </c>
      <c r="AE429" s="24" t="str">
        <f>IF(E429&lt;&gt;"",OR(VLOOKUP(H429,DONNEES!$G$2:$H$7,2,0)="09",VLOOKUP(H429,DONNEES!$G$2:$H$7,2,0)="19"),"")</f>
        <v/>
      </c>
    </row>
    <row r="430" spans="1:31" x14ac:dyDescent="0.25">
      <c r="A430" s="19"/>
      <c r="B430" s="19"/>
      <c r="C430" s="11" t="str">
        <f>IFERROR(VLOOKUP(B430,DONNEES!$E:$F,2,0),"")</f>
        <v/>
      </c>
      <c r="D430" s="19"/>
      <c r="E430" s="19"/>
      <c r="F430" s="19"/>
      <c r="G430" s="19"/>
      <c r="H430" s="19"/>
      <c r="I430" s="19"/>
      <c r="J430" s="19"/>
      <c r="K430" s="19"/>
      <c r="L430" s="19"/>
      <c r="M430" s="11" t="str">
        <f>IFERROR(VLOOKUP(L430,DONNEES!$P$2:$Q$8,2,0),"")</f>
        <v/>
      </c>
      <c r="N430" s="19"/>
      <c r="O430" s="31"/>
      <c r="P430" s="31"/>
      <c r="Q430" s="19"/>
      <c r="R430" s="11" t="str">
        <f>IFERROR(VLOOKUP(Q430,DONNEES!$N$2:$O$17,2,0),"")</f>
        <v/>
      </c>
      <c r="S430" s="19"/>
      <c r="T430" s="11" t="str">
        <f>IFERROR(VLOOKUP(S430,DONNEES!$R$2:$S$6,2,0),"")</f>
        <v/>
      </c>
      <c r="V430" s="24" t="str">
        <f t="shared" si="54"/>
        <v/>
      </c>
      <c r="W430" s="24" t="b">
        <f t="shared" si="55"/>
        <v>0</v>
      </c>
      <c r="X430" s="24" t="b">
        <f t="shared" si="56"/>
        <v>0</v>
      </c>
      <c r="Y430" s="25">
        <f t="shared" si="57"/>
        <v>0</v>
      </c>
      <c r="Z430" s="24">
        <f t="shared" si="60"/>
        <v>0</v>
      </c>
      <c r="AA430" s="24">
        <f t="shared" si="61"/>
        <v>0</v>
      </c>
      <c r="AB430" s="24">
        <f t="shared" si="58"/>
        <v>1</v>
      </c>
      <c r="AC430" s="24">
        <f t="shared" si="59"/>
        <v>1</v>
      </c>
      <c r="AE430" s="24" t="str">
        <f>IF(E430&lt;&gt;"",OR(VLOOKUP(H430,DONNEES!$G$2:$H$7,2,0)="09",VLOOKUP(H430,DONNEES!$G$2:$H$7,2,0)="19"),"")</f>
        <v/>
      </c>
    </row>
    <row r="431" spans="1:31" x14ac:dyDescent="0.25">
      <c r="A431" s="19"/>
      <c r="B431" s="19"/>
      <c r="C431" s="11" t="str">
        <f>IFERROR(VLOOKUP(B431,DONNEES!$E:$F,2,0),"")</f>
        <v/>
      </c>
      <c r="D431" s="19"/>
      <c r="E431" s="19"/>
      <c r="F431" s="19"/>
      <c r="G431" s="19"/>
      <c r="H431" s="19"/>
      <c r="I431" s="19"/>
      <c r="J431" s="19"/>
      <c r="K431" s="19"/>
      <c r="L431" s="19"/>
      <c r="M431" s="11" t="str">
        <f>IFERROR(VLOOKUP(L431,DONNEES!$P$2:$Q$8,2,0),"")</f>
        <v/>
      </c>
      <c r="N431" s="19"/>
      <c r="O431" s="31"/>
      <c r="P431" s="31"/>
      <c r="Q431" s="19"/>
      <c r="R431" s="11" t="str">
        <f>IFERROR(VLOOKUP(Q431,DONNEES!$N$2:$O$17,2,0),"")</f>
        <v/>
      </c>
      <c r="S431" s="19"/>
      <c r="T431" s="11" t="str">
        <f>IFERROR(VLOOKUP(S431,DONNEES!$R$2:$S$6,2,0),"")</f>
        <v/>
      </c>
      <c r="V431" s="24" t="str">
        <f t="shared" si="54"/>
        <v/>
      </c>
      <c r="W431" s="24" t="b">
        <f t="shared" si="55"/>
        <v>0</v>
      </c>
      <c r="X431" s="24" t="b">
        <f t="shared" si="56"/>
        <v>0</v>
      </c>
      <c r="Y431" s="25">
        <f t="shared" si="57"/>
        <v>0</v>
      </c>
      <c r="Z431" s="24">
        <f t="shared" si="60"/>
        <v>0</v>
      </c>
      <c r="AA431" s="24">
        <f t="shared" si="61"/>
        <v>0</v>
      </c>
      <c r="AB431" s="24">
        <f t="shared" si="58"/>
        <v>1</v>
      </c>
      <c r="AC431" s="24">
        <f t="shared" si="59"/>
        <v>1</v>
      </c>
      <c r="AE431" s="24" t="str">
        <f>IF(E431&lt;&gt;"",OR(VLOOKUP(H431,DONNEES!$G$2:$H$7,2,0)="09",VLOOKUP(H431,DONNEES!$G$2:$H$7,2,0)="19"),"")</f>
        <v/>
      </c>
    </row>
    <row r="432" spans="1:31" x14ac:dyDescent="0.25">
      <c r="A432" s="19"/>
      <c r="B432" s="19"/>
      <c r="C432" s="11" t="str">
        <f>IFERROR(VLOOKUP(B432,DONNEES!$E:$F,2,0),"")</f>
        <v/>
      </c>
      <c r="D432" s="19"/>
      <c r="E432" s="19"/>
      <c r="F432" s="19"/>
      <c r="G432" s="19"/>
      <c r="H432" s="19"/>
      <c r="I432" s="19"/>
      <c r="J432" s="19"/>
      <c r="K432" s="19"/>
      <c r="L432" s="19"/>
      <c r="M432" s="11" t="str">
        <f>IFERROR(VLOOKUP(L432,DONNEES!$P$2:$Q$8,2,0),"")</f>
        <v/>
      </c>
      <c r="N432" s="19"/>
      <c r="O432" s="31"/>
      <c r="P432" s="31"/>
      <c r="Q432" s="19"/>
      <c r="R432" s="11" t="str">
        <f>IFERROR(VLOOKUP(Q432,DONNEES!$N$2:$O$17,2,0),"")</f>
        <v/>
      </c>
      <c r="S432" s="19"/>
      <c r="T432" s="11" t="str">
        <f>IFERROR(VLOOKUP(S432,DONNEES!$R$2:$S$6,2,0),"")</f>
        <v/>
      </c>
      <c r="V432" s="24" t="str">
        <f t="shared" si="54"/>
        <v/>
      </c>
      <c r="W432" s="24" t="b">
        <f t="shared" si="55"/>
        <v>0</v>
      </c>
      <c r="X432" s="24" t="b">
        <f t="shared" si="56"/>
        <v>0</v>
      </c>
      <c r="Y432" s="25">
        <f t="shared" si="57"/>
        <v>0</v>
      </c>
      <c r="Z432" s="24">
        <f t="shared" si="60"/>
        <v>0</v>
      </c>
      <c r="AA432" s="24">
        <f t="shared" si="61"/>
        <v>0</v>
      </c>
      <c r="AB432" s="24">
        <f t="shared" si="58"/>
        <v>1</v>
      </c>
      <c r="AC432" s="24">
        <f t="shared" si="59"/>
        <v>1</v>
      </c>
      <c r="AE432" s="24" t="str">
        <f>IF(E432&lt;&gt;"",OR(VLOOKUP(H432,DONNEES!$G$2:$H$7,2,0)="09",VLOOKUP(H432,DONNEES!$G$2:$H$7,2,0)="19"),"")</f>
        <v/>
      </c>
    </row>
    <row r="433" spans="1:31" x14ac:dyDescent="0.25">
      <c r="A433" s="19"/>
      <c r="B433" s="19"/>
      <c r="C433" s="11" t="str">
        <f>IFERROR(VLOOKUP(B433,DONNEES!$E:$F,2,0),"")</f>
        <v/>
      </c>
      <c r="D433" s="19"/>
      <c r="E433" s="19"/>
      <c r="F433" s="19"/>
      <c r="G433" s="19"/>
      <c r="H433" s="19"/>
      <c r="I433" s="19"/>
      <c r="J433" s="19"/>
      <c r="K433" s="19"/>
      <c r="L433" s="19"/>
      <c r="M433" s="11" t="str">
        <f>IFERROR(VLOOKUP(L433,DONNEES!$P$2:$Q$8,2,0),"")</f>
        <v/>
      </c>
      <c r="N433" s="19"/>
      <c r="O433" s="31"/>
      <c r="P433" s="31"/>
      <c r="Q433" s="19"/>
      <c r="R433" s="11" t="str">
        <f>IFERROR(VLOOKUP(Q433,DONNEES!$N$2:$O$17,2,0),"")</f>
        <v/>
      </c>
      <c r="S433" s="19"/>
      <c r="T433" s="11" t="str">
        <f>IFERROR(VLOOKUP(S433,DONNEES!$R$2:$S$6,2,0),"")</f>
        <v/>
      </c>
      <c r="V433" s="24" t="str">
        <f t="shared" si="54"/>
        <v/>
      </c>
      <c r="W433" s="24" t="b">
        <f t="shared" si="55"/>
        <v>0</v>
      </c>
      <c r="X433" s="24" t="b">
        <f t="shared" si="56"/>
        <v>0</v>
      </c>
      <c r="Y433" s="25">
        <f t="shared" si="57"/>
        <v>0</v>
      </c>
      <c r="Z433" s="24">
        <f t="shared" si="60"/>
        <v>0</v>
      </c>
      <c r="AA433" s="24">
        <f t="shared" si="61"/>
        <v>0</v>
      </c>
      <c r="AB433" s="24">
        <f t="shared" si="58"/>
        <v>1</v>
      </c>
      <c r="AC433" s="24">
        <f t="shared" si="59"/>
        <v>1</v>
      </c>
      <c r="AE433" s="24" t="str">
        <f>IF(E433&lt;&gt;"",OR(VLOOKUP(H433,DONNEES!$G$2:$H$7,2,0)="09",VLOOKUP(H433,DONNEES!$G$2:$H$7,2,0)="19"),"")</f>
        <v/>
      </c>
    </row>
    <row r="434" spans="1:31" x14ac:dyDescent="0.25">
      <c r="A434" s="19"/>
      <c r="B434" s="19"/>
      <c r="C434" s="11" t="str">
        <f>IFERROR(VLOOKUP(B434,DONNEES!$E:$F,2,0),"")</f>
        <v/>
      </c>
      <c r="D434" s="19"/>
      <c r="E434" s="19"/>
      <c r="F434" s="19"/>
      <c r="G434" s="19"/>
      <c r="H434" s="19"/>
      <c r="I434" s="19"/>
      <c r="J434" s="19"/>
      <c r="K434" s="19"/>
      <c r="L434" s="19"/>
      <c r="M434" s="11" t="str">
        <f>IFERROR(VLOOKUP(L434,DONNEES!$P$2:$Q$8,2,0),"")</f>
        <v/>
      </c>
      <c r="N434" s="19"/>
      <c r="O434" s="31"/>
      <c r="P434" s="31"/>
      <c r="Q434" s="19"/>
      <c r="R434" s="11" t="str">
        <f>IFERROR(VLOOKUP(Q434,DONNEES!$N$2:$O$17,2,0),"")</f>
        <v/>
      </c>
      <c r="S434" s="19"/>
      <c r="T434" s="11" t="str">
        <f>IFERROR(VLOOKUP(S434,DONNEES!$R$2:$S$6,2,0),"")</f>
        <v/>
      </c>
      <c r="V434" s="24" t="str">
        <f t="shared" si="54"/>
        <v/>
      </c>
      <c r="W434" s="24" t="b">
        <f t="shared" si="55"/>
        <v>0</v>
      </c>
      <c r="X434" s="24" t="b">
        <f t="shared" si="56"/>
        <v>0</v>
      </c>
      <c r="Y434" s="25">
        <f t="shared" si="57"/>
        <v>0</v>
      </c>
      <c r="Z434" s="24">
        <f t="shared" si="60"/>
        <v>0</v>
      </c>
      <c r="AA434" s="24">
        <f t="shared" si="61"/>
        <v>0</v>
      </c>
      <c r="AB434" s="24">
        <f t="shared" si="58"/>
        <v>1</v>
      </c>
      <c r="AC434" s="24">
        <f t="shared" si="59"/>
        <v>1</v>
      </c>
      <c r="AE434" s="24" t="str">
        <f>IF(E434&lt;&gt;"",OR(VLOOKUP(H434,DONNEES!$G$2:$H$7,2,0)="09",VLOOKUP(H434,DONNEES!$G$2:$H$7,2,0)="19"),"")</f>
        <v/>
      </c>
    </row>
    <row r="435" spans="1:31" x14ac:dyDescent="0.25">
      <c r="A435" s="19"/>
      <c r="B435" s="19"/>
      <c r="C435" s="11" t="str">
        <f>IFERROR(VLOOKUP(B435,DONNEES!$E:$F,2,0),"")</f>
        <v/>
      </c>
      <c r="D435" s="19"/>
      <c r="E435" s="19"/>
      <c r="F435" s="19"/>
      <c r="G435" s="19"/>
      <c r="H435" s="19"/>
      <c r="I435" s="19"/>
      <c r="J435" s="19"/>
      <c r="K435" s="19"/>
      <c r="L435" s="19"/>
      <c r="M435" s="11" t="str">
        <f>IFERROR(VLOOKUP(L435,DONNEES!$P$2:$Q$8,2,0),"")</f>
        <v/>
      </c>
      <c r="N435" s="19"/>
      <c r="O435" s="31"/>
      <c r="P435" s="31"/>
      <c r="Q435" s="19"/>
      <c r="R435" s="11" t="str">
        <f>IFERROR(VLOOKUP(Q435,DONNEES!$N$2:$O$17,2,0),"")</f>
        <v/>
      </c>
      <c r="S435" s="19"/>
      <c r="T435" s="11" t="str">
        <f>IFERROR(VLOOKUP(S435,DONNEES!$R$2:$S$6,2,0),"")</f>
        <v/>
      </c>
      <c r="V435" s="24" t="str">
        <f t="shared" si="54"/>
        <v/>
      </c>
      <c r="W435" s="24" t="b">
        <f t="shared" si="55"/>
        <v>0</v>
      </c>
      <c r="X435" s="24" t="b">
        <f t="shared" si="56"/>
        <v>0</v>
      </c>
      <c r="Y435" s="25">
        <f t="shared" si="57"/>
        <v>0</v>
      </c>
      <c r="Z435" s="24">
        <f t="shared" si="60"/>
        <v>0</v>
      </c>
      <c r="AA435" s="24">
        <f t="shared" si="61"/>
        <v>0</v>
      </c>
      <c r="AB435" s="24">
        <f t="shared" si="58"/>
        <v>1</v>
      </c>
      <c r="AC435" s="24">
        <f t="shared" si="59"/>
        <v>1</v>
      </c>
      <c r="AE435" s="24" t="str">
        <f>IF(E435&lt;&gt;"",OR(VLOOKUP(H435,DONNEES!$G$2:$H$7,2,0)="09",VLOOKUP(H435,DONNEES!$G$2:$H$7,2,0)="19"),"")</f>
        <v/>
      </c>
    </row>
    <row r="436" spans="1:31" x14ac:dyDescent="0.25">
      <c r="A436" s="19"/>
      <c r="B436" s="19"/>
      <c r="C436" s="11" t="str">
        <f>IFERROR(VLOOKUP(B436,DONNEES!$E:$F,2,0),"")</f>
        <v/>
      </c>
      <c r="D436" s="19"/>
      <c r="E436" s="19"/>
      <c r="F436" s="19"/>
      <c r="G436" s="19"/>
      <c r="H436" s="19"/>
      <c r="I436" s="19"/>
      <c r="J436" s="19"/>
      <c r="K436" s="19"/>
      <c r="L436" s="19"/>
      <c r="M436" s="11" t="str">
        <f>IFERROR(VLOOKUP(L436,DONNEES!$P$2:$Q$8,2,0),"")</f>
        <v/>
      </c>
      <c r="N436" s="19"/>
      <c r="O436" s="31"/>
      <c r="P436" s="31"/>
      <c r="Q436" s="19"/>
      <c r="R436" s="11" t="str">
        <f>IFERROR(VLOOKUP(Q436,DONNEES!$N$2:$O$17,2,0),"")</f>
        <v/>
      </c>
      <c r="S436" s="19"/>
      <c r="T436" s="11" t="str">
        <f>IFERROR(VLOOKUP(S436,DONNEES!$R$2:$S$6,2,0),"")</f>
        <v/>
      </c>
      <c r="V436" s="24" t="str">
        <f t="shared" si="54"/>
        <v/>
      </c>
      <c r="W436" s="24" t="b">
        <f t="shared" si="55"/>
        <v>0</v>
      </c>
      <c r="X436" s="24" t="b">
        <f t="shared" si="56"/>
        <v>0</v>
      </c>
      <c r="Y436" s="25">
        <f t="shared" si="57"/>
        <v>0</v>
      </c>
      <c r="Z436" s="24">
        <f t="shared" si="60"/>
        <v>0</v>
      </c>
      <c r="AA436" s="24">
        <f t="shared" si="61"/>
        <v>0</v>
      </c>
      <c r="AB436" s="24">
        <f t="shared" si="58"/>
        <v>1</v>
      </c>
      <c r="AC436" s="24">
        <f t="shared" si="59"/>
        <v>1</v>
      </c>
      <c r="AE436" s="24" t="str">
        <f>IF(E436&lt;&gt;"",OR(VLOOKUP(H436,DONNEES!$G$2:$H$7,2,0)="09",VLOOKUP(H436,DONNEES!$G$2:$H$7,2,0)="19"),"")</f>
        <v/>
      </c>
    </row>
    <row r="437" spans="1:31" x14ac:dyDescent="0.25">
      <c r="A437" s="19"/>
      <c r="B437" s="19"/>
      <c r="C437" s="11" t="str">
        <f>IFERROR(VLOOKUP(B437,DONNEES!$E:$F,2,0),"")</f>
        <v/>
      </c>
      <c r="D437" s="19"/>
      <c r="E437" s="19"/>
      <c r="F437" s="19"/>
      <c r="G437" s="19"/>
      <c r="H437" s="19"/>
      <c r="I437" s="19"/>
      <c r="J437" s="19"/>
      <c r="K437" s="19"/>
      <c r="L437" s="19"/>
      <c r="M437" s="11" t="str">
        <f>IFERROR(VLOOKUP(L437,DONNEES!$P$2:$Q$8,2,0),"")</f>
        <v/>
      </c>
      <c r="N437" s="19"/>
      <c r="O437" s="31"/>
      <c r="P437" s="31"/>
      <c r="Q437" s="19"/>
      <c r="R437" s="11" t="str">
        <f>IFERROR(VLOOKUP(Q437,DONNEES!$N$2:$O$17,2,0),"")</f>
        <v/>
      </c>
      <c r="S437" s="19"/>
      <c r="T437" s="11" t="str">
        <f>IFERROR(VLOOKUP(S437,DONNEES!$R$2:$S$6,2,0),"")</f>
        <v/>
      </c>
      <c r="V437" s="24" t="str">
        <f t="shared" si="54"/>
        <v/>
      </c>
      <c r="W437" s="24" t="b">
        <f t="shared" si="55"/>
        <v>0</v>
      </c>
      <c r="X437" s="24" t="b">
        <f t="shared" si="56"/>
        <v>0</v>
      </c>
      <c r="Y437" s="25">
        <f t="shared" si="57"/>
        <v>0</v>
      </c>
      <c r="Z437" s="24">
        <f t="shared" si="60"/>
        <v>0</v>
      </c>
      <c r="AA437" s="24">
        <f t="shared" si="61"/>
        <v>0</v>
      </c>
      <c r="AB437" s="24">
        <f t="shared" si="58"/>
        <v>1</v>
      </c>
      <c r="AC437" s="24">
        <f t="shared" si="59"/>
        <v>1</v>
      </c>
      <c r="AE437" s="24" t="str">
        <f>IF(E437&lt;&gt;"",OR(VLOOKUP(H437,DONNEES!$G$2:$H$7,2,0)="09",VLOOKUP(H437,DONNEES!$G$2:$H$7,2,0)="19"),"")</f>
        <v/>
      </c>
    </row>
    <row r="438" spans="1:31" x14ac:dyDescent="0.25">
      <c r="A438" s="19"/>
      <c r="B438" s="19"/>
      <c r="C438" s="11" t="str">
        <f>IFERROR(VLOOKUP(B438,DONNEES!$E:$F,2,0),"")</f>
        <v/>
      </c>
      <c r="D438" s="19"/>
      <c r="E438" s="19"/>
      <c r="F438" s="19"/>
      <c r="G438" s="19"/>
      <c r="H438" s="19"/>
      <c r="I438" s="19"/>
      <c r="J438" s="19"/>
      <c r="K438" s="19"/>
      <c r="L438" s="19"/>
      <c r="M438" s="11" t="str">
        <f>IFERROR(VLOOKUP(L438,DONNEES!$P$2:$Q$8,2,0),"")</f>
        <v/>
      </c>
      <c r="N438" s="19"/>
      <c r="O438" s="31"/>
      <c r="P438" s="31"/>
      <c r="Q438" s="19"/>
      <c r="R438" s="11" t="str">
        <f>IFERROR(VLOOKUP(Q438,DONNEES!$N$2:$O$17,2,0),"")</f>
        <v/>
      </c>
      <c r="S438" s="19"/>
      <c r="T438" s="11" t="str">
        <f>IFERROR(VLOOKUP(S438,DONNEES!$R$2:$S$6,2,0),"")</f>
        <v/>
      </c>
      <c r="V438" s="24" t="str">
        <f t="shared" si="54"/>
        <v/>
      </c>
      <c r="W438" s="24" t="b">
        <f t="shared" si="55"/>
        <v>0</v>
      </c>
      <c r="X438" s="24" t="b">
        <f t="shared" si="56"/>
        <v>0</v>
      </c>
      <c r="Y438" s="25">
        <f t="shared" si="57"/>
        <v>0</v>
      </c>
      <c r="Z438" s="24">
        <f t="shared" si="60"/>
        <v>0</v>
      </c>
      <c r="AA438" s="24">
        <f t="shared" si="61"/>
        <v>0</v>
      </c>
      <c r="AB438" s="24">
        <f t="shared" si="58"/>
        <v>1</v>
      </c>
      <c r="AC438" s="24">
        <f t="shared" si="59"/>
        <v>1</v>
      </c>
      <c r="AE438" s="24" t="str">
        <f>IF(E438&lt;&gt;"",OR(VLOOKUP(H438,DONNEES!$G$2:$H$7,2,0)="09",VLOOKUP(H438,DONNEES!$G$2:$H$7,2,0)="19"),"")</f>
        <v/>
      </c>
    </row>
    <row r="439" spans="1:31" x14ac:dyDescent="0.25">
      <c r="A439" s="19"/>
      <c r="B439" s="19"/>
      <c r="C439" s="11" t="str">
        <f>IFERROR(VLOOKUP(B439,DONNEES!$E:$F,2,0),"")</f>
        <v/>
      </c>
      <c r="D439" s="19"/>
      <c r="E439" s="19"/>
      <c r="F439" s="19"/>
      <c r="G439" s="19"/>
      <c r="H439" s="19"/>
      <c r="I439" s="19"/>
      <c r="J439" s="19"/>
      <c r="K439" s="19"/>
      <c r="L439" s="19"/>
      <c r="M439" s="11" t="str">
        <f>IFERROR(VLOOKUP(L439,DONNEES!$P$2:$Q$8,2,0),"")</f>
        <v/>
      </c>
      <c r="N439" s="19"/>
      <c r="O439" s="31"/>
      <c r="P439" s="31"/>
      <c r="Q439" s="19"/>
      <c r="R439" s="11" t="str">
        <f>IFERROR(VLOOKUP(Q439,DONNEES!$N$2:$O$17,2,0),"")</f>
        <v/>
      </c>
      <c r="S439" s="19"/>
      <c r="T439" s="11" t="str">
        <f>IFERROR(VLOOKUP(S439,DONNEES!$R$2:$S$6,2,0),"")</f>
        <v/>
      </c>
      <c r="V439" s="24" t="str">
        <f t="shared" si="54"/>
        <v/>
      </c>
      <c r="W439" s="24" t="b">
        <f t="shared" si="55"/>
        <v>0</v>
      </c>
      <c r="X439" s="24" t="b">
        <f t="shared" si="56"/>
        <v>0</v>
      </c>
      <c r="Y439" s="25">
        <f t="shared" si="57"/>
        <v>0</v>
      </c>
      <c r="Z439" s="24">
        <f t="shared" si="60"/>
        <v>0</v>
      </c>
      <c r="AA439" s="24">
        <f t="shared" si="61"/>
        <v>0</v>
      </c>
      <c r="AB439" s="24">
        <f t="shared" si="58"/>
        <v>1</v>
      </c>
      <c r="AC439" s="24">
        <f t="shared" si="59"/>
        <v>1</v>
      </c>
      <c r="AE439" s="24" t="str">
        <f>IF(E439&lt;&gt;"",OR(VLOOKUP(H439,DONNEES!$G$2:$H$7,2,0)="09",VLOOKUP(H439,DONNEES!$G$2:$H$7,2,0)="19"),"")</f>
        <v/>
      </c>
    </row>
    <row r="440" spans="1:31" x14ac:dyDescent="0.25">
      <c r="A440" s="19"/>
      <c r="B440" s="19"/>
      <c r="C440" s="11" t="str">
        <f>IFERROR(VLOOKUP(B440,DONNEES!$E:$F,2,0),"")</f>
        <v/>
      </c>
      <c r="D440" s="19"/>
      <c r="E440" s="19"/>
      <c r="F440" s="19"/>
      <c r="G440" s="19"/>
      <c r="H440" s="19"/>
      <c r="I440" s="19"/>
      <c r="J440" s="19"/>
      <c r="K440" s="19"/>
      <c r="L440" s="19"/>
      <c r="M440" s="11" t="str">
        <f>IFERROR(VLOOKUP(L440,DONNEES!$P$2:$Q$8,2,0),"")</f>
        <v/>
      </c>
      <c r="N440" s="19"/>
      <c r="O440" s="31"/>
      <c r="P440" s="31"/>
      <c r="Q440" s="19"/>
      <c r="R440" s="11" t="str">
        <f>IFERROR(VLOOKUP(Q440,DONNEES!$N$2:$O$17,2,0),"")</f>
        <v/>
      </c>
      <c r="S440" s="19"/>
      <c r="T440" s="11" t="str">
        <f>IFERROR(VLOOKUP(S440,DONNEES!$R$2:$S$6,2,0),"")</f>
        <v/>
      </c>
      <c r="V440" s="24" t="str">
        <f t="shared" si="54"/>
        <v/>
      </c>
      <c r="W440" s="24" t="b">
        <f t="shared" si="55"/>
        <v>0</v>
      </c>
      <c r="X440" s="24" t="b">
        <f t="shared" si="56"/>
        <v>0</v>
      </c>
      <c r="Y440" s="25">
        <f t="shared" si="57"/>
        <v>0</v>
      </c>
      <c r="Z440" s="24">
        <f t="shared" si="60"/>
        <v>0</v>
      </c>
      <c r="AA440" s="24">
        <f t="shared" si="61"/>
        <v>0</v>
      </c>
      <c r="AB440" s="24">
        <f t="shared" si="58"/>
        <v>1</v>
      </c>
      <c r="AC440" s="24">
        <f t="shared" si="59"/>
        <v>1</v>
      </c>
      <c r="AE440" s="24" t="str">
        <f>IF(E440&lt;&gt;"",OR(VLOOKUP(H440,DONNEES!$G$2:$H$7,2,0)="09",VLOOKUP(H440,DONNEES!$G$2:$H$7,2,0)="19"),"")</f>
        <v/>
      </c>
    </row>
    <row r="441" spans="1:31" x14ac:dyDescent="0.25">
      <c r="A441" s="19"/>
      <c r="B441" s="19"/>
      <c r="C441" s="11" t="str">
        <f>IFERROR(VLOOKUP(B441,DONNEES!$E:$F,2,0),"")</f>
        <v/>
      </c>
      <c r="D441" s="19"/>
      <c r="E441" s="19"/>
      <c r="F441" s="19"/>
      <c r="G441" s="19"/>
      <c r="H441" s="19"/>
      <c r="I441" s="19"/>
      <c r="J441" s="19"/>
      <c r="K441" s="19"/>
      <c r="L441" s="19"/>
      <c r="M441" s="11" t="str">
        <f>IFERROR(VLOOKUP(L441,DONNEES!$P$2:$Q$8,2,0),"")</f>
        <v/>
      </c>
      <c r="N441" s="19"/>
      <c r="O441" s="31"/>
      <c r="P441" s="31"/>
      <c r="Q441" s="19"/>
      <c r="R441" s="11" t="str">
        <f>IFERROR(VLOOKUP(Q441,DONNEES!$N$2:$O$17,2,0),"")</f>
        <v/>
      </c>
      <c r="S441" s="19"/>
      <c r="T441" s="11" t="str">
        <f>IFERROR(VLOOKUP(S441,DONNEES!$R$2:$S$6,2,0),"")</f>
        <v/>
      </c>
      <c r="V441" s="24" t="str">
        <f t="shared" si="54"/>
        <v/>
      </c>
      <c r="W441" s="24" t="b">
        <f t="shared" si="55"/>
        <v>0</v>
      </c>
      <c r="X441" s="24" t="b">
        <f t="shared" si="56"/>
        <v>0</v>
      </c>
      <c r="Y441" s="25">
        <f t="shared" si="57"/>
        <v>0</v>
      </c>
      <c r="Z441" s="24">
        <f t="shared" si="60"/>
        <v>0</v>
      </c>
      <c r="AA441" s="24">
        <f t="shared" si="61"/>
        <v>0</v>
      </c>
      <c r="AB441" s="24">
        <f t="shared" si="58"/>
        <v>1</v>
      </c>
      <c r="AC441" s="24">
        <f t="shared" si="59"/>
        <v>1</v>
      </c>
      <c r="AE441" s="24" t="str">
        <f>IF(E441&lt;&gt;"",OR(VLOOKUP(H441,DONNEES!$G$2:$H$7,2,0)="09",VLOOKUP(H441,DONNEES!$G$2:$H$7,2,0)="19"),"")</f>
        <v/>
      </c>
    </row>
    <row r="442" spans="1:31" x14ac:dyDescent="0.25">
      <c r="A442" s="19"/>
      <c r="B442" s="19"/>
      <c r="C442" s="11" t="str">
        <f>IFERROR(VLOOKUP(B442,DONNEES!$E:$F,2,0),"")</f>
        <v/>
      </c>
      <c r="D442" s="19"/>
      <c r="E442" s="19"/>
      <c r="F442" s="19"/>
      <c r="G442" s="19"/>
      <c r="H442" s="19"/>
      <c r="I442" s="19"/>
      <c r="J442" s="19"/>
      <c r="K442" s="19"/>
      <c r="L442" s="19"/>
      <c r="M442" s="11" t="str">
        <f>IFERROR(VLOOKUP(L442,DONNEES!$P$2:$Q$8,2,0),"")</f>
        <v/>
      </c>
      <c r="N442" s="19"/>
      <c r="O442" s="31"/>
      <c r="P442" s="31"/>
      <c r="Q442" s="19"/>
      <c r="R442" s="11" t="str">
        <f>IFERROR(VLOOKUP(Q442,DONNEES!$N$2:$O$17,2,0),"")</f>
        <v/>
      </c>
      <c r="S442" s="19"/>
      <c r="T442" s="11" t="str">
        <f>IFERROR(VLOOKUP(S442,DONNEES!$R$2:$S$6,2,0),"")</f>
        <v/>
      </c>
      <c r="V442" s="24" t="str">
        <f t="shared" si="54"/>
        <v/>
      </c>
      <c r="W442" s="24" t="b">
        <f t="shared" si="55"/>
        <v>0</v>
      </c>
      <c r="X442" s="24" t="b">
        <f t="shared" si="56"/>
        <v>0</v>
      </c>
      <c r="Y442" s="25">
        <f t="shared" si="57"/>
        <v>0</v>
      </c>
      <c r="Z442" s="24">
        <f t="shared" si="60"/>
        <v>0</v>
      </c>
      <c r="AA442" s="24">
        <f t="shared" si="61"/>
        <v>0</v>
      </c>
      <c r="AB442" s="24">
        <f t="shared" si="58"/>
        <v>1</v>
      </c>
      <c r="AC442" s="24">
        <f t="shared" si="59"/>
        <v>1</v>
      </c>
      <c r="AE442" s="24" t="str">
        <f>IF(E442&lt;&gt;"",OR(VLOOKUP(H442,DONNEES!$G$2:$H$7,2,0)="09",VLOOKUP(H442,DONNEES!$G$2:$H$7,2,0)="19"),"")</f>
        <v/>
      </c>
    </row>
    <row r="443" spans="1:31" x14ac:dyDescent="0.25">
      <c r="A443" s="19"/>
      <c r="B443" s="19"/>
      <c r="C443" s="11" t="str">
        <f>IFERROR(VLOOKUP(B443,DONNEES!$E:$F,2,0),"")</f>
        <v/>
      </c>
      <c r="D443" s="19"/>
      <c r="E443" s="19"/>
      <c r="F443" s="19"/>
      <c r="G443" s="19"/>
      <c r="H443" s="19"/>
      <c r="I443" s="19"/>
      <c r="J443" s="19"/>
      <c r="K443" s="19"/>
      <c r="L443" s="19"/>
      <c r="M443" s="11" t="str">
        <f>IFERROR(VLOOKUP(L443,DONNEES!$P$2:$Q$8,2,0),"")</f>
        <v/>
      </c>
      <c r="N443" s="19"/>
      <c r="O443" s="31"/>
      <c r="P443" s="31"/>
      <c r="Q443" s="19"/>
      <c r="R443" s="11" t="str">
        <f>IFERROR(VLOOKUP(Q443,DONNEES!$N$2:$O$17,2,0),"")</f>
        <v/>
      </c>
      <c r="S443" s="19"/>
      <c r="T443" s="11" t="str">
        <f>IFERROR(VLOOKUP(S443,DONNEES!$R$2:$S$6,2,0),"")</f>
        <v/>
      </c>
      <c r="V443" s="24" t="str">
        <f t="shared" si="54"/>
        <v/>
      </c>
      <c r="W443" s="24" t="b">
        <f t="shared" si="55"/>
        <v>0</v>
      </c>
      <c r="X443" s="24" t="b">
        <f t="shared" si="56"/>
        <v>0</v>
      </c>
      <c r="Y443" s="25">
        <f t="shared" si="57"/>
        <v>0</v>
      </c>
      <c r="Z443" s="24">
        <f t="shared" si="60"/>
        <v>0</v>
      </c>
      <c r="AA443" s="24">
        <f t="shared" si="61"/>
        <v>0</v>
      </c>
      <c r="AB443" s="24">
        <f t="shared" si="58"/>
        <v>1</v>
      </c>
      <c r="AC443" s="24">
        <f t="shared" si="59"/>
        <v>1</v>
      </c>
      <c r="AE443" s="24" t="str">
        <f>IF(E443&lt;&gt;"",OR(VLOOKUP(H443,DONNEES!$G$2:$H$7,2,0)="09",VLOOKUP(H443,DONNEES!$G$2:$H$7,2,0)="19"),"")</f>
        <v/>
      </c>
    </row>
    <row r="444" spans="1:31" x14ac:dyDescent="0.25">
      <c r="A444" s="19"/>
      <c r="B444" s="19"/>
      <c r="C444" s="11" t="str">
        <f>IFERROR(VLOOKUP(B444,DONNEES!$E:$F,2,0),"")</f>
        <v/>
      </c>
      <c r="D444" s="19"/>
      <c r="E444" s="19"/>
      <c r="F444" s="19"/>
      <c r="G444" s="19"/>
      <c r="H444" s="19"/>
      <c r="I444" s="19"/>
      <c r="J444" s="19"/>
      <c r="K444" s="19"/>
      <c r="L444" s="19"/>
      <c r="M444" s="11" t="str">
        <f>IFERROR(VLOOKUP(L444,DONNEES!$P$2:$Q$8,2,0),"")</f>
        <v/>
      </c>
      <c r="N444" s="19"/>
      <c r="O444" s="31"/>
      <c r="P444" s="31"/>
      <c r="Q444" s="19"/>
      <c r="R444" s="11" t="str">
        <f>IFERROR(VLOOKUP(Q444,DONNEES!$N$2:$O$17,2,0),"")</f>
        <v/>
      </c>
      <c r="S444" s="19"/>
      <c r="T444" s="11" t="str">
        <f>IFERROR(VLOOKUP(S444,DONNEES!$R$2:$S$6,2,0),"")</f>
        <v/>
      </c>
      <c r="V444" s="24" t="str">
        <f t="shared" si="54"/>
        <v/>
      </c>
      <c r="W444" s="24" t="b">
        <f t="shared" si="55"/>
        <v>0</v>
      </c>
      <c r="X444" s="24" t="b">
        <f t="shared" si="56"/>
        <v>0</v>
      </c>
      <c r="Y444" s="25">
        <f t="shared" si="57"/>
        <v>0</v>
      </c>
      <c r="Z444" s="24">
        <f t="shared" si="60"/>
        <v>0</v>
      </c>
      <c r="AA444" s="24">
        <f t="shared" si="61"/>
        <v>0</v>
      </c>
      <c r="AB444" s="24">
        <f t="shared" si="58"/>
        <v>1</v>
      </c>
      <c r="AC444" s="24">
        <f t="shared" si="59"/>
        <v>1</v>
      </c>
      <c r="AE444" s="24" t="str">
        <f>IF(E444&lt;&gt;"",OR(VLOOKUP(H444,DONNEES!$G$2:$H$7,2,0)="09",VLOOKUP(H444,DONNEES!$G$2:$H$7,2,0)="19"),"")</f>
        <v/>
      </c>
    </row>
    <row r="445" spans="1:31" x14ac:dyDescent="0.25">
      <c r="A445" s="19"/>
      <c r="B445" s="19"/>
      <c r="C445" s="11" t="str">
        <f>IFERROR(VLOOKUP(B445,DONNEES!$E:$F,2,0),"")</f>
        <v/>
      </c>
      <c r="D445" s="19"/>
      <c r="E445" s="19"/>
      <c r="F445" s="19"/>
      <c r="G445" s="19"/>
      <c r="H445" s="19"/>
      <c r="I445" s="19"/>
      <c r="J445" s="19"/>
      <c r="K445" s="19"/>
      <c r="L445" s="19"/>
      <c r="M445" s="11" t="str">
        <f>IFERROR(VLOOKUP(L445,DONNEES!$P$2:$Q$8,2,0),"")</f>
        <v/>
      </c>
      <c r="N445" s="19"/>
      <c r="O445" s="31"/>
      <c r="P445" s="31"/>
      <c r="Q445" s="19"/>
      <c r="R445" s="11" t="str">
        <f>IFERROR(VLOOKUP(Q445,DONNEES!$N$2:$O$17,2,0),"")</f>
        <v/>
      </c>
      <c r="S445" s="19"/>
      <c r="T445" s="11" t="str">
        <f>IFERROR(VLOOKUP(S445,DONNEES!$R$2:$S$6,2,0),"")</f>
        <v/>
      </c>
      <c r="V445" s="24" t="str">
        <f t="shared" si="54"/>
        <v/>
      </c>
      <c r="W445" s="24" t="b">
        <f t="shared" si="55"/>
        <v>0</v>
      </c>
      <c r="X445" s="24" t="b">
        <f t="shared" si="56"/>
        <v>0</v>
      </c>
      <c r="Y445" s="25">
        <f t="shared" si="57"/>
        <v>0</v>
      </c>
      <c r="Z445" s="24">
        <f t="shared" si="60"/>
        <v>0</v>
      </c>
      <c r="AA445" s="24">
        <f t="shared" si="61"/>
        <v>0</v>
      </c>
      <c r="AB445" s="24">
        <f t="shared" si="58"/>
        <v>1</v>
      </c>
      <c r="AC445" s="24">
        <f t="shared" si="59"/>
        <v>1</v>
      </c>
      <c r="AE445" s="24" t="str">
        <f>IF(E445&lt;&gt;"",OR(VLOOKUP(H445,DONNEES!$G$2:$H$7,2,0)="09",VLOOKUP(H445,DONNEES!$G$2:$H$7,2,0)="19"),"")</f>
        <v/>
      </c>
    </row>
    <row r="446" spans="1:31" x14ac:dyDescent="0.25">
      <c r="A446" s="19"/>
      <c r="B446" s="19"/>
      <c r="C446" s="11" t="str">
        <f>IFERROR(VLOOKUP(B446,DONNEES!$E:$F,2,0),"")</f>
        <v/>
      </c>
      <c r="D446" s="19"/>
      <c r="E446" s="19"/>
      <c r="F446" s="19"/>
      <c r="G446" s="19"/>
      <c r="H446" s="19"/>
      <c r="I446" s="19"/>
      <c r="J446" s="19"/>
      <c r="K446" s="19"/>
      <c r="L446" s="19"/>
      <c r="M446" s="11" t="str">
        <f>IFERROR(VLOOKUP(L446,DONNEES!$P$2:$Q$8,2,0),"")</f>
        <v/>
      </c>
      <c r="N446" s="19"/>
      <c r="O446" s="31"/>
      <c r="P446" s="31"/>
      <c r="Q446" s="19"/>
      <c r="R446" s="11" t="str">
        <f>IFERROR(VLOOKUP(Q446,DONNEES!$N$2:$O$17,2,0),"")</f>
        <v/>
      </c>
      <c r="S446" s="19"/>
      <c r="T446" s="11" t="str">
        <f>IFERROR(VLOOKUP(S446,DONNEES!$R$2:$S$6,2,0),"")</f>
        <v/>
      </c>
      <c r="V446" s="24" t="str">
        <f t="shared" si="54"/>
        <v/>
      </c>
      <c r="W446" s="24" t="b">
        <f t="shared" si="55"/>
        <v>0</v>
      </c>
      <c r="X446" s="24" t="b">
        <f t="shared" si="56"/>
        <v>0</v>
      </c>
      <c r="Y446" s="25">
        <f t="shared" si="57"/>
        <v>0</v>
      </c>
      <c r="Z446" s="24">
        <f t="shared" si="60"/>
        <v>0</v>
      </c>
      <c r="AA446" s="24">
        <f t="shared" si="61"/>
        <v>0</v>
      </c>
      <c r="AB446" s="24">
        <f t="shared" si="58"/>
        <v>1</v>
      </c>
      <c r="AC446" s="24">
        <f t="shared" si="59"/>
        <v>1</v>
      </c>
      <c r="AE446" s="24" t="str">
        <f>IF(E446&lt;&gt;"",OR(VLOOKUP(H446,DONNEES!$G$2:$H$7,2,0)="09",VLOOKUP(H446,DONNEES!$G$2:$H$7,2,0)="19"),"")</f>
        <v/>
      </c>
    </row>
    <row r="447" spans="1:31" x14ac:dyDescent="0.25">
      <c r="A447" s="19"/>
      <c r="B447" s="19"/>
      <c r="C447" s="11" t="str">
        <f>IFERROR(VLOOKUP(B447,DONNEES!$E:$F,2,0),"")</f>
        <v/>
      </c>
      <c r="D447" s="19"/>
      <c r="E447" s="19"/>
      <c r="F447" s="19"/>
      <c r="G447" s="19"/>
      <c r="H447" s="19"/>
      <c r="I447" s="19"/>
      <c r="J447" s="19"/>
      <c r="K447" s="19"/>
      <c r="L447" s="19"/>
      <c r="M447" s="11" t="str">
        <f>IFERROR(VLOOKUP(L447,DONNEES!$P$2:$Q$8,2,0),"")</f>
        <v/>
      </c>
      <c r="N447" s="19"/>
      <c r="O447" s="31"/>
      <c r="P447" s="31"/>
      <c r="Q447" s="19"/>
      <c r="R447" s="11" t="str">
        <f>IFERROR(VLOOKUP(Q447,DONNEES!$N$2:$O$17,2,0),"")</f>
        <v/>
      </c>
      <c r="S447" s="19"/>
      <c r="T447" s="11" t="str">
        <f>IFERROR(VLOOKUP(S447,DONNEES!$R$2:$S$6,2,0),"")</f>
        <v/>
      </c>
      <c r="V447" s="24" t="str">
        <f t="shared" si="54"/>
        <v/>
      </c>
      <c r="W447" s="24" t="b">
        <f t="shared" si="55"/>
        <v>0</v>
      </c>
      <c r="X447" s="24" t="b">
        <f t="shared" si="56"/>
        <v>0</v>
      </c>
      <c r="Y447" s="25">
        <f t="shared" si="57"/>
        <v>0</v>
      </c>
      <c r="Z447" s="24">
        <f t="shared" si="60"/>
        <v>0</v>
      </c>
      <c r="AA447" s="24">
        <f t="shared" si="61"/>
        <v>0</v>
      </c>
      <c r="AB447" s="24">
        <f t="shared" si="58"/>
        <v>1</v>
      </c>
      <c r="AC447" s="24">
        <f t="shared" si="59"/>
        <v>1</v>
      </c>
      <c r="AE447" s="24" t="str">
        <f>IF(E447&lt;&gt;"",OR(VLOOKUP(H447,DONNEES!$G$2:$H$7,2,0)="09",VLOOKUP(H447,DONNEES!$G$2:$H$7,2,0)="19"),"")</f>
        <v/>
      </c>
    </row>
    <row r="448" spans="1:31" x14ac:dyDescent="0.25">
      <c r="A448" s="19"/>
      <c r="B448" s="19"/>
      <c r="C448" s="11" t="str">
        <f>IFERROR(VLOOKUP(B448,DONNEES!$E:$F,2,0),"")</f>
        <v/>
      </c>
      <c r="D448" s="19"/>
      <c r="E448" s="19"/>
      <c r="F448" s="19"/>
      <c r="G448" s="19"/>
      <c r="H448" s="19"/>
      <c r="I448" s="19"/>
      <c r="J448" s="19"/>
      <c r="K448" s="19"/>
      <c r="L448" s="19"/>
      <c r="M448" s="11" t="str">
        <f>IFERROR(VLOOKUP(L448,DONNEES!$P$2:$Q$8,2,0),"")</f>
        <v/>
      </c>
      <c r="N448" s="19"/>
      <c r="O448" s="31"/>
      <c r="P448" s="31"/>
      <c r="Q448" s="19"/>
      <c r="R448" s="11" t="str">
        <f>IFERROR(VLOOKUP(Q448,DONNEES!$N$2:$O$17,2,0),"")</f>
        <v/>
      </c>
      <c r="S448" s="19"/>
      <c r="T448" s="11" t="str">
        <f>IFERROR(VLOOKUP(S448,DONNEES!$R$2:$S$6,2,0),"")</f>
        <v/>
      </c>
      <c r="V448" s="24" t="str">
        <f t="shared" si="54"/>
        <v/>
      </c>
      <c r="W448" s="24" t="b">
        <f t="shared" si="55"/>
        <v>0</v>
      </c>
      <c r="X448" s="24" t="b">
        <f t="shared" si="56"/>
        <v>0</v>
      </c>
      <c r="Y448" s="25">
        <f t="shared" si="57"/>
        <v>0</v>
      </c>
      <c r="Z448" s="24">
        <f t="shared" si="60"/>
        <v>0</v>
      </c>
      <c r="AA448" s="24">
        <f t="shared" si="61"/>
        <v>0</v>
      </c>
      <c r="AB448" s="24">
        <f t="shared" si="58"/>
        <v>1</v>
      </c>
      <c r="AC448" s="24">
        <f t="shared" si="59"/>
        <v>1</v>
      </c>
      <c r="AE448" s="24" t="str">
        <f>IF(E448&lt;&gt;"",OR(VLOOKUP(H448,DONNEES!$G$2:$H$7,2,0)="09",VLOOKUP(H448,DONNEES!$G$2:$H$7,2,0)="19"),"")</f>
        <v/>
      </c>
    </row>
    <row r="449" spans="1:31" x14ac:dyDescent="0.25">
      <c r="A449" s="19"/>
      <c r="B449" s="19"/>
      <c r="C449" s="11" t="str">
        <f>IFERROR(VLOOKUP(B449,DONNEES!$E:$F,2,0),"")</f>
        <v/>
      </c>
      <c r="D449" s="19"/>
      <c r="E449" s="19"/>
      <c r="F449" s="19"/>
      <c r="G449" s="19"/>
      <c r="H449" s="19"/>
      <c r="I449" s="19"/>
      <c r="J449" s="19"/>
      <c r="K449" s="19"/>
      <c r="L449" s="19"/>
      <c r="M449" s="11" t="str">
        <f>IFERROR(VLOOKUP(L449,DONNEES!$P$2:$Q$8,2,0),"")</f>
        <v/>
      </c>
      <c r="N449" s="19"/>
      <c r="O449" s="31"/>
      <c r="P449" s="31"/>
      <c r="Q449" s="19"/>
      <c r="R449" s="11" t="str">
        <f>IFERROR(VLOOKUP(Q449,DONNEES!$N$2:$O$17,2,0),"")</f>
        <v/>
      </c>
      <c r="S449" s="19"/>
      <c r="T449" s="11" t="str">
        <f>IFERROR(VLOOKUP(S449,DONNEES!$R$2:$S$6,2,0),"")</f>
        <v/>
      </c>
      <c r="V449" s="24" t="str">
        <f t="shared" si="54"/>
        <v/>
      </c>
      <c r="W449" s="24" t="b">
        <f t="shared" si="55"/>
        <v>0</v>
      </c>
      <c r="X449" s="24" t="b">
        <f t="shared" si="56"/>
        <v>0</v>
      </c>
      <c r="Y449" s="25">
        <f t="shared" si="57"/>
        <v>0</v>
      </c>
      <c r="Z449" s="24">
        <f t="shared" si="60"/>
        <v>0</v>
      </c>
      <c r="AA449" s="24">
        <f t="shared" si="61"/>
        <v>0</v>
      </c>
      <c r="AB449" s="24">
        <f t="shared" si="58"/>
        <v>1</v>
      </c>
      <c r="AC449" s="24">
        <f t="shared" si="59"/>
        <v>1</v>
      </c>
      <c r="AE449" s="24" t="str">
        <f>IF(E449&lt;&gt;"",OR(VLOOKUP(H449,DONNEES!$G$2:$H$7,2,0)="09",VLOOKUP(H449,DONNEES!$G$2:$H$7,2,0)="19"),"")</f>
        <v/>
      </c>
    </row>
    <row r="450" spans="1:31" x14ac:dyDescent="0.25">
      <c r="A450" s="19"/>
      <c r="B450" s="19"/>
      <c r="C450" s="11" t="str">
        <f>IFERROR(VLOOKUP(B450,DONNEES!$E:$F,2,0),"")</f>
        <v/>
      </c>
      <c r="D450" s="19"/>
      <c r="E450" s="19"/>
      <c r="F450" s="19"/>
      <c r="G450" s="19"/>
      <c r="H450" s="19"/>
      <c r="I450" s="19"/>
      <c r="J450" s="19"/>
      <c r="K450" s="19"/>
      <c r="L450" s="19"/>
      <c r="M450" s="11" t="str">
        <f>IFERROR(VLOOKUP(L450,DONNEES!$P$2:$Q$8,2,0),"")</f>
        <v/>
      </c>
      <c r="N450" s="19"/>
      <c r="O450" s="31"/>
      <c r="P450" s="31"/>
      <c r="Q450" s="19"/>
      <c r="R450" s="11" t="str">
        <f>IFERROR(VLOOKUP(Q450,DONNEES!$N$2:$O$17,2,0),"")</f>
        <v/>
      </c>
      <c r="S450" s="19"/>
      <c r="T450" s="11" t="str">
        <f>IFERROR(VLOOKUP(S450,DONNEES!$R$2:$S$6,2,0),"")</f>
        <v/>
      </c>
      <c r="V450" s="24" t="str">
        <f t="shared" si="54"/>
        <v/>
      </c>
      <c r="W450" s="24" t="b">
        <f t="shared" si="55"/>
        <v>0</v>
      </c>
      <c r="X450" s="24" t="b">
        <f t="shared" si="56"/>
        <v>0</v>
      </c>
      <c r="Y450" s="25">
        <f t="shared" si="57"/>
        <v>0</v>
      </c>
      <c r="Z450" s="24">
        <f t="shared" si="60"/>
        <v>0</v>
      </c>
      <c r="AA450" s="24">
        <f t="shared" si="61"/>
        <v>0</v>
      </c>
      <c r="AB450" s="24">
        <f t="shared" si="58"/>
        <v>1</v>
      </c>
      <c r="AC450" s="24">
        <f t="shared" si="59"/>
        <v>1</v>
      </c>
      <c r="AE450" s="24" t="str">
        <f>IF(E450&lt;&gt;"",OR(VLOOKUP(H450,DONNEES!$G$2:$H$7,2,0)="09",VLOOKUP(H450,DONNEES!$G$2:$H$7,2,0)="19"),"")</f>
        <v/>
      </c>
    </row>
    <row r="451" spans="1:31" x14ac:dyDescent="0.25">
      <c r="A451" s="19"/>
      <c r="B451" s="19"/>
      <c r="C451" s="11" t="str">
        <f>IFERROR(VLOOKUP(B451,DONNEES!$E:$F,2,0),"")</f>
        <v/>
      </c>
      <c r="D451" s="19"/>
      <c r="E451" s="19"/>
      <c r="F451" s="19"/>
      <c r="G451" s="19"/>
      <c r="H451" s="19"/>
      <c r="I451" s="19"/>
      <c r="J451" s="19"/>
      <c r="K451" s="19"/>
      <c r="L451" s="19"/>
      <c r="M451" s="11" t="str">
        <f>IFERROR(VLOOKUP(L451,DONNEES!$P$2:$Q$8,2,0),"")</f>
        <v/>
      </c>
      <c r="N451" s="19"/>
      <c r="O451" s="31"/>
      <c r="P451" s="31"/>
      <c r="Q451" s="19"/>
      <c r="R451" s="11" t="str">
        <f>IFERROR(VLOOKUP(Q451,DONNEES!$N$2:$O$17,2,0),"")</f>
        <v/>
      </c>
      <c r="S451" s="19"/>
      <c r="T451" s="11" t="str">
        <f>IFERROR(VLOOKUP(S451,DONNEES!$R$2:$S$6,2,0),"")</f>
        <v/>
      </c>
      <c r="V451" s="24" t="str">
        <f t="shared" si="54"/>
        <v/>
      </c>
      <c r="W451" s="24" t="b">
        <f t="shared" si="55"/>
        <v>0</v>
      </c>
      <c r="X451" s="24" t="b">
        <f t="shared" si="56"/>
        <v>0</v>
      </c>
      <c r="Y451" s="25">
        <f t="shared" si="57"/>
        <v>0</v>
      </c>
      <c r="Z451" s="24">
        <f t="shared" si="60"/>
        <v>0</v>
      </c>
      <c r="AA451" s="24">
        <f t="shared" si="61"/>
        <v>0</v>
      </c>
      <c r="AB451" s="24">
        <f t="shared" si="58"/>
        <v>1</v>
      </c>
      <c r="AC451" s="24">
        <f t="shared" si="59"/>
        <v>1</v>
      </c>
      <c r="AE451" s="24" t="str">
        <f>IF(E451&lt;&gt;"",OR(VLOOKUP(H451,DONNEES!$G$2:$H$7,2,0)="09",VLOOKUP(H451,DONNEES!$G$2:$H$7,2,0)="19"),"")</f>
        <v/>
      </c>
    </row>
    <row r="452" spans="1:31" x14ac:dyDescent="0.25">
      <c r="A452" s="19"/>
      <c r="B452" s="19"/>
      <c r="C452" s="11" t="str">
        <f>IFERROR(VLOOKUP(B452,DONNEES!$E:$F,2,0),"")</f>
        <v/>
      </c>
      <c r="D452" s="19"/>
      <c r="E452" s="19"/>
      <c r="F452" s="19"/>
      <c r="G452" s="19"/>
      <c r="H452" s="19"/>
      <c r="I452" s="19"/>
      <c r="J452" s="19"/>
      <c r="K452" s="19"/>
      <c r="L452" s="19"/>
      <c r="M452" s="11" t="str">
        <f>IFERROR(VLOOKUP(L452,DONNEES!$P$2:$Q$8,2,0),"")</f>
        <v/>
      </c>
      <c r="N452" s="19"/>
      <c r="O452" s="31"/>
      <c r="P452" s="31"/>
      <c r="Q452" s="19"/>
      <c r="R452" s="11" t="str">
        <f>IFERROR(VLOOKUP(Q452,DONNEES!$N$2:$O$17,2,0),"")</f>
        <v/>
      </c>
      <c r="S452" s="19"/>
      <c r="T452" s="11" t="str">
        <f>IFERROR(VLOOKUP(S452,DONNEES!$R$2:$S$6,2,0),"")</f>
        <v/>
      </c>
      <c r="V452" s="24" t="str">
        <f t="shared" si="54"/>
        <v/>
      </c>
      <c r="W452" s="24" t="b">
        <f t="shared" si="55"/>
        <v>0</v>
      </c>
      <c r="X452" s="24" t="b">
        <f t="shared" si="56"/>
        <v>0</v>
      </c>
      <c r="Y452" s="25">
        <f t="shared" si="57"/>
        <v>0</v>
      </c>
      <c r="Z452" s="24">
        <f t="shared" si="60"/>
        <v>0</v>
      </c>
      <c r="AA452" s="24">
        <f t="shared" si="61"/>
        <v>0</v>
      </c>
      <c r="AB452" s="24">
        <f t="shared" si="58"/>
        <v>1</v>
      </c>
      <c r="AC452" s="24">
        <f t="shared" si="59"/>
        <v>1</v>
      </c>
      <c r="AE452" s="24" t="str">
        <f>IF(E452&lt;&gt;"",OR(VLOOKUP(H452,DONNEES!$G$2:$H$7,2,0)="09",VLOOKUP(H452,DONNEES!$G$2:$H$7,2,0)="19"),"")</f>
        <v/>
      </c>
    </row>
    <row r="453" spans="1:31" x14ac:dyDescent="0.25">
      <c r="A453" s="19"/>
      <c r="B453" s="19"/>
      <c r="C453" s="11" t="str">
        <f>IFERROR(VLOOKUP(B453,DONNEES!$E:$F,2,0),"")</f>
        <v/>
      </c>
      <c r="D453" s="19"/>
      <c r="E453" s="19"/>
      <c r="F453" s="19"/>
      <c r="G453" s="19"/>
      <c r="H453" s="19"/>
      <c r="I453" s="19"/>
      <c r="J453" s="19"/>
      <c r="K453" s="19"/>
      <c r="L453" s="19"/>
      <c r="M453" s="11" t="str">
        <f>IFERROR(VLOOKUP(L453,DONNEES!$P$2:$Q$8,2,0),"")</f>
        <v/>
      </c>
      <c r="N453" s="19"/>
      <c r="O453" s="31"/>
      <c r="P453" s="31"/>
      <c r="Q453" s="19"/>
      <c r="R453" s="11" t="str">
        <f>IFERROR(VLOOKUP(Q453,DONNEES!$N$2:$O$17,2,0),"")</f>
        <v/>
      </c>
      <c r="S453" s="19"/>
      <c r="T453" s="11" t="str">
        <f>IFERROR(VLOOKUP(S453,DONNEES!$R$2:$S$6,2,0),"")</f>
        <v/>
      </c>
      <c r="V453" s="24" t="str">
        <f t="shared" si="54"/>
        <v/>
      </c>
      <c r="W453" s="24" t="b">
        <f t="shared" si="55"/>
        <v>0</v>
      </c>
      <c r="X453" s="24" t="b">
        <f t="shared" si="56"/>
        <v>0</v>
      </c>
      <c r="Y453" s="25">
        <f t="shared" si="57"/>
        <v>0</v>
      </c>
      <c r="Z453" s="24">
        <f t="shared" si="60"/>
        <v>0</v>
      </c>
      <c r="AA453" s="24">
        <f t="shared" si="61"/>
        <v>0</v>
      </c>
      <c r="AB453" s="24">
        <f t="shared" si="58"/>
        <v>1</v>
      </c>
      <c r="AC453" s="24">
        <f t="shared" si="59"/>
        <v>1</v>
      </c>
      <c r="AE453" s="24" t="str">
        <f>IF(E453&lt;&gt;"",OR(VLOOKUP(H453,DONNEES!$G$2:$H$7,2,0)="09",VLOOKUP(H453,DONNEES!$G$2:$H$7,2,0)="19"),"")</f>
        <v/>
      </c>
    </row>
    <row r="454" spans="1:31" x14ac:dyDescent="0.25">
      <c r="A454" s="19"/>
      <c r="B454" s="19"/>
      <c r="C454" s="11" t="str">
        <f>IFERROR(VLOOKUP(B454,DONNEES!$E:$F,2,0),"")</f>
        <v/>
      </c>
      <c r="D454" s="19"/>
      <c r="E454" s="19"/>
      <c r="F454" s="19"/>
      <c r="G454" s="19"/>
      <c r="H454" s="19"/>
      <c r="I454" s="19"/>
      <c r="J454" s="19"/>
      <c r="K454" s="19"/>
      <c r="L454" s="19"/>
      <c r="M454" s="11" t="str">
        <f>IFERROR(VLOOKUP(L454,DONNEES!$P$2:$Q$8,2,0),"")</f>
        <v/>
      </c>
      <c r="N454" s="19"/>
      <c r="O454" s="31"/>
      <c r="P454" s="31"/>
      <c r="Q454" s="19"/>
      <c r="R454" s="11" t="str">
        <f>IFERROR(VLOOKUP(Q454,DONNEES!$N$2:$O$17,2,0),"")</f>
        <v/>
      </c>
      <c r="S454" s="19"/>
      <c r="T454" s="11" t="str">
        <f>IFERROR(VLOOKUP(S454,DONNEES!$R$2:$S$6,2,0),"")</f>
        <v/>
      </c>
      <c r="V454" s="24" t="str">
        <f t="shared" si="54"/>
        <v/>
      </c>
      <c r="W454" s="24" t="b">
        <f t="shared" si="55"/>
        <v>0</v>
      </c>
      <c r="X454" s="24" t="b">
        <f t="shared" si="56"/>
        <v>0</v>
      </c>
      <c r="Y454" s="25">
        <f t="shared" si="57"/>
        <v>0</v>
      </c>
      <c r="Z454" s="24">
        <f t="shared" si="60"/>
        <v>0</v>
      </c>
      <c r="AA454" s="24">
        <f t="shared" si="61"/>
        <v>0</v>
      </c>
      <c r="AB454" s="24">
        <f t="shared" si="58"/>
        <v>1</v>
      </c>
      <c r="AC454" s="24">
        <f t="shared" si="59"/>
        <v>1</v>
      </c>
      <c r="AE454" s="24" t="str">
        <f>IF(E454&lt;&gt;"",OR(VLOOKUP(H454,DONNEES!$G$2:$H$7,2,0)="09",VLOOKUP(H454,DONNEES!$G$2:$H$7,2,0)="19"),"")</f>
        <v/>
      </c>
    </row>
    <row r="455" spans="1:31" x14ac:dyDescent="0.25">
      <c r="A455" s="19"/>
      <c r="B455" s="19"/>
      <c r="C455" s="11" t="str">
        <f>IFERROR(VLOOKUP(B455,DONNEES!$E:$F,2,0),"")</f>
        <v/>
      </c>
      <c r="D455" s="19"/>
      <c r="E455" s="19"/>
      <c r="F455" s="19"/>
      <c r="G455" s="19"/>
      <c r="H455" s="19"/>
      <c r="I455" s="19"/>
      <c r="J455" s="19"/>
      <c r="K455" s="19"/>
      <c r="L455" s="19"/>
      <c r="M455" s="11" t="str">
        <f>IFERROR(VLOOKUP(L455,DONNEES!$P$2:$Q$8,2,0),"")</f>
        <v/>
      </c>
      <c r="N455" s="19"/>
      <c r="O455" s="31"/>
      <c r="P455" s="31"/>
      <c r="Q455" s="19"/>
      <c r="R455" s="11" t="str">
        <f>IFERROR(VLOOKUP(Q455,DONNEES!$N$2:$O$17,2,0),"")</f>
        <v/>
      </c>
      <c r="S455" s="19"/>
      <c r="T455" s="11" t="str">
        <f>IFERROR(VLOOKUP(S455,DONNEES!$R$2:$S$6,2,0),"")</f>
        <v/>
      </c>
      <c r="V455" s="24" t="str">
        <f t="shared" si="54"/>
        <v/>
      </c>
      <c r="W455" s="24" t="b">
        <f t="shared" si="55"/>
        <v>0</v>
      </c>
      <c r="X455" s="24" t="b">
        <f t="shared" si="56"/>
        <v>0</v>
      </c>
      <c r="Y455" s="25">
        <f t="shared" si="57"/>
        <v>0</v>
      </c>
      <c r="Z455" s="24">
        <f t="shared" si="60"/>
        <v>0</v>
      </c>
      <c r="AA455" s="24">
        <f t="shared" si="61"/>
        <v>0</v>
      </c>
      <c r="AB455" s="24">
        <f t="shared" si="58"/>
        <v>1</v>
      </c>
      <c r="AC455" s="24">
        <f t="shared" si="59"/>
        <v>1</v>
      </c>
      <c r="AE455" s="24" t="str">
        <f>IF(E455&lt;&gt;"",OR(VLOOKUP(H455,DONNEES!$G$2:$H$7,2,0)="09",VLOOKUP(H455,DONNEES!$G$2:$H$7,2,0)="19"),"")</f>
        <v/>
      </c>
    </row>
    <row r="456" spans="1:31" x14ac:dyDescent="0.25">
      <c r="A456" s="19"/>
      <c r="B456" s="19"/>
      <c r="C456" s="11" t="str">
        <f>IFERROR(VLOOKUP(B456,DONNEES!$E:$F,2,0),"")</f>
        <v/>
      </c>
      <c r="D456" s="19"/>
      <c r="E456" s="19"/>
      <c r="F456" s="19"/>
      <c r="G456" s="19"/>
      <c r="H456" s="19"/>
      <c r="I456" s="19"/>
      <c r="J456" s="19"/>
      <c r="K456" s="19"/>
      <c r="L456" s="19"/>
      <c r="M456" s="11" t="str">
        <f>IFERROR(VLOOKUP(L456,DONNEES!$P$2:$Q$8,2,0),"")</f>
        <v/>
      </c>
      <c r="N456" s="19"/>
      <c r="O456" s="31"/>
      <c r="P456" s="31"/>
      <c r="Q456" s="19"/>
      <c r="R456" s="11" t="str">
        <f>IFERROR(VLOOKUP(Q456,DONNEES!$N$2:$O$17,2,0),"")</f>
        <v/>
      </c>
      <c r="S456" s="19"/>
      <c r="T456" s="11" t="str">
        <f>IFERROR(VLOOKUP(S456,DONNEES!$R$2:$S$6,2,0),"")</f>
        <v/>
      </c>
      <c r="V456" s="24" t="str">
        <f t="shared" si="54"/>
        <v/>
      </c>
      <c r="W456" s="24" t="b">
        <f t="shared" si="55"/>
        <v>0</v>
      </c>
      <c r="X456" s="24" t="b">
        <f t="shared" si="56"/>
        <v>0</v>
      </c>
      <c r="Y456" s="25">
        <f t="shared" si="57"/>
        <v>0</v>
      </c>
      <c r="Z456" s="24">
        <f t="shared" si="60"/>
        <v>0</v>
      </c>
      <c r="AA456" s="24">
        <f t="shared" si="61"/>
        <v>0</v>
      </c>
      <c r="AB456" s="24">
        <f t="shared" si="58"/>
        <v>1</v>
      </c>
      <c r="AC456" s="24">
        <f t="shared" si="59"/>
        <v>1</v>
      </c>
      <c r="AE456" s="24" t="str">
        <f>IF(E456&lt;&gt;"",OR(VLOOKUP(H456,DONNEES!$G$2:$H$7,2,0)="09",VLOOKUP(H456,DONNEES!$G$2:$H$7,2,0)="19"),"")</f>
        <v/>
      </c>
    </row>
    <row r="457" spans="1:31" x14ac:dyDescent="0.25">
      <c r="A457" s="19"/>
      <c r="B457" s="19"/>
      <c r="C457" s="11" t="str">
        <f>IFERROR(VLOOKUP(B457,DONNEES!$E:$F,2,0),"")</f>
        <v/>
      </c>
      <c r="D457" s="19"/>
      <c r="E457" s="19"/>
      <c r="F457" s="19"/>
      <c r="G457" s="19"/>
      <c r="H457" s="19"/>
      <c r="I457" s="19"/>
      <c r="J457" s="19"/>
      <c r="K457" s="19"/>
      <c r="L457" s="19"/>
      <c r="M457" s="11" t="str">
        <f>IFERROR(VLOOKUP(L457,DONNEES!$P$2:$Q$8,2,0),"")</f>
        <v/>
      </c>
      <c r="N457" s="19"/>
      <c r="O457" s="31"/>
      <c r="P457" s="31"/>
      <c r="Q457" s="19"/>
      <c r="R457" s="11" t="str">
        <f>IFERROR(VLOOKUP(Q457,DONNEES!$N$2:$O$17,2,0),"")</f>
        <v/>
      </c>
      <c r="S457" s="19"/>
      <c r="T457" s="11" t="str">
        <f>IFERROR(VLOOKUP(S457,DONNEES!$R$2:$S$6,2,0),"")</f>
        <v/>
      </c>
      <c r="V457" s="24" t="str">
        <f t="shared" si="54"/>
        <v/>
      </c>
      <c r="W457" s="24" t="b">
        <f t="shared" si="55"/>
        <v>0</v>
      </c>
      <c r="X457" s="24" t="b">
        <f t="shared" si="56"/>
        <v>0</v>
      </c>
      <c r="Y457" s="25">
        <f t="shared" si="57"/>
        <v>0</v>
      </c>
      <c r="Z457" s="24">
        <f t="shared" si="60"/>
        <v>0</v>
      </c>
      <c r="AA457" s="24">
        <f t="shared" si="61"/>
        <v>0</v>
      </c>
      <c r="AB457" s="24">
        <f t="shared" si="58"/>
        <v>1</v>
      </c>
      <c r="AC457" s="24">
        <f t="shared" si="59"/>
        <v>1</v>
      </c>
      <c r="AE457" s="24" t="str">
        <f>IF(E457&lt;&gt;"",OR(VLOOKUP(H457,DONNEES!$G$2:$H$7,2,0)="09",VLOOKUP(H457,DONNEES!$G$2:$H$7,2,0)="19"),"")</f>
        <v/>
      </c>
    </row>
    <row r="458" spans="1:31" x14ac:dyDescent="0.25">
      <c r="A458" s="19"/>
      <c r="B458" s="19"/>
      <c r="C458" s="11" t="str">
        <f>IFERROR(VLOOKUP(B458,DONNEES!$E:$F,2,0),"")</f>
        <v/>
      </c>
      <c r="D458" s="19"/>
      <c r="E458" s="19"/>
      <c r="F458" s="19"/>
      <c r="G458" s="19"/>
      <c r="H458" s="19"/>
      <c r="I458" s="19"/>
      <c r="J458" s="19"/>
      <c r="K458" s="19"/>
      <c r="L458" s="19"/>
      <c r="M458" s="11" t="str">
        <f>IFERROR(VLOOKUP(L458,DONNEES!$P$2:$Q$8,2,0),"")</f>
        <v/>
      </c>
      <c r="N458" s="19"/>
      <c r="O458" s="31"/>
      <c r="P458" s="31"/>
      <c r="Q458" s="19"/>
      <c r="R458" s="11" t="str">
        <f>IFERROR(VLOOKUP(Q458,DONNEES!$N$2:$O$17,2,0),"")</f>
        <v/>
      </c>
      <c r="S458" s="19"/>
      <c r="T458" s="11" t="str">
        <f>IFERROR(VLOOKUP(S458,DONNEES!$R$2:$S$6,2,0),"")</f>
        <v/>
      </c>
      <c r="V458" s="24" t="str">
        <f t="shared" si="54"/>
        <v/>
      </c>
      <c r="W458" s="24" t="b">
        <f t="shared" si="55"/>
        <v>0</v>
      </c>
      <c r="X458" s="24" t="b">
        <f t="shared" si="56"/>
        <v>0</v>
      </c>
      <c r="Y458" s="25">
        <f t="shared" si="57"/>
        <v>0</v>
      </c>
      <c r="Z458" s="24">
        <f t="shared" si="60"/>
        <v>0</v>
      </c>
      <c r="AA458" s="24">
        <f t="shared" si="61"/>
        <v>0</v>
      </c>
      <c r="AB458" s="24">
        <f t="shared" si="58"/>
        <v>1</v>
      </c>
      <c r="AC458" s="24">
        <f t="shared" si="59"/>
        <v>1</v>
      </c>
      <c r="AE458" s="24" t="str">
        <f>IF(E458&lt;&gt;"",OR(VLOOKUP(H458,DONNEES!$G$2:$H$7,2,0)="09",VLOOKUP(H458,DONNEES!$G$2:$H$7,2,0)="19"),"")</f>
        <v/>
      </c>
    </row>
    <row r="459" spans="1:31" x14ac:dyDescent="0.25">
      <c r="A459" s="19"/>
      <c r="B459" s="19"/>
      <c r="C459" s="11" t="str">
        <f>IFERROR(VLOOKUP(B459,DONNEES!$E:$F,2,0),"")</f>
        <v/>
      </c>
      <c r="D459" s="19"/>
      <c r="E459" s="19"/>
      <c r="F459" s="19"/>
      <c r="G459" s="19"/>
      <c r="H459" s="19"/>
      <c r="I459" s="19"/>
      <c r="J459" s="19"/>
      <c r="K459" s="19"/>
      <c r="L459" s="19"/>
      <c r="M459" s="11" t="str">
        <f>IFERROR(VLOOKUP(L459,DONNEES!$P$2:$Q$8,2,0),"")</f>
        <v/>
      </c>
      <c r="N459" s="19"/>
      <c r="O459" s="31"/>
      <c r="P459" s="31"/>
      <c r="Q459" s="19"/>
      <c r="R459" s="11" t="str">
        <f>IFERROR(VLOOKUP(Q459,DONNEES!$N$2:$O$17,2,0),"")</f>
        <v/>
      </c>
      <c r="S459" s="19"/>
      <c r="T459" s="11" t="str">
        <f>IFERROR(VLOOKUP(S459,DONNEES!$R$2:$S$6,2,0),"")</f>
        <v/>
      </c>
      <c r="V459" s="24" t="str">
        <f t="shared" si="54"/>
        <v/>
      </c>
      <c r="W459" s="24" t="b">
        <f t="shared" si="55"/>
        <v>0</v>
      </c>
      <c r="X459" s="24" t="b">
        <f t="shared" si="56"/>
        <v>0</v>
      </c>
      <c r="Y459" s="25">
        <f t="shared" si="57"/>
        <v>0</v>
      </c>
      <c r="Z459" s="24">
        <f t="shared" si="60"/>
        <v>0</v>
      </c>
      <c r="AA459" s="24">
        <f t="shared" si="61"/>
        <v>0</v>
      </c>
      <c r="AB459" s="24">
        <f t="shared" si="58"/>
        <v>1</v>
      </c>
      <c r="AC459" s="24">
        <f t="shared" si="59"/>
        <v>1</v>
      </c>
      <c r="AE459" s="24" t="str">
        <f>IF(E459&lt;&gt;"",OR(VLOOKUP(H459,DONNEES!$G$2:$H$7,2,0)="09",VLOOKUP(H459,DONNEES!$G$2:$H$7,2,0)="19"),"")</f>
        <v/>
      </c>
    </row>
    <row r="460" spans="1:31" x14ac:dyDescent="0.25">
      <c r="A460" s="19"/>
      <c r="B460" s="19"/>
      <c r="C460" s="11" t="str">
        <f>IFERROR(VLOOKUP(B460,DONNEES!$E:$F,2,0),"")</f>
        <v/>
      </c>
      <c r="D460" s="19"/>
      <c r="E460" s="19"/>
      <c r="F460" s="19"/>
      <c r="G460" s="19"/>
      <c r="H460" s="19"/>
      <c r="I460" s="19"/>
      <c r="J460" s="19"/>
      <c r="K460" s="19"/>
      <c r="L460" s="19"/>
      <c r="M460" s="11" t="str">
        <f>IFERROR(VLOOKUP(L460,DONNEES!$P$2:$Q$8,2,0),"")</f>
        <v/>
      </c>
      <c r="N460" s="19"/>
      <c r="O460" s="31"/>
      <c r="P460" s="31"/>
      <c r="Q460" s="19"/>
      <c r="R460" s="11" t="str">
        <f>IFERROR(VLOOKUP(Q460,DONNEES!$N$2:$O$17,2,0),"")</f>
        <v/>
      </c>
      <c r="S460" s="19"/>
      <c r="T460" s="11" t="str">
        <f>IFERROR(VLOOKUP(S460,DONNEES!$R$2:$S$6,2,0),"")</f>
        <v/>
      </c>
      <c r="V460" s="24" t="str">
        <f t="shared" si="54"/>
        <v/>
      </c>
      <c r="W460" s="24" t="b">
        <f t="shared" si="55"/>
        <v>0</v>
      </c>
      <c r="X460" s="24" t="b">
        <f t="shared" si="56"/>
        <v>0</v>
      </c>
      <c r="Y460" s="25">
        <f t="shared" si="57"/>
        <v>0</v>
      </c>
      <c r="Z460" s="24">
        <f t="shared" si="60"/>
        <v>0</v>
      </c>
      <c r="AA460" s="24">
        <f t="shared" si="61"/>
        <v>0</v>
      </c>
      <c r="AB460" s="24">
        <f t="shared" si="58"/>
        <v>1</v>
      </c>
      <c r="AC460" s="24">
        <f t="shared" si="59"/>
        <v>1</v>
      </c>
      <c r="AE460" s="24" t="str">
        <f>IF(E460&lt;&gt;"",OR(VLOOKUP(H460,DONNEES!$G$2:$H$7,2,0)="09",VLOOKUP(H460,DONNEES!$G$2:$H$7,2,0)="19"),"")</f>
        <v/>
      </c>
    </row>
    <row r="461" spans="1:31" x14ac:dyDescent="0.25">
      <c r="A461" s="19"/>
      <c r="B461" s="19"/>
      <c r="C461" s="11" t="str">
        <f>IFERROR(VLOOKUP(B461,DONNEES!$E:$F,2,0),"")</f>
        <v/>
      </c>
      <c r="D461" s="19"/>
      <c r="E461" s="19"/>
      <c r="F461" s="19"/>
      <c r="G461" s="19"/>
      <c r="H461" s="19"/>
      <c r="I461" s="19"/>
      <c r="J461" s="19"/>
      <c r="K461" s="19"/>
      <c r="L461" s="19"/>
      <c r="M461" s="11" t="str">
        <f>IFERROR(VLOOKUP(L461,DONNEES!$P$2:$Q$8,2,0),"")</f>
        <v/>
      </c>
      <c r="N461" s="19"/>
      <c r="O461" s="31"/>
      <c r="P461" s="31"/>
      <c r="Q461" s="19"/>
      <c r="R461" s="11" t="str">
        <f>IFERROR(VLOOKUP(Q461,DONNEES!$N$2:$O$17,2,0),"")</f>
        <v/>
      </c>
      <c r="S461" s="19"/>
      <c r="T461" s="11" t="str">
        <f>IFERROR(VLOOKUP(S461,DONNEES!$R$2:$S$6,2,0),"")</f>
        <v/>
      </c>
      <c r="V461" s="24" t="str">
        <f t="shared" si="54"/>
        <v/>
      </c>
      <c r="W461" s="24" t="b">
        <f t="shared" si="55"/>
        <v>0</v>
      </c>
      <c r="X461" s="24" t="b">
        <f t="shared" si="56"/>
        <v>0</v>
      </c>
      <c r="Y461" s="25">
        <f t="shared" si="57"/>
        <v>0</v>
      </c>
      <c r="Z461" s="24">
        <f t="shared" si="60"/>
        <v>0</v>
      </c>
      <c r="AA461" s="24">
        <f t="shared" si="61"/>
        <v>0</v>
      </c>
      <c r="AB461" s="24">
        <f t="shared" si="58"/>
        <v>1</v>
      </c>
      <c r="AC461" s="24">
        <f t="shared" si="59"/>
        <v>1</v>
      </c>
      <c r="AE461" s="24" t="str">
        <f>IF(E461&lt;&gt;"",OR(VLOOKUP(H461,DONNEES!$G$2:$H$7,2,0)="09",VLOOKUP(H461,DONNEES!$G$2:$H$7,2,0)="19"),"")</f>
        <v/>
      </c>
    </row>
    <row r="462" spans="1:31" x14ac:dyDescent="0.25">
      <c r="A462" s="19"/>
      <c r="B462" s="19"/>
      <c r="C462" s="11" t="str">
        <f>IFERROR(VLOOKUP(B462,DONNEES!$E:$F,2,0),"")</f>
        <v/>
      </c>
      <c r="D462" s="19"/>
      <c r="E462" s="19"/>
      <c r="F462" s="19"/>
      <c r="G462" s="19"/>
      <c r="H462" s="19"/>
      <c r="I462" s="19"/>
      <c r="J462" s="19"/>
      <c r="K462" s="19"/>
      <c r="L462" s="19"/>
      <c r="M462" s="11" t="str">
        <f>IFERROR(VLOOKUP(L462,DONNEES!$P$2:$Q$8,2,0),"")</f>
        <v/>
      </c>
      <c r="N462" s="19"/>
      <c r="O462" s="31"/>
      <c r="P462" s="31"/>
      <c r="Q462" s="19"/>
      <c r="R462" s="11" t="str">
        <f>IFERROR(VLOOKUP(Q462,DONNEES!$N$2:$O$17,2,0),"")</f>
        <v/>
      </c>
      <c r="S462" s="19"/>
      <c r="T462" s="11" t="str">
        <f>IFERROR(VLOOKUP(S462,DONNEES!$R$2:$S$6,2,0),"")</f>
        <v/>
      </c>
      <c r="V462" s="24" t="str">
        <f t="shared" si="54"/>
        <v/>
      </c>
      <c r="W462" s="24" t="b">
        <f t="shared" si="55"/>
        <v>0</v>
      </c>
      <c r="X462" s="24" t="b">
        <f t="shared" si="56"/>
        <v>0</v>
      </c>
      <c r="Y462" s="25">
        <f t="shared" si="57"/>
        <v>0</v>
      </c>
      <c r="Z462" s="24">
        <f t="shared" si="60"/>
        <v>0</v>
      </c>
      <c r="AA462" s="24">
        <f t="shared" si="61"/>
        <v>0</v>
      </c>
      <c r="AB462" s="24">
        <f t="shared" si="58"/>
        <v>1</v>
      </c>
      <c r="AC462" s="24">
        <f t="shared" si="59"/>
        <v>1</v>
      </c>
      <c r="AE462" s="24" t="str">
        <f>IF(E462&lt;&gt;"",OR(VLOOKUP(H462,DONNEES!$G$2:$H$7,2,0)="09",VLOOKUP(H462,DONNEES!$G$2:$H$7,2,0)="19"),"")</f>
        <v/>
      </c>
    </row>
    <row r="463" spans="1:31" x14ac:dyDescent="0.25">
      <c r="A463" s="19"/>
      <c r="B463" s="19"/>
      <c r="C463" s="11" t="str">
        <f>IFERROR(VLOOKUP(B463,DONNEES!$E:$F,2,0),"")</f>
        <v/>
      </c>
      <c r="D463" s="19"/>
      <c r="E463" s="19"/>
      <c r="F463" s="19"/>
      <c r="G463" s="19"/>
      <c r="H463" s="19"/>
      <c r="I463" s="19"/>
      <c r="J463" s="19"/>
      <c r="K463" s="19"/>
      <c r="L463" s="19"/>
      <c r="M463" s="11" t="str">
        <f>IFERROR(VLOOKUP(L463,DONNEES!$P$2:$Q$8,2,0),"")</f>
        <v/>
      </c>
      <c r="N463" s="19"/>
      <c r="O463" s="31"/>
      <c r="P463" s="31"/>
      <c r="Q463" s="19"/>
      <c r="R463" s="11" t="str">
        <f>IFERROR(VLOOKUP(Q463,DONNEES!$N$2:$O$17,2,0),"")</f>
        <v/>
      </c>
      <c r="S463" s="19"/>
      <c r="T463" s="11" t="str">
        <f>IFERROR(VLOOKUP(S463,DONNEES!$R$2:$S$6,2,0),"")</f>
        <v/>
      </c>
      <c r="V463" s="24" t="str">
        <f t="shared" ref="V463:V526" si="62">LEFT(H463,1)</f>
        <v/>
      </c>
      <c r="W463" s="24" t="b">
        <f t="shared" ref="W463:W526" si="63">SUMIFS(I:I,A:A,A463,V:V,"D")&lt;&gt;SUMIFS(I:I,A:A,A463,V:V,"C")</f>
        <v>0</v>
      </c>
      <c r="X463" s="24" t="b">
        <f t="shared" ref="X463:X526" si="64">IF(V463&lt;&gt;"",OR(AND(NOT(ISBLANK(B463)),NOT(ISBLANK(D463))),AND(ISBLANK(B463),ISBLANK(D463))),FALSE)</f>
        <v>0</v>
      </c>
      <c r="Y463" s="25">
        <f t="shared" ref="Y463:Y526" si="65">IF(W463=FALSE,0,1)</f>
        <v>0</v>
      </c>
      <c r="Z463" s="24">
        <f t="shared" si="60"/>
        <v>0</v>
      </c>
      <c r="AA463" s="24">
        <f t="shared" si="61"/>
        <v>0</v>
      </c>
      <c r="AB463" s="24">
        <f t="shared" ref="AB463:AB526" si="66">IF(A463&lt;&gt;0,0,1)</f>
        <v>1</v>
      </c>
      <c r="AC463" s="24">
        <f t="shared" ref="AC463:AC526" si="67">IF(H463&lt;&gt;0,0,1)</f>
        <v>1</v>
      </c>
      <c r="AE463" s="24" t="str">
        <f>IF(E463&lt;&gt;"",OR(VLOOKUP(H463,DONNEES!$G$2:$H$7,2,0)="09",VLOOKUP(H463,DONNEES!$G$2:$H$7,2,0)="19"),"")</f>
        <v/>
      </c>
    </row>
    <row r="464" spans="1:31" x14ac:dyDescent="0.25">
      <c r="A464" s="19"/>
      <c r="B464" s="19"/>
      <c r="C464" s="11" t="str">
        <f>IFERROR(VLOOKUP(B464,DONNEES!$E:$F,2,0),"")</f>
        <v/>
      </c>
      <c r="D464" s="19"/>
      <c r="E464" s="19"/>
      <c r="F464" s="19"/>
      <c r="G464" s="19"/>
      <c r="H464" s="19"/>
      <c r="I464" s="19"/>
      <c r="J464" s="19"/>
      <c r="K464" s="19"/>
      <c r="L464" s="19"/>
      <c r="M464" s="11" t="str">
        <f>IFERROR(VLOOKUP(L464,DONNEES!$P$2:$Q$8,2,0),"")</f>
        <v/>
      </c>
      <c r="N464" s="19"/>
      <c r="O464" s="31"/>
      <c r="P464" s="31"/>
      <c r="Q464" s="19"/>
      <c r="R464" s="11" t="str">
        <f>IFERROR(VLOOKUP(Q464,DONNEES!$N$2:$O$17,2,0),"")</f>
        <v/>
      </c>
      <c r="S464" s="19"/>
      <c r="T464" s="11" t="str">
        <f>IFERROR(VLOOKUP(S464,DONNEES!$R$2:$S$6,2,0),"")</f>
        <v/>
      </c>
      <c r="V464" s="24" t="str">
        <f t="shared" si="62"/>
        <v/>
      </c>
      <c r="W464" s="24" t="b">
        <f t="shared" si="63"/>
        <v>0</v>
      </c>
      <c r="X464" s="24" t="b">
        <f t="shared" si="64"/>
        <v>0</v>
      </c>
      <c r="Y464" s="25">
        <f t="shared" si="65"/>
        <v>0</v>
      </c>
      <c r="Z464" s="24">
        <f t="shared" ref="Z464:Z527" si="68">IF(X464=FALSE,0,1)</f>
        <v>0</v>
      </c>
      <c r="AA464" s="24">
        <f t="shared" ref="AA464:AA527" si="69">AB464-AC464</f>
        <v>0</v>
      </c>
      <c r="AB464" s="24">
        <f t="shared" si="66"/>
        <v>1</v>
      </c>
      <c r="AC464" s="24">
        <f t="shared" si="67"/>
        <v>1</v>
      </c>
      <c r="AE464" s="24" t="str">
        <f>IF(E464&lt;&gt;"",OR(VLOOKUP(H464,DONNEES!$G$2:$H$7,2,0)="09",VLOOKUP(H464,DONNEES!$G$2:$H$7,2,0)="19"),"")</f>
        <v/>
      </c>
    </row>
    <row r="465" spans="1:31" x14ac:dyDescent="0.25">
      <c r="A465" s="19"/>
      <c r="B465" s="19"/>
      <c r="C465" s="11" t="str">
        <f>IFERROR(VLOOKUP(B465,DONNEES!$E:$F,2,0),"")</f>
        <v/>
      </c>
      <c r="D465" s="19"/>
      <c r="E465" s="19"/>
      <c r="F465" s="19"/>
      <c r="G465" s="19"/>
      <c r="H465" s="19"/>
      <c r="I465" s="19"/>
      <c r="J465" s="19"/>
      <c r="K465" s="19"/>
      <c r="L465" s="19"/>
      <c r="M465" s="11" t="str">
        <f>IFERROR(VLOOKUP(L465,DONNEES!$P$2:$Q$8,2,0),"")</f>
        <v/>
      </c>
      <c r="N465" s="19"/>
      <c r="O465" s="31"/>
      <c r="P465" s="31"/>
      <c r="Q465" s="19"/>
      <c r="R465" s="11" t="str">
        <f>IFERROR(VLOOKUP(Q465,DONNEES!$N$2:$O$17,2,0),"")</f>
        <v/>
      </c>
      <c r="S465" s="19"/>
      <c r="T465" s="11" t="str">
        <f>IFERROR(VLOOKUP(S465,DONNEES!$R$2:$S$6,2,0),"")</f>
        <v/>
      </c>
      <c r="V465" s="24" t="str">
        <f t="shared" si="62"/>
        <v/>
      </c>
      <c r="W465" s="24" t="b">
        <f t="shared" si="63"/>
        <v>0</v>
      </c>
      <c r="X465" s="24" t="b">
        <f t="shared" si="64"/>
        <v>0</v>
      </c>
      <c r="Y465" s="25">
        <f t="shared" si="65"/>
        <v>0</v>
      </c>
      <c r="Z465" s="24">
        <f t="shared" si="68"/>
        <v>0</v>
      </c>
      <c r="AA465" s="24">
        <f t="shared" si="69"/>
        <v>0</v>
      </c>
      <c r="AB465" s="24">
        <f t="shared" si="66"/>
        <v>1</v>
      </c>
      <c r="AC465" s="24">
        <f t="shared" si="67"/>
        <v>1</v>
      </c>
      <c r="AE465" s="24" t="str">
        <f>IF(E465&lt;&gt;"",OR(VLOOKUP(H465,DONNEES!$G$2:$H$7,2,0)="09",VLOOKUP(H465,DONNEES!$G$2:$H$7,2,0)="19"),"")</f>
        <v/>
      </c>
    </row>
    <row r="466" spans="1:31" x14ac:dyDescent="0.25">
      <c r="A466" s="19"/>
      <c r="B466" s="19"/>
      <c r="C466" s="11" t="str">
        <f>IFERROR(VLOOKUP(B466,DONNEES!$E:$F,2,0),"")</f>
        <v/>
      </c>
      <c r="D466" s="19"/>
      <c r="E466" s="19"/>
      <c r="F466" s="19"/>
      <c r="G466" s="19"/>
      <c r="H466" s="19"/>
      <c r="I466" s="19"/>
      <c r="J466" s="19"/>
      <c r="K466" s="19"/>
      <c r="L466" s="19"/>
      <c r="M466" s="11" t="str">
        <f>IFERROR(VLOOKUP(L466,DONNEES!$P$2:$Q$8,2,0),"")</f>
        <v/>
      </c>
      <c r="N466" s="19"/>
      <c r="O466" s="31"/>
      <c r="P466" s="31"/>
      <c r="Q466" s="19"/>
      <c r="R466" s="11" t="str">
        <f>IFERROR(VLOOKUP(Q466,DONNEES!$N$2:$O$17,2,0),"")</f>
        <v/>
      </c>
      <c r="S466" s="19"/>
      <c r="T466" s="11" t="str">
        <f>IFERROR(VLOOKUP(S466,DONNEES!$R$2:$S$6,2,0),"")</f>
        <v/>
      </c>
      <c r="V466" s="24" t="str">
        <f t="shared" si="62"/>
        <v/>
      </c>
      <c r="W466" s="24" t="b">
        <f t="shared" si="63"/>
        <v>0</v>
      </c>
      <c r="X466" s="24" t="b">
        <f t="shared" si="64"/>
        <v>0</v>
      </c>
      <c r="Y466" s="25">
        <f t="shared" si="65"/>
        <v>0</v>
      </c>
      <c r="Z466" s="24">
        <f t="shared" si="68"/>
        <v>0</v>
      </c>
      <c r="AA466" s="24">
        <f t="shared" si="69"/>
        <v>0</v>
      </c>
      <c r="AB466" s="24">
        <f t="shared" si="66"/>
        <v>1</v>
      </c>
      <c r="AC466" s="24">
        <f t="shared" si="67"/>
        <v>1</v>
      </c>
      <c r="AE466" s="24" t="str">
        <f>IF(E466&lt;&gt;"",OR(VLOOKUP(H466,DONNEES!$G$2:$H$7,2,0)="09",VLOOKUP(H466,DONNEES!$G$2:$H$7,2,0)="19"),"")</f>
        <v/>
      </c>
    </row>
    <row r="467" spans="1:31" x14ac:dyDescent="0.25">
      <c r="A467" s="19"/>
      <c r="B467" s="19"/>
      <c r="C467" s="11" t="str">
        <f>IFERROR(VLOOKUP(B467,DONNEES!$E:$F,2,0),"")</f>
        <v/>
      </c>
      <c r="D467" s="19"/>
      <c r="E467" s="19"/>
      <c r="F467" s="19"/>
      <c r="G467" s="19"/>
      <c r="H467" s="19"/>
      <c r="I467" s="19"/>
      <c r="J467" s="19"/>
      <c r="K467" s="19"/>
      <c r="L467" s="19"/>
      <c r="M467" s="11" t="str">
        <f>IFERROR(VLOOKUP(L467,DONNEES!$P$2:$Q$8,2,0),"")</f>
        <v/>
      </c>
      <c r="N467" s="19"/>
      <c r="O467" s="31"/>
      <c r="P467" s="31"/>
      <c r="Q467" s="19"/>
      <c r="R467" s="11" t="str">
        <f>IFERROR(VLOOKUP(Q467,DONNEES!$N$2:$O$17,2,0),"")</f>
        <v/>
      </c>
      <c r="S467" s="19"/>
      <c r="T467" s="11" t="str">
        <f>IFERROR(VLOOKUP(S467,DONNEES!$R$2:$S$6,2,0),"")</f>
        <v/>
      </c>
      <c r="V467" s="24" t="str">
        <f t="shared" si="62"/>
        <v/>
      </c>
      <c r="W467" s="24" t="b">
        <f t="shared" si="63"/>
        <v>0</v>
      </c>
      <c r="X467" s="24" t="b">
        <f t="shared" si="64"/>
        <v>0</v>
      </c>
      <c r="Y467" s="25">
        <f t="shared" si="65"/>
        <v>0</v>
      </c>
      <c r="Z467" s="24">
        <f t="shared" si="68"/>
        <v>0</v>
      </c>
      <c r="AA467" s="24">
        <f t="shared" si="69"/>
        <v>0</v>
      </c>
      <c r="AB467" s="24">
        <f t="shared" si="66"/>
        <v>1</v>
      </c>
      <c r="AC467" s="24">
        <f t="shared" si="67"/>
        <v>1</v>
      </c>
      <c r="AE467" s="24" t="str">
        <f>IF(E467&lt;&gt;"",OR(VLOOKUP(H467,DONNEES!$G$2:$H$7,2,0)="09",VLOOKUP(H467,DONNEES!$G$2:$H$7,2,0)="19"),"")</f>
        <v/>
      </c>
    </row>
    <row r="468" spans="1:31" x14ac:dyDescent="0.25">
      <c r="A468" s="19"/>
      <c r="B468" s="19"/>
      <c r="C468" s="11" t="str">
        <f>IFERROR(VLOOKUP(B468,DONNEES!$E:$F,2,0),"")</f>
        <v/>
      </c>
      <c r="D468" s="19"/>
      <c r="E468" s="19"/>
      <c r="F468" s="19"/>
      <c r="G468" s="19"/>
      <c r="H468" s="19"/>
      <c r="I468" s="19"/>
      <c r="J468" s="19"/>
      <c r="K468" s="19"/>
      <c r="L468" s="19"/>
      <c r="M468" s="11" t="str">
        <f>IFERROR(VLOOKUP(L468,DONNEES!$P$2:$Q$8,2,0),"")</f>
        <v/>
      </c>
      <c r="N468" s="19"/>
      <c r="O468" s="31"/>
      <c r="P468" s="31"/>
      <c r="Q468" s="19"/>
      <c r="R468" s="11" t="str">
        <f>IFERROR(VLOOKUP(Q468,DONNEES!$N$2:$O$17,2,0),"")</f>
        <v/>
      </c>
      <c r="S468" s="19"/>
      <c r="T468" s="11" t="str">
        <f>IFERROR(VLOOKUP(S468,DONNEES!$R$2:$S$6,2,0),"")</f>
        <v/>
      </c>
      <c r="V468" s="24" t="str">
        <f t="shared" si="62"/>
        <v/>
      </c>
      <c r="W468" s="24" t="b">
        <f t="shared" si="63"/>
        <v>0</v>
      </c>
      <c r="X468" s="24" t="b">
        <f t="shared" si="64"/>
        <v>0</v>
      </c>
      <c r="Y468" s="25">
        <f t="shared" si="65"/>
        <v>0</v>
      </c>
      <c r="Z468" s="24">
        <f t="shared" si="68"/>
        <v>0</v>
      </c>
      <c r="AA468" s="24">
        <f t="shared" si="69"/>
        <v>0</v>
      </c>
      <c r="AB468" s="24">
        <f t="shared" si="66"/>
        <v>1</v>
      </c>
      <c r="AC468" s="24">
        <f t="shared" si="67"/>
        <v>1</v>
      </c>
      <c r="AE468" s="24" t="str">
        <f>IF(E468&lt;&gt;"",OR(VLOOKUP(H468,DONNEES!$G$2:$H$7,2,0)="09",VLOOKUP(H468,DONNEES!$G$2:$H$7,2,0)="19"),"")</f>
        <v/>
      </c>
    </row>
    <row r="469" spans="1:31" x14ac:dyDescent="0.25">
      <c r="A469" s="19"/>
      <c r="B469" s="19"/>
      <c r="C469" s="11" t="str">
        <f>IFERROR(VLOOKUP(B469,DONNEES!$E:$F,2,0),"")</f>
        <v/>
      </c>
      <c r="D469" s="19"/>
      <c r="E469" s="19"/>
      <c r="F469" s="19"/>
      <c r="G469" s="19"/>
      <c r="H469" s="19"/>
      <c r="I469" s="19"/>
      <c r="J469" s="19"/>
      <c r="K469" s="19"/>
      <c r="L469" s="19"/>
      <c r="M469" s="11" t="str">
        <f>IFERROR(VLOOKUP(L469,DONNEES!$P$2:$Q$8,2,0),"")</f>
        <v/>
      </c>
      <c r="N469" s="19"/>
      <c r="O469" s="31"/>
      <c r="P469" s="31"/>
      <c r="Q469" s="19"/>
      <c r="R469" s="11" t="str">
        <f>IFERROR(VLOOKUP(Q469,DONNEES!$N$2:$O$17,2,0),"")</f>
        <v/>
      </c>
      <c r="S469" s="19"/>
      <c r="T469" s="11" t="str">
        <f>IFERROR(VLOOKUP(S469,DONNEES!$R$2:$S$6,2,0),"")</f>
        <v/>
      </c>
      <c r="V469" s="24" t="str">
        <f t="shared" si="62"/>
        <v/>
      </c>
      <c r="W469" s="24" t="b">
        <f t="shared" si="63"/>
        <v>0</v>
      </c>
      <c r="X469" s="24" t="b">
        <f t="shared" si="64"/>
        <v>0</v>
      </c>
      <c r="Y469" s="25">
        <f t="shared" si="65"/>
        <v>0</v>
      </c>
      <c r="Z469" s="24">
        <f t="shared" si="68"/>
        <v>0</v>
      </c>
      <c r="AA469" s="24">
        <f t="shared" si="69"/>
        <v>0</v>
      </c>
      <c r="AB469" s="24">
        <f t="shared" si="66"/>
        <v>1</v>
      </c>
      <c r="AC469" s="24">
        <f t="shared" si="67"/>
        <v>1</v>
      </c>
      <c r="AE469" s="24" t="str">
        <f>IF(E469&lt;&gt;"",OR(VLOOKUP(H469,DONNEES!$G$2:$H$7,2,0)="09",VLOOKUP(H469,DONNEES!$G$2:$H$7,2,0)="19"),"")</f>
        <v/>
      </c>
    </row>
    <row r="470" spans="1:31" x14ac:dyDescent="0.25">
      <c r="A470" s="19"/>
      <c r="B470" s="19"/>
      <c r="C470" s="11" t="str">
        <f>IFERROR(VLOOKUP(B470,DONNEES!$E:$F,2,0),"")</f>
        <v/>
      </c>
      <c r="D470" s="19"/>
      <c r="E470" s="19"/>
      <c r="F470" s="19"/>
      <c r="G470" s="19"/>
      <c r="H470" s="19"/>
      <c r="I470" s="19"/>
      <c r="J470" s="19"/>
      <c r="K470" s="19"/>
      <c r="L470" s="19"/>
      <c r="M470" s="11" t="str">
        <f>IFERROR(VLOOKUP(L470,DONNEES!$P$2:$Q$8,2,0),"")</f>
        <v/>
      </c>
      <c r="N470" s="19"/>
      <c r="O470" s="31"/>
      <c r="P470" s="31"/>
      <c r="Q470" s="19"/>
      <c r="R470" s="11" t="str">
        <f>IFERROR(VLOOKUP(Q470,DONNEES!$N$2:$O$17,2,0),"")</f>
        <v/>
      </c>
      <c r="S470" s="19"/>
      <c r="T470" s="11" t="str">
        <f>IFERROR(VLOOKUP(S470,DONNEES!$R$2:$S$6,2,0),"")</f>
        <v/>
      </c>
      <c r="V470" s="24" t="str">
        <f t="shared" si="62"/>
        <v/>
      </c>
      <c r="W470" s="24" t="b">
        <f t="shared" si="63"/>
        <v>0</v>
      </c>
      <c r="X470" s="24" t="b">
        <f t="shared" si="64"/>
        <v>0</v>
      </c>
      <c r="Y470" s="25">
        <f t="shared" si="65"/>
        <v>0</v>
      </c>
      <c r="Z470" s="24">
        <f t="shared" si="68"/>
        <v>0</v>
      </c>
      <c r="AA470" s="24">
        <f t="shared" si="69"/>
        <v>0</v>
      </c>
      <c r="AB470" s="24">
        <f t="shared" si="66"/>
        <v>1</v>
      </c>
      <c r="AC470" s="24">
        <f t="shared" si="67"/>
        <v>1</v>
      </c>
      <c r="AE470" s="24" t="str">
        <f>IF(E470&lt;&gt;"",OR(VLOOKUP(H470,DONNEES!$G$2:$H$7,2,0)="09",VLOOKUP(H470,DONNEES!$G$2:$H$7,2,0)="19"),"")</f>
        <v/>
      </c>
    </row>
    <row r="471" spans="1:31" x14ac:dyDescent="0.25">
      <c r="A471" s="19"/>
      <c r="B471" s="19"/>
      <c r="C471" s="11" t="str">
        <f>IFERROR(VLOOKUP(B471,DONNEES!$E:$F,2,0),"")</f>
        <v/>
      </c>
      <c r="D471" s="19"/>
      <c r="E471" s="19"/>
      <c r="F471" s="19"/>
      <c r="G471" s="19"/>
      <c r="H471" s="19"/>
      <c r="I471" s="19"/>
      <c r="J471" s="19"/>
      <c r="K471" s="19"/>
      <c r="L471" s="19"/>
      <c r="M471" s="11" t="str">
        <f>IFERROR(VLOOKUP(L471,DONNEES!$P$2:$Q$8,2,0),"")</f>
        <v/>
      </c>
      <c r="N471" s="19"/>
      <c r="O471" s="31"/>
      <c r="P471" s="31"/>
      <c r="Q471" s="19"/>
      <c r="R471" s="11" t="str">
        <f>IFERROR(VLOOKUP(Q471,DONNEES!$N$2:$O$17,2,0),"")</f>
        <v/>
      </c>
      <c r="S471" s="19"/>
      <c r="T471" s="11" t="str">
        <f>IFERROR(VLOOKUP(S471,DONNEES!$R$2:$S$6,2,0),"")</f>
        <v/>
      </c>
      <c r="V471" s="24" t="str">
        <f t="shared" si="62"/>
        <v/>
      </c>
      <c r="W471" s="24" t="b">
        <f t="shared" si="63"/>
        <v>0</v>
      </c>
      <c r="X471" s="24" t="b">
        <f t="shared" si="64"/>
        <v>0</v>
      </c>
      <c r="Y471" s="25">
        <f t="shared" si="65"/>
        <v>0</v>
      </c>
      <c r="Z471" s="24">
        <f t="shared" si="68"/>
        <v>0</v>
      </c>
      <c r="AA471" s="24">
        <f t="shared" si="69"/>
        <v>0</v>
      </c>
      <c r="AB471" s="24">
        <f t="shared" si="66"/>
        <v>1</v>
      </c>
      <c r="AC471" s="24">
        <f t="shared" si="67"/>
        <v>1</v>
      </c>
      <c r="AE471" s="24" t="str">
        <f>IF(E471&lt;&gt;"",OR(VLOOKUP(H471,DONNEES!$G$2:$H$7,2,0)="09",VLOOKUP(H471,DONNEES!$G$2:$H$7,2,0)="19"),"")</f>
        <v/>
      </c>
    </row>
    <row r="472" spans="1:31" x14ac:dyDescent="0.25">
      <c r="A472" s="19"/>
      <c r="B472" s="19"/>
      <c r="C472" s="11" t="str">
        <f>IFERROR(VLOOKUP(B472,DONNEES!$E:$F,2,0),"")</f>
        <v/>
      </c>
      <c r="D472" s="19"/>
      <c r="E472" s="19"/>
      <c r="F472" s="19"/>
      <c r="G472" s="19"/>
      <c r="H472" s="19"/>
      <c r="I472" s="19"/>
      <c r="J472" s="19"/>
      <c r="K472" s="19"/>
      <c r="L472" s="19"/>
      <c r="M472" s="11" t="str">
        <f>IFERROR(VLOOKUP(L472,DONNEES!$P$2:$Q$8,2,0),"")</f>
        <v/>
      </c>
      <c r="N472" s="19"/>
      <c r="O472" s="31"/>
      <c r="P472" s="31"/>
      <c r="Q472" s="19"/>
      <c r="R472" s="11" t="str">
        <f>IFERROR(VLOOKUP(Q472,DONNEES!$N$2:$O$17,2,0),"")</f>
        <v/>
      </c>
      <c r="S472" s="19"/>
      <c r="T472" s="11" t="str">
        <f>IFERROR(VLOOKUP(S472,DONNEES!$R$2:$S$6,2,0),"")</f>
        <v/>
      </c>
      <c r="V472" s="24" t="str">
        <f t="shared" si="62"/>
        <v/>
      </c>
      <c r="W472" s="24" t="b">
        <f t="shared" si="63"/>
        <v>0</v>
      </c>
      <c r="X472" s="24" t="b">
        <f t="shared" si="64"/>
        <v>0</v>
      </c>
      <c r="Y472" s="25">
        <f t="shared" si="65"/>
        <v>0</v>
      </c>
      <c r="Z472" s="24">
        <f t="shared" si="68"/>
        <v>0</v>
      </c>
      <c r="AA472" s="24">
        <f t="shared" si="69"/>
        <v>0</v>
      </c>
      <c r="AB472" s="24">
        <f t="shared" si="66"/>
        <v>1</v>
      </c>
      <c r="AC472" s="24">
        <f t="shared" si="67"/>
        <v>1</v>
      </c>
      <c r="AE472" s="24" t="str">
        <f>IF(E472&lt;&gt;"",OR(VLOOKUP(H472,DONNEES!$G$2:$H$7,2,0)="09",VLOOKUP(H472,DONNEES!$G$2:$H$7,2,0)="19"),"")</f>
        <v/>
      </c>
    </row>
    <row r="473" spans="1:31" x14ac:dyDescent="0.25">
      <c r="A473" s="19"/>
      <c r="B473" s="19"/>
      <c r="C473" s="11" t="str">
        <f>IFERROR(VLOOKUP(B473,DONNEES!$E:$F,2,0),"")</f>
        <v/>
      </c>
      <c r="D473" s="19"/>
      <c r="E473" s="19"/>
      <c r="F473" s="19"/>
      <c r="G473" s="19"/>
      <c r="H473" s="19"/>
      <c r="I473" s="19"/>
      <c r="J473" s="19"/>
      <c r="K473" s="19"/>
      <c r="L473" s="19"/>
      <c r="M473" s="11" t="str">
        <f>IFERROR(VLOOKUP(L473,DONNEES!$P$2:$Q$8,2,0),"")</f>
        <v/>
      </c>
      <c r="N473" s="19"/>
      <c r="O473" s="31"/>
      <c r="P473" s="31"/>
      <c r="Q473" s="19"/>
      <c r="R473" s="11" t="str">
        <f>IFERROR(VLOOKUP(Q473,DONNEES!$N$2:$O$17,2,0),"")</f>
        <v/>
      </c>
      <c r="S473" s="19"/>
      <c r="T473" s="11" t="str">
        <f>IFERROR(VLOOKUP(S473,DONNEES!$R$2:$S$6,2,0),"")</f>
        <v/>
      </c>
      <c r="V473" s="24" t="str">
        <f t="shared" si="62"/>
        <v/>
      </c>
      <c r="W473" s="24" t="b">
        <f t="shared" si="63"/>
        <v>0</v>
      </c>
      <c r="X473" s="24" t="b">
        <f t="shared" si="64"/>
        <v>0</v>
      </c>
      <c r="Y473" s="25">
        <f t="shared" si="65"/>
        <v>0</v>
      </c>
      <c r="Z473" s="24">
        <f t="shared" si="68"/>
        <v>0</v>
      </c>
      <c r="AA473" s="24">
        <f t="shared" si="69"/>
        <v>0</v>
      </c>
      <c r="AB473" s="24">
        <f t="shared" si="66"/>
        <v>1</v>
      </c>
      <c r="AC473" s="24">
        <f t="shared" si="67"/>
        <v>1</v>
      </c>
      <c r="AE473" s="24" t="str">
        <f>IF(E473&lt;&gt;"",OR(VLOOKUP(H473,DONNEES!$G$2:$H$7,2,0)="09",VLOOKUP(H473,DONNEES!$G$2:$H$7,2,0)="19"),"")</f>
        <v/>
      </c>
    </row>
    <row r="474" spans="1:31" x14ac:dyDescent="0.25">
      <c r="A474" s="19"/>
      <c r="B474" s="19"/>
      <c r="C474" s="11" t="str">
        <f>IFERROR(VLOOKUP(B474,DONNEES!$E:$F,2,0),"")</f>
        <v/>
      </c>
      <c r="D474" s="19"/>
      <c r="E474" s="19"/>
      <c r="F474" s="19"/>
      <c r="G474" s="19"/>
      <c r="H474" s="19"/>
      <c r="I474" s="19"/>
      <c r="J474" s="19"/>
      <c r="K474" s="19"/>
      <c r="L474" s="19"/>
      <c r="M474" s="11" t="str">
        <f>IFERROR(VLOOKUP(L474,DONNEES!$P$2:$Q$8,2,0),"")</f>
        <v/>
      </c>
      <c r="N474" s="19"/>
      <c r="O474" s="31"/>
      <c r="P474" s="31"/>
      <c r="Q474" s="19"/>
      <c r="R474" s="11" t="str">
        <f>IFERROR(VLOOKUP(Q474,DONNEES!$N$2:$O$17,2,0),"")</f>
        <v/>
      </c>
      <c r="S474" s="19"/>
      <c r="T474" s="11" t="str">
        <f>IFERROR(VLOOKUP(S474,DONNEES!$R$2:$S$6,2,0),"")</f>
        <v/>
      </c>
      <c r="V474" s="24" t="str">
        <f t="shared" si="62"/>
        <v/>
      </c>
      <c r="W474" s="24" t="b">
        <f t="shared" si="63"/>
        <v>0</v>
      </c>
      <c r="X474" s="24" t="b">
        <f t="shared" si="64"/>
        <v>0</v>
      </c>
      <c r="Y474" s="25">
        <f t="shared" si="65"/>
        <v>0</v>
      </c>
      <c r="Z474" s="24">
        <f t="shared" si="68"/>
        <v>0</v>
      </c>
      <c r="AA474" s="24">
        <f t="shared" si="69"/>
        <v>0</v>
      </c>
      <c r="AB474" s="24">
        <f t="shared" si="66"/>
        <v>1</v>
      </c>
      <c r="AC474" s="24">
        <f t="shared" si="67"/>
        <v>1</v>
      </c>
      <c r="AE474" s="24" t="str">
        <f>IF(E474&lt;&gt;"",OR(VLOOKUP(H474,DONNEES!$G$2:$H$7,2,0)="09",VLOOKUP(H474,DONNEES!$G$2:$H$7,2,0)="19"),"")</f>
        <v/>
      </c>
    </row>
    <row r="475" spans="1:31" x14ac:dyDescent="0.25">
      <c r="A475" s="19"/>
      <c r="B475" s="19"/>
      <c r="C475" s="11" t="str">
        <f>IFERROR(VLOOKUP(B475,DONNEES!$E:$F,2,0),"")</f>
        <v/>
      </c>
      <c r="D475" s="19"/>
      <c r="E475" s="19"/>
      <c r="F475" s="19"/>
      <c r="G475" s="19"/>
      <c r="H475" s="19"/>
      <c r="I475" s="19"/>
      <c r="J475" s="19"/>
      <c r="K475" s="19"/>
      <c r="L475" s="19"/>
      <c r="M475" s="11" t="str">
        <f>IFERROR(VLOOKUP(L475,DONNEES!$P$2:$Q$8,2,0),"")</f>
        <v/>
      </c>
      <c r="N475" s="19"/>
      <c r="O475" s="31"/>
      <c r="P475" s="31"/>
      <c r="Q475" s="19"/>
      <c r="R475" s="11" t="str">
        <f>IFERROR(VLOOKUP(Q475,DONNEES!$N$2:$O$17,2,0),"")</f>
        <v/>
      </c>
      <c r="S475" s="19"/>
      <c r="T475" s="11" t="str">
        <f>IFERROR(VLOOKUP(S475,DONNEES!$R$2:$S$6,2,0),"")</f>
        <v/>
      </c>
      <c r="V475" s="24" t="str">
        <f t="shared" si="62"/>
        <v/>
      </c>
      <c r="W475" s="24" t="b">
        <f t="shared" si="63"/>
        <v>0</v>
      </c>
      <c r="X475" s="24" t="b">
        <f t="shared" si="64"/>
        <v>0</v>
      </c>
      <c r="Y475" s="25">
        <f t="shared" si="65"/>
        <v>0</v>
      </c>
      <c r="Z475" s="24">
        <f t="shared" si="68"/>
        <v>0</v>
      </c>
      <c r="AA475" s="24">
        <f t="shared" si="69"/>
        <v>0</v>
      </c>
      <c r="AB475" s="24">
        <f t="shared" si="66"/>
        <v>1</v>
      </c>
      <c r="AC475" s="24">
        <f t="shared" si="67"/>
        <v>1</v>
      </c>
      <c r="AE475" s="24" t="str">
        <f>IF(E475&lt;&gt;"",OR(VLOOKUP(H475,DONNEES!$G$2:$H$7,2,0)="09",VLOOKUP(H475,DONNEES!$G$2:$H$7,2,0)="19"),"")</f>
        <v/>
      </c>
    </row>
    <row r="476" spans="1:31" x14ac:dyDescent="0.25">
      <c r="A476" s="19"/>
      <c r="B476" s="19"/>
      <c r="C476" s="11" t="str">
        <f>IFERROR(VLOOKUP(B476,DONNEES!$E:$F,2,0),"")</f>
        <v/>
      </c>
      <c r="D476" s="19"/>
      <c r="E476" s="19"/>
      <c r="F476" s="19"/>
      <c r="G476" s="19"/>
      <c r="H476" s="19"/>
      <c r="I476" s="19"/>
      <c r="J476" s="19"/>
      <c r="K476" s="19"/>
      <c r="L476" s="19"/>
      <c r="M476" s="11" t="str">
        <f>IFERROR(VLOOKUP(L476,DONNEES!$P$2:$Q$8,2,0),"")</f>
        <v/>
      </c>
      <c r="N476" s="19"/>
      <c r="O476" s="31"/>
      <c r="P476" s="31"/>
      <c r="Q476" s="19"/>
      <c r="R476" s="11" t="str">
        <f>IFERROR(VLOOKUP(Q476,DONNEES!$N$2:$O$17,2,0),"")</f>
        <v/>
      </c>
      <c r="S476" s="19"/>
      <c r="T476" s="11" t="str">
        <f>IFERROR(VLOOKUP(S476,DONNEES!$R$2:$S$6,2,0),"")</f>
        <v/>
      </c>
      <c r="V476" s="24" t="str">
        <f t="shared" si="62"/>
        <v/>
      </c>
      <c r="W476" s="24" t="b">
        <f t="shared" si="63"/>
        <v>0</v>
      </c>
      <c r="X476" s="24" t="b">
        <f t="shared" si="64"/>
        <v>0</v>
      </c>
      <c r="Y476" s="25">
        <f t="shared" si="65"/>
        <v>0</v>
      </c>
      <c r="Z476" s="24">
        <f t="shared" si="68"/>
        <v>0</v>
      </c>
      <c r="AA476" s="24">
        <f t="shared" si="69"/>
        <v>0</v>
      </c>
      <c r="AB476" s="24">
        <f t="shared" si="66"/>
        <v>1</v>
      </c>
      <c r="AC476" s="24">
        <f t="shared" si="67"/>
        <v>1</v>
      </c>
      <c r="AE476" s="24" t="str">
        <f>IF(E476&lt;&gt;"",OR(VLOOKUP(H476,DONNEES!$G$2:$H$7,2,0)="09",VLOOKUP(H476,DONNEES!$G$2:$H$7,2,0)="19"),"")</f>
        <v/>
      </c>
    </row>
    <row r="477" spans="1:31" x14ac:dyDescent="0.25">
      <c r="A477" s="19"/>
      <c r="B477" s="19"/>
      <c r="C477" s="11" t="str">
        <f>IFERROR(VLOOKUP(B477,DONNEES!$E:$F,2,0),"")</f>
        <v/>
      </c>
      <c r="D477" s="19"/>
      <c r="E477" s="19"/>
      <c r="F477" s="19"/>
      <c r="G477" s="19"/>
      <c r="H477" s="19"/>
      <c r="I477" s="19"/>
      <c r="J477" s="19"/>
      <c r="K477" s="19"/>
      <c r="L477" s="19"/>
      <c r="M477" s="11" t="str">
        <f>IFERROR(VLOOKUP(L477,DONNEES!$P$2:$Q$8,2,0),"")</f>
        <v/>
      </c>
      <c r="N477" s="19"/>
      <c r="O477" s="31"/>
      <c r="P477" s="31"/>
      <c r="Q477" s="19"/>
      <c r="R477" s="11" t="str">
        <f>IFERROR(VLOOKUP(Q477,DONNEES!$N$2:$O$17,2,0),"")</f>
        <v/>
      </c>
      <c r="S477" s="19"/>
      <c r="T477" s="11" t="str">
        <f>IFERROR(VLOOKUP(S477,DONNEES!$R$2:$S$6,2,0),"")</f>
        <v/>
      </c>
      <c r="V477" s="24" t="str">
        <f t="shared" si="62"/>
        <v/>
      </c>
      <c r="W477" s="24" t="b">
        <f t="shared" si="63"/>
        <v>0</v>
      </c>
      <c r="X477" s="24" t="b">
        <f t="shared" si="64"/>
        <v>0</v>
      </c>
      <c r="Y477" s="25">
        <f t="shared" si="65"/>
        <v>0</v>
      </c>
      <c r="Z477" s="24">
        <f t="shared" si="68"/>
        <v>0</v>
      </c>
      <c r="AA477" s="24">
        <f t="shared" si="69"/>
        <v>0</v>
      </c>
      <c r="AB477" s="24">
        <f t="shared" si="66"/>
        <v>1</v>
      </c>
      <c r="AC477" s="24">
        <f t="shared" si="67"/>
        <v>1</v>
      </c>
      <c r="AE477" s="24" t="str">
        <f>IF(E477&lt;&gt;"",OR(VLOOKUP(H477,DONNEES!$G$2:$H$7,2,0)="09",VLOOKUP(H477,DONNEES!$G$2:$H$7,2,0)="19"),"")</f>
        <v/>
      </c>
    </row>
    <row r="478" spans="1:31" x14ac:dyDescent="0.25">
      <c r="A478" s="19"/>
      <c r="B478" s="19"/>
      <c r="C478" s="11" t="str">
        <f>IFERROR(VLOOKUP(B478,DONNEES!$E:$F,2,0),"")</f>
        <v/>
      </c>
      <c r="D478" s="19"/>
      <c r="E478" s="19"/>
      <c r="F478" s="19"/>
      <c r="G478" s="19"/>
      <c r="H478" s="19"/>
      <c r="I478" s="19"/>
      <c r="J478" s="19"/>
      <c r="K478" s="19"/>
      <c r="L478" s="19"/>
      <c r="M478" s="11" t="str">
        <f>IFERROR(VLOOKUP(L478,DONNEES!$P$2:$Q$8,2,0),"")</f>
        <v/>
      </c>
      <c r="N478" s="19"/>
      <c r="O478" s="31"/>
      <c r="P478" s="31"/>
      <c r="Q478" s="19"/>
      <c r="R478" s="11" t="str">
        <f>IFERROR(VLOOKUP(Q478,DONNEES!$N$2:$O$17,2,0),"")</f>
        <v/>
      </c>
      <c r="S478" s="19"/>
      <c r="T478" s="11" t="str">
        <f>IFERROR(VLOOKUP(S478,DONNEES!$R$2:$S$6,2,0),"")</f>
        <v/>
      </c>
      <c r="V478" s="24" t="str">
        <f t="shared" si="62"/>
        <v/>
      </c>
      <c r="W478" s="24" t="b">
        <f t="shared" si="63"/>
        <v>0</v>
      </c>
      <c r="X478" s="24" t="b">
        <f t="shared" si="64"/>
        <v>0</v>
      </c>
      <c r="Y478" s="25">
        <f t="shared" si="65"/>
        <v>0</v>
      </c>
      <c r="Z478" s="24">
        <f t="shared" si="68"/>
        <v>0</v>
      </c>
      <c r="AA478" s="24">
        <f t="shared" si="69"/>
        <v>0</v>
      </c>
      <c r="AB478" s="24">
        <f t="shared" si="66"/>
        <v>1</v>
      </c>
      <c r="AC478" s="24">
        <f t="shared" si="67"/>
        <v>1</v>
      </c>
      <c r="AE478" s="24" t="str">
        <f>IF(E478&lt;&gt;"",OR(VLOOKUP(H478,DONNEES!$G$2:$H$7,2,0)="09",VLOOKUP(H478,DONNEES!$G$2:$H$7,2,0)="19"),"")</f>
        <v/>
      </c>
    </row>
    <row r="479" spans="1:31" x14ac:dyDescent="0.25">
      <c r="A479" s="19"/>
      <c r="B479" s="19"/>
      <c r="C479" s="11" t="str">
        <f>IFERROR(VLOOKUP(B479,DONNEES!$E:$F,2,0),"")</f>
        <v/>
      </c>
      <c r="D479" s="19"/>
      <c r="E479" s="19"/>
      <c r="F479" s="19"/>
      <c r="G479" s="19"/>
      <c r="H479" s="19"/>
      <c r="I479" s="19"/>
      <c r="J479" s="19"/>
      <c r="K479" s="19"/>
      <c r="L479" s="19"/>
      <c r="M479" s="11" t="str">
        <f>IFERROR(VLOOKUP(L479,DONNEES!$P$2:$Q$8,2,0),"")</f>
        <v/>
      </c>
      <c r="N479" s="19"/>
      <c r="O479" s="31"/>
      <c r="P479" s="31"/>
      <c r="Q479" s="19"/>
      <c r="R479" s="11" t="str">
        <f>IFERROR(VLOOKUP(Q479,DONNEES!$N$2:$O$17,2,0),"")</f>
        <v/>
      </c>
      <c r="S479" s="19"/>
      <c r="T479" s="11" t="str">
        <f>IFERROR(VLOOKUP(S479,DONNEES!$R$2:$S$6,2,0),"")</f>
        <v/>
      </c>
      <c r="V479" s="24" t="str">
        <f t="shared" si="62"/>
        <v/>
      </c>
      <c r="W479" s="24" t="b">
        <f t="shared" si="63"/>
        <v>0</v>
      </c>
      <c r="X479" s="24" t="b">
        <f t="shared" si="64"/>
        <v>0</v>
      </c>
      <c r="Y479" s="25">
        <f t="shared" si="65"/>
        <v>0</v>
      </c>
      <c r="Z479" s="24">
        <f t="shared" si="68"/>
        <v>0</v>
      </c>
      <c r="AA479" s="24">
        <f t="shared" si="69"/>
        <v>0</v>
      </c>
      <c r="AB479" s="24">
        <f t="shared" si="66"/>
        <v>1</v>
      </c>
      <c r="AC479" s="24">
        <f t="shared" si="67"/>
        <v>1</v>
      </c>
      <c r="AE479" s="24" t="str">
        <f>IF(E479&lt;&gt;"",OR(VLOOKUP(H479,DONNEES!$G$2:$H$7,2,0)="09",VLOOKUP(H479,DONNEES!$G$2:$H$7,2,0)="19"),"")</f>
        <v/>
      </c>
    </row>
    <row r="480" spans="1:31" x14ac:dyDescent="0.25">
      <c r="A480" s="19"/>
      <c r="B480" s="19"/>
      <c r="C480" s="11" t="str">
        <f>IFERROR(VLOOKUP(B480,DONNEES!$E:$F,2,0),"")</f>
        <v/>
      </c>
      <c r="D480" s="19"/>
      <c r="E480" s="19"/>
      <c r="F480" s="19"/>
      <c r="G480" s="19"/>
      <c r="H480" s="19"/>
      <c r="I480" s="19"/>
      <c r="J480" s="19"/>
      <c r="K480" s="19"/>
      <c r="L480" s="19"/>
      <c r="M480" s="11" t="str">
        <f>IFERROR(VLOOKUP(L480,DONNEES!$P$2:$Q$8,2,0),"")</f>
        <v/>
      </c>
      <c r="N480" s="19"/>
      <c r="O480" s="31"/>
      <c r="P480" s="31"/>
      <c r="Q480" s="19"/>
      <c r="R480" s="11" t="str">
        <f>IFERROR(VLOOKUP(Q480,DONNEES!$N$2:$O$17,2,0),"")</f>
        <v/>
      </c>
      <c r="S480" s="19"/>
      <c r="T480" s="11" t="str">
        <f>IFERROR(VLOOKUP(S480,DONNEES!$R$2:$S$6,2,0),"")</f>
        <v/>
      </c>
      <c r="V480" s="24" t="str">
        <f t="shared" si="62"/>
        <v/>
      </c>
      <c r="W480" s="24" t="b">
        <f t="shared" si="63"/>
        <v>0</v>
      </c>
      <c r="X480" s="24" t="b">
        <f t="shared" si="64"/>
        <v>0</v>
      </c>
      <c r="Y480" s="25">
        <f t="shared" si="65"/>
        <v>0</v>
      </c>
      <c r="Z480" s="24">
        <f t="shared" si="68"/>
        <v>0</v>
      </c>
      <c r="AA480" s="24">
        <f t="shared" si="69"/>
        <v>0</v>
      </c>
      <c r="AB480" s="24">
        <f t="shared" si="66"/>
        <v>1</v>
      </c>
      <c r="AC480" s="24">
        <f t="shared" si="67"/>
        <v>1</v>
      </c>
      <c r="AE480" s="24" t="str">
        <f>IF(E480&lt;&gt;"",OR(VLOOKUP(H480,DONNEES!$G$2:$H$7,2,0)="09",VLOOKUP(H480,DONNEES!$G$2:$H$7,2,0)="19"),"")</f>
        <v/>
      </c>
    </row>
    <row r="481" spans="1:31" x14ac:dyDescent="0.25">
      <c r="A481" s="19"/>
      <c r="B481" s="19"/>
      <c r="C481" s="11" t="str">
        <f>IFERROR(VLOOKUP(B481,DONNEES!$E:$F,2,0),"")</f>
        <v/>
      </c>
      <c r="D481" s="19"/>
      <c r="E481" s="19"/>
      <c r="F481" s="19"/>
      <c r="G481" s="19"/>
      <c r="H481" s="19"/>
      <c r="I481" s="19"/>
      <c r="J481" s="19"/>
      <c r="K481" s="19"/>
      <c r="L481" s="19"/>
      <c r="M481" s="11" t="str">
        <f>IFERROR(VLOOKUP(L481,DONNEES!$P$2:$Q$8,2,0),"")</f>
        <v/>
      </c>
      <c r="N481" s="19"/>
      <c r="O481" s="31"/>
      <c r="P481" s="31"/>
      <c r="Q481" s="19"/>
      <c r="R481" s="11" t="str">
        <f>IFERROR(VLOOKUP(Q481,DONNEES!$N$2:$O$17,2,0),"")</f>
        <v/>
      </c>
      <c r="S481" s="19"/>
      <c r="T481" s="11" t="str">
        <f>IFERROR(VLOOKUP(S481,DONNEES!$R$2:$S$6,2,0),"")</f>
        <v/>
      </c>
      <c r="V481" s="24" t="str">
        <f t="shared" si="62"/>
        <v/>
      </c>
      <c r="W481" s="24" t="b">
        <f t="shared" si="63"/>
        <v>0</v>
      </c>
      <c r="X481" s="24" t="b">
        <f t="shared" si="64"/>
        <v>0</v>
      </c>
      <c r="Y481" s="25">
        <f t="shared" si="65"/>
        <v>0</v>
      </c>
      <c r="Z481" s="24">
        <f t="shared" si="68"/>
        <v>0</v>
      </c>
      <c r="AA481" s="24">
        <f t="shared" si="69"/>
        <v>0</v>
      </c>
      <c r="AB481" s="24">
        <f t="shared" si="66"/>
        <v>1</v>
      </c>
      <c r="AC481" s="24">
        <f t="shared" si="67"/>
        <v>1</v>
      </c>
      <c r="AE481" s="24" t="str">
        <f>IF(E481&lt;&gt;"",OR(VLOOKUP(H481,DONNEES!$G$2:$H$7,2,0)="09",VLOOKUP(H481,DONNEES!$G$2:$H$7,2,0)="19"),"")</f>
        <v/>
      </c>
    </row>
    <row r="482" spans="1:31" x14ac:dyDescent="0.25">
      <c r="A482" s="19"/>
      <c r="B482" s="19"/>
      <c r="C482" s="11" t="str">
        <f>IFERROR(VLOOKUP(B482,DONNEES!$E:$F,2,0),"")</f>
        <v/>
      </c>
      <c r="D482" s="19"/>
      <c r="E482" s="19"/>
      <c r="F482" s="19"/>
      <c r="G482" s="19"/>
      <c r="H482" s="19"/>
      <c r="I482" s="19"/>
      <c r="J482" s="19"/>
      <c r="K482" s="19"/>
      <c r="L482" s="19"/>
      <c r="M482" s="11" t="str">
        <f>IFERROR(VLOOKUP(L482,DONNEES!$P$2:$Q$8,2,0),"")</f>
        <v/>
      </c>
      <c r="N482" s="19"/>
      <c r="O482" s="31"/>
      <c r="P482" s="31"/>
      <c r="Q482" s="19"/>
      <c r="R482" s="11" t="str">
        <f>IFERROR(VLOOKUP(Q482,DONNEES!$N$2:$O$17,2,0),"")</f>
        <v/>
      </c>
      <c r="S482" s="19"/>
      <c r="T482" s="11" t="str">
        <f>IFERROR(VLOOKUP(S482,DONNEES!$R$2:$S$6,2,0),"")</f>
        <v/>
      </c>
      <c r="V482" s="24" t="str">
        <f t="shared" si="62"/>
        <v/>
      </c>
      <c r="W482" s="24" t="b">
        <f t="shared" si="63"/>
        <v>0</v>
      </c>
      <c r="X482" s="24" t="b">
        <f t="shared" si="64"/>
        <v>0</v>
      </c>
      <c r="Y482" s="25">
        <f t="shared" si="65"/>
        <v>0</v>
      </c>
      <c r="Z482" s="24">
        <f t="shared" si="68"/>
        <v>0</v>
      </c>
      <c r="AA482" s="24">
        <f t="shared" si="69"/>
        <v>0</v>
      </c>
      <c r="AB482" s="24">
        <f t="shared" si="66"/>
        <v>1</v>
      </c>
      <c r="AC482" s="24">
        <f t="shared" si="67"/>
        <v>1</v>
      </c>
      <c r="AE482" s="24" t="str">
        <f>IF(E482&lt;&gt;"",OR(VLOOKUP(H482,DONNEES!$G$2:$H$7,2,0)="09",VLOOKUP(H482,DONNEES!$G$2:$H$7,2,0)="19"),"")</f>
        <v/>
      </c>
    </row>
    <row r="483" spans="1:31" x14ac:dyDescent="0.25">
      <c r="A483" s="19"/>
      <c r="B483" s="19"/>
      <c r="C483" s="11" t="str">
        <f>IFERROR(VLOOKUP(B483,DONNEES!$E:$F,2,0),"")</f>
        <v/>
      </c>
      <c r="D483" s="19"/>
      <c r="E483" s="19"/>
      <c r="F483" s="19"/>
      <c r="G483" s="19"/>
      <c r="H483" s="19"/>
      <c r="I483" s="19"/>
      <c r="J483" s="19"/>
      <c r="K483" s="19"/>
      <c r="L483" s="19"/>
      <c r="M483" s="11" t="str">
        <f>IFERROR(VLOOKUP(L483,DONNEES!$P$2:$Q$8,2,0),"")</f>
        <v/>
      </c>
      <c r="N483" s="19"/>
      <c r="O483" s="31"/>
      <c r="P483" s="31"/>
      <c r="Q483" s="19"/>
      <c r="R483" s="11" t="str">
        <f>IFERROR(VLOOKUP(Q483,DONNEES!$N$2:$O$17,2,0),"")</f>
        <v/>
      </c>
      <c r="S483" s="19"/>
      <c r="T483" s="11" t="str">
        <f>IFERROR(VLOOKUP(S483,DONNEES!$R$2:$S$6,2,0),"")</f>
        <v/>
      </c>
      <c r="V483" s="24" t="str">
        <f t="shared" si="62"/>
        <v/>
      </c>
      <c r="W483" s="24" t="b">
        <f t="shared" si="63"/>
        <v>0</v>
      </c>
      <c r="X483" s="24" t="b">
        <f t="shared" si="64"/>
        <v>0</v>
      </c>
      <c r="Y483" s="25">
        <f t="shared" si="65"/>
        <v>0</v>
      </c>
      <c r="Z483" s="24">
        <f t="shared" si="68"/>
        <v>0</v>
      </c>
      <c r="AA483" s="24">
        <f t="shared" si="69"/>
        <v>0</v>
      </c>
      <c r="AB483" s="24">
        <f t="shared" si="66"/>
        <v>1</v>
      </c>
      <c r="AC483" s="24">
        <f t="shared" si="67"/>
        <v>1</v>
      </c>
      <c r="AE483" s="24" t="str">
        <f>IF(E483&lt;&gt;"",OR(VLOOKUP(H483,DONNEES!$G$2:$H$7,2,0)="09",VLOOKUP(H483,DONNEES!$G$2:$H$7,2,0)="19"),"")</f>
        <v/>
      </c>
    </row>
    <row r="484" spans="1:31" x14ac:dyDescent="0.25">
      <c r="A484" s="19"/>
      <c r="B484" s="19"/>
      <c r="C484" s="11" t="str">
        <f>IFERROR(VLOOKUP(B484,DONNEES!$E:$F,2,0),"")</f>
        <v/>
      </c>
      <c r="D484" s="19"/>
      <c r="E484" s="19"/>
      <c r="F484" s="19"/>
      <c r="G484" s="19"/>
      <c r="H484" s="19"/>
      <c r="I484" s="19"/>
      <c r="J484" s="19"/>
      <c r="K484" s="19"/>
      <c r="L484" s="19"/>
      <c r="M484" s="11" t="str">
        <f>IFERROR(VLOOKUP(L484,DONNEES!$P$2:$Q$8,2,0),"")</f>
        <v/>
      </c>
      <c r="N484" s="19"/>
      <c r="O484" s="31"/>
      <c r="P484" s="31"/>
      <c r="Q484" s="19"/>
      <c r="R484" s="11" t="str">
        <f>IFERROR(VLOOKUP(Q484,DONNEES!$N$2:$O$17,2,0),"")</f>
        <v/>
      </c>
      <c r="S484" s="19"/>
      <c r="T484" s="11" t="str">
        <f>IFERROR(VLOOKUP(S484,DONNEES!$R$2:$S$6,2,0),"")</f>
        <v/>
      </c>
      <c r="V484" s="24" t="str">
        <f t="shared" si="62"/>
        <v/>
      </c>
      <c r="W484" s="24" t="b">
        <f t="shared" si="63"/>
        <v>0</v>
      </c>
      <c r="X484" s="24" t="b">
        <f t="shared" si="64"/>
        <v>0</v>
      </c>
      <c r="Y484" s="25">
        <f t="shared" si="65"/>
        <v>0</v>
      </c>
      <c r="Z484" s="24">
        <f t="shared" si="68"/>
        <v>0</v>
      </c>
      <c r="AA484" s="24">
        <f t="shared" si="69"/>
        <v>0</v>
      </c>
      <c r="AB484" s="24">
        <f t="shared" si="66"/>
        <v>1</v>
      </c>
      <c r="AC484" s="24">
        <f t="shared" si="67"/>
        <v>1</v>
      </c>
      <c r="AE484" s="24" t="str">
        <f>IF(E484&lt;&gt;"",OR(VLOOKUP(H484,DONNEES!$G$2:$H$7,2,0)="09",VLOOKUP(H484,DONNEES!$G$2:$H$7,2,0)="19"),"")</f>
        <v/>
      </c>
    </row>
    <row r="485" spans="1:31" x14ac:dyDescent="0.25">
      <c r="A485" s="19"/>
      <c r="B485" s="19"/>
      <c r="C485" s="11" t="str">
        <f>IFERROR(VLOOKUP(B485,DONNEES!$E:$F,2,0),"")</f>
        <v/>
      </c>
      <c r="D485" s="19"/>
      <c r="E485" s="19"/>
      <c r="F485" s="19"/>
      <c r="G485" s="19"/>
      <c r="H485" s="19"/>
      <c r="I485" s="19"/>
      <c r="J485" s="19"/>
      <c r="K485" s="19"/>
      <c r="L485" s="19"/>
      <c r="M485" s="11" t="str">
        <f>IFERROR(VLOOKUP(L485,DONNEES!$P$2:$Q$8,2,0),"")</f>
        <v/>
      </c>
      <c r="N485" s="19"/>
      <c r="O485" s="31"/>
      <c r="P485" s="31"/>
      <c r="Q485" s="19"/>
      <c r="R485" s="11" t="str">
        <f>IFERROR(VLOOKUP(Q485,DONNEES!$N$2:$O$17,2,0),"")</f>
        <v/>
      </c>
      <c r="S485" s="19"/>
      <c r="T485" s="11" t="str">
        <f>IFERROR(VLOOKUP(S485,DONNEES!$R$2:$S$6,2,0),"")</f>
        <v/>
      </c>
      <c r="V485" s="24" t="str">
        <f t="shared" si="62"/>
        <v/>
      </c>
      <c r="W485" s="24" t="b">
        <f t="shared" si="63"/>
        <v>0</v>
      </c>
      <c r="X485" s="24" t="b">
        <f t="shared" si="64"/>
        <v>0</v>
      </c>
      <c r="Y485" s="25">
        <f t="shared" si="65"/>
        <v>0</v>
      </c>
      <c r="Z485" s="24">
        <f t="shared" si="68"/>
        <v>0</v>
      </c>
      <c r="AA485" s="24">
        <f t="shared" si="69"/>
        <v>0</v>
      </c>
      <c r="AB485" s="24">
        <f t="shared" si="66"/>
        <v>1</v>
      </c>
      <c r="AC485" s="24">
        <f t="shared" si="67"/>
        <v>1</v>
      </c>
      <c r="AE485" s="24" t="str">
        <f>IF(E485&lt;&gt;"",OR(VLOOKUP(H485,DONNEES!$G$2:$H$7,2,0)="09",VLOOKUP(H485,DONNEES!$G$2:$H$7,2,0)="19"),"")</f>
        <v/>
      </c>
    </row>
    <row r="486" spans="1:31" x14ac:dyDescent="0.25">
      <c r="A486" s="19"/>
      <c r="B486" s="19"/>
      <c r="C486" s="11" t="str">
        <f>IFERROR(VLOOKUP(B486,DONNEES!$E:$F,2,0),"")</f>
        <v/>
      </c>
      <c r="D486" s="19"/>
      <c r="E486" s="19"/>
      <c r="F486" s="19"/>
      <c r="G486" s="19"/>
      <c r="H486" s="19"/>
      <c r="I486" s="19"/>
      <c r="J486" s="19"/>
      <c r="K486" s="19"/>
      <c r="L486" s="19"/>
      <c r="M486" s="11" t="str">
        <f>IFERROR(VLOOKUP(L486,DONNEES!$P$2:$Q$8,2,0),"")</f>
        <v/>
      </c>
      <c r="N486" s="19"/>
      <c r="O486" s="31"/>
      <c r="P486" s="31"/>
      <c r="Q486" s="19"/>
      <c r="R486" s="11" t="str">
        <f>IFERROR(VLOOKUP(Q486,DONNEES!$N$2:$O$17,2,0),"")</f>
        <v/>
      </c>
      <c r="S486" s="19"/>
      <c r="T486" s="11" t="str">
        <f>IFERROR(VLOOKUP(S486,DONNEES!$R$2:$S$6,2,0),"")</f>
        <v/>
      </c>
      <c r="V486" s="24" t="str">
        <f t="shared" si="62"/>
        <v/>
      </c>
      <c r="W486" s="24" t="b">
        <f t="shared" si="63"/>
        <v>0</v>
      </c>
      <c r="X486" s="24" t="b">
        <f t="shared" si="64"/>
        <v>0</v>
      </c>
      <c r="Y486" s="25">
        <f t="shared" si="65"/>
        <v>0</v>
      </c>
      <c r="Z486" s="24">
        <f t="shared" si="68"/>
        <v>0</v>
      </c>
      <c r="AA486" s="24">
        <f t="shared" si="69"/>
        <v>0</v>
      </c>
      <c r="AB486" s="24">
        <f t="shared" si="66"/>
        <v>1</v>
      </c>
      <c r="AC486" s="24">
        <f t="shared" si="67"/>
        <v>1</v>
      </c>
      <c r="AE486" s="24" t="str">
        <f>IF(E486&lt;&gt;"",OR(VLOOKUP(H486,DONNEES!$G$2:$H$7,2,0)="09",VLOOKUP(H486,DONNEES!$G$2:$H$7,2,0)="19"),"")</f>
        <v/>
      </c>
    </row>
    <row r="487" spans="1:31" x14ac:dyDescent="0.25">
      <c r="A487" s="19"/>
      <c r="B487" s="19"/>
      <c r="C487" s="11" t="str">
        <f>IFERROR(VLOOKUP(B487,DONNEES!$E:$F,2,0),"")</f>
        <v/>
      </c>
      <c r="D487" s="19"/>
      <c r="E487" s="19"/>
      <c r="F487" s="19"/>
      <c r="G487" s="19"/>
      <c r="H487" s="19"/>
      <c r="I487" s="19"/>
      <c r="J487" s="19"/>
      <c r="K487" s="19"/>
      <c r="L487" s="19"/>
      <c r="M487" s="11" t="str">
        <f>IFERROR(VLOOKUP(L487,DONNEES!$P$2:$Q$8,2,0),"")</f>
        <v/>
      </c>
      <c r="N487" s="19"/>
      <c r="O487" s="31"/>
      <c r="P487" s="31"/>
      <c r="Q487" s="19"/>
      <c r="R487" s="11" t="str">
        <f>IFERROR(VLOOKUP(Q487,DONNEES!$N$2:$O$17,2,0),"")</f>
        <v/>
      </c>
      <c r="S487" s="19"/>
      <c r="T487" s="11" t="str">
        <f>IFERROR(VLOOKUP(S487,DONNEES!$R$2:$S$6,2,0),"")</f>
        <v/>
      </c>
      <c r="V487" s="24" t="str">
        <f t="shared" si="62"/>
        <v/>
      </c>
      <c r="W487" s="24" t="b">
        <f t="shared" si="63"/>
        <v>0</v>
      </c>
      <c r="X487" s="24" t="b">
        <f t="shared" si="64"/>
        <v>0</v>
      </c>
      <c r="Y487" s="25">
        <f t="shared" si="65"/>
        <v>0</v>
      </c>
      <c r="Z487" s="24">
        <f t="shared" si="68"/>
        <v>0</v>
      </c>
      <c r="AA487" s="24">
        <f t="shared" si="69"/>
        <v>0</v>
      </c>
      <c r="AB487" s="24">
        <f t="shared" si="66"/>
        <v>1</v>
      </c>
      <c r="AC487" s="24">
        <f t="shared" si="67"/>
        <v>1</v>
      </c>
      <c r="AE487" s="24" t="str">
        <f>IF(E487&lt;&gt;"",OR(VLOOKUP(H487,DONNEES!$G$2:$H$7,2,0)="09",VLOOKUP(H487,DONNEES!$G$2:$H$7,2,0)="19"),"")</f>
        <v/>
      </c>
    </row>
    <row r="488" spans="1:31" x14ac:dyDescent="0.25">
      <c r="A488" s="19"/>
      <c r="B488" s="19"/>
      <c r="C488" s="11" t="str">
        <f>IFERROR(VLOOKUP(B488,DONNEES!$E:$F,2,0),"")</f>
        <v/>
      </c>
      <c r="D488" s="19"/>
      <c r="E488" s="19"/>
      <c r="F488" s="19"/>
      <c r="G488" s="19"/>
      <c r="H488" s="19"/>
      <c r="I488" s="19"/>
      <c r="J488" s="19"/>
      <c r="K488" s="19"/>
      <c r="L488" s="19"/>
      <c r="M488" s="11" t="str">
        <f>IFERROR(VLOOKUP(L488,DONNEES!$P$2:$Q$8,2,0),"")</f>
        <v/>
      </c>
      <c r="N488" s="19"/>
      <c r="O488" s="31"/>
      <c r="P488" s="31"/>
      <c r="Q488" s="19"/>
      <c r="R488" s="11" t="str">
        <f>IFERROR(VLOOKUP(Q488,DONNEES!$N$2:$O$17,2,0),"")</f>
        <v/>
      </c>
      <c r="S488" s="19"/>
      <c r="T488" s="11" t="str">
        <f>IFERROR(VLOOKUP(S488,DONNEES!$R$2:$S$6,2,0),"")</f>
        <v/>
      </c>
      <c r="V488" s="24" t="str">
        <f t="shared" si="62"/>
        <v/>
      </c>
      <c r="W488" s="24" t="b">
        <f t="shared" si="63"/>
        <v>0</v>
      </c>
      <c r="X488" s="24" t="b">
        <f t="shared" si="64"/>
        <v>0</v>
      </c>
      <c r="Y488" s="25">
        <f t="shared" si="65"/>
        <v>0</v>
      </c>
      <c r="Z488" s="24">
        <f t="shared" si="68"/>
        <v>0</v>
      </c>
      <c r="AA488" s="24">
        <f t="shared" si="69"/>
        <v>0</v>
      </c>
      <c r="AB488" s="24">
        <f t="shared" si="66"/>
        <v>1</v>
      </c>
      <c r="AC488" s="24">
        <f t="shared" si="67"/>
        <v>1</v>
      </c>
      <c r="AE488" s="24" t="str">
        <f>IF(E488&lt;&gt;"",OR(VLOOKUP(H488,DONNEES!$G$2:$H$7,2,0)="09",VLOOKUP(H488,DONNEES!$G$2:$H$7,2,0)="19"),"")</f>
        <v/>
      </c>
    </row>
    <row r="489" spans="1:31" x14ac:dyDescent="0.25">
      <c r="A489" s="19"/>
      <c r="B489" s="19"/>
      <c r="C489" s="11" t="str">
        <f>IFERROR(VLOOKUP(B489,DONNEES!$E:$F,2,0),"")</f>
        <v/>
      </c>
      <c r="D489" s="19"/>
      <c r="E489" s="19"/>
      <c r="F489" s="19"/>
      <c r="G489" s="19"/>
      <c r="H489" s="19"/>
      <c r="I489" s="19"/>
      <c r="J489" s="19"/>
      <c r="K489" s="19"/>
      <c r="L489" s="19"/>
      <c r="M489" s="11" t="str">
        <f>IFERROR(VLOOKUP(L489,DONNEES!$P$2:$Q$8,2,0),"")</f>
        <v/>
      </c>
      <c r="N489" s="19"/>
      <c r="O489" s="31"/>
      <c r="P489" s="31"/>
      <c r="Q489" s="19"/>
      <c r="R489" s="11" t="str">
        <f>IFERROR(VLOOKUP(Q489,DONNEES!$N$2:$O$17,2,0),"")</f>
        <v/>
      </c>
      <c r="S489" s="19"/>
      <c r="T489" s="11" t="str">
        <f>IFERROR(VLOOKUP(S489,DONNEES!$R$2:$S$6,2,0),"")</f>
        <v/>
      </c>
      <c r="V489" s="24" t="str">
        <f t="shared" si="62"/>
        <v/>
      </c>
      <c r="W489" s="24" t="b">
        <f t="shared" si="63"/>
        <v>0</v>
      </c>
      <c r="X489" s="24" t="b">
        <f t="shared" si="64"/>
        <v>0</v>
      </c>
      <c r="Y489" s="25">
        <f t="shared" si="65"/>
        <v>0</v>
      </c>
      <c r="Z489" s="24">
        <f t="shared" si="68"/>
        <v>0</v>
      </c>
      <c r="AA489" s="24">
        <f t="shared" si="69"/>
        <v>0</v>
      </c>
      <c r="AB489" s="24">
        <f t="shared" si="66"/>
        <v>1</v>
      </c>
      <c r="AC489" s="24">
        <f t="shared" si="67"/>
        <v>1</v>
      </c>
      <c r="AE489" s="24" t="str">
        <f>IF(E489&lt;&gt;"",OR(VLOOKUP(H489,DONNEES!$G$2:$H$7,2,0)="09",VLOOKUP(H489,DONNEES!$G$2:$H$7,2,0)="19"),"")</f>
        <v/>
      </c>
    </row>
    <row r="490" spans="1:31" x14ac:dyDescent="0.25">
      <c r="A490" s="19"/>
      <c r="B490" s="19"/>
      <c r="C490" s="11" t="str">
        <f>IFERROR(VLOOKUP(B490,DONNEES!$E:$F,2,0),"")</f>
        <v/>
      </c>
      <c r="D490" s="19"/>
      <c r="E490" s="19"/>
      <c r="F490" s="19"/>
      <c r="G490" s="19"/>
      <c r="H490" s="19"/>
      <c r="I490" s="19"/>
      <c r="J490" s="19"/>
      <c r="K490" s="19"/>
      <c r="L490" s="19"/>
      <c r="M490" s="11" t="str">
        <f>IFERROR(VLOOKUP(L490,DONNEES!$P$2:$Q$8,2,0),"")</f>
        <v/>
      </c>
      <c r="N490" s="19"/>
      <c r="O490" s="31"/>
      <c r="P490" s="31"/>
      <c r="Q490" s="19"/>
      <c r="R490" s="11" t="str">
        <f>IFERROR(VLOOKUP(Q490,DONNEES!$N$2:$O$17,2,0),"")</f>
        <v/>
      </c>
      <c r="S490" s="19"/>
      <c r="T490" s="11" t="str">
        <f>IFERROR(VLOOKUP(S490,DONNEES!$R$2:$S$6,2,0),"")</f>
        <v/>
      </c>
      <c r="V490" s="24" t="str">
        <f t="shared" si="62"/>
        <v/>
      </c>
      <c r="W490" s="24" t="b">
        <f t="shared" si="63"/>
        <v>0</v>
      </c>
      <c r="X490" s="24" t="b">
        <f t="shared" si="64"/>
        <v>0</v>
      </c>
      <c r="Y490" s="25">
        <f t="shared" si="65"/>
        <v>0</v>
      </c>
      <c r="Z490" s="24">
        <f t="shared" si="68"/>
        <v>0</v>
      </c>
      <c r="AA490" s="24">
        <f t="shared" si="69"/>
        <v>0</v>
      </c>
      <c r="AB490" s="24">
        <f t="shared" si="66"/>
        <v>1</v>
      </c>
      <c r="AC490" s="24">
        <f t="shared" si="67"/>
        <v>1</v>
      </c>
      <c r="AE490" s="24" t="str">
        <f>IF(E490&lt;&gt;"",OR(VLOOKUP(H490,DONNEES!$G$2:$H$7,2,0)="09",VLOOKUP(H490,DONNEES!$G$2:$H$7,2,0)="19"),"")</f>
        <v/>
      </c>
    </row>
    <row r="491" spans="1:31" x14ac:dyDescent="0.25">
      <c r="A491" s="19"/>
      <c r="B491" s="19"/>
      <c r="C491" s="11" t="str">
        <f>IFERROR(VLOOKUP(B491,DONNEES!$E:$F,2,0),"")</f>
        <v/>
      </c>
      <c r="D491" s="19"/>
      <c r="E491" s="19"/>
      <c r="F491" s="19"/>
      <c r="G491" s="19"/>
      <c r="H491" s="19"/>
      <c r="I491" s="19"/>
      <c r="J491" s="19"/>
      <c r="K491" s="19"/>
      <c r="L491" s="19"/>
      <c r="M491" s="11" t="str">
        <f>IFERROR(VLOOKUP(L491,DONNEES!$P$2:$Q$8,2,0),"")</f>
        <v/>
      </c>
      <c r="N491" s="19"/>
      <c r="O491" s="31"/>
      <c r="P491" s="31"/>
      <c r="Q491" s="19"/>
      <c r="R491" s="11" t="str">
        <f>IFERROR(VLOOKUP(Q491,DONNEES!$N$2:$O$17,2,0),"")</f>
        <v/>
      </c>
      <c r="S491" s="19"/>
      <c r="T491" s="11" t="str">
        <f>IFERROR(VLOOKUP(S491,DONNEES!$R$2:$S$6,2,0),"")</f>
        <v/>
      </c>
      <c r="V491" s="24" t="str">
        <f t="shared" si="62"/>
        <v/>
      </c>
      <c r="W491" s="24" t="b">
        <f t="shared" si="63"/>
        <v>0</v>
      </c>
      <c r="X491" s="24" t="b">
        <f t="shared" si="64"/>
        <v>0</v>
      </c>
      <c r="Y491" s="25">
        <f t="shared" si="65"/>
        <v>0</v>
      </c>
      <c r="Z491" s="24">
        <f t="shared" si="68"/>
        <v>0</v>
      </c>
      <c r="AA491" s="24">
        <f t="shared" si="69"/>
        <v>0</v>
      </c>
      <c r="AB491" s="24">
        <f t="shared" si="66"/>
        <v>1</v>
      </c>
      <c r="AC491" s="24">
        <f t="shared" si="67"/>
        <v>1</v>
      </c>
      <c r="AE491" s="24" t="str">
        <f>IF(E491&lt;&gt;"",OR(VLOOKUP(H491,DONNEES!$G$2:$H$7,2,0)="09",VLOOKUP(H491,DONNEES!$G$2:$H$7,2,0)="19"),"")</f>
        <v/>
      </c>
    </row>
    <row r="492" spans="1:31" x14ac:dyDescent="0.25">
      <c r="A492" s="19"/>
      <c r="B492" s="19"/>
      <c r="C492" s="11" t="str">
        <f>IFERROR(VLOOKUP(B492,DONNEES!$E:$F,2,0),"")</f>
        <v/>
      </c>
      <c r="D492" s="19"/>
      <c r="E492" s="19"/>
      <c r="F492" s="19"/>
      <c r="G492" s="19"/>
      <c r="H492" s="19"/>
      <c r="I492" s="19"/>
      <c r="J492" s="19"/>
      <c r="K492" s="19"/>
      <c r="L492" s="19"/>
      <c r="M492" s="11" t="str">
        <f>IFERROR(VLOOKUP(L492,DONNEES!$P$2:$Q$8,2,0),"")</f>
        <v/>
      </c>
      <c r="N492" s="19"/>
      <c r="O492" s="31"/>
      <c r="P492" s="31"/>
      <c r="Q492" s="19"/>
      <c r="R492" s="11" t="str">
        <f>IFERROR(VLOOKUP(Q492,DONNEES!$N$2:$O$17,2,0),"")</f>
        <v/>
      </c>
      <c r="S492" s="19"/>
      <c r="T492" s="11" t="str">
        <f>IFERROR(VLOOKUP(S492,DONNEES!$R$2:$S$6,2,0),"")</f>
        <v/>
      </c>
      <c r="V492" s="24" t="str">
        <f t="shared" si="62"/>
        <v/>
      </c>
      <c r="W492" s="24" t="b">
        <f t="shared" si="63"/>
        <v>0</v>
      </c>
      <c r="X492" s="24" t="b">
        <f t="shared" si="64"/>
        <v>0</v>
      </c>
      <c r="Y492" s="25">
        <f t="shared" si="65"/>
        <v>0</v>
      </c>
      <c r="Z492" s="24">
        <f t="shared" si="68"/>
        <v>0</v>
      </c>
      <c r="AA492" s="24">
        <f t="shared" si="69"/>
        <v>0</v>
      </c>
      <c r="AB492" s="24">
        <f t="shared" si="66"/>
        <v>1</v>
      </c>
      <c r="AC492" s="24">
        <f t="shared" si="67"/>
        <v>1</v>
      </c>
      <c r="AE492" s="24" t="str">
        <f>IF(E492&lt;&gt;"",OR(VLOOKUP(H492,DONNEES!$G$2:$H$7,2,0)="09",VLOOKUP(H492,DONNEES!$G$2:$H$7,2,0)="19"),"")</f>
        <v/>
      </c>
    </row>
    <row r="493" spans="1:31" x14ac:dyDescent="0.25">
      <c r="A493" s="19"/>
      <c r="B493" s="19"/>
      <c r="C493" s="11" t="str">
        <f>IFERROR(VLOOKUP(B493,DONNEES!$E:$F,2,0),"")</f>
        <v/>
      </c>
      <c r="D493" s="19"/>
      <c r="E493" s="19"/>
      <c r="F493" s="19"/>
      <c r="G493" s="19"/>
      <c r="H493" s="19"/>
      <c r="I493" s="19"/>
      <c r="J493" s="19"/>
      <c r="K493" s="19"/>
      <c r="L493" s="19"/>
      <c r="M493" s="11" t="str">
        <f>IFERROR(VLOOKUP(L493,DONNEES!$P$2:$Q$8,2,0),"")</f>
        <v/>
      </c>
      <c r="N493" s="19"/>
      <c r="O493" s="31"/>
      <c r="P493" s="31"/>
      <c r="Q493" s="19"/>
      <c r="R493" s="11" t="str">
        <f>IFERROR(VLOOKUP(Q493,DONNEES!$N$2:$O$17,2,0),"")</f>
        <v/>
      </c>
      <c r="S493" s="19"/>
      <c r="T493" s="11" t="str">
        <f>IFERROR(VLOOKUP(S493,DONNEES!$R$2:$S$6,2,0),"")</f>
        <v/>
      </c>
      <c r="V493" s="24" t="str">
        <f t="shared" si="62"/>
        <v/>
      </c>
      <c r="W493" s="24" t="b">
        <f t="shared" si="63"/>
        <v>0</v>
      </c>
      <c r="X493" s="24" t="b">
        <f t="shared" si="64"/>
        <v>0</v>
      </c>
      <c r="Y493" s="25">
        <f t="shared" si="65"/>
        <v>0</v>
      </c>
      <c r="Z493" s="24">
        <f t="shared" si="68"/>
        <v>0</v>
      </c>
      <c r="AA493" s="24">
        <f t="shared" si="69"/>
        <v>0</v>
      </c>
      <c r="AB493" s="24">
        <f t="shared" si="66"/>
        <v>1</v>
      </c>
      <c r="AC493" s="24">
        <f t="shared" si="67"/>
        <v>1</v>
      </c>
      <c r="AE493" s="24" t="str">
        <f>IF(E493&lt;&gt;"",OR(VLOOKUP(H493,DONNEES!$G$2:$H$7,2,0)="09",VLOOKUP(H493,DONNEES!$G$2:$H$7,2,0)="19"),"")</f>
        <v/>
      </c>
    </row>
    <row r="494" spans="1:31" x14ac:dyDescent="0.25">
      <c r="A494" s="19"/>
      <c r="B494" s="19"/>
      <c r="C494" s="11" t="str">
        <f>IFERROR(VLOOKUP(B494,DONNEES!$E:$F,2,0),"")</f>
        <v/>
      </c>
      <c r="D494" s="19"/>
      <c r="E494" s="19"/>
      <c r="F494" s="19"/>
      <c r="G494" s="19"/>
      <c r="H494" s="19"/>
      <c r="I494" s="19"/>
      <c r="J494" s="19"/>
      <c r="K494" s="19"/>
      <c r="L494" s="19"/>
      <c r="M494" s="11" t="str">
        <f>IFERROR(VLOOKUP(L494,DONNEES!$P$2:$Q$8,2,0),"")</f>
        <v/>
      </c>
      <c r="N494" s="19"/>
      <c r="O494" s="31"/>
      <c r="P494" s="31"/>
      <c r="Q494" s="19"/>
      <c r="R494" s="11" t="str">
        <f>IFERROR(VLOOKUP(Q494,DONNEES!$N$2:$O$17,2,0),"")</f>
        <v/>
      </c>
      <c r="S494" s="19"/>
      <c r="T494" s="11" t="str">
        <f>IFERROR(VLOOKUP(S494,DONNEES!$R$2:$S$6,2,0),"")</f>
        <v/>
      </c>
      <c r="V494" s="24" t="str">
        <f t="shared" si="62"/>
        <v/>
      </c>
      <c r="W494" s="24" t="b">
        <f t="shared" si="63"/>
        <v>0</v>
      </c>
      <c r="X494" s="24" t="b">
        <f t="shared" si="64"/>
        <v>0</v>
      </c>
      <c r="Y494" s="25">
        <f t="shared" si="65"/>
        <v>0</v>
      </c>
      <c r="Z494" s="24">
        <f t="shared" si="68"/>
        <v>0</v>
      </c>
      <c r="AA494" s="24">
        <f t="shared" si="69"/>
        <v>0</v>
      </c>
      <c r="AB494" s="24">
        <f t="shared" si="66"/>
        <v>1</v>
      </c>
      <c r="AC494" s="24">
        <f t="shared" si="67"/>
        <v>1</v>
      </c>
      <c r="AE494" s="24" t="str">
        <f>IF(E494&lt;&gt;"",OR(VLOOKUP(H494,DONNEES!$G$2:$H$7,2,0)="09",VLOOKUP(H494,DONNEES!$G$2:$H$7,2,0)="19"),"")</f>
        <v/>
      </c>
    </row>
    <row r="495" spans="1:31" x14ac:dyDescent="0.25">
      <c r="A495" s="19"/>
      <c r="B495" s="19"/>
      <c r="C495" s="11" t="str">
        <f>IFERROR(VLOOKUP(B495,DONNEES!$E:$F,2,0),"")</f>
        <v/>
      </c>
      <c r="D495" s="19"/>
      <c r="E495" s="19"/>
      <c r="F495" s="19"/>
      <c r="G495" s="19"/>
      <c r="H495" s="19"/>
      <c r="I495" s="19"/>
      <c r="J495" s="19"/>
      <c r="K495" s="19"/>
      <c r="L495" s="19"/>
      <c r="M495" s="11" t="str">
        <f>IFERROR(VLOOKUP(L495,DONNEES!$P$2:$Q$8,2,0),"")</f>
        <v/>
      </c>
      <c r="N495" s="19"/>
      <c r="O495" s="31"/>
      <c r="P495" s="31"/>
      <c r="Q495" s="19"/>
      <c r="R495" s="11" t="str">
        <f>IFERROR(VLOOKUP(Q495,DONNEES!$N$2:$O$17,2,0),"")</f>
        <v/>
      </c>
      <c r="S495" s="19"/>
      <c r="T495" s="11" t="str">
        <f>IFERROR(VLOOKUP(S495,DONNEES!$R$2:$S$6,2,0),"")</f>
        <v/>
      </c>
      <c r="V495" s="24" t="str">
        <f t="shared" si="62"/>
        <v/>
      </c>
      <c r="W495" s="24" t="b">
        <f t="shared" si="63"/>
        <v>0</v>
      </c>
      <c r="X495" s="24" t="b">
        <f t="shared" si="64"/>
        <v>0</v>
      </c>
      <c r="Y495" s="25">
        <f t="shared" si="65"/>
        <v>0</v>
      </c>
      <c r="Z495" s="24">
        <f t="shared" si="68"/>
        <v>0</v>
      </c>
      <c r="AA495" s="24">
        <f t="shared" si="69"/>
        <v>0</v>
      </c>
      <c r="AB495" s="24">
        <f t="shared" si="66"/>
        <v>1</v>
      </c>
      <c r="AC495" s="24">
        <f t="shared" si="67"/>
        <v>1</v>
      </c>
      <c r="AE495" s="24" t="str">
        <f>IF(E495&lt;&gt;"",OR(VLOOKUP(H495,DONNEES!$G$2:$H$7,2,0)="09",VLOOKUP(H495,DONNEES!$G$2:$H$7,2,0)="19"),"")</f>
        <v/>
      </c>
    </row>
    <row r="496" spans="1:31" x14ac:dyDescent="0.25">
      <c r="A496" s="19"/>
      <c r="B496" s="19"/>
      <c r="C496" s="11" t="str">
        <f>IFERROR(VLOOKUP(B496,DONNEES!$E:$F,2,0),"")</f>
        <v/>
      </c>
      <c r="D496" s="19"/>
      <c r="E496" s="19"/>
      <c r="F496" s="19"/>
      <c r="G496" s="19"/>
      <c r="H496" s="19"/>
      <c r="I496" s="19"/>
      <c r="J496" s="19"/>
      <c r="K496" s="19"/>
      <c r="L496" s="19"/>
      <c r="M496" s="11" t="str">
        <f>IFERROR(VLOOKUP(L496,DONNEES!$P$2:$Q$8,2,0),"")</f>
        <v/>
      </c>
      <c r="N496" s="19"/>
      <c r="O496" s="31"/>
      <c r="P496" s="31"/>
      <c r="Q496" s="19"/>
      <c r="R496" s="11" t="str">
        <f>IFERROR(VLOOKUP(Q496,DONNEES!$N$2:$O$17,2,0),"")</f>
        <v/>
      </c>
      <c r="S496" s="19"/>
      <c r="T496" s="11" t="str">
        <f>IFERROR(VLOOKUP(S496,DONNEES!$R$2:$S$6,2,0),"")</f>
        <v/>
      </c>
      <c r="V496" s="24" t="str">
        <f t="shared" si="62"/>
        <v/>
      </c>
      <c r="W496" s="24" t="b">
        <f t="shared" si="63"/>
        <v>0</v>
      </c>
      <c r="X496" s="24" t="b">
        <f t="shared" si="64"/>
        <v>0</v>
      </c>
      <c r="Y496" s="25">
        <f t="shared" si="65"/>
        <v>0</v>
      </c>
      <c r="Z496" s="24">
        <f t="shared" si="68"/>
        <v>0</v>
      </c>
      <c r="AA496" s="24">
        <f t="shared" si="69"/>
        <v>0</v>
      </c>
      <c r="AB496" s="24">
        <f t="shared" si="66"/>
        <v>1</v>
      </c>
      <c r="AC496" s="24">
        <f t="shared" si="67"/>
        <v>1</v>
      </c>
      <c r="AE496" s="24" t="str">
        <f>IF(E496&lt;&gt;"",OR(VLOOKUP(H496,DONNEES!$G$2:$H$7,2,0)="09",VLOOKUP(H496,DONNEES!$G$2:$H$7,2,0)="19"),"")</f>
        <v/>
      </c>
    </row>
    <row r="497" spans="1:31" x14ac:dyDescent="0.25">
      <c r="A497" s="19"/>
      <c r="B497" s="19"/>
      <c r="C497" s="11" t="str">
        <f>IFERROR(VLOOKUP(B497,DONNEES!$E:$F,2,0),"")</f>
        <v/>
      </c>
      <c r="D497" s="19"/>
      <c r="E497" s="19"/>
      <c r="F497" s="19"/>
      <c r="G497" s="19"/>
      <c r="H497" s="19"/>
      <c r="I497" s="19"/>
      <c r="J497" s="19"/>
      <c r="K497" s="19"/>
      <c r="L497" s="19"/>
      <c r="M497" s="11" t="str">
        <f>IFERROR(VLOOKUP(L497,DONNEES!$P$2:$Q$8,2,0),"")</f>
        <v/>
      </c>
      <c r="N497" s="19"/>
      <c r="O497" s="31"/>
      <c r="P497" s="31"/>
      <c r="Q497" s="19"/>
      <c r="R497" s="11" t="str">
        <f>IFERROR(VLOOKUP(Q497,DONNEES!$N$2:$O$17,2,0),"")</f>
        <v/>
      </c>
      <c r="S497" s="19"/>
      <c r="T497" s="11" t="str">
        <f>IFERROR(VLOOKUP(S497,DONNEES!$R$2:$S$6,2,0),"")</f>
        <v/>
      </c>
      <c r="V497" s="24" t="str">
        <f t="shared" si="62"/>
        <v/>
      </c>
      <c r="W497" s="24" t="b">
        <f t="shared" si="63"/>
        <v>0</v>
      </c>
      <c r="X497" s="24" t="b">
        <f t="shared" si="64"/>
        <v>0</v>
      </c>
      <c r="Y497" s="25">
        <f t="shared" si="65"/>
        <v>0</v>
      </c>
      <c r="Z497" s="24">
        <f t="shared" si="68"/>
        <v>0</v>
      </c>
      <c r="AA497" s="24">
        <f t="shared" si="69"/>
        <v>0</v>
      </c>
      <c r="AB497" s="24">
        <f t="shared" si="66"/>
        <v>1</v>
      </c>
      <c r="AC497" s="24">
        <f t="shared" si="67"/>
        <v>1</v>
      </c>
      <c r="AE497" s="24" t="str">
        <f>IF(E497&lt;&gt;"",OR(VLOOKUP(H497,DONNEES!$G$2:$H$7,2,0)="09",VLOOKUP(H497,DONNEES!$G$2:$H$7,2,0)="19"),"")</f>
        <v/>
      </c>
    </row>
    <row r="498" spans="1:31" x14ac:dyDescent="0.25">
      <c r="A498" s="19"/>
      <c r="B498" s="19"/>
      <c r="C498" s="11" t="str">
        <f>IFERROR(VLOOKUP(B498,DONNEES!$E:$F,2,0),"")</f>
        <v/>
      </c>
      <c r="D498" s="19"/>
      <c r="E498" s="19"/>
      <c r="F498" s="19"/>
      <c r="G498" s="19"/>
      <c r="H498" s="19"/>
      <c r="I498" s="19"/>
      <c r="J498" s="19"/>
      <c r="K498" s="19"/>
      <c r="L498" s="19"/>
      <c r="M498" s="11" t="str">
        <f>IFERROR(VLOOKUP(L498,DONNEES!$P$2:$Q$8,2,0),"")</f>
        <v/>
      </c>
      <c r="N498" s="19"/>
      <c r="O498" s="31"/>
      <c r="P498" s="31"/>
      <c r="Q498" s="19"/>
      <c r="R498" s="11" t="str">
        <f>IFERROR(VLOOKUP(Q498,DONNEES!$N$2:$O$17,2,0),"")</f>
        <v/>
      </c>
      <c r="S498" s="19"/>
      <c r="T498" s="11" t="str">
        <f>IFERROR(VLOOKUP(S498,DONNEES!$R$2:$S$6,2,0),"")</f>
        <v/>
      </c>
      <c r="V498" s="24" t="str">
        <f t="shared" si="62"/>
        <v/>
      </c>
      <c r="W498" s="24" t="b">
        <f t="shared" si="63"/>
        <v>0</v>
      </c>
      <c r="X498" s="24" t="b">
        <f t="shared" si="64"/>
        <v>0</v>
      </c>
      <c r="Y498" s="25">
        <f t="shared" si="65"/>
        <v>0</v>
      </c>
      <c r="Z498" s="24">
        <f t="shared" si="68"/>
        <v>0</v>
      </c>
      <c r="AA498" s="24">
        <f t="shared" si="69"/>
        <v>0</v>
      </c>
      <c r="AB498" s="24">
        <f t="shared" si="66"/>
        <v>1</v>
      </c>
      <c r="AC498" s="24">
        <f t="shared" si="67"/>
        <v>1</v>
      </c>
      <c r="AE498" s="24" t="str">
        <f>IF(E498&lt;&gt;"",OR(VLOOKUP(H498,DONNEES!$G$2:$H$7,2,0)="09",VLOOKUP(H498,DONNEES!$G$2:$H$7,2,0)="19"),"")</f>
        <v/>
      </c>
    </row>
    <row r="499" spans="1:31" x14ac:dyDescent="0.25">
      <c r="A499" s="19"/>
      <c r="B499" s="19"/>
      <c r="C499" s="11" t="str">
        <f>IFERROR(VLOOKUP(B499,DONNEES!$E:$F,2,0),"")</f>
        <v/>
      </c>
      <c r="D499" s="19"/>
      <c r="E499" s="19"/>
      <c r="F499" s="19"/>
      <c r="G499" s="19"/>
      <c r="H499" s="19"/>
      <c r="I499" s="19"/>
      <c r="J499" s="19"/>
      <c r="K499" s="19"/>
      <c r="L499" s="19"/>
      <c r="M499" s="11" t="str">
        <f>IFERROR(VLOOKUP(L499,DONNEES!$P$2:$Q$8,2,0),"")</f>
        <v/>
      </c>
      <c r="N499" s="19"/>
      <c r="O499" s="31"/>
      <c r="P499" s="31"/>
      <c r="Q499" s="19"/>
      <c r="R499" s="11" t="str">
        <f>IFERROR(VLOOKUP(Q499,DONNEES!$N$2:$O$17,2,0),"")</f>
        <v/>
      </c>
      <c r="S499" s="19"/>
      <c r="T499" s="11" t="str">
        <f>IFERROR(VLOOKUP(S499,DONNEES!$R$2:$S$6,2,0),"")</f>
        <v/>
      </c>
      <c r="V499" s="24" t="str">
        <f t="shared" si="62"/>
        <v/>
      </c>
      <c r="W499" s="24" t="b">
        <f t="shared" si="63"/>
        <v>0</v>
      </c>
      <c r="X499" s="24" t="b">
        <f t="shared" si="64"/>
        <v>0</v>
      </c>
      <c r="Y499" s="25">
        <f t="shared" si="65"/>
        <v>0</v>
      </c>
      <c r="Z499" s="24">
        <f t="shared" si="68"/>
        <v>0</v>
      </c>
      <c r="AA499" s="24">
        <f t="shared" si="69"/>
        <v>0</v>
      </c>
      <c r="AB499" s="24">
        <f t="shared" si="66"/>
        <v>1</v>
      </c>
      <c r="AC499" s="24">
        <f t="shared" si="67"/>
        <v>1</v>
      </c>
      <c r="AE499" s="24" t="str">
        <f>IF(E499&lt;&gt;"",OR(VLOOKUP(H499,DONNEES!$G$2:$H$7,2,0)="09",VLOOKUP(H499,DONNEES!$G$2:$H$7,2,0)="19"),"")</f>
        <v/>
      </c>
    </row>
    <row r="500" spans="1:31" x14ac:dyDescent="0.25">
      <c r="A500" s="19"/>
      <c r="B500" s="19"/>
      <c r="C500" s="11" t="str">
        <f>IFERROR(VLOOKUP(B500,DONNEES!$E:$F,2,0),"")</f>
        <v/>
      </c>
      <c r="D500" s="19"/>
      <c r="E500" s="19"/>
      <c r="F500" s="19"/>
      <c r="G500" s="19"/>
      <c r="H500" s="19"/>
      <c r="I500" s="19"/>
      <c r="J500" s="19"/>
      <c r="K500" s="19"/>
      <c r="L500" s="19"/>
      <c r="M500" s="11" t="str">
        <f>IFERROR(VLOOKUP(L500,DONNEES!$P$2:$Q$8,2,0),"")</f>
        <v/>
      </c>
      <c r="N500" s="19"/>
      <c r="O500" s="31"/>
      <c r="P500" s="31"/>
      <c r="Q500" s="19"/>
      <c r="R500" s="11" t="str">
        <f>IFERROR(VLOOKUP(Q500,DONNEES!$N$2:$O$17,2,0),"")</f>
        <v/>
      </c>
      <c r="S500" s="19"/>
      <c r="T500" s="11" t="str">
        <f>IFERROR(VLOOKUP(S500,DONNEES!$R$2:$S$6,2,0),"")</f>
        <v/>
      </c>
      <c r="V500" s="24" t="str">
        <f t="shared" si="62"/>
        <v/>
      </c>
      <c r="W500" s="24" t="b">
        <f t="shared" si="63"/>
        <v>0</v>
      </c>
      <c r="X500" s="24" t="b">
        <f t="shared" si="64"/>
        <v>0</v>
      </c>
      <c r="Y500" s="25">
        <f t="shared" si="65"/>
        <v>0</v>
      </c>
      <c r="Z500" s="24">
        <f t="shared" si="68"/>
        <v>0</v>
      </c>
      <c r="AA500" s="24">
        <f t="shared" si="69"/>
        <v>0</v>
      </c>
      <c r="AB500" s="24">
        <f t="shared" si="66"/>
        <v>1</v>
      </c>
      <c r="AC500" s="24">
        <f t="shared" si="67"/>
        <v>1</v>
      </c>
      <c r="AE500" s="24" t="str">
        <f>IF(E500&lt;&gt;"",OR(VLOOKUP(H500,DONNEES!$G$2:$H$7,2,0)="09",VLOOKUP(H500,DONNEES!$G$2:$H$7,2,0)="19"),"")</f>
        <v/>
      </c>
    </row>
    <row r="501" spans="1:31" x14ac:dyDescent="0.25">
      <c r="A501" s="19"/>
      <c r="B501" s="19"/>
      <c r="C501" s="11" t="str">
        <f>IFERROR(VLOOKUP(B501,DONNEES!$E:$F,2,0),"")</f>
        <v/>
      </c>
      <c r="D501" s="19"/>
      <c r="E501" s="19"/>
      <c r="F501" s="19"/>
      <c r="G501" s="19"/>
      <c r="H501" s="19"/>
      <c r="I501" s="19"/>
      <c r="J501" s="19"/>
      <c r="K501" s="19"/>
      <c r="L501" s="19"/>
      <c r="M501" s="11" t="str">
        <f>IFERROR(VLOOKUP(L501,DONNEES!$P$2:$Q$8,2,0),"")</f>
        <v/>
      </c>
      <c r="N501" s="19"/>
      <c r="O501" s="31"/>
      <c r="P501" s="31"/>
      <c r="Q501" s="19"/>
      <c r="R501" s="11" t="str">
        <f>IFERROR(VLOOKUP(Q501,DONNEES!$N$2:$O$17,2,0),"")</f>
        <v/>
      </c>
      <c r="S501" s="19"/>
      <c r="T501" s="11" t="str">
        <f>IFERROR(VLOOKUP(S501,DONNEES!$R$2:$S$6,2,0),"")</f>
        <v/>
      </c>
      <c r="V501" s="24" t="str">
        <f t="shared" si="62"/>
        <v/>
      </c>
      <c r="W501" s="24" t="b">
        <f t="shared" si="63"/>
        <v>0</v>
      </c>
      <c r="X501" s="24" t="b">
        <f t="shared" si="64"/>
        <v>0</v>
      </c>
      <c r="Y501" s="25">
        <f t="shared" si="65"/>
        <v>0</v>
      </c>
      <c r="Z501" s="24">
        <f t="shared" si="68"/>
        <v>0</v>
      </c>
      <c r="AA501" s="24">
        <f t="shared" si="69"/>
        <v>0</v>
      </c>
      <c r="AB501" s="24">
        <f t="shared" si="66"/>
        <v>1</v>
      </c>
      <c r="AC501" s="24">
        <f t="shared" si="67"/>
        <v>1</v>
      </c>
      <c r="AE501" s="24" t="str">
        <f>IF(E501&lt;&gt;"",OR(VLOOKUP(H501,DONNEES!$G$2:$H$7,2,0)="09",VLOOKUP(H501,DONNEES!$G$2:$H$7,2,0)="19"),"")</f>
        <v/>
      </c>
    </row>
    <row r="502" spans="1:31" x14ac:dyDescent="0.25">
      <c r="A502" s="19"/>
      <c r="B502" s="19"/>
      <c r="C502" s="11" t="str">
        <f>IFERROR(VLOOKUP(B502,DONNEES!$E:$F,2,0),"")</f>
        <v/>
      </c>
      <c r="D502" s="19"/>
      <c r="E502" s="19"/>
      <c r="F502" s="19"/>
      <c r="G502" s="19"/>
      <c r="H502" s="19"/>
      <c r="I502" s="19"/>
      <c r="J502" s="19"/>
      <c r="K502" s="19"/>
      <c r="L502" s="19"/>
      <c r="M502" s="11" t="str">
        <f>IFERROR(VLOOKUP(L502,DONNEES!$P$2:$Q$8,2,0),"")</f>
        <v/>
      </c>
      <c r="N502" s="19"/>
      <c r="O502" s="31"/>
      <c r="P502" s="31"/>
      <c r="Q502" s="19"/>
      <c r="R502" s="11" t="str">
        <f>IFERROR(VLOOKUP(Q502,DONNEES!$N$2:$O$17,2,0),"")</f>
        <v/>
      </c>
      <c r="S502" s="19"/>
      <c r="T502" s="11" t="str">
        <f>IFERROR(VLOOKUP(S502,DONNEES!$R$2:$S$6,2,0),"")</f>
        <v/>
      </c>
      <c r="V502" s="24" t="str">
        <f t="shared" si="62"/>
        <v/>
      </c>
      <c r="W502" s="24" t="b">
        <f t="shared" si="63"/>
        <v>0</v>
      </c>
      <c r="X502" s="24" t="b">
        <f t="shared" si="64"/>
        <v>0</v>
      </c>
      <c r="Y502" s="25">
        <f t="shared" si="65"/>
        <v>0</v>
      </c>
      <c r="Z502" s="24">
        <f t="shared" si="68"/>
        <v>0</v>
      </c>
      <c r="AA502" s="24">
        <f t="shared" si="69"/>
        <v>0</v>
      </c>
      <c r="AB502" s="24">
        <f t="shared" si="66"/>
        <v>1</v>
      </c>
      <c r="AC502" s="24">
        <f t="shared" si="67"/>
        <v>1</v>
      </c>
      <c r="AE502" s="24" t="str">
        <f>IF(E502&lt;&gt;"",OR(VLOOKUP(H502,DONNEES!$G$2:$H$7,2,0)="09",VLOOKUP(H502,DONNEES!$G$2:$H$7,2,0)="19"),"")</f>
        <v/>
      </c>
    </row>
    <row r="503" spans="1:31" x14ac:dyDescent="0.25">
      <c r="A503" s="19"/>
      <c r="B503" s="19"/>
      <c r="C503" s="11" t="str">
        <f>IFERROR(VLOOKUP(B503,DONNEES!$E:$F,2,0),"")</f>
        <v/>
      </c>
      <c r="D503" s="19"/>
      <c r="E503" s="19"/>
      <c r="F503" s="19"/>
      <c r="G503" s="19"/>
      <c r="H503" s="19"/>
      <c r="I503" s="19"/>
      <c r="J503" s="19"/>
      <c r="K503" s="19"/>
      <c r="L503" s="19"/>
      <c r="M503" s="11" t="str">
        <f>IFERROR(VLOOKUP(L503,DONNEES!$P$2:$Q$8,2,0),"")</f>
        <v/>
      </c>
      <c r="N503" s="19"/>
      <c r="O503" s="31"/>
      <c r="P503" s="31"/>
      <c r="Q503" s="19"/>
      <c r="R503" s="11" t="str">
        <f>IFERROR(VLOOKUP(Q503,DONNEES!$N$2:$O$17,2,0),"")</f>
        <v/>
      </c>
      <c r="S503" s="19"/>
      <c r="T503" s="11" t="str">
        <f>IFERROR(VLOOKUP(S503,DONNEES!$R$2:$S$6,2,0),"")</f>
        <v/>
      </c>
      <c r="V503" s="24" t="str">
        <f t="shared" si="62"/>
        <v/>
      </c>
      <c r="W503" s="24" t="b">
        <f t="shared" si="63"/>
        <v>0</v>
      </c>
      <c r="X503" s="24" t="b">
        <f t="shared" si="64"/>
        <v>0</v>
      </c>
      <c r="Y503" s="25">
        <f t="shared" si="65"/>
        <v>0</v>
      </c>
      <c r="Z503" s="24">
        <f t="shared" si="68"/>
        <v>0</v>
      </c>
      <c r="AA503" s="24">
        <f t="shared" si="69"/>
        <v>0</v>
      </c>
      <c r="AB503" s="24">
        <f t="shared" si="66"/>
        <v>1</v>
      </c>
      <c r="AC503" s="24">
        <f t="shared" si="67"/>
        <v>1</v>
      </c>
      <c r="AE503" s="24" t="str">
        <f>IF(E503&lt;&gt;"",OR(VLOOKUP(H503,DONNEES!$G$2:$H$7,2,0)="09",VLOOKUP(H503,DONNEES!$G$2:$H$7,2,0)="19"),"")</f>
        <v/>
      </c>
    </row>
    <row r="504" spans="1:31" x14ac:dyDescent="0.25">
      <c r="A504" s="19"/>
      <c r="B504" s="19"/>
      <c r="C504" s="11" t="str">
        <f>IFERROR(VLOOKUP(B504,DONNEES!$E:$F,2,0),"")</f>
        <v/>
      </c>
      <c r="D504" s="19"/>
      <c r="E504" s="19"/>
      <c r="F504" s="19"/>
      <c r="G504" s="19"/>
      <c r="H504" s="19"/>
      <c r="I504" s="19"/>
      <c r="J504" s="19"/>
      <c r="K504" s="19"/>
      <c r="L504" s="19"/>
      <c r="M504" s="11" t="str">
        <f>IFERROR(VLOOKUP(L504,DONNEES!$P$2:$Q$8,2,0),"")</f>
        <v/>
      </c>
      <c r="N504" s="19"/>
      <c r="O504" s="31"/>
      <c r="P504" s="31"/>
      <c r="Q504" s="19"/>
      <c r="R504" s="11" t="str">
        <f>IFERROR(VLOOKUP(Q504,DONNEES!$N$2:$O$17,2,0),"")</f>
        <v/>
      </c>
      <c r="S504" s="19"/>
      <c r="T504" s="11" t="str">
        <f>IFERROR(VLOOKUP(S504,DONNEES!$R$2:$S$6,2,0),"")</f>
        <v/>
      </c>
      <c r="V504" s="24" t="str">
        <f t="shared" si="62"/>
        <v/>
      </c>
      <c r="W504" s="24" t="b">
        <f t="shared" si="63"/>
        <v>0</v>
      </c>
      <c r="X504" s="24" t="b">
        <f t="shared" si="64"/>
        <v>0</v>
      </c>
      <c r="Y504" s="25">
        <f t="shared" si="65"/>
        <v>0</v>
      </c>
      <c r="Z504" s="24">
        <f t="shared" si="68"/>
        <v>0</v>
      </c>
      <c r="AA504" s="24">
        <f t="shared" si="69"/>
        <v>0</v>
      </c>
      <c r="AB504" s="24">
        <f t="shared" si="66"/>
        <v>1</v>
      </c>
      <c r="AC504" s="24">
        <f t="shared" si="67"/>
        <v>1</v>
      </c>
      <c r="AE504" s="24" t="str">
        <f>IF(E504&lt;&gt;"",OR(VLOOKUP(H504,DONNEES!$G$2:$H$7,2,0)="09",VLOOKUP(H504,DONNEES!$G$2:$H$7,2,0)="19"),"")</f>
        <v/>
      </c>
    </row>
    <row r="505" spans="1:31" x14ac:dyDescent="0.25">
      <c r="A505" s="19"/>
      <c r="B505" s="19"/>
      <c r="C505" s="11" t="str">
        <f>IFERROR(VLOOKUP(B505,DONNEES!$E:$F,2,0),"")</f>
        <v/>
      </c>
      <c r="D505" s="19"/>
      <c r="E505" s="19"/>
      <c r="F505" s="19"/>
      <c r="G505" s="19"/>
      <c r="H505" s="19"/>
      <c r="I505" s="19"/>
      <c r="J505" s="19"/>
      <c r="K505" s="19"/>
      <c r="L505" s="19"/>
      <c r="M505" s="11" t="str">
        <f>IFERROR(VLOOKUP(L505,DONNEES!$P$2:$Q$8,2,0),"")</f>
        <v/>
      </c>
      <c r="N505" s="19"/>
      <c r="O505" s="31"/>
      <c r="P505" s="31"/>
      <c r="Q505" s="19"/>
      <c r="R505" s="11" t="str">
        <f>IFERROR(VLOOKUP(Q505,DONNEES!$N$2:$O$17,2,0),"")</f>
        <v/>
      </c>
      <c r="S505" s="19"/>
      <c r="T505" s="11" t="str">
        <f>IFERROR(VLOOKUP(S505,DONNEES!$R$2:$S$6,2,0),"")</f>
        <v/>
      </c>
      <c r="V505" s="24" t="str">
        <f t="shared" si="62"/>
        <v/>
      </c>
      <c r="W505" s="24" t="b">
        <f t="shared" si="63"/>
        <v>0</v>
      </c>
      <c r="X505" s="24" t="b">
        <f t="shared" si="64"/>
        <v>0</v>
      </c>
      <c r="Y505" s="25">
        <f t="shared" si="65"/>
        <v>0</v>
      </c>
      <c r="Z505" s="24">
        <f t="shared" si="68"/>
        <v>0</v>
      </c>
      <c r="AA505" s="24">
        <f t="shared" si="69"/>
        <v>0</v>
      </c>
      <c r="AB505" s="24">
        <f t="shared" si="66"/>
        <v>1</v>
      </c>
      <c r="AC505" s="24">
        <f t="shared" si="67"/>
        <v>1</v>
      </c>
      <c r="AE505" s="24" t="str">
        <f>IF(E505&lt;&gt;"",OR(VLOOKUP(H505,DONNEES!$G$2:$H$7,2,0)="09",VLOOKUP(H505,DONNEES!$G$2:$H$7,2,0)="19"),"")</f>
        <v/>
      </c>
    </row>
    <row r="506" spans="1:31" x14ac:dyDescent="0.25">
      <c r="A506" s="19"/>
      <c r="B506" s="19"/>
      <c r="C506" s="11" t="str">
        <f>IFERROR(VLOOKUP(B506,DONNEES!$E:$F,2,0),"")</f>
        <v/>
      </c>
      <c r="D506" s="19"/>
      <c r="E506" s="19"/>
      <c r="F506" s="19"/>
      <c r="G506" s="19"/>
      <c r="H506" s="19"/>
      <c r="I506" s="19"/>
      <c r="J506" s="19"/>
      <c r="K506" s="19"/>
      <c r="L506" s="19"/>
      <c r="M506" s="11" t="str">
        <f>IFERROR(VLOOKUP(L506,DONNEES!$P$2:$Q$8,2,0),"")</f>
        <v/>
      </c>
      <c r="N506" s="19"/>
      <c r="O506" s="31"/>
      <c r="P506" s="31"/>
      <c r="Q506" s="19"/>
      <c r="R506" s="11" t="str">
        <f>IFERROR(VLOOKUP(Q506,DONNEES!$N$2:$O$17,2,0),"")</f>
        <v/>
      </c>
      <c r="S506" s="19"/>
      <c r="T506" s="11" t="str">
        <f>IFERROR(VLOOKUP(S506,DONNEES!$R$2:$S$6,2,0),"")</f>
        <v/>
      </c>
      <c r="V506" s="24" t="str">
        <f t="shared" si="62"/>
        <v/>
      </c>
      <c r="W506" s="24" t="b">
        <f t="shared" si="63"/>
        <v>0</v>
      </c>
      <c r="X506" s="24" t="b">
        <f t="shared" si="64"/>
        <v>0</v>
      </c>
      <c r="Y506" s="25">
        <f t="shared" si="65"/>
        <v>0</v>
      </c>
      <c r="Z506" s="24">
        <f t="shared" si="68"/>
        <v>0</v>
      </c>
      <c r="AA506" s="24">
        <f t="shared" si="69"/>
        <v>0</v>
      </c>
      <c r="AB506" s="24">
        <f t="shared" si="66"/>
        <v>1</v>
      </c>
      <c r="AC506" s="24">
        <f t="shared" si="67"/>
        <v>1</v>
      </c>
      <c r="AE506" s="24" t="str">
        <f>IF(E506&lt;&gt;"",OR(VLOOKUP(H506,DONNEES!$G$2:$H$7,2,0)="09",VLOOKUP(H506,DONNEES!$G$2:$H$7,2,0)="19"),"")</f>
        <v/>
      </c>
    </row>
    <row r="507" spans="1:31" x14ac:dyDescent="0.25">
      <c r="A507" s="19"/>
      <c r="B507" s="19"/>
      <c r="C507" s="11" t="str">
        <f>IFERROR(VLOOKUP(B507,DONNEES!$E:$F,2,0),"")</f>
        <v/>
      </c>
      <c r="D507" s="19"/>
      <c r="E507" s="19"/>
      <c r="F507" s="19"/>
      <c r="G507" s="19"/>
      <c r="H507" s="19"/>
      <c r="I507" s="19"/>
      <c r="J507" s="19"/>
      <c r="K507" s="19"/>
      <c r="L507" s="19"/>
      <c r="M507" s="11" t="str">
        <f>IFERROR(VLOOKUP(L507,DONNEES!$P$2:$Q$8,2,0),"")</f>
        <v/>
      </c>
      <c r="N507" s="19"/>
      <c r="O507" s="31"/>
      <c r="P507" s="31"/>
      <c r="Q507" s="19"/>
      <c r="R507" s="11" t="str">
        <f>IFERROR(VLOOKUP(Q507,DONNEES!$N$2:$O$17,2,0),"")</f>
        <v/>
      </c>
      <c r="S507" s="19"/>
      <c r="T507" s="11" t="str">
        <f>IFERROR(VLOOKUP(S507,DONNEES!$R$2:$S$6,2,0),"")</f>
        <v/>
      </c>
      <c r="V507" s="24" t="str">
        <f t="shared" si="62"/>
        <v/>
      </c>
      <c r="W507" s="24" t="b">
        <f t="shared" si="63"/>
        <v>0</v>
      </c>
      <c r="X507" s="24" t="b">
        <f t="shared" si="64"/>
        <v>0</v>
      </c>
      <c r="Y507" s="25">
        <f t="shared" si="65"/>
        <v>0</v>
      </c>
      <c r="Z507" s="24">
        <f t="shared" si="68"/>
        <v>0</v>
      </c>
      <c r="AA507" s="24">
        <f t="shared" si="69"/>
        <v>0</v>
      </c>
      <c r="AB507" s="24">
        <f t="shared" si="66"/>
        <v>1</v>
      </c>
      <c r="AC507" s="24">
        <f t="shared" si="67"/>
        <v>1</v>
      </c>
      <c r="AE507" s="24" t="str">
        <f>IF(E507&lt;&gt;"",OR(VLOOKUP(H507,DONNEES!$G$2:$H$7,2,0)="09",VLOOKUP(H507,DONNEES!$G$2:$H$7,2,0)="19"),"")</f>
        <v/>
      </c>
    </row>
    <row r="508" spans="1:31" x14ac:dyDescent="0.25">
      <c r="A508" s="19"/>
      <c r="B508" s="19"/>
      <c r="C508" s="11" t="str">
        <f>IFERROR(VLOOKUP(B508,DONNEES!$E:$F,2,0),"")</f>
        <v/>
      </c>
      <c r="D508" s="19"/>
      <c r="E508" s="19"/>
      <c r="F508" s="19"/>
      <c r="G508" s="19"/>
      <c r="H508" s="19"/>
      <c r="I508" s="19"/>
      <c r="J508" s="19"/>
      <c r="K508" s="19"/>
      <c r="L508" s="19"/>
      <c r="M508" s="11" t="str">
        <f>IFERROR(VLOOKUP(L508,DONNEES!$P$2:$Q$8,2,0),"")</f>
        <v/>
      </c>
      <c r="N508" s="19"/>
      <c r="O508" s="31"/>
      <c r="P508" s="31"/>
      <c r="Q508" s="19"/>
      <c r="R508" s="11" t="str">
        <f>IFERROR(VLOOKUP(Q508,DONNEES!$N$2:$O$17,2,0),"")</f>
        <v/>
      </c>
      <c r="S508" s="19"/>
      <c r="T508" s="11" t="str">
        <f>IFERROR(VLOOKUP(S508,DONNEES!$R$2:$S$6,2,0),"")</f>
        <v/>
      </c>
      <c r="V508" s="24" t="str">
        <f t="shared" si="62"/>
        <v/>
      </c>
      <c r="W508" s="24" t="b">
        <f t="shared" si="63"/>
        <v>0</v>
      </c>
      <c r="X508" s="24" t="b">
        <f t="shared" si="64"/>
        <v>0</v>
      </c>
      <c r="Y508" s="25">
        <f t="shared" si="65"/>
        <v>0</v>
      </c>
      <c r="Z508" s="24">
        <f t="shared" si="68"/>
        <v>0</v>
      </c>
      <c r="AA508" s="24">
        <f t="shared" si="69"/>
        <v>0</v>
      </c>
      <c r="AB508" s="24">
        <f t="shared" si="66"/>
        <v>1</v>
      </c>
      <c r="AC508" s="24">
        <f t="shared" si="67"/>
        <v>1</v>
      </c>
      <c r="AE508" s="24" t="str">
        <f>IF(E508&lt;&gt;"",OR(VLOOKUP(H508,DONNEES!$G$2:$H$7,2,0)="09",VLOOKUP(H508,DONNEES!$G$2:$H$7,2,0)="19"),"")</f>
        <v/>
      </c>
    </row>
    <row r="509" spans="1:31" x14ac:dyDescent="0.25">
      <c r="A509" s="19"/>
      <c r="B509" s="19"/>
      <c r="C509" s="11" t="str">
        <f>IFERROR(VLOOKUP(B509,DONNEES!$E:$F,2,0),"")</f>
        <v/>
      </c>
      <c r="D509" s="19"/>
      <c r="E509" s="19"/>
      <c r="F509" s="19"/>
      <c r="G509" s="19"/>
      <c r="H509" s="19"/>
      <c r="I509" s="19"/>
      <c r="J509" s="19"/>
      <c r="K509" s="19"/>
      <c r="L509" s="19"/>
      <c r="M509" s="11" t="str">
        <f>IFERROR(VLOOKUP(L509,DONNEES!$P$2:$Q$8,2,0),"")</f>
        <v/>
      </c>
      <c r="N509" s="19"/>
      <c r="O509" s="31"/>
      <c r="P509" s="31"/>
      <c r="Q509" s="19"/>
      <c r="R509" s="11" t="str">
        <f>IFERROR(VLOOKUP(Q509,DONNEES!$N$2:$O$17,2,0),"")</f>
        <v/>
      </c>
      <c r="S509" s="19"/>
      <c r="T509" s="11" t="str">
        <f>IFERROR(VLOOKUP(S509,DONNEES!$R$2:$S$6,2,0),"")</f>
        <v/>
      </c>
      <c r="V509" s="24" t="str">
        <f t="shared" si="62"/>
        <v/>
      </c>
      <c r="W509" s="24" t="b">
        <f t="shared" si="63"/>
        <v>0</v>
      </c>
      <c r="X509" s="24" t="b">
        <f t="shared" si="64"/>
        <v>0</v>
      </c>
      <c r="Y509" s="25">
        <f t="shared" si="65"/>
        <v>0</v>
      </c>
      <c r="Z509" s="24">
        <f t="shared" si="68"/>
        <v>0</v>
      </c>
      <c r="AA509" s="24">
        <f t="shared" si="69"/>
        <v>0</v>
      </c>
      <c r="AB509" s="24">
        <f t="shared" si="66"/>
        <v>1</v>
      </c>
      <c r="AC509" s="24">
        <f t="shared" si="67"/>
        <v>1</v>
      </c>
      <c r="AE509" s="24" t="str">
        <f>IF(E509&lt;&gt;"",OR(VLOOKUP(H509,DONNEES!$G$2:$H$7,2,0)="09",VLOOKUP(H509,DONNEES!$G$2:$H$7,2,0)="19"),"")</f>
        <v/>
      </c>
    </row>
    <row r="510" spans="1:31" x14ac:dyDescent="0.25">
      <c r="A510" s="19"/>
      <c r="B510" s="19"/>
      <c r="C510" s="11" t="str">
        <f>IFERROR(VLOOKUP(B510,DONNEES!$E:$F,2,0),"")</f>
        <v/>
      </c>
      <c r="D510" s="19"/>
      <c r="E510" s="19"/>
      <c r="F510" s="19"/>
      <c r="G510" s="19"/>
      <c r="H510" s="19"/>
      <c r="I510" s="19"/>
      <c r="J510" s="19"/>
      <c r="K510" s="19"/>
      <c r="L510" s="19"/>
      <c r="M510" s="11" t="str">
        <f>IFERROR(VLOOKUP(L510,DONNEES!$P$2:$Q$8,2,0),"")</f>
        <v/>
      </c>
      <c r="N510" s="19"/>
      <c r="O510" s="31"/>
      <c r="P510" s="31"/>
      <c r="Q510" s="19"/>
      <c r="R510" s="11" t="str">
        <f>IFERROR(VLOOKUP(Q510,DONNEES!$N$2:$O$17,2,0),"")</f>
        <v/>
      </c>
      <c r="S510" s="19"/>
      <c r="T510" s="11" t="str">
        <f>IFERROR(VLOOKUP(S510,DONNEES!$R$2:$S$6,2,0),"")</f>
        <v/>
      </c>
      <c r="V510" s="24" t="str">
        <f t="shared" si="62"/>
        <v/>
      </c>
      <c r="W510" s="24" t="b">
        <f t="shared" si="63"/>
        <v>0</v>
      </c>
      <c r="X510" s="24" t="b">
        <f t="shared" si="64"/>
        <v>0</v>
      </c>
      <c r="Y510" s="25">
        <f t="shared" si="65"/>
        <v>0</v>
      </c>
      <c r="Z510" s="24">
        <f t="shared" si="68"/>
        <v>0</v>
      </c>
      <c r="AA510" s="24">
        <f t="shared" si="69"/>
        <v>0</v>
      </c>
      <c r="AB510" s="24">
        <f t="shared" si="66"/>
        <v>1</v>
      </c>
      <c r="AC510" s="24">
        <f t="shared" si="67"/>
        <v>1</v>
      </c>
      <c r="AE510" s="24" t="str">
        <f>IF(E510&lt;&gt;"",OR(VLOOKUP(H510,DONNEES!$G$2:$H$7,2,0)="09",VLOOKUP(H510,DONNEES!$G$2:$H$7,2,0)="19"),"")</f>
        <v/>
      </c>
    </row>
    <row r="511" spans="1:31" x14ac:dyDescent="0.25">
      <c r="A511" s="19"/>
      <c r="B511" s="19"/>
      <c r="C511" s="11" t="str">
        <f>IFERROR(VLOOKUP(B511,DONNEES!$E:$F,2,0),"")</f>
        <v/>
      </c>
      <c r="D511" s="19"/>
      <c r="E511" s="19"/>
      <c r="F511" s="19"/>
      <c r="G511" s="19"/>
      <c r="H511" s="19"/>
      <c r="I511" s="19"/>
      <c r="J511" s="19"/>
      <c r="K511" s="19"/>
      <c r="L511" s="19"/>
      <c r="M511" s="11" t="str">
        <f>IFERROR(VLOOKUP(L511,DONNEES!$P$2:$Q$8,2,0),"")</f>
        <v/>
      </c>
      <c r="N511" s="19"/>
      <c r="O511" s="31"/>
      <c r="P511" s="31"/>
      <c r="Q511" s="19"/>
      <c r="R511" s="11" t="str">
        <f>IFERROR(VLOOKUP(Q511,DONNEES!$N$2:$O$17,2,0),"")</f>
        <v/>
      </c>
      <c r="S511" s="19"/>
      <c r="T511" s="11" t="str">
        <f>IFERROR(VLOOKUP(S511,DONNEES!$R$2:$S$6,2,0),"")</f>
        <v/>
      </c>
      <c r="V511" s="24" t="str">
        <f t="shared" si="62"/>
        <v/>
      </c>
      <c r="W511" s="24" t="b">
        <f t="shared" si="63"/>
        <v>0</v>
      </c>
      <c r="X511" s="24" t="b">
        <f t="shared" si="64"/>
        <v>0</v>
      </c>
      <c r="Y511" s="25">
        <f t="shared" si="65"/>
        <v>0</v>
      </c>
      <c r="Z511" s="24">
        <f t="shared" si="68"/>
        <v>0</v>
      </c>
      <c r="AA511" s="24">
        <f t="shared" si="69"/>
        <v>0</v>
      </c>
      <c r="AB511" s="24">
        <f t="shared" si="66"/>
        <v>1</v>
      </c>
      <c r="AC511" s="24">
        <f t="shared" si="67"/>
        <v>1</v>
      </c>
      <c r="AE511" s="24" t="str">
        <f>IF(E511&lt;&gt;"",OR(VLOOKUP(H511,DONNEES!$G$2:$H$7,2,0)="09",VLOOKUP(H511,DONNEES!$G$2:$H$7,2,0)="19"),"")</f>
        <v/>
      </c>
    </row>
    <row r="512" spans="1:31" x14ac:dyDescent="0.25">
      <c r="A512" s="19"/>
      <c r="B512" s="19"/>
      <c r="C512" s="11" t="str">
        <f>IFERROR(VLOOKUP(B512,DONNEES!$E:$F,2,0),"")</f>
        <v/>
      </c>
      <c r="D512" s="19"/>
      <c r="E512" s="19"/>
      <c r="F512" s="19"/>
      <c r="G512" s="19"/>
      <c r="H512" s="19"/>
      <c r="I512" s="19"/>
      <c r="J512" s="19"/>
      <c r="K512" s="19"/>
      <c r="L512" s="19"/>
      <c r="M512" s="11" t="str">
        <f>IFERROR(VLOOKUP(L512,DONNEES!$P$2:$Q$8,2,0),"")</f>
        <v/>
      </c>
      <c r="N512" s="19"/>
      <c r="O512" s="31"/>
      <c r="P512" s="31"/>
      <c r="Q512" s="19"/>
      <c r="R512" s="11" t="str">
        <f>IFERROR(VLOOKUP(Q512,DONNEES!$N$2:$O$17,2,0),"")</f>
        <v/>
      </c>
      <c r="S512" s="19"/>
      <c r="T512" s="11" t="str">
        <f>IFERROR(VLOOKUP(S512,DONNEES!$R$2:$S$6,2,0),"")</f>
        <v/>
      </c>
      <c r="V512" s="24" t="str">
        <f t="shared" si="62"/>
        <v/>
      </c>
      <c r="W512" s="24" t="b">
        <f t="shared" si="63"/>
        <v>0</v>
      </c>
      <c r="X512" s="24" t="b">
        <f t="shared" si="64"/>
        <v>0</v>
      </c>
      <c r="Y512" s="25">
        <f t="shared" si="65"/>
        <v>0</v>
      </c>
      <c r="Z512" s="24">
        <f t="shared" si="68"/>
        <v>0</v>
      </c>
      <c r="AA512" s="24">
        <f t="shared" si="69"/>
        <v>0</v>
      </c>
      <c r="AB512" s="24">
        <f t="shared" si="66"/>
        <v>1</v>
      </c>
      <c r="AC512" s="24">
        <f t="shared" si="67"/>
        <v>1</v>
      </c>
      <c r="AE512" s="24" t="str">
        <f>IF(E512&lt;&gt;"",OR(VLOOKUP(H512,DONNEES!$G$2:$H$7,2,0)="09",VLOOKUP(H512,DONNEES!$G$2:$H$7,2,0)="19"),"")</f>
        <v/>
      </c>
    </row>
    <row r="513" spans="1:31" x14ac:dyDescent="0.25">
      <c r="A513" s="19"/>
      <c r="B513" s="19"/>
      <c r="C513" s="11" t="str">
        <f>IFERROR(VLOOKUP(B513,DONNEES!$E:$F,2,0),"")</f>
        <v/>
      </c>
      <c r="D513" s="19"/>
      <c r="E513" s="19"/>
      <c r="F513" s="19"/>
      <c r="G513" s="19"/>
      <c r="H513" s="19"/>
      <c r="I513" s="19"/>
      <c r="J513" s="19"/>
      <c r="K513" s="19"/>
      <c r="L513" s="19"/>
      <c r="M513" s="11" t="str">
        <f>IFERROR(VLOOKUP(L513,DONNEES!$P$2:$Q$8,2,0),"")</f>
        <v/>
      </c>
      <c r="N513" s="19"/>
      <c r="O513" s="31"/>
      <c r="P513" s="31"/>
      <c r="Q513" s="19"/>
      <c r="R513" s="11" t="str">
        <f>IFERROR(VLOOKUP(Q513,DONNEES!$N$2:$O$17,2,0),"")</f>
        <v/>
      </c>
      <c r="S513" s="19"/>
      <c r="T513" s="11" t="str">
        <f>IFERROR(VLOOKUP(S513,DONNEES!$R$2:$S$6,2,0),"")</f>
        <v/>
      </c>
      <c r="V513" s="24" t="str">
        <f t="shared" si="62"/>
        <v/>
      </c>
      <c r="W513" s="24" t="b">
        <f t="shared" si="63"/>
        <v>0</v>
      </c>
      <c r="X513" s="24" t="b">
        <f t="shared" si="64"/>
        <v>0</v>
      </c>
      <c r="Y513" s="25">
        <f t="shared" si="65"/>
        <v>0</v>
      </c>
      <c r="Z513" s="24">
        <f t="shared" si="68"/>
        <v>0</v>
      </c>
      <c r="AA513" s="24">
        <f t="shared" si="69"/>
        <v>0</v>
      </c>
      <c r="AB513" s="24">
        <f t="shared" si="66"/>
        <v>1</v>
      </c>
      <c r="AC513" s="24">
        <f t="shared" si="67"/>
        <v>1</v>
      </c>
      <c r="AE513" s="24" t="str">
        <f>IF(E513&lt;&gt;"",OR(VLOOKUP(H513,DONNEES!$G$2:$H$7,2,0)="09",VLOOKUP(H513,DONNEES!$G$2:$H$7,2,0)="19"),"")</f>
        <v/>
      </c>
    </row>
    <row r="514" spans="1:31" x14ac:dyDescent="0.25">
      <c r="A514" s="19"/>
      <c r="B514" s="19"/>
      <c r="C514" s="11" t="str">
        <f>IFERROR(VLOOKUP(B514,DONNEES!$E:$F,2,0),"")</f>
        <v/>
      </c>
      <c r="D514" s="19"/>
      <c r="E514" s="19"/>
      <c r="F514" s="19"/>
      <c r="G514" s="19"/>
      <c r="H514" s="19"/>
      <c r="I514" s="19"/>
      <c r="J514" s="19"/>
      <c r="K514" s="19"/>
      <c r="L514" s="19"/>
      <c r="M514" s="11" t="str">
        <f>IFERROR(VLOOKUP(L514,DONNEES!$P$2:$Q$8,2,0),"")</f>
        <v/>
      </c>
      <c r="N514" s="19"/>
      <c r="O514" s="31"/>
      <c r="P514" s="31"/>
      <c r="Q514" s="19"/>
      <c r="R514" s="11" t="str">
        <f>IFERROR(VLOOKUP(Q514,DONNEES!$N$2:$O$17,2,0),"")</f>
        <v/>
      </c>
      <c r="S514" s="19"/>
      <c r="T514" s="11" t="str">
        <f>IFERROR(VLOOKUP(S514,DONNEES!$R$2:$S$6,2,0),"")</f>
        <v/>
      </c>
      <c r="V514" s="24" t="str">
        <f t="shared" si="62"/>
        <v/>
      </c>
      <c r="W514" s="24" t="b">
        <f t="shared" si="63"/>
        <v>0</v>
      </c>
      <c r="X514" s="24" t="b">
        <f t="shared" si="64"/>
        <v>0</v>
      </c>
      <c r="Y514" s="25">
        <f t="shared" si="65"/>
        <v>0</v>
      </c>
      <c r="Z514" s="24">
        <f t="shared" si="68"/>
        <v>0</v>
      </c>
      <c r="AA514" s="24">
        <f t="shared" si="69"/>
        <v>0</v>
      </c>
      <c r="AB514" s="24">
        <f t="shared" si="66"/>
        <v>1</v>
      </c>
      <c r="AC514" s="24">
        <f t="shared" si="67"/>
        <v>1</v>
      </c>
      <c r="AE514" s="24" t="str">
        <f>IF(E514&lt;&gt;"",OR(VLOOKUP(H514,DONNEES!$G$2:$H$7,2,0)="09",VLOOKUP(H514,DONNEES!$G$2:$H$7,2,0)="19"),"")</f>
        <v/>
      </c>
    </row>
    <row r="515" spans="1:31" x14ac:dyDescent="0.25">
      <c r="A515" s="19"/>
      <c r="B515" s="19"/>
      <c r="C515" s="11" t="str">
        <f>IFERROR(VLOOKUP(B515,DONNEES!$E:$F,2,0),"")</f>
        <v/>
      </c>
      <c r="D515" s="19"/>
      <c r="E515" s="19"/>
      <c r="F515" s="19"/>
      <c r="G515" s="19"/>
      <c r="H515" s="19"/>
      <c r="I515" s="19"/>
      <c r="J515" s="19"/>
      <c r="K515" s="19"/>
      <c r="L515" s="19"/>
      <c r="M515" s="11" t="str">
        <f>IFERROR(VLOOKUP(L515,DONNEES!$P$2:$Q$8,2,0),"")</f>
        <v/>
      </c>
      <c r="N515" s="19"/>
      <c r="O515" s="31"/>
      <c r="P515" s="31"/>
      <c r="Q515" s="19"/>
      <c r="R515" s="11" t="str">
        <f>IFERROR(VLOOKUP(Q515,DONNEES!$N$2:$O$17,2,0),"")</f>
        <v/>
      </c>
      <c r="S515" s="19"/>
      <c r="T515" s="11" t="str">
        <f>IFERROR(VLOOKUP(S515,DONNEES!$R$2:$S$6,2,0),"")</f>
        <v/>
      </c>
      <c r="V515" s="24" t="str">
        <f t="shared" si="62"/>
        <v/>
      </c>
      <c r="W515" s="24" t="b">
        <f t="shared" si="63"/>
        <v>0</v>
      </c>
      <c r="X515" s="24" t="b">
        <f t="shared" si="64"/>
        <v>0</v>
      </c>
      <c r="Y515" s="25">
        <f t="shared" si="65"/>
        <v>0</v>
      </c>
      <c r="Z515" s="24">
        <f t="shared" si="68"/>
        <v>0</v>
      </c>
      <c r="AA515" s="24">
        <f t="shared" si="69"/>
        <v>0</v>
      </c>
      <c r="AB515" s="24">
        <f t="shared" si="66"/>
        <v>1</v>
      </c>
      <c r="AC515" s="24">
        <f t="shared" si="67"/>
        <v>1</v>
      </c>
      <c r="AE515" s="24" t="str">
        <f>IF(E515&lt;&gt;"",OR(VLOOKUP(H515,DONNEES!$G$2:$H$7,2,0)="09",VLOOKUP(H515,DONNEES!$G$2:$H$7,2,0)="19"),"")</f>
        <v/>
      </c>
    </row>
    <row r="516" spans="1:31" x14ac:dyDescent="0.25">
      <c r="A516" s="19"/>
      <c r="B516" s="19"/>
      <c r="C516" s="11" t="str">
        <f>IFERROR(VLOOKUP(B516,DONNEES!$E:$F,2,0),"")</f>
        <v/>
      </c>
      <c r="D516" s="19"/>
      <c r="E516" s="19"/>
      <c r="F516" s="19"/>
      <c r="G516" s="19"/>
      <c r="H516" s="19"/>
      <c r="I516" s="19"/>
      <c r="J516" s="19"/>
      <c r="K516" s="19"/>
      <c r="L516" s="19"/>
      <c r="M516" s="11" t="str">
        <f>IFERROR(VLOOKUP(L516,DONNEES!$P$2:$Q$8,2,0),"")</f>
        <v/>
      </c>
      <c r="N516" s="19"/>
      <c r="O516" s="31"/>
      <c r="P516" s="31"/>
      <c r="Q516" s="19"/>
      <c r="R516" s="11" t="str">
        <f>IFERROR(VLOOKUP(Q516,DONNEES!$N$2:$O$17,2,0),"")</f>
        <v/>
      </c>
      <c r="S516" s="19"/>
      <c r="T516" s="11" t="str">
        <f>IFERROR(VLOOKUP(S516,DONNEES!$R$2:$S$6,2,0),"")</f>
        <v/>
      </c>
      <c r="V516" s="24" t="str">
        <f t="shared" si="62"/>
        <v/>
      </c>
      <c r="W516" s="24" t="b">
        <f t="shared" si="63"/>
        <v>0</v>
      </c>
      <c r="X516" s="24" t="b">
        <f t="shared" si="64"/>
        <v>0</v>
      </c>
      <c r="Y516" s="25">
        <f t="shared" si="65"/>
        <v>0</v>
      </c>
      <c r="Z516" s="24">
        <f t="shared" si="68"/>
        <v>0</v>
      </c>
      <c r="AA516" s="24">
        <f t="shared" si="69"/>
        <v>0</v>
      </c>
      <c r="AB516" s="24">
        <f t="shared" si="66"/>
        <v>1</v>
      </c>
      <c r="AC516" s="24">
        <f t="shared" si="67"/>
        <v>1</v>
      </c>
      <c r="AE516" s="24" t="str">
        <f>IF(E516&lt;&gt;"",OR(VLOOKUP(H516,DONNEES!$G$2:$H$7,2,0)="09",VLOOKUP(H516,DONNEES!$G$2:$H$7,2,0)="19"),"")</f>
        <v/>
      </c>
    </row>
    <row r="517" spans="1:31" x14ac:dyDescent="0.25">
      <c r="A517" s="19"/>
      <c r="B517" s="19"/>
      <c r="C517" s="11" t="str">
        <f>IFERROR(VLOOKUP(B517,DONNEES!$E:$F,2,0),"")</f>
        <v/>
      </c>
      <c r="D517" s="19"/>
      <c r="E517" s="19"/>
      <c r="F517" s="19"/>
      <c r="G517" s="19"/>
      <c r="H517" s="19"/>
      <c r="I517" s="19"/>
      <c r="J517" s="19"/>
      <c r="K517" s="19"/>
      <c r="L517" s="19"/>
      <c r="M517" s="11" t="str">
        <f>IFERROR(VLOOKUP(L517,DONNEES!$P$2:$Q$8,2,0),"")</f>
        <v/>
      </c>
      <c r="N517" s="19"/>
      <c r="O517" s="31"/>
      <c r="P517" s="31"/>
      <c r="Q517" s="19"/>
      <c r="R517" s="11" t="str">
        <f>IFERROR(VLOOKUP(Q517,DONNEES!$N$2:$O$17,2,0),"")</f>
        <v/>
      </c>
      <c r="S517" s="19"/>
      <c r="T517" s="11" t="str">
        <f>IFERROR(VLOOKUP(S517,DONNEES!$R$2:$S$6,2,0),"")</f>
        <v/>
      </c>
      <c r="V517" s="24" t="str">
        <f t="shared" si="62"/>
        <v/>
      </c>
      <c r="W517" s="24" t="b">
        <f t="shared" si="63"/>
        <v>0</v>
      </c>
      <c r="X517" s="24" t="b">
        <f t="shared" si="64"/>
        <v>0</v>
      </c>
      <c r="Y517" s="25">
        <f t="shared" si="65"/>
        <v>0</v>
      </c>
      <c r="Z517" s="24">
        <f t="shared" si="68"/>
        <v>0</v>
      </c>
      <c r="AA517" s="24">
        <f t="shared" si="69"/>
        <v>0</v>
      </c>
      <c r="AB517" s="24">
        <f t="shared" si="66"/>
        <v>1</v>
      </c>
      <c r="AC517" s="24">
        <f t="shared" si="67"/>
        <v>1</v>
      </c>
      <c r="AE517" s="24" t="str">
        <f>IF(E517&lt;&gt;"",OR(VLOOKUP(H517,DONNEES!$G$2:$H$7,2,0)="09",VLOOKUP(H517,DONNEES!$G$2:$H$7,2,0)="19"),"")</f>
        <v/>
      </c>
    </row>
    <row r="518" spans="1:31" x14ac:dyDescent="0.25">
      <c r="A518" s="19"/>
      <c r="B518" s="19"/>
      <c r="C518" s="11" t="str">
        <f>IFERROR(VLOOKUP(B518,DONNEES!$E:$F,2,0),"")</f>
        <v/>
      </c>
      <c r="D518" s="19"/>
      <c r="E518" s="19"/>
      <c r="F518" s="19"/>
      <c r="G518" s="19"/>
      <c r="H518" s="19"/>
      <c r="I518" s="19"/>
      <c r="J518" s="19"/>
      <c r="K518" s="19"/>
      <c r="L518" s="19"/>
      <c r="M518" s="11" t="str">
        <f>IFERROR(VLOOKUP(L518,DONNEES!$P$2:$Q$8,2,0),"")</f>
        <v/>
      </c>
      <c r="N518" s="19"/>
      <c r="O518" s="31"/>
      <c r="P518" s="31"/>
      <c r="Q518" s="19"/>
      <c r="R518" s="11" t="str">
        <f>IFERROR(VLOOKUP(Q518,DONNEES!$N$2:$O$17,2,0),"")</f>
        <v/>
      </c>
      <c r="S518" s="19"/>
      <c r="T518" s="11" t="str">
        <f>IFERROR(VLOOKUP(S518,DONNEES!$R$2:$S$6,2,0),"")</f>
        <v/>
      </c>
      <c r="V518" s="24" t="str">
        <f t="shared" si="62"/>
        <v/>
      </c>
      <c r="W518" s="24" t="b">
        <f t="shared" si="63"/>
        <v>0</v>
      </c>
      <c r="X518" s="24" t="b">
        <f t="shared" si="64"/>
        <v>0</v>
      </c>
      <c r="Y518" s="25">
        <f t="shared" si="65"/>
        <v>0</v>
      </c>
      <c r="Z518" s="24">
        <f t="shared" si="68"/>
        <v>0</v>
      </c>
      <c r="AA518" s="24">
        <f t="shared" si="69"/>
        <v>0</v>
      </c>
      <c r="AB518" s="24">
        <f t="shared" si="66"/>
        <v>1</v>
      </c>
      <c r="AC518" s="24">
        <f t="shared" si="67"/>
        <v>1</v>
      </c>
      <c r="AE518" s="24" t="str">
        <f>IF(E518&lt;&gt;"",OR(VLOOKUP(H518,DONNEES!$G$2:$H$7,2,0)="09",VLOOKUP(H518,DONNEES!$G$2:$H$7,2,0)="19"),"")</f>
        <v/>
      </c>
    </row>
    <row r="519" spans="1:31" x14ac:dyDescent="0.25">
      <c r="A519" s="19"/>
      <c r="B519" s="19"/>
      <c r="C519" s="11" t="str">
        <f>IFERROR(VLOOKUP(B519,DONNEES!$E:$F,2,0),"")</f>
        <v/>
      </c>
      <c r="D519" s="19"/>
      <c r="E519" s="19"/>
      <c r="F519" s="19"/>
      <c r="G519" s="19"/>
      <c r="H519" s="19"/>
      <c r="I519" s="19"/>
      <c r="J519" s="19"/>
      <c r="K519" s="19"/>
      <c r="L519" s="19"/>
      <c r="M519" s="11" t="str">
        <f>IFERROR(VLOOKUP(L519,DONNEES!$P$2:$Q$8,2,0),"")</f>
        <v/>
      </c>
      <c r="N519" s="19"/>
      <c r="O519" s="31"/>
      <c r="P519" s="31"/>
      <c r="Q519" s="19"/>
      <c r="R519" s="11" t="str">
        <f>IFERROR(VLOOKUP(Q519,DONNEES!$N$2:$O$17,2,0),"")</f>
        <v/>
      </c>
      <c r="S519" s="19"/>
      <c r="T519" s="11" t="str">
        <f>IFERROR(VLOOKUP(S519,DONNEES!$R$2:$S$6,2,0),"")</f>
        <v/>
      </c>
      <c r="V519" s="24" t="str">
        <f t="shared" si="62"/>
        <v/>
      </c>
      <c r="W519" s="24" t="b">
        <f t="shared" si="63"/>
        <v>0</v>
      </c>
      <c r="X519" s="24" t="b">
        <f t="shared" si="64"/>
        <v>0</v>
      </c>
      <c r="Y519" s="25">
        <f t="shared" si="65"/>
        <v>0</v>
      </c>
      <c r="Z519" s="24">
        <f t="shared" si="68"/>
        <v>0</v>
      </c>
      <c r="AA519" s="24">
        <f t="shared" si="69"/>
        <v>0</v>
      </c>
      <c r="AB519" s="24">
        <f t="shared" si="66"/>
        <v>1</v>
      </c>
      <c r="AC519" s="24">
        <f t="shared" si="67"/>
        <v>1</v>
      </c>
      <c r="AE519" s="24" t="str">
        <f>IF(E519&lt;&gt;"",OR(VLOOKUP(H519,DONNEES!$G$2:$H$7,2,0)="09",VLOOKUP(H519,DONNEES!$G$2:$H$7,2,0)="19"),"")</f>
        <v/>
      </c>
    </row>
    <row r="520" spans="1:31" x14ac:dyDescent="0.25">
      <c r="A520" s="19"/>
      <c r="B520" s="19"/>
      <c r="C520" s="11" t="str">
        <f>IFERROR(VLOOKUP(B520,DONNEES!$E:$F,2,0),"")</f>
        <v/>
      </c>
      <c r="D520" s="19"/>
      <c r="E520" s="19"/>
      <c r="F520" s="19"/>
      <c r="G520" s="19"/>
      <c r="H520" s="19"/>
      <c r="I520" s="19"/>
      <c r="J520" s="19"/>
      <c r="K520" s="19"/>
      <c r="L520" s="19"/>
      <c r="M520" s="11" t="str">
        <f>IFERROR(VLOOKUP(L520,DONNEES!$P$2:$Q$8,2,0),"")</f>
        <v/>
      </c>
      <c r="N520" s="19"/>
      <c r="O520" s="31"/>
      <c r="P520" s="31"/>
      <c r="Q520" s="19"/>
      <c r="R520" s="11" t="str">
        <f>IFERROR(VLOOKUP(Q520,DONNEES!$N$2:$O$17,2,0),"")</f>
        <v/>
      </c>
      <c r="S520" s="19"/>
      <c r="T520" s="11" t="str">
        <f>IFERROR(VLOOKUP(S520,DONNEES!$R$2:$S$6,2,0),"")</f>
        <v/>
      </c>
      <c r="V520" s="24" t="str">
        <f t="shared" si="62"/>
        <v/>
      </c>
      <c r="W520" s="24" t="b">
        <f t="shared" si="63"/>
        <v>0</v>
      </c>
      <c r="X520" s="24" t="b">
        <f t="shared" si="64"/>
        <v>0</v>
      </c>
      <c r="Y520" s="25">
        <f t="shared" si="65"/>
        <v>0</v>
      </c>
      <c r="Z520" s="24">
        <f t="shared" si="68"/>
        <v>0</v>
      </c>
      <c r="AA520" s="24">
        <f t="shared" si="69"/>
        <v>0</v>
      </c>
      <c r="AB520" s="24">
        <f t="shared" si="66"/>
        <v>1</v>
      </c>
      <c r="AC520" s="24">
        <f t="shared" si="67"/>
        <v>1</v>
      </c>
      <c r="AE520" s="24" t="str">
        <f>IF(E520&lt;&gt;"",OR(VLOOKUP(H520,DONNEES!$G$2:$H$7,2,0)="09",VLOOKUP(H520,DONNEES!$G$2:$H$7,2,0)="19"),"")</f>
        <v/>
      </c>
    </row>
    <row r="521" spans="1:31" x14ac:dyDescent="0.25">
      <c r="A521" s="19"/>
      <c r="B521" s="19"/>
      <c r="C521" s="11" t="str">
        <f>IFERROR(VLOOKUP(B521,DONNEES!$E:$F,2,0),"")</f>
        <v/>
      </c>
      <c r="D521" s="19"/>
      <c r="E521" s="19"/>
      <c r="F521" s="19"/>
      <c r="G521" s="19"/>
      <c r="H521" s="19"/>
      <c r="I521" s="19"/>
      <c r="J521" s="19"/>
      <c r="K521" s="19"/>
      <c r="L521" s="19"/>
      <c r="M521" s="11" t="str">
        <f>IFERROR(VLOOKUP(L521,DONNEES!$P$2:$Q$8,2,0),"")</f>
        <v/>
      </c>
      <c r="N521" s="19"/>
      <c r="O521" s="31"/>
      <c r="P521" s="31"/>
      <c r="Q521" s="19"/>
      <c r="R521" s="11" t="str">
        <f>IFERROR(VLOOKUP(Q521,DONNEES!$N$2:$O$17,2,0),"")</f>
        <v/>
      </c>
      <c r="S521" s="19"/>
      <c r="T521" s="11" t="str">
        <f>IFERROR(VLOOKUP(S521,DONNEES!$R$2:$S$6,2,0),"")</f>
        <v/>
      </c>
      <c r="V521" s="24" t="str">
        <f t="shared" si="62"/>
        <v/>
      </c>
      <c r="W521" s="24" t="b">
        <f t="shared" si="63"/>
        <v>0</v>
      </c>
      <c r="X521" s="24" t="b">
        <f t="shared" si="64"/>
        <v>0</v>
      </c>
      <c r="Y521" s="25">
        <f t="shared" si="65"/>
        <v>0</v>
      </c>
      <c r="Z521" s="24">
        <f t="shared" si="68"/>
        <v>0</v>
      </c>
      <c r="AA521" s="24">
        <f t="shared" si="69"/>
        <v>0</v>
      </c>
      <c r="AB521" s="24">
        <f t="shared" si="66"/>
        <v>1</v>
      </c>
      <c r="AC521" s="24">
        <f t="shared" si="67"/>
        <v>1</v>
      </c>
      <c r="AE521" s="24" t="str">
        <f>IF(E521&lt;&gt;"",OR(VLOOKUP(H521,DONNEES!$G$2:$H$7,2,0)="09",VLOOKUP(H521,DONNEES!$G$2:$H$7,2,0)="19"),"")</f>
        <v/>
      </c>
    </row>
    <row r="522" spans="1:31" x14ac:dyDescent="0.25">
      <c r="A522" s="19"/>
      <c r="B522" s="19"/>
      <c r="C522" s="11" t="str">
        <f>IFERROR(VLOOKUP(B522,DONNEES!$E:$F,2,0),"")</f>
        <v/>
      </c>
      <c r="D522" s="19"/>
      <c r="E522" s="19"/>
      <c r="F522" s="19"/>
      <c r="G522" s="19"/>
      <c r="H522" s="19"/>
      <c r="I522" s="19"/>
      <c r="J522" s="19"/>
      <c r="K522" s="19"/>
      <c r="L522" s="19"/>
      <c r="M522" s="11" t="str">
        <f>IFERROR(VLOOKUP(L522,DONNEES!$P$2:$Q$8,2,0),"")</f>
        <v/>
      </c>
      <c r="N522" s="19"/>
      <c r="O522" s="31"/>
      <c r="P522" s="31"/>
      <c r="Q522" s="19"/>
      <c r="R522" s="11" t="str">
        <f>IFERROR(VLOOKUP(Q522,DONNEES!$N$2:$O$17,2,0),"")</f>
        <v/>
      </c>
      <c r="S522" s="19"/>
      <c r="T522" s="11" t="str">
        <f>IFERROR(VLOOKUP(S522,DONNEES!$R$2:$S$6,2,0),"")</f>
        <v/>
      </c>
      <c r="V522" s="24" t="str">
        <f t="shared" si="62"/>
        <v/>
      </c>
      <c r="W522" s="24" t="b">
        <f t="shared" si="63"/>
        <v>0</v>
      </c>
      <c r="X522" s="24" t="b">
        <f t="shared" si="64"/>
        <v>0</v>
      </c>
      <c r="Y522" s="25">
        <f t="shared" si="65"/>
        <v>0</v>
      </c>
      <c r="Z522" s="24">
        <f t="shared" si="68"/>
        <v>0</v>
      </c>
      <c r="AA522" s="24">
        <f t="shared" si="69"/>
        <v>0</v>
      </c>
      <c r="AB522" s="24">
        <f t="shared" si="66"/>
        <v>1</v>
      </c>
      <c r="AC522" s="24">
        <f t="shared" si="67"/>
        <v>1</v>
      </c>
      <c r="AE522" s="24" t="str">
        <f>IF(E522&lt;&gt;"",OR(VLOOKUP(H522,DONNEES!$G$2:$H$7,2,0)="09",VLOOKUP(H522,DONNEES!$G$2:$H$7,2,0)="19"),"")</f>
        <v/>
      </c>
    </row>
    <row r="523" spans="1:31" x14ac:dyDescent="0.25">
      <c r="A523" s="19"/>
      <c r="B523" s="19"/>
      <c r="C523" s="11" t="str">
        <f>IFERROR(VLOOKUP(B523,DONNEES!$E:$F,2,0),"")</f>
        <v/>
      </c>
      <c r="D523" s="19"/>
      <c r="E523" s="19"/>
      <c r="F523" s="19"/>
      <c r="G523" s="19"/>
      <c r="H523" s="19"/>
      <c r="I523" s="19"/>
      <c r="J523" s="19"/>
      <c r="K523" s="19"/>
      <c r="L523" s="19"/>
      <c r="M523" s="11" t="str">
        <f>IFERROR(VLOOKUP(L523,DONNEES!$P$2:$Q$8,2,0),"")</f>
        <v/>
      </c>
      <c r="N523" s="19"/>
      <c r="O523" s="31"/>
      <c r="P523" s="31"/>
      <c r="Q523" s="19"/>
      <c r="R523" s="11" t="str">
        <f>IFERROR(VLOOKUP(Q523,DONNEES!$N$2:$O$17,2,0),"")</f>
        <v/>
      </c>
      <c r="S523" s="19"/>
      <c r="T523" s="11" t="str">
        <f>IFERROR(VLOOKUP(S523,DONNEES!$R$2:$S$6,2,0),"")</f>
        <v/>
      </c>
      <c r="V523" s="24" t="str">
        <f t="shared" si="62"/>
        <v/>
      </c>
      <c r="W523" s="24" t="b">
        <f t="shared" si="63"/>
        <v>0</v>
      </c>
      <c r="X523" s="24" t="b">
        <f t="shared" si="64"/>
        <v>0</v>
      </c>
      <c r="Y523" s="25">
        <f t="shared" si="65"/>
        <v>0</v>
      </c>
      <c r="Z523" s="24">
        <f t="shared" si="68"/>
        <v>0</v>
      </c>
      <c r="AA523" s="24">
        <f t="shared" si="69"/>
        <v>0</v>
      </c>
      <c r="AB523" s="24">
        <f t="shared" si="66"/>
        <v>1</v>
      </c>
      <c r="AC523" s="24">
        <f t="shared" si="67"/>
        <v>1</v>
      </c>
      <c r="AE523" s="24" t="str">
        <f>IF(E523&lt;&gt;"",OR(VLOOKUP(H523,DONNEES!$G$2:$H$7,2,0)="09",VLOOKUP(H523,DONNEES!$G$2:$H$7,2,0)="19"),"")</f>
        <v/>
      </c>
    </row>
    <row r="524" spans="1:31" x14ac:dyDescent="0.25">
      <c r="A524" s="19"/>
      <c r="B524" s="19"/>
      <c r="C524" s="11" t="str">
        <f>IFERROR(VLOOKUP(B524,DONNEES!$E:$F,2,0),"")</f>
        <v/>
      </c>
      <c r="D524" s="19"/>
      <c r="E524" s="19"/>
      <c r="F524" s="19"/>
      <c r="G524" s="19"/>
      <c r="H524" s="19"/>
      <c r="I524" s="19"/>
      <c r="J524" s="19"/>
      <c r="K524" s="19"/>
      <c r="L524" s="19"/>
      <c r="M524" s="11" t="str">
        <f>IFERROR(VLOOKUP(L524,DONNEES!$P$2:$Q$8,2,0),"")</f>
        <v/>
      </c>
      <c r="N524" s="19"/>
      <c r="O524" s="31"/>
      <c r="P524" s="31"/>
      <c r="Q524" s="19"/>
      <c r="R524" s="11" t="str">
        <f>IFERROR(VLOOKUP(Q524,DONNEES!$N$2:$O$17,2,0),"")</f>
        <v/>
      </c>
      <c r="S524" s="19"/>
      <c r="T524" s="11" t="str">
        <f>IFERROR(VLOOKUP(S524,DONNEES!$R$2:$S$6,2,0),"")</f>
        <v/>
      </c>
      <c r="V524" s="24" t="str">
        <f t="shared" si="62"/>
        <v/>
      </c>
      <c r="W524" s="24" t="b">
        <f t="shared" si="63"/>
        <v>0</v>
      </c>
      <c r="X524" s="24" t="b">
        <f t="shared" si="64"/>
        <v>0</v>
      </c>
      <c r="Y524" s="25">
        <f t="shared" si="65"/>
        <v>0</v>
      </c>
      <c r="Z524" s="24">
        <f t="shared" si="68"/>
        <v>0</v>
      </c>
      <c r="AA524" s="24">
        <f t="shared" si="69"/>
        <v>0</v>
      </c>
      <c r="AB524" s="24">
        <f t="shared" si="66"/>
        <v>1</v>
      </c>
      <c r="AC524" s="24">
        <f t="shared" si="67"/>
        <v>1</v>
      </c>
      <c r="AE524" s="24" t="str">
        <f>IF(E524&lt;&gt;"",OR(VLOOKUP(H524,DONNEES!$G$2:$H$7,2,0)="09",VLOOKUP(H524,DONNEES!$G$2:$H$7,2,0)="19"),"")</f>
        <v/>
      </c>
    </row>
    <row r="525" spans="1:31" x14ac:dyDescent="0.25">
      <c r="A525" s="19"/>
      <c r="B525" s="19"/>
      <c r="C525" s="11" t="str">
        <f>IFERROR(VLOOKUP(B525,DONNEES!$E:$F,2,0),"")</f>
        <v/>
      </c>
      <c r="D525" s="19"/>
      <c r="E525" s="19"/>
      <c r="F525" s="19"/>
      <c r="G525" s="19"/>
      <c r="H525" s="19"/>
      <c r="I525" s="19"/>
      <c r="J525" s="19"/>
      <c r="K525" s="19"/>
      <c r="L525" s="19"/>
      <c r="M525" s="11" t="str">
        <f>IFERROR(VLOOKUP(L525,DONNEES!$P$2:$Q$8,2,0),"")</f>
        <v/>
      </c>
      <c r="N525" s="19"/>
      <c r="O525" s="31"/>
      <c r="P525" s="31"/>
      <c r="Q525" s="19"/>
      <c r="R525" s="11" t="str">
        <f>IFERROR(VLOOKUP(Q525,DONNEES!$N$2:$O$17,2,0),"")</f>
        <v/>
      </c>
      <c r="S525" s="19"/>
      <c r="T525" s="11" t="str">
        <f>IFERROR(VLOOKUP(S525,DONNEES!$R$2:$S$6,2,0),"")</f>
        <v/>
      </c>
      <c r="V525" s="24" t="str">
        <f t="shared" si="62"/>
        <v/>
      </c>
      <c r="W525" s="24" t="b">
        <f t="shared" si="63"/>
        <v>0</v>
      </c>
      <c r="X525" s="24" t="b">
        <f t="shared" si="64"/>
        <v>0</v>
      </c>
      <c r="Y525" s="25">
        <f t="shared" si="65"/>
        <v>0</v>
      </c>
      <c r="Z525" s="24">
        <f t="shared" si="68"/>
        <v>0</v>
      </c>
      <c r="AA525" s="24">
        <f t="shared" si="69"/>
        <v>0</v>
      </c>
      <c r="AB525" s="24">
        <f t="shared" si="66"/>
        <v>1</v>
      </c>
      <c r="AC525" s="24">
        <f t="shared" si="67"/>
        <v>1</v>
      </c>
      <c r="AE525" s="24" t="str">
        <f>IF(E525&lt;&gt;"",OR(VLOOKUP(H525,DONNEES!$G$2:$H$7,2,0)="09",VLOOKUP(H525,DONNEES!$G$2:$H$7,2,0)="19"),"")</f>
        <v/>
      </c>
    </row>
    <row r="526" spans="1:31" x14ac:dyDescent="0.25">
      <c r="A526" s="19"/>
      <c r="B526" s="19"/>
      <c r="C526" s="11" t="str">
        <f>IFERROR(VLOOKUP(B526,DONNEES!$E:$F,2,0),"")</f>
        <v/>
      </c>
      <c r="D526" s="19"/>
      <c r="E526" s="19"/>
      <c r="F526" s="19"/>
      <c r="G526" s="19"/>
      <c r="H526" s="19"/>
      <c r="I526" s="19"/>
      <c r="J526" s="19"/>
      <c r="K526" s="19"/>
      <c r="L526" s="19"/>
      <c r="M526" s="11" t="str">
        <f>IFERROR(VLOOKUP(L526,DONNEES!$P$2:$Q$8,2,0),"")</f>
        <v/>
      </c>
      <c r="N526" s="19"/>
      <c r="O526" s="31"/>
      <c r="P526" s="31"/>
      <c r="Q526" s="19"/>
      <c r="R526" s="11" t="str">
        <f>IFERROR(VLOOKUP(Q526,DONNEES!$N$2:$O$17,2,0),"")</f>
        <v/>
      </c>
      <c r="S526" s="19"/>
      <c r="T526" s="11" t="str">
        <f>IFERROR(VLOOKUP(S526,DONNEES!$R$2:$S$6,2,0),"")</f>
        <v/>
      </c>
      <c r="V526" s="24" t="str">
        <f t="shared" si="62"/>
        <v/>
      </c>
      <c r="W526" s="24" t="b">
        <f t="shared" si="63"/>
        <v>0</v>
      </c>
      <c r="X526" s="24" t="b">
        <f t="shared" si="64"/>
        <v>0</v>
      </c>
      <c r="Y526" s="25">
        <f t="shared" si="65"/>
        <v>0</v>
      </c>
      <c r="Z526" s="24">
        <f t="shared" si="68"/>
        <v>0</v>
      </c>
      <c r="AA526" s="24">
        <f t="shared" si="69"/>
        <v>0</v>
      </c>
      <c r="AB526" s="24">
        <f t="shared" si="66"/>
        <v>1</v>
      </c>
      <c r="AC526" s="24">
        <f t="shared" si="67"/>
        <v>1</v>
      </c>
      <c r="AE526" s="24" t="str">
        <f>IF(E526&lt;&gt;"",OR(VLOOKUP(H526,DONNEES!$G$2:$H$7,2,0)="09",VLOOKUP(H526,DONNEES!$G$2:$H$7,2,0)="19"),"")</f>
        <v/>
      </c>
    </row>
    <row r="527" spans="1:31" x14ac:dyDescent="0.25">
      <c r="A527" s="19"/>
      <c r="B527" s="19"/>
      <c r="C527" s="11" t="str">
        <f>IFERROR(VLOOKUP(B527,DONNEES!$E:$F,2,0),"")</f>
        <v/>
      </c>
      <c r="D527" s="19"/>
      <c r="E527" s="19"/>
      <c r="F527" s="19"/>
      <c r="G527" s="19"/>
      <c r="H527" s="19"/>
      <c r="I527" s="19"/>
      <c r="J527" s="19"/>
      <c r="K527" s="19"/>
      <c r="L527" s="19"/>
      <c r="M527" s="11" t="str">
        <f>IFERROR(VLOOKUP(L527,DONNEES!$P$2:$Q$8,2,0),"")</f>
        <v/>
      </c>
      <c r="N527" s="19"/>
      <c r="O527" s="31"/>
      <c r="P527" s="31"/>
      <c r="Q527" s="19"/>
      <c r="R527" s="11" t="str">
        <f>IFERROR(VLOOKUP(Q527,DONNEES!$N$2:$O$17,2,0),"")</f>
        <v/>
      </c>
      <c r="S527" s="19"/>
      <c r="T527" s="11" t="str">
        <f>IFERROR(VLOOKUP(S527,DONNEES!$R$2:$S$6,2,0),"")</f>
        <v/>
      </c>
      <c r="V527" s="24" t="str">
        <f t="shared" ref="V527:V590" si="70">LEFT(H527,1)</f>
        <v/>
      </c>
      <c r="W527" s="24" t="b">
        <f t="shared" ref="W527:W590" si="71">SUMIFS(I:I,A:A,A527,V:V,"D")&lt;&gt;SUMIFS(I:I,A:A,A527,V:V,"C")</f>
        <v>0</v>
      </c>
      <c r="X527" s="24" t="b">
        <f t="shared" ref="X527:X590" si="72">IF(V527&lt;&gt;"",OR(AND(NOT(ISBLANK(B527)),NOT(ISBLANK(D527))),AND(ISBLANK(B527),ISBLANK(D527))),FALSE)</f>
        <v>0</v>
      </c>
      <c r="Y527" s="25">
        <f t="shared" ref="Y527:Y590" si="73">IF(W527=FALSE,0,1)</f>
        <v>0</v>
      </c>
      <c r="Z527" s="24">
        <f t="shared" si="68"/>
        <v>0</v>
      </c>
      <c r="AA527" s="24">
        <f t="shared" si="69"/>
        <v>0</v>
      </c>
      <c r="AB527" s="24">
        <f t="shared" ref="AB527:AB590" si="74">IF(A527&lt;&gt;0,0,1)</f>
        <v>1</v>
      </c>
      <c r="AC527" s="24">
        <f t="shared" ref="AC527:AC590" si="75">IF(H527&lt;&gt;0,0,1)</f>
        <v>1</v>
      </c>
      <c r="AE527" s="24" t="str">
        <f>IF(E527&lt;&gt;"",OR(VLOOKUP(H527,DONNEES!$G$2:$H$7,2,0)="09",VLOOKUP(H527,DONNEES!$G$2:$H$7,2,0)="19"),"")</f>
        <v/>
      </c>
    </row>
    <row r="528" spans="1:31" x14ac:dyDescent="0.25">
      <c r="A528" s="19"/>
      <c r="B528" s="19"/>
      <c r="C528" s="11" t="str">
        <f>IFERROR(VLOOKUP(B528,DONNEES!$E:$F,2,0),"")</f>
        <v/>
      </c>
      <c r="D528" s="19"/>
      <c r="E528" s="19"/>
      <c r="F528" s="19"/>
      <c r="G528" s="19"/>
      <c r="H528" s="19"/>
      <c r="I528" s="19"/>
      <c r="J528" s="19"/>
      <c r="K528" s="19"/>
      <c r="L528" s="19"/>
      <c r="M528" s="11" t="str">
        <f>IFERROR(VLOOKUP(L528,DONNEES!$P$2:$Q$8,2,0),"")</f>
        <v/>
      </c>
      <c r="N528" s="19"/>
      <c r="O528" s="31"/>
      <c r="P528" s="31"/>
      <c r="Q528" s="19"/>
      <c r="R528" s="11" t="str">
        <f>IFERROR(VLOOKUP(Q528,DONNEES!$N$2:$O$17,2,0),"")</f>
        <v/>
      </c>
      <c r="S528" s="19"/>
      <c r="T528" s="11" t="str">
        <f>IFERROR(VLOOKUP(S528,DONNEES!$R$2:$S$6,2,0),"")</f>
        <v/>
      </c>
      <c r="V528" s="24" t="str">
        <f t="shared" si="70"/>
        <v/>
      </c>
      <c r="W528" s="24" t="b">
        <f t="shared" si="71"/>
        <v>0</v>
      </c>
      <c r="X528" s="24" t="b">
        <f t="shared" si="72"/>
        <v>0</v>
      </c>
      <c r="Y528" s="25">
        <f t="shared" si="73"/>
        <v>0</v>
      </c>
      <c r="Z528" s="24">
        <f t="shared" ref="Z528:Z591" si="76">IF(X528=FALSE,0,1)</f>
        <v>0</v>
      </c>
      <c r="AA528" s="24">
        <f t="shared" ref="AA528:AA591" si="77">AB528-AC528</f>
        <v>0</v>
      </c>
      <c r="AB528" s="24">
        <f t="shared" si="74"/>
        <v>1</v>
      </c>
      <c r="AC528" s="24">
        <f t="shared" si="75"/>
        <v>1</v>
      </c>
      <c r="AE528" s="24" t="str">
        <f>IF(E528&lt;&gt;"",OR(VLOOKUP(H528,DONNEES!$G$2:$H$7,2,0)="09",VLOOKUP(H528,DONNEES!$G$2:$H$7,2,0)="19"),"")</f>
        <v/>
      </c>
    </row>
    <row r="529" spans="1:31" x14ac:dyDescent="0.25">
      <c r="A529" s="19"/>
      <c r="B529" s="19"/>
      <c r="C529" s="11" t="str">
        <f>IFERROR(VLOOKUP(B529,DONNEES!$E:$F,2,0),"")</f>
        <v/>
      </c>
      <c r="D529" s="19"/>
      <c r="E529" s="19"/>
      <c r="F529" s="19"/>
      <c r="G529" s="19"/>
      <c r="H529" s="19"/>
      <c r="I529" s="19"/>
      <c r="J529" s="19"/>
      <c r="K529" s="19"/>
      <c r="L529" s="19"/>
      <c r="M529" s="11" t="str">
        <f>IFERROR(VLOOKUP(L529,DONNEES!$P$2:$Q$8,2,0),"")</f>
        <v/>
      </c>
      <c r="N529" s="19"/>
      <c r="O529" s="31"/>
      <c r="P529" s="31"/>
      <c r="Q529" s="19"/>
      <c r="R529" s="11" t="str">
        <f>IFERROR(VLOOKUP(Q529,DONNEES!$N$2:$O$17,2,0),"")</f>
        <v/>
      </c>
      <c r="S529" s="19"/>
      <c r="T529" s="11" t="str">
        <f>IFERROR(VLOOKUP(S529,DONNEES!$R$2:$S$6,2,0),"")</f>
        <v/>
      </c>
      <c r="V529" s="24" t="str">
        <f t="shared" si="70"/>
        <v/>
      </c>
      <c r="W529" s="24" t="b">
        <f t="shared" si="71"/>
        <v>0</v>
      </c>
      <c r="X529" s="24" t="b">
        <f t="shared" si="72"/>
        <v>0</v>
      </c>
      <c r="Y529" s="25">
        <f t="shared" si="73"/>
        <v>0</v>
      </c>
      <c r="Z529" s="24">
        <f t="shared" si="76"/>
        <v>0</v>
      </c>
      <c r="AA529" s="24">
        <f t="shared" si="77"/>
        <v>0</v>
      </c>
      <c r="AB529" s="24">
        <f t="shared" si="74"/>
        <v>1</v>
      </c>
      <c r="AC529" s="24">
        <f t="shared" si="75"/>
        <v>1</v>
      </c>
      <c r="AE529" s="24" t="str">
        <f>IF(E529&lt;&gt;"",OR(VLOOKUP(H529,DONNEES!$G$2:$H$7,2,0)="09",VLOOKUP(H529,DONNEES!$G$2:$H$7,2,0)="19"),"")</f>
        <v/>
      </c>
    </row>
    <row r="530" spans="1:31" x14ac:dyDescent="0.25">
      <c r="A530" s="19"/>
      <c r="B530" s="19"/>
      <c r="C530" s="11" t="str">
        <f>IFERROR(VLOOKUP(B530,DONNEES!$E:$F,2,0),"")</f>
        <v/>
      </c>
      <c r="D530" s="19"/>
      <c r="E530" s="19"/>
      <c r="F530" s="19"/>
      <c r="G530" s="19"/>
      <c r="H530" s="19"/>
      <c r="I530" s="19"/>
      <c r="J530" s="19"/>
      <c r="K530" s="19"/>
      <c r="L530" s="19"/>
      <c r="M530" s="11" t="str">
        <f>IFERROR(VLOOKUP(L530,DONNEES!$P$2:$Q$8,2,0),"")</f>
        <v/>
      </c>
      <c r="N530" s="19"/>
      <c r="O530" s="31"/>
      <c r="P530" s="31"/>
      <c r="Q530" s="19"/>
      <c r="R530" s="11" t="str">
        <f>IFERROR(VLOOKUP(Q530,DONNEES!$N$2:$O$17,2,0),"")</f>
        <v/>
      </c>
      <c r="S530" s="19"/>
      <c r="T530" s="11" t="str">
        <f>IFERROR(VLOOKUP(S530,DONNEES!$R$2:$S$6,2,0),"")</f>
        <v/>
      </c>
      <c r="V530" s="24" t="str">
        <f t="shared" si="70"/>
        <v/>
      </c>
      <c r="W530" s="24" t="b">
        <f t="shared" si="71"/>
        <v>0</v>
      </c>
      <c r="X530" s="24" t="b">
        <f t="shared" si="72"/>
        <v>0</v>
      </c>
      <c r="Y530" s="25">
        <f t="shared" si="73"/>
        <v>0</v>
      </c>
      <c r="Z530" s="24">
        <f t="shared" si="76"/>
        <v>0</v>
      </c>
      <c r="AA530" s="24">
        <f t="shared" si="77"/>
        <v>0</v>
      </c>
      <c r="AB530" s="24">
        <f t="shared" si="74"/>
        <v>1</v>
      </c>
      <c r="AC530" s="24">
        <f t="shared" si="75"/>
        <v>1</v>
      </c>
      <c r="AE530" s="24" t="str">
        <f>IF(E530&lt;&gt;"",OR(VLOOKUP(H530,DONNEES!$G$2:$H$7,2,0)="09",VLOOKUP(H530,DONNEES!$G$2:$H$7,2,0)="19"),"")</f>
        <v/>
      </c>
    </row>
    <row r="531" spans="1:31" x14ac:dyDescent="0.25">
      <c r="A531" s="19"/>
      <c r="B531" s="19"/>
      <c r="C531" s="11" t="str">
        <f>IFERROR(VLOOKUP(B531,DONNEES!$E:$F,2,0),"")</f>
        <v/>
      </c>
      <c r="D531" s="19"/>
      <c r="E531" s="19"/>
      <c r="F531" s="19"/>
      <c r="G531" s="19"/>
      <c r="H531" s="19"/>
      <c r="I531" s="19"/>
      <c r="J531" s="19"/>
      <c r="K531" s="19"/>
      <c r="L531" s="19"/>
      <c r="M531" s="11" t="str">
        <f>IFERROR(VLOOKUP(L531,DONNEES!$P$2:$Q$8,2,0),"")</f>
        <v/>
      </c>
      <c r="N531" s="19"/>
      <c r="O531" s="31"/>
      <c r="P531" s="31"/>
      <c r="Q531" s="19"/>
      <c r="R531" s="11" t="str">
        <f>IFERROR(VLOOKUP(Q531,DONNEES!$N$2:$O$17,2,0),"")</f>
        <v/>
      </c>
      <c r="S531" s="19"/>
      <c r="T531" s="11" t="str">
        <f>IFERROR(VLOOKUP(S531,DONNEES!$R$2:$S$6,2,0),"")</f>
        <v/>
      </c>
      <c r="V531" s="24" t="str">
        <f t="shared" si="70"/>
        <v/>
      </c>
      <c r="W531" s="24" t="b">
        <f t="shared" si="71"/>
        <v>0</v>
      </c>
      <c r="X531" s="24" t="b">
        <f t="shared" si="72"/>
        <v>0</v>
      </c>
      <c r="Y531" s="25">
        <f t="shared" si="73"/>
        <v>0</v>
      </c>
      <c r="Z531" s="24">
        <f t="shared" si="76"/>
        <v>0</v>
      </c>
      <c r="AA531" s="24">
        <f t="shared" si="77"/>
        <v>0</v>
      </c>
      <c r="AB531" s="24">
        <f t="shared" si="74"/>
        <v>1</v>
      </c>
      <c r="AC531" s="24">
        <f t="shared" si="75"/>
        <v>1</v>
      </c>
      <c r="AE531" s="24" t="str">
        <f>IF(E531&lt;&gt;"",OR(VLOOKUP(H531,DONNEES!$G$2:$H$7,2,0)="09",VLOOKUP(H531,DONNEES!$G$2:$H$7,2,0)="19"),"")</f>
        <v/>
      </c>
    </row>
    <row r="532" spans="1:31" x14ac:dyDescent="0.25">
      <c r="A532" s="19"/>
      <c r="B532" s="19"/>
      <c r="C532" s="11" t="str">
        <f>IFERROR(VLOOKUP(B532,DONNEES!$E:$F,2,0),"")</f>
        <v/>
      </c>
      <c r="D532" s="19"/>
      <c r="E532" s="19"/>
      <c r="F532" s="19"/>
      <c r="G532" s="19"/>
      <c r="H532" s="19"/>
      <c r="I532" s="19"/>
      <c r="J532" s="19"/>
      <c r="K532" s="19"/>
      <c r="L532" s="19"/>
      <c r="M532" s="11" t="str">
        <f>IFERROR(VLOOKUP(L532,DONNEES!$P$2:$Q$8,2,0),"")</f>
        <v/>
      </c>
      <c r="N532" s="19"/>
      <c r="O532" s="31"/>
      <c r="P532" s="31"/>
      <c r="Q532" s="19"/>
      <c r="R532" s="11" t="str">
        <f>IFERROR(VLOOKUP(Q532,DONNEES!$N$2:$O$17,2,0),"")</f>
        <v/>
      </c>
      <c r="S532" s="19"/>
      <c r="T532" s="11" t="str">
        <f>IFERROR(VLOOKUP(S532,DONNEES!$R$2:$S$6,2,0),"")</f>
        <v/>
      </c>
      <c r="V532" s="24" t="str">
        <f t="shared" si="70"/>
        <v/>
      </c>
      <c r="W532" s="24" t="b">
        <f t="shared" si="71"/>
        <v>0</v>
      </c>
      <c r="X532" s="24" t="b">
        <f t="shared" si="72"/>
        <v>0</v>
      </c>
      <c r="Y532" s="25">
        <f t="shared" si="73"/>
        <v>0</v>
      </c>
      <c r="Z532" s="24">
        <f t="shared" si="76"/>
        <v>0</v>
      </c>
      <c r="AA532" s="24">
        <f t="shared" si="77"/>
        <v>0</v>
      </c>
      <c r="AB532" s="24">
        <f t="shared" si="74"/>
        <v>1</v>
      </c>
      <c r="AC532" s="24">
        <f t="shared" si="75"/>
        <v>1</v>
      </c>
      <c r="AE532" s="24" t="str">
        <f>IF(E532&lt;&gt;"",OR(VLOOKUP(H532,DONNEES!$G$2:$H$7,2,0)="09",VLOOKUP(H532,DONNEES!$G$2:$H$7,2,0)="19"),"")</f>
        <v/>
      </c>
    </row>
    <row r="533" spans="1:31" x14ac:dyDescent="0.25">
      <c r="A533" s="19"/>
      <c r="B533" s="19"/>
      <c r="C533" s="11" t="str">
        <f>IFERROR(VLOOKUP(B533,DONNEES!$E:$F,2,0),"")</f>
        <v/>
      </c>
      <c r="D533" s="19"/>
      <c r="E533" s="19"/>
      <c r="F533" s="19"/>
      <c r="G533" s="19"/>
      <c r="H533" s="19"/>
      <c r="I533" s="19"/>
      <c r="J533" s="19"/>
      <c r="K533" s="19"/>
      <c r="L533" s="19"/>
      <c r="M533" s="11" t="str">
        <f>IFERROR(VLOOKUP(L533,DONNEES!$P$2:$Q$8,2,0),"")</f>
        <v/>
      </c>
      <c r="N533" s="19"/>
      <c r="O533" s="31"/>
      <c r="P533" s="31"/>
      <c r="Q533" s="19"/>
      <c r="R533" s="11" t="str">
        <f>IFERROR(VLOOKUP(Q533,DONNEES!$N$2:$O$17,2,0),"")</f>
        <v/>
      </c>
      <c r="S533" s="19"/>
      <c r="T533" s="11" t="str">
        <f>IFERROR(VLOOKUP(S533,DONNEES!$R$2:$S$6,2,0),"")</f>
        <v/>
      </c>
      <c r="V533" s="24" t="str">
        <f t="shared" si="70"/>
        <v/>
      </c>
      <c r="W533" s="24" t="b">
        <f t="shared" si="71"/>
        <v>0</v>
      </c>
      <c r="X533" s="24" t="b">
        <f t="shared" si="72"/>
        <v>0</v>
      </c>
      <c r="Y533" s="25">
        <f t="shared" si="73"/>
        <v>0</v>
      </c>
      <c r="Z533" s="24">
        <f t="shared" si="76"/>
        <v>0</v>
      </c>
      <c r="AA533" s="24">
        <f t="shared" si="77"/>
        <v>0</v>
      </c>
      <c r="AB533" s="24">
        <f t="shared" si="74"/>
        <v>1</v>
      </c>
      <c r="AC533" s="24">
        <f t="shared" si="75"/>
        <v>1</v>
      </c>
      <c r="AE533" s="24" t="str">
        <f>IF(E533&lt;&gt;"",OR(VLOOKUP(H533,DONNEES!$G$2:$H$7,2,0)="09",VLOOKUP(H533,DONNEES!$G$2:$H$7,2,0)="19"),"")</f>
        <v/>
      </c>
    </row>
    <row r="534" spans="1:31" x14ac:dyDescent="0.25">
      <c r="A534" s="19"/>
      <c r="B534" s="19"/>
      <c r="C534" s="11" t="str">
        <f>IFERROR(VLOOKUP(B534,DONNEES!$E:$F,2,0),"")</f>
        <v/>
      </c>
      <c r="D534" s="19"/>
      <c r="E534" s="19"/>
      <c r="F534" s="19"/>
      <c r="G534" s="19"/>
      <c r="H534" s="19"/>
      <c r="I534" s="19"/>
      <c r="J534" s="19"/>
      <c r="K534" s="19"/>
      <c r="L534" s="19"/>
      <c r="M534" s="11" t="str">
        <f>IFERROR(VLOOKUP(L534,DONNEES!$P$2:$Q$8,2,0),"")</f>
        <v/>
      </c>
      <c r="N534" s="19"/>
      <c r="O534" s="31"/>
      <c r="P534" s="31"/>
      <c r="Q534" s="19"/>
      <c r="R534" s="11" t="str">
        <f>IFERROR(VLOOKUP(Q534,DONNEES!$N$2:$O$17,2,0),"")</f>
        <v/>
      </c>
      <c r="S534" s="19"/>
      <c r="T534" s="11" t="str">
        <f>IFERROR(VLOOKUP(S534,DONNEES!$R$2:$S$6,2,0),"")</f>
        <v/>
      </c>
      <c r="V534" s="24" t="str">
        <f t="shared" si="70"/>
        <v/>
      </c>
      <c r="W534" s="24" t="b">
        <f t="shared" si="71"/>
        <v>0</v>
      </c>
      <c r="X534" s="24" t="b">
        <f t="shared" si="72"/>
        <v>0</v>
      </c>
      <c r="Y534" s="25">
        <f t="shared" si="73"/>
        <v>0</v>
      </c>
      <c r="Z534" s="24">
        <f t="shared" si="76"/>
        <v>0</v>
      </c>
      <c r="AA534" s="24">
        <f t="shared" si="77"/>
        <v>0</v>
      </c>
      <c r="AB534" s="24">
        <f t="shared" si="74"/>
        <v>1</v>
      </c>
      <c r="AC534" s="24">
        <f t="shared" si="75"/>
        <v>1</v>
      </c>
      <c r="AE534" s="24" t="str">
        <f>IF(E534&lt;&gt;"",OR(VLOOKUP(H534,DONNEES!$G$2:$H$7,2,0)="09",VLOOKUP(H534,DONNEES!$G$2:$H$7,2,0)="19"),"")</f>
        <v/>
      </c>
    </row>
    <row r="535" spans="1:31" x14ac:dyDescent="0.25">
      <c r="A535" s="19"/>
      <c r="B535" s="19"/>
      <c r="C535" s="11" t="str">
        <f>IFERROR(VLOOKUP(B535,DONNEES!$E:$F,2,0),"")</f>
        <v/>
      </c>
      <c r="D535" s="19"/>
      <c r="E535" s="19"/>
      <c r="F535" s="19"/>
      <c r="G535" s="19"/>
      <c r="H535" s="19"/>
      <c r="I535" s="19"/>
      <c r="J535" s="19"/>
      <c r="K535" s="19"/>
      <c r="L535" s="19"/>
      <c r="M535" s="11" t="str">
        <f>IFERROR(VLOOKUP(L535,DONNEES!$P$2:$Q$8,2,0),"")</f>
        <v/>
      </c>
      <c r="N535" s="19"/>
      <c r="O535" s="31"/>
      <c r="P535" s="31"/>
      <c r="Q535" s="19"/>
      <c r="R535" s="11" t="str">
        <f>IFERROR(VLOOKUP(Q535,DONNEES!$N$2:$O$17,2,0),"")</f>
        <v/>
      </c>
      <c r="S535" s="19"/>
      <c r="T535" s="11" t="str">
        <f>IFERROR(VLOOKUP(S535,DONNEES!$R$2:$S$6,2,0),"")</f>
        <v/>
      </c>
      <c r="V535" s="24" t="str">
        <f t="shared" si="70"/>
        <v/>
      </c>
      <c r="W535" s="24" t="b">
        <f t="shared" si="71"/>
        <v>0</v>
      </c>
      <c r="X535" s="24" t="b">
        <f t="shared" si="72"/>
        <v>0</v>
      </c>
      <c r="Y535" s="25">
        <f t="shared" si="73"/>
        <v>0</v>
      </c>
      <c r="Z535" s="24">
        <f t="shared" si="76"/>
        <v>0</v>
      </c>
      <c r="AA535" s="24">
        <f t="shared" si="77"/>
        <v>0</v>
      </c>
      <c r="AB535" s="24">
        <f t="shared" si="74"/>
        <v>1</v>
      </c>
      <c r="AC535" s="24">
        <f t="shared" si="75"/>
        <v>1</v>
      </c>
      <c r="AE535" s="24" t="str">
        <f>IF(E535&lt;&gt;"",OR(VLOOKUP(H535,DONNEES!$G$2:$H$7,2,0)="09",VLOOKUP(H535,DONNEES!$G$2:$H$7,2,0)="19"),"")</f>
        <v/>
      </c>
    </row>
    <row r="536" spans="1:31" x14ac:dyDescent="0.25">
      <c r="A536" s="19"/>
      <c r="B536" s="19"/>
      <c r="C536" s="11" t="str">
        <f>IFERROR(VLOOKUP(B536,DONNEES!$E:$F,2,0),"")</f>
        <v/>
      </c>
      <c r="D536" s="19"/>
      <c r="E536" s="19"/>
      <c r="F536" s="19"/>
      <c r="G536" s="19"/>
      <c r="H536" s="19"/>
      <c r="I536" s="19"/>
      <c r="J536" s="19"/>
      <c r="K536" s="19"/>
      <c r="L536" s="19"/>
      <c r="M536" s="11" t="str">
        <f>IFERROR(VLOOKUP(L536,DONNEES!$P$2:$Q$8,2,0),"")</f>
        <v/>
      </c>
      <c r="N536" s="19"/>
      <c r="O536" s="31"/>
      <c r="P536" s="31"/>
      <c r="Q536" s="19"/>
      <c r="R536" s="11" t="str">
        <f>IFERROR(VLOOKUP(Q536,DONNEES!$N$2:$O$17,2,0),"")</f>
        <v/>
      </c>
      <c r="S536" s="19"/>
      <c r="T536" s="11" t="str">
        <f>IFERROR(VLOOKUP(S536,DONNEES!$R$2:$S$6,2,0),"")</f>
        <v/>
      </c>
      <c r="V536" s="24" t="str">
        <f t="shared" si="70"/>
        <v/>
      </c>
      <c r="W536" s="24" t="b">
        <f t="shared" si="71"/>
        <v>0</v>
      </c>
      <c r="X536" s="24" t="b">
        <f t="shared" si="72"/>
        <v>0</v>
      </c>
      <c r="Y536" s="25">
        <f t="shared" si="73"/>
        <v>0</v>
      </c>
      <c r="Z536" s="24">
        <f t="shared" si="76"/>
        <v>0</v>
      </c>
      <c r="AA536" s="24">
        <f t="shared" si="77"/>
        <v>0</v>
      </c>
      <c r="AB536" s="24">
        <f t="shared" si="74"/>
        <v>1</v>
      </c>
      <c r="AC536" s="24">
        <f t="shared" si="75"/>
        <v>1</v>
      </c>
      <c r="AE536" s="24" t="str">
        <f>IF(E536&lt;&gt;"",OR(VLOOKUP(H536,DONNEES!$G$2:$H$7,2,0)="09",VLOOKUP(H536,DONNEES!$G$2:$H$7,2,0)="19"),"")</f>
        <v/>
      </c>
    </row>
    <row r="537" spans="1:31" x14ac:dyDescent="0.25">
      <c r="A537" s="19"/>
      <c r="B537" s="19"/>
      <c r="C537" s="11" t="str">
        <f>IFERROR(VLOOKUP(B537,DONNEES!$E:$F,2,0),"")</f>
        <v/>
      </c>
      <c r="D537" s="19"/>
      <c r="E537" s="19"/>
      <c r="F537" s="19"/>
      <c r="G537" s="19"/>
      <c r="H537" s="19"/>
      <c r="I537" s="19"/>
      <c r="J537" s="19"/>
      <c r="K537" s="19"/>
      <c r="L537" s="19"/>
      <c r="M537" s="11" t="str">
        <f>IFERROR(VLOOKUP(L537,DONNEES!$P$2:$Q$8,2,0),"")</f>
        <v/>
      </c>
      <c r="N537" s="19"/>
      <c r="O537" s="31"/>
      <c r="P537" s="31"/>
      <c r="Q537" s="19"/>
      <c r="R537" s="11" t="str">
        <f>IFERROR(VLOOKUP(Q537,DONNEES!$N$2:$O$17,2,0),"")</f>
        <v/>
      </c>
      <c r="S537" s="19"/>
      <c r="T537" s="11" t="str">
        <f>IFERROR(VLOOKUP(S537,DONNEES!$R$2:$S$6,2,0),"")</f>
        <v/>
      </c>
      <c r="V537" s="24" t="str">
        <f t="shared" si="70"/>
        <v/>
      </c>
      <c r="W537" s="24" t="b">
        <f t="shared" si="71"/>
        <v>0</v>
      </c>
      <c r="X537" s="24" t="b">
        <f t="shared" si="72"/>
        <v>0</v>
      </c>
      <c r="Y537" s="25">
        <f t="shared" si="73"/>
        <v>0</v>
      </c>
      <c r="Z537" s="24">
        <f t="shared" si="76"/>
        <v>0</v>
      </c>
      <c r="AA537" s="24">
        <f t="shared" si="77"/>
        <v>0</v>
      </c>
      <c r="AB537" s="24">
        <f t="shared" si="74"/>
        <v>1</v>
      </c>
      <c r="AC537" s="24">
        <f t="shared" si="75"/>
        <v>1</v>
      </c>
      <c r="AE537" s="24" t="str">
        <f>IF(E537&lt;&gt;"",OR(VLOOKUP(H537,DONNEES!$G$2:$H$7,2,0)="09",VLOOKUP(H537,DONNEES!$G$2:$H$7,2,0)="19"),"")</f>
        <v/>
      </c>
    </row>
    <row r="538" spans="1:31" x14ac:dyDescent="0.25">
      <c r="A538" s="19"/>
      <c r="B538" s="19"/>
      <c r="C538" s="11" t="str">
        <f>IFERROR(VLOOKUP(B538,DONNEES!$E:$F,2,0),"")</f>
        <v/>
      </c>
      <c r="D538" s="19"/>
      <c r="E538" s="19"/>
      <c r="F538" s="19"/>
      <c r="G538" s="19"/>
      <c r="H538" s="19"/>
      <c r="I538" s="19"/>
      <c r="J538" s="19"/>
      <c r="K538" s="19"/>
      <c r="L538" s="19"/>
      <c r="M538" s="11" t="str">
        <f>IFERROR(VLOOKUP(L538,DONNEES!$P$2:$Q$8,2,0),"")</f>
        <v/>
      </c>
      <c r="N538" s="19"/>
      <c r="O538" s="31"/>
      <c r="P538" s="31"/>
      <c r="Q538" s="19"/>
      <c r="R538" s="11" t="str">
        <f>IFERROR(VLOOKUP(Q538,DONNEES!$N$2:$O$17,2,0),"")</f>
        <v/>
      </c>
      <c r="S538" s="19"/>
      <c r="T538" s="11" t="str">
        <f>IFERROR(VLOOKUP(S538,DONNEES!$R$2:$S$6,2,0),"")</f>
        <v/>
      </c>
      <c r="V538" s="24" t="str">
        <f t="shared" si="70"/>
        <v/>
      </c>
      <c r="W538" s="24" t="b">
        <f t="shared" si="71"/>
        <v>0</v>
      </c>
      <c r="X538" s="24" t="b">
        <f t="shared" si="72"/>
        <v>0</v>
      </c>
      <c r="Y538" s="25">
        <f t="shared" si="73"/>
        <v>0</v>
      </c>
      <c r="Z538" s="24">
        <f t="shared" si="76"/>
        <v>0</v>
      </c>
      <c r="AA538" s="24">
        <f t="shared" si="77"/>
        <v>0</v>
      </c>
      <c r="AB538" s="24">
        <f t="shared" si="74"/>
        <v>1</v>
      </c>
      <c r="AC538" s="24">
        <f t="shared" si="75"/>
        <v>1</v>
      </c>
      <c r="AE538" s="24" t="str">
        <f>IF(E538&lt;&gt;"",OR(VLOOKUP(H538,DONNEES!$G$2:$H$7,2,0)="09",VLOOKUP(H538,DONNEES!$G$2:$H$7,2,0)="19"),"")</f>
        <v/>
      </c>
    </row>
    <row r="539" spans="1:31" x14ac:dyDescent="0.25">
      <c r="A539" s="19"/>
      <c r="B539" s="19"/>
      <c r="C539" s="11" t="str">
        <f>IFERROR(VLOOKUP(B539,DONNEES!$E:$F,2,0),"")</f>
        <v/>
      </c>
      <c r="D539" s="19"/>
      <c r="E539" s="19"/>
      <c r="F539" s="19"/>
      <c r="G539" s="19"/>
      <c r="H539" s="19"/>
      <c r="I539" s="19"/>
      <c r="J539" s="19"/>
      <c r="K539" s="19"/>
      <c r="L539" s="19"/>
      <c r="M539" s="11" t="str">
        <f>IFERROR(VLOOKUP(L539,DONNEES!$P$2:$Q$8,2,0),"")</f>
        <v/>
      </c>
      <c r="N539" s="19"/>
      <c r="O539" s="31"/>
      <c r="P539" s="31"/>
      <c r="Q539" s="19"/>
      <c r="R539" s="11" t="str">
        <f>IFERROR(VLOOKUP(Q539,DONNEES!$N$2:$O$17,2,0),"")</f>
        <v/>
      </c>
      <c r="S539" s="19"/>
      <c r="T539" s="11" t="str">
        <f>IFERROR(VLOOKUP(S539,DONNEES!$R$2:$S$6,2,0),"")</f>
        <v/>
      </c>
      <c r="V539" s="24" t="str">
        <f t="shared" si="70"/>
        <v/>
      </c>
      <c r="W539" s="24" t="b">
        <f t="shared" si="71"/>
        <v>0</v>
      </c>
      <c r="X539" s="24" t="b">
        <f t="shared" si="72"/>
        <v>0</v>
      </c>
      <c r="Y539" s="25">
        <f t="shared" si="73"/>
        <v>0</v>
      </c>
      <c r="Z539" s="24">
        <f t="shared" si="76"/>
        <v>0</v>
      </c>
      <c r="AA539" s="24">
        <f t="shared" si="77"/>
        <v>0</v>
      </c>
      <c r="AB539" s="24">
        <f t="shared" si="74"/>
        <v>1</v>
      </c>
      <c r="AC539" s="24">
        <f t="shared" si="75"/>
        <v>1</v>
      </c>
      <c r="AE539" s="24" t="str">
        <f>IF(E539&lt;&gt;"",OR(VLOOKUP(H539,DONNEES!$G$2:$H$7,2,0)="09",VLOOKUP(H539,DONNEES!$G$2:$H$7,2,0)="19"),"")</f>
        <v/>
      </c>
    </row>
    <row r="540" spans="1:31" x14ac:dyDescent="0.25">
      <c r="A540" s="19"/>
      <c r="B540" s="19"/>
      <c r="C540" s="11" t="str">
        <f>IFERROR(VLOOKUP(B540,DONNEES!$E:$F,2,0),"")</f>
        <v/>
      </c>
      <c r="D540" s="19"/>
      <c r="E540" s="19"/>
      <c r="F540" s="19"/>
      <c r="G540" s="19"/>
      <c r="H540" s="19"/>
      <c r="I540" s="19"/>
      <c r="J540" s="19"/>
      <c r="K540" s="19"/>
      <c r="L540" s="19"/>
      <c r="M540" s="11" t="str">
        <f>IFERROR(VLOOKUP(L540,DONNEES!$P$2:$Q$8,2,0),"")</f>
        <v/>
      </c>
      <c r="N540" s="19"/>
      <c r="O540" s="31"/>
      <c r="P540" s="31"/>
      <c r="Q540" s="19"/>
      <c r="R540" s="11" t="str">
        <f>IFERROR(VLOOKUP(Q540,DONNEES!$N$2:$O$17,2,0),"")</f>
        <v/>
      </c>
      <c r="S540" s="19"/>
      <c r="T540" s="11" t="str">
        <f>IFERROR(VLOOKUP(S540,DONNEES!$R$2:$S$6,2,0),"")</f>
        <v/>
      </c>
      <c r="V540" s="24" t="str">
        <f t="shared" si="70"/>
        <v/>
      </c>
      <c r="W540" s="24" t="b">
        <f t="shared" si="71"/>
        <v>0</v>
      </c>
      <c r="X540" s="24" t="b">
        <f t="shared" si="72"/>
        <v>0</v>
      </c>
      <c r="Y540" s="25">
        <f t="shared" si="73"/>
        <v>0</v>
      </c>
      <c r="Z540" s="24">
        <f t="shared" si="76"/>
        <v>0</v>
      </c>
      <c r="AA540" s="24">
        <f t="shared" si="77"/>
        <v>0</v>
      </c>
      <c r="AB540" s="24">
        <f t="shared" si="74"/>
        <v>1</v>
      </c>
      <c r="AC540" s="24">
        <f t="shared" si="75"/>
        <v>1</v>
      </c>
      <c r="AE540" s="24" t="str">
        <f>IF(E540&lt;&gt;"",OR(VLOOKUP(H540,DONNEES!$G$2:$H$7,2,0)="09",VLOOKUP(H540,DONNEES!$G$2:$H$7,2,0)="19"),"")</f>
        <v/>
      </c>
    </row>
    <row r="541" spans="1:31" x14ac:dyDescent="0.25">
      <c r="A541" s="19"/>
      <c r="B541" s="19"/>
      <c r="C541" s="11" t="str">
        <f>IFERROR(VLOOKUP(B541,DONNEES!$E:$F,2,0),"")</f>
        <v/>
      </c>
      <c r="D541" s="19"/>
      <c r="E541" s="19"/>
      <c r="F541" s="19"/>
      <c r="G541" s="19"/>
      <c r="H541" s="19"/>
      <c r="I541" s="19"/>
      <c r="J541" s="19"/>
      <c r="K541" s="19"/>
      <c r="L541" s="19"/>
      <c r="M541" s="11" t="str">
        <f>IFERROR(VLOOKUP(L541,DONNEES!$P$2:$Q$8,2,0),"")</f>
        <v/>
      </c>
      <c r="N541" s="19"/>
      <c r="O541" s="31"/>
      <c r="P541" s="31"/>
      <c r="Q541" s="19"/>
      <c r="R541" s="11" t="str">
        <f>IFERROR(VLOOKUP(Q541,DONNEES!$N$2:$O$17,2,0),"")</f>
        <v/>
      </c>
      <c r="S541" s="19"/>
      <c r="T541" s="11" t="str">
        <f>IFERROR(VLOOKUP(S541,DONNEES!$R$2:$S$6,2,0),"")</f>
        <v/>
      </c>
      <c r="V541" s="24" t="str">
        <f t="shared" si="70"/>
        <v/>
      </c>
      <c r="W541" s="24" t="b">
        <f t="shared" si="71"/>
        <v>0</v>
      </c>
      <c r="X541" s="24" t="b">
        <f t="shared" si="72"/>
        <v>0</v>
      </c>
      <c r="Y541" s="25">
        <f t="shared" si="73"/>
        <v>0</v>
      </c>
      <c r="Z541" s="24">
        <f t="shared" si="76"/>
        <v>0</v>
      </c>
      <c r="AA541" s="24">
        <f t="shared" si="77"/>
        <v>0</v>
      </c>
      <c r="AB541" s="24">
        <f t="shared" si="74"/>
        <v>1</v>
      </c>
      <c r="AC541" s="24">
        <f t="shared" si="75"/>
        <v>1</v>
      </c>
      <c r="AE541" s="24" t="str">
        <f>IF(E541&lt;&gt;"",OR(VLOOKUP(H541,DONNEES!$G$2:$H$7,2,0)="09",VLOOKUP(H541,DONNEES!$G$2:$H$7,2,0)="19"),"")</f>
        <v/>
      </c>
    </row>
    <row r="542" spans="1:31" x14ac:dyDescent="0.25">
      <c r="A542" s="19"/>
      <c r="B542" s="19"/>
      <c r="C542" s="11" t="str">
        <f>IFERROR(VLOOKUP(B542,DONNEES!$E:$F,2,0),"")</f>
        <v/>
      </c>
      <c r="D542" s="19"/>
      <c r="E542" s="19"/>
      <c r="F542" s="19"/>
      <c r="G542" s="19"/>
      <c r="H542" s="19"/>
      <c r="I542" s="19"/>
      <c r="J542" s="19"/>
      <c r="K542" s="19"/>
      <c r="L542" s="19"/>
      <c r="M542" s="11" t="str">
        <f>IFERROR(VLOOKUP(L542,DONNEES!$P$2:$Q$8,2,0),"")</f>
        <v/>
      </c>
      <c r="N542" s="19"/>
      <c r="O542" s="31"/>
      <c r="P542" s="31"/>
      <c r="Q542" s="19"/>
      <c r="R542" s="11" t="str">
        <f>IFERROR(VLOOKUP(Q542,DONNEES!$N$2:$O$17,2,0),"")</f>
        <v/>
      </c>
      <c r="S542" s="19"/>
      <c r="T542" s="11" t="str">
        <f>IFERROR(VLOOKUP(S542,DONNEES!$R$2:$S$6,2,0),"")</f>
        <v/>
      </c>
      <c r="V542" s="24" t="str">
        <f t="shared" si="70"/>
        <v/>
      </c>
      <c r="W542" s="24" t="b">
        <f t="shared" si="71"/>
        <v>0</v>
      </c>
      <c r="X542" s="24" t="b">
        <f t="shared" si="72"/>
        <v>0</v>
      </c>
      <c r="Y542" s="25">
        <f t="shared" si="73"/>
        <v>0</v>
      </c>
      <c r="Z542" s="24">
        <f t="shared" si="76"/>
        <v>0</v>
      </c>
      <c r="AA542" s="24">
        <f t="shared" si="77"/>
        <v>0</v>
      </c>
      <c r="AB542" s="24">
        <f t="shared" si="74"/>
        <v>1</v>
      </c>
      <c r="AC542" s="24">
        <f t="shared" si="75"/>
        <v>1</v>
      </c>
      <c r="AE542" s="24" t="str">
        <f>IF(E542&lt;&gt;"",OR(VLOOKUP(H542,DONNEES!$G$2:$H$7,2,0)="09",VLOOKUP(H542,DONNEES!$G$2:$H$7,2,0)="19"),"")</f>
        <v/>
      </c>
    </row>
    <row r="543" spans="1:31" x14ac:dyDescent="0.25">
      <c r="A543" s="19"/>
      <c r="B543" s="19"/>
      <c r="C543" s="11" t="str">
        <f>IFERROR(VLOOKUP(B543,DONNEES!$E:$F,2,0),"")</f>
        <v/>
      </c>
      <c r="D543" s="19"/>
      <c r="E543" s="19"/>
      <c r="F543" s="19"/>
      <c r="G543" s="19"/>
      <c r="H543" s="19"/>
      <c r="I543" s="19"/>
      <c r="J543" s="19"/>
      <c r="K543" s="19"/>
      <c r="L543" s="19"/>
      <c r="M543" s="11" t="str">
        <f>IFERROR(VLOOKUP(L543,DONNEES!$P$2:$Q$8,2,0),"")</f>
        <v/>
      </c>
      <c r="N543" s="19"/>
      <c r="O543" s="31"/>
      <c r="P543" s="31"/>
      <c r="Q543" s="19"/>
      <c r="R543" s="11" t="str">
        <f>IFERROR(VLOOKUP(Q543,DONNEES!$N$2:$O$17,2,0),"")</f>
        <v/>
      </c>
      <c r="S543" s="19"/>
      <c r="T543" s="11" t="str">
        <f>IFERROR(VLOOKUP(S543,DONNEES!$R$2:$S$6,2,0),"")</f>
        <v/>
      </c>
      <c r="V543" s="24" t="str">
        <f t="shared" si="70"/>
        <v/>
      </c>
      <c r="W543" s="24" t="b">
        <f t="shared" si="71"/>
        <v>0</v>
      </c>
      <c r="X543" s="24" t="b">
        <f t="shared" si="72"/>
        <v>0</v>
      </c>
      <c r="Y543" s="25">
        <f t="shared" si="73"/>
        <v>0</v>
      </c>
      <c r="Z543" s="24">
        <f t="shared" si="76"/>
        <v>0</v>
      </c>
      <c r="AA543" s="24">
        <f t="shared" si="77"/>
        <v>0</v>
      </c>
      <c r="AB543" s="24">
        <f t="shared" si="74"/>
        <v>1</v>
      </c>
      <c r="AC543" s="24">
        <f t="shared" si="75"/>
        <v>1</v>
      </c>
      <c r="AE543" s="24" t="str">
        <f>IF(E543&lt;&gt;"",OR(VLOOKUP(H543,DONNEES!$G$2:$H$7,2,0)="09",VLOOKUP(H543,DONNEES!$G$2:$H$7,2,0)="19"),"")</f>
        <v/>
      </c>
    </row>
    <row r="544" spans="1:31" x14ac:dyDescent="0.25">
      <c r="A544" s="19"/>
      <c r="B544" s="19"/>
      <c r="C544" s="11" t="str">
        <f>IFERROR(VLOOKUP(B544,DONNEES!$E:$F,2,0),"")</f>
        <v/>
      </c>
      <c r="D544" s="19"/>
      <c r="E544" s="19"/>
      <c r="F544" s="19"/>
      <c r="G544" s="19"/>
      <c r="H544" s="19"/>
      <c r="I544" s="19"/>
      <c r="J544" s="19"/>
      <c r="K544" s="19"/>
      <c r="L544" s="19"/>
      <c r="M544" s="11" t="str">
        <f>IFERROR(VLOOKUP(L544,DONNEES!$P$2:$Q$8,2,0),"")</f>
        <v/>
      </c>
      <c r="N544" s="19"/>
      <c r="O544" s="31"/>
      <c r="P544" s="31"/>
      <c r="Q544" s="19"/>
      <c r="R544" s="11" t="str">
        <f>IFERROR(VLOOKUP(Q544,DONNEES!$N$2:$O$17,2,0),"")</f>
        <v/>
      </c>
      <c r="S544" s="19"/>
      <c r="T544" s="11" t="str">
        <f>IFERROR(VLOOKUP(S544,DONNEES!$R$2:$S$6,2,0),"")</f>
        <v/>
      </c>
      <c r="V544" s="24" t="str">
        <f t="shared" si="70"/>
        <v/>
      </c>
      <c r="W544" s="24" t="b">
        <f t="shared" si="71"/>
        <v>0</v>
      </c>
      <c r="X544" s="24" t="b">
        <f t="shared" si="72"/>
        <v>0</v>
      </c>
      <c r="Y544" s="25">
        <f t="shared" si="73"/>
        <v>0</v>
      </c>
      <c r="Z544" s="24">
        <f t="shared" si="76"/>
        <v>0</v>
      </c>
      <c r="AA544" s="24">
        <f t="shared" si="77"/>
        <v>0</v>
      </c>
      <c r="AB544" s="24">
        <f t="shared" si="74"/>
        <v>1</v>
      </c>
      <c r="AC544" s="24">
        <f t="shared" si="75"/>
        <v>1</v>
      </c>
      <c r="AE544" s="24" t="str">
        <f>IF(E544&lt;&gt;"",OR(VLOOKUP(H544,DONNEES!$G$2:$H$7,2,0)="09",VLOOKUP(H544,DONNEES!$G$2:$H$7,2,0)="19"),"")</f>
        <v/>
      </c>
    </row>
    <row r="545" spans="1:31" x14ac:dyDescent="0.25">
      <c r="A545" s="19"/>
      <c r="B545" s="19"/>
      <c r="C545" s="11" t="str">
        <f>IFERROR(VLOOKUP(B545,DONNEES!$E:$F,2,0),"")</f>
        <v/>
      </c>
      <c r="D545" s="19"/>
      <c r="E545" s="19"/>
      <c r="F545" s="19"/>
      <c r="G545" s="19"/>
      <c r="H545" s="19"/>
      <c r="I545" s="19"/>
      <c r="J545" s="19"/>
      <c r="K545" s="19"/>
      <c r="L545" s="19"/>
      <c r="M545" s="11" t="str">
        <f>IFERROR(VLOOKUP(L545,DONNEES!$P$2:$Q$8,2,0),"")</f>
        <v/>
      </c>
      <c r="N545" s="19"/>
      <c r="O545" s="31"/>
      <c r="P545" s="31"/>
      <c r="Q545" s="19"/>
      <c r="R545" s="11" t="str">
        <f>IFERROR(VLOOKUP(Q545,DONNEES!$N$2:$O$17,2,0),"")</f>
        <v/>
      </c>
      <c r="S545" s="19"/>
      <c r="T545" s="11" t="str">
        <f>IFERROR(VLOOKUP(S545,DONNEES!$R$2:$S$6,2,0),"")</f>
        <v/>
      </c>
      <c r="V545" s="24" t="str">
        <f t="shared" si="70"/>
        <v/>
      </c>
      <c r="W545" s="24" t="b">
        <f t="shared" si="71"/>
        <v>0</v>
      </c>
      <c r="X545" s="24" t="b">
        <f t="shared" si="72"/>
        <v>0</v>
      </c>
      <c r="Y545" s="25">
        <f t="shared" si="73"/>
        <v>0</v>
      </c>
      <c r="Z545" s="24">
        <f t="shared" si="76"/>
        <v>0</v>
      </c>
      <c r="AA545" s="24">
        <f t="shared" si="77"/>
        <v>0</v>
      </c>
      <c r="AB545" s="24">
        <f t="shared" si="74"/>
        <v>1</v>
      </c>
      <c r="AC545" s="24">
        <f t="shared" si="75"/>
        <v>1</v>
      </c>
      <c r="AE545" s="24" t="str">
        <f>IF(E545&lt;&gt;"",OR(VLOOKUP(H545,DONNEES!$G$2:$H$7,2,0)="09",VLOOKUP(H545,DONNEES!$G$2:$H$7,2,0)="19"),"")</f>
        <v/>
      </c>
    </row>
    <row r="546" spans="1:31" x14ac:dyDescent="0.25">
      <c r="A546" s="19"/>
      <c r="B546" s="19"/>
      <c r="C546" s="11" t="str">
        <f>IFERROR(VLOOKUP(B546,DONNEES!$E:$F,2,0),"")</f>
        <v/>
      </c>
      <c r="D546" s="19"/>
      <c r="E546" s="19"/>
      <c r="F546" s="19"/>
      <c r="G546" s="19"/>
      <c r="H546" s="19"/>
      <c r="I546" s="19"/>
      <c r="J546" s="19"/>
      <c r="K546" s="19"/>
      <c r="L546" s="19"/>
      <c r="M546" s="11" t="str">
        <f>IFERROR(VLOOKUP(L546,DONNEES!$P$2:$Q$8,2,0),"")</f>
        <v/>
      </c>
      <c r="N546" s="19"/>
      <c r="O546" s="31"/>
      <c r="P546" s="31"/>
      <c r="Q546" s="19"/>
      <c r="R546" s="11" t="str">
        <f>IFERROR(VLOOKUP(Q546,DONNEES!$N$2:$O$17,2,0),"")</f>
        <v/>
      </c>
      <c r="S546" s="19"/>
      <c r="T546" s="11" t="str">
        <f>IFERROR(VLOOKUP(S546,DONNEES!$R$2:$S$6,2,0),"")</f>
        <v/>
      </c>
      <c r="V546" s="24" t="str">
        <f t="shared" si="70"/>
        <v/>
      </c>
      <c r="W546" s="24" t="b">
        <f t="shared" si="71"/>
        <v>0</v>
      </c>
      <c r="X546" s="24" t="b">
        <f t="shared" si="72"/>
        <v>0</v>
      </c>
      <c r="Y546" s="25">
        <f t="shared" si="73"/>
        <v>0</v>
      </c>
      <c r="Z546" s="24">
        <f t="shared" si="76"/>
        <v>0</v>
      </c>
      <c r="AA546" s="24">
        <f t="shared" si="77"/>
        <v>0</v>
      </c>
      <c r="AB546" s="24">
        <f t="shared" si="74"/>
        <v>1</v>
      </c>
      <c r="AC546" s="24">
        <f t="shared" si="75"/>
        <v>1</v>
      </c>
      <c r="AE546" s="24" t="str">
        <f>IF(E546&lt;&gt;"",OR(VLOOKUP(H546,DONNEES!$G$2:$H$7,2,0)="09",VLOOKUP(H546,DONNEES!$G$2:$H$7,2,0)="19"),"")</f>
        <v/>
      </c>
    </row>
    <row r="547" spans="1:31" x14ac:dyDescent="0.25">
      <c r="A547" s="19"/>
      <c r="B547" s="19"/>
      <c r="C547" s="11" t="str">
        <f>IFERROR(VLOOKUP(B547,DONNEES!$E:$F,2,0),"")</f>
        <v/>
      </c>
      <c r="D547" s="19"/>
      <c r="E547" s="19"/>
      <c r="F547" s="19"/>
      <c r="G547" s="19"/>
      <c r="H547" s="19"/>
      <c r="I547" s="19"/>
      <c r="J547" s="19"/>
      <c r="K547" s="19"/>
      <c r="L547" s="19"/>
      <c r="M547" s="11" t="str">
        <f>IFERROR(VLOOKUP(L547,DONNEES!$P$2:$Q$8,2,0),"")</f>
        <v/>
      </c>
      <c r="N547" s="19"/>
      <c r="O547" s="31"/>
      <c r="P547" s="31"/>
      <c r="Q547" s="19"/>
      <c r="R547" s="11" t="str">
        <f>IFERROR(VLOOKUP(Q547,DONNEES!$N$2:$O$17,2,0),"")</f>
        <v/>
      </c>
      <c r="S547" s="19"/>
      <c r="T547" s="11" t="str">
        <f>IFERROR(VLOOKUP(S547,DONNEES!$R$2:$S$6,2,0),"")</f>
        <v/>
      </c>
      <c r="V547" s="24" t="str">
        <f t="shared" si="70"/>
        <v/>
      </c>
      <c r="W547" s="24" t="b">
        <f t="shared" si="71"/>
        <v>0</v>
      </c>
      <c r="X547" s="24" t="b">
        <f t="shared" si="72"/>
        <v>0</v>
      </c>
      <c r="Y547" s="25">
        <f t="shared" si="73"/>
        <v>0</v>
      </c>
      <c r="Z547" s="24">
        <f t="shared" si="76"/>
        <v>0</v>
      </c>
      <c r="AA547" s="24">
        <f t="shared" si="77"/>
        <v>0</v>
      </c>
      <c r="AB547" s="24">
        <f t="shared" si="74"/>
        <v>1</v>
      </c>
      <c r="AC547" s="24">
        <f t="shared" si="75"/>
        <v>1</v>
      </c>
      <c r="AE547" s="24" t="str">
        <f>IF(E547&lt;&gt;"",OR(VLOOKUP(H547,DONNEES!$G$2:$H$7,2,0)="09",VLOOKUP(H547,DONNEES!$G$2:$H$7,2,0)="19"),"")</f>
        <v/>
      </c>
    </row>
    <row r="548" spans="1:31" x14ac:dyDescent="0.25">
      <c r="A548" s="19"/>
      <c r="B548" s="19"/>
      <c r="C548" s="11" t="str">
        <f>IFERROR(VLOOKUP(B548,DONNEES!$E:$F,2,0),"")</f>
        <v/>
      </c>
      <c r="D548" s="19"/>
      <c r="E548" s="19"/>
      <c r="F548" s="19"/>
      <c r="G548" s="19"/>
      <c r="H548" s="19"/>
      <c r="I548" s="19"/>
      <c r="J548" s="19"/>
      <c r="K548" s="19"/>
      <c r="L548" s="19"/>
      <c r="M548" s="11" t="str">
        <f>IFERROR(VLOOKUP(L548,DONNEES!$P$2:$Q$8,2,0),"")</f>
        <v/>
      </c>
      <c r="N548" s="19"/>
      <c r="O548" s="31"/>
      <c r="P548" s="31"/>
      <c r="Q548" s="19"/>
      <c r="R548" s="11" t="str">
        <f>IFERROR(VLOOKUP(Q548,DONNEES!$N$2:$O$17,2,0),"")</f>
        <v/>
      </c>
      <c r="S548" s="19"/>
      <c r="T548" s="11" t="str">
        <f>IFERROR(VLOOKUP(S548,DONNEES!$R$2:$S$6,2,0),"")</f>
        <v/>
      </c>
      <c r="V548" s="24" t="str">
        <f t="shared" si="70"/>
        <v/>
      </c>
      <c r="W548" s="24" t="b">
        <f t="shared" si="71"/>
        <v>0</v>
      </c>
      <c r="X548" s="24" t="b">
        <f t="shared" si="72"/>
        <v>0</v>
      </c>
      <c r="Y548" s="25">
        <f t="shared" si="73"/>
        <v>0</v>
      </c>
      <c r="Z548" s="24">
        <f t="shared" si="76"/>
        <v>0</v>
      </c>
      <c r="AA548" s="24">
        <f t="shared" si="77"/>
        <v>0</v>
      </c>
      <c r="AB548" s="24">
        <f t="shared" si="74"/>
        <v>1</v>
      </c>
      <c r="AC548" s="24">
        <f t="shared" si="75"/>
        <v>1</v>
      </c>
      <c r="AE548" s="24" t="str">
        <f>IF(E548&lt;&gt;"",OR(VLOOKUP(H548,DONNEES!$G$2:$H$7,2,0)="09",VLOOKUP(H548,DONNEES!$G$2:$H$7,2,0)="19"),"")</f>
        <v/>
      </c>
    </row>
    <row r="549" spans="1:31" x14ac:dyDescent="0.25">
      <c r="A549" s="19"/>
      <c r="B549" s="19"/>
      <c r="C549" s="11" t="str">
        <f>IFERROR(VLOOKUP(B549,DONNEES!$E:$F,2,0),"")</f>
        <v/>
      </c>
      <c r="D549" s="19"/>
      <c r="E549" s="19"/>
      <c r="F549" s="19"/>
      <c r="G549" s="19"/>
      <c r="H549" s="19"/>
      <c r="I549" s="19"/>
      <c r="J549" s="19"/>
      <c r="K549" s="19"/>
      <c r="L549" s="19"/>
      <c r="M549" s="11" t="str">
        <f>IFERROR(VLOOKUP(L549,DONNEES!$P$2:$Q$8,2,0),"")</f>
        <v/>
      </c>
      <c r="N549" s="19"/>
      <c r="O549" s="31"/>
      <c r="P549" s="31"/>
      <c r="Q549" s="19"/>
      <c r="R549" s="11" t="str">
        <f>IFERROR(VLOOKUP(Q549,DONNEES!$N$2:$O$17,2,0),"")</f>
        <v/>
      </c>
      <c r="S549" s="19"/>
      <c r="T549" s="11" t="str">
        <f>IFERROR(VLOOKUP(S549,DONNEES!$R$2:$S$6,2,0),"")</f>
        <v/>
      </c>
      <c r="V549" s="24" t="str">
        <f t="shared" si="70"/>
        <v/>
      </c>
      <c r="W549" s="24" t="b">
        <f t="shared" si="71"/>
        <v>0</v>
      </c>
      <c r="X549" s="24" t="b">
        <f t="shared" si="72"/>
        <v>0</v>
      </c>
      <c r="Y549" s="25">
        <f t="shared" si="73"/>
        <v>0</v>
      </c>
      <c r="Z549" s="24">
        <f t="shared" si="76"/>
        <v>0</v>
      </c>
      <c r="AA549" s="24">
        <f t="shared" si="77"/>
        <v>0</v>
      </c>
      <c r="AB549" s="24">
        <f t="shared" si="74"/>
        <v>1</v>
      </c>
      <c r="AC549" s="24">
        <f t="shared" si="75"/>
        <v>1</v>
      </c>
      <c r="AE549" s="24" t="str">
        <f>IF(E549&lt;&gt;"",OR(VLOOKUP(H549,DONNEES!$G$2:$H$7,2,0)="09",VLOOKUP(H549,DONNEES!$G$2:$H$7,2,0)="19"),"")</f>
        <v/>
      </c>
    </row>
    <row r="550" spans="1:31" x14ac:dyDescent="0.25">
      <c r="A550" s="19"/>
      <c r="B550" s="19"/>
      <c r="C550" s="11" t="str">
        <f>IFERROR(VLOOKUP(B550,DONNEES!$E:$F,2,0),"")</f>
        <v/>
      </c>
      <c r="D550" s="19"/>
      <c r="E550" s="19"/>
      <c r="F550" s="19"/>
      <c r="G550" s="19"/>
      <c r="H550" s="19"/>
      <c r="I550" s="19"/>
      <c r="J550" s="19"/>
      <c r="K550" s="19"/>
      <c r="L550" s="19"/>
      <c r="M550" s="11" t="str">
        <f>IFERROR(VLOOKUP(L550,DONNEES!$P$2:$Q$8,2,0),"")</f>
        <v/>
      </c>
      <c r="N550" s="19"/>
      <c r="O550" s="31"/>
      <c r="P550" s="31"/>
      <c r="Q550" s="19"/>
      <c r="R550" s="11" t="str">
        <f>IFERROR(VLOOKUP(Q550,DONNEES!$N$2:$O$17,2,0),"")</f>
        <v/>
      </c>
      <c r="S550" s="19"/>
      <c r="T550" s="11" t="str">
        <f>IFERROR(VLOOKUP(S550,DONNEES!$R$2:$S$6,2,0),"")</f>
        <v/>
      </c>
      <c r="V550" s="24" t="str">
        <f t="shared" si="70"/>
        <v/>
      </c>
      <c r="W550" s="24" t="b">
        <f t="shared" si="71"/>
        <v>0</v>
      </c>
      <c r="X550" s="24" t="b">
        <f t="shared" si="72"/>
        <v>0</v>
      </c>
      <c r="Y550" s="25">
        <f t="shared" si="73"/>
        <v>0</v>
      </c>
      <c r="Z550" s="24">
        <f t="shared" si="76"/>
        <v>0</v>
      </c>
      <c r="AA550" s="24">
        <f t="shared" si="77"/>
        <v>0</v>
      </c>
      <c r="AB550" s="24">
        <f t="shared" si="74"/>
        <v>1</v>
      </c>
      <c r="AC550" s="24">
        <f t="shared" si="75"/>
        <v>1</v>
      </c>
      <c r="AE550" s="24" t="str">
        <f>IF(E550&lt;&gt;"",OR(VLOOKUP(H550,DONNEES!$G$2:$H$7,2,0)="09",VLOOKUP(H550,DONNEES!$G$2:$H$7,2,0)="19"),"")</f>
        <v/>
      </c>
    </row>
    <row r="551" spans="1:31" x14ac:dyDescent="0.25">
      <c r="A551" s="19"/>
      <c r="B551" s="19"/>
      <c r="C551" s="11" t="str">
        <f>IFERROR(VLOOKUP(B551,DONNEES!$E:$F,2,0),"")</f>
        <v/>
      </c>
      <c r="D551" s="19"/>
      <c r="E551" s="19"/>
      <c r="F551" s="19"/>
      <c r="G551" s="19"/>
      <c r="H551" s="19"/>
      <c r="I551" s="19"/>
      <c r="J551" s="19"/>
      <c r="K551" s="19"/>
      <c r="L551" s="19"/>
      <c r="M551" s="11" t="str">
        <f>IFERROR(VLOOKUP(L551,DONNEES!$P$2:$Q$8,2,0),"")</f>
        <v/>
      </c>
      <c r="N551" s="19"/>
      <c r="O551" s="31"/>
      <c r="P551" s="31"/>
      <c r="Q551" s="19"/>
      <c r="R551" s="11" t="str">
        <f>IFERROR(VLOOKUP(Q551,DONNEES!$N$2:$O$17,2,0),"")</f>
        <v/>
      </c>
      <c r="S551" s="19"/>
      <c r="T551" s="11" t="str">
        <f>IFERROR(VLOOKUP(S551,DONNEES!$R$2:$S$6,2,0),"")</f>
        <v/>
      </c>
      <c r="V551" s="24" t="str">
        <f t="shared" si="70"/>
        <v/>
      </c>
      <c r="W551" s="24" t="b">
        <f t="shared" si="71"/>
        <v>0</v>
      </c>
      <c r="X551" s="24" t="b">
        <f t="shared" si="72"/>
        <v>0</v>
      </c>
      <c r="Y551" s="25">
        <f t="shared" si="73"/>
        <v>0</v>
      </c>
      <c r="Z551" s="24">
        <f t="shared" si="76"/>
        <v>0</v>
      </c>
      <c r="AA551" s="24">
        <f t="shared" si="77"/>
        <v>0</v>
      </c>
      <c r="AB551" s="24">
        <f t="shared" si="74"/>
        <v>1</v>
      </c>
      <c r="AC551" s="24">
        <f t="shared" si="75"/>
        <v>1</v>
      </c>
      <c r="AE551" s="24" t="str">
        <f>IF(E551&lt;&gt;"",OR(VLOOKUP(H551,DONNEES!$G$2:$H$7,2,0)="09",VLOOKUP(H551,DONNEES!$G$2:$H$7,2,0)="19"),"")</f>
        <v/>
      </c>
    </row>
    <row r="552" spans="1:31" x14ac:dyDescent="0.25">
      <c r="A552" s="19"/>
      <c r="B552" s="19"/>
      <c r="C552" s="11" t="str">
        <f>IFERROR(VLOOKUP(B552,DONNEES!$E:$F,2,0),"")</f>
        <v/>
      </c>
      <c r="D552" s="19"/>
      <c r="E552" s="19"/>
      <c r="F552" s="19"/>
      <c r="G552" s="19"/>
      <c r="H552" s="19"/>
      <c r="I552" s="19"/>
      <c r="J552" s="19"/>
      <c r="K552" s="19"/>
      <c r="L552" s="19"/>
      <c r="M552" s="11" t="str">
        <f>IFERROR(VLOOKUP(L552,DONNEES!$P$2:$Q$8,2,0),"")</f>
        <v/>
      </c>
      <c r="N552" s="19"/>
      <c r="O552" s="31"/>
      <c r="P552" s="31"/>
      <c r="Q552" s="19"/>
      <c r="R552" s="11" t="str">
        <f>IFERROR(VLOOKUP(Q552,DONNEES!$N$2:$O$17,2,0),"")</f>
        <v/>
      </c>
      <c r="S552" s="19"/>
      <c r="T552" s="11" t="str">
        <f>IFERROR(VLOOKUP(S552,DONNEES!$R$2:$S$6,2,0),"")</f>
        <v/>
      </c>
      <c r="V552" s="24" t="str">
        <f t="shared" si="70"/>
        <v/>
      </c>
      <c r="W552" s="24" t="b">
        <f t="shared" si="71"/>
        <v>0</v>
      </c>
      <c r="X552" s="24" t="b">
        <f t="shared" si="72"/>
        <v>0</v>
      </c>
      <c r="Y552" s="25">
        <f t="shared" si="73"/>
        <v>0</v>
      </c>
      <c r="Z552" s="24">
        <f t="shared" si="76"/>
        <v>0</v>
      </c>
      <c r="AA552" s="24">
        <f t="shared" si="77"/>
        <v>0</v>
      </c>
      <c r="AB552" s="24">
        <f t="shared" si="74"/>
        <v>1</v>
      </c>
      <c r="AC552" s="24">
        <f t="shared" si="75"/>
        <v>1</v>
      </c>
      <c r="AE552" s="24" t="str">
        <f>IF(E552&lt;&gt;"",OR(VLOOKUP(H552,DONNEES!$G$2:$H$7,2,0)="09",VLOOKUP(H552,DONNEES!$G$2:$H$7,2,0)="19"),"")</f>
        <v/>
      </c>
    </row>
    <row r="553" spans="1:31" x14ac:dyDescent="0.25">
      <c r="A553" s="19"/>
      <c r="B553" s="19"/>
      <c r="C553" s="11" t="str">
        <f>IFERROR(VLOOKUP(B553,DONNEES!$E:$F,2,0),"")</f>
        <v/>
      </c>
      <c r="D553" s="19"/>
      <c r="E553" s="19"/>
      <c r="F553" s="19"/>
      <c r="G553" s="19"/>
      <c r="H553" s="19"/>
      <c r="I553" s="19"/>
      <c r="J553" s="19"/>
      <c r="K553" s="19"/>
      <c r="L553" s="19"/>
      <c r="M553" s="11" t="str">
        <f>IFERROR(VLOOKUP(L553,DONNEES!$P$2:$Q$8,2,0),"")</f>
        <v/>
      </c>
      <c r="N553" s="19"/>
      <c r="O553" s="31"/>
      <c r="P553" s="31"/>
      <c r="Q553" s="19"/>
      <c r="R553" s="11" t="str">
        <f>IFERROR(VLOOKUP(Q553,DONNEES!$N$2:$O$17,2,0),"")</f>
        <v/>
      </c>
      <c r="S553" s="19"/>
      <c r="T553" s="11" t="str">
        <f>IFERROR(VLOOKUP(S553,DONNEES!$R$2:$S$6,2,0),"")</f>
        <v/>
      </c>
      <c r="V553" s="24" t="str">
        <f t="shared" si="70"/>
        <v/>
      </c>
      <c r="W553" s="24" t="b">
        <f t="shared" si="71"/>
        <v>0</v>
      </c>
      <c r="X553" s="24" t="b">
        <f t="shared" si="72"/>
        <v>0</v>
      </c>
      <c r="Y553" s="25">
        <f t="shared" si="73"/>
        <v>0</v>
      </c>
      <c r="Z553" s="24">
        <f t="shared" si="76"/>
        <v>0</v>
      </c>
      <c r="AA553" s="24">
        <f t="shared" si="77"/>
        <v>0</v>
      </c>
      <c r="AB553" s="24">
        <f t="shared" si="74"/>
        <v>1</v>
      </c>
      <c r="AC553" s="24">
        <f t="shared" si="75"/>
        <v>1</v>
      </c>
      <c r="AE553" s="24" t="str">
        <f>IF(E553&lt;&gt;"",OR(VLOOKUP(H553,DONNEES!$G$2:$H$7,2,0)="09",VLOOKUP(H553,DONNEES!$G$2:$H$7,2,0)="19"),"")</f>
        <v/>
      </c>
    </row>
    <row r="554" spans="1:31" x14ac:dyDescent="0.25">
      <c r="A554" s="19"/>
      <c r="B554" s="19"/>
      <c r="C554" s="11" t="str">
        <f>IFERROR(VLOOKUP(B554,DONNEES!$E:$F,2,0),"")</f>
        <v/>
      </c>
      <c r="D554" s="19"/>
      <c r="E554" s="19"/>
      <c r="F554" s="19"/>
      <c r="G554" s="19"/>
      <c r="H554" s="19"/>
      <c r="I554" s="19"/>
      <c r="J554" s="19"/>
      <c r="K554" s="19"/>
      <c r="L554" s="19"/>
      <c r="M554" s="11" t="str">
        <f>IFERROR(VLOOKUP(L554,DONNEES!$P$2:$Q$8,2,0),"")</f>
        <v/>
      </c>
      <c r="N554" s="19"/>
      <c r="O554" s="31"/>
      <c r="P554" s="31"/>
      <c r="Q554" s="19"/>
      <c r="R554" s="11" t="str">
        <f>IFERROR(VLOOKUP(Q554,DONNEES!$N$2:$O$17,2,0),"")</f>
        <v/>
      </c>
      <c r="S554" s="19"/>
      <c r="T554" s="11" t="str">
        <f>IFERROR(VLOOKUP(S554,DONNEES!$R$2:$S$6,2,0),"")</f>
        <v/>
      </c>
      <c r="V554" s="24" t="str">
        <f t="shared" si="70"/>
        <v/>
      </c>
      <c r="W554" s="24" t="b">
        <f t="shared" si="71"/>
        <v>0</v>
      </c>
      <c r="X554" s="24" t="b">
        <f t="shared" si="72"/>
        <v>0</v>
      </c>
      <c r="Y554" s="25">
        <f t="shared" si="73"/>
        <v>0</v>
      </c>
      <c r="Z554" s="24">
        <f t="shared" si="76"/>
        <v>0</v>
      </c>
      <c r="AA554" s="24">
        <f t="shared" si="77"/>
        <v>0</v>
      </c>
      <c r="AB554" s="24">
        <f t="shared" si="74"/>
        <v>1</v>
      </c>
      <c r="AC554" s="24">
        <f t="shared" si="75"/>
        <v>1</v>
      </c>
      <c r="AE554" s="24" t="str">
        <f>IF(E554&lt;&gt;"",OR(VLOOKUP(H554,DONNEES!$G$2:$H$7,2,0)="09",VLOOKUP(H554,DONNEES!$G$2:$H$7,2,0)="19"),"")</f>
        <v/>
      </c>
    </row>
    <row r="555" spans="1:31" x14ac:dyDescent="0.25">
      <c r="A555" s="19"/>
      <c r="B555" s="19"/>
      <c r="C555" s="11" t="str">
        <f>IFERROR(VLOOKUP(B555,DONNEES!$E:$F,2,0),"")</f>
        <v/>
      </c>
      <c r="D555" s="19"/>
      <c r="E555" s="19"/>
      <c r="F555" s="19"/>
      <c r="G555" s="19"/>
      <c r="H555" s="19"/>
      <c r="I555" s="19"/>
      <c r="J555" s="19"/>
      <c r="K555" s="19"/>
      <c r="L555" s="19"/>
      <c r="M555" s="11" t="str">
        <f>IFERROR(VLOOKUP(L555,DONNEES!$P$2:$Q$8,2,0),"")</f>
        <v/>
      </c>
      <c r="N555" s="19"/>
      <c r="O555" s="31"/>
      <c r="P555" s="31"/>
      <c r="Q555" s="19"/>
      <c r="R555" s="11" t="str">
        <f>IFERROR(VLOOKUP(Q555,DONNEES!$N$2:$O$17,2,0),"")</f>
        <v/>
      </c>
      <c r="S555" s="19"/>
      <c r="T555" s="11" t="str">
        <f>IFERROR(VLOOKUP(S555,DONNEES!$R$2:$S$6,2,0),"")</f>
        <v/>
      </c>
      <c r="V555" s="24" t="str">
        <f t="shared" si="70"/>
        <v/>
      </c>
      <c r="W555" s="24" t="b">
        <f t="shared" si="71"/>
        <v>0</v>
      </c>
      <c r="X555" s="24" t="b">
        <f t="shared" si="72"/>
        <v>0</v>
      </c>
      <c r="Y555" s="25">
        <f t="shared" si="73"/>
        <v>0</v>
      </c>
      <c r="Z555" s="24">
        <f t="shared" si="76"/>
        <v>0</v>
      </c>
      <c r="AA555" s="24">
        <f t="shared" si="77"/>
        <v>0</v>
      </c>
      <c r="AB555" s="24">
        <f t="shared" si="74"/>
        <v>1</v>
      </c>
      <c r="AC555" s="24">
        <f t="shared" si="75"/>
        <v>1</v>
      </c>
      <c r="AE555" s="24" t="str">
        <f>IF(E555&lt;&gt;"",OR(VLOOKUP(H555,DONNEES!$G$2:$H$7,2,0)="09",VLOOKUP(H555,DONNEES!$G$2:$H$7,2,0)="19"),"")</f>
        <v/>
      </c>
    </row>
    <row r="556" spans="1:31" x14ac:dyDescent="0.25">
      <c r="A556" s="19"/>
      <c r="B556" s="19"/>
      <c r="C556" s="11" t="str">
        <f>IFERROR(VLOOKUP(B556,DONNEES!$E:$F,2,0),"")</f>
        <v/>
      </c>
      <c r="D556" s="19"/>
      <c r="E556" s="19"/>
      <c r="F556" s="19"/>
      <c r="G556" s="19"/>
      <c r="H556" s="19"/>
      <c r="I556" s="19"/>
      <c r="J556" s="19"/>
      <c r="K556" s="19"/>
      <c r="L556" s="19"/>
      <c r="M556" s="11" t="str">
        <f>IFERROR(VLOOKUP(L556,DONNEES!$P$2:$Q$8,2,0),"")</f>
        <v/>
      </c>
      <c r="N556" s="19"/>
      <c r="O556" s="31"/>
      <c r="P556" s="31"/>
      <c r="Q556" s="19"/>
      <c r="R556" s="11" t="str">
        <f>IFERROR(VLOOKUP(Q556,DONNEES!$N$2:$O$17,2,0),"")</f>
        <v/>
      </c>
      <c r="S556" s="19"/>
      <c r="T556" s="11" t="str">
        <f>IFERROR(VLOOKUP(S556,DONNEES!$R$2:$S$6,2,0),"")</f>
        <v/>
      </c>
      <c r="V556" s="24" t="str">
        <f t="shared" si="70"/>
        <v/>
      </c>
      <c r="W556" s="24" t="b">
        <f t="shared" si="71"/>
        <v>0</v>
      </c>
      <c r="X556" s="24" t="b">
        <f t="shared" si="72"/>
        <v>0</v>
      </c>
      <c r="Y556" s="25">
        <f t="shared" si="73"/>
        <v>0</v>
      </c>
      <c r="Z556" s="24">
        <f t="shared" si="76"/>
        <v>0</v>
      </c>
      <c r="AA556" s="24">
        <f t="shared" si="77"/>
        <v>0</v>
      </c>
      <c r="AB556" s="24">
        <f t="shared" si="74"/>
        <v>1</v>
      </c>
      <c r="AC556" s="24">
        <f t="shared" si="75"/>
        <v>1</v>
      </c>
      <c r="AE556" s="24" t="str">
        <f>IF(E556&lt;&gt;"",OR(VLOOKUP(H556,DONNEES!$G$2:$H$7,2,0)="09",VLOOKUP(H556,DONNEES!$G$2:$H$7,2,0)="19"),"")</f>
        <v/>
      </c>
    </row>
    <row r="557" spans="1:31" x14ac:dyDescent="0.25">
      <c r="A557" s="19"/>
      <c r="B557" s="19"/>
      <c r="C557" s="11" t="str">
        <f>IFERROR(VLOOKUP(B557,DONNEES!$E:$F,2,0),"")</f>
        <v/>
      </c>
      <c r="D557" s="19"/>
      <c r="E557" s="19"/>
      <c r="F557" s="19"/>
      <c r="G557" s="19"/>
      <c r="H557" s="19"/>
      <c r="I557" s="19"/>
      <c r="J557" s="19"/>
      <c r="K557" s="19"/>
      <c r="L557" s="19"/>
      <c r="M557" s="11" t="str">
        <f>IFERROR(VLOOKUP(L557,DONNEES!$P$2:$Q$8,2,0),"")</f>
        <v/>
      </c>
      <c r="N557" s="19"/>
      <c r="O557" s="31"/>
      <c r="P557" s="31"/>
      <c r="Q557" s="19"/>
      <c r="R557" s="11" t="str">
        <f>IFERROR(VLOOKUP(Q557,DONNEES!$N$2:$O$17,2,0),"")</f>
        <v/>
      </c>
      <c r="S557" s="19"/>
      <c r="T557" s="11" t="str">
        <f>IFERROR(VLOOKUP(S557,DONNEES!$R$2:$S$6,2,0),"")</f>
        <v/>
      </c>
      <c r="V557" s="24" t="str">
        <f t="shared" si="70"/>
        <v/>
      </c>
      <c r="W557" s="24" t="b">
        <f t="shared" si="71"/>
        <v>0</v>
      </c>
      <c r="X557" s="24" t="b">
        <f t="shared" si="72"/>
        <v>0</v>
      </c>
      <c r="Y557" s="25">
        <f t="shared" si="73"/>
        <v>0</v>
      </c>
      <c r="Z557" s="24">
        <f t="shared" si="76"/>
        <v>0</v>
      </c>
      <c r="AA557" s="24">
        <f t="shared" si="77"/>
        <v>0</v>
      </c>
      <c r="AB557" s="24">
        <f t="shared" si="74"/>
        <v>1</v>
      </c>
      <c r="AC557" s="24">
        <f t="shared" si="75"/>
        <v>1</v>
      </c>
      <c r="AE557" s="24" t="str">
        <f>IF(E557&lt;&gt;"",OR(VLOOKUP(H557,DONNEES!$G$2:$H$7,2,0)="09",VLOOKUP(H557,DONNEES!$G$2:$H$7,2,0)="19"),"")</f>
        <v/>
      </c>
    </row>
    <row r="558" spans="1:31" x14ac:dyDescent="0.25">
      <c r="A558" s="19"/>
      <c r="B558" s="19"/>
      <c r="C558" s="11" t="str">
        <f>IFERROR(VLOOKUP(B558,DONNEES!$E:$F,2,0),"")</f>
        <v/>
      </c>
      <c r="D558" s="19"/>
      <c r="E558" s="19"/>
      <c r="F558" s="19"/>
      <c r="G558" s="19"/>
      <c r="H558" s="19"/>
      <c r="I558" s="19"/>
      <c r="J558" s="19"/>
      <c r="K558" s="19"/>
      <c r="L558" s="19"/>
      <c r="M558" s="11" t="str">
        <f>IFERROR(VLOOKUP(L558,DONNEES!$P$2:$Q$8,2,0),"")</f>
        <v/>
      </c>
      <c r="N558" s="19"/>
      <c r="O558" s="31"/>
      <c r="P558" s="31"/>
      <c r="Q558" s="19"/>
      <c r="R558" s="11" t="str">
        <f>IFERROR(VLOOKUP(Q558,DONNEES!$N$2:$O$17,2,0),"")</f>
        <v/>
      </c>
      <c r="S558" s="19"/>
      <c r="T558" s="11" t="str">
        <f>IFERROR(VLOOKUP(S558,DONNEES!$R$2:$S$6,2,0),"")</f>
        <v/>
      </c>
      <c r="V558" s="24" t="str">
        <f t="shared" si="70"/>
        <v/>
      </c>
      <c r="W558" s="24" t="b">
        <f t="shared" si="71"/>
        <v>0</v>
      </c>
      <c r="X558" s="24" t="b">
        <f t="shared" si="72"/>
        <v>0</v>
      </c>
      <c r="Y558" s="25">
        <f t="shared" si="73"/>
        <v>0</v>
      </c>
      <c r="Z558" s="24">
        <f t="shared" si="76"/>
        <v>0</v>
      </c>
      <c r="AA558" s="24">
        <f t="shared" si="77"/>
        <v>0</v>
      </c>
      <c r="AB558" s="24">
        <f t="shared" si="74"/>
        <v>1</v>
      </c>
      <c r="AC558" s="24">
        <f t="shared" si="75"/>
        <v>1</v>
      </c>
      <c r="AE558" s="24" t="str">
        <f>IF(E558&lt;&gt;"",OR(VLOOKUP(H558,DONNEES!$G$2:$H$7,2,0)="09",VLOOKUP(H558,DONNEES!$G$2:$H$7,2,0)="19"),"")</f>
        <v/>
      </c>
    </row>
    <row r="559" spans="1:31" x14ac:dyDescent="0.25">
      <c r="A559" s="19"/>
      <c r="B559" s="19"/>
      <c r="C559" s="11" t="str">
        <f>IFERROR(VLOOKUP(B559,DONNEES!$E:$F,2,0),"")</f>
        <v/>
      </c>
      <c r="D559" s="19"/>
      <c r="E559" s="19"/>
      <c r="F559" s="19"/>
      <c r="G559" s="19"/>
      <c r="H559" s="19"/>
      <c r="I559" s="19"/>
      <c r="J559" s="19"/>
      <c r="K559" s="19"/>
      <c r="L559" s="19"/>
      <c r="M559" s="11" t="str">
        <f>IFERROR(VLOOKUP(L559,DONNEES!$P$2:$Q$8,2,0),"")</f>
        <v/>
      </c>
      <c r="N559" s="19"/>
      <c r="O559" s="31"/>
      <c r="P559" s="31"/>
      <c r="Q559" s="19"/>
      <c r="R559" s="11" t="str">
        <f>IFERROR(VLOOKUP(Q559,DONNEES!$N$2:$O$17,2,0),"")</f>
        <v/>
      </c>
      <c r="S559" s="19"/>
      <c r="T559" s="11" t="str">
        <f>IFERROR(VLOOKUP(S559,DONNEES!$R$2:$S$6,2,0),"")</f>
        <v/>
      </c>
      <c r="V559" s="24" t="str">
        <f t="shared" si="70"/>
        <v/>
      </c>
      <c r="W559" s="24" t="b">
        <f t="shared" si="71"/>
        <v>0</v>
      </c>
      <c r="X559" s="24" t="b">
        <f t="shared" si="72"/>
        <v>0</v>
      </c>
      <c r="Y559" s="25">
        <f t="shared" si="73"/>
        <v>0</v>
      </c>
      <c r="Z559" s="24">
        <f t="shared" si="76"/>
        <v>0</v>
      </c>
      <c r="AA559" s="24">
        <f t="shared" si="77"/>
        <v>0</v>
      </c>
      <c r="AB559" s="24">
        <f t="shared" si="74"/>
        <v>1</v>
      </c>
      <c r="AC559" s="24">
        <f t="shared" si="75"/>
        <v>1</v>
      </c>
      <c r="AE559" s="24" t="str">
        <f>IF(E559&lt;&gt;"",OR(VLOOKUP(H559,DONNEES!$G$2:$H$7,2,0)="09",VLOOKUP(H559,DONNEES!$G$2:$H$7,2,0)="19"),"")</f>
        <v/>
      </c>
    </row>
    <row r="560" spans="1:31" x14ac:dyDescent="0.25">
      <c r="A560" s="19"/>
      <c r="B560" s="19"/>
      <c r="C560" s="11" t="str">
        <f>IFERROR(VLOOKUP(B560,DONNEES!$E:$F,2,0),"")</f>
        <v/>
      </c>
      <c r="D560" s="19"/>
      <c r="E560" s="19"/>
      <c r="F560" s="19"/>
      <c r="G560" s="19"/>
      <c r="H560" s="19"/>
      <c r="I560" s="19"/>
      <c r="J560" s="19"/>
      <c r="K560" s="19"/>
      <c r="L560" s="19"/>
      <c r="M560" s="11" t="str">
        <f>IFERROR(VLOOKUP(L560,DONNEES!$P$2:$Q$8,2,0),"")</f>
        <v/>
      </c>
      <c r="N560" s="19"/>
      <c r="O560" s="31"/>
      <c r="P560" s="31"/>
      <c r="Q560" s="19"/>
      <c r="R560" s="11" t="str">
        <f>IFERROR(VLOOKUP(Q560,DONNEES!$N$2:$O$17,2,0),"")</f>
        <v/>
      </c>
      <c r="S560" s="19"/>
      <c r="T560" s="11" t="str">
        <f>IFERROR(VLOOKUP(S560,DONNEES!$R$2:$S$6,2,0),"")</f>
        <v/>
      </c>
      <c r="V560" s="24" t="str">
        <f t="shared" si="70"/>
        <v/>
      </c>
      <c r="W560" s="24" t="b">
        <f t="shared" si="71"/>
        <v>0</v>
      </c>
      <c r="X560" s="24" t="b">
        <f t="shared" si="72"/>
        <v>0</v>
      </c>
      <c r="Y560" s="25">
        <f t="shared" si="73"/>
        <v>0</v>
      </c>
      <c r="Z560" s="24">
        <f t="shared" si="76"/>
        <v>0</v>
      </c>
      <c r="AA560" s="24">
        <f t="shared" si="77"/>
        <v>0</v>
      </c>
      <c r="AB560" s="24">
        <f t="shared" si="74"/>
        <v>1</v>
      </c>
      <c r="AC560" s="24">
        <f t="shared" si="75"/>
        <v>1</v>
      </c>
      <c r="AE560" s="24" t="str">
        <f>IF(E560&lt;&gt;"",OR(VLOOKUP(H560,DONNEES!$G$2:$H$7,2,0)="09",VLOOKUP(H560,DONNEES!$G$2:$H$7,2,0)="19"),"")</f>
        <v/>
      </c>
    </row>
    <row r="561" spans="1:31" x14ac:dyDescent="0.25">
      <c r="A561" s="19"/>
      <c r="B561" s="19"/>
      <c r="C561" s="11" t="str">
        <f>IFERROR(VLOOKUP(B561,DONNEES!$E:$F,2,0),"")</f>
        <v/>
      </c>
      <c r="D561" s="19"/>
      <c r="E561" s="19"/>
      <c r="F561" s="19"/>
      <c r="G561" s="19"/>
      <c r="H561" s="19"/>
      <c r="I561" s="19"/>
      <c r="J561" s="19"/>
      <c r="K561" s="19"/>
      <c r="L561" s="19"/>
      <c r="M561" s="11" t="str">
        <f>IFERROR(VLOOKUP(L561,DONNEES!$P$2:$Q$8,2,0),"")</f>
        <v/>
      </c>
      <c r="N561" s="19"/>
      <c r="O561" s="31"/>
      <c r="P561" s="31"/>
      <c r="Q561" s="19"/>
      <c r="R561" s="11" t="str">
        <f>IFERROR(VLOOKUP(Q561,DONNEES!$N$2:$O$17,2,0),"")</f>
        <v/>
      </c>
      <c r="S561" s="19"/>
      <c r="T561" s="11" t="str">
        <f>IFERROR(VLOOKUP(S561,DONNEES!$R$2:$S$6,2,0),"")</f>
        <v/>
      </c>
      <c r="V561" s="24" t="str">
        <f t="shared" si="70"/>
        <v/>
      </c>
      <c r="W561" s="24" t="b">
        <f t="shared" si="71"/>
        <v>0</v>
      </c>
      <c r="X561" s="24" t="b">
        <f t="shared" si="72"/>
        <v>0</v>
      </c>
      <c r="Y561" s="25">
        <f t="shared" si="73"/>
        <v>0</v>
      </c>
      <c r="Z561" s="24">
        <f t="shared" si="76"/>
        <v>0</v>
      </c>
      <c r="AA561" s="24">
        <f t="shared" si="77"/>
        <v>0</v>
      </c>
      <c r="AB561" s="24">
        <f t="shared" si="74"/>
        <v>1</v>
      </c>
      <c r="AC561" s="24">
        <f t="shared" si="75"/>
        <v>1</v>
      </c>
      <c r="AE561" s="24" t="str">
        <f>IF(E561&lt;&gt;"",OR(VLOOKUP(H561,DONNEES!$G$2:$H$7,2,0)="09",VLOOKUP(H561,DONNEES!$G$2:$H$7,2,0)="19"),"")</f>
        <v/>
      </c>
    </row>
    <row r="562" spans="1:31" x14ac:dyDescent="0.25">
      <c r="A562" s="19"/>
      <c r="B562" s="19"/>
      <c r="C562" s="11" t="str">
        <f>IFERROR(VLOOKUP(B562,DONNEES!$E:$F,2,0),"")</f>
        <v/>
      </c>
      <c r="D562" s="19"/>
      <c r="E562" s="19"/>
      <c r="F562" s="19"/>
      <c r="G562" s="19"/>
      <c r="H562" s="19"/>
      <c r="I562" s="19"/>
      <c r="J562" s="19"/>
      <c r="K562" s="19"/>
      <c r="L562" s="19"/>
      <c r="M562" s="11" t="str">
        <f>IFERROR(VLOOKUP(L562,DONNEES!$P$2:$Q$8,2,0),"")</f>
        <v/>
      </c>
      <c r="N562" s="19"/>
      <c r="O562" s="31"/>
      <c r="P562" s="31"/>
      <c r="Q562" s="19"/>
      <c r="R562" s="11" t="str">
        <f>IFERROR(VLOOKUP(Q562,DONNEES!$N$2:$O$17,2,0),"")</f>
        <v/>
      </c>
      <c r="S562" s="19"/>
      <c r="T562" s="11" t="str">
        <f>IFERROR(VLOOKUP(S562,DONNEES!$R$2:$S$6,2,0),"")</f>
        <v/>
      </c>
      <c r="V562" s="24" t="str">
        <f t="shared" si="70"/>
        <v/>
      </c>
      <c r="W562" s="24" t="b">
        <f t="shared" si="71"/>
        <v>0</v>
      </c>
      <c r="X562" s="24" t="b">
        <f t="shared" si="72"/>
        <v>0</v>
      </c>
      <c r="Y562" s="25">
        <f t="shared" si="73"/>
        <v>0</v>
      </c>
      <c r="Z562" s="24">
        <f t="shared" si="76"/>
        <v>0</v>
      </c>
      <c r="AA562" s="24">
        <f t="shared" si="77"/>
        <v>0</v>
      </c>
      <c r="AB562" s="24">
        <f t="shared" si="74"/>
        <v>1</v>
      </c>
      <c r="AC562" s="24">
        <f t="shared" si="75"/>
        <v>1</v>
      </c>
      <c r="AE562" s="24" t="str">
        <f>IF(E562&lt;&gt;"",OR(VLOOKUP(H562,DONNEES!$G$2:$H$7,2,0)="09",VLOOKUP(H562,DONNEES!$G$2:$H$7,2,0)="19"),"")</f>
        <v/>
      </c>
    </row>
    <row r="563" spans="1:31" x14ac:dyDescent="0.25">
      <c r="A563" s="19"/>
      <c r="B563" s="19"/>
      <c r="C563" s="11" t="str">
        <f>IFERROR(VLOOKUP(B563,DONNEES!$E:$F,2,0),"")</f>
        <v/>
      </c>
      <c r="D563" s="19"/>
      <c r="E563" s="19"/>
      <c r="F563" s="19"/>
      <c r="G563" s="19"/>
      <c r="H563" s="19"/>
      <c r="I563" s="19"/>
      <c r="J563" s="19"/>
      <c r="K563" s="19"/>
      <c r="L563" s="19"/>
      <c r="M563" s="11" t="str">
        <f>IFERROR(VLOOKUP(L563,DONNEES!$P$2:$Q$8,2,0),"")</f>
        <v/>
      </c>
      <c r="N563" s="19"/>
      <c r="O563" s="31"/>
      <c r="P563" s="31"/>
      <c r="Q563" s="19"/>
      <c r="R563" s="11" t="str">
        <f>IFERROR(VLOOKUP(Q563,DONNEES!$N$2:$O$17,2,0),"")</f>
        <v/>
      </c>
      <c r="S563" s="19"/>
      <c r="T563" s="11" t="str">
        <f>IFERROR(VLOOKUP(S563,DONNEES!$R$2:$S$6,2,0),"")</f>
        <v/>
      </c>
      <c r="V563" s="24" t="str">
        <f t="shared" si="70"/>
        <v/>
      </c>
      <c r="W563" s="24" t="b">
        <f t="shared" si="71"/>
        <v>0</v>
      </c>
      <c r="X563" s="24" t="b">
        <f t="shared" si="72"/>
        <v>0</v>
      </c>
      <c r="Y563" s="25">
        <f t="shared" si="73"/>
        <v>0</v>
      </c>
      <c r="Z563" s="24">
        <f t="shared" si="76"/>
        <v>0</v>
      </c>
      <c r="AA563" s="24">
        <f t="shared" si="77"/>
        <v>0</v>
      </c>
      <c r="AB563" s="24">
        <f t="shared" si="74"/>
        <v>1</v>
      </c>
      <c r="AC563" s="24">
        <f t="shared" si="75"/>
        <v>1</v>
      </c>
      <c r="AE563" s="24" t="str">
        <f>IF(E563&lt;&gt;"",OR(VLOOKUP(H563,DONNEES!$G$2:$H$7,2,0)="09",VLOOKUP(H563,DONNEES!$G$2:$H$7,2,0)="19"),"")</f>
        <v/>
      </c>
    </row>
    <row r="564" spans="1:31" x14ac:dyDescent="0.25">
      <c r="A564" s="19"/>
      <c r="B564" s="19"/>
      <c r="C564" s="11" t="str">
        <f>IFERROR(VLOOKUP(B564,DONNEES!$E:$F,2,0),"")</f>
        <v/>
      </c>
      <c r="D564" s="19"/>
      <c r="E564" s="19"/>
      <c r="F564" s="19"/>
      <c r="G564" s="19"/>
      <c r="H564" s="19"/>
      <c r="I564" s="19"/>
      <c r="J564" s="19"/>
      <c r="K564" s="19"/>
      <c r="L564" s="19"/>
      <c r="M564" s="11" t="str">
        <f>IFERROR(VLOOKUP(L564,DONNEES!$P$2:$Q$8,2,0),"")</f>
        <v/>
      </c>
      <c r="N564" s="19"/>
      <c r="O564" s="31"/>
      <c r="P564" s="31"/>
      <c r="Q564" s="19"/>
      <c r="R564" s="11" t="str">
        <f>IFERROR(VLOOKUP(Q564,DONNEES!$N$2:$O$17,2,0),"")</f>
        <v/>
      </c>
      <c r="S564" s="19"/>
      <c r="T564" s="11" t="str">
        <f>IFERROR(VLOOKUP(S564,DONNEES!$R$2:$S$6,2,0),"")</f>
        <v/>
      </c>
      <c r="V564" s="24" t="str">
        <f t="shared" si="70"/>
        <v/>
      </c>
      <c r="W564" s="24" t="b">
        <f t="shared" si="71"/>
        <v>0</v>
      </c>
      <c r="X564" s="24" t="b">
        <f t="shared" si="72"/>
        <v>0</v>
      </c>
      <c r="Y564" s="25">
        <f t="shared" si="73"/>
        <v>0</v>
      </c>
      <c r="Z564" s="24">
        <f t="shared" si="76"/>
        <v>0</v>
      </c>
      <c r="AA564" s="24">
        <f t="shared" si="77"/>
        <v>0</v>
      </c>
      <c r="AB564" s="24">
        <f t="shared" si="74"/>
        <v>1</v>
      </c>
      <c r="AC564" s="24">
        <f t="shared" si="75"/>
        <v>1</v>
      </c>
      <c r="AE564" s="24" t="str">
        <f>IF(E564&lt;&gt;"",OR(VLOOKUP(H564,DONNEES!$G$2:$H$7,2,0)="09",VLOOKUP(H564,DONNEES!$G$2:$H$7,2,0)="19"),"")</f>
        <v/>
      </c>
    </row>
    <row r="565" spans="1:31" x14ac:dyDescent="0.25">
      <c r="A565" s="19"/>
      <c r="B565" s="19"/>
      <c r="C565" s="11" t="str">
        <f>IFERROR(VLOOKUP(B565,DONNEES!$E:$F,2,0),"")</f>
        <v/>
      </c>
      <c r="D565" s="19"/>
      <c r="E565" s="19"/>
      <c r="F565" s="19"/>
      <c r="G565" s="19"/>
      <c r="H565" s="19"/>
      <c r="I565" s="19"/>
      <c r="J565" s="19"/>
      <c r="K565" s="19"/>
      <c r="L565" s="19"/>
      <c r="M565" s="11" t="str">
        <f>IFERROR(VLOOKUP(L565,DONNEES!$P$2:$Q$8,2,0),"")</f>
        <v/>
      </c>
      <c r="N565" s="19"/>
      <c r="O565" s="31"/>
      <c r="P565" s="31"/>
      <c r="Q565" s="19"/>
      <c r="R565" s="11" t="str">
        <f>IFERROR(VLOOKUP(Q565,DONNEES!$N$2:$O$17,2,0),"")</f>
        <v/>
      </c>
      <c r="S565" s="19"/>
      <c r="T565" s="11" t="str">
        <f>IFERROR(VLOOKUP(S565,DONNEES!$R$2:$S$6,2,0),"")</f>
        <v/>
      </c>
      <c r="V565" s="24" t="str">
        <f t="shared" si="70"/>
        <v/>
      </c>
      <c r="W565" s="24" t="b">
        <f t="shared" si="71"/>
        <v>0</v>
      </c>
      <c r="X565" s="24" t="b">
        <f t="shared" si="72"/>
        <v>0</v>
      </c>
      <c r="Y565" s="25">
        <f t="shared" si="73"/>
        <v>0</v>
      </c>
      <c r="Z565" s="24">
        <f t="shared" si="76"/>
        <v>0</v>
      </c>
      <c r="AA565" s="24">
        <f t="shared" si="77"/>
        <v>0</v>
      </c>
      <c r="AB565" s="24">
        <f t="shared" si="74"/>
        <v>1</v>
      </c>
      <c r="AC565" s="24">
        <f t="shared" si="75"/>
        <v>1</v>
      </c>
      <c r="AE565" s="24" t="str">
        <f>IF(E565&lt;&gt;"",OR(VLOOKUP(H565,DONNEES!$G$2:$H$7,2,0)="09",VLOOKUP(H565,DONNEES!$G$2:$H$7,2,0)="19"),"")</f>
        <v/>
      </c>
    </row>
    <row r="566" spans="1:31" x14ac:dyDescent="0.25">
      <c r="A566" s="19"/>
      <c r="B566" s="19"/>
      <c r="C566" s="11" t="str">
        <f>IFERROR(VLOOKUP(B566,DONNEES!$E:$F,2,0),"")</f>
        <v/>
      </c>
      <c r="D566" s="19"/>
      <c r="E566" s="19"/>
      <c r="F566" s="19"/>
      <c r="G566" s="19"/>
      <c r="H566" s="19"/>
      <c r="I566" s="19"/>
      <c r="J566" s="19"/>
      <c r="K566" s="19"/>
      <c r="L566" s="19"/>
      <c r="M566" s="11" t="str">
        <f>IFERROR(VLOOKUP(L566,DONNEES!$P$2:$Q$8,2,0),"")</f>
        <v/>
      </c>
      <c r="N566" s="19"/>
      <c r="O566" s="31"/>
      <c r="P566" s="31"/>
      <c r="Q566" s="19"/>
      <c r="R566" s="11" t="str">
        <f>IFERROR(VLOOKUP(Q566,DONNEES!$N$2:$O$17,2,0),"")</f>
        <v/>
      </c>
      <c r="S566" s="19"/>
      <c r="T566" s="11" t="str">
        <f>IFERROR(VLOOKUP(S566,DONNEES!$R$2:$S$6,2,0),"")</f>
        <v/>
      </c>
      <c r="V566" s="24" t="str">
        <f t="shared" si="70"/>
        <v/>
      </c>
      <c r="W566" s="24" t="b">
        <f t="shared" si="71"/>
        <v>0</v>
      </c>
      <c r="X566" s="24" t="b">
        <f t="shared" si="72"/>
        <v>0</v>
      </c>
      <c r="Y566" s="25">
        <f t="shared" si="73"/>
        <v>0</v>
      </c>
      <c r="Z566" s="24">
        <f t="shared" si="76"/>
        <v>0</v>
      </c>
      <c r="AA566" s="24">
        <f t="shared" si="77"/>
        <v>0</v>
      </c>
      <c r="AB566" s="24">
        <f t="shared" si="74"/>
        <v>1</v>
      </c>
      <c r="AC566" s="24">
        <f t="shared" si="75"/>
        <v>1</v>
      </c>
      <c r="AE566" s="24" t="str">
        <f>IF(E566&lt;&gt;"",OR(VLOOKUP(H566,DONNEES!$G$2:$H$7,2,0)="09",VLOOKUP(H566,DONNEES!$G$2:$H$7,2,0)="19"),"")</f>
        <v/>
      </c>
    </row>
    <row r="567" spans="1:31" x14ac:dyDescent="0.25">
      <c r="A567" s="19"/>
      <c r="B567" s="19"/>
      <c r="C567" s="11" t="str">
        <f>IFERROR(VLOOKUP(B567,DONNEES!$E:$F,2,0),"")</f>
        <v/>
      </c>
      <c r="D567" s="19"/>
      <c r="E567" s="19"/>
      <c r="F567" s="19"/>
      <c r="G567" s="19"/>
      <c r="H567" s="19"/>
      <c r="I567" s="19"/>
      <c r="J567" s="19"/>
      <c r="K567" s="19"/>
      <c r="L567" s="19"/>
      <c r="M567" s="11" t="str">
        <f>IFERROR(VLOOKUP(L567,DONNEES!$P$2:$Q$8,2,0),"")</f>
        <v/>
      </c>
      <c r="N567" s="19"/>
      <c r="O567" s="31"/>
      <c r="P567" s="31"/>
      <c r="Q567" s="19"/>
      <c r="R567" s="11" t="str">
        <f>IFERROR(VLOOKUP(Q567,DONNEES!$N$2:$O$17,2,0),"")</f>
        <v/>
      </c>
      <c r="S567" s="19"/>
      <c r="T567" s="11" t="str">
        <f>IFERROR(VLOOKUP(S567,DONNEES!$R$2:$S$6,2,0),"")</f>
        <v/>
      </c>
      <c r="V567" s="24" t="str">
        <f t="shared" si="70"/>
        <v/>
      </c>
      <c r="W567" s="24" t="b">
        <f t="shared" si="71"/>
        <v>0</v>
      </c>
      <c r="X567" s="24" t="b">
        <f t="shared" si="72"/>
        <v>0</v>
      </c>
      <c r="Y567" s="25">
        <f t="shared" si="73"/>
        <v>0</v>
      </c>
      <c r="Z567" s="24">
        <f t="shared" si="76"/>
        <v>0</v>
      </c>
      <c r="AA567" s="24">
        <f t="shared" si="77"/>
        <v>0</v>
      </c>
      <c r="AB567" s="24">
        <f t="shared" si="74"/>
        <v>1</v>
      </c>
      <c r="AC567" s="24">
        <f t="shared" si="75"/>
        <v>1</v>
      </c>
      <c r="AE567" s="24" t="str">
        <f>IF(E567&lt;&gt;"",OR(VLOOKUP(H567,DONNEES!$G$2:$H$7,2,0)="09",VLOOKUP(H567,DONNEES!$G$2:$H$7,2,0)="19"),"")</f>
        <v/>
      </c>
    </row>
    <row r="568" spans="1:31" x14ac:dyDescent="0.25">
      <c r="A568" s="19"/>
      <c r="B568" s="19"/>
      <c r="C568" s="11" t="str">
        <f>IFERROR(VLOOKUP(B568,DONNEES!$E:$F,2,0),"")</f>
        <v/>
      </c>
      <c r="D568" s="19"/>
      <c r="E568" s="19"/>
      <c r="F568" s="19"/>
      <c r="G568" s="19"/>
      <c r="H568" s="19"/>
      <c r="I568" s="19"/>
      <c r="J568" s="19"/>
      <c r="K568" s="19"/>
      <c r="L568" s="19"/>
      <c r="M568" s="11" t="str">
        <f>IFERROR(VLOOKUP(L568,DONNEES!$P$2:$Q$8,2,0),"")</f>
        <v/>
      </c>
      <c r="N568" s="19"/>
      <c r="O568" s="31"/>
      <c r="P568" s="31"/>
      <c r="Q568" s="19"/>
      <c r="R568" s="11" t="str">
        <f>IFERROR(VLOOKUP(Q568,DONNEES!$N$2:$O$17,2,0),"")</f>
        <v/>
      </c>
      <c r="S568" s="19"/>
      <c r="T568" s="11" t="str">
        <f>IFERROR(VLOOKUP(S568,DONNEES!$R$2:$S$6,2,0),"")</f>
        <v/>
      </c>
      <c r="V568" s="24" t="str">
        <f t="shared" si="70"/>
        <v/>
      </c>
      <c r="W568" s="24" t="b">
        <f t="shared" si="71"/>
        <v>0</v>
      </c>
      <c r="X568" s="24" t="b">
        <f t="shared" si="72"/>
        <v>0</v>
      </c>
      <c r="Y568" s="25">
        <f t="shared" si="73"/>
        <v>0</v>
      </c>
      <c r="Z568" s="24">
        <f t="shared" si="76"/>
        <v>0</v>
      </c>
      <c r="AA568" s="24">
        <f t="shared" si="77"/>
        <v>0</v>
      </c>
      <c r="AB568" s="24">
        <f t="shared" si="74"/>
        <v>1</v>
      </c>
      <c r="AC568" s="24">
        <f t="shared" si="75"/>
        <v>1</v>
      </c>
      <c r="AE568" s="24" t="str">
        <f>IF(E568&lt;&gt;"",OR(VLOOKUP(H568,DONNEES!$G$2:$H$7,2,0)="09",VLOOKUP(H568,DONNEES!$G$2:$H$7,2,0)="19"),"")</f>
        <v/>
      </c>
    </row>
    <row r="569" spans="1:31" x14ac:dyDescent="0.25">
      <c r="A569" s="19"/>
      <c r="B569" s="19"/>
      <c r="C569" s="11" t="str">
        <f>IFERROR(VLOOKUP(B569,DONNEES!$E:$F,2,0),"")</f>
        <v/>
      </c>
      <c r="D569" s="19"/>
      <c r="E569" s="19"/>
      <c r="F569" s="19"/>
      <c r="G569" s="19"/>
      <c r="H569" s="19"/>
      <c r="I569" s="19"/>
      <c r="J569" s="19"/>
      <c r="K569" s="19"/>
      <c r="L569" s="19"/>
      <c r="M569" s="11" t="str">
        <f>IFERROR(VLOOKUP(L569,DONNEES!$P$2:$Q$8,2,0),"")</f>
        <v/>
      </c>
      <c r="N569" s="19"/>
      <c r="O569" s="31"/>
      <c r="P569" s="31"/>
      <c r="Q569" s="19"/>
      <c r="R569" s="11" t="str">
        <f>IFERROR(VLOOKUP(Q569,DONNEES!$N$2:$O$17,2,0),"")</f>
        <v/>
      </c>
      <c r="S569" s="19"/>
      <c r="T569" s="11" t="str">
        <f>IFERROR(VLOOKUP(S569,DONNEES!$R$2:$S$6,2,0),"")</f>
        <v/>
      </c>
      <c r="V569" s="24" t="str">
        <f t="shared" si="70"/>
        <v/>
      </c>
      <c r="W569" s="24" t="b">
        <f t="shared" si="71"/>
        <v>0</v>
      </c>
      <c r="X569" s="24" t="b">
        <f t="shared" si="72"/>
        <v>0</v>
      </c>
      <c r="Y569" s="25">
        <f t="shared" si="73"/>
        <v>0</v>
      </c>
      <c r="Z569" s="24">
        <f t="shared" si="76"/>
        <v>0</v>
      </c>
      <c r="AA569" s="24">
        <f t="shared" si="77"/>
        <v>0</v>
      </c>
      <c r="AB569" s="24">
        <f t="shared" si="74"/>
        <v>1</v>
      </c>
      <c r="AC569" s="24">
        <f t="shared" si="75"/>
        <v>1</v>
      </c>
      <c r="AE569" s="24" t="str">
        <f>IF(E569&lt;&gt;"",OR(VLOOKUP(H569,DONNEES!$G$2:$H$7,2,0)="09",VLOOKUP(H569,DONNEES!$G$2:$H$7,2,0)="19"),"")</f>
        <v/>
      </c>
    </row>
    <row r="570" spans="1:31" x14ac:dyDescent="0.25">
      <c r="A570" s="19"/>
      <c r="B570" s="19"/>
      <c r="C570" s="11" t="str">
        <f>IFERROR(VLOOKUP(B570,DONNEES!$E:$F,2,0),"")</f>
        <v/>
      </c>
      <c r="D570" s="19"/>
      <c r="E570" s="19"/>
      <c r="F570" s="19"/>
      <c r="G570" s="19"/>
      <c r="H570" s="19"/>
      <c r="I570" s="19"/>
      <c r="J570" s="19"/>
      <c r="K570" s="19"/>
      <c r="L570" s="19"/>
      <c r="M570" s="11" t="str">
        <f>IFERROR(VLOOKUP(L570,DONNEES!$P$2:$Q$8,2,0),"")</f>
        <v/>
      </c>
      <c r="N570" s="19"/>
      <c r="O570" s="31"/>
      <c r="P570" s="31"/>
      <c r="Q570" s="19"/>
      <c r="R570" s="11" t="str">
        <f>IFERROR(VLOOKUP(Q570,DONNEES!$N$2:$O$17,2,0),"")</f>
        <v/>
      </c>
      <c r="S570" s="19"/>
      <c r="T570" s="11" t="str">
        <f>IFERROR(VLOOKUP(S570,DONNEES!$R$2:$S$6,2,0),"")</f>
        <v/>
      </c>
      <c r="V570" s="24" t="str">
        <f t="shared" si="70"/>
        <v/>
      </c>
      <c r="W570" s="24" t="b">
        <f t="shared" si="71"/>
        <v>0</v>
      </c>
      <c r="X570" s="24" t="b">
        <f t="shared" si="72"/>
        <v>0</v>
      </c>
      <c r="Y570" s="25">
        <f t="shared" si="73"/>
        <v>0</v>
      </c>
      <c r="Z570" s="24">
        <f t="shared" si="76"/>
        <v>0</v>
      </c>
      <c r="AA570" s="24">
        <f t="shared" si="77"/>
        <v>0</v>
      </c>
      <c r="AB570" s="24">
        <f t="shared" si="74"/>
        <v>1</v>
      </c>
      <c r="AC570" s="24">
        <f t="shared" si="75"/>
        <v>1</v>
      </c>
      <c r="AE570" s="24" t="str">
        <f>IF(E570&lt;&gt;"",OR(VLOOKUP(H570,DONNEES!$G$2:$H$7,2,0)="09",VLOOKUP(H570,DONNEES!$G$2:$H$7,2,0)="19"),"")</f>
        <v/>
      </c>
    </row>
    <row r="571" spans="1:31" x14ac:dyDescent="0.25">
      <c r="A571" s="19"/>
      <c r="B571" s="19"/>
      <c r="C571" s="11" t="str">
        <f>IFERROR(VLOOKUP(B571,DONNEES!$E:$F,2,0),"")</f>
        <v/>
      </c>
      <c r="D571" s="19"/>
      <c r="E571" s="19"/>
      <c r="F571" s="19"/>
      <c r="G571" s="19"/>
      <c r="H571" s="19"/>
      <c r="I571" s="19"/>
      <c r="J571" s="19"/>
      <c r="K571" s="19"/>
      <c r="L571" s="19"/>
      <c r="M571" s="11" t="str">
        <f>IFERROR(VLOOKUP(L571,DONNEES!$P$2:$Q$8,2,0),"")</f>
        <v/>
      </c>
      <c r="N571" s="19"/>
      <c r="O571" s="31"/>
      <c r="P571" s="31"/>
      <c r="Q571" s="19"/>
      <c r="R571" s="11" t="str">
        <f>IFERROR(VLOOKUP(Q571,DONNEES!$N$2:$O$17,2,0),"")</f>
        <v/>
      </c>
      <c r="S571" s="19"/>
      <c r="T571" s="11" t="str">
        <f>IFERROR(VLOOKUP(S571,DONNEES!$R$2:$S$6,2,0),"")</f>
        <v/>
      </c>
      <c r="V571" s="24" t="str">
        <f t="shared" si="70"/>
        <v/>
      </c>
      <c r="W571" s="24" t="b">
        <f t="shared" si="71"/>
        <v>0</v>
      </c>
      <c r="X571" s="24" t="b">
        <f t="shared" si="72"/>
        <v>0</v>
      </c>
      <c r="Y571" s="25">
        <f t="shared" si="73"/>
        <v>0</v>
      </c>
      <c r="Z571" s="24">
        <f t="shared" si="76"/>
        <v>0</v>
      </c>
      <c r="AA571" s="24">
        <f t="shared" si="77"/>
        <v>0</v>
      </c>
      <c r="AB571" s="24">
        <f t="shared" si="74"/>
        <v>1</v>
      </c>
      <c r="AC571" s="24">
        <f t="shared" si="75"/>
        <v>1</v>
      </c>
      <c r="AE571" s="24" t="str">
        <f>IF(E571&lt;&gt;"",OR(VLOOKUP(H571,DONNEES!$G$2:$H$7,2,0)="09",VLOOKUP(H571,DONNEES!$G$2:$H$7,2,0)="19"),"")</f>
        <v/>
      </c>
    </row>
    <row r="572" spans="1:31" x14ac:dyDescent="0.25">
      <c r="A572" s="19"/>
      <c r="B572" s="19"/>
      <c r="C572" s="11" t="str">
        <f>IFERROR(VLOOKUP(B572,DONNEES!$E:$F,2,0),"")</f>
        <v/>
      </c>
      <c r="D572" s="19"/>
      <c r="E572" s="19"/>
      <c r="F572" s="19"/>
      <c r="G572" s="19"/>
      <c r="H572" s="19"/>
      <c r="I572" s="19"/>
      <c r="J572" s="19"/>
      <c r="K572" s="19"/>
      <c r="L572" s="19"/>
      <c r="M572" s="11" t="str">
        <f>IFERROR(VLOOKUP(L572,DONNEES!$P$2:$Q$8,2,0),"")</f>
        <v/>
      </c>
      <c r="N572" s="19"/>
      <c r="O572" s="31"/>
      <c r="P572" s="31"/>
      <c r="Q572" s="19"/>
      <c r="R572" s="11" t="str">
        <f>IFERROR(VLOOKUP(Q572,DONNEES!$N$2:$O$17,2,0),"")</f>
        <v/>
      </c>
      <c r="S572" s="19"/>
      <c r="T572" s="11" t="str">
        <f>IFERROR(VLOOKUP(S572,DONNEES!$R$2:$S$6,2,0),"")</f>
        <v/>
      </c>
      <c r="V572" s="24" t="str">
        <f t="shared" si="70"/>
        <v/>
      </c>
      <c r="W572" s="24" t="b">
        <f t="shared" si="71"/>
        <v>0</v>
      </c>
      <c r="X572" s="24" t="b">
        <f t="shared" si="72"/>
        <v>0</v>
      </c>
      <c r="Y572" s="25">
        <f t="shared" si="73"/>
        <v>0</v>
      </c>
      <c r="Z572" s="24">
        <f t="shared" si="76"/>
        <v>0</v>
      </c>
      <c r="AA572" s="24">
        <f t="shared" si="77"/>
        <v>0</v>
      </c>
      <c r="AB572" s="24">
        <f t="shared" si="74"/>
        <v>1</v>
      </c>
      <c r="AC572" s="24">
        <f t="shared" si="75"/>
        <v>1</v>
      </c>
      <c r="AE572" s="24" t="str">
        <f>IF(E572&lt;&gt;"",OR(VLOOKUP(H572,DONNEES!$G$2:$H$7,2,0)="09",VLOOKUP(H572,DONNEES!$G$2:$H$7,2,0)="19"),"")</f>
        <v/>
      </c>
    </row>
    <row r="573" spans="1:31" x14ac:dyDescent="0.25">
      <c r="A573" s="19"/>
      <c r="B573" s="19"/>
      <c r="C573" s="11" t="str">
        <f>IFERROR(VLOOKUP(B573,DONNEES!$E:$F,2,0),"")</f>
        <v/>
      </c>
      <c r="D573" s="19"/>
      <c r="E573" s="19"/>
      <c r="F573" s="19"/>
      <c r="G573" s="19"/>
      <c r="H573" s="19"/>
      <c r="I573" s="19"/>
      <c r="J573" s="19"/>
      <c r="K573" s="19"/>
      <c r="L573" s="19"/>
      <c r="M573" s="11" t="str">
        <f>IFERROR(VLOOKUP(L573,DONNEES!$P$2:$Q$8,2,0),"")</f>
        <v/>
      </c>
      <c r="N573" s="19"/>
      <c r="O573" s="31"/>
      <c r="P573" s="31"/>
      <c r="Q573" s="19"/>
      <c r="R573" s="11" t="str">
        <f>IFERROR(VLOOKUP(Q573,DONNEES!$N$2:$O$17,2,0),"")</f>
        <v/>
      </c>
      <c r="S573" s="19"/>
      <c r="T573" s="11" t="str">
        <f>IFERROR(VLOOKUP(S573,DONNEES!$R$2:$S$6,2,0),"")</f>
        <v/>
      </c>
      <c r="V573" s="24" t="str">
        <f t="shared" si="70"/>
        <v/>
      </c>
      <c r="W573" s="24" t="b">
        <f t="shared" si="71"/>
        <v>0</v>
      </c>
      <c r="X573" s="24" t="b">
        <f t="shared" si="72"/>
        <v>0</v>
      </c>
      <c r="Y573" s="25">
        <f t="shared" si="73"/>
        <v>0</v>
      </c>
      <c r="Z573" s="24">
        <f t="shared" si="76"/>
        <v>0</v>
      </c>
      <c r="AA573" s="24">
        <f t="shared" si="77"/>
        <v>0</v>
      </c>
      <c r="AB573" s="24">
        <f t="shared" si="74"/>
        <v>1</v>
      </c>
      <c r="AC573" s="24">
        <f t="shared" si="75"/>
        <v>1</v>
      </c>
      <c r="AE573" s="24" t="str">
        <f>IF(E573&lt;&gt;"",OR(VLOOKUP(H573,DONNEES!$G$2:$H$7,2,0)="09",VLOOKUP(H573,DONNEES!$G$2:$H$7,2,0)="19"),"")</f>
        <v/>
      </c>
    </row>
    <row r="574" spans="1:31" x14ac:dyDescent="0.25">
      <c r="A574" s="19"/>
      <c r="B574" s="19"/>
      <c r="C574" s="11" t="str">
        <f>IFERROR(VLOOKUP(B574,DONNEES!$E:$F,2,0),"")</f>
        <v/>
      </c>
      <c r="D574" s="19"/>
      <c r="E574" s="19"/>
      <c r="F574" s="19"/>
      <c r="G574" s="19"/>
      <c r="H574" s="19"/>
      <c r="I574" s="19"/>
      <c r="J574" s="19"/>
      <c r="K574" s="19"/>
      <c r="L574" s="19"/>
      <c r="M574" s="11" t="str">
        <f>IFERROR(VLOOKUP(L574,DONNEES!$P$2:$Q$8,2,0),"")</f>
        <v/>
      </c>
      <c r="N574" s="19"/>
      <c r="O574" s="31"/>
      <c r="P574" s="31"/>
      <c r="Q574" s="19"/>
      <c r="R574" s="11" t="str">
        <f>IFERROR(VLOOKUP(Q574,DONNEES!$N$2:$O$17,2,0),"")</f>
        <v/>
      </c>
      <c r="S574" s="19"/>
      <c r="T574" s="11" t="str">
        <f>IFERROR(VLOOKUP(S574,DONNEES!$R$2:$S$6,2,0),"")</f>
        <v/>
      </c>
      <c r="V574" s="24" t="str">
        <f t="shared" si="70"/>
        <v/>
      </c>
      <c r="W574" s="24" t="b">
        <f t="shared" si="71"/>
        <v>0</v>
      </c>
      <c r="X574" s="24" t="b">
        <f t="shared" si="72"/>
        <v>0</v>
      </c>
      <c r="Y574" s="25">
        <f t="shared" si="73"/>
        <v>0</v>
      </c>
      <c r="Z574" s="24">
        <f t="shared" si="76"/>
        <v>0</v>
      </c>
      <c r="AA574" s="24">
        <f t="shared" si="77"/>
        <v>0</v>
      </c>
      <c r="AB574" s="24">
        <f t="shared" si="74"/>
        <v>1</v>
      </c>
      <c r="AC574" s="24">
        <f t="shared" si="75"/>
        <v>1</v>
      </c>
      <c r="AE574" s="24" t="str">
        <f>IF(E574&lt;&gt;"",OR(VLOOKUP(H574,DONNEES!$G$2:$H$7,2,0)="09",VLOOKUP(H574,DONNEES!$G$2:$H$7,2,0)="19"),"")</f>
        <v/>
      </c>
    </row>
    <row r="575" spans="1:31" x14ac:dyDescent="0.25">
      <c r="A575" s="19"/>
      <c r="B575" s="19"/>
      <c r="C575" s="11" t="str">
        <f>IFERROR(VLOOKUP(B575,DONNEES!$E:$F,2,0),"")</f>
        <v/>
      </c>
      <c r="D575" s="19"/>
      <c r="E575" s="19"/>
      <c r="F575" s="19"/>
      <c r="G575" s="19"/>
      <c r="H575" s="19"/>
      <c r="I575" s="19"/>
      <c r="J575" s="19"/>
      <c r="K575" s="19"/>
      <c r="L575" s="19"/>
      <c r="M575" s="11" t="str">
        <f>IFERROR(VLOOKUP(L575,DONNEES!$P$2:$Q$8,2,0),"")</f>
        <v/>
      </c>
      <c r="N575" s="19"/>
      <c r="O575" s="31"/>
      <c r="P575" s="31"/>
      <c r="Q575" s="19"/>
      <c r="R575" s="11" t="str">
        <f>IFERROR(VLOOKUP(Q575,DONNEES!$N$2:$O$17,2,0),"")</f>
        <v/>
      </c>
      <c r="S575" s="19"/>
      <c r="T575" s="11" t="str">
        <f>IFERROR(VLOOKUP(S575,DONNEES!$R$2:$S$6,2,0),"")</f>
        <v/>
      </c>
      <c r="V575" s="24" t="str">
        <f t="shared" si="70"/>
        <v/>
      </c>
      <c r="W575" s="24" t="b">
        <f t="shared" si="71"/>
        <v>0</v>
      </c>
      <c r="X575" s="24" t="b">
        <f t="shared" si="72"/>
        <v>0</v>
      </c>
      <c r="Y575" s="25">
        <f t="shared" si="73"/>
        <v>0</v>
      </c>
      <c r="Z575" s="24">
        <f t="shared" si="76"/>
        <v>0</v>
      </c>
      <c r="AA575" s="24">
        <f t="shared" si="77"/>
        <v>0</v>
      </c>
      <c r="AB575" s="24">
        <f t="shared" si="74"/>
        <v>1</v>
      </c>
      <c r="AC575" s="24">
        <f t="shared" si="75"/>
        <v>1</v>
      </c>
      <c r="AE575" s="24" t="str">
        <f>IF(E575&lt;&gt;"",OR(VLOOKUP(H575,DONNEES!$G$2:$H$7,2,0)="09",VLOOKUP(H575,DONNEES!$G$2:$H$7,2,0)="19"),"")</f>
        <v/>
      </c>
    </row>
    <row r="576" spans="1:31" x14ac:dyDescent="0.25">
      <c r="A576" s="19"/>
      <c r="B576" s="19"/>
      <c r="C576" s="11" t="str">
        <f>IFERROR(VLOOKUP(B576,DONNEES!$E:$F,2,0),"")</f>
        <v/>
      </c>
      <c r="D576" s="19"/>
      <c r="E576" s="19"/>
      <c r="F576" s="19"/>
      <c r="G576" s="19"/>
      <c r="H576" s="19"/>
      <c r="I576" s="19"/>
      <c r="J576" s="19"/>
      <c r="K576" s="19"/>
      <c r="L576" s="19"/>
      <c r="M576" s="11" t="str">
        <f>IFERROR(VLOOKUP(L576,DONNEES!$P$2:$Q$8,2,0),"")</f>
        <v/>
      </c>
      <c r="N576" s="19"/>
      <c r="O576" s="31"/>
      <c r="P576" s="31"/>
      <c r="Q576" s="19"/>
      <c r="R576" s="11" t="str">
        <f>IFERROR(VLOOKUP(Q576,DONNEES!$N$2:$O$17,2,0),"")</f>
        <v/>
      </c>
      <c r="S576" s="19"/>
      <c r="T576" s="11" t="str">
        <f>IFERROR(VLOOKUP(S576,DONNEES!$R$2:$S$6,2,0),"")</f>
        <v/>
      </c>
      <c r="V576" s="24" t="str">
        <f t="shared" si="70"/>
        <v/>
      </c>
      <c r="W576" s="24" t="b">
        <f t="shared" si="71"/>
        <v>0</v>
      </c>
      <c r="X576" s="24" t="b">
        <f t="shared" si="72"/>
        <v>0</v>
      </c>
      <c r="Y576" s="25">
        <f t="shared" si="73"/>
        <v>0</v>
      </c>
      <c r="Z576" s="24">
        <f t="shared" si="76"/>
        <v>0</v>
      </c>
      <c r="AA576" s="24">
        <f t="shared" si="77"/>
        <v>0</v>
      </c>
      <c r="AB576" s="24">
        <f t="shared" si="74"/>
        <v>1</v>
      </c>
      <c r="AC576" s="24">
        <f t="shared" si="75"/>
        <v>1</v>
      </c>
      <c r="AE576" s="24" t="str">
        <f>IF(E576&lt;&gt;"",OR(VLOOKUP(H576,DONNEES!$G$2:$H$7,2,0)="09",VLOOKUP(H576,DONNEES!$G$2:$H$7,2,0)="19"),"")</f>
        <v/>
      </c>
    </row>
    <row r="577" spans="1:31" x14ac:dyDescent="0.25">
      <c r="A577" s="19"/>
      <c r="B577" s="19"/>
      <c r="C577" s="11" t="str">
        <f>IFERROR(VLOOKUP(B577,DONNEES!$E:$F,2,0),"")</f>
        <v/>
      </c>
      <c r="D577" s="19"/>
      <c r="E577" s="19"/>
      <c r="F577" s="19"/>
      <c r="G577" s="19"/>
      <c r="H577" s="19"/>
      <c r="I577" s="19"/>
      <c r="J577" s="19"/>
      <c r="K577" s="19"/>
      <c r="L577" s="19"/>
      <c r="M577" s="11" t="str">
        <f>IFERROR(VLOOKUP(L577,DONNEES!$P$2:$Q$8,2,0),"")</f>
        <v/>
      </c>
      <c r="N577" s="19"/>
      <c r="O577" s="31"/>
      <c r="P577" s="31"/>
      <c r="Q577" s="19"/>
      <c r="R577" s="11" t="str">
        <f>IFERROR(VLOOKUP(Q577,DONNEES!$N$2:$O$17,2,0),"")</f>
        <v/>
      </c>
      <c r="S577" s="19"/>
      <c r="T577" s="11" t="str">
        <f>IFERROR(VLOOKUP(S577,DONNEES!$R$2:$S$6,2,0),"")</f>
        <v/>
      </c>
      <c r="V577" s="24" t="str">
        <f t="shared" si="70"/>
        <v/>
      </c>
      <c r="W577" s="24" t="b">
        <f t="shared" si="71"/>
        <v>0</v>
      </c>
      <c r="X577" s="24" t="b">
        <f t="shared" si="72"/>
        <v>0</v>
      </c>
      <c r="Y577" s="25">
        <f t="shared" si="73"/>
        <v>0</v>
      </c>
      <c r="Z577" s="24">
        <f t="shared" si="76"/>
        <v>0</v>
      </c>
      <c r="AA577" s="24">
        <f t="shared" si="77"/>
        <v>0</v>
      </c>
      <c r="AB577" s="24">
        <f t="shared" si="74"/>
        <v>1</v>
      </c>
      <c r="AC577" s="24">
        <f t="shared" si="75"/>
        <v>1</v>
      </c>
      <c r="AE577" s="24" t="str">
        <f>IF(E577&lt;&gt;"",OR(VLOOKUP(H577,DONNEES!$G$2:$H$7,2,0)="09",VLOOKUP(H577,DONNEES!$G$2:$H$7,2,0)="19"),"")</f>
        <v/>
      </c>
    </row>
    <row r="578" spans="1:31" x14ac:dyDescent="0.25">
      <c r="A578" s="19"/>
      <c r="B578" s="19"/>
      <c r="C578" s="11" t="str">
        <f>IFERROR(VLOOKUP(B578,DONNEES!$E:$F,2,0),"")</f>
        <v/>
      </c>
      <c r="D578" s="19"/>
      <c r="E578" s="19"/>
      <c r="F578" s="19"/>
      <c r="G578" s="19"/>
      <c r="H578" s="19"/>
      <c r="I578" s="19"/>
      <c r="J578" s="19"/>
      <c r="K578" s="19"/>
      <c r="L578" s="19"/>
      <c r="M578" s="11" t="str">
        <f>IFERROR(VLOOKUP(L578,DONNEES!$P$2:$Q$8,2,0),"")</f>
        <v/>
      </c>
      <c r="N578" s="19"/>
      <c r="O578" s="31"/>
      <c r="P578" s="31"/>
      <c r="Q578" s="19"/>
      <c r="R578" s="11" t="str">
        <f>IFERROR(VLOOKUP(Q578,DONNEES!$N$2:$O$17,2,0),"")</f>
        <v/>
      </c>
      <c r="S578" s="19"/>
      <c r="T578" s="11" t="str">
        <f>IFERROR(VLOOKUP(S578,DONNEES!$R$2:$S$6,2,0),"")</f>
        <v/>
      </c>
      <c r="V578" s="24" t="str">
        <f t="shared" si="70"/>
        <v/>
      </c>
      <c r="W578" s="24" t="b">
        <f t="shared" si="71"/>
        <v>0</v>
      </c>
      <c r="X578" s="24" t="b">
        <f t="shared" si="72"/>
        <v>0</v>
      </c>
      <c r="Y578" s="25">
        <f t="shared" si="73"/>
        <v>0</v>
      </c>
      <c r="Z578" s="24">
        <f t="shared" si="76"/>
        <v>0</v>
      </c>
      <c r="AA578" s="24">
        <f t="shared" si="77"/>
        <v>0</v>
      </c>
      <c r="AB578" s="24">
        <f t="shared" si="74"/>
        <v>1</v>
      </c>
      <c r="AC578" s="24">
        <f t="shared" si="75"/>
        <v>1</v>
      </c>
      <c r="AE578" s="24" t="str">
        <f>IF(E578&lt;&gt;"",OR(VLOOKUP(H578,DONNEES!$G$2:$H$7,2,0)="09",VLOOKUP(H578,DONNEES!$G$2:$H$7,2,0)="19"),"")</f>
        <v/>
      </c>
    </row>
    <row r="579" spans="1:31" x14ac:dyDescent="0.25">
      <c r="A579" s="19"/>
      <c r="B579" s="19"/>
      <c r="C579" s="11" t="str">
        <f>IFERROR(VLOOKUP(B579,DONNEES!$E:$F,2,0),"")</f>
        <v/>
      </c>
      <c r="D579" s="19"/>
      <c r="E579" s="19"/>
      <c r="F579" s="19"/>
      <c r="G579" s="19"/>
      <c r="H579" s="19"/>
      <c r="I579" s="19"/>
      <c r="J579" s="19"/>
      <c r="K579" s="19"/>
      <c r="L579" s="19"/>
      <c r="M579" s="11" t="str">
        <f>IFERROR(VLOOKUP(L579,DONNEES!$P$2:$Q$8,2,0),"")</f>
        <v/>
      </c>
      <c r="N579" s="19"/>
      <c r="O579" s="31"/>
      <c r="P579" s="31"/>
      <c r="Q579" s="19"/>
      <c r="R579" s="11" t="str">
        <f>IFERROR(VLOOKUP(Q579,DONNEES!$N$2:$O$17,2,0),"")</f>
        <v/>
      </c>
      <c r="S579" s="19"/>
      <c r="T579" s="11" t="str">
        <f>IFERROR(VLOOKUP(S579,DONNEES!$R$2:$S$6,2,0),"")</f>
        <v/>
      </c>
      <c r="V579" s="24" t="str">
        <f t="shared" si="70"/>
        <v/>
      </c>
      <c r="W579" s="24" t="b">
        <f t="shared" si="71"/>
        <v>0</v>
      </c>
      <c r="X579" s="24" t="b">
        <f t="shared" si="72"/>
        <v>0</v>
      </c>
      <c r="Y579" s="25">
        <f t="shared" si="73"/>
        <v>0</v>
      </c>
      <c r="Z579" s="24">
        <f t="shared" si="76"/>
        <v>0</v>
      </c>
      <c r="AA579" s="24">
        <f t="shared" si="77"/>
        <v>0</v>
      </c>
      <c r="AB579" s="24">
        <f t="shared" si="74"/>
        <v>1</v>
      </c>
      <c r="AC579" s="24">
        <f t="shared" si="75"/>
        <v>1</v>
      </c>
      <c r="AE579" s="24" t="str">
        <f>IF(E579&lt;&gt;"",OR(VLOOKUP(H579,DONNEES!$G$2:$H$7,2,0)="09",VLOOKUP(H579,DONNEES!$G$2:$H$7,2,0)="19"),"")</f>
        <v/>
      </c>
    </row>
    <row r="580" spans="1:31" x14ac:dyDescent="0.25">
      <c r="A580" s="19"/>
      <c r="B580" s="19"/>
      <c r="C580" s="11" t="str">
        <f>IFERROR(VLOOKUP(B580,DONNEES!$E:$F,2,0),"")</f>
        <v/>
      </c>
      <c r="D580" s="19"/>
      <c r="E580" s="19"/>
      <c r="F580" s="19"/>
      <c r="G580" s="19"/>
      <c r="H580" s="19"/>
      <c r="I580" s="19"/>
      <c r="J580" s="19"/>
      <c r="K580" s="19"/>
      <c r="L580" s="19"/>
      <c r="M580" s="11" t="str">
        <f>IFERROR(VLOOKUP(L580,DONNEES!$P$2:$Q$8,2,0),"")</f>
        <v/>
      </c>
      <c r="N580" s="19"/>
      <c r="O580" s="31"/>
      <c r="P580" s="31"/>
      <c r="Q580" s="19"/>
      <c r="R580" s="11" t="str">
        <f>IFERROR(VLOOKUP(Q580,DONNEES!$N$2:$O$17,2,0),"")</f>
        <v/>
      </c>
      <c r="S580" s="19"/>
      <c r="T580" s="11" t="str">
        <f>IFERROR(VLOOKUP(S580,DONNEES!$R$2:$S$6,2,0),"")</f>
        <v/>
      </c>
      <c r="V580" s="24" t="str">
        <f t="shared" si="70"/>
        <v/>
      </c>
      <c r="W580" s="24" t="b">
        <f t="shared" si="71"/>
        <v>0</v>
      </c>
      <c r="X580" s="24" t="b">
        <f t="shared" si="72"/>
        <v>0</v>
      </c>
      <c r="Y580" s="25">
        <f t="shared" si="73"/>
        <v>0</v>
      </c>
      <c r="Z580" s="24">
        <f t="shared" si="76"/>
        <v>0</v>
      </c>
      <c r="AA580" s="24">
        <f t="shared" si="77"/>
        <v>0</v>
      </c>
      <c r="AB580" s="24">
        <f t="shared" si="74"/>
        <v>1</v>
      </c>
      <c r="AC580" s="24">
        <f t="shared" si="75"/>
        <v>1</v>
      </c>
      <c r="AE580" s="24" t="str">
        <f>IF(E580&lt;&gt;"",OR(VLOOKUP(H580,DONNEES!$G$2:$H$7,2,0)="09",VLOOKUP(H580,DONNEES!$G$2:$H$7,2,0)="19"),"")</f>
        <v/>
      </c>
    </row>
    <row r="581" spans="1:31" x14ac:dyDescent="0.25">
      <c r="A581" s="19"/>
      <c r="B581" s="19"/>
      <c r="C581" s="11" t="str">
        <f>IFERROR(VLOOKUP(B581,DONNEES!$E:$F,2,0),"")</f>
        <v/>
      </c>
      <c r="D581" s="19"/>
      <c r="E581" s="19"/>
      <c r="F581" s="19"/>
      <c r="G581" s="19"/>
      <c r="H581" s="19"/>
      <c r="I581" s="19"/>
      <c r="J581" s="19"/>
      <c r="K581" s="19"/>
      <c r="L581" s="19"/>
      <c r="M581" s="11" t="str">
        <f>IFERROR(VLOOKUP(L581,DONNEES!$P$2:$Q$8,2,0),"")</f>
        <v/>
      </c>
      <c r="N581" s="19"/>
      <c r="O581" s="31"/>
      <c r="P581" s="31"/>
      <c r="Q581" s="19"/>
      <c r="R581" s="11" t="str">
        <f>IFERROR(VLOOKUP(Q581,DONNEES!$N$2:$O$17,2,0),"")</f>
        <v/>
      </c>
      <c r="S581" s="19"/>
      <c r="T581" s="11" t="str">
        <f>IFERROR(VLOOKUP(S581,DONNEES!$R$2:$S$6,2,0),"")</f>
        <v/>
      </c>
      <c r="V581" s="24" t="str">
        <f t="shared" si="70"/>
        <v/>
      </c>
      <c r="W581" s="24" t="b">
        <f t="shared" si="71"/>
        <v>0</v>
      </c>
      <c r="X581" s="24" t="b">
        <f t="shared" si="72"/>
        <v>0</v>
      </c>
      <c r="Y581" s="25">
        <f t="shared" si="73"/>
        <v>0</v>
      </c>
      <c r="Z581" s="24">
        <f t="shared" si="76"/>
        <v>0</v>
      </c>
      <c r="AA581" s="24">
        <f t="shared" si="77"/>
        <v>0</v>
      </c>
      <c r="AB581" s="24">
        <f t="shared" si="74"/>
        <v>1</v>
      </c>
      <c r="AC581" s="24">
        <f t="shared" si="75"/>
        <v>1</v>
      </c>
      <c r="AE581" s="24" t="str">
        <f>IF(E581&lt;&gt;"",OR(VLOOKUP(H581,DONNEES!$G$2:$H$7,2,0)="09",VLOOKUP(H581,DONNEES!$G$2:$H$7,2,0)="19"),"")</f>
        <v/>
      </c>
    </row>
    <row r="582" spans="1:31" x14ac:dyDescent="0.25">
      <c r="A582" s="19"/>
      <c r="B582" s="19"/>
      <c r="C582" s="11" t="str">
        <f>IFERROR(VLOOKUP(B582,DONNEES!$E:$F,2,0),"")</f>
        <v/>
      </c>
      <c r="D582" s="19"/>
      <c r="E582" s="19"/>
      <c r="F582" s="19"/>
      <c r="G582" s="19"/>
      <c r="H582" s="19"/>
      <c r="I582" s="19"/>
      <c r="J582" s="19"/>
      <c r="K582" s="19"/>
      <c r="L582" s="19"/>
      <c r="M582" s="11" t="str">
        <f>IFERROR(VLOOKUP(L582,DONNEES!$P$2:$Q$8,2,0),"")</f>
        <v/>
      </c>
      <c r="N582" s="19"/>
      <c r="O582" s="31"/>
      <c r="P582" s="31"/>
      <c r="Q582" s="19"/>
      <c r="R582" s="11" t="str">
        <f>IFERROR(VLOOKUP(Q582,DONNEES!$N$2:$O$17,2,0),"")</f>
        <v/>
      </c>
      <c r="S582" s="19"/>
      <c r="T582" s="11" t="str">
        <f>IFERROR(VLOOKUP(S582,DONNEES!$R$2:$S$6,2,0),"")</f>
        <v/>
      </c>
      <c r="V582" s="24" t="str">
        <f t="shared" si="70"/>
        <v/>
      </c>
      <c r="W582" s="24" t="b">
        <f t="shared" si="71"/>
        <v>0</v>
      </c>
      <c r="X582" s="24" t="b">
        <f t="shared" si="72"/>
        <v>0</v>
      </c>
      <c r="Y582" s="25">
        <f t="shared" si="73"/>
        <v>0</v>
      </c>
      <c r="Z582" s="24">
        <f t="shared" si="76"/>
        <v>0</v>
      </c>
      <c r="AA582" s="24">
        <f t="shared" si="77"/>
        <v>0</v>
      </c>
      <c r="AB582" s="24">
        <f t="shared" si="74"/>
        <v>1</v>
      </c>
      <c r="AC582" s="24">
        <f t="shared" si="75"/>
        <v>1</v>
      </c>
      <c r="AE582" s="24" t="str">
        <f>IF(E582&lt;&gt;"",OR(VLOOKUP(H582,DONNEES!$G$2:$H$7,2,0)="09",VLOOKUP(H582,DONNEES!$G$2:$H$7,2,0)="19"),"")</f>
        <v/>
      </c>
    </row>
    <row r="583" spans="1:31" x14ac:dyDescent="0.25">
      <c r="A583" s="19"/>
      <c r="B583" s="19"/>
      <c r="C583" s="11" t="str">
        <f>IFERROR(VLOOKUP(B583,DONNEES!$E:$F,2,0),"")</f>
        <v/>
      </c>
      <c r="D583" s="19"/>
      <c r="E583" s="19"/>
      <c r="F583" s="19"/>
      <c r="G583" s="19"/>
      <c r="H583" s="19"/>
      <c r="I583" s="19"/>
      <c r="J583" s="19"/>
      <c r="K583" s="19"/>
      <c r="L583" s="19"/>
      <c r="M583" s="11" t="str">
        <f>IFERROR(VLOOKUP(L583,DONNEES!$P$2:$Q$8,2,0),"")</f>
        <v/>
      </c>
      <c r="N583" s="19"/>
      <c r="O583" s="31"/>
      <c r="P583" s="31"/>
      <c r="Q583" s="19"/>
      <c r="R583" s="11" t="str">
        <f>IFERROR(VLOOKUP(Q583,DONNEES!$N$2:$O$17,2,0),"")</f>
        <v/>
      </c>
      <c r="S583" s="19"/>
      <c r="T583" s="11" t="str">
        <f>IFERROR(VLOOKUP(S583,DONNEES!$R$2:$S$6,2,0),"")</f>
        <v/>
      </c>
      <c r="V583" s="24" t="str">
        <f t="shared" si="70"/>
        <v/>
      </c>
      <c r="W583" s="24" t="b">
        <f t="shared" si="71"/>
        <v>0</v>
      </c>
      <c r="X583" s="24" t="b">
        <f t="shared" si="72"/>
        <v>0</v>
      </c>
      <c r="Y583" s="25">
        <f t="shared" si="73"/>
        <v>0</v>
      </c>
      <c r="Z583" s="24">
        <f t="shared" si="76"/>
        <v>0</v>
      </c>
      <c r="AA583" s="24">
        <f t="shared" si="77"/>
        <v>0</v>
      </c>
      <c r="AB583" s="24">
        <f t="shared" si="74"/>
        <v>1</v>
      </c>
      <c r="AC583" s="24">
        <f t="shared" si="75"/>
        <v>1</v>
      </c>
      <c r="AE583" s="24" t="str">
        <f>IF(E583&lt;&gt;"",OR(VLOOKUP(H583,DONNEES!$G$2:$H$7,2,0)="09",VLOOKUP(H583,DONNEES!$G$2:$H$7,2,0)="19"),"")</f>
        <v/>
      </c>
    </row>
    <row r="584" spans="1:31" x14ac:dyDescent="0.25">
      <c r="A584" s="19"/>
      <c r="B584" s="19"/>
      <c r="C584" s="11" t="str">
        <f>IFERROR(VLOOKUP(B584,DONNEES!$E:$F,2,0),"")</f>
        <v/>
      </c>
      <c r="D584" s="19"/>
      <c r="E584" s="19"/>
      <c r="F584" s="19"/>
      <c r="G584" s="19"/>
      <c r="H584" s="19"/>
      <c r="I584" s="19"/>
      <c r="J584" s="19"/>
      <c r="K584" s="19"/>
      <c r="L584" s="19"/>
      <c r="M584" s="11" t="str">
        <f>IFERROR(VLOOKUP(L584,DONNEES!$P$2:$Q$8,2,0),"")</f>
        <v/>
      </c>
      <c r="N584" s="19"/>
      <c r="O584" s="31"/>
      <c r="P584" s="31"/>
      <c r="Q584" s="19"/>
      <c r="R584" s="11" t="str">
        <f>IFERROR(VLOOKUP(Q584,DONNEES!$N$2:$O$17,2,0),"")</f>
        <v/>
      </c>
      <c r="S584" s="19"/>
      <c r="T584" s="11" t="str">
        <f>IFERROR(VLOOKUP(S584,DONNEES!$R$2:$S$6,2,0),"")</f>
        <v/>
      </c>
      <c r="V584" s="24" t="str">
        <f t="shared" si="70"/>
        <v/>
      </c>
      <c r="W584" s="24" t="b">
        <f t="shared" si="71"/>
        <v>0</v>
      </c>
      <c r="X584" s="24" t="b">
        <f t="shared" si="72"/>
        <v>0</v>
      </c>
      <c r="Y584" s="25">
        <f t="shared" si="73"/>
        <v>0</v>
      </c>
      <c r="Z584" s="24">
        <f t="shared" si="76"/>
        <v>0</v>
      </c>
      <c r="AA584" s="24">
        <f t="shared" si="77"/>
        <v>0</v>
      </c>
      <c r="AB584" s="24">
        <f t="shared" si="74"/>
        <v>1</v>
      </c>
      <c r="AC584" s="24">
        <f t="shared" si="75"/>
        <v>1</v>
      </c>
      <c r="AE584" s="24" t="str">
        <f>IF(E584&lt;&gt;"",OR(VLOOKUP(H584,DONNEES!$G$2:$H$7,2,0)="09",VLOOKUP(H584,DONNEES!$G$2:$H$7,2,0)="19"),"")</f>
        <v/>
      </c>
    </row>
    <row r="585" spans="1:31" x14ac:dyDescent="0.25">
      <c r="A585" s="19"/>
      <c r="B585" s="19"/>
      <c r="C585" s="11" t="str">
        <f>IFERROR(VLOOKUP(B585,DONNEES!$E:$F,2,0),"")</f>
        <v/>
      </c>
      <c r="D585" s="19"/>
      <c r="E585" s="19"/>
      <c r="F585" s="19"/>
      <c r="G585" s="19"/>
      <c r="H585" s="19"/>
      <c r="I585" s="19"/>
      <c r="J585" s="19"/>
      <c r="K585" s="19"/>
      <c r="L585" s="19"/>
      <c r="M585" s="11" t="str">
        <f>IFERROR(VLOOKUP(L585,DONNEES!$P$2:$Q$8,2,0),"")</f>
        <v/>
      </c>
      <c r="N585" s="19"/>
      <c r="O585" s="31"/>
      <c r="P585" s="31"/>
      <c r="Q585" s="19"/>
      <c r="R585" s="11" t="str">
        <f>IFERROR(VLOOKUP(Q585,DONNEES!$N$2:$O$17,2,0),"")</f>
        <v/>
      </c>
      <c r="S585" s="19"/>
      <c r="T585" s="11" t="str">
        <f>IFERROR(VLOOKUP(S585,DONNEES!$R$2:$S$6,2,0),"")</f>
        <v/>
      </c>
      <c r="V585" s="24" t="str">
        <f t="shared" si="70"/>
        <v/>
      </c>
      <c r="W585" s="24" t="b">
        <f t="shared" si="71"/>
        <v>0</v>
      </c>
      <c r="X585" s="24" t="b">
        <f t="shared" si="72"/>
        <v>0</v>
      </c>
      <c r="Y585" s="25">
        <f t="shared" si="73"/>
        <v>0</v>
      </c>
      <c r="Z585" s="24">
        <f t="shared" si="76"/>
        <v>0</v>
      </c>
      <c r="AA585" s="24">
        <f t="shared" si="77"/>
        <v>0</v>
      </c>
      <c r="AB585" s="24">
        <f t="shared" si="74"/>
        <v>1</v>
      </c>
      <c r="AC585" s="24">
        <f t="shared" si="75"/>
        <v>1</v>
      </c>
      <c r="AE585" s="24" t="str">
        <f>IF(E585&lt;&gt;"",OR(VLOOKUP(H585,DONNEES!$G$2:$H$7,2,0)="09",VLOOKUP(H585,DONNEES!$G$2:$H$7,2,0)="19"),"")</f>
        <v/>
      </c>
    </row>
    <row r="586" spans="1:31" x14ac:dyDescent="0.25">
      <c r="A586" s="19"/>
      <c r="B586" s="19"/>
      <c r="C586" s="11" t="str">
        <f>IFERROR(VLOOKUP(B586,DONNEES!$E:$F,2,0),"")</f>
        <v/>
      </c>
      <c r="D586" s="19"/>
      <c r="E586" s="19"/>
      <c r="F586" s="19"/>
      <c r="G586" s="19"/>
      <c r="H586" s="19"/>
      <c r="I586" s="19"/>
      <c r="J586" s="19"/>
      <c r="K586" s="19"/>
      <c r="L586" s="19"/>
      <c r="M586" s="11" t="str">
        <f>IFERROR(VLOOKUP(L586,DONNEES!$P$2:$Q$8,2,0),"")</f>
        <v/>
      </c>
      <c r="N586" s="19"/>
      <c r="O586" s="31"/>
      <c r="P586" s="31"/>
      <c r="Q586" s="19"/>
      <c r="R586" s="11" t="str">
        <f>IFERROR(VLOOKUP(Q586,DONNEES!$N$2:$O$17,2,0),"")</f>
        <v/>
      </c>
      <c r="S586" s="19"/>
      <c r="T586" s="11" t="str">
        <f>IFERROR(VLOOKUP(S586,DONNEES!$R$2:$S$6,2,0),"")</f>
        <v/>
      </c>
      <c r="V586" s="24" t="str">
        <f t="shared" si="70"/>
        <v/>
      </c>
      <c r="W586" s="24" t="b">
        <f t="shared" si="71"/>
        <v>0</v>
      </c>
      <c r="X586" s="24" t="b">
        <f t="shared" si="72"/>
        <v>0</v>
      </c>
      <c r="Y586" s="25">
        <f t="shared" si="73"/>
        <v>0</v>
      </c>
      <c r="Z586" s="24">
        <f t="shared" si="76"/>
        <v>0</v>
      </c>
      <c r="AA586" s="24">
        <f t="shared" si="77"/>
        <v>0</v>
      </c>
      <c r="AB586" s="24">
        <f t="shared" si="74"/>
        <v>1</v>
      </c>
      <c r="AC586" s="24">
        <f t="shared" si="75"/>
        <v>1</v>
      </c>
      <c r="AE586" s="24" t="str">
        <f>IF(E586&lt;&gt;"",OR(VLOOKUP(H586,DONNEES!$G$2:$H$7,2,0)="09",VLOOKUP(H586,DONNEES!$G$2:$H$7,2,0)="19"),"")</f>
        <v/>
      </c>
    </row>
    <row r="587" spans="1:31" x14ac:dyDescent="0.25">
      <c r="A587" s="19"/>
      <c r="B587" s="19"/>
      <c r="C587" s="11" t="str">
        <f>IFERROR(VLOOKUP(B587,DONNEES!$E:$F,2,0),"")</f>
        <v/>
      </c>
      <c r="D587" s="19"/>
      <c r="E587" s="19"/>
      <c r="F587" s="19"/>
      <c r="G587" s="19"/>
      <c r="H587" s="19"/>
      <c r="I587" s="19"/>
      <c r="J587" s="19"/>
      <c r="K587" s="19"/>
      <c r="L587" s="19"/>
      <c r="M587" s="11" t="str">
        <f>IFERROR(VLOOKUP(L587,DONNEES!$P$2:$Q$8,2,0),"")</f>
        <v/>
      </c>
      <c r="N587" s="19"/>
      <c r="O587" s="31"/>
      <c r="P587" s="31"/>
      <c r="Q587" s="19"/>
      <c r="R587" s="11" t="str">
        <f>IFERROR(VLOOKUP(Q587,DONNEES!$N$2:$O$17,2,0),"")</f>
        <v/>
      </c>
      <c r="S587" s="19"/>
      <c r="T587" s="11" t="str">
        <f>IFERROR(VLOOKUP(S587,DONNEES!$R$2:$S$6,2,0),"")</f>
        <v/>
      </c>
      <c r="V587" s="24" t="str">
        <f t="shared" si="70"/>
        <v/>
      </c>
      <c r="W587" s="24" t="b">
        <f t="shared" si="71"/>
        <v>0</v>
      </c>
      <c r="X587" s="24" t="b">
        <f t="shared" si="72"/>
        <v>0</v>
      </c>
      <c r="Y587" s="25">
        <f t="shared" si="73"/>
        <v>0</v>
      </c>
      <c r="Z587" s="24">
        <f t="shared" si="76"/>
        <v>0</v>
      </c>
      <c r="AA587" s="24">
        <f t="shared" si="77"/>
        <v>0</v>
      </c>
      <c r="AB587" s="24">
        <f t="shared" si="74"/>
        <v>1</v>
      </c>
      <c r="AC587" s="24">
        <f t="shared" si="75"/>
        <v>1</v>
      </c>
      <c r="AE587" s="24" t="str">
        <f>IF(E587&lt;&gt;"",OR(VLOOKUP(H587,DONNEES!$G$2:$H$7,2,0)="09",VLOOKUP(H587,DONNEES!$G$2:$H$7,2,0)="19"),"")</f>
        <v/>
      </c>
    </row>
    <row r="588" spans="1:31" x14ac:dyDescent="0.25">
      <c r="A588" s="19"/>
      <c r="B588" s="19"/>
      <c r="C588" s="11" t="str">
        <f>IFERROR(VLOOKUP(B588,DONNEES!$E:$F,2,0),"")</f>
        <v/>
      </c>
      <c r="D588" s="19"/>
      <c r="E588" s="19"/>
      <c r="F588" s="19"/>
      <c r="G588" s="19"/>
      <c r="H588" s="19"/>
      <c r="I588" s="19"/>
      <c r="J588" s="19"/>
      <c r="K588" s="19"/>
      <c r="L588" s="19"/>
      <c r="M588" s="11" t="str">
        <f>IFERROR(VLOOKUP(L588,DONNEES!$P$2:$Q$8,2,0),"")</f>
        <v/>
      </c>
      <c r="N588" s="19"/>
      <c r="O588" s="31"/>
      <c r="P588" s="31"/>
      <c r="Q588" s="19"/>
      <c r="R588" s="11" t="str">
        <f>IFERROR(VLOOKUP(Q588,DONNEES!$N$2:$O$17,2,0),"")</f>
        <v/>
      </c>
      <c r="S588" s="19"/>
      <c r="T588" s="11" t="str">
        <f>IFERROR(VLOOKUP(S588,DONNEES!$R$2:$S$6,2,0),"")</f>
        <v/>
      </c>
      <c r="V588" s="24" t="str">
        <f t="shared" si="70"/>
        <v/>
      </c>
      <c r="W588" s="24" t="b">
        <f t="shared" si="71"/>
        <v>0</v>
      </c>
      <c r="X588" s="24" t="b">
        <f t="shared" si="72"/>
        <v>0</v>
      </c>
      <c r="Y588" s="25">
        <f t="shared" si="73"/>
        <v>0</v>
      </c>
      <c r="Z588" s="24">
        <f t="shared" si="76"/>
        <v>0</v>
      </c>
      <c r="AA588" s="24">
        <f t="shared" si="77"/>
        <v>0</v>
      </c>
      <c r="AB588" s="24">
        <f t="shared" si="74"/>
        <v>1</v>
      </c>
      <c r="AC588" s="24">
        <f t="shared" si="75"/>
        <v>1</v>
      </c>
      <c r="AE588" s="24" t="str">
        <f>IF(E588&lt;&gt;"",OR(VLOOKUP(H588,DONNEES!$G$2:$H$7,2,0)="09",VLOOKUP(H588,DONNEES!$G$2:$H$7,2,0)="19"),"")</f>
        <v/>
      </c>
    </row>
    <row r="589" spans="1:31" x14ac:dyDescent="0.25">
      <c r="A589" s="19"/>
      <c r="B589" s="19"/>
      <c r="C589" s="11" t="str">
        <f>IFERROR(VLOOKUP(B589,DONNEES!$E:$F,2,0),"")</f>
        <v/>
      </c>
      <c r="D589" s="19"/>
      <c r="E589" s="19"/>
      <c r="F589" s="19"/>
      <c r="G589" s="19"/>
      <c r="H589" s="19"/>
      <c r="I589" s="19"/>
      <c r="J589" s="19"/>
      <c r="K589" s="19"/>
      <c r="L589" s="19"/>
      <c r="M589" s="11" t="str">
        <f>IFERROR(VLOOKUP(L589,DONNEES!$P$2:$Q$8,2,0),"")</f>
        <v/>
      </c>
      <c r="N589" s="19"/>
      <c r="O589" s="31"/>
      <c r="P589" s="31"/>
      <c r="Q589" s="19"/>
      <c r="R589" s="11" t="str">
        <f>IFERROR(VLOOKUP(Q589,DONNEES!$N$2:$O$17,2,0),"")</f>
        <v/>
      </c>
      <c r="S589" s="19"/>
      <c r="T589" s="11" t="str">
        <f>IFERROR(VLOOKUP(S589,DONNEES!$R$2:$S$6,2,0),"")</f>
        <v/>
      </c>
      <c r="V589" s="24" t="str">
        <f t="shared" si="70"/>
        <v/>
      </c>
      <c r="W589" s="24" t="b">
        <f t="shared" si="71"/>
        <v>0</v>
      </c>
      <c r="X589" s="24" t="b">
        <f t="shared" si="72"/>
        <v>0</v>
      </c>
      <c r="Y589" s="25">
        <f t="shared" si="73"/>
        <v>0</v>
      </c>
      <c r="Z589" s="24">
        <f t="shared" si="76"/>
        <v>0</v>
      </c>
      <c r="AA589" s="24">
        <f t="shared" si="77"/>
        <v>0</v>
      </c>
      <c r="AB589" s="24">
        <f t="shared" si="74"/>
        <v>1</v>
      </c>
      <c r="AC589" s="24">
        <f t="shared" si="75"/>
        <v>1</v>
      </c>
      <c r="AE589" s="24" t="str">
        <f>IF(E589&lt;&gt;"",OR(VLOOKUP(H589,DONNEES!$G$2:$H$7,2,0)="09",VLOOKUP(H589,DONNEES!$G$2:$H$7,2,0)="19"),"")</f>
        <v/>
      </c>
    </row>
    <row r="590" spans="1:31" x14ac:dyDescent="0.25">
      <c r="A590" s="19"/>
      <c r="B590" s="19"/>
      <c r="C590" s="11" t="str">
        <f>IFERROR(VLOOKUP(B590,DONNEES!$E:$F,2,0),"")</f>
        <v/>
      </c>
      <c r="D590" s="19"/>
      <c r="E590" s="19"/>
      <c r="F590" s="19"/>
      <c r="G590" s="19"/>
      <c r="H590" s="19"/>
      <c r="I590" s="19"/>
      <c r="J590" s="19"/>
      <c r="K590" s="19"/>
      <c r="L590" s="19"/>
      <c r="M590" s="11" t="str">
        <f>IFERROR(VLOOKUP(L590,DONNEES!$P$2:$Q$8,2,0),"")</f>
        <v/>
      </c>
      <c r="N590" s="19"/>
      <c r="O590" s="31"/>
      <c r="P590" s="31"/>
      <c r="Q590" s="19"/>
      <c r="R590" s="11" t="str">
        <f>IFERROR(VLOOKUP(Q590,DONNEES!$N$2:$O$17,2,0),"")</f>
        <v/>
      </c>
      <c r="S590" s="19"/>
      <c r="T590" s="11" t="str">
        <f>IFERROR(VLOOKUP(S590,DONNEES!$R$2:$S$6,2,0),"")</f>
        <v/>
      </c>
      <c r="V590" s="24" t="str">
        <f t="shared" si="70"/>
        <v/>
      </c>
      <c r="W590" s="24" t="b">
        <f t="shared" si="71"/>
        <v>0</v>
      </c>
      <c r="X590" s="24" t="b">
        <f t="shared" si="72"/>
        <v>0</v>
      </c>
      <c r="Y590" s="25">
        <f t="shared" si="73"/>
        <v>0</v>
      </c>
      <c r="Z590" s="24">
        <f t="shared" si="76"/>
        <v>0</v>
      </c>
      <c r="AA590" s="24">
        <f t="shared" si="77"/>
        <v>0</v>
      </c>
      <c r="AB590" s="24">
        <f t="shared" si="74"/>
        <v>1</v>
      </c>
      <c r="AC590" s="24">
        <f t="shared" si="75"/>
        <v>1</v>
      </c>
      <c r="AE590" s="24" t="str">
        <f>IF(E590&lt;&gt;"",OR(VLOOKUP(H590,DONNEES!$G$2:$H$7,2,0)="09",VLOOKUP(H590,DONNEES!$G$2:$H$7,2,0)="19"),"")</f>
        <v/>
      </c>
    </row>
    <row r="591" spans="1:31" x14ac:dyDescent="0.25">
      <c r="A591" s="19"/>
      <c r="B591" s="19"/>
      <c r="C591" s="11" t="str">
        <f>IFERROR(VLOOKUP(B591,DONNEES!$E:$F,2,0),"")</f>
        <v/>
      </c>
      <c r="D591" s="19"/>
      <c r="E591" s="19"/>
      <c r="F591" s="19"/>
      <c r="G591" s="19"/>
      <c r="H591" s="19"/>
      <c r="I591" s="19"/>
      <c r="J591" s="19"/>
      <c r="K591" s="19"/>
      <c r="L591" s="19"/>
      <c r="M591" s="11" t="str">
        <f>IFERROR(VLOOKUP(L591,DONNEES!$P$2:$Q$8,2,0),"")</f>
        <v/>
      </c>
      <c r="N591" s="19"/>
      <c r="O591" s="31"/>
      <c r="P591" s="31"/>
      <c r="Q591" s="19"/>
      <c r="R591" s="11" t="str">
        <f>IFERROR(VLOOKUP(Q591,DONNEES!$N$2:$O$17,2,0),"")</f>
        <v/>
      </c>
      <c r="S591" s="19"/>
      <c r="T591" s="11" t="str">
        <f>IFERROR(VLOOKUP(S591,DONNEES!$R$2:$S$6,2,0),"")</f>
        <v/>
      </c>
      <c r="V591" s="24" t="str">
        <f t="shared" ref="V591:V654" si="78">LEFT(H591,1)</f>
        <v/>
      </c>
      <c r="W591" s="24" t="b">
        <f t="shared" ref="W591:W654" si="79">SUMIFS(I:I,A:A,A591,V:V,"D")&lt;&gt;SUMIFS(I:I,A:A,A591,V:V,"C")</f>
        <v>0</v>
      </c>
      <c r="X591" s="24" t="b">
        <f t="shared" ref="X591:X654" si="80">IF(V591&lt;&gt;"",OR(AND(NOT(ISBLANK(B591)),NOT(ISBLANK(D591))),AND(ISBLANK(B591),ISBLANK(D591))),FALSE)</f>
        <v>0</v>
      </c>
      <c r="Y591" s="25">
        <f t="shared" ref="Y591:Y654" si="81">IF(W591=FALSE,0,1)</f>
        <v>0</v>
      </c>
      <c r="Z591" s="24">
        <f t="shared" si="76"/>
        <v>0</v>
      </c>
      <c r="AA591" s="24">
        <f t="shared" si="77"/>
        <v>0</v>
      </c>
      <c r="AB591" s="24">
        <f t="shared" ref="AB591:AB654" si="82">IF(A591&lt;&gt;0,0,1)</f>
        <v>1</v>
      </c>
      <c r="AC591" s="24">
        <f t="shared" ref="AC591:AC654" si="83">IF(H591&lt;&gt;0,0,1)</f>
        <v>1</v>
      </c>
      <c r="AE591" s="24" t="str">
        <f>IF(E591&lt;&gt;"",OR(VLOOKUP(H591,DONNEES!$G$2:$H$7,2,0)="09",VLOOKUP(H591,DONNEES!$G$2:$H$7,2,0)="19"),"")</f>
        <v/>
      </c>
    </row>
    <row r="592" spans="1:31" x14ac:dyDescent="0.25">
      <c r="A592" s="19"/>
      <c r="B592" s="19"/>
      <c r="C592" s="11" t="str">
        <f>IFERROR(VLOOKUP(B592,DONNEES!$E:$F,2,0),"")</f>
        <v/>
      </c>
      <c r="D592" s="19"/>
      <c r="E592" s="19"/>
      <c r="F592" s="19"/>
      <c r="G592" s="19"/>
      <c r="H592" s="19"/>
      <c r="I592" s="19"/>
      <c r="J592" s="19"/>
      <c r="K592" s="19"/>
      <c r="L592" s="19"/>
      <c r="M592" s="11" t="str">
        <f>IFERROR(VLOOKUP(L592,DONNEES!$P$2:$Q$8,2,0),"")</f>
        <v/>
      </c>
      <c r="N592" s="19"/>
      <c r="O592" s="31"/>
      <c r="P592" s="31"/>
      <c r="Q592" s="19"/>
      <c r="R592" s="11" t="str">
        <f>IFERROR(VLOOKUP(Q592,DONNEES!$N$2:$O$17,2,0),"")</f>
        <v/>
      </c>
      <c r="S592" s="19"/>
      <c r="T592" s="11" t="str">
        <f>IFERROR(VLOOKUP(S592,DONNEES!$R$2:$S$6,2,0),"")</f>
        <v/>
      </c>
      <c r="V592" s="24" t="str">
        <f t="shared" si="78"/>
        <v/>
      </c>
      <c r="W592" s="24" t="b">
        <f t="shared" si="79"/>
        <v>0</v>
      </c>
      <c r="X592" s="24" t="b">
        <f t="shared" si="80"/>
        <v>0</v>
      </c>
      <c r="Y592" s="25">
        <f t="shared" si="81"/>
        <v>0</v>
      </c>
      <c r="Z592" s="24">
        <f t="shared" ref="Z592:Z655" si="84">IF(X592=FALSE,0,1)</f>
        <v>0</v>
      </c>
      <c r="AA592" s="24">
        <f t="shared" ref="AA592:AA655" si="85">AB592-AC592</f>
        <v>0</v>
      </c>
      <c r="AB592" s="24">
        <f t="shared" si="82"/>
        <v>1</v>
      </c>
      <c r="AC592" s="24">
        <f t="shared" si="83"/>
        <v>1</v>
      </c>
      <c r="AE592" s="24" t="str">
        <f>IF(E592&lt;&gt;"",OR(VLOOKUP(H592,DONNEES!$G$2:$H$7,2,0)="09",VLOOKUP(H592,DONNEES!$G$2:$H$7,2,0)="19"),"")</f>
        <v/>
      </c>
    </row>
    <row r="593" spans="1:31" x14ac:dyDescent="0.25">
      <c r="A593" s="19"/>
      <c r="B593" s="19"/>
      <c r="C593" s="11" t="str">
        <f>IFERROR(VLOOKUP(B593,DONNEES!$E:$F,2,0),"")</f>
        <v/>
      </c>
      <c r="D593" s="19"/>
      <c r="E593" s="19"/>
      <c r="F593" s="19"/>
      <c r="G593" s="19"/>
      <c r="H593" s="19"/>
      <c r="I593" s="19"/>
      <c r="J593" s="19"/>
      <c r="K593" s="19"/>
      <c r="L593" s="19"/>
      <c r="M593" s="11" t="str">
        <f>IFERROR(VLOOKUP(L593,DONNEES!$P$2:$Q$8,2,0),"")</f>
        <v/>
      </c>
      <c r="N593" s="19"/>
      <c r="O593" s="31"/>
      <c r="P593" s="31"/>
      <c r="Q593" s="19"/>
      <c r="R593" s="11" t="str">
        <f>IFERROR(VLOOKUP(Q593,DONNEES!$N$2:$O$17,2,0),"")</f>
        <v/>
      </c>
      <c r="S593" s="19"/>
      <c r="T593" s="11" t="str">
        <f>IFERROR(VLOOKUP(S593,DONNEES!$R$2:$S$6,2,0),"")</f>
        <v/>
      </c>
      <c r="V593" s="24" t="str">
        <f t="shared" si="78"/>
        <v/>
      </c>
      <c r="W593" s="24" t="b">
        <f t="shared" si="79"/>
        <v>0</v>
      </c>
      <c r="X593" s="24" t="b">
        <f t="shared" si="80"/>
        <v>0</v>
      </c>
      <c r="Y593" s="25">
        <f t="shared" si="81"/>
        <v>0</v>
      </c>
      <c r="Z593" s="24">
        <f t="shared" si="84"/>
        <v>0</v>
      </c>
      <c r="AA593" s="24">
        <f t="shared" si="85"/>
        <v>0</v>
      </c>
      <c r="AB593" s="24">
        <f t="shared" si="82"/>
        <v>1</v>
      </c>
      <c r="AC593" s="24">
        <f t="shared" si="83"/>
        <v>1</v>
      </c>
      <c r="AE593" s="24" t="str">
        <f>IF(E593&lt;&gt;"",OR(VLOOKUP(H593,DONNEES!$G$2:$H$7,2,0)="09",VLOOKUP(H593,DONNEES!$G$2:$H$7,2,0)="19"),"")</f>
        <v/>
      </c>
    </row>
    <row r="594" spans="1:31" x14ac:dyDescent="0.25">
      <c r="A594" s="19"/>
      <c r="B594" s="19"/>
      <c r="C594" s="11" t="str">
        <f>IFERROR(VLOOKUP(B594,DONNEES!$E:$F,2,0),"")</f>
        <v/>
      </c>
      <c r="D594" s="19"/>
      <c r="E594" s="19"/>
      <c r="F594" s="19"/>
      <c r="G594" s="19"/>
      <c r="H594" s="19"/>
      <c r="I594" s="19"/>
      <c r="J594" s="19"/>
      <c r="K594" s="19"/>
      <c r="L594" s="19"/>
      <c r="M594" s="11" t="str">
        <f>IFERROR(VLOOKUP(L594,DONNEES!$P$2:$Q$8,2,0),"")</f>
        <v/>
      </c>
      <c r="N594" s="19"/>
      <c r="O594" s="31"/>
      <c r="P594" s="31"/>
      <c r="Q594" s="19"/>
      <c r="R594" s="11" t="str">
        <f>IFERROR(VLOOKUP(Q594,DONNEES!$N$2:$O$17,2,0),"")</f>
        <v/>
      </c>
      <c r="S594" s="19"/>
      <c r="T594" s="11" t="str">
        <f>IFERROR(VLOOKUP(S594,DONNEES!$R$2:$S$6,2,0),"")</f>
        <v/>
      </c>
      <c r="V594" s="24" t="str">
        <f t="shared" si="78"/>
        <v/>
      </c>
      <c r="W594" s="24" t="b">
        <f t="shared" si="79"/>
        <v>0</v>
      </c>
      <c r="X594" s="24" t="b">
        <f t="shared" si="80"/>
        <v>0</v>
      </c>
      <c r="Y594" s="25">
        <f t="shared" si="81"/>
        <v>0</v>
      </c>
      <c r="Z594" s="24">
        <f t="shared" si="84"/>
        <v>0</v>
      </c>
      <c r="AA594" s="24">
        <f t="shared" si="85"/>
        <v>0</v>
      </c>
      <c r="AB594" s="24">
        <f t="shared" si="82"/>
        <v>1</v>
      </c>
      <c r="AC594" s="24">
        <f t="shared" si="83"/>
        <v>1</v>
      </c>
      <c r="AE594" s="24" t="str">
        <f>IF(E594&lt;&gt;"",OR(VLOOKUP(H594,DONNEES!$G$2:$H$7,2,0)="09",VLOOKUP(H594,DONNEES!$G$2:$H$7,2,0)="19"),"")</f>
        <v/>
      </c>
    </row>
    <row r="595" spans="1:31" x14ac:dyDescent="0.25">
      <c r="A595" s="19"/>
      <c r="B595" s="19"/>
      <c r="C595" s="11" t="str">
        <f>IFERROR(VLOOKUP(B595,DONNEES!$E:$F,2,0),"")</f>
        <v/>
      </c>
      <c r="D595" s="19"/>
      <c r="E595" s="19"/>
      <c r="F595" s="19"/>
      <c r="G595" s="19"/>
      <c r="H595" s="19"/>
      <c r="I595" s="19"/>
      <c r="J595" s="19"/>
      <c r="K595" s="19"/>
      <c r="L595" s="19"/>
      <c r="M595" s="11" t="str">
        <f>IFERROR(VLOOKUP(L595,DONNEES!$P$2:$Q$8,2,0),"")</f>
        <v/>
      </c>
      <c r="N595" s="19"/>
      <c r="O595" s="31"/>
      <c r="P595" s="31"/>
      <c r="Q595" s="19"/>
      <c r="R595" s="11" t="str">
        <f>IFERROR(VLOOKUP(Q595,DONNEES!$N$2:$O$17,2,0),"")</f>
        <v/>
      </c>
      <c r="S595" s="19"/>
      <c r="T595" s="11" t="str">
        <f>IFERROR(VLOOKUP(S595,DONNEES!$R$2:$S$6,2,0),"")</f>
        <v/>
      </c>
      <c r="V595" s="24" t="str">
        <f t="shared" si="78"/>
        <v/>
      </c>
      <c r="W595" s="24" t="b">
        <f t="shared" si="79"/>
        <v>0</v>
      </c>
      <c r="X595" s="24" t="b">
        <f t="shared" si="80"/>
        <v>0</v>
      </c>
      <c r="Y595" s="25">
        <f t="shared" si="81"/>
        <v>0</v>
      </c>
      <c r="Z595" s="24">
        <f t="shared" si="84"/>
        <v>0</v>
      </c>
      <c r="AA595" s="24">
        <f t="shared" si="85"/>
        <v>0</v>
      </c>
      <c r="AB595" s="24">
        <f t="shared" si="82"/>
        <v>1</v>
      </c>
      <c r="AC595" s="24">
        <f t="shared" si="83"/>
        <v>1</v>
      </c>
      <c r="AE595" s="24" t="str">
        <f>IF(E595&lt;&gt;"",OR(VLOOKUP(H595,DONNEES!$G$2:$H$7,2,0)="09",VLOOKUP(H595,DONNEES!$G$2:$H$7,2,0)="19"),"")</f>
        <v/>
      </c>
    </row>
    <row r="596" spans="1:31" x14ac:dyDescent="0.25">
      <c r="A596" s="19"/>
      <c r="B596" s="19"/>
      <c r="C596" s="11" t="str">
        <f>IFERROR(VLOOKUP(B596,DONNEES!$E:$F,2,0),"")</f>
        <v/>
      </c>
      <c r="D596" s="19"/>
      <c r="E596" s="19"/>
      <c r="F596" s="19"/>
      <c r="G596" s="19"/>
      <c r="H596" s="19"/>
      <c r="I596" s="19"/>
      <c r="J596" s="19"/>
      <c r="K596" s="19"/>
      <c r="L596" s="19"/>
      <c r="M596" s="11" t="str">
        <f>IFERROR(VLOOKUP(L596,DONNEES!$P$2:$Q$8,2,0),"")</f>
        <v/>
      </c>
      <c r="N596" s="19"/>
      <c r="O596" s="31"/>
      <c r="P596" s="31"/>
      <c r="Q596" s="19"/>
      <c r="R596" s="11" t="str">
        <f>IFERROR(VLOOKUP(Q596,DONNEES!$N$2:$O$17,2,0),"")</f>
        <v/>
      </c>
      <c r="S596" s="19"/>
      <c r="T596" s="11" t="str">
        <f>IFERROR(VLOOKUP(S596,DONNEES!$R$2:$S$6,2,0),"")</f>
        <v/>
      </c>
      <c r="V596" s="24" t="str">
        <f t="shared" si="78"/>
        <v/>
      </c>
      <c r="W596" s="24" t="b">
        <f t="shared" si="79"/>
        <v>0</v>
      </c>
      <c r="X596" s="24" t="b">
        <f t="shared" si="80"/>
        <v>0</v>
      </c>
      <c r="Y596" s="25">
        <f t="shared" si="81"/>
        <v>0</v>
      </c>
      <c r="Z596" s="24">
        <f t="shared" si="84"/>
        <v>0</v>
      </c>
      <c r="AA596" s="24">
        <f t="shared" si="85"/>
        <v>0</v>
      </c>
      <c r="AB596" s="24">
        <f t="shared" si="82"/>
        <v>1</v>
      </c>
      <c r="AC596" s="24">
        <f t="shared" si="83"/>
        <v>1</v>
      </c>
      <c r="AE596" s="24" t="str">
        <f>IF(E596&lt;&gt;"",OR(VLOOKUP(H596,DONNEES!$G$2:$H$7,2,0)="09",VLOOKUP(H596,DONNEES!$G$2:$H$7,2,0)="19"),"")</f>
        <v/>
      </c>
    </row>
    <row r="597" spans="1:31" x14ac:dyDescent="0.25">
      <c r="A597" s="19"/>
      <c r="B597" s="19"/>
      <c r="C597" s="11" t="str">
        <f>IFERROR(VLOOKUP(B597,DONNEES!$E:$F,2,0),"")</f>
        <v/>
      </c>
      <c r="D597" s="19"/>
      <c r="E597" s="19"/>
      <c r="F597" s="19"/>
      <c r="G597" s="19"/>
      <c r="H597" s="19"/>
      <c r="I597" s="19"/>
      <c r="J597" s="19"/>
      <c r="K597" s="19"/>
      <c r="L597" s="19"/>
      <c r="M597" s="11" t="str">
        <f>IFERROR(VLOOKUP(L597,DONNEES!$P$2:$Q$8,2,0),"")</f>
        <v/>
      </c>
      <c r="N597" s="19"/>
      <c r="O597" s="31"/>
      <c r="P597" s="31"/>
      <c r="Q597" s="19"/>
      <c r="R597" s="11" t="str">
        <f>IFERROR(VLOOKUP(Q597,DONNEES!$N$2:$O$17,2,0),"")</f>
        <v/>
      </c>
      <c r="S597" s="19"/>
      <c r="T597" s="11" t="str">
        <f>IFERROR(VLOOKUP(S597,DONNEES!$R$2:$S$6,2,0),"")</f>
        <v/>
      </c>
      <c r="V597" s="24" t="str">
        <f t="shared" si="78"/>
        <v/>
      </c>
      <c r="W597" s="24" t="b">
        <f t="shared" si="79"/>
        <v>0</v>
      </c>
      <c r="X597" s="24" t="b">
        <f t="shared" si="80"/>
        <v>0</v>
      </c>
      <c r="Y597" s="25">
        <f t="shared" si="81"/>
        <v>0</v>
      </c>
      <c r="Z597" s="24">
        <f t="shared" si="84"/>
        <v>0</v>
      </c>
      <c r="AA597" s="24">
        <f t="shared" si="85"/>
        <v>0</v>
      </c>
      <c r="AB597" s="24">
        <f t="shared" si="82"/>
        <v>1</v>
      </c>
      <c r="AC597" s="24">
        <f t="shared" si="83"/>
        <v>1</v>
      </c>
      <c r="AE597" s="24" t="str">
        <f>IF(E597&lt;&gt;"",OR(VLOOKUP(H597,DONNEES!$G$2:$H$7,2,0)="09",VLOOKUP(H597,DONNEES!$G$2:$H$7,2,0)="19"),"")</f>
        <v/>
      </c>
    </row>
    <row r="598" spans="1:31" x14ac:dyDescent="0.25">
      <c r="A598" s="19"/>
      <c r="B598" s="19"/>
      <c r="C598" s="11" t="str">
        <f>IFERROR(VLOOKUP(B598,DONNEES!$E:$F,2,0),"")</f>
        <v/>
      </c>
      <c r="D598" s="19"/>
      <c r="E598" s="19"/>
      <c r="F598" s="19"/>
      <c r="G598" s="19"/>
      <c r="H598" s="19"/>
      <c r="I598" s="19"/>
      <c r="J598" s="19"/>
      <c r="K598" s="19"/>
      <c r="L598" s="19"/>
      <c r="M598" s="11" t="str">
        <f>IFERROR(VLOOKUP(L598,DONNEES!$P$2:$Q$8,2,0),"")</f>
        <v/>
      </c>
      <c r="N598" s="19"/>
      <c r="O598" s="31"/>
      <c r="P598" s="31"/>
      <c r="Q598" s="19"/>
      <c r="R598" s="11" t="str">
        <f>IFERROR(VLOOKUP(Q598,DONNEES!$N$2:$O$17,2,0),"")</f>
        <v/>
      </c>
      <c r="S598" s="19"/>
      <c r="T598" s="11" t="str">
        <f>IFERROR(VLOOKUP(S598,DONNEES!$R$2:$S$6,2,0),"")</f>
        <v/>
      </c>
      <c r="V598" s="24" t="str">
        <f t="shared" si="78"/>
        <v/>
      </c>
      <c r="W598" s="24" t="b">
        <f t="shared" si="79"/>
        <v>0</v>
      </c>
      <c r="X598" s="24" t="b">
        <f t="shared" si="80"/>
        <v>0</v>
      </c>
      <c r="Y598" s="25">
        <f t="shared" si="81"/>
        <v>0</v>
      </c>
      <c r="Z598" s="24">
        <f t="shared" si="84"/>
        <v>0</v>
      </c>
      <c r="AA598" s="24">
        <f t="shared" si="85"/>
        <v>0</v>
      </c>
      <c r="AB598" s="24">
        <f t="shared" si="82"/>
        <v>1</v>
      </c>
      <c r="AC598" s="24">
        <f t="shared" si="83"/>
        <v>1</v>
      </c>
      <c r="AE598" s="24" t="str">
        <f>IF(E598&lt;&gt;"",OR(VLOOKUP(H598,DONNEES!$G$2:$H$7,2,0)="09",VLOOKUP(H598,DONNEES!$G$2:$H$7,2,0)="19"),"")</f>
        <v/>
      </c>
    </row>
    <row r="599" spans="1:31" x14ac:dyDescent="0.25">
      <c r="A599" s="19"/>
      <c r="B599" s="19"/>
      <c r="C599" s="11" t="str">
        <f>IFERROR(VLOOKUP(B599,DONNEES!$E:$F,2,0),"")</f>
        <v/>
      </c>
      <c r="D599" s="19"/>
      <c r="E599" s="19"/>
      <c r="F599" s="19"/>
      <c r="G599" s="19"/>
      <c r="H599" s="19"/>
      <c r="I599" s="19"/>
      <c r="J599" s="19"/>
      <c r="K599" s="19"/>
      <c r="L599" s="19"/>
      <c r="M599" s="11" t="str">
        <f>IFERROR(VLOOKUP(L599,DONNEES!$P$2:$Q$8,2,0),"")</f>
        <v/>
      </c>
      <c r="N599" s="19"/>
      <c r="O599" s="31"/>
      <c r="P599" s="31"/>
      <c r="Q599" s="19"/>
      <c r="R599" s="11" t="str">
        <f>IFERROR(VLOOKUP(Q599,DONNEES!$N$2:$O$17,2,0),"")</f>
        <v/>
      </c>
      <c r="S599" s="19"/>
      <c r="T599" s="11" t="str">
        <f>IFERROR(VLOOKUP(S599,DONNEES!$R$2:$S$6,2,0),"")</f>
        <v/>
      </c>
      <c r="V599" s="24" t="str">
        <f t="shared" si="78"/>
        <v/>
      </c>
      <c r="W599" s="24" t="b">
        <f t="shared" si="79"/>
        <v>0</v>
      </c>
      <c r="X599" s="24" t="b">
        <f t="shared" si="80"/>
        <v>0</v>
      </c>
      <c r="Y599" s="25">
        <f t="shared" si="81"/>
        <v>0</v>
      </c>
      <c r="Z599" s="24">
        <f t="shared" si="84"/>
        <v>0</v>
      </c>
      <c r="AA599" s="24">
        <f t="shared" si="85"/>
        <v>0</v>
      </c>
      <c r="AB599" s="24">
        <f t="shared" si="82"/>
        <v>1</v>
      </c>
      <c r="AC599" s="24">
        <f t="shared" si="83"/>
        <v>1</v>
      </c>
      <c r="AE599" s="24" t="str">
        <f>IF(E599&lt;&gt;"",OR(VLOOKUP(H599,DONNEES!$G$2:$H$7,2,0)="09",VLOOKUP(H599,DONNEES!$G$2:$H$7,2,0)="19"),"")</f>
        <v/>
      </c>
    </row>
    <row r="600" spans="1:31" x14ac:dyDescent="0.25">
      <c r="A600" s="19"/>
      <c r="B600" s="19"/>
      <c r="C600" s="11" t="str">
        <f>IFERROR(VLOOKUP(B600,DONNEES!$E:$F,2,0),"")</f>
        <v/>
      </c>
      <c r="D600" s="19"/>
      <c r="E600" s="19"/>
      <c r="F600" s="19"/>
      <c r="G600" s="19"/>
      <c r="H600" s="19"/>
      <c r="I600" s="19"/>
      <c r="J600" s="19"/>
      <c r="K600" s="19"/>
      <c r="L600" s="19"/>
      <c r="M600" s="11" t="str">
        <f>IFERROR(VLOOKUP(L600,DONNEES!$P$2:$Q$8,2,0),"")</f>
        <v/>
      </c>
      <c r="N600" s="19"/>
      <c r="O600" s="31"/>
      <c r="P600" s="31"/>
      <c r="Q600" s="19"/>
      <c r="R600" s="11" t="str">
        <f>IFERROR(VLOOKUP(Q600,DONNEES!$N$2:$O$17,2,0),"")</f>
        <v/>
      </c>
      <c r="S600" s="19"/>
      <c r="T600" s="11" t="str">
        <f>IFERROR(VLOOKUP(S600,DONNEES!$R$2:$S$6,2,0),"")</f>
        <v/>
      </c>
      <c r="V600" s="24" t="str">
        <f t="shared" si="78"/>
        <v/>
      </c>
      <c r="W600" s="24" t="b">
        <f t="shared" si="79"/>
        <v>0</v>
      </c>
      <c r="X600" s="24" t="b">
        <f t="shared" si="80"/>
        <v>0</v>
      </c>
      <c r="Y600" s="25">
        <f t="shared" si="81"/>
        <v>0</v>
      </c>
      <c r="Z600" s="24">
        <f t="shared" si="84"/>
        <v>0</v>
      </c>
      <c r="AA600" s="24">
        <f t="shared" si="85"/>
        <v>0</v>
      </c>
      <c r="AB600" s="24">
        <f t="shared" si="82"/>
        <v>1</v>
      </c>
      <c r="AC600" s="24">
        <f t="shared" si="83"/>
        <v>1</v>
      </c>
      <c r="AE600" s="24" t="str">
        <f>IF(E600&lt;&gt;"",OR(VLOOKUP(H600,DONNEES!$G$2:$H$7,2,0)="09",VLOOKUP(H600,DONNEES!$G$2:$H$7,2,0)="19"),"")</f>
        <v/>
      </c>
    </row>
    <row r="601" spans="1:31" x14ac:dyDescent="0.25">
      <c r="A601" s="19"/>
      <c r="B601" s="19"/>
      <c r="C601" s="11" t="str">
        <f>IFERROR(VLOOKUP(B601,DONNEES!$E:$F,2,0),"")</f>
        <v/>
      </c>
      <c r="D601" s="19"/>
      <c r="E601" s="19"/>
      <c r="F601" s="19"/>
      <c r="G601" s="19"/>
      <c r="H601" s="19"/>
      <c r="I601" s="19"/>
      <c r="J601" s="19"/>
      <c r="K601" s="19"/>
      <c r="L601" s="19"/>
      <c r="M601" s="11" t="str">
        <f>IFERROR(VLOOKUP(L601,DONNEES!$P$2:$Q$8,2,0),"")</f>
        <v/>
      </c>
      <c r="N601" s="19"/>
      <c r="O601" s="31"/>
      <c r="P601" s="31"/>
      <c r="Q601" s="19"/>
      <c r="R601" s="11" t="str">
        <f>IFERROR(VLOOKUP(Q601,DONNEES!$N$2:$O$17,2,0),"")</f>
        <v/>
      </c>
      <c r="S601" s="19"/>
      <c r="T601" s="11" t="str">
        <f>IFERROR(VLOOKUP(S601,DONNEES!$R$2:$S$6,2,0),"")</f>
        <v/>
      </c>
      <c r="V601" s="24" t="str">
        <f t="shared" si="78"/>
        <v/>
      </c>
      <c r="W601" s="24" t="b">
        <f t="shared" si="79"/>
        <v>0</v>
      </c>
      <c r="X601" s="24" t="b">
        <f t="shared" si="80"/>
        <v>0</v>
      </c>
      <c r="Y601" s="25">
        <f t="shared" si="81"/>
        <v>0</v>
      </c>
      <c r="Z601" s="24">
        <f t="shared" si="84"/>
        <v>0</v>
      </c>
      <c r="AA601" s="24">
        <f t="shared" si="85"/>
        <v>0</v>
      </c>
      <c r="AB601" s="24">
        <f t="shared" si="82"/>
        <v>1</v>
      </c>
      <c r="AC601" s="24">
        <f t="shared" si="83"/>
        <v>1</v>
      </c>
      <c r="AE601" s="24" t="str">
        <f>IF(E601&lt;&gt;"",OR(VLOOKUP(H601,DONNEES!$G$2:$H$7,2,0)="09",VLOOKUP(H601,DONNEES!$G$2:$H$7,2,0)="19"),"")</f>
        <v/>
      </c>
    </row>
    <row r="602" spans="1:31" x14ac:dyDescent="0.25">
      <c r="A602" s="19"/>
      <c r="B602" s="19"/>
      <c r="C602" s="11" t="str">
        <f>IFERROR(VLOOKUP(B602,DONNEES!$E:$F,2,0),"")</f>
        <v/>
      </c>
      <c r="D602" s="19"/>
      <c r="E602" s="19"/>
      <c r="F602" s="19"/>
      <c r="G602" s="19"/>
      <c r="H602" s="19"/>
      <c r="I602" s="19"/>
      <c r="J602" s="19"/>
      <c r="K602" s="19"/>
      <c r="L602" s="19"/>
      <c r="M602" s="11" t="str">
        <f>IFERROR(VLOOKUP(L602,DONNEES!$P$2:$Q$8,2,0),"")</f>
        <v/>
      </c>
      <c r="N602" s="19"/>
      <c r="O602" s="31"/>
      <c r="P602" s="31"/>
      <c r="Q602" s="19"/>
      <c r="R602" s="11" t="str">
        <f>IFERROR(VLOOKUP(Q602,DONNEES!$N$2:$O$17,2,0),"")</f>
        <v/>
      </c>
      <c r="S602" s="19"/>
      <c r="T602" s="11" t="str">
        <f>IFERROR(VLOOKUP(S602,DONNEES!$R$2:$S$6,2,0),"")</f>
        <v/>
      </c>
      <c r="V602" s="24" t="str">
        <f t="shared" si="78"/>
        <v/>
      </c>
      <c r="W602" s="24" t="b">
        <f t="shared" si="79"/>
        <v>0</v>
      </c>
      <c r="X602" s="24" t="b">
        <f t="shared" si="80"/>
        <v>0</v>
      </c>
      <c r="Y602" s="25">
        <f t="shared" si="81"/>
        <v>0</v>
      </c>
      <c r="Z602" s="24">
        <f t="shared" si="84"/>
        <v>0</v>
      </c>
      <c r="AA602" s="24">
        <f t="shared" si="85"/>
        <v>0</v>
      </c>
      <c r="AB602" s="24">
        <f t="shared" si="82"/>
        <v>1</v>
      </c>
      <c r="AC602" s="24">
        <f t="shared" si="83"/>
        <v>1</v>
      </c>
      <c r="AE602" s="24" t="str">
        <f>IF(E602&lt;&gt;"",OR(VLOOKUP(H602,DONNEES!$G$2:$H$7,2,0)="09",VLOOKUP(H602,DONNEES!$G$2:$H$7,2,0)="19"),"")</f>
        <v/>
      </c>
    </row>
    <row r="603" spans="1:31" x14ac:dyDescent="0.25">
      <c r="A603" s="19"/>
      <c r="B603" s="19"/>
      <c r="C603" s="11" t="str">
        <f>IFERROR(VLOOKUP(B603,DONNEES!$E:$F,2,0),"")</f>
        <v/>
      </c>
      <c r="D603" s="19"/>
      <c r="E603" s="19"/>
      <c r="F603" s="19"/>
      <c r="G603" s="19"/>
      <c r="H603" s="19"/>
      <c r="I603" s="19"/>
      <c r="J603" s="19"/>
      <c r="K603" s="19"/>
      <c r="L603" s="19"/>
      <c r="M603" s="11" t="str">
        <f>IFERROR(VLOOKUP(L603,DONNEES!$P$2:$Q$8,2,0),"")</f>
        <v/>
      </c>
      <c r="N603" s="19"/>
      <c r="O603" s="31"/>
      <c r="P603" s="31"/>
      <c r="Q603" s="19"/>
      <c r="R603" s="11" t="str">
        <f>IFERROR(VLOOKUP(Q603,DONNEES!$N$2:$O$17,2,0),"")</f>
        <v/>
      </c>
      <c r="S603" s="19"/>
      <c r="T603" s="11" t="str">
        <f>IFERROR(VLOOKUP(S603,DONNEES!$R$2:$S$6,2,0),"")</f>
        <v/>
      </c>
      <c r="V603" s="24" t="str">
        <f t="shared" si="78"/>
        <v/>
      </c>
      <c r="W603" s="24" t="b">
        <f t="shared" si="79"/>
        <v>0</v>
      </c>
      <c r="X603" s="24" t="b">
        <f t="shared" si="80"/>
        <v>0</v>
      </c>
      <c r="Y603" s="25">
        <f t="shared" si="81"/>
        <v>0</v>
      </c>
      <c r="Z603" s="24">
        <f t="shared" si="84"/>
        <v>0</v>
      </c>
      <c r="AA603" s="24">
        <f t="shared" si="85"/>
        <v>0</v>
      </c>
      <c r="AB603" s="24">
        <f t="shared" si="82"/>
        <v>1</v>
      </c>
      <c r="AC603" s="24">
        <f t="shared" si="83"/>
        <v>1</v>
      </c>
      <c r="AE603" s="24" t="str">
        <f>IF(E603&lt;&gt;"",OR(VLOOKUP(H603,DONNEES!$G$2:$H$7,2,0)="09",VLOOKUP(H603,DONNEES!$G$2:$H$7,2,0)="19"),"")</f>
        <v/>
      </c>
    </row>
    <row r="604" spans="1:31" x14ac:dyDescent="0.25">
      <c r="A604" s="19"/>
      <c r="B604" s="19"/>
      <c r="C604" s="11" t="str">
        <f>IFERROR(VLOOKUP(B604,DONNEES!$E:$F,2,0),"")</f>
        <v/>
      </c>
      <c r="D604" s="19"/>
      <c r="E604" s="19"/>
      <c r="F604" s="19"/>
      <c r="G604" s="19"/>
      <c r="H604" s="19"/>
      <c r="I604" s="19"/>
      <c r="J604" s="19"/>
      <c r="K604" s="19"/>
      <c r="L604" s="19"/>
      <c r="M604" s="11" t="str">
        <f>IFERROR(VLOOKUP(L604,DONNEES!$P$2:$Q$8,2,0),"")</f>
        <v/>
      </c>
      <c r="N604" s="19"/>
      <c r="O604" s="31"/>
      <c r="P604" s="31"/>
      <c r="Q604" s="19"/>
      <c r="R604" s="11" t="str">
        <f>IFERROR(VLOOKUP(Q604,DONNEES!$N$2:$O$17,2,0),"")</f>
        <v/>
      </c>
      <c r="S604" s="19"/>
      <c r="T604" s="11" t="str">
        <f>IFERROR(VLOOKUP(S604,DONNEES!$R$2:$S$6,2,0),"")</f>
        <v/>
      </c>
      <c r="V604" s="24" t="str">
        <f t="shared" si="78"/>
        <v/>
      </c>
      <c r="W604" s="24" t="b">
        <f t="shared" si="79"/>
        <v>0</v>
      </c>
      <c r="X604" s="24" t="b">
        <f t="shared" si="80"/>
        <v>0</v>
      </c>
      <c r="Y604" s="25">
        <f t="shared" si="81"/>
        <v>0</v>
      </c>
      <c r="Z604" s="24">
        <f t="shared" si="84"/>
        <v>0</v>
      </c>
      <c r="AA604" s="24">
        <f t="shared" si="85"/>
        <v>0</v>
      </c>
      <c r="AB604" s="24">
        <f t="shared" si="82"/>
        <v>1</v>
      </c>
      <c r="AC604" s="24">
        <f t="shared" si="83"/>
        <v>1</v>
      </c>
      <c r="AE604" s="24" t="str">
        <f>IF(E604&lt;&gt;"",OR(VLOOKUP(H604,DONNEES!$G$2:$H$7,2,0)="09",VLOOKUP(H604,DONNEES!$G$2:$H$7,2,0)="19"),"")</f>
        <v/>
      </c>
    </row>
    <row r="605" spans="1:31" x14ac:dyDescent="0.25">
      <c r="A605" s="19"/>
      <c r="B605" s="19"/>
      <c r="C605" s="11" t="str">
        <f>IFERROR(VLOOKUP(B605,DONNEES!$E:$F,2,0),"")</f>
        <v/>
      </c>
      <c r="D605" s="19"/>
      <c r="E605" s="19"/>
      <c r="F605" s="19"/>
      <c r="G605" s="19"/>
      <c r="H605" s="19"/>
      <c r="I605" s="19"/>
      <c r="J605" s="19"/>
      <c r="K605" s="19"/>
      <c r="L605" s="19"/>
      <c r="M605" s="11" t="str">
        <f>IFERROR(VLOOKUP(L605,DONNEES!$P$2:$Q$8,2,0),"")</f>
        <v/>
      </c>
      <c r="N605" s="19"/>
      <c r="O605" s="31"/>
      <c r="P605" s="31"/>
      <c r="Q605" s="19"/>
      <c r="R605" s="11" t="str">
        <f>IFERROR(VLOOKUP(Q605,DONNEES!$N$2:$O$17,2,0),"")</f>
        <v/>
      </c>
      <c r="S605" s="19"/>
      <c r="T605" s="11" t="str">
        <f>IFERROR(VLOOKUP(S605,DONNEES!$R$2:$S$6,2,0),"")</f>
        <v/>
      </c>
      <c r="V605" s="24" t="str">
        <f t="shared" si="78"/>
        <v/>
      </c>
      <c r="W605" s="24" t="b">
        <f t="shared" si="79"/>
        <v>0</v>
      </c>
      <c r="X605" s="24" t="b">
        <f t="shared" si="80"/>
        <v>0</v>
      </c>
      <c r="Y605" s="25">
        <f t="shared" si="81"/>
        <v>0</v>
      </c>
      <c r="Z605" s="24">
        <f t="shared" si="84"/>
        <v>0</v>
      </c>
      <c r="AA605" s="24">
        <f t="shared" si="85"/>
        <v>0</v>
      </c>
      <c r="AB605" s="24">
        <f t="shared" si="82"/>
        <v>1</v>
      </c>
      <c r="AC605" s="24">
        <f t="shared" si="83"/>
        <v>1</v>
      </c>
      <c r="AE605" s="24" t="str">
        <f>IF(E605&lt;&gt;"",OR(VLOOKUP(H605,DONNEES!$G$2:$H$7,2,0)="09",VLOOKUP(H605,DONNEES!$G$2:$H$7,2,0)="19"),"")</f>
        <v/>
      </c>
    </row>
    <row r="606" spans="1:31" x14ac:dyDescent="0.25">
      <c r="A606" s="19"/>
      <c r="B606" s="19"/>
      <c r="C606" s="11" t="str">
        <f>IFERROR(VLOOKUP(B606,DONNEES!$E:$F,2,0),"")</f>
        <v/>
      </c>
      <c r="D606" s="19"/>
      <c r="E606" s="19"/>
      <c r="F606" s="19"/>
      <c r="G606" s="19"/>
      <c r="H606" s="19"/>
      <c r="I606" s="19"/>
      <c r="J606" s="19"/>
      <c r="K606" s="19"/>
      <c r="L606" s="19"/>
      <c r="M606" s="11" t="str">
        <f>IFERROR(VLOOKUP(L606,DONNEES!$P$2:$Q$8,2,0),"")</f>
        <v/>
      </c>
      <c r="N606" s="19"/>
      <c r="O606" s="31"/>
      <c r="P606" s="31"/>
      <c r="Q606" s="19"/>
      <c r="R606" s="11" t="str">
        <f>IFERROR(VLOOKUP(Q606,DONNEES!$N$2:$O$17,2,0),"")</f>
        <v/>
      </c>
      <c r="S606" s="19"/>
      <c r="T606" s="11" t="str">
        <f>IFERROR(VLOOKUP(S606,DONNEES!$R$2:$S$6,2,0),"")</f>
        <v/>
      </c>
      <c r="V606" s="24" t="str">
        <f t="shared" si="78"/>
        <v/>
      </c>
      <c r="W606" s="24" t="b">
        <f t="shared" si="79"/>
        <v>0</v>
      </c>
      <c r="X606" s="24" t="b">
        <f t="shared" si="80"/>
        <v>0</v>
      </c>
      <c r="Y606" s="25">
        <f t="shared" si="81"/>
        <v>0</v>
      </c>
      <c r="Z606" s="24">
        <f t="shared" si="84"/>
        <v>0</v>
      </c>
      <c r="AA606" s="24">
        <f t="shared" si="85"/>
        <v>0</v>
      </c>
      <c r="AB606" s="24">
        <f t="shared" si="82"/>
        <v>1</v>
      </c>
      <c r="AC606" s="24">
        <f t="shared" si="83"/>
        <v>1</v>
      </c>
      <c r="AE606" s="24" t="str">
        <f>IF(E606&lt;&gt;"",OR(VLOOKUP(H606,DONNEES!$G$2:$H$7,2,0)="09",VLOOKUP(H606,DONNEES!$G$2:$H$7,2,0)="19"),"")</f>
        <v/>
      </c>
    </row>
    <row r="607" spans="1:31" x14ac:dyDescent="0.25">
      <c r="A607" s="19"/>
      <c r="B607" s="19"/>
      <c r="C607" s="11" t="str">
        <f>IFERROR(VLOOKUP(B607,DONNEES!$E:$F,2,0),"")</f>
        <v/>
      </c>
      <c r="D607" s="19"/>
      <c r="E607" s="19"/>
      <c r="F607" s="19"/>
      <c r="G607" s="19"/>
      <c r="H607" s="19"/>
      <c r="I607" s="19"/>
      <c r="J607" s="19"/>
      <c r="K607" s="19"/>
      <c r="L607" s="19"/>
      <c r="M607" s="11" t="str">
        <f>IFERROR(VLOOKUP(L607,DONNEES!$P$2:$Q$8,2,0),"")</f>
        <v/>
      </c>
      <c r="N607" s="19"/>
      <c r="O607" s="31"/>
      <c r="P607" s="31"/>
      <c r="Q607" s="19"/>
      <c r="R607" s="11" t="str">
        <f>IFERROR(VLOOKUP(Q607,DONNEES!$N$2:$O$17,2,0),"")</f>
        <v/>
      </c>
      <c r="S607" s="19"/>
      <c r="T607" s="11" t="str">
        <f>IFERROR(VLOOKUP(S607,DONNEES!$R$2:$S$6,2,0),"")</f>
        <v/>
      </c>
      <c r="V607" s="24" t="str">
        <f t="shared" si="78"/>
        <v/>
      </c>
      <c r="W607" s="24" t="b">
        <f t="shared" si="79"/>
        <v>0</v>
      </c>
      <c r="X607" s="24" t="b">
        <f t="shared" si="80"/>
        <v>0</v>
      </c>
      <c r="Y607" s="25">
        <f t="shared" si="81"/>
        <v>0</v>
      </c>
      <c r="Z607" s="24">
        <f t="shared" si="84"/>
        <v>0</v>
      </c>
      <c r="AA607" s="24">
        <f t="shared" si="85"/>
        <v>0</v>
      </c>
      <c r="AB607" s="24">
        <f t="shared" si="82"/>
        <v>1</v>
      </c>
      <c r="AC607" s="24">
        <f t="shared" si="83"/>
        <v>1</v>
      </c>
      <c r="AE607" s="24" t="str">
        <f>IF(E607&lt;&gt;"",OR(VLOOKUP(H607,DONNEES!$G$2:$H$7,2,0)="09",VLOOKUP(H607,DONNEES!$G$2:$H$7,2,0)="19"),"")</f>
        <v/>
      </c>
    </row>
    <row r="608" spans="1:31" x14ac:dyDescent="0.25">
      <c r="A608" s="19"/>
      <c r="B608" s="19"/>
      <c r="C608" s="11" t="str">
        <f>IFERROR(VLOOKUP(B608,DONNEES!$E:$F,2,0),"")</f>
        <v/>
      </c>
      <c r="D608" s="19"/>
      <c r="E608" s="19"/>
      <c r="F608" s="19"/>
      <c r="G608" s="19"/>
      <c r="H608" s="19"/>
      <c r="I608" s="19"/>
      <c r="J608" s="19"/>
      <c r="K608" s="19"/>
      <c r="L608" s="19"/>
      <c r="M608" s="11" t="str">
        <f>IFERROR(VLOOKUP(L608,DONNEES!$P$2:$Q$8,2,0),"")</f>
        <v/>
      </c>
      <c r="N608" s="19"/>
      <c r="O608" s="31"/>
      <c r="P608" s="31"/>
      <c r="Q608" s="19"/>
      <c r="R608" s="11" t="str">
        <f>IFERROR(VLOOKUP(Q608,DONNEES!$N$2:$O$17,2,0),"")</f>
        <v/>
      </c>
      <c r="S608" s="19"/>
      <c r="T608" s="11" t="str">
        <f>IFERROR(VLOOKUP(S608,DONNEES!$R$2:$S$6,2,0),"")</f>
        <v/>
      </c>
      <c r="V608" s="24" t="str">
        <f t="shared" si="78"/>
        <v/>
      </c>
      <c r="W608" s="24" t="b">
        <f t="shared" si="79"/>
        <v>0</v>
      </c>
      <c r="X608" s="24" t="b">
        <f t="shared" si="80"/>
        <v>0</v>
      </c>
      <c r="Y608" s="25">
        <f t="shared" si="81"/>
        <v>0</v>
      </c>
      <c r="Z608" s="24">
        <f t="shared" si="84"/>
        <v>0</v>
      </c>
      <c r="AA608" s="24">
        <f t="shared" si="85"/>
        <v>0</v>
      </c>
      <c r="AB608" s="24">
        <f t="shared" si="82"/>
        <v>1</v>
      </c>
      <c r="AC608" s="24">
        <f t="shared" si="83"/>
        <v>1</v>
      </c>
      <c r="AE608" s="24" t="str">
        <f>IF(E608&lt;&gt;"",OR(VLOOKUP(H608,DONNEES!$G$2:$H$7,2,0)="09",VLOOKUP(H608,DONNEES!$G$2:$H$7,2,0)="19"),"")</f>
        <v/>
      </c>
    </row>
    <row r="609" spans="1:31" x14ac:dyDescent="0.25">
      <c r="A609" s="19"/>
      <c r="B609" s="19"/>
      <c r="C609" s="11" t="str">
        <f>IFERROR(VLOOKUP(B609,DONNEES!$E:$F,2,0),"")</f>
        <v/>
      </c>
      <c r="D609" s="19"/>
      <c r="E609" s="19"/>
      <c r="F609" s="19"/>
      <c r="G609" s="19"/>
      <c r="H609" s="19"/>
      <c r="I609" s="19"/>
      <c r="J609" s="19"/>
      <c r="K609" s="19"/>
      <c r="L609" s="19"/>
      <c r="M609" s="11" t="str">
        <f>IFERROR(VLOOKUP(L609,DONNEES!$P$2:$Q$8,2,0),"")</f>
        <v/>
      </c>
      <c r="N609" s="19"/>
      <c r="O609" s="31"/>
      <c r="P609" s="31"/>
      <c r="Q609" s="19"/>
      <c r="R609" s="11" t="str">
        <f>IFERROR(VLOOKUP(Q609,DONNEES!$N$2:$O$17,2,0),"")</f>
        <v/>
      </c>
      <c r="S609" s="19"/>
      <c r="T609" s="11" t="str">
        <f>IFERROR(VLOOKUP(S609,DONNEES!$R$2:$S$6,2,0),"")</f>
        <v/>
      </c>
      <c r="V609" s="24" t="str">
        <f t="shared" si="78"/>
        <v/>
      </c>
      <c r="W609" s="24" t="b">
        <f t="shared" si="79"/>
        <v>0</v>
      </c>
      <c r="X609" s="24" t="b">
        <f t="shared" si="80"/>
        <v>0</v>
      </c>
      <c r="Y609" s="25">
        <f t="shared" si="81"/>
        <v>0</v>
      </c>
      <c r="Z609" s="24">
        <f t="shared" si="84"/>
        <v>0</v>
      </c>
      <c r="AA609" s="24">
        <f t="shared" si="85"/>
        <v>0</v>
      </c>
      <c r="AB609" s="24">
        <f t="shared" si="82"/>
        <v>1</v>
      </c>
      <c r="AC609" s="24">
        <f t="shared" si="83"/>
        <v>1</v>
      </c>
      <c r="AE609" s="24" t="str">
        <f>IF(E609&lt;&gt;"",OR(VLOOKUP(H609,DONNEES!$G$2:$H$7,2,0)="09",VLOOKUP(H609,DONNEES!$G$2:$H$7,2,0)="19"),"")</f>
        <v/>
      </c>
    </row>
    <row r="610" spans="1:31" x14ac:dyDescent="0.25">
      <c r="A610" s="19"/>
      <c r="B610" s="19"/>
      <c r="C610" s="11" t="str">
        <f>IFERROR(VLOOKUP(B610,DONNEES!$E:$F,2,0),"")</f>
        <v/>
      </c>
      <c r="D610" s="19"/>
      <c r="E610" s="19"/>
      <c r="F610" s="19"/>
      <c r="G610" s="19"/>
      <c r="H610" s="19"/>
      <c r="I610" s="19"/>
      <c r="J610" s="19"/>
      <c r="K610" s="19"/>
      <c r="L610" s="19"/>
      <c r="M610" s="11" t="str">
        <f>IFERROR(VLOOKUP(L610,DONNEES!$P$2:$Q$8,2,0),"")</f>
        <v/>
      </c>
      <c r="N610" s="19"/>
      <c r="O610" s="31"/>
      <c r="P610" s="31"/>
      <c r="Q610" s="19"/>
      <c r="R610" s="11" t="str">
        <f>IFERROR(VLOOKUP(Q610,DONNEES!$N$2:$O$17,2,0),"")</f>
        <v/>
      </c>
      <c r="S610" s="19"/>
      <c r="T610" s="11" t="str">
        <f>IFERROR(VLOOKUP(S610,DONNEES!$R$2:$S$6,2,0),"")</f>
        <v/>
      </c>
      <c r="V610" s="24" t="str">
        <f t="shared" si="78"/>
        <v/>
      </c>
      <c r="W610" s="24" t="b">
        <f t="shared" si="79"/>
        <v>0</v>
      </c>
      <c r="X610" s="24" t="b">
        <f t="shared" si="80"/>
        <v>0</v>
      </c>
      <c r="Y610" s="25">
        <f t="shared" si="81"/>
        <v>0</v>
      </c>
      <c r="Z610" s="24">
        <f t="shared" si="84"/>
        <v>0</v>
      </c>
      <c r="AA610" s="24">
        <f t="shared" si="85"/>
        <v>0</v>
      </c>
      <c r="AB610" s="24">
        <f t="shared" si="82"/>
        <v>1</v>
      </c>
      <c r="AC610" s="24">
        <f t="shared" si="83"/>
        <v>1</v>
      </c>
      <c r="AE610" s="24" t="str">
        <f>IF(E610&lt;&gt;"",OR(VLOOKUP(H610,DONNEES!$G$2:$H$7,2,0)="09",VLOOKUP(H610,DONNEES!$G$2:$H$7,2,0)="19"),"")</f>
        <v/>
      </c>
    </row>
    <row r="611" spans="1:31" x14ac:dyDescent="0.25">
      <c r="A611" s="19"/>
      <c r="B611" s="19"/>
      <c r="C611" s="11" t="str">
        <f>IFERROR(VLOOKUP(B611,DONNEES!$E:$F,2,0),"")</f>
        <v/>
      </c>
      <c r="D611" s="19"/>
      <c r="E611" s="19"/>
      <c r="F611" s="19"/>
      <c r="G611" s="19"/>
      <c r="H611" s="19"/>
      <c r="I611" s="19"/>
      <c r="J611" s="19"/>
      <c r="K611" s="19"/>
      <c r="L611" s="19"/>
      <c r="M611" s="11" t="str">
        <f>IFERROR(VLOOKUP(L611,DONNEES!$P$2:$Q$8,2,0),"")</f>
        <v/>
      </c>
      <c r="N611" s="19"/>
      <c r="O611" s="31"/>
      <c r="P611" s="31"/>
      <c r="Q611" s="19"/>
      <c r="R611" s="11" t="str">
        <f>IFERROR(VLOOKUP(Q611,DONNEES!$N$2:$O$17,2,0),"")</f>
        <v/>
      </c>
      <c r="S611" s="19"/>
      <c r="T611" s="11" t="str">
        <f>IFERROR(VLOOKUP(S611,DONNEES!$R$2:$S$6,2,0),"")</f>
        <v/>
      </c>
      <c r="V611" s="24" t="str">
        <f t="shared" si="78"/>
        <v/>
      </c>
      <c r="W611" s="24" t="b">
        <f t="shared" si="79"/>
        <v>0</v>
      </c>
      <c r="X611" s="24" t="b">
        <f t="shared" si="80"/>
        <v>0</v>
      </c>
      <c r="Y611" s="25">
        <f t="shared" si="81"/>
        <v>0</v>
      </c>
      <c r="Z611" s="24">
        <f t="shared" si="84"/>
        <v>0</v>
      </c>
      <c r="AA611" s="24">
        <f t="shared" si="85"/>
        <v>0</v>
      </c>
      <c r="AB611" s="24">
        <f t="shared" si="82"/>
        <v>1</v>
      </c>
      <c r="AC611" s="24">
        <f t="shared" si="83"/>
        <v>1</v>
      </c>
      <c r="AE611" s="24" t="str">
        <f>IF(E611&lt;&gt;"",OR(VLOOKUP(H611,DONNEES!$G$2:$H$7,2,0)="09",VLOOKUP(H611,DONNEES!$G$2:$H$7,2,0)="19"),"")</f>
        <v/>
      </c>
    </row>
    <row r="612" spans="1:31" x14ac:dyDescent="0.25">
      <c r="A612" s="19"/>
      <c r="B612" s="19"/>
      <c r="C612" s="11" t="str">
        <f>IFERROR(VLOOKUP(B612,DONNEES!$E:$F,2,0),"")</f>
        <v/>
      </c>
      <c r="D612" s="19"/>
      <c r="E612" s="19"/>
      <c r="F612" s="19"/>
      <c r="G612" s="19"/>
      <c r="H612" s="19"/>
      <c r="I612" s="19"/>
      <c r="J612" s="19"/>
      <c r="K612" s="19"/>
      <c r="L612" s="19"/>
      <c r="M612" s="11" t="str">
        <f>IFERROR(VLOOKUP(L612,DONNEES!$P$2:$Q$8,2,0),"")</f>
        <v/>
      </c>
      <c r="N612" s="19"/>
      <c r="O612" s="31"/>
      <c r="P612" s="31"/>
      <c r="Q612" s="19"/>
      <c r="R612" s="11" t="str">
        <f>IFERROR(VLOOKUP(Q612,DONNEES!$N$2:$O$17,2,0),"")</f>
        <v/>
      </c>
      <c r="S612" s="19"/>
      <c r="T612" s="11" t="str">
        <f>IFERROR(VLOOKUP(S612,DONNEES!$R$2:$S$6,2,0),"")</f>
        <v/>
      </c>
      <c r="V612" s="24" t="str">
        <f t="shared" si="78"/>
        <v/>
      </c>
      <c r="W612" s="24" t="b">
        <f t="shared" si="79"/>
        <v>0</v>
      </c>
      <c r="X612" s="24" t="b">
        <f t="shared" si="80"/>
        <v>0</v>
      </c>
      <c r="Y612" s="25">
        <f t="shared" si="81"/>
        <v>0</v>
      </c>
      <c r="Z612" s="24">
        <f t="shared" si="84"/>
        <v>0</v>
      </c>
      <c r="AA612" s="24">
        <f t="shared" si="85"/>
        <v>0</v>
      </c>
      <c r="AB612" s="24">
        <f t="shared" si="82"/>
        <v>1</v>
      </c>
      <c r="AC612" s="24">
        <f t="shared" si="83"/>
        <v>1</v>
      </c>
      <c r="AE612" s="24" t="str">
        <f>IF(E612&lt;&gt;"",OR(VLOOKUP(H612,DONNEES!$G$2:$H$7,2,0)="09",VLOOKUP(H612,DONNEES!$G$2:$H$7,2,0)="19"),"")</f>
        <v/>
      </c>
    </row>
    <row r="613" spans="1:31" x14ac:dyDescent="0.25">
      <c r="A613" s="19"/>
      <c r="B613" s="19"/>
      <c r="C613" s="11" t="str">
        <f>IFERROR(VLOOKUP(B613,DONNEES!$E:$F,2,0),"")</f>
        <v/>
      </c>
      <c r="D613" s="19"/>
      <c r="E613" s="19"/>
      <c r="F613" s="19"/>
      <c r="G613" s="19"/>
      <c r="H613" s="19"/>
      <c r="I613" s="19"/>
      <c r="J613" s="19"/>
      <c r="K613" s="19"/>
      <c r="L613" s="19"/>
      <c r="M613" s="11" t="str">
        <f>IFERROR(VLOOKUP(L613,DONNEES!$P$2:$Q$8,2,0),"")</f>
        <v/>
      </c>
      <c r="N613" s="19"/>
      <c r="O613" s="31"/>
      <c r="P613" s="31"/>
      <c r="Q613" s="19"/>
      <c r="R613" s="11" t="str">
        <f>IFERROR(VLOOKUP(Q613,DONNEES!$N$2:$O$17,2,0),"")</f>
        <v/>
      </c>
      <c r="S613" s="19"/>
      <c r="T613" s="11" t="str">
        <f>IFERROR(VLOOKUP(S613,DONNEES!$R$2:$S$6,2,0),"")</f>
        <v/>
      </c>
      <c r="V613" s="24" t="str">
        <f t="shared" si="78"/>
        <v/>
      </c>
      <c r="W613" s="24" t="b">
        <f t="shared" si="79"/>
        <v>0</v>
      </c>
      <c r="X613" s="24" t="b">
        <f t="shared" si="80"/>
        <v>0</v>
      </c>
      <c r="Y613" s="25">
        <f t="shared" si="81"/>
        <v>0</v>
      </c>
      <c r="Z613" s="24">
        <f t="shared" si="84"/>
        <v>0</v>
      </c>
      <c r="AA613" s="24">
        <f t="shared" si="85"/>
        <v>0</v>
      </c>
      <c r="AB613" s="24">
        <f t="shared" si="82"/>
        <v>1</v>
      </c>
      <c r="AC613" s="24">
        <f t="shared" si="83"/>
        <v>1</v>
      </c>
      <c r="AE613" s="24" t="str">
        <f>IF(E613&lt;&gt;"",OR(VLOOKUP(H613,DONNEES!$G$2:$H$7,2,0)="09",VLOOKUP(H613,DONNEES!$G$2:$H$7,2,0)="19"),"")</f>
        <v/>
      </c>
    </row>
    <row r="614" spans="1:31" x14ac:dyDescent="0.25">
      <c r="A614" s="19"/>
      <c r="B614" s="19"/>
      <c r="C614" s="11" t="str">
        <f>IFERROR(VLOOKUP(B614,DONNEES!$E:$F,2,0),"")</f>
        <v/>
      </c>
      <c r="D614" s="19"/>
      <c r="E614" s="19"/>
      <c r="F614" s="19"/>
      <c r="G614" s="19"/>
      <c r="H614" s="19"/>
      <c r="I614" s="19"/>
      <c r="J614" s="19"/>
      <c r="K614" s="19"/>
      <c r="L614" s="19"/>
      <c r="M614" s="11" t="str">
        <f>IFERROR(VLOOKUP(L614,DONNEES!$P$2:$Q$8,2,0),"")</f>
        <v/>
      </c>
      <c r="N614" s="19"/>
      <c r="O614" s="31"/>
      <c r="P614" s="31"/>
      <c r="Q614" s="19"/>
      <c r="R614" s="11" t="str">
        <f>IFERROR(VLOOKUP(Q614,DONNEES!$N$2:$O$17,2,0),"")</f>
        <v/>
      </c>
      <c r="S614" s="19"/>
      <c r="T614" s="11" t="str">
        <f>IFERROR(VLOOKUP(S614,DONNEES!$R$2:$S$6,2,0),"")</f>
        <v/>
      </c>
      <c r="V614" s="24" t="str">
        <f t="shared" si="78"/>
        <v/>
      </c>
      <c r="W614" s="24" t="b">
        <f t="shared" si="79"/>
        <v>0</v>
      </c>
      <c r="X614" s="24" t="b">
        <f t="shared" si="80"/>
        <v>0</v>
      </c>
      <c r="Y614" s="25">
        <f t="shared" si="81"/>
        <v>0</v>
      </c>
      <c r="Z614" s="24">
        <f t="shared" si="84"/>
        <v>0</v>
      </c>
      <c r="AA614" s="24">
        <f t="shared" si="85"/>
        <v>0</v>
      </c>
      <c r="AB614" s="24">
        <f t="shared" si="82"/>
        <v>1</v>
      </c>
      <c r="AC614" s="24">
        <f t="shared" si="83"/>
        <v>1</v>
      </c>
      <c r="AE614" s="24" t="str">
        <f>IF(E614&lt;&gt;"",OR(VLOOKUP(H614,DONNEES!$G$2:$H$7,2,0)="09",VLOOKUP(H614,DONNEES!$G$2:$H$7,2,0)="19"),"")</f>
        <v/>
      </c>
    </row>
    <row r="615" spans="1:31" x14ac:dyDescent="0.25">
      <c r="A615" s="19"/>
      <c r="B615" s="19"/>
      <c r="C615" s="11" t="str">
        <f>IFERROR(VLOOKUP(B615,DONNEES!$E:$F,2,0),"")</f>
        <v/>
      </c>
      <c r="D615" s="19"/>
      <c r="E615" s="19"/>
      <c r="F615" s="19"/>
      <c r="G615" s="19"/>
      <c r="H615" s="19"/>
      <c r="I615" s="19"/>
      <c r="J615" s="19"/>
      <c r="K615" s="19"/>
      <c r="L615" s="19"/>
      <c r="M615" s="11" t="str">
        <f>IFERROR(VLOOKUP(L615,DONNEES!$P$2:$Q$8,2,0),"")</f>
        <v/>
      </c>
      <c r="N615" s="19"/>
      <c r="O615" s="31"/>
      <c r="P615" s="31"/>
      <c r="Q615" s="19"/>
      <c r="R615" s="11" t="str">
        <f>IFERROR(VLOOKUP(Q615,DONNEES!$N$2:$O$17,2,0),"")</f>
        <v/>
      </c>
      <c r="S615" s="19"/>
      <c r="T615" s="11" t="str">
        <f>IFERROR(VLOOKUP(S615,DONNEES!$R$2:$S$6,2,0),"")</f>
        <v/>
      </c>
      <c r="V615" s="24" t="str">
        <f t="shared" si="78"/>
        <v/>
      </c>
      <c r="W615" s="24" t="b">
        <f t="shared" si="79"/>
        <v>0</v>
      </c>
      <c r="X615" s="24" t="b">
        <f t="shared" si="80"/>
        <v>0</v>
      </c>
      <c r="Y615" s="25">
        <f t="shared" si="81"/>
        <v>0</v>
      </c>
      <c r="Z615" s="24">
        <f t="shared" si="84"/>
        <v>0</v>
      </c>
      <c r="AA615" s="24">
        <f t="shared" si="85"/>
        <v>0</v>
      </c>
      <c r="AB615" s="24">
        <f t="shared" si="82"/>
        <v>1</v>
      </c>
      <c r="AC615" s="24">
        <f t="shared" si="83"/>
        <v>1</v>
      </c>
      <c r="AE615" s="24" t="str">
        <f>IF(E615&lt;&gt;"",OR(VLOOKUP(H615,DONNEES!$G$2:$H$7,2,0)="09",VLOOKUP(H615,DONNEES!$G$2:$H$7,2,0)="19"),"")</f>
        <v/>
      </c>
    </row>
    <row r="616" spans="1:31" x14ac:dyDescent="0.25">
      <c r="A616" s="19"/>
      <c r="B616" s="19"/>
      <c r="C616" s="11" t="str">
        <f>IFERROR(VLOOKUP(B616,DONNEES!$E:$F,2,0),"")</f>
        <v/>
      </c>
      <c r="D616" s="19"/>
      <c r="E616" s="19"/>
      <c r="F616" s="19"/>
      <c r="G616" s="19"/>
      <c r="H616" s="19"/>
      <c r="I616" s="19"/>
      <c r="J616" s="19"/>
      <c r="K616" s="19"/>
      <c r="L616" s="19"/>
      <c r="M616" s="11" t="str">
        <f>IFERROR(VLOOKUP(L616,DONNEES!$P$2:$Q$8,2,0),"")</f>
        <v/>
      </c>
      <c r="N616" s="19"/>
      <c r="O616" s="31"/>
      <c r="P616" s="31"/>
      <c r="Q616" s="19"/>
      <c r="R616" s="11" t="str">
        <f>IFERROR(VLOOKUP(Q616,DONNEES!$N$2:$O$17,2,0),"")</f>
        <v/>
      </c>
      <c r="S616" s="19"/>
      <c r="T616" s="11" t="str">
        <f>IFERROR(VLOOKUP(S616,DONNEES!$R$2:$S$6,2,0),"")</f>
        <v/>
      </c>
      <c r="V616" s="24" t="str">
        <f t="shared" si="78"/>
        <v/>
      </c>
      <c r="W616" s="24" t="b">
        <f t="shared" si="79"/>
        <v>0</v>
      </c>
      <c r="X616" s="24" t="b">
        <f t="shared" si="80"/>
        <v>0</v>
      </c>
      <c r="Y616" s="25">
        <f t="shared" si="81"/>
        <v>0</v>
      </c>
      <c r="Z616" s="24">
        <f t="shared" si="84"/>
        <v>0</v>
      </c>
      <c r="AA616" s="24">
        <f t="shared" si="85"/>
        <v>0</v>
      </c>
      <c r="AB616" s="24">
        <f t="shared" si="82"/>
        <v>1</v>
      </c>
      <c r="AC616" s="24">
        <f t="shared" si="83"/>
        <v>1</v>
      </c>
      <c r="AE616" s="24" t="str">
        <f>IF(E616&lt;&gt;"",OR(VLOOKUP(H616,DONNEES!$G$2:$H$7,2,0)="09",VLOOKUP(H616,DONNEES!$G$2:$H$7,2,0)="19"),"")</f>
        <v/>
      </c>
    </row>
    <row r="617" spans="1:31" x14ac:dyDescent="0.25">
      <c r="A617" s="19"/>
      <c r="B617" s="19"/>
      <c r="C617" s="11" t="str">
        <f>IFERROR(VLOOKUP(B617,DONNEES!$E:$F,2,0),"")</f>
        <v/>
      </c>
      <c r="D617" s="19"/>
      <c r="E617" s="19"/>
      <c r="F617" s="19"/>
      <c r="G617" s="19"/>
      <c r="H617" s="19"/>
      <c r="I617" s="19"/>
      <c r="J617" s="19"/>
      <c r="K617" s="19"/>
      <c r="L617" s="19"/>
      <c r="M617" s="11" t="str">
        <f>IFERROR(VLOOKUP(L617,DONNEES!$P$2:$Q$8,2,0),"")</f>
        <v/>
      </c>
      <c r="N617" s="19"/>
      <c r="O617" s="31"/>
      <c r="P617" s="31"/>
      <c r="Q617" s="19"/>
      <c r="R617" s="11" t="str">
        <f>IFERROR(VLOOKUP(Q617,DONNEES!$N$2:$O$17,2,0),"")</f>
        <v/>
      </c>
      <c r="S617" s="19"/>
      <c r="T617" s="11" t="str">
        <f>IFERROR(VLOOKUP(S617,DONNEES!$R$2:$S$6,2,0),"")</f>
        <v/>
      </c>
      <c r="V617" s="24" t="str">
        <f t="shared" si="78"/>
        <v/>
      </c>
      <c r="W617" s="24" t="b">
        <f t="shared" si="79"/>
        <v>0</v>
      </c>
      <c r="X617" s="24" t="b">
        <f t="shared" si="80"/>
        <v>0</v>
      </c>
      <c r="Y617" s="25">
        <f t="shared" si="81"/>
        <v>0</v>
      </c>
      <c r="Z617" s="24">
        <f t="shared" si="84"/>
        <v>0</v>
      </c>
      <c r="AA617" s="24">
        <f t="shared" si="85"/>
        <v>0</v>
      </c>
      <c r="AB617" s="24">
        <f t="shared" si="82"/>
        <v>1</v>
      </c>
      <c r="AC617" s="24">
        <f t="shared" si="83"/>
        <v>1</v>
      </c>
      <c r="AE617" s="24" t="str">
        <f>IF(E617&lt;&gt;"",OR(VLOOKUP(H617,DONNEES!$G$2:$H$7,2,0)="09",VLOOKUP(H617,DONNEES!$G$2:$H$7,2,0)="19"),"")</f>
        <v/>
      </c>
    </row>
    <row r="618" spans="1:31" x14ac:dyDescent="0.25">
      <c r="A618" s="19"/>
      <c r="B618" s="19"/>
      <c r="C618" s="11" t="str">
        <f>IFERROR(VLOOKUP(B618,DONNEES!$E:$F,2,0),"")</f>
        <v/>
      </c>
      <c r="D618" s="19"/>
      <c r="E618" s="19"/>
      <c r="F618" s="19"/>
      <c r="G618" s="19"/>
      <c r="H618" s="19"/>
      <c r="I618" s="19"/>
      <c r="J618" s="19"/>
      <c r="K618" s="19"/>
      <c r="L618" s="19"/>
      <c r="M618" s="11" t="str">
        <f>IFERROR(VLOOKUP(L618,DONNEES!$P$2:$Q$8,2,0),"")</f>
        <v/>
      </c>
      <c r="N618" s="19"/>
      <c r="O618" s="31"/>
      <c r="P618" s="31"/>
      <c r="Q618" s="19"/>
      <c r="R618" s="11" t="str">
        <f>IFERROR(VLOOKUP(Q618,DONNEES!$N$2:$O$17,2,0),"")</f>
        <v/>
      </c>
      <c r="S618" s="19"/>
      <c r="T618" s="11" t="str">
        <f>IFERROR(VLOOKUP(S618,DONNEES!$R$2:$S$6,2,0),"")</f>
        <v/>
      </c>
      <c r="V618" s="24" t="str">
        <f t="shared" si="78"/>
        <v/>
      </c>
      <c r="W618" s="24" t="b">
        <f t="shared" si="79"/>
        <v>0</v>
      </c>
      <c r="X618" s="24" t="b">
        <f t="shared" si="80"/>
        <v>0</v>
      </c>
      <c r="Y618" s="25">
        <f t="shared" si="81"/>
        <v>0</v>
      </c>
      <c r="Z618" s="24">
        <f t="shared" si="84"/>
        <v>0</v>
      </c>
      <c r="AA618" s="24">
        <f t="shared" si="85"/>
        <v>0</v>
      </c>
      <c r="AB618" s="24">
        <f t="shared" si="82"/>
        <v>1</v>
      </c>
      <c r="AC618" s="24">
        <f t="shared" si="83"/>
        <v>1</v>
      </c>
      <c r="AE618" s="24" t="str">
        <f>IF(E618&lt;&gt;"",OR(VLOOKUP(H618,DONNEES!$G$2:$H$7,2,0)="09",VLOOKUP(H618,DONNEES!$G$2:$H$7,2,0)="19"),"")</f>
        <v/>
      </c>
    </row>
    <row r="619" spans="1:31" x14ac:dyDescent="0.25">
      <c r="A619" s="19"/>
      <c r="B619" s="19"/>
      <c r="C619" s="11" t="str">
        <f>IFERROR(VLOOKUP(B619,DONNEES!$E:$F,2,0),"")</f>
        <v/>
      </c>
      <c r="D619" s="19"/>
      <c r="E619" s="19"/>
      <c r="F619" s="19"/>
      <c r="G619" s="19"/>
      <c r="H619" s="19"/>
      <c r="I619" s="19"/>
      <c r="J619" s="19"/>
      <c r="K619" s="19"/>
      <c r="L619" s="19"/>
      <c r="M619" s="11" t="str">
        <f>IFERROR(VLOOKUP(L619,DONNEES!$P$2:$Q$8,2,0),"")</f>
        <v/>
      </c>
      <c r="N619" s="19"/>
      <c r="O619" s="31"/>
      <c r="P619" s="31"/>
      <c r="Q619" s="19"/>
      <c r="R619" s="11" t="str">
        <f>IFERROR(VLOOKUP(Q619,DONNEES!$N$2:$O$17,2,0),"")</f>
        <v/>
      </c>
      <c r="S619" s="19"/>
      <c r="T619" s="11" t="str">
        <f>IFERROR(VLOOKUP(S619,DONNEES!$R$2:$S$6,2,0),"")</f>
        <v/>
      </c>
      <c r="V619" s="24" t="str">
        <f t="shared" si="78"/>
        <v/>
      </c>
      <c r="W619" s="24" t="b">
        <f t="shared" si="79"/>
        <v>0</v>
      </c>
      <c r="X619" s="24" t="b">
        <f t="shared" si="80"/>
        <v>0</v>
      </c>
      <c r="Y619" s="25">
        <f t="shared" si="81"/>
        <v>0</v>
      </c>
      <c r="Z619" s="24">
        <f t="shared" si="84"/>
        <v>0</v>
      </c>
      <c r="AA619" s="24">
        <f t="shared" si="85"/>
        <v>0</v>
      </c>
      <c r="AB619" s="24">
        <f t="shared" si="82"/>
        <v>1</v>
      </c>
      <c r="AC619" s="24">
        <f t="shared" si="83"/>
        <v>1</v>
      </c>
      <c r="AE619" s="24" t="str">
        <f>IF(E619&lt;&gt;"",OR(VLOOKUP(H619,DONNEES!$G$2:$H$7,2,0)="09",VLOOKUP(H619,DONNEES!$G$2:$H$7,2,0)="19"),"")</f>
        <v/>
      </c>
    </row>
    <row r="620" spans="1:31" x14ac:dyDescent="0.25">
      <c r="A620" s="19"/>
      <c r="B620" s="19"/>
      <c r="C620" s="11" t="str">
        <f>IFERROR(VLOOKUP(B620,DONNEES!$E:$F,2,0),"")</f>
        <v/>
      </c>
      <c r="D620" s="19"/>
      <c r="E620" s="19"/>
      <c r="F620" s="19"/>
      <c r="G620" s="19"/>
      <c r="H620" s="19"/>
      <c r="I620" s="19"/>
      <c r="J620" s="19"/>
      <c r="K620" s="19"/>
      <c r="L620" s="19"/>
      <c r="M620" s="11" t="str">
        <f>IFERROR(VLOOKUP(L620,DONNEES!$P$2:$Q$8,2,0),"")</f>
        <v/>
      </c>
      <c r="N620" s="19"/>
      <c r="O620" s="31"/>
      <c r="P620" s="31"/>
      <c r="Q620" s="19"/>
      <c r="R620" s="11" t="str">
        <f>IFERROR(VLOOKUP(Q620,DONNEES!$N$2:$O$17,2,0),"")</f>
        <v/>
      </c>
      <c r="S620" s="19"/>
      <c r="T620" s="11" t="str">
        <f>IFERROR(VLOOKUP(S620,DONNEES!$R$2:$S$6,2,0),"")</f>
        <v/>
      </c>
      <c r="V620" s="24" t="str">
        <f t="shared" si="78"/>
        <v/>
      </c>
      <c r="W620" s="24" t="b">
        <f t="shared" si="79"/>
        <v>0</v>
      </c>
      <c r="X620" s="24" t="b">
        <f t="shared" si="80"/>
        <v>0</v>
      </c>
      <c r="Y620" s="25">
        <f t="shared" si="81"/>
        <v>0</v>
      </c>
      <c r="Z620" s="24">
        <f t="shared" si="84"/>
        <v>0</v>
      </c>
      <c r="AA620" s="24">
        <f t="shared" si="85"/>
        <v>0</v>
      </c>
      <c r="AB620" s="24">
        <f t="shared" si="82"/>
        <v>1</v>
      </c>
      <c r="AC620" s="24">
        <f t="shared" si="83"/>
        <v>1</v>
      </c>
      <c r="AE620" s="24" t="str">
        <f>IF(E620&lt;&gt;"",OR(VLOOKUP(H620,DONNEES!$G$2:$H$7,2,0)="09",VLOOKUP(H620,DONNEES!$G$2:$H$7,2,0)="19"),"")</f>
        <v/>
      </c>
    </row>
    <row r="621" spans="1:31" x14ac:dyDescent="0.25">
      <c r="A621" s="19"/>
      <c r="B621" s="19"/>
      <c r="C621" s="11" t="str">
        <f>IFERROR(VLOOKUP(B621,DONNEES!$E:$F,2,0),"")</f>
        <v/>
      </c>
      <c r="D621" s="19"/>
      <c r="E621" s="19"/>
      <c r="F621" s="19"/>
      <c r="G621" s="19"/>
      <c r="H621" s="19"/>
      <c r="I621" s="19"/>
      <c r="J621" s="19"/>
      <c r="K621" s="19"/>
      <c r="L621" s="19"/>
      <c r="M621" s="11" t="str">
        <f>IFERROR(VLOOKUP(L621,DONNEES!$P$2:$Q$8,2,0),"")</f>
        <v/>
      </c>
      <c r="N621" s="19"/>
      <c r="O621" s="31"/>
      <c r="P621" s="31"/>
      <c r="Q621" s="19"/>
      <c r="R621" s="11" t="str">
        <f>IFERROR(VLOOKUP(Q621,DONNEES!$N$2:$O$17,2,0),"")</f>
        <v/>
      </c>
      <c r="S621" s="19"/>
      <c r="T621" s="11" t="str">
        <f>IFERROR(VLOOKUP(S621,DONNEES!$R$2:$S$6,2,0),"")</f>
        <v/>
      </c>
      <c r="V621" s="24" t="str">
        <f t="shared" si="78"/>
        <v/>
      </c>
      <c r="W621" s="24" t="b">
        <f t="shared" si="79"/>
        <v>0</v>
      </c>
      <c r="X621" s="24" t="b">
        <f t="shared" si="80"/>
        <v>0</v>
      </c>
      <c r="Y621" s="25">
        <f t="shared" si="81"/>
        <v>0</v>
      </c>
      <c r="Z621" s="24">
        <f t="shared" si="84"/>
        <v>0</v>
      </c>
      <c r="AA621" s="24">
        <f t="shared" si="85"/>
        <v>0</v>
      </c>
      <c r="AB621" s="24">
        <f t="shared" si="82"/>
        <v>1</v>
      </c>
      <c r="AC621" s="24">
        <f t="shared" si="83"/>
        <v>1</v>
      </c>
      <c r="AE621" s="24" t="str">
        <f>IF(E621&lt;&gt;"",OR(VLOOKUP(H621,DONNEES!$G$2:$H$7,2,0)="09",VLOOKUP(H621,DONNEES!$G$2:$H$7,2,0)="19"),"")</f>
        <v/>
      </c>
    </row>
    <row r="622" spans="1:31" x14ac:dyDescent="0.25">
      <c r="A622" s="19"/>
      <c r="B622" s="19"/>
      <c r="C622" s="11" t="str">
        <f>IFERROR(VLOOKUP(B622,DONNEES!$E:$F,2,0),"")</f>
        <v/>
      </c>
      <c r="D622" s="19"/>
      <c r="E622" s="19"/>
      <c r="F622" s="19"/>
      <c r="G622" s="19"/>
      <c r="H622" s="19"/>
      <c r="I622" s="19"/>
      <c r="J622" s="19"/>
      <c r="K622" s="19"/>
      <c r="L622" s="19"/>
      <c r="M622" s="11" t="str">
        <f>IFERROR(VLOOKUP(L622,DONNEES!$P$2:$Q$8,2,0),"")</f>
        <v/>
      </c>
      <c r="N622" s="19"/>
      <c r="O622" s="31"/>
      <c r="P622" s="31"/>
      <c r="Q622" s="19"/>
      <c r="R622" s="11" t="str">
        <f>IFERROR(VLOOKUP(Q622,DONNEES!$N$2:$O$17,2,0),"")</f>
        <v/>
      </c>
      <c r="S622" s="19"/>
      <c r="T622" s="11" t="str">
        <f>IFERROR(VLOOKUP(S622,DONNEES!$R$2:$S$6,2,0),"")</f>
        <v/>
      </c>
      <c r="V622" s="24" t="str">
        <f t="shared" si="78"/>
        <v/>
      </c>
      <c r="W622" s="24" t="b">
        <f t="shared" si="79"/>
        <v>0</v>
      </c>
      <c r="X622" s="24" t="b">
        <f t="shared" si="80"/>
        <v>0</v>
      </c>
      <c r="Y622" s="25">
        <f t="shared" si="81"/>
        <v>0</v>
      </c>
      <c r="Z622" s="24">
        <f t="shared" si="84"/>
        <v>0</v>
      </c>
      <c r="AA622" s="24">
        <f t="shared" si="85"/>
        <v>0</v>
      </c>
      <c r="AB622" s="24">
        <f t="shared" si="82"/>
        <v>1</v>
      </c>
      <c r="AC622" s="24">
        <f t="shared" si="83"/>
        <v>1</v>
      </c>
      <c r="AE622" s="24" t="str">
        <f>IF(E622&lt;&gt;"",OR(VLOOKUP(H622,DONNEES!$G$2:$H$7,2,0)="09",VLOOKUP(H622,DONNEES!$G$2:$H$7,2,0)="19"),"")</f>
        <v/>
      </c>
    </row>
    <row r="623" spans="1:31" x14ac:dyDescent="0.25">
      <c r="A623" s="19"/>
      <c r="B623" s="19"/>
      <c r="C623" s="11" t="str">
        <f>IFERROR(VLOOKUP(B623,DONNEES!$E:$F,2,0),"")</f>
        <v/>
      </c>
      <c r="D623" s="19"/>
      <c r="E623" s="19"/>
      <c r="F623" s="19"/>
      <c r="G623" s="19"/>
      <c r="H623" s="19"/>
      <c r="I623" s="19"/>
      <c r="J623" s="19"/>
      <c r="K623" s="19"/>
      <c r="L623" s="19"/>
      <c r="M623" s="11" t="str">
        <f>IFERROR(VLOOKUP(L623,DONNEES!$P$2:$Q$8,2,0),"")</f>
        <v/>
      </c>
      <c r="N623" s="19"/>
      <c r="O623" s="31"/>
      <c r="P623" s="31"/>
      <c r="Q623" s="19"/>
      <c r="R623" s="11" t="str">
        <f>IFERROR(VLOOKUP(Q623,DONNEES!$N$2:$O$17,2,0),"")</f>
        <v/>
      </c>
      <c r="S623" s="19"/>
      <c r="T623" s="11" t="str">
        <f>IFERROR(VLOOKUP(S623,DONNEES!$R$2:$S$6,2,0),"")</f>
        <v/>
      </c>
      <c r="V623" s="24" t="str">
        <f t="shared" si="78"/>
        <v/>
      </c>
      <c r="W623" s="24" t="b">
        <f t="shared" si="79"/>
        <v>0</v>
      </c>
      <c r="X623" s="24" t="b">
        <f t="shared" si="80"/>
        <v>0</v>
      </c>
      <c r="Y623" s="25">
        <f t="shared" si="81"/>
        <v>0</v>
      </c>
      <c r="Z623" s="24">
        <f t="shared" si="84"/>
        <v>0</v>
      </c>
      <c r="AA623" s="24">
        <f t="shared" si="85"/>
        <v>0</v>
      </c>
      <c r="AB623" s="24">
        <f t="shared" si="82"/>
        <v>1</v>
      </c>
      <c r="AC623" s="24">
        <f t="shared" si="83"/>
        <v>1</v>
      </c>
      <c r="AE623" s="24" t="str">
        <f>IF(E623&lt;&gt;"",OR(VLOOKUP(H623,DONNEES!$G$2:$H$7,2,0)="09",VLOOKUP(H623,DONNEES!$G$2:$H$7,2,0)="19"),"")</f>
        <v/>
      </c>
    </row>
    <row r="624" spans="1:31" x14ac:dyDescent="0.25">
      <c r="A624" s="19"/>
      <c r="B624" s="19"/>
      <c r="C624" s="11" t="str">
        <f>IFERROR(VLOOKUP(B624,DONNEES!$E:$F,2,0),"")</f>
        <v/>
      </c>
      <c r="D624" s="19"/>
      <c r="E624" s="19"/>
      <c r="F624" s="19"/>
      <c r="G624" s="19"/>
      <c r="H624" s="19"/>
      <c r="I624" s="19"/>
      <c r="J624" s="19"/>
      <c r="K624" s="19"/>
      <c r="L624" s="19"/>
      <c r="M624" s="11" t="str">
        <f>IFERROR(VLOOKUP(L624,DONNEES!$P$2:$Q$8,2,0),"")</f>
        <v/>
      </c>
      <c r="N624" s="19"/>
      <c r="O624" s="31"/>
      <c r="P624" s="31"/>
      <c r="Q624" s="19"/>
      <c r="R624" s="11" t="str">
        <f>IFERROR(VLOOKUP(Q624,DONNEES!$N$2:$O$17,2,0),"")</f>
        <v/>
      </c>
      <c r="S624" s="19"/>
      <c r="T624" s="11" t="str">
        <f>IFERROR(VLOOKUP(S624,DONNEES!$R$2:$S$6,2,0),"")</f>
        <v/>
      </c>
      <c r="V624" s="24" t="str">
        <f t="shared" si="78"/>
        <v/>
      </c>
      <c r="W624" s="24" t="b">
        <f t="shared" si="79"/>
        <v>0</v>
      </c>
      <c r="X624" s="24" t="b">
        <f t="shared" si="80"/>
        <v>0</v>
      </c>
      <c r="Y624" s="25">
        <f t="shared" si="81"/>
        <v>0</v>
      </c>
      <c r="Z624" s="24">
        <f t="shared" si="84"/>
        <v>0</v>
      </c>
      <c r="AA624" s="24">
        <f t="shared" si="85"/>
        <v>0</v>
      </c>
      <c r="AB624" s="24">
        <f t="shared" si="82"/>
        <v>1</v>
      </c>
      <c r="AC624" s="24">
        <f t="shared" si="83"/>
        <v>1</v>
      </c>
      <c r="AE624" s="24" t="str">
        <f>IF(E624&lt;&gt;"",OR(VLOOKUP(H624,DONNEES!$G$2:$H$7,2,0)="09",VLOOKUP(H624,DONNEES!$G$2:$H$7,2,0)="19"),"")</f>
        <v/>
      </c>
    </row>
    <row r="625" spans="1:31" x14ac:dyDescent="0.25">
      <c r="A625" s="19"/>
      <c r="B625" s="19"/>
      <c r="C625" s="11" t="str">
        <f>IFERROR(VLOOKUP(B625,DONNEES!$E:$F,2,0),"")</f>
        <v/>
      </c>
      <c r="D625" s="19"/>
      <c r="E625" s="19"/>
      <c r="F625" s="19"/>
      <c r="G625" s="19"/>
      <c r="H625" s="19"/>
      <c r="I625" s="19"/>
      <c r="J625" s="19"/>
      <c r="K625" s="19"/>
      <c r="L625" s="19"/>
      <c r="M625" s="11" t="str">
        <f>IFERROR(VLOOKUP(L625,DONNEES!$P$2:$Q$8,2,0),"")</f>
        <v/>
      </c>
      <c r="N625" s="19"/>
      <c r="O625" s="31"/>
      <c r="P625" s="31"/>
      <c r="Q625" s="19"/>
      <c r="R625" s="11" t="str">
        <f>IFERROR(VLOOKUP(Q625,DONNEES!$N$2:$O$17,2,0),"")</f>
        <v/>
      </c>
      <c r="S625" s="19"/>
      <c r="T625" s="11" t="str">
        <f>IFERROR(VLOOKUP(S625,DONNEES!$R$2:$S$6,2,0),"")</f>
        <v/>
      </c>
      <c r="V625" s="24" t="str">
        <f t="shared" si="78"/>
        <v/>
      </c>
      <c r="W625" s="24" t="b">
        <f t="shared" si="79"/>
        <v>0</v>
      </c>
      <c r="X625" s="24" t="b">
        <f t="shared" si="80"/>
        <v>0</v>
      </c>
      <c r="Y625" s="25">
        <f t="shared" si="81"/>
        <v>0</v>
      </c>
      <c r="Z625" s="24">
        <f t="shared" si="84"/>
        <v>0</v>
      </c>
      <c r="AA625" s="24">
        <f t="shared" si="85"/>
        <v>0</v>
      </c>
      <c r="AB625" s="24">
        <f t="shared" si="82"/>
        <v>1</v>
      </c>
      <c r="AC625" s="24">
        <f t="shared" si="83"/>
        <v>1</v>
      </c>
      <c r="AE625" s="24" t="str">
        <f>IF(E625&lt;&gt;"",OR(VLOOKUP(H625,DONNEES!$G$2:$H$7,2,0)="09",VLOOKUP(H625,DONNEES!$G$2:$H$7,2,0)="19"),"")</f>
        <v/>
      </c>
    </row>
    <row r="626" spans="1:31" x14ac:dyDescent="0.25">
      <c r="A626" s="19"/>
      <c r="B626" s="19"/>
      <c r="C626" s="11" t="str">
        <f>IFERROR(VLOOKUP(B626,DONNEES!$E:$F,2,0),"")</f>
        <v/>
      </c>
      <c r="D626" s="19"/>
      <c r="E626" s="19"/>
      <c r="F626" s="19"/>
      <c r="G626" s="19"/>
      <c r="H626" s="19"/>
      <c r="I626" s="19"/>
      <c r="J626" s="19"/>
      <c r="K626" s="19"/>
      <c r="L626" s="19"/>
      <c r="M626" s="11" t="str">
        <f>IFERROR(VLOOKUP(L626,DONNEES!$P$2:$Q$8,2,0),"")</f>
        <v/>
      </c>
      <c r="N626" s="19"/>
      <c r="O626" s="31"/>
      <c r="P626" s="31"/>
      <c r="Q626" s="19"/>
      <c r="R626" s="11" t="str">
        <f>IFERROR(VLOOKUP(Q626,DONNEES!$N$2:$O$17,2,0),"")</f>
        <v/>
      </c>
      <c r="S626" s="19"/>
      <c r="T626" s="11" t="str">
        <f>IFERROR(VLOOKUP(S626,DONNEES!$R$2:$S$6,2,0),"")</f>
        <v/>
      </c>
      <c r="V626" s="24" t="str">
        <f t="shared" si="78"/>
        <v/>
      </c>
      <c r="W626" s="24" t="b">
        <f t="shared" si="79"/>
        <v>0</v>
      </c>
      <c r="X626" s="24" t="b">
        <f t="shared" si="80"/>
        <v>0</v>
      </c>
      <c r="Y626" s="25">
        <f t="shared" si="81"/>
        <v>0</v>
      </c>
      <c r="Z626" s="24">
        <f t="shared" si="84"/>
        <v>0</v>
      </c>
      <c r="AA626" s="24">
        <f t="shared" si="85"/>
        <v>0</v>
      </c>
      <c r="AB626" s="24">
        <f t="shared" si="82"/>
        <v>1</v>
      </c>
      <c r="AC626" s="24">
        <f t="shared" si="83"/>
        <v>1</v>
      </c>
      <c r="AE626" s="24" t="str">
        <f>IF(E626&lt;&gt;"",OR(VLOOKUP(H626,DONNEES!$G$2:$H$7,2,0)="09",VLOOKUP(H626,DONNEES!$G$2:$H$7,2,0)="19"),"")</f>
        <v/>
      </c>
    </row>
    <row r="627" spans="1:31" x14ac:dyDescent="0.25">
      <c r="A627" s="19"/>
      <c r="B627" s="19"/>
      <c r="C627" s="11" t="str">
        <f>IFERROR(VLOOKUP(B627,DONNEES!$E:$F,2,0),"")</f>
        <v/>
      </c>
      <c r="D627" s="19"/>
      <c r="E627" s="19"/>
      <c r="F627" s="19"/>
      <c r="G627" s="19"/>
      <c r="H627" s="19"/>
      <c r="I627" s="19"/>
      <c r="J627" s="19"/>
      <c r="K627" s="19"/>
      <c r="L627" s="19"/>
      <c r="M627" s="11" t="str">
        <f>IFERROR(VLOOKUP(L627,DONNEES!$P$2:$Q$8,2,0),"")</f>
        <v/>
      </c>
      <c r="N627" s="19"/>
      <c r="O627" s="31"/>
      <c r="P627" s="31"/>
      <c r="Q627" s="19"/>
      <c r="R627" s="11" t="str">
        <f>IFERROR(VLOOKUP(Q627,DONNEES!$N$2:$O$17,2,0),"")</f>
        <v/>
      </c>
      <c r="S627" s="19"/>
      <c r="T627" s="11" t="str">
        <f>IFERROR(VLOOKUP(S627,DONNEES!$R$2:$S$6,2,0),"")</f>
        <v/>
      </c>
      <c r="V627" s="24" t="str">
        <f t="shared" si="78"/>
        <v/>
      </c>
      <c r="W627" s="24" t="b">
        <f t="shared" si="79"/>
        <v>0</v>
      </c>
      <c r="X627" s="24" t="b">
        <f t="shared" si="80"/>
        <v>0</v>
      </c>
      <c r="Y627" s="25">
        <f t="shared" si="81"/>
        <v>0</v>
      </c>
      <c r="Z627" s="24">
        <f t="shared" si="84"/>
        <v>0</v>
      </c>
      <c r="AA627" s="24">
        <f t="shared" si="85"/>
        <v>0</v>
      </c>
      <c r="AB627" s="24">
        <f t="shared" si="82"/>
        <v>1</v>
      </c>
      <c r="AC627" s="24">
        <f t="shared" si="83"/>
        <v>1</v>
      </c>
      <c r="AE627" s="24" t="str">
        <f>IF(E627&lt;&gt;"",OR(VLOOKUP(H627,DONNEES!$G$2:$H$7,2,0)="09",VLOOKUP(H627,DONNEES!$G$2:$H$7,2,0)="19"),"")</f>
        <v/>
      </c>
    </row>
    <row r="628" spans="1:31" x14ac:dyDescent="0.25">
      <c r="A628" s="19"/>
      <c r="B628" s="19"/>
      <c r="C628" s="11" t="str">
        <f>IFERROR(VLOOKUP(B628,DONNEES!$E:$F,2,0),"")</f>
        <v/>
      </c>
      <c r="D628" s="19"/>
      <c r="E628" s="19"/>
      <c r="F628" s="19"/>
      <c r="G628" s="19"/>
      <c r="H628" s="19"/>
      <c r="I628" s="19"/>
      <c r="J628" s="19"/>
      <c r="K628" s="19"/>
      <c r="L628" s="19"/>
      <c r="M628" s="11" t="str">
        <f>IFERROR(VLOOKUP(L628,DONNEES!$P$2:$Q$8,2,0),"")</f>
        <v/>
      </c>
      <c r="N628" s="19"/>
      <c r="O628" s="31"/>
      <c r="P628" s="31"/>
      <c r="Q628" s="19"/>
      <c r="R628" s="11" t="str">
        <f>IFERROR(VLOOKUP(Q628,DONNEES!$N$2:$O$17,2,0),"")</f>
        <v/>
      </c>
      <c r="S628" s="19"/>
      <c r="T628" s="11" t="str">
        <f>IFERROR(VLOOKUP(S628,DONNEES!$R$2:$S$6,2,0),"")</f>
        <v/>
      </c>
      <c r="V628" s="24" t="str">
        <f t="shared" si="78"/>
        <v/>
      </c>
      <c r="W628" s="24" t="b">
        <f t="shared" si="79"/>
        <v>0</v>
      </c>
      <c r="X628" s="24" t="b">
        <f t="shared" si="80"/>
        <v>0</v>
      </c>
      <c r="Y628" s="25">
        <f t="shared" si="81"/>
        <v>0</v>
      </c>
      <c r="Z628" s="24">
        <f t="shared" si="84"/>
        <v>0</v>
      </c>
      <c r="AA628" s="24">
        <f t="shared" si="85"/>
        <v>0</v>
      </c>
      <c r="AB628" s="24">
        <f t="shared" si="82"/>
        <v>1</v>
      </c>
      <c r="AC628" s="24">
        <f t="shared" si="83"/>
        <v>1</v>
      </c>
      <c r="AE628" s="24" t="str">
        <f>IF(E628&lt;&gt;"",OR(VLOOKUP(H628,DONNEES!$G$2:$H$7,2,0)="09",VLOOKUP(H628,DONNEES!$G$2:$H$7,2,0)="19"),"")</f>
        <v/>
      </c>
    </row>
    <row r="629" spans="1:31" x14ac:dyDescent="0.25">
      <c r="A629" s="19"/>
      <c r="B629" s="19"/>
      <c r="C629" s="11" t="str">
        <f>IFERROR(VLOOKUP(B629,DONNEES!$E:$F,2,0),"")</f>
        <v/>
      </c>
      <c r="D629" s="19"/>
      <c r="E629" s="19"/>
      <c r="F629" s="19"/>
      <c r="G629" s="19"/>
      <c r="H629" s="19"/>
      <c r="I629" s="19"/>
      <c r="J629" s="19"/>
      <c r="K629" s="19"/>
      <c r="L629" s="19"/>
      <c r="M629" s="11" t="str">
        <f>IFERROR(VLOOKUP(L629,DONNEES!$P$2:$Q$8,2,0),"")</f>
        <v/>
      </c>
      <c r="N629" s="19"/>
      <c r="O629" s="31"/>
      <c r="P629" s="31"/>
      <c r="Q629" s="19"/>
      <c r="R629" s="11" t="str">
        <f>IFERROR(VLOOKUP(Q629,DONNEES!$N$2:$O$17,2,0),"")</f>
        <v/>
      </c>
      <c r="S629" s="19"/>
      <c r="T629" s="11" t="str">
        <f>IFERROR(VLOOKUP(S629,DONNEES!$R$2:$S$6,2,0),"")</f>
        <v/>
      </c>
      <c r="V629" s="24" t="str">
        <f t="shared" si="78"/>
        <v/>
      </c>
      <c r="W629" s="24" t="b">
        <f t="shared" si="79"/>
        <v>0</v>
      </c>
      <c r="X629" s="24" t="b">
        <f t="shared" si="80"/>
        <v>0</v>
      </c>
      <c r="Y629" s="25">
        <f t="shared" si="81"/>
        <v>0</v>
      </c>
      <c r="Z629" s="24">
        <f t="shared" si="84"/>
        <v>0</v>
      </c>
      <c r="AA629" s="24">
        <f t="shared" si="85"/>
        <v>0</v>
      </c>
      <c r="AB629" s="24">
        <f t="shared" si="82"/>
        <v>1</v>
      </c>
      <c r="AC629" s="24">
        <f t="shared" si="83"/>
        <v>1</v>
      </c>
      <c r="AE629" s="24" t="str">
        <f>IF(E629&lt;&gt;"",OR(VLOOKUP(H629,DONNEES!$G$2:$H$7,2,0)="09",VLOOKUP(H629,DONNEES!$G$2:$H$7,2,0)="19"),"")</f>
        <v/>
      </c>
    </row>
    <row r="630" spans="1:31" x14ac:dyDescent="0.25">
      <c r="A630" s="19"/>
      <c r="B630" s="19"/>
      <c r="C630" s="11" t="str">
        <f>IFERROR(VLOOKUP(B630,DONNEES!$E:$F,2,0),"")</f>
        <v/>
      </c>
      <c r="D630" s="19"/>
      <c r="E630" s="19"/>
      <c r="F630" s="19"/>
      <c r="G630" s="19"/>
      <c r="H630" s="19"/>
      <c r="I630" s="19"/>
      <c r="J630" s="19"/>
      <c r="K630" s="19"/>
      <c r="L630" s="19"/>
      <c r="M630" s="11" t="str">
        <f>IFERROR(VLOOKUP(L630,DONNEES!$P$2:$Q$8,2,0),"")</f>
        <v/>
      </c>
      <c r="N630" s="19"/>
      <c r="O630" s="31"/>
      <c r="P630" s="31"/>
      <c r="Q630" s="19"/>
      <c r="R630" s="11" t="str">
        <f>IFERROR(VLOOKUP(Q630,DONNEES!$N$2:$O$17,2,0),"")</f>
        <v/>
      </c>
      <c r="S630" s="19"/>
      <c r="T630" s="11" t="str">
        <f>IFERROR(VLOOKUP(S630,DONNEES!$R$2:$S$6,2,0),"")</f>
        <v/>
      </c>
      <c r="V630" s="24" t="str">
        <f t="shared" si="78"/>
        <v/>
      </c>
      <c r="W630" s="24" t="b">
        <f t="shared" si="79"/>
        <v>0</v>
      </c>
      <c r="X630" s="24" t="b">
        <f t="shared" si="80"/>
        <v>0</v>
      </c>
      <c r="Y630" s="25">
        <f t="shared" si="81"/>
        <v>0</v>
      </c>
      <c r="Z630" s="24">
        <f t="shared" si="84"/>
        <v>0</v>
      </c>
      <c r="AA630" s="24">
        <f t="shared" si="85"/>
        <v>0</v>
      </c>
      <c r="AB630" s="24">
        <f t="shared" si="82"/>
        <v>1</v>
      </c>
      <c r="AC630" s="24">
        <f t="shared" si="83"/>
        <v>1</v>
      </c>
      <c r="AE630" s="24" t="str">
        <f>IF(E630&lt;&gt;"",OR(VLOOKUP(H630,DONNEES!$G$2:$H$7,2,0)="09",VLOOKUP(H630,DONNEES!$G$2:$H$7,2,0)="19"),"")</f>
        <v/>
      </c>
    </row>
    <row r="631" spans="1:31" x14ac:dyDescent="0.25">
      <c r="A631" s="19"/>
      <c r="B631" s="19"/>
      <c r="C631" s="11" t="str">
        <f>IFERROR(VLOOKUP(B631,DONNEES!$E:$F,2,0),"")</f>
        <v/>
      </c>
      <c r="D631" s="19"/>
      <c r="E631" s="19"/>
      <c r="F631" s="19"/>
      <c r="G631" s="19"/>
      <c r="H631" s="19"/>
      <c r="I631" s="19"/>
      <c r="J631" s="19"/>
      <c r="K631" s="19"/>
      <c r="L631" s="19"/>
      <c r="M631" s="11" t="str">
        <f>IFERROR(VLOOKUP(L631,DONNEES!$P$2:$Q$8,2,0),"")</f>
        <v/>
      </c>
      <c r="N631" s="19"/>
      <c r="O631" s="31"/>
      <c r="P631" s="31"/>
      <c r="Q631" s="19"/>
      <c r="R631" s="11" t="str">
        <f>IFERROR(VLOOKUP(Q631,DONNEES!$N$2:$O$17,2,0),"")</f>
        <v/>
      </c>
      <c r="S631" s="19"/>
      <c r="T631" s="11" t="str">
        <f>IFERROR(VLOOKUP(S631,DONNEES!$R$2:$S$6,2,0),"")</f>
        <v/>
      </c>
      <c r="V631" s="24" t="str">
        <f t="shared" si="78"/>
        <v/>
      </c>
      <c r="W631" s="24" t="b">
        <f t="shared" si="79"/>
        <v>0</v>
      </c>
      <c r="X631" s="24" t="b">
        <f t="shared" si="80"/>
        <v>0</v>
      </c>
      <c r="Y631" s="25">
        <f t="shared" si="81"/>
        <v>0</v>
      </c>
      <c r="Z631" s="24">
        <f t="shared" si="84"/>
        <v>0</v>
      </c>
      <c r="AA631" s="24">
        <f t="shared" si="85"/>
        <v>0</v>
      </c>
      <c r="AB631" s="24">
        <f t="shared" si="82"/>
        <v>1</v>
      </c>
      <c r="AC631" s="24">
        <f t="shared" si="83"/>
        <v>1</v>
      </c>
      <c r="AE631" s="24" t="str">
        <f>IF(E631&lt;&gt;"",OR(VLOOKUP(H631,DONNEES!$G$2:$H$7,2,0)="09",VLOOKUP(H631,DONNEES!$G$2:$H$7,2,0)="19"),"")</f>
        <v/>
      </c>
    </row>
    <row r="632" spans="1:31" x14ac:dyDescent="0.25">
      <c r="A632" s="19"/>
      <c r="B632" s="19"/>
      <c r="C632" s="11" t="str">
        <f>IFERROR(VLOOKUP(B632,DONNEES!$E:$F,2,0),"")</f>
        <v/>
      </c>
      <c r="D632" s="19"/>
      <c r="E632" s="19"/>
      <c r="F632" s="19"/>
      <c r="G632" s="19"/>
      <c r="H632" s="19"/>
      <c r="I632" s="19"/>
      <c r="J632" s="19"/>
      <c r="K632" s="19"/>
      <c r="L632" s="19"/>
      <c r="M632" s="11" t="str">
        <f>IFERROR(VLOOKUP(L632,DONNEES!$P$2:$Q$8,2,0),"")</f>
        <v/>
      </c>
      <c r="N632" s="19"/>
      <c r="O632" s="31"/>
      <c r="P632" s="31"/>
      <c r="Q632" s="19"/>
      <c r="R632" s="11" t="str">
        <f>IFERROR(VLOOKUP(Q632,DONNEES!$N$2:$O$17,2,0),"")</f>
        <v/>
      </c>
      <c r="S632" s="19"/>
      <c r="T632" s="11" t="str">
        <f>IFERROR(VLOOKUP(S632,DONNEES!$R$2:$S$6,2,0),"")</f>
        <v/>
      </c>
      <c r="V632" s="24" t="str">
        <f t="shared" si="78"/>
        <v/>
      </c>
      <c r="W632" s="24" t="b">
        <f t="shared" si="79"/>
        <v>0</v>
      </c>
      <c r="X632" s="24" t="b">
        <f t="shared" si="80"/>
        <v>0</v>
      </c>
      <c r="Y632" s="25">
        <f t="shared" si="81"/>
        <v>0</v>
      </c>
      <c r="Z632" s="24">
        <f t="shared" si="84"/>
        <v>0</v>
      </c>
      <c r="AA632" s="24">
        <f t="shared" si="85"/>
        <v>0</v>
      </c>
      <c r="AB632" s="24">
        <f t="shared" si="82"/>
        <v>1</v>
      </c>
      <c r="AC632" s="24">
        <f t="shared" si="83"/>
        <v>1</v>
      </c>
      <c r="AE632" s="24" t="str">
        <f>IF(E632&lt;&gt;"",OR(VLOOKUP(H632,DONNEES!$G$2:$H$7,2,0)="09",VLOOKUP(H632,DONNEES!$G$2:$H$7,2,0)="19"),"")</f>
        <v/>
      </c>
    </row>
    <row r="633" spans="1:31" x14ac:dyDescent="0.25">
      <c r="A633" s="19"/>
      <c r="B633" s="19"/>
      <c r="C633" s="11" t="str">
        <f>IFERROR(VLOOKUP(B633,DONNEES!$E:$F,2,0),"")</f>
        <v/>
      </c>
      <c r="D633" s="19"/>
      <c r="E633" s="19"/>
      <c r="F633" s="19"/>
      <c r="G633" s="19"/>
      <c r="H633" s="19"/>
      <c r="I633" s="19"/>
      <c r="J633" s="19"/>
      <c r="K633" s="19"/>
      <c r="L633" s="19"/>
      <c r="M633" s="11" t="str">
        <f>IFERROR(VLOOKUP(L633,DONNEES!$P$2:$Q$8,2,0),"")</f>
        <v/>
      </c>
      <c r="N633" s="19"/>
      <c r="O633" s="31"/>
      <c r="P633" s="31"/>
      <c r="Q633" s="19"/>
      <c r="R633" s="11" t="str">
        <f>IFERROR(VLOOKUP(Q633,DONNEES!$N$2:$O$17,2,0),"")</f>
        <v/>
      </c>
      <c r="S633" s="19"/>
      <c r="T633" s="11" t="str">
        <f>IFERROR(VLOOKUP(S633,DONNEES!$R$2:$S$6,2,0),"")</f>
        <v/>
      </c>
      <c r="V633" s="24" t="str">
        <f t="shared" si="78"/>
        <v/>
      </c>
      <c r="W633" s="24" t="b">
        <f t="shared" si="79"/>
        <v>0</v>
      </c>
      <c r="X633" s="24" t="b">
        <f t="shared" si="80"/>
        <v>0</v>
      </c>
      <c r="Y633" s="25">
        <f t="shared" si="81"/>
        <v>0</v>
      </c>
      <c r="Z633" s="24">
        <f t="shared" si="84"/>
        <v>0</v>
      </c>
      <c r="AA633" s="24">
        <f t="shared" si="85"/>
        <v>0</v>
      </c>
      <c r="AB633" s="24">
        <f t="shared" si="82"/>
        <v>1</v>
      </c>
      <c r="AC633" s="24">
        <f t="shared" si="83"/>
        <v>1</v>
      </c>
      <c r="AE633" s="24" t="str">
        <f>IF(E633&lt;&gt;"",OR(VLOOKUP(H633,DONNEES!$G$2:$H$7,2,0)="09",VLOOKUP(H633,DONNEES!$G$2:$H$7,2,0)="19"),"")</f>
        <v/>
      </c>
    </row>
    <row r="634" spans="1:31" x14ac:dyDescent="0.25">
      <c r="A634" s="19"/>
      <c r="B634" s="19"/>
      <c r="C634" s="11" t="str">
        <f>IFERROR(VLOOKUP(B634,DONNEES!$E:$F,2,0),"")</f>
        <v/>
      </c>
      <c r="D634" s="19"/>
      <c r="E634" s="19"/>
      <c r="F634" s="19"/>
      <c r="G634" s="19"/>
      <c r="H634" s="19"/>
      <c r="I634" s="19"/>
      <c r="J634" s="19"/>
      <c r="K634" s="19"/>
      <c r="L634" s="19"/>
      <c r="M634" s="11" t="str">
        <f>IFERROR(VLOOKUP(L634,DONNEES!$P$2:$Q$8,2,0),"")</f>
        <v/>
      </c>
      <c r="N634" s="19"/>
      <c r="O634" s="31"/>
      <c r="P634" s="31"/>
      <c r="Q634" s="19"/>
      <c r="R634" s="11" t="str">
        <f>IFERROR(VLOOKUP(Q634,DONNEES!$N$2:$O$17,2,0),"")</f>
        <v/>
      </c>
      <c r="S634" s="19"/>
      <c r="T634" s="11" t="str">
        <f>IFERROR(VLOOKUP(S634,DONNEES!$R$2:$S$6,2,0),"")</f>
        <v/>
      </c>
      <c r="V634" s="24" t="str">
        <f t="shared" si="78"/>
        <v/>
      </c>
      <c r="W634" s="24" t="b">
        <f t="shared" si="79"/>
        <v>0</v>
      </c>
      <c r="X634" s="24" t="b">
        <f t="shared" si="80"/>
        <v>0</v>
      </c>
      <c r="Y634" s="25">
        <f t="shared" si="81"/>
        <v>0</v>
      </c>
      <c r="Z634" s="24">
        <f t="shared" si="84"/>
        <v>0</v>
      </c>
      <c r="AA634" s="24">
        <f t="shared" si="85"/>
        <v>0</v>
      </c>
      <c r="AB634" s="24">
        <f t="shared" si="82"/>
        <v>1</v>
      </c>
      <c r="AC634" s="24">
        <f t="shared" si="83"/>
        <v>1</v>
      </c>
      <c r="AE634" s="24" t="str">
        <f>IF(E634&lt;&gt;"",OR(VLOOKUP(H634,DONNEES!$G$2:$H$7,2,0)="09",VLOOKUP(H634,DONNEES!$G$2:$H$7,2,0)="19"),"")</f>
        <v/>
      </c>
    </row>
    <row r="635" spans="1:31" x14ac:dyDescent="0.25">
      <c r="A635" s="19"/>
      <c r="B635" s="19"/>
      <c r="C635" s="11" t="str">
        <f>IFERROR(VLOOKUP(B635,DONNEES!$E:$F,2,0),"")</f>
        <v/>
      </c>
      <c r="D635" s="19"/>
      <c r="E635" s="19"/>
      <c r="F635" s="19"/>
      <c r="G635" s="19"/>
      <c r="H635" s="19"/>
      <c r="I635" s="19"/>
      <c r="J635" s="19"/>
      <c r="K635" s="19"/>
      <c r="L635" s="19"/>
      <c r="M635" s="11" t="str">
        <f>IFERROR(VLOOKUP(L635,DONNEES!$P$2:$Q$8,2,0),"")</f>
        <v/>
      </c>
      <c r="N635" s="19"/>
      <c r="O635" s="31"/>
      <c r="P635" s="31"/>
      <c r="Q635" s="19"/>
      <c r="R635" s="11" t="str">
        <f>IFERROR(VLOOKUP(Q635,DONNEES!$N$2:$O$17,2,0),"")</f>
        <v/>
      </c>
      <c r="S635" s="19"/>
      <c r="T635" s="11" t="str">
        <f>IFERROR(VLOOKUP(S635,DONNEES!$R$2:$S$6,2,0),"")</f>
        <v/>
      </c>
      <c r="V635" s="24" t="str">
        <f t="shared" si="78"/>
        <v/>
      </c>
      <c r="W635" s="24" t="b">
        <f t="shared" si="79"/>
        <v>0</v>
      </c>
      <c r="X635" s="24" t="b">
        <f t="shared" si="80"/>
        <v>0</v>
      </c>
      <c r="Y635" s="25">
        <f t="shared" si="81"/>
        <v>0</v>
      </c>
      <c r="Z635" s="24">
        <f t="shared" si="84"/>
        <v>0</v>
      </c>
      <c r="AA635" s="24">
        <f t="shared" si="85"/>
        <v>0</v>
      </c>
      <c r="AB635" s="24">
        <f t="shared" si="82"/>
        <v>1</v>
      </c>
      <c r="AC635" s="24">
        <f t="shared" si="83"/>
        <v>1</v>
      </c>
      <c r="AE635" s="24" t="str">
        <f>IF(E635&lt;&gt;"",OR(VLOOKUP(H635,DONNEES!$G$2:$H$7,2,0)="09",VLOOKUP(H635,DONNEES!$G$2:$H$7,2,0)="19"),"")</f>
        <v/>
      </c>
    </row>
    <row r="636" spans="1:31" x14ac:dyDescent="0.25">
      <c r="A636" s="19"/>
      <c r="B636" s="19"/>
      <c r="C636" s="11" t="str">
        <f>IFERROR(VLOOKUP(B636,DONNEES!$E:$F,2,0),"")</f>
        <v/>
      </c>
      <c r="D636" s="19"/>
      <c r="E636" s="19"/>
      <c r="F636" s="19"/>
      <c r="G636" s="19"/>
      <c r="H636" s="19"/>
      <c r="I636" s="19"/>
      <c r="J636" s="19"/>
      <c r="K636" s="19"/>
      <c r="L636" s="19"/>
      <c r="M636" s="11" t="str">
        <f>IFERROR(VLOOKUP(L636,DONNEES!$P$2:$Q$8,2,0),"")</f>
        <v/>
      </c>
      <c r="N636" s="19"/>
      <c r="O636" s="31"/>
      <c r="P636" s="31"/>
      <c r="Q636" s="19"/>
      <c r="R636" s="11" t="str">
        <f>IFERROR(VLOOKUP(Q636,DONNEES!$N$2:$O$17,2,0),"")</f>
        <v/>
      </c>
      <c r="S636" s="19"/>
      <c r="T636" s="11" t="str">
        <f>IFERROR(VLOOKUP(S636,DONNEES!$R$2:$S$6,2,0),"")</f>
        <v/>
      </c>
      <c r="V636" s="24" t="str">
        <f t="shared" si="78"/>
        <v/>
      </c>
      <c r="W636" s="24" t="b">
        <f t="shared" si="79"/>
        <v>0</v>
      </c>
      <c r="X636" s="24" t="b">
        <f t="shared" si="80"/>
        <v>0</v>
      </c>
      <c r="Y636" s="25">
        <f t="shared" si="81"/>
        <v>0</v>
      </c>
      <c r="Z636" s="24">
        <f t="shared" si="84"/>
        <v>0</v>
      </c>
      <c r="AA636" s="24">
        <f t="shared" si="85"/>
        <v>0</v>
      </c>
      <c r="AB636" s="24">
        <f t="shared" si="82"/>
        <v>1</v>
      </c>
      <c r="AC636" s="24">
        <f t="shared" si="83"/>
        <v>1</v>
      </c>
      <c r="AE636" s="24" t="str">
        <f>IF(E636&lt;&gt;"",OR(VLOOKUP(H636,DONNEES!$G$2:$H$7,2,0)="09",VLOOKUP(H636,DONNEES!$G$2:$H$7,2,0)="19"),"")</f>
        <v/>
      </c>
    </row>
    <row r="637" spans="1:31" x14ac:dyDescent="0.25">
      <c r="A637" s="19"/>
      <c r="B637" s="19"/>
      <c r="C637" s="11" t="str">
        <f>IFERROR(VLOOKUP(B637,DONNEES!$E:$F,2,0),"")</f>
        <v/>
      </c>
      <c r="D637" s="19"/>
      <c r="E637" s="19"/>
      <c r="F637" s="19"/>
      <c r="G637" s="19"/>
      <c r="H637" s="19"/>
      <c r="I637" s="19"/>
      <c r="J637" s="19"/>
      <c r="K637" s="19"/>
      <c r="L637" s="19"/>
      <c r="M637" s="11" t="str">
        <f>IFERROR(VLOOKUP(L637,DONNEES!$P$2:$Q$8,2,0),"")</f>
        <v/>
      </c>
      <c r="N637" s="19"/>
      <c r="O637" s="31"/>
      <c r="P637" s="31"/>
      <c r="Q637" s="19"/>
      <c r="R637" s="11" t="str">
        <f>IFERROR(VLOOKUP(Q637,DONNEES!$N$2:$O$17,2,0),"")</f>
        <v/>
      </c>
      <c r="S637" s="19"/>
      <c r="T637" s="11" t="str">
        <f>IFERROR(VLOOKUP(S637,DONNEES!$R$2:$S$6,2,0),"")</f>
        <v/>
      </c>
      <c r="V637" s="24" t="str">
        <f t="shared" si="78"/>
        <v/>
      </c>
      <c r="W637" s="24" t="b">
        <f t="shared" si="79"/>
        <v>0</v>
      </c>
      <c r="X637" s="24" t="b">
        <f t="shared" si="80"/>
        <v>0</v>
      </c>
      <c r="Y637" s="25">
        <f t="shared" si="81"/>
        <v>0</v>
      </c>
      <c r="Z637" s="24">
        <f t="shared" si="84"/>
        <v>0</v>
      </c>
      <c r="AA637" s="24">
        <f t="shared" si="85"/>
        <v>0</v>
      </c>
      <c r="AB637" s="24">
        <f t="shared" si="82"/>
        <v>1</v>
      </c>
      <c r="AC637" s="24">
        <f t="shared" si="83"/>
        <v>1</v>
      </c>
      <c r="AE637" s="24" t="str">
        <f>IF(E637&lt;&gt;"",OR(VLOOKUP(H637,DONNEES!$G$2:$H$7,2,0)="09",VLOOKUP(H637,DONNEES!$G$2:$H$7,2,0)="19"),"")</f>
        <v/>
      </c>
    </row>
    <row r="638" spans="1:31" x14ac:dyDescent="0.25">
      <c r="A638" s="19"/>
      <c r="B638" s="19"/>
      <c r="C638" s="11" t="str">
        <f>IFERROR(VLOOKUP(B638,DONNEES!$E:$F,2,0),"")</f>
        <v/>
      </c>
      <c r="D638" s="19"/>
      <c r="E638" s="19"/>
      <c r="F638" s="19"/>
      <c r="G638" s="19"/>
      <c r="H638" s="19"/>
      <c r="I638" s="19"/>
      <c r="J638" s="19"/>
      <c r="K638" s="19"/>
      <c r="L638" s="19"/>
      <c r="M638" s="11" t="str">
        <f>IFERROR(VLOOKUP(L638,DONNEES!$P$2:$Q$8,2,0),"")</f>
        <v/>
      </c>
      <c r="N638" s="19"/>
      <c r="O638" s="31"/>
      <c r="P638" s="31"/>
      <c r="Q638" s="19"/>
      <c r="R638" s="11" t="str">
        <f>IFERROR(VLOOKUP(Q638,DONNEES!$N$2:$O$17,2,0),"")</f>
        <v/>
      </c>
      <c r="S638" s="19"/>
      <c r="T638" s="11" t="str">
        <f>IFERROR(VLOOKUP(S638,DONNEES!$R$2:$S$6,2,0),"")</f>
        <v/>
      </c>
      <c r="V638" s="24" t="str">
        <f t="shared" si="78"/>
        <v/>
      </c>
      <c r="W638" s="24" t="b">
        <f t="shared" si="79"/>
        <v>0</v>
      </c>
      <c r="X638" s="24" t="b">
        <f t="shared" si="80"/>
        <v>0</v>
      </c>
      <c r="Y638" s="25">
        <f t="shared" si="81"/>
        <v>0</v>
      </c>
      <c r="Z638" s="24">
        <f t="shared" si="84"/>
        <v>0</v>
      </c>
      <c r="AA638" s="24">
        <f t="shared" si="85"/>
        <v>0</v>
      </c>
      <c r="AB638" s="24">
        <f t="shared" si="82"/>
        <v>1</v>
      </c>
      <c r="AC638" s="24">
        <f t="shared" si="83"/>
        <v>1</v>
      </c>
      <c r="AE638" s="24" t="str">
        <f>IF(E638&lt;&gt;"",OR(VLOOKUP(H638,DONNEES!$G$2:$H$7,2,0)="09",VLOOKUP(H638,DONNEES!$G$2:$H$7,2,0)="19"),"")</f>
        <v/>
      </c>
    </row>
    <row r="639" spans="1:31" x14ac:dyDescent="0.25">
      <c r="A639" s="19"/>
      <c r="B639" s="19"/>
      <c r="C639" s="11" t="str">
        <f>IFERROR(VLOOKUP(B639,DONNEES!$E:$F,2,0),"")</f>
        <v/>
      </c>
      <c r="D639" s="19"/>
      <c r="E639" s="19"/>
      <c r="F639" s="19"/>
      <c r="G639" s="19"/>
      <c r="H639" s="19"/>
      <c r="I639" s="19"/>
      <c r="J639" s="19"/>
      <c r="K639" s="19"/>
      <c r="L639" s="19"/>
      <c r="M639" s="11" t="str">
        <f>IFERROR(VLOOKUP(L639,DONNEES!$P$2:$Q$8,2,0),"")</f>
        <v/>
      </c>
      <c r="N639" s="19"/>
      <c r="O639" s="31"/>
      <c r="P639" s="31"/>
      <c r="Q639" s="19"/>
      <c r="R639" s="11" t="str">
        <f>IFERROR(VLOOKUP(Q639,DONNEES!$N$2:$O$17,2,0),"")</f>
        <v/>
      </c>
      <c r="S639" s="19"/>
      <c r="T639" s="11" t="str">
        <f>IFERROR(VLOOKUP(S639,DONNEES!$R$2:$S$6,2,0),"")</f>
        <v/>
      </c>
      <c r="V639" s="24" t="str">
        <f t="shared" si="78"/>
        <v/>
      </c>
      <c r="W639" s="24" t="b">
        <f t="shared" si="79"/>
        <v>0</v>
      </c>
      <c r="X639" s="24" t="b">
        <f t="shared" si="80"/>
        <v>0</v>
      </c>
      <c r="Y639" s="25">
        <f t="shared" si="81"/>
        <v>0</v>
      </c>
      <c r="Z639" s="24">
        <f t="shared" si="84"/>
        <v>0</v>
      </c>
      <c r="AA639" s="24">
        <f t="shared" si="85"/>
        <v>0</v>
      </c>
      <c r="AB639" s="24">
        <f t="shared" si="82"/>
        <v>1</v>
      </c>
      <c r="AC639" s="24">
        <f t="shared" si="83"/>
        <v>1</v>
      </c>
      <c r="AE639" s="24" t="str">
        <f>IF(E639&lt;&gt;"",OR(VLOOKUP(H639,DONNEES!$G$2:$H$7,2,0)="09",VLOOKUP(H639,DONNEES!$G$2:$H$7,2,0)="19"),"")</f>
        <v/>
      </c>
    </row>
    <row r="640" spans="1:31" x14ac:dyDescent="0.25">
      <c r="A640" s="19"/>
      <c r="B640" s="19"/>
      <c r="C640" s="11" t="str">
        <f>IFERROR(VLOOKUP(B640,DONNEES!$E:$F,2,0),"")</f>
        <v/>
      </c>
      <c r="D640" s="19"/>
      <c r="E640" s="19"/>
      <c r="F640" s="19"/>
      <c r="G640" s="19"/>
      <c r="H640" s="19"/>
      <c r="I640" s="19"/>
      <c r="J640" s="19"/>
      <c r="K640" s="19"/>
      <c r="L640" s="19"/>
      <c r="M640" s="11" t="str">
        <f>IFERROR(VLOOKUP(L640,DONNEES!$P$2:$Q$8,2,0),"")</f>
        <v/>
      </c>
      <c r="N640" s="19"/>
      <c r="O640" s="31"/>
      <c r="P640" s="31"/>
      <c r="Q640" s="19"/>
      <c r="R640" s="11" t="str">
        <f>IFERROR(VLOOKUP(Q640,DONNEES!$N$2:$O$17,2,0),"")</f>
        <v/>
      </c>
      <c r="S640" s="19"/>
      <c r="T640" s="11" t="str">
        <f>IFERROR(VLOOKUP(S640,DONNEES!$R$2:$S$6,2,0),"")</f>
        <v/>
      </c>
      <c r="V640" s="24" t="str">
        <f t="shared" si="78"/>
        <v/>
      </c>
      <c r="W640" s="24" t="b">
        <f t="shared" si="79"/>
        <v>0</v>
      </c>
      <c r="X640" s="24" t="b">
        <f t="shared" si="80"/>
        <v>0</v>
      </c>
      <c r="Y640" s="25">
        <f t="shared" si="81"/>
        <v>0</v>
      </c>
      <c r="Z640" s="24">
        <f t="shared" si="84"/>
        <v>0</v>
      </c>
      <c r="AA640" s="24">
        <f t="shared" si="85"/>
        <v>0</v>
      </c>
      <c r="AB640" s="24">
        <f t="shared" si="82"/>
        <v>1</v>
      </c>
      <c r="AC640" s="24">
        <f t="shared" si="83"/>
        <v>1</v>
      </c>
      <c r="AE640" s="24" t="str">
        <f>IF(E640&lt;&gt;"",OR(VLOOKUP(H640,DONNEES!$G$2:$H$7,2,0)="09",VLOOKUP(H640,DONNEES!$G$2:$H$7,2,0)="19"),"")</f>
        <v/>
      </c>
    </row>
    <row r="641" spans="1:31" x14ac:dyDescent="0.25">
      <c r="A641" s="19"/>
      <c r="B641" s="19"/>
      <c r="C641" s="11" t="str">
        <f>IFERROR(VLOOKUP(B641,DONNEES!$E:$F,2,0),"")</f>
        <v/>
      </c>
      <c r="D641" s="19"/>
      <c r="E641" s="19"/>
      <c r="F641" s="19"/>
      <c r="G641" s="19"/>
      <c r="H641" s="19"/>
      <c r="I641" s="19"/>
      <c r="J641" s="19"/>
      <c r="K641" s="19"/>
      <c r="L641" s="19"/>
      <c r="M641" s="11" t="str">
        <f>IFERROR(VLOOKUP(L641,DONNEES!$P$2:$Q$8,2,0),"")</f>
        <v/>
      </c>
      <c r="N641" s="19"/>
      <c r="O641" s="31"/>
      <c r="P641" s="31"/>
      <c r="Q641" s="19"/>
      <c r="R641" s="11" t="str">
        <f>IFERROR(VLOOKUP(Q641,DONNEES!$N$2:$O$17,2,0),"")</f>
        <v/>
      </c>
      <c r="S641" s="19"/>
      <c r="T641" s="11" t="str">
        <f>IFERROR(VLOOKUP(S641,DONNEES!$R$2:$S$6,2,0),"")</f>
        <v/>
      </c>
      <c r="V641" s="24" t="str">
        <f t="shared" si="78"/>
        <v/>
      </c>
      <c r="W641" s="24" t="b">
        <f t="shared" si="79"/>
        <v>0</v>
      </c>
      <c r="X641" s="24" t="b">
        <f t="shared" si="80"/>
        <v>0</v>
      </c>
      <c r="Y641" s="25">
        <f t="shared" si="81"/>
        <v>0</v>
      </c>
      <c r="Z641" s="24">
        <f t="shared" si="84"/>
        <v>0</v>
      </c>
      <c r="AA641" s="24">
        <f t="shared" si="85"/>
        <v>0</v>
      </c>
      <c r="AB641" s="24">
        <f t="shared" si="82"/>
        <v>1</v>
      </c>
      <c r="AC641" s="24">
        <f t="shared" si="83"/>
        <v>1</v>
      </c>
      <c r="AE641" s="24" t="str">
        <f>IF(E641&lt;&gt;"",OR(VLOOKUP(H641,DONNEES!$G$2:$H$7,2,0)="09",VLOOKUP(H641,DONNEES!$G$2:$H$7,2,0)="19"),"")</f>
        <v/>
      </c>
    </row>
    <row r="642" spans="1:31" x14ac:dyDescent="0.25">
      <c r="A642" s="19"/>
      <c r="B642" s="19"/>
      <c r="C642" s="11" t="str">
        <f>IFERROR(VLOOKUP(B642,DONNEES!$E:$F,2,0),"")</f>
        <v/>
      </c>
      <c r="D642" s="19"/>
      <c r="E642" s="19"/>
      <c r="F642" s="19"/>
      <c r="G642" s="19"/>
      <c r="H642" s="19"/>
      <c r="I642" s="19"/>
      <c r="J642" s="19"/>
      <c r="K642" s="19"/>
      <c r="L642" s="19"/>
      <c r="M642" s="11" t="str">
        <f>IFERROR(VLOOKUP(L642,DONNEES!$P$2:$Q$8,2,0),"")</f>
        <v/>
      </c>
      <c r="N642" s="19"/>
      <c r="O642" s="31"/>
      <c r="P642" s="31"/>
      <c r="Q642" s="19"/>
      <c r="R642" s="11" t="str">
        <f>IFERROR(VLOOKUP(Q642,DONNEES!$N$2:$O$17,2,0),"")</f>
        <v/>
      </c>
      <c r="S642" s="19"/>
      <c r="T642" s="11" t="str">
        <f>IFERROR(VLOOKUP(S642,DONNEES!$R$2:$S$6,2,0),"")</f>
        <v/>
      </c>
      <c r="V642" s="24" t="str">
        <f t="shared" si="78"/>
        <v/>
      </c>
      <c r="W642" s="24" t="b">
        <f t="shared" si="79"/>
        <v>0</v>
      </c>
      <c r="X642" s="24" t="b">
        <f t="shared" si="80"/>
        <v>0</v>
      </c>
      <c r="Y642" s="25">
        <f t="shared" si="81"/>
        <v>0</v>
      </c>
      <c r="Z642" s="24">
        <f t="shared" si="84"/>
        <v>0</v>
      </c>
      <c r="AA642" s="24">
        <f t="shared" si="85"/>
        <v>0</v>
      </c>
      <c r="AB642" s="24">
        <f t="shared" si="82"/>
        <v>1</v>
      </c>
      <c r="AC642" s="24">
        <f t="shared" si="83"/>
        <v>1</v>
      </c>
      <c r="AE642" s="24" t="str">
        <f>IF(E642&lt;&gt;"",OR(VLOOKUP(H642,DONNEES!$G$2:$H$7,2,0)="09",VLOOKUP(H642,DONNEES!$G$2:$H$7,2,0)="19"),"")</f>
        <v/>
      </c>
    </row>
    <row r="643" spans="1:31" x14ac:dyDescent="0.25">
      <c r="A643" s="19"/>
      <c r="B643" s="19"/>
      <c r="C643" s="11" t="str">
        <f>IFERROR(VLOOKUP(B643,DONNEES!$E:$F,2,0),"")</f>
        <v/>
      </c>
      <c r="D643" s="19"/>
      <c r="E643" s="19"/>
      <c r="F643" s="19"/>
      <c r="G643" s="19"/>
      <c r="H643" s="19"/>
      <c r="I643" s="19"/>
      <c r="J643" s="19"/>
      <c r="K643" s="19"/>
      <c r="L643" s="19"/>
      <c r="M643" s="11" t="str">
        <f>IFERROR(VLOOKUP(L643,DONNEES!$P$2:$Q$8,2,0),"")</f>
        <v/>
      </c>
      <c r="N643" s="19"/>
      <c r="O643" s="31"/>
      <c r="P643" s="31"/>
      <c r="Q643" s="19"/>
      <c r="R643" s="11" t="str">
        <f>IFERROR(VLOOKUP(Q643,DONNEES!$N$2:$O$17,2,0),"")</f>
        <v/>
      </c>
      <c r="S643" s="19"/>
      <c r="T643" s="11" t="str">
        <f>IFERROR(VLOOKUP(S643,DONNEES!$R$2:$S$6,2,0),"")</f>
        <v/>
      </c>
      <c r="V643" s="24" t="str">
        <f t="shared" si="78"/>
        <v/>
      </c>
      <c r="W643" s="24" t="b">
        <f t="shared" si="79"/>
        <v>0</v>
      </c>
      <c r="X643" s="24" t="b">
        <f t="shared" si="80"/>
        <v>0</v>
      </c>
      <c r="Y643" s="25">
        <f t="shared" si="81"/>
        <v>0</v>
      </c>
      <c r="Z643" s="24">
        <f t="shared" si="84"/>
        <v>0</v>
      </c>
      <c r="AA643" s="24">
        <f t="shared" si="85"/>
        <v>0</v>
      </c>
      <c r="AB643" s="24">
        <f t="shared" si="82"/>
        <v>1</v>
      </c>
      <c r="AC643" s="24">
        <f t="shared" si="83"/>
        <v>1</v>
      </c>
      <c r="AE643" s="24" t="str">
        <f>IF(E643&lt;&gt;"",OR(VLOOKUP(H643,DONNEES!$G$2:$H$7,2,0)="09",VLOOKUP(H643,DONNEES!$G$2:$H$7,2,0)="19"),"")</f>
        <v/>
      </c>
    </row>
    <row r="644" spans="1:31" x14ac:dyDescent="0.25">
      <c r="A644" s="19"/>
      <c r="B644" s="19"/>
      <c r="C644" s="11" t="str">
        <f>IFERROR(VLOOKUP(B644,DONNEES!$E:$F,2,0),"")</f>
        <v/>
      </c>
      <c r="D644" s="19"/>
      <c r="E644" s="19"/>
      <c r="F644" s="19"/>
      <c r="G644" s="19"/>
      <c r="H644" s="19"/>
      <c r="I644" s="19"/>
      <c r="J644" s="19"/>
      <c r="K644" s="19"/>
      <c r="L644" s="19"/>
      <c r="M644" s="11" t="str">
        <f>IFERROR(VLOOKUP(L644,DONNEES!$P$2:$Q$8,2,0),"")</f>
        <v/>
      </c>
      <c r="N644" s="19"/>
      <c r="O644" s="31"/>
      <c r="P644" s="31"/>
      <c r="Q644" s="19"/>
      <c r="R644" s="11" t="str">
        <f>IFERROR(VLOOKUP(Q644,DONNEES!$N$2:$O$17,2,0),"")</f>
        <v/>
      </c>
      <c r="S644" s="19"/>
      <c r="T644" s="11" t="str">
        <f>IFERROR(VLOOKUP(S644,DONNEES!$R$2:$S$6,2,0),"")</f>
        <v/>
      </c>
      <c r="V644" s="24" t="str">
        <f t="shared" si="78"/>
        <v/>
      </c>
      <c r="W644" s="24" t="b">
        <f t="shared" si="79"/>
        <v>0</v>
      </c>
      <c r="X644" s="24" t="b">
        <f t="shared" si="80"/>
        <v>0</v>
      </c>
      <c r="Y644" s="25">
        <f t="shared" si="81"/>
        <v>0</v>
      </c>
      <c r="Z644" s="24">
        <f t="shared" si="84"/>
        <v>0</v>
      </c>
      <c r="AA644" s="24">
        <f t="shared" si="85"/>
        <v>0</v>
      </c>
      <c r="AB644" s="24">
        <f t="shared" si="82"/>
        <v>1</v>
      </c>
      <c r="AC644" s="24">
        <f t="shared" si="83"/>
        <v>1</v>
      </c>
      <c r="AE644" s="24" t="str">
        <f>IF(E644&lt;&gt;"",OR(VLOOKUP(H644,DONNEES!$G$2:$H$7,2,0)="09",VLOOKUP(H644,DONNEES!$G$2:$H$7,2,0)="19"),"")</f>
        <v/>
      </c>
    </row>
    <row r="645" spans="1:31" x14ac:dyDescent="0.25">
      <c r="A645" s="19"/>
      <c r="B645" s="19"/>
      <c r="C645" s="11" t="str">
        <f>IFERROR(VLOOKUP(B645,DONNEES!$E:$F,2,0),"")</f>
        <v/>
      </c>
      <c r="D645" s="19"/>
      <c r="E645" s="19"/>
      <c r="F645" s="19"/>
      <c r="G645" s="19"/>
      <c r="H645" s="19"/>
      <c r="I645" s="19"/>
      <c r="J645" s="19"/>
      <c r="K645" s="19"/>
      <c r="L645" s="19"/>
      <c r="M645" s="11" t="str">
        <f>IFERROR(VLOOKUP(L645,DONNEES!$P$2:$Q$8,2,0),"")</f>
        <v/>
      </c>
      <c r="N645" s="19"/>
      <c r="O645" s="31"/>
      <c r="P645" s="31"/>
      <c r="Q645" s="19"/>
      <c r="R645" s="11" t="str">
        <f>IFERROR(VLOOKUP(Q645,DONNEES!$N$2:$O$17,2,0),"")</f>
        <v/>
      </c>
      <c r="S645" s="19"/>
      <c r="T645" s="11" t="str">
        <f>IFERROR(VLOOKUP(S645,DONNEES!$R$2:$S$6,2,0),"")</f>
        <v/>
      </c>
      <c r="V645" s="24" t="str">
        <f t="shared" si="78"/>
        <v/>
      </c>
      <c r="W645" s="24" t="b">
        <f t="shared" si="79"/>
        <v>0</v>
      </c>
      <c r="X645" s="24" t="b">
        <f t="shared" si="80"/>
        <v>0</v>
      </c>
      <c r="Y645" s="25">
        <f t="shared" si="81"/>
        <v>0</v>
      </c>
      <c r="Z645" s="24">
        <f t="shared" si="84"/>
        <v>0</v>
      </c>
      <c r="AA645" s="24">
        <f t="shared" si="85"/>
        <v>0</v>
      </c>
      <c r="AB645" s="24">
        <f t="shared" si="82"/>
        <v>1</v>
      </c>
      <c r="AC645" s="24">
        <f t="shared" si="83"/>
        <v>1</v>
      </c>
      <c r="AE645" s="24" t="str">
        <f>IF(E645&lt;&gt;"",OR(VLOOKUP(H645,DONNEES!$G$2:$H$7,2,0)="09",VLOOKUP(H645,DONNEES!$G$2:$H$7,2,0)="19"),"")</f>
        <v/>
      </c>
    </row>
    <row r="646" spans="1:31" x14ac:dyDescent="0.25">
      <c r="A646" s="19"/>
      <c r="B646" s="19"/>
      <c r="C646" s="11" t="str">
        <f>IFERROR(VLOOKUP(B646,DONNEES!$E:$F,2,0),"")</f>
        <v/>
      </c>
      <c r="D646" s="19"/>
      <c r="E646" s="19"/>
      <c r="F646" s="19"/>
      <c r="G646" s="19"/>
      <c r="H646" s="19"/>
      <c r="I646" s="19"/>
      <c r="J646" s="19"/>
      <c r="K646" s="19"/>
      <c r="L646" s="19"/>
      <c r="M646" s="11" t="str">
        <f>IFERROR(VLOOKUP(L646,DONNEES!$P$2:$Q$8,2,0),"")</f>
        <v/>
      </c>
      <c r="N646" s="19"/>
      <c r="O646" s="31"/>
      <c r="P646" s="31"/>
      <c r="Q646" s="19"/>
      <c r="R646" s="11" t="str">
        <f>IFERROR(VLOOKUP(Q646,DONNEES!$N$2:$O$17,2,0),"")</f>
        <v/>
      </c>
      <c r="S646" s="19"/>
      <c r="T646" s="11" t="str">
        <f>IFERROR(VLOOKUP(S646,DONNEES!$R$2:$S$6,2,0),"")</f>
        <v/>
      </c>
      <c r="V646" s="24" t="str">
        <f t="shared" si="78"/>
        <v/>
      </c>
      <c r="W646" s="24" t="b">
        <f t="shared" si="79"/>
        <v>0</v>
      </c>
      <c r="X646" s="24" t="b">
        <f t="shared" si="80"/>
        <v>0</v>
      </c>
      <c r="Y646" s="25">
        <f t="shared" si="81"/>
        <v>0</v>
      </c>
      <c r="Z646" s="24">
        <f t="shared" si="84"/>
        <v>0</v>
      </c>
      <c r="AA646" s="24">
        <f t="shared" si="85"/>
        <v>0</v>
      </c>
      <c r="AB646" s="24">
        <f t="shared" si="82"/>
        <v>1</v>
      </c>
      <c r="AC646" s="24">
        <f t="shared" si="83"/>
        <v>1</v>
      </c>
      <c r="AE646" s="24" t="str">
        <f>IF(E646&lt;&gt;"",OR(VLOOKUP(H646,DONNEES!$G$2:$H$7,2,0)="09",VLOOKUP(H646,DONNEES!$G$2:$H$7,2,0)="19"),"")</f>
        <v/>
      </c>
    </row>
    <row r="647" spans="1:31" x14ac:dyDescent="0.25">
      <c r="A647" s="19"/>
      <c r="B647" s="19"/>
      <c r="C647" s="11" t="str">
        <f>IFERROR(VLOOKUP(B647,DONNEES!$E:$F,2,0),"")</f>
        <v/>
      </c>
      <c r="D647" s="19"/>
      <c r="E647" s="19"/>
      <c r="F647" s="19"/>
      <c r="G647" s="19"/>
      <c r="H647" s="19"/>
      <c r="I647" s="19"/>
      <c r="J647" s="19"/>
      <c r="K647" s="19"/>
      <c r="L647" s="19"/>
      <c r="M647" s="11" t="str">
        <f>IFERROR(VLOOKUP(L647,DONNEES!$P$2:$Q$8,2,0),"")</f>
        <v/>
      </c>
      <c r="N647" s="19"/>
      <c r="O647" s="31"/>
      <c r="P647" s="31"/>
      <c r="Q647" s="19"/>
      <c r="R647" s="11" t="str">
        <f>IFERROR(VLOOKUP(Q647,DONNEES!$N$2:$O$17,2,0),"")</f>
        <v/>
      </c>
      <c r="S647" s="19"/>
      <c r="T647" s="11" t="str">
        <f>IFERROR(VLOOKUP(S647,DONNEES!$R$2:$S$6,2,0),"")</f>
        <v/>
      </c>
      <c r="V647" s="24" t="str">
        <f t="shared" si="78"/>
        <v/>
      </c>
      <c r="W647" s="24" t="b">
        <f t="shared" si="79"/>
        <v>0</v>
      </c>
      <c r="X647" s="24" t="b">
        <f t="shared" si="80"/>
        <v>0</v>
      </c>
      <c r="Y647" s="25">
        <f t="shared" si="81"/>
        <v>0</v>
      </c>
      <c r="Z647" s="24">
        <f t="shared" si="84"/>
        <v>0</v>
      </c>
      <c r="AA647" s="24">
        <f t="shared" si="85"/>
        <v>0</v>
      </c>
      <c r="AB647" s="24">
        <f t="shared" si="82"/>
        <v>1</v>
      </c>
      <c r="AC647" s="24">
        <f t="shared" si="83"/>
        <v>1</v>
      </c>
      <c r="AE647" s="24" t="str">
        <f>IF(E647&lt;&gt;"",OR(VLOOKUP(H647,DONNEES!$G$2:$H$7,2,0)="09",VLOOKUP(H647,DONNEES!$G$2:$H$7,2,0)="19"),"")</f>
        <v/>
      </c>
    </row>
    <row r="648" spans="1:31" x14ac:dyDescent="0.25">
      <c r="A648" s="19"/>
      <c r="B648" s="19"/>
      <c r="C648" s="11" t="str">
        <f>IFERROR(VLOOKUP(B648,DONNEES!$E:$F,2,0),"")</f>
        <v/>
      </c>
      <c r="D648" s="19"/>
      <c r="E648" s="19"/>
      <c r="F648" s="19"/>
      <c r="G648" s="19"/>
      <c r="H648" s="19"/>
      <c r="I648" s="19"/>
      <c r="J648" s="19"/>
      <c r="K648" s="19"/>
      <c r="L648" s="19"/>
      <c r="M648" s="11" t="str">
        <f>IFERROR(VLOOKUP(L648,DONNEES!$P$2:$Q$8,2,0),"")</f>
        <v/>
      </c>
      <c r="N648" s="19"/>
      <c r="O648" s="31"/>
      <c r="P648" s="31"/>
      <c r="Q648" s="19"/>
      <c r="R648" s="11" t="str">
        <f>IFERROR(VLOOKUP(Q648,DONNEES!$N$2:$O$17,2,0),"")</f>
        <v/>
      </c>
      <c r="S648" s="19"/>
      <c r="T648" s="11" t="str">
        <f>IFERROR(VLOOKUP(S648,DONNEES!$R$2:$S$6,2,0),"")</f>
        <v/>
      </c>
      <c r="V648" s="24" t="str">
        <f t="shared" si="78"/>
        <v/>
      </c>
      <c r="W648" s="24" t="b">
        <f t="shared" si="79"/>
        <v>0</v>
      </c>
      <c r="X648" s="24" t="b">
        <f t="shared" si="80"/>
        <v>0</v>
      </c>
      <c r="Y648" s="25">
        <f t="shared" si="81"/>
        <v>0</v>
      </c>
      <c r="Z648" s="24">
        <f t="shared" si="84"/>
        <v>0</v>
      </c>
      <c r="AA648" s="24">
        <f t="shared" si="85"/>
        <v>0</v>
      </c>
      <c r="AB648" s="24">
        <f t="shared" si="82"/>
        <v>1</v>
      </c>
      <c r="AC648" s="24">
        <f t="shared" si="83"/>
        <v>1</v>
      </c>
      <c r="AE648" s="24" t="str">
        <f>IF(E648&lt;&gt;"",OR(VLOOKUP(H648,DONNEES!$G$2:$H$7,2,0)="09",VLOOKUP(H648,DONNEES!$G$2:$H$7,2,0)="19"),"")</f>
        <v/>
      </c>
    </row>
    <row r="649" spans="1:31" x14ac:dyDescent="0.25">
      <c r="A649" s="19"/>
      <c r="B649" s="19"/>
      <c r="C649" s="11" t="str">
        <f>IFERROR(VLOOKUP(B649,DONNEES!$E:$F,2,0),"")</f>
        <v/>
      </c>
      <c r="D649" s="19"/>
      <c r="E649" s="19"/>
      <c r="F649" s="19"/>
      <c r="G649" s="19"/>
      <c r="H649" s="19"/>
      <c r="I649" s="19"/>
      <c r="J649" s="19"/>
      <c r="K649" s="19"/>
      <c r="L649" s="19"/>
      <c r="M649" s="11" t="str">
        <f>IFERROR(VLOOKUP(L649,DONNEES!$P$2:$Q$8,2,0),"")</f>
        <v/>
      </c>
      <c r="N649" s="19"/>
      <c r="O649" s="31"/>
      <c r="P649" s="31"/>
      <c r="Q649" s="19"/>
      <c r="R649" s="11" t="str">
        <f>IFERROR(VLOOKUP(Q649,DONNEES!$N$2:$O$17,2,0),"")</f>
        <v/>
      </c>
      <c r="S649" s="19"/>
      <c r="T649" s="11" t="str">
        <f>IFERROR(VLOOKUP(S649,DONNEES!$R$2:$S$6,2,0),"")</f>
        <v/>
      </c>
      <c r="V649" s="24" t="str">
        <f t="shared" si="78"/>
        <v/>
      </c>
      <c r="W649" s="24" t="b">
        <f t="shared" si="79"/>
        <v>0</v>
      </c>
      <c r="X649" s="24" t="b">
        <f t="shared" si="80"/>
        <v>0</v>
      </c>
      <c r="Y649" s="25">
        <f t="shared" si="81"/>
        <v>0</v>
      </c>
      <c r="Z649" s="24">
        <f t="shared" si="84"/>
        <v>0</v>
      </c>
      <c r="AA649" s="24">
        <f t="shared" si="85"/>
        <v>0</v>
      </c>
      <c r="AB649" s="24">
        <f t="shared" si="82"/>
        <v>1</v>
      </c>
      <c r="AC649" s="24">
        <f t="shared" si="83"/>
        <v>1</v>
      </c>
      <c r="AE649" s="24" t="str">
        <f>IF(E649&lt;&gt;"",OR(VLOOKUP(H649,DONNEES!$G$2:$H$7,2,0)="09",VLOOKUP(H649,DONNEES!$G$2:$H$7,2,0)="19"),"")</f>
        <v/>
      </c>
    </row>
    <row r="650" spans="1:31" x14ac:dyDescent="0.25">
      <c r="A650" s="19"/>
      <c r="B650" s="19"/>
      <c r="C650" s="11" t="str">
        <f>IFERROR(VLOOKUP(B650,DONNEES!$E:$F,2,0),"")</f>
        <v/>
      </c>
      <c r="D650" s="19"/>
      <c r="E650" s="19"/>
      <c r="F650" s="19"/>
      <c r="G650" s="19"/>
      <c r="H650" s="19"/>
      <c r="I650" s="19"/>
      <c r="J650" s="19"/>
      <c r="K650" s="19"/>
      <c r="L650" s="19"/>
      <c r="M650" s="11" t="str">
        <f>IFERROR(VLOOKUP(L650,DONNEES!$P$2:$Q$8,2,0),"")</f>
        <v/>
      </c>
      <c r="N650" s="19"/>
      <c r="O650" s="31"/>
      <c r="P650" s="31"/>
      <c r="Q650" s="19"/>
      <c r="R650" s="11" t="str">
        <f>IFERROR(VLOOKUP(Q650,DONNEES!$N$2:$O$17,2,0),"")</f>
        <v/>
      </c>
      <c r="S650" s="19"/>
      <c r="T650" s="11" t="str">
        <f>IFERROR(VLOOKUP(S650,DONNEES!$R$2:$S$6,2,0),"")</f>
        <v/>
      </c>
      <c r="V650" s="24" t="str">
        <f t="shared" si="78"/>
        <v/>
      </c>
      <c r="W650" s="24" t="b">
        <f t="shared" si="79"/>
        <v>0</v>
      </c>
      <c r="X650" s="24" t="b">
        <f t="shared" si="80"/>
        <v>0</v>
      </c>
      <c r="Y650" s="25">
        <f t="shared" si="81"/>
        <v>0</v>
      </c>
      <c r="Z650" s="24">
        <f t="shared" si="84"/>
        <v>0</v>
      </c>
      <c r="AA650" s="24">
        <f t="shared" si="85"/>
        <v>0</v>
      </c>
      <c r="AB650" s="24">
        <f t="shared" si="82"/>
        <v>1</v>
      </c>
      <c r="AC650" s="24">
        <f t="shared" si="83"/>
        <v>1</v>
      </c>
      <c r="AE650" s="24" t="str">
        <f>IF(E650&lt;&gt;"",OR(VLOOKUP(H650,DONNEES!$G$2:$H$7,2,0)="09",VLOOKUP(H650,DONNEES!$G$2:$H$7,2,0)="19"),"")</f>
        <v/>
      </c>
    </row>
    <row r="651" spans="1:31" x14ac:dyDescent="0.25">
      <c r="A651" s="19"/>
      <c r="B651" s="19"/>
      <c r="C651" s="11" t="str">
        <f>IFERROR(VLOOKUP(B651,DONNEES!$E:$F,2,0),"")</f>
        <v/>
      </c>
      <c r="D651" s="19"/>
      <c r="E651" s="19"/>
      <c r="F651" s="19"/>
      <c r="G651" s="19"/>
      <c r="H651" s="19"/>
      <c r="I651" s="19"/>
      <c r="J651" s="19"/>
      <c r="K651" s="19"/>
      <c r="L651" s="19"/>
      <c r="M651" s="11" t="str">
        <f>IFERROR(VLOOKUP(L651,DONNEES!$P$2:$Q$8,2,0),"")</f>
        <v/>
      </c>
      <c r="N651" s="19"/>
      <c r="O651" s="31"/>
      <c r="P651" s="31"/>
      <c r="Q651" s="19"/>
      <c r="R651" s="11" t="str">
        <f>IFERROR(VLOOKUP(Q651,DONNEES!$N$2:$O$17,2,0),"")</f>
        <v/>
      </c>
      <c r="S651" s="19"/>
      <c r="T651" s="11" t="str">
        <f>IFERROR(VLOOKUP(S651,DONNEES!$R$2:$S$6,2,0),"")</f>
        <v/>
      </c>
      <c r="V651" s="24" t="str">
        <f t="shared" si="78"/>
        <v/>
      </c>
      <c r="W651" s="24" t="b">
        <f t="shared" si="79"/>
        <v>0</v>
      </c>
      <c r="X651" s="24" t="b">
        <f t="shared" si="80"/>
        <v>0</v>
      </c>
      <c r="Y651" s="25">
        <f t="shared" si="81"/>
        <v>0</v>
      </c>
      <c r="Z651" s="24">
        <f t="shared" si="84"/>
        <v>0</v>
      </c>
      <c r="AA651" s="24">
        <f t="shared" si="85"/>
        <v>0</v>
      </c>
      <c r="AB651" s="24">
        <f t="shared" si="82"/>
        <v>1</v>
      </c>
      <c r="AC651" s="24">
        <f t="shared" si="83"/>
        <v>1</v>
      </c>
      <c r="AE651" s="24" t="str">
        <f>IF(E651&lt;&gt;"",OR(VLOOKUP(H651,DONNEES!$G$2:$H$7,2,0)="09",VLOOKUP(H651,DONNEES!$G$2:$H$7,2,0)="19"),"")</f>
        <v/>
      </c>
    </row>
    <row r="652" spans="1:31" x14ac:dyDescent="0.25">
      <c r="A652" s="19"/>
      <c r="B652" s="19"/>
      <c r="C652" s="11" t="str">
        <f>IFERROR(VLOOKUP(B652,DONNEES!$E:$F,2,0),"")</f>
        <v/>
      </c>
      <c r="D652" s="19"/>
      <c r="E652" s="19"/>
      <c r="F652" s="19"/>
      <c r="G652" s="19"/>
      <c r="H652" s="19"/>
      <c r="I652" s="19"/>
      <c r="J652" s="19"/>
      <c r="K652" s="19"/>
      <c r="L652" s="19"/>
      <c r="M652" s="11" t="str">
        <f>IFERROR(VLOOKUP(L652,DONNEES!$P$2:$Q$8,2,0),"")</f>
        <v/>
      </c>
      <c r="N652" s="19"/>
      <c r="O652" s="31"/>
      <c r="P652" s="31"/>
      <c r="Q652" s="19"/>
      <c r="R652" s="11" t="str">
        <f>IFERROR(VLOOKUP(Q652,DONNEES!$N$2:$O$17,2,0),"")</f>
        <v/>
      </c>
      <c r="S652" s="19"/>
      <c r="T652" s="11" t="str">
        <f>IFERROR(VLOOKUP(S652,DONNEES!$R$2:$S$6,2,0),"")</f>
        <v/>
      </c>
      <c r="V652" s="24" t="str">
        <f t="shared" si="78"/>
        <v/>
      </c>
      <c r="W652" s="24" t="b">
        <f t="shared" si="79"/>
        <v>0</v>
      </c>
      <c r="X652" s="24" t="b">
        <f t="shared" si="80"/>
        <v>0</v>
      </c>
      <c r="Y652" s="25">
        <f t="shared" si="81"/>
        <v>0</v>
      </c>
      <c r="Z652" s="24">
        <f t="shared" si="84"/>
        <v>0</v>
      </c>
      <c r="AA652" s="24">
        <f t="shared" si="85"/>
        <v>0</v>
      </c>
      <c r="AB652" s="24">
        <f t="shared" si="82"/>
        <v>1</v>
      </c>
      <c r="AC652" s="24">
        <f t="shared" si="83"/>
        <v>1</v>
      </c>
      <c r="AE652" s="24" t="str">
        <f>IF(E652&lt;&gt;"",OR(VLOOKUP(H652,DONNEES!$G$2:$H$7,2,0)="09",VLOOKUP(H652,DONNEES!$G$2:$H$7,2,0)="19"),"")</f>
        <v/>
      </c>
    </row>
    <row r="653" spans="1:31" x14ac:dyDescent="0.25">
      <c r="A653" s="19"/>
      <c r="B653" s="19"/>
      <c r="C653" s="11" t="str">
        <f>IFERROR(VLOOKUP(B653,DONNEES!$E:$F,2,0),"")</f>
        <v/>
      </c>
      <c r="D653" s="19"/>
      <c r="E653" s="19"/>
      <c r="F653" s="19"/>
      <c r="G653" s="19"/>
      <c r="H653" s="19"/>
      <c r="I653" s="19"/>
      <c r="J653" s="19"/>
      <c r="K653" s="19"/>
      <c r="L653" s="19"/>
      <c r="M653" s="11" t="str">
        <f>IFERROR(VLOOKUP(L653,DONNEES!$P$2:$Q$8,2,0),"")</f>
        <v/>
      </c>
      <c r="N653" s="19"/>
      <c r="O653" s="31"/>
      <c r="P653" s="31"/>
      <c r="Q653" s="19"/>
      <c r="R653" s="11" t="str">
        <f>IFERROR(VLOOKUP(Q653,DONNEES!$N$2:$O$17,2,0),"")</f>
        <v/>
      </c>
      <c r="S653" s="19"/>
      <c r="T653" s="11" t="str">
        <f>IFERROR(VLOOKUP(S653,DONNEES!$R$2:$S$6,2,0),"")</f>
        <v/>
      </c>
      <c r="V653" s="24" t="str">
        <f t="shared" si="78"/>
        <v/>
      </c>
      <c r="W653" s="24" t="b">
        <f t="shared" si="79"/>
        <v>0</v>
      </c>
      <c r="X653" s="24" t="b">
        <f t="shared" si="80"/>
        <v>0</v>
      </c>
      <c r="Y653" s="25">
        <f t="shared" si="81"/>
        <v>0</v>
      </c>
      <c r="Z653" s="24">
        <f t="shared" si="84"/>
        <v>0</v>
      </c>
      <c r="AA653" s="24">
        <f t="shared" si="85"/>
        <v>0</v>
      </c>
      <c r="AB653" s="24">
        <f t="shared" si="82"/>
        <v>1</v>
      </c>
      <c r="AC653" s="24">
        <f t="shared" si="83"/>
        <v>1</v>
      </c>
      <c r="AE653" s="24" t="str">
        <f>IF(E653&lt;&gt;"",OR(VLOOKUP(H653,DONNEES!$G$2:$H$7,2,0)="09",VLOOKUP(H653,DONNEES!$G$2:$H$7,2,0)="19"),"")</f>
        <v/>
      </c>
    </row>
    <row r="654" spans="1:31" x14ac:dyDescent="0.25">
      <c r="A654" s="19"/>
      <c r="B654" s="19"/>
      <c r="C654" s="11" t="str">
        <f>IFERROR(VLOOKUP(B654,DONNEES!$E:$F,2,0),"")</f>
        <v/>
      </c>
      <c r="D654" s="19"/>
      <c r="E654" s="19"/>
      <c r="F654" s="19"/>
      <c r="G654" s="19"/>
      <c r="H654" s="19"/>
      <c r="I654" s="19"/>
      <c r="J654" s="19"/>
      <c r="K654" s="19"/>
      <c r="L654" s="19"/>
      <c r="M654" s="11" t="str">
        <f>IFERROR(VLOOKUP(L654,DONNEES!$P$2:$Q$8,2,0),"")</f>
        <v/>
      </c>
      <c r="N654" s="19"/>
      <c r="O654" s="31"/>
      <c r="P654" s="31"/>
      <c r="Q654" s="19"/>
      <c r="R654" s="11" t="str">
        <f>IFERROR(VLOOKUP(Q654,DONNEES!$N$2:$O$17,2,0),"")</f>
        <v/>
      </c>
      <c r="S654" s="19"/>
      <c r="T654" s="11" t="str">
        <f>IFERROR(VLOOKUP(S654,DONNEES!$R$2:$S$6,2,0),"")</f>
        <v/>
      </c>
      <c r="V654" s="24" t="str">
        <f t="shared" si="78"/>
        <v/>
      </c>
      <c r="W654" s="24" t="b">
        <f t="shared" si="79"/>
        <v>0</v>
      </c>
      <c r="X654" s="24" t="b">
        <f t="shared" si="80"/>
        <v>0</v>
      </c>
      <c r="Y654" s="25">
        <f t="shared" si="81"/>
        <v>0</v>
      </c>
      <c r="Z654" s="24">
        <f t="shared" si="84"/>
        <v>0</v>
      </c>
      <c r="AA654" s="24">
        <f t="shared" si="85"/>
        <v>0</v>
      </c>
      <c r="AB654" s="24">
        <f t="shared" si="82"/>
        <v>1</v>
      </c>
      <c r="AC654" s="24">
        <f t="shared" si="83"/>
        <v>1</v>
      </c>
      <c r="AE654" s="24" t="str">
        <f>IF(E654&lt;&gt;"",OR(VLOOKUP(H654,DONNEES!$G$2:$H$7,2,0)="09",VLOOKUP(H654,DONNEES!$G$2:$H$7,2,0)="19"),"")</f>
        <v/>
      </c>
    </row>
    <row r="655" spans="1:31" x14ac:dyDescent="0.25">
      <c r="A655" s="19"/>
      <c r="B655" s="19"/>
      <c r="C655" s="11" t="str">
        <f>IFERROR(VLOOKUP(B655,DONNEES!$E:$F,2,0),"")</f>
        <v/>
      </c>
      <c r="D655" s="19"/>
      <c r="E655" s="19"/>
      <c r="F655" s="19"/>
      <c r="G655" s="19"/>
      <c r="H655" s="19"/>
      <c r="I655" s="19"/>
      <c r="J655" s="19"/>
      <c r="K655" s="19"/>
      <c r="L655" s="19"/>
      <c r="M655" s="11" t="str">
        <f>IFERROR(VLOOKUP(L655,DONNEES!$P$2:$Q$8,2,0),"")</f>
        <v/>
      </c>
      <c r="N655" s="19"/>
      <c r="O655" s="31"/>
      <c r="P655" s="31"/>
      <c r="Q655" s="19"/>
      <c r="R655" s="11" t="str">
        <f>IFERROR(VLOOKUP(Q655,DONNEES!$N$2:$O$17,2,0),"")</f>
        <v/>
      </c>
      <c r="S655" s="19"/>
      <c r="T655" s="11" t="str">
        <f>IFERROR(VLOOKUP(S655,DONNEES!$R$2:$S$6,2,0),"")</f>
        <v/>
      </c>
      <c r="V655" s="24" t="str">
        <f t="shared" ref="V655:V718" si="86">LEFT(H655,1)</f>
        <v/>
      </c>
      <c r="W655" s="24" t="b">
        <f t="shared" ref="W655:W718" si="87">SUMIFS(I:I,A:A,A655,V:V,"D")&lt;&gt;SUMIFS(I:I,A:A,A655,V:V,"C")</f>
        <v>0</v>
      </c>
      <c r="X655" s="24" t="b">
        <f t="shared" ref="X655:X718" si="88">IF(V655&lt;&gt;"",OR(AND(NOT(ISBLANK(B655)),NOT(ISBLANK(D655))),AND(ISBLANK(B655),ISBLANK(D655))),FALSE)</f>
        <v>0</v>
      </c>
      <c r="Y655" s="25">
        <f t="shared" ref="Y655:Y718" si="89">IF(W655=FALSE,0,1)</f>
        <v>0</v>
      </c>
      <c r="Z655" s="24">
        <f t="shared" si="84"/>
        <v>0</v>
      </c>
      <c r="AA655" s="24">
        <f t="shared" si="85"/>
        <v>0</v>
      </c>
      <c r="AB655" s="24">
        <f t="shared" ref="AB655:AB718" si="90">IF(A655&lt;&gt;0,0,1)</f>
        <v>1</v>
      </c>
      <c r="AC655" s="24">
        <f t="shared" ref="AC655:AC718" si="91">IF(H655&lt;&gt;0,0,1)</f>
        <v>1</v>
      </c>
      <c r="AE655" s="24" t="str">
        <f>IF(E655&lt;&gt;"",OR(VLOOKUP(H655,DONNEES!$G$2:$H$7,2,0)="09",VLOOKUP(H655,DONNEES!$G$2:$H$7,2,0)="19"),"")</f>
        <v/>
      </c>
    </row>
    <row r="656" spans="1:31" x14ac:dyDescent="0.25">
      <c r="A656" s="19"/>
      <c r="B656" s="19"/>
      <c r="C656" s="11" t="str">
        <f>IFERROR(VLOOKUP(B656,DONNEES!$E:$F,2,0),"")</f>
        <v/>
      </c>
      <c r="D656" s="19"/>
      <c r="E656" s="19"/>
      <c r="F656" s="19"/>
      <c r="G656" s="19"/>
      <c r="H656" s="19"/>
      <c r="I656" s="19"/>
      <c r="J656" s="19"/>
      <c r="K656" s="19"/>
      <c r="L656" s="19"/>
      <c r="M656" s="11" t="str">
        <f>IFERROR(VLOOKUP(L656,DONNEES!$P$2:$Q$8,2,0),"")</f>
        <v/>
      </c>
      <c r="N656" s="19"/>
      <c r="O656" s="31"/>
      <c r="P656" s="31"/>
      <c r="Q656" s="19"/>
      <c r="R656" s="11" t="str">
        <f>IFERROR(VLOOKUP(Q656,DONNEES!$N$2:$O$17,2,0),"")</f>
        <v/>
      </c>
      <c r="S656" s="19"/>
      <c r="T656" s="11" t="str">
        <f>IFERROR(VLOOKUP(S656,DONNEES!$R$2:$S$6,2,0),"")</f>
        <v/>
      </c>
      <c r="V656" s="24" t="str">
        <f t="shared" si="86"/>
        <v/>
      </c>
      <c r="W656" s="24" t="b">
        <f t="shared" si="87"/>
        <v>0</v>
      </c>
      <c r="X656" s="24" t="b">
        <f t="shared" si="88"/>
        <v>0</v>
      </c>
      <c r="Y656" s="25">
        <f t="shared" si="89"/>
        <v>0</v>
      </c>
      <c r="Z656" s="24">
        <f t="shared" ref="Z656:Z719" si="92">IF(X656=FALSE,0,1)</f>
        <v>0</v>
      </c>
      <c r="AA656" s="24">
        <f t="shared" ref="AA656:AA719" si="93">AB656-AC656</f>
        <v>0</v>
      </c>
      <c r="AB656" s="24">
        <f t="shared" si="90"/>
        <v>1</v>
      </c>
      <c r="AC656" s="24">
        <f t="shared" si="91"/>
        <v>1</v>
      </c>
      <c r="AE656" s="24" t="str">
        <f>IF(E656&lt;&gt;"",OR(VLOOKUP(H656,DONNEES!$G$2:$H$7,2,0)="09",VLOOKUP(H656,DONNEES!$G$2:$H$7,2,0)="19"),"")</f>
        <v/>
      </c>
    </row>
    <row r="657" spans="1:31" x14ac:dyDescent="0.25">
      <c r="A657" s="19"/>
      <c r="B657" s="19"/>
      <c r="C657" s="11" t="str">
        <f>IFERROR(VLOOKUP(B657,DONNEES!$E:$F,2,0),"")</f>
        <v/>
      </c>
      <c r="D657" s="19"/>
      <c r="E657" s="19"/>
      <c r="F657" s="19"/>
      <c r="G657" s="19"/>
      <c r="H657" s="19"/>
      <c r="I657" s="19"/>
      <c r="J657" s="19"/>
      <c r="K657" s="19"/>
      <c r="L657" s="19"/>
      <c r="M657" s="11" t="str">
        <f>IFERROR(VLOOKUP(L657,DONNEES!$P$2:$Q$8,2,0),"")</f>
        <v/>
      </c>
      <c r="N657" s="19"/>
      <c r="O657" s="31"/>
      <c r="P657" s="31"/>
      <c r="Q657" s="19"/>
      <c r="R657" s="11" t="str">
        <f>IFERROR(VLOOKUP(Q657,DONNEES!$N$2:$O$17,2,0),"")</f>
        <v/>
      </c>
      <c r="S657" s="19"/>
      <c r="T657" s="11" t="str">
        <f>IFERROR(VLOOKUP(S657,DONNEES!$R$2:$S$6,2,0),"")</f>
        <v/>
      </c>
      <c r="V657" s="24" t="str">
        <f t="shared" si="86"/>
        <v/>
      </c>
      <c r="W657" s="24" t="b">
        <f t="shared" si="87"/>
        <v>0</v>
      </c>
      <c r="X657" s="24" t="b">
        <f t="shared" si="88"/>
        <v>0</v>
      </c>
      <c r="Y657" s="25">
        <f t="shared" si="89"/>
        <v>0</v>
      </c>
      <c r="Z657" s="24">
        <f t="shared" si="92"/>
        <v>0</v>
      </c>
      <c r="AA657" s="24">
        <f t="shared" si="93"/>
        <v>0</v>
      </c>
      <c r="AB657" s="24">
        <f t="shared" si="90"/>
        <v>1</v>
      </c>
      <c r="AC657" s="24">
        <f t="shared" si="91"/>
        <v>1</v>
      </c>
      <c r="AE657" s="24" t="str">
        <f>IF(E657&lt;&gt;"",OR(VLOOKUP(H657,DONNEES!$G$2:$H$7,2,0)="09",VLOOKUP(H657,DONNEES!$G$2:$H$7,2,0)="19"),"")</f>
        <v/>
      </c>
    </row>
    <row r="658" spans="1:31" x14ac:dyDescent="0.25">
      <c r="A658" s="19"/>
      <c r="B658" s="19"/>
      <c r="C658" s="11" t="str">
        <f>IFERROR(VLOOKUP(B658,DONNEES!$E:$F,2,0),"")</f>
        <v/>
      </c>
      <c r="D658" s="19"/>
      <c r="E658" s="19"/>
      <c r="F658" s="19"/>
      <c r="G658" s="19"/>
      <c r="H658" s="19"/>
      <c r="I658" s="19"/>
      <c r="J658" s="19"/>
      <c r="K658" s="19"/>
      <c r="L658" s="19"/>
      <c r="M658" s="11" t="str">
        <f>IFERROR(VLOOKUP(L658,DONNEES!$P$2:$Q$8,2,0),"")</f>
        <v/>
      </c>
      <c r="N658" s="19"/>
      <c r="O658" s="31"/>
      <c r="P658" s="31"/>
      <c r="Q658" s="19"/>
      <c r="R658" s="11" t="str">
        <f>IFERROR(VLOOKUP(Q658,DONNEES!$N$2:$O$17,2,0),"")</f>
        <v/>
      </c>
      <c r="S658" s="19"/>
      <c r="T658" s="11" t="str">
        <f>IFERROR(VLOOKUP(S658,DONNEES!$R$2:$S$6,2,0),"")</f>
        <v/>
      </c>
      <c r="V658" s="24" t="str">
        <f t="shared" si="86"/>
        <v/>
      </c>
      <c r="W658" s="24" t="b">
        <f t="shared" si="87"/>
        <v>0</v>
      </c>
      <c r="X658" s="24" t="b">
        <f t="shared" si="88"/>
        <v>0</v>
      </c>
      <c r="Y658" s="25">
        <f t="shared" si="89"/>
        <v>0</v>
      </c>
      <c r="Z658" s="24">
        <f t="shared" si="92"/>
        <v>0</v>
      </c>
      <c r="AA658" s="24">
        <f t="shared" si="93"/>
        <v>0</v>
      </c>
      <c r="AB658" s="24">
        <f t="shared" si="90"/>
        <v>1</v>
      </c>
      <c r="AC658" s="24">
        <f t="shared" si="91"/>
        <v>1</v>
      </c>
      <c r="AE658" s="24" t="str">
        <f>IF(E658&lt;&gt;"",OR(VLOOKUP(H658,DONNEES!$G$2:$H$7,2,0)="09",VLOOKUP(H658,DONNEES!$G$2:$H$7,2,0)="19"),"")</f>
        <v/>
      </c>
    </row>
    <row r="659" spans="1:31" x14ac:dyDescent="0.25">
      <c r="A659" s="19"/>
      <c r="B659" s="19"/>
      <c r="C659" s="11" t="str">
        <f>IFERROR(VLOOKUP(B659,DONNEES!$E:$F,2,0),"")</f>
        <v/>
      </c>
      <c r="D659" s="19"/>
      <c r="E659" s="19"/>
      <c r="F659" s="19"/>
      <c r="G659" s="19"/>
      <c r="H659" s="19"/>
      <c r="I659" s="19"/>
      <c r="J659" s="19"/>
      <c r="K659" s="19"/>
      <c r="L659" s="19"/>
      <c r="M659" s="11" t="str">
        <f>IFERROR(VLOOKUP(L659,DONNEES!$P$2:$Q$8,2,0),"")</f>
        <v/>
      </c>
      <c r="N659" s="19"/>
      <c r="O659" s="31"/>
      <c r="P659" s="31"/>
      <c r="Q659" s="19"/>
      <c r="R659" s="11" t="str">
        <f>IFERROR(VLOOKUP(Q659,DONNEES!$N$2:$O$17,2,0),"")</f>
        <v/>
      </c>
      <c r="S659" s="19"/>
      <c r="T659" s="11" t="str">
        <f>IFERROR(VLOOKUP(S659,DONNEES!$R$2:$S$6,2,0),"")</f>
        <v/>
      </c>
      <c r="V659" s="24" t="str">
        <f t="shared" si="86"/>
        <v/>
      </c>
      <c r="W659" s="24" t="b">
        <f t="shared" si="87"/>
        <v>0</v>
      </c>
      <c r="X659" s="24" t="b">
        <f t="shared" si="88"/>
        <v>0</v>
      </c>
      <c r="Y659" s="25">
        <f t="shared" si="89"/>
        <v>0</v>
      </c>
      <c r="Z659" s="24">
        <f t="shared" si="92"/>
        <v>0</v>
      </c>
      <c r="AA659" s="24">
        <f t="shared" si="93"/>
        <v>0</v>
      </c>
      <c r="AB659" s="24">
        <f t="shared" si="90"/>
        <v>1</v>
      </c>
      <c r="AC659" s="24">
        <f t="shared" si="91"/>
        <v>1</v>
      </c>
      <c r="AE659" s="24" t="str">
        <f>IF(E659&lt;&gt;"",OR(VLOOKUP(H659,DONNEES!$G$2:$H$7,2,0)="09",VLOOKUP(H659,DONNEES!$G$2:$H$7,2,0)="19"),"")</f>
        <v/>
      </c>
    </row>
    <row r="660" spans="1:31" x14ac:dyDescent="0.25">
      <c r="A660" s="19"/>
      <c r="B660" s="19"/>
      <c r="C660" s="11" t="str">
        <f>IFERROR(VLOOKUP(B660,DONNEES!$E:$F,2,0),"")</f>
        <v/>
      </c>
      <c r="D660" s="19"/>
      <c r="E660" s="19"/>
      <c r="F660" s="19"/>
      <c r="G660" s="19"/>
      <c r="H660" s="19"/>
      <c r="I660" s="19"/>
      <c r="J660" s="19"/>
      <c r="K660" s="19"/>
      <c r="L660" s="19"/>
      <c r="M660" s="11" t="str">
        <f>IFERROR(VLOOKUP(L660,DONNEES!$P$2:$Q$8,2,0),"")</f>
        <v/>
      </c>
      <c r="N660" s="19"/>
      <c r="O660" s="31"/>
      <c r="P660" s="31"/>
      <c r="Q660" s="19"/>
      <c r="R660" s="11" t="str">
        <f>IFERROR(VLOOKUP(Q660,DONNEES!$N$2:$O$17,2,0),"")</f>
        <v/>
      </c>
      <c r="S660" s="19"/>
      <c r="T660" s="11" t="str">
        <f>IFERROR(VLOOKUP(S660,DONNEES!$R$2:$S$6,2,0),"")</f>
        <v/>
      </c>
      <c r="V660" s="24" t="str">
        <f t="shared" si="86"/>
        <v/>
      </c>
      <c r="W660" s="24" t="b">
        <f t="shared" si="87"/>
        <v>0</v>
      </c>
      <c r="X660" s="24" t="b">
        <f t="shared" si="88"/>
        <v>0</v>
      </c>
      <c r="Y660" s="25">
        <f t="shared" si="89"/>
        <v>0</v>
      </c>
      <c r="Z660" s="24">
        <f t="shared" si="92"/>
        <v>0</v>
      </c>
      <c r="AA660" s="24">
        <f t="shared" si="93"/>
        <v>0</v>
      </c>
      <c r="AB660" s="24">
        <f t="shared" si="90"/>
        <v>1</v>
      </c>
      <c r="AC660" s="24">
        <f t="shared" si="91"/>
        <v>1</v>
      </c>
      <c r="AE660" s="24" t="str">
        <f>IF(E660&lt;&gt;"",OR(VLOOKUP(H660,DONNEES!$G$2:$H$7,2,0)="09",VLOOKUP(H660,DONNEES!$G$2:$H$7,2,0)="19"),"")</f>
        <v/>
      </c>
    </row>
    <row r="661" spans="1:31" x14ac:dyDescent="0.25">
      <c r="A661" s="19"/>
      <c r="B661" s="19"/>
      <c r="C661" s="11" t="str">
        <f>IFERROR(VLOOKUP(B661,DONNEES!$E:$F,2,0),"")</f>
        <v/>
      </c>
      <c r="D661" s="19"/>
      <c r="E661" s="19"/>
      <c r="F661" s="19"/>
      <c r="G661" s="19"/>
      <c r="H661" s="19"/>
      <c r="I661" s="19"/>
      <c r="J661" s="19"/>
      <c r="K661" s="19"/>
      <c r="L661" s="19"/>
      <c r="M661" s="11" t="str">
        <f>IFERROR(VLOOKUP(L661,DONNEES!$P$2:$Q$8,2,0),"")</f>
        <v/>
      </c>
      <c r="N661" s="19"/>
      <c r="O661" s="31"/>
      <c r="P661" s="31"/>
      <c r="Q661" s="19"/>
      <c r="R661" s="11" t="str">
        <f>IFERROR(VLOOKUP(Q661,DONNEES!$N$2:$O$17,2,0),"")</f>
        <v/>
      </c>
      <c r="S661" s="19"/>
      <c r="T661" s="11" t="str">
        <f>IFERROR(VLOOKUP(S661,DONNEES!$R$2:$S$6,2,0),"")</f>
        <v/>
      </c>
      <c r="V661" s="24" t="str">
        <f t="shared" si="86"/>
        <v/>
      </c>
      <c r="W661" s="24" t="b">
        <f t="shared" si="87"/>
        <v>0</v>
      </c>
      <c r="X661" s="24" t="b">
        <f t="shared" si="88"/>
        <v>0</v>
      </c>
      <c r="Y661" s="25">
        <f t="shared" si="89"/>
        <v>0</v>
      </c>
      <c r="Z661" s="24">
        <f t="shared" si="92"/>
        <v>0</v>
      </c>
      <c r="AA661" s="24">
        <f t="shared" si="93"/>
        <v>0</v>
      </c>
      <c r="AB661" s="24">
        <f t="shared" si="90"/>
        <v>1</v>
      </c>
      <c r="AC661" s="24">
        <f t="shared" si="91"/>
        <v>1</v>
      </c>
      <c r="AE661" s="24" t="str">
        <f>IF(E661&lt;&gt;"",OR(VLOOKUP(H661,DONNEES!$G$2:$H$7,2,0)="09",VLOOKUP(H661,DONNEES!$G$2:$H$7,2,0)="19"),"")</f>
        <v/>
      </c>
    </row>
    <row r="662" spans="1:31" x14ac:dyDescent="0.25">
      <c r="A662" s="19"/>
      <c r="B662" s="19"/>
      <c r="C662" s="11" t="str">
        <f>IFERROR(VLOOKUP(B662,DONNEES!$E:$F,2,0),"")</f>
        <v/>
      </c>
      <c r="D662" s="19"/>
      <c r="E662" s="19"/>
      <c r="F662" s="19"/>
      <c r="G662" s="19"/>
      <c r="H662" s="19"/>
      <c r="I662" s="19"/>
      <c r="J662" s="19"/>
      <c r="K662" s="19"/>
      <c r="L662" s="19"/>
      <c r="M662" s="11" t="str">
        <f>IFERROR(VLOOKUP(L662,DONNEES!$P$2:$Q$8,2,0),"")</f>
        <v/>
      </c>
      <c r="N662" s="19"/>
      <c r="O662" s="31"/>
      <c r="P662" s="31"/>
      <c r="Q662" s="19"/>
      <c r="R662" s="11" t="str">
        <f>IFERROR(VLOOKUP(Q662,DONNEES!$N$2:$O$17,2,0),"")</f>
        <v/>
      </c>
      <c r="S662" s="19"/>
      <c r="T662" s="11" t="str">
        <f>IFERROR(VLOOKUP(S662,DONNEES!$R$2:$S$6,2,0),"")</f>
        <v/>
      </c>
      <c r="V662" s="24" t="str">
        <f t="shared" si="86"/>
        <v/>
      </c>
      <c r="W662" s="24" t="b">
        <f t="shared" si="87"/>
        <v>0</v>
      </c>
      <c r="X662" s="24" t="b">
        <f t="shared" si="88"/>
        <v>0</v>
      </c>
      <c r="Y662" s="25">
        <f t="shared" si="89"/>
        <v>0</v>
      </c>
      <c r="Z662" s="24">
        <f t="shared" si="92"/>
        <v>0</v>
      </c>
      <c r="AA662" s="24">
        <f t="shared" si="93"/>
        <v>0</v>
      </c>
      <c r="AB662" s="24">
        <f t="shared" si="90"/>
        <v>1</v>
      </c>
      <c r="AC662" s="24">
        <f t="shared" si="91"/>
        <v>1</v>
      </c>
      <c r="AE662" s="24" t="str">
        <f>IF(E662&lt;&gt;"",OR(VLOOKUP(H662,DONNEES!$G$2:$H$7,2,0)="09",VLOOKUP(H662,DONNEES!$G$2:$H$7,2,0)="19"),"")</f>
        <v/>
      </c>
    </row>
    <row r="663" spans="1:31" x14ac:dyDescent="0.25">
      <c r="A663" s="19"/>
      <c r="B663" s="19"/>
      <c r="C663" s="11" t="str">
        <f>IFERROR(VLOOKUP(B663,DONNEES!$E:$F,2,0),"")</f>
        <v/>
      </c>
      <c r="D663" s="19"/>
      <c r="E663" s="19"/>
      <c r="F663" s="19"/>
      <c r="G663" s="19"/>
      <c r="H663" s="19"/>
      <c r="I663" s="19"/>
      <c r="J663" s="19"/>
      <c r="K663" s="19"/>
      <c r="L663" s="19"/>
      <c r="M663" s="11" t="str">
        <f>IFERROR(VLOOKUP(L663,DONNEES!$P$2:$Q$8,2,0),"")</f>
        <v/>
      </c>
      <c r="N663" s="19"/>
      <c r="O663" s="31"/>
      <c r="P663" s="31"/>
      <c r="Q663" s="19"/>
      <c r="R663" s="11" t="str">
        <f>IFERROR(VLOOKUP(Q663,DONNEES!$N$2:$O$17,2,0),"")</f>
        <v/>
      </c>
      <c r="S663" s="19"/>
      <c r="T663" s="11" t="str">
        <f>IFERROR(VLOOKUP(S663,DONNEES!$R$2:$S$6,2,0),"")</f>
        <v/>
      </c>
      <c r="V663" s="24" t="str">
        <f t="shared" si="86"/>
        <v/>
      </c>
      <c r="W663" s="24" t="b">
        <f t="shared" si="87"/>
        <v>0</v>
      </c>
      <c r="X663" s="24" t="b">
        <f t="shared" si="88"/>
        <v>0</v>
      </c>
      <c r="Y663" s="25">
        <f t="shared" si="89"/>
        <v>0</v>
      </c>
      <c r="Z663" s="24">
        <f t="shared" si="92"/>
        <v>0</v>
      </c>
      <c r="AA663" s="24">
        <f t="shared" si="93"/>
        <v>0</v>
      </c>
      <c r="AB663" s="24">
        <f t="shared" si="90"/>
        <v>1</v>
      </c>
      <c r="AC663" s="24">
        <f t="shared" si="91"/>
        <v>1</v>
      </c>
      <c r="AE663" s="24" t="str">
        <f>IF(E663&lt;&gt;"",OR(VLOOKUP(H663,DONNEES!$G$2:$H$7,2,0)="09",VLOOKUP(H663,DONNEES!$G$2:$H$7,2,0)="19"),"")</f>
        <v/>
      </c>
    </row>
    <row r="664" spans="1:31" x14ac:dyDescent="0.25">
      <c r="A664" s="19"/>
      <c r="B664" s="19"/>
      <c r="C664" s="11" t="str">
        <f>IFERROR(VLOOKUP(B664,DONNEES!$E:$F,2,0),"")</f>
        <v/>
      </c>
      <c r="D664" s="19"/>
      <c r="E664" s="19"/>
      <c r="F664" s="19"/>
      <c r="G664" s="19"/>
      <c r="H664" s="19"/>
      <c r="I664" s="19"/>
      <c r="J664" s="19"/>
      <c r="K664" s="19"/>
      <c r="L664" s="19"/>
      <c r="M664" s="11" t="str">
        <f>IFERROR(VLOOKUP(L664,DONNEES!$P$2:$Q$8,2,0),"")</f>
        <v/>
      </c>
      <c r="N664" s="19"/>
      <c r="O664" s="31"/>
      <c r="P664" s="31"/>
      <c r="Q664" s="19"/>
      <c r="R664" s="11" t="str">
        <f>IFERROR(VLOOKUP(Q664,DONNEES!$N$2:$O$17,2,0),"")</f>
        <v/>
      </c>
      <c r="S664" s="19"/>
      <c r="T664" s="11" t="str">
        <f>IFERROR(VLOOKUP(S664,DONNEES!$R$2:$S$6,2,0),"")</f>
        <v/>
      </c>
      <c r="V664" s="24" t="str">
        <f t="shared" si="86"/>
        <v/>
      </c>
      <c r="W664" s="24" t="b">
        <f t="shared" si="87"/>
        <v>0</v>
      </c>
      <c r="X664" s="24" t="b">
        <f t="shared" si="88"/>
        <v>0</v>
      </c>
      <c r="Y664" s="25">
        <f t="shared" si="89"/>
        <v>0</v>
      </c>
      <c r="Z664" s="24">
        <f t="shared" si="92"/>
        <v>0</v>
      </c>
      <c r="AA664" s="24">
        <f t="shared" si="93"/>
        <v>0</v>
      </c>
      <c r="AB664" s="24">
        <f t="shared" si="90"/>
        <v>1</v>
      </c>
      <c r="AC664" s="24">
        <f t="shared" si="91"/>
        <v>1</v>
      </c>
      <c r="AE664" s="24" t="str">
        <f>IF(E664&lt;&gt;"",OR(VLOOKUP(H664,DONNEES!$G$2:$H$7,2,0)="09",VLOOKUP(H664,DONNEES!$G$2:$H$7,2,0)="19"),"")</f>
        <v/>
      </c>
    </row>
    <row r="665" spans="1:31" x14ac:dyDescent="0.25">
      <c r="A665" s="19"/>
      <c r="B665" s="19"/>
      <c r="C665" s="11" t="str">
        <f>IFERROR(VLOOKUP(B665,DONNEES!$E:$F,2,0),"")</f>
        <v/>
      </c>
      <c r="D665" s="19"/>
      <c r="E665" s="19"/>
      <c r="F665" s="19"/>
      <c r="G665" s="19"/>
      <c r="H665" s="19"/>
      <c r="I665" s="19"/>
      <c r="J665" s="19"/>
      <c r="K665" s="19"/>
      <c r="L665" s="19"/>
      <c r="M665" s="11" t="str">
        <f>IFERROR(VLOOKUP(L665,DONNEES!$P$2:$Q$8,2,0),"")</f>
        <v/>
      </c>
      <c r="N665" s="19"/>
      <c r="O665" s="31"/>
      <c r="P665" s="31"/>
      <c r="Q665" s="19"/>
      <c r="R665" s="11" t="str">
        <f>IFERROR(VLOOKUP(Q665,DONNEES!$N$2:$O$17,2,0),"")</f>
        <v/>
      </c>
      <c r="S665" s="19"/>
      <c r="T665" s="11" t="str">
        <f>IFERROR(VLOOKUP(S665,DONNEES!$R$2:$S$6,2,0),"")</f>
        <v/>
      </c>
      <c r="V665" s="24" t="str">
        <f t="shared" si="86"/>
        <v/>
      </c>
      <c r="W665" s="24" t="b">
        <f t="shared" si="87"/>
        <v>0</v>
      </c>
      <c r="X665" s="24" t="b">
        <f t="shared" si="88"/>
        <v>0</v>
      </c>
      <c r="Y665" s="25">
        <f t="shared" si="89"/>
        <v>0</v>
      </c>
      <c r="Z665" s="24">
        <f t="shared" si="92"/>
        <v>0</v>
      </c>
      <c r="AA665" s="24">
        <f t="shared" si="93"/>
        <v>0</v>
      </c>
      <c r="AB665" s="24">
        <f t="shared" si="90"/>
        <v>1</v>
      </c>
      <c r="AC665" s="24">
        <f t="shared" si="91"/>
        <v>1</v>
      </c>
      <c r="AE665" s="24" t="str">
        <f>IF(E665&lt;&gt;"",OR(VLOOKUP(H665,DONNEES!$G$2:$H$7,2,0)="09",VLOOKUP(H665,DONNEES!$G$2:$H$7,2,0)="19"),"")</f>
        <v/>
      </c>
    </row>
    <row r="666" spans="1:31" x14ac:dyDescent="0.25">
      <c r="A666" s="19"/>
      <c r="B666" s="19"/>
      <c r="C666" s="11" t="str">
        <f>IFERROR(VLOOKUP(B666,DONNEES!$E:$F,2,0),"")</f>
        <v/>
      </c>
      <c r="D666" s="19"/>
      <c r="E666" s="19"/>
      <c r="F666" s="19"/>
      <c r="G666" s="19"/>
      <c r="H666" s="19"/>
      <c r="I666" s="19"/>
      <c r="J666" s="19"/>
      <c r="K666" s="19"/>
      <c r="L666" s="19"/>
      <c r="M666" s="11" t="str">
        <f>IFERROR(VLOOKUP(L666,DONNEES!$P$2:$Q$8,2,0),"")</f>
        <v/>
      </c>
      <c r="N666" s="19"/>
      <c r="O666" s="31"/>
      <c r="P666" s="31"/>
      <c r="Q666" s="19"/>
      <c r="R666" s="11" t="str">
        <f>IFERROR(VLOOKUP(Q666,DONNEES!$N$2:$O$17,2,0),"")</f>
        <v/>
      </c>
      <c r="S666" s="19"/>
      <c r="T666" s="11" t="str">
        <f>IFERROR(VLOOKUP(S666,DONNEES!$R$2:$S$6,2,0),"")</f>
        <v/>
      </c>
      <c r="V666" s="24" t="str">
        <f t="shared" si="86"/>
        <v/>
      </c>
      <c r="W666" s="24" t="b">
        <f t="shared" si="87"/>
        <v>0</v>
      </c>
      <c r="X666" s="24" t="b">
        <f t="shared" si="88"/>
        <v>0</v>
      </c>
      <c r="Y666" s="25">
        <f t="shared" si="89"/>
        <v>0</v>
      </c>
      <c r="Z666" s="24">
        <f t="shared" si="92"/>
        <v>0</v>
      </c>
      <c r="AA666" s="24">
        <f t="shared" si="93"/>
        <v>0</v>
      </c>
      <c r="AB666" s="24">
        <f t="shared" si="90"/>
        <v>1</v>
      </c>
      <c r="AC666" s="24">
        <f t="shared" si="91"/>
        <v>1</v>
      </c>
      <c r="AE666" s="24" t="str">
        <f>IF(E666&lt;&gt;"",OR(VLOOKUP(H666,DONNEES!$G$2:$H$7,2,0)="09",VLOOKUP(H666,DONNEES!$G$2:$H$7,2,0)="19"),"")</f>
        <v/>
      </c>
    </row>
    <row r="667" spans="1:31" x14ac:dyDescent="0.25">
      <c r="A667" s="19"/>
      <c r="B667" s="19"/>
      <c r="C667" s="11" t="str">
        <f>IFERROR(VLOOKUP(B667,DONNEES!$E:$F,2,0),"")</f>
        <v/>
      </c>
      <c r="D667" s="19"/>
      <c r="E667" s="19"/>
      <c r="F667" s="19"/>
      <c r="G667" s="19"/>
      <c r="H667" s="19"/>
      <c r="I667" s="19"/>
      <c r="J667" s="19"/>
      <c r="K667" s="19"/>
      <c r="L667" s="19"/>
      <c r="M667" s="11" t="str">
        <f>IFERROR(VLOOKUP(L667,DONNEES!$P$2:$Q$8,2,0),"")</f>
        <v/>
      </c>
      <c r="N667" s="19"/>
      <c r="O667" s="31"/>
      <c r="P667" s="31"/>
      <c r="Q667" s="19"/>
      <c r="R667" s="11" t="str">
        <f>IFERROR(VLOOKUP(Q667,DONNEES!$N$2:$O$17,2,0),"")</f>
        <v/>
      </c>
      <c r="S667" s="19"/>
      <c r="T667" s="11" t="str">
        <f>IFERROR(VLOOKUP(S667,DONNEES!$R$2:$S$6,2,0),"")</f>
        <v/>
      </c>
      <c r="V667" s="24" t="str">
        <f t="shared" si="86"/>
        <v/>
      </c>
      <c r="W667" s="24" t="b">
        <f t="shared" si="87"/>
        <v>0</v>
      </c>
      <c r="X667" s="24" t="b">
        <f t="shared" si="88"/>
        <v>0</v>
      </c>
      <c r="Y667" s="25">
        <f t="shared" si="89"/>
        <v>0</v>
      </c>
      <c r="Z667" s="24">
        <f t="shared" si="92"/>
        <v>0</v>
      </c>
      <c r="AA667" s="24">
        <f t="shared" si="93"/>
        <v>0</v>
      </c>
      <c r="AB667" s="24">
        <f t="shared" si="90"/>
        <v>1</v>
      </c>
      <c r="AC667" s="24">
        <f t="shared" si="91"/>
        <v>1</v>
      </c>
      <c r="AE667" s="24" t="str">
        <f>IF(E667&lt;&gt;"",OR(VLOOKUP(H667,DONNEES!$G$2:$H$7,2,0)="09",VLOOKUP(H667,DONNEES!$G$2:$H$7,2,0)="19"),"")</f>
        <v/>
      </c>
    </row>
    <row r="668" spans="1:31" x14ac:dyDescent="0.25">
      <c r="A668" s="19"/>
      <c r="B668" s="19"/>
      <c r="C668" s="11" t="str">
        <f>IFERROR(VLOOKUP(B668,DONNEES!$E:$F,2,0),"")</f>
        <v/>
      </c>
      <c r="D668" s="19"/>
      <c r="E668" s="19"/>
      <c r="F668" s="19"/>
      <c r="G668" s="19"/>
      <c r="H668" s="19"/>
      <c r="I668" s="19"/>
      <c r="J668" s="19"/>
      <c r="K668" s="19"/>
      <c r="L668" s="19"/>
      <c r="M668" s="11" t="str">
        <f>IFERROR(VLOOKUP(L668,DONNEES!$P$2:$Q$8,2,0),"")</f>
        <v/>
      </c>
      <c r="N668" s="19"/>
      <c r="O668" s="31"/>
      <c r="P668" s="31"/>
      <c r="Q668" s="19"/>
      <c r="R668" s="11" t="str">
        <f>IFERROR(VLOOKUP(Q668,DONNEES!$N$2:$O$17,2,0),"")</f>
        <v/>
      </c>
      <c r="S668" s="19"/>
      <c r="T668" s="11" t="str">
        <f>IFERROR(VLOOKUP(S668,DONNEES!$R$2:$S$6,2,0),"")</f>
        <v/>
      </c>
      <c r="V668" s="24" t="str">
        <f t="shared" si="86"/>
        <v/>
      </c>
      <c r="W668" s="24" t="b">
        <f t="shared" si="87"/>
        <v>0</v>
      </c>
      <c r="X668" s="24" t="b">
        <f t="shared" si="88"/>
        <v>0</v>
      </c>
      <c r="Y668" s="25">
        <f t="shared" si="89"/>
        <v>0</v>
      </c>
      <c r="Z668" s="24">
        <f t="shared" si="92"/>
        <v>0</v>
      </c>
      <c r="AA668" s="24">
        <f t="shared" si="93"/>
        <v>0</v>
      </c>
      <c r="AB668" s="24">
        <f t="shared" si="90"/>
        <v>1</v>
      </c>
      <c r="AC668" s="24">
        <f t="shared" si="91"/>
        <v>1</v>
      </c>
      <c r="AE668" s="24" t="str">
        <f>IF(E668&lt;&gt;"",OR(VLOOKUP(H668,DONNEES!$G$2:$H$7,2,0)="09",VLOOKUP(H668,DONNEES!$G$2:$H$7,2,0)="19"),"")</f>
        <v/>
      </c>
    </row>
    <row r="669" spans="1:31" x14ac:dyDescent="0.25">
      <c r="A669" s="19"/>
      <c r="B669" s="19"/>
      <c r="C669" s="11" t="str">
        <f>IFERROR(VLOOKUP(B669,DONNEES!$E:$F,2,0),"")</f>
        <v/>
      </c>
      <c r="D669" s="19"/>
      <c r="E669" s="19"/>
      <c r="F669" s="19"/>
      <c r="G669" s="19"/>
      <c r="H669" s="19"/>
      <c r="I669" s="19"/>
      <c r="J669" s="19"/>
      <c r="K669" s="19"/>
      <c r="L669" s="19"/>
      <c r="M669" s="11" t="str">
        <f>IFERROR(VLOOKUP(L669,DONNEES!$P$2:$Q$8,2,0),"")</f>
        <v/>
      </c>
      <c r="N669" s="19"/>
      <c r="O669" s="31"/>
      <c r="P669" s="31"/>
      <c r="Q669" s="19"/>
      <c r="R669" s="11" t="str">
        <f>IFERROR(VLOOKUP(Q669,DONNEES!$N$2:$O$17,2,0),"")</f>
        <v/>
      </c>
      <c r="S669" s="19"/>
      <c r="T669" s="11" t="str">
        <f>IFERROR(VLOOKUP(S669,DONNEES!$R$2:$S$6,2,0),"")</f>
        <v/>
      </c>
      <c r="V669" s="24" t="str">
        <f t="shared" si="86"/>
        <v/>
      </c>
      <c r="W669" s="24" t="b">
        <f t="shared" si="87"/>
        <v>0</v>
      </c>
      <c r="X669" s="24" t="b">
        <f t="shared" si="88"/>
        <v>0</v>
      </c>
      <c r="Y669" s="25">
        <f t="shared" si="89"/>
        <v>0</v>
      </c>
      <c r="Z669" s="24">
        <f t="shared" si="92"/>
        <v>0</v>
      </c>
      <c r="AA669" s="24">
        <f t="shared" si="93"/>
        <v>0</v>
      </c>
      <c r="AB669" s="24">
        <f t="shared" si="90"/>
        <v>1</v>
      </c>
      <c r="AC669" s="24">
        <f t="shared" si="91"/>
        <v>1</v>
      </c>
      <c r="AE669" s="24" t="str">
        <f>IF(E669&lt;&gt;"",OR(VLOOKUP(H669,DONNEES!$G$2:$H$7,2,0)="09",VLOOKUP(H669,DONNEES!$G$2:$H$7,2,0)="19"),"")</f>
        <v/>
      </c>
    </row>
    <row r="670" spans="1:31" x14ac:dyDescent="0.25">
      <c r="A670" s="19"/>
      <c r="B670" s="19"/>
      <c r="C670" s="11" t="str">
        <f>IFERROR(VLOOKUP(B670,DONNEES!$E:$F,2,0),"")</f>
        <v/>
      </c>
      <c r="D670" s="19"/>
      <c r="E670" s="19"/>
      <c r="F670" s="19"/>
      <c r="G670" s="19"/>
      <c r="H670" s="19"/>
      <c r="I670" s="19"/>
      <c r="J670" s="19"/>
      <c r="K670" s="19"/>
      <c r="L670" s="19"/>
      <c r="M670" s="11" t="str">
        <f>IFERROR(VLOOKUP(L670,DONNEES!$P$2:$Q$8,2,0),"")</f>
        <v/>
      </c>
      <c r="N670" s="19"/>
      <c r="O670" s="31"/>
      <c r="P670" s="31"/>
      <c r="Q670" s="19"/>
      <c r="R670" s="11" t="str">
        <f>IFERROR(VLOOKUP(Q670,DONNEES!$N$2:$O$17,2,0),"")</f>
        <v/>
      </c>
      <c r="S670" s="19"/>
      <c r="T670" s="11" t="str">
        <f>IFERROR(VLOOKUP(S670,DONNEES!$R$2:$S$6,2,0),"")</f>
        <v/>
      </c>
      <c r="V670" s="24" t="str">
        <f t="shared" si="86"/>
        <v/>
      </c>
      <c r="W670" s="24" t="b">
        <f t="shared" si="87"/>
        <v>0</v>
      </c>
      <c r="X670" s="24" t="b">
        <f t="shared" si="88"/>
        <v>0</v>
      </c>
      <c r="Y670" s="25">
        <f t="shared" si="89"/>
        <v>0</v>
      </c>
      <c r="Z670" s="24">
        <f t="shared" si="92"/>
        <v>0</v>
      </c>
      <c r="AA670" s="24">
        <f t="shared" si="93"/>
        <v>0</v>
      </c>
      <c r="AB670" s="24">
        <f t="shared" si="90"/>
        <v>1</v>
      </c>
      <c r="AC670" s="24">
        <f t="shared" si="91"/>
        <v>1</v>
      </c>
      <c r="AE670" s="24" t="str">
        <f>IF(E670&lt;&gt;"",OR(VLOOKUP(H670,DONNEES!$G$2:$H$7,2,0)="09",VLOOKUP(H670,DONNEES!$G$2:$H$7,2,0)="19"),"")</f>
        <v/>
      </c>
    </row>
    <row r="671" spans="1:31" x14ac:dyDescent="0.25">
      <c r="A671" s="19"/>
      <c r="B671" s="19"/>
      <c r="C671" s="11" t="str">
        <f>IFERROR(VLOOKUP(B671,DONNEES!$E:$F,2,0),"")</f>
        <v/>
      </c>
      <c r="D671" s="19"/>
      <c r="E671" s="19"/>
      <c r="F671" s="19"/>
      <c r="G671" s="19"/>
      <c r="H671" s="19"/>
      <c r="I671" s="19"/>
      <c r="J671" s="19"/>
      <c r="K671" s="19"/>
      <c r="L671" s="19"/>
      <c r="M671" s="11" t="str">
        <f>IFERROR(VLOOKUP(L671,DONNEES!$P$2:$Q$8,2,0),"")</f>
        <v/>
      </c>
      <c r="N671" s="19"/>
      <c r="O671" s="31"/>
      <c r="P671" s="31"/>
      <c r="Q671" s="19"/>
      <c r="R671" s="11" t="str">
        <f>IFERROR(VLOOKUP(Q671,DONNEES!$N$2:$O$17,2,0),"")</f>
        <v/>
      </c>
      <c r="S671" s="19"/>
      <c r="T671" s="11" t="str">
        <f>IFERROR(VLOOKUP(S671,DONNEES!$R$2:$S$6,2,0),"")</f>
        <v/>
      </c>
      <c r="V671" s="24" t="str">
        <f t="shared" si="86"/>
        <v/>
      </c>
      <c r="W671" s="24" t="b">
        <f t="shared" si="87"/>
        <v>0</v>
      </c>
      <c r="X671" s="24" t="b">
        <f t="shared" si="88"/>
        <v>0</v>
      </c>
      <c r="Y671" s="25">
        <f t="shared" si="89"/>
        <v>0</v>
      </c>
      <c r="Z671" s="24">
        <f t="shared" si="92"/>
        <v>0</v>
      </c>
      <c r="AA671" s="24">
        <f t="shared" si="93"/>
        <v>0</v>
      </c>
      <c r="AB671" s="24">
        <f t="shared" si="90"/>
        <v>1</v>
      </c>
      <c r="AC671" s="24">
        <f t="shared" si="91"/>
        <v>1</v>
      </c>
      <c r="AE671" s="24" t="str">
        <f>IF(E671&lt;&gt;"",OR(VLOOKUP(H671,DONNEES!$G$2:$H$7,2,0)="09",VLOOKUP(H671,DONNEES!$G$2:$H$7,2,0)="19"),"")</f>
        <v/>
      </c>
    </row>
    <row r="672" spans="1:31" x14ac:dyDescent="0.25">
      <c r="A672" s="19"/>
      <c r="B672" s="19"/>
      <c r="C672" s="11" t="str">
        <f>IFERROR(VLOOKUP(B672,DONNEES!$E:$F,2,0),"")</f>
        <v/>
      </c>
      <c r="D672" s="19"/>
      <c r="E672" s="19"/>
      <c r="F672" s="19"/>
      <c r="G672" s="19"/>
      <c r="H672" s="19"/>
      <c r="I672" s="19"/>
      <c r="J672" s="19"/>
      <c r="K672" s="19"/>
      <c r="L672" s="19"/>
      <c r="M672" s="11" t="str">
        <f>IFERROR(VLOOKUP(L672,DONNEES!$P$2:$Q$8,2,0),"")</f>
        <v/>
      </c>
      <c r="N672" s="19"/>
      <c r="O672" s="31"/>
      <c r="P672" s="31"/>
      <c r="Q672" s="19"/>
      <c r="R672" s="11" t="str">
        <f>IFERROR(VLOOKUP(Q672,DONNEES!$N$2:$O$17,2,0),"")</f>
        <v/>
      </c>
      <c r="S672" s="19"/>
      <c r="T672" s="11" t="str">
        <f>IFERROR(VLOOKUP(S672,DONNEES!$R$2:$S$6,2,0),"")</f>
        <v/>
      </c>
      <c r="V672" s="24" t="str">
        <f t="shared" si="86"/>
        <v/>
      </c>
      <c r="W672" s="24" t="b">
        <f t="shared" si="87"/>
        <v>0</v>
      </c>
      <c r="X672" s="24" t="b">
        <f t="shared" si="88"/>
        <v>0</v>
      </c>
      <c r="Y672" s="25">
        <f t="shared" si="89"/>
        <v>0</v>
      </c>
      <c r="Z672" s="24">
        <f t="shared" si="92"/>
        <v>0</v>
      </c>
      <c r="AA672" s="24">
        <f t="shared" si="93"/>
        <v>0</v>
      </c>
      <c r="AB672" s="24">
        <f t="shared" si="90"/>
        <v>1</v>
      </c>
      <c r="AC672" s="24">
        <f t="shared" si="91"/>
        <v>1</v>
      </c>
      <c r="AE672" s="24" t="str">
        <f>IF(E672&lt;&gt;"",OR(VLOOKUP(H672,DONNEES!$G$2:$H$7,2,0)="09",VLOOKUP(H672,DONNEES!$G$2:$H$7,2,0)="19"),"")</f>
        <v/>
      </c>
    </row>
    <row r="673" spans="1:31" x14ac:dyDescent="0.25">
      <c r="A673" s="19"/>
      <c r="B673" s="19"/>
      <c r="C673" s="11" t="str">
        <f>IFERROR(VLOOKUP(B673,DONNEES!$E:$F,2,0),"")</f>
        <v/>
      </c>
      <c r="D673" s="19"/>
      <c r="E673" s="19"/>
      <c r="F673" s="19"/>
      <c r="G673" s="19"/>
      <c r="H673" s="19"/>
      <c r="I673" s="19"/>
      <c r="J673" s="19"/>
      <c r="K673" s="19"/>
      <c r="L673" s="19"/>
      <c r="M673" s="11" t="str">
        <f>IFERROR(VLOOKUP(L673,DONNEES!$P$2:$Q$8,2,0),"")</f>
        <v/>
      </c>
      <c r="N673" s="19"/>
      <c r="O673" s="31"/>
      <c r="P673" s="31"/>
      <c r="Q673" s="19"/>
      <c r="R673" s="11" t="str">
        <f>IFERROR(VLOOKUP(Q673,DONNEES!$N$2:$O$17,2,0),"")</f>
        <v/>
      </c>
      <c r="S673" s="19"/>
      <c r="T673" s="11" t="str">
        <f>IFERROR(VLOOKUP(S673,DONNEES!$R$2:$S$6,2,0),"")</f>
        <v/>
      </c>
      <c r="V673" s="24" t="str">
        <f t="shared" si="86"/>
        <v/>
      </c>
      <c r="W673" s="24" t="b">
        <f t="shared" si="87"/>
        <v>0</v>
      </c>
      <c r="X673" s="24" t="b">
        <f t="shared" si="88"/>
        <v>0</v>
      </c>
      <c r="Y673" s="25">
        <f t="shared" si="89"/>
        <v>0</v>
      </c>
      <c r="Z673" s="24">
        <f t="shared" si="92"/>
        <v>0</v>
      </c>
      <c r="AA673" s="24">
        <f t="shared" si="93"/>
        <v>0</v>
      </c>
      <c r="AB673" s="24">
        <f t="shared" si="90"/>
        <v>1</v>
      </c>
      <c r="AC673" s="24">
        <f t="shared" si="91"/>
        <v>1</v>
      </c>
      <c r="AE673" s="24" t="str">
        <f>IF(E673&lt;&gt;"",OR(VLOOKUP(H673,DONNEES!$G$2:$H$7,2,0)="09",VLOOKUP(H673,DONNEES!$G$2:$H$7,2,0)="19"),"")</f>
        <v/>
      </c>
    </row>
    <row r="674" spans="1:31" x14ac:dyDescent="0.25">
      <c r="A674" s="19"/>
      <c r="B674" s="19"/>
      <c r="C674" s="11" t="str">
        <f>IFERROR(VLOOKUP(B674,DONNEES!$E:$F,2,0),"")</f>
        <v/>
      </c>
      <c r="D674" s="19"/>
      <c r="E674" s="19"/>
      <c r="F674" s="19"/>
      <c r="G674" s="19"/>
      <c r="H674" s="19"/>
      <c r="I674" s="19"/>
      <c r="J674" s="19"/>
      <c r="K674" s="19"/>
      <c r="L674" s="19"/>
      <c r="M674" s="11" t="str">
        <f>IFERROR(VLOOKUP(L674,DONNEES!$P$2:$Q$8,2,0),"")</f>
        <v/>
      </c>
      <c r="N674" s="19"/>
      <c r="O674" s="31"/>
      <c r="P674" s="31"/>
      <c r="Q674" s="19"/>
      <c r="R674" s="11" t="str">
        <f>IFERROR(VLOOKUP(Q674,DONNEES!$N$2:$O$17,2,0),"")</f>
        <v/>
      </c>
      <c r="S674" s="19"/>
      <c r="T674" s="11" t="str">
        <f>IFERROR(VLOOKUP(S674,DONNEES!$R$2:$S$6,2,0),"")</f>
        <v/>
      </c>
      <c r="V674" s="24" t="str">
        <f t="shared" si="86"/>
        <v/>
      </c>
      <c r="W674" s="24" t="b">
        <f t="shared" si="87"/>
        <v>0</v>
      </c>
      <c r="X674" s="24" t="b">
        <f t="shared" si="88"/>
        <v>0</v>
      </c>
      <c r="Y674" s="25">
        <f t="shared" si="89"/>
        <v>0</v>
      </c>
      <c r="Z674" s="24">
        <f t="shared" si="92"/>
        <v>0</v>
      </c>
      <c r="AA674" s="24">
        <f t="shared" si="93"/>
        <v>0</v>
      </c>
      <c r="AB674" s="24">
        <f t="shared" si="90"/>
        <v>1</v>
      </c>
      <c r="AC674" s="24">
        <f t="shared" si="91"/>
        <v>1</v>
      </c>
      <c r="AE674" s="24" t="str">
        <f>IF(E674&lt;&gt;"",OR(VLOOKUP(H674,DONNEES!$G$2:$H$7,2,0)="09",VLOOKUP(H674,DONNEES!$G$2:$H$7,2,0)="19"),"")</f>
        <v/>
      </c>
    </row>
    <row r="675" spans="1:31" x14ac:dyDescent="0.25">
      <c r="A675" s="19"/>
      <c r="B675" s="19"/>
      <c r="C675" s="11" t="str">
        <f>IFERROR(VLOOKUP(B675,DONNEES!$E:$F,2,0),"")</f>
        <v/>
      </c>
      <c r="D675" s="19"/>
      <c r="E675" s="19"/>
      <c r="F675" s="19"/>
      <c r="G675" s="19"/>
      <c r="H675" s="19"/>
      <c r="I675" s="19"/>
      <c r="J675" s="19"/>
      <c r="K675" s="19"/>
      <c r="L675" s="19"/>
      <c r="M675" s="11" t="str">
        <f>IFERROR(VLOOKUP(L675,DONNEES!$P$2:$Q$8,2,0),"")</f>
        <v/>
      </c>
      <c r="N675" s="19"/>
      <c r="O675" s="31"/>
      <c r="P675" s="31"/>
      <c r="Q675" s="19"/>
      <c r="R675" s="11" t="str">
        <f>IFERROR(VLOOKUP(Q675,DONNEES!$N$2:$O$17,2,0),"")</f>
        <v/>
      </c>
      <c r="S675" s="19"/>
      <c r="T675" s="11" t="str">
        <f>IFERROR(VLOOKUP(S675,DONNEES!$R$2:$S$6,2,0),"")</f>
        <v/>
      </c>
      <c r="V675" s="24" t="str">
        <f t="shared" si="86"/>
        <v/>
      </c>
      <c r="W675" s="24" t="b">
        <f t="shared" si="87"/>
        <v>0</v>
      </c>
      <c r="X675" s="24" t="b">
        <f t="shared" si="88"/>
        <v>0</v>
      </c>
      <c r="Y675" s="25">
        <f t="shared" si="89"/>
        <v>0</v>
      </c>
      <c r="Z675" s="24">
        <f t="shared" si="92"/>
        <v>0</v>
      </c>
      <c r="AA675" s="24">
        <f t="shared" si="93"/>
        <v>0</v>
      </c>
      <c r="AB675" s="24">
        <f t="shared" si="90"/>
        <v>1</v>
      </c>
      <c r="AC675" s="24">
        <f t="shared" si="91"/>
        <v>1</v>
      </c>
      <c r="AE675" s="24" t="str">
        <f>IF(E675&lt;&gt;"",OR(VLOOKUP(H675,DONNEES!$G$2:$H$7,2,0)="09",VLOOKUP(H675,DONNEES!$G$2:$H$7,2,0)="19"),"")</f>
        <v/>
      </c>
    </row>
    <row r="676" spans="1:31" x14ac:dyDescent="0.25">
      <c r="A676" s="19"/>
      <c r="B676" s="19"/>
      <c r="C676" s="11" t="str">
        <f>IFERROR(VLOOKUP(B676,DONNEES!$E:$F,2,0),"")</f>
        <v/>
      </c>
      <c r="D676" s="19"/>
      <c r="E676" s="19"/>
      <c r="F676" s="19"/>
      <c r="G676" s="19"/>
      <c r="H676" s="19"/>
      <c r="I676" s="19"/>
      <c r="J676" s="19"/>
      <c r="K676" s="19"/>
      <c r="L676" s="19"/>
      <c r="M676" s="11" t="str">
        <f>IFERROR(VLOOKUP(L676,DONNEES!$P$2:$Q$8,2,0),"")</f>
        <v/>
      </c>
      <c r="N676" s="19"/>
      <c r="O676" s="31"/>
      <c r="P676" s="31"/>
      <c r="Q676" s="19"/>
      <c r="R676" s="11" t="str">
        <f>IFERROR(VLOOKUP(Q676,DONNEES!$N$2:$O$17,2,0),"")</f>
        <v/>
      </c>
      <c r="S676" s="19"/>
      <c r="T676" s="11" t="str">
        <f>IFERROR(VLOOKUP(S676,DONNEES!$R$2:$S$6,2,0),"")</f>
        <v/>
      </c>
      <c r="V676" s="24" t="str">
        <f t="shared" si="86"/>
        <v/>
      </c>
      <c r="W676" s="24" t="b">
        <f t="shared" si="87"/>
        <v>0</v>
      </c>
      <c r="X676" s="24" t="b">
        <f t="shared" si="88"/>
        <v>0</v>
      </c>
      <c r="Y676" s="25">
        <f t="shared" si="89"/>
        <v>0</v>
      </c>
      <c r="Z676" s="24">
        <f t="shared" si="92"/>
        <v>0</v>
      </c>
      <c r="AA676" s="24">
        <f t="shared" si="93"/>
        <v>0</v>
      </c>
      <c r="AB676" s="24">
        <f t="shared" si="90"/>
        <v>1</v>
      </c>
      <c r="AC676" s="24">
        <f t="shared" si="91"/>
        <v>1</v>
      </c>
      <c r="AE676" s="24" t="str">
        <f>IF(E676&lt;&gt;"",OR(VLOOKUP(H676,DONNEES!$G$2:$H$7,2,0)="09",VLOOKUP(H676,DONNEES!$G$2:$H$7,2,0)="19"),"")</f>
        <v/>
      </c>
    </row>
    <row r="677" spans="1:31" x14ac:dyDescent="0.25">
      <c r="A677" s="19"/>
      <c r="B677" s="19"/>
      <c r="C677" s="11" t="str">
        <f>IFERROR(VLOOKUP(B677,DONNEES!$E:$F,2,0),"")</f>
        <v/>
      </c>
      <c r="D677" s="19"/>
      <c r="E677" s="19"/>
      <c r="F677" s="19"/>
      <c r="G677" s="19"/>
      <c r="H677" s="19"/>
      <c r="I677" s="19"/>
      <c r="J677" s="19"/>
      <c r="K677" s="19"/>
      <c r="L677" s="19"/>
      <c r="M677" s="11" t="str">
        <f>IFERROR(VLOOKUP(L677,DONNEES!$P$2:$Q$8,2,0),"")</f>
        <v/>
      </c>
      <c r="N677" s="19"/>
      <c r="O677" s="31"/>
      <c r="P677" s="31"/>
      <c r="Q677" s="19"/>
      <c r="R677" s="11" t="str">
        <f>IFERROR(VLOOKUP(Q677,DONNEES!$N$2:$O$17,2,0),"")</f>
        <v/>
      </c>
      <c r="S677" s="19"/>
      <c r="T677" s="11" t="str">
        <f>IFERROR(VLOOKUP(S677,DONNEES!$R$2:$S$6,2,0),"")</f>
        <v/>
      </c>
      <c r="V677" s="24" t="str">
        <f t="shared" si="86"/>
        <v/>
      </c>
      <c r="W677" s="24" t="b">
        <f t="shared" si="87"/>
        <v>0</v>
      </c>
      <c r="X677" s="24" t="b">
        <f t="shared" si="88"/>
        <v>0</v>
      </c>
      <c r="Y677" s="25">
        <f t="shared" si="89"/>
        <v>0</v>
      </c>
      <c r="Z677" s="24">
        <f t="shared" si="92"/>
        <v>0</v>
      </c>
      <c r="AA677" s="24">
        <f t="shared" si="93"/>
        <v>0</v>
      </c>
      <c r="AB677" s="24">
        <f t="shared" si="90"/>
        <v>1</v>
      </c>
      <c r="AC677" s="24">
        <f t="shared" si="91"/>
        <v>1</v>
      </c>
      <c r="AE677" s="24" t="str">
        <f>IF(E677&lt;&gt;"",OR(VLOOKUP(H677,DONNEES!$G$2:$H$7,2,0)="09",VLOOKUP(H677,DONNEES!$G$2:$H$7,2,0)="19"),"")</f>
        <v/>
      </c>
    </row>
    <row r="678" spans="1:31" x14ac:dyDescent="0.25">
      <c r="A678" s="19"/>
      <c r="B678" s="19"/>
      <c r="C678" s="11" t="str">
        <f>IFERROR(VLOOKUP(B678,DONNEES!$E:$F,2,0),"")</f>
        <v/>
      </c>
      <c r="D678" s="19"/>
      <c r="E678" s="19"/>
      <c r="F678" s="19"/>
      <c r="G678" s="19"/>
      <c r="H678" s="19"/>
      <c r="I678" s="19"/>
      <c r="J678" s="19"/>
      <c r="K678" s="19"/>
      <c r="L678" s="19"/>
      <c r="M678" s="11" t="str">
        <f>IFERROR(VLOOKUP(L678,DONNEES!$P$2:$Q$8,2,0),"")</f>
        <v/>
      </c>
      <c r="N678" s="19"/>
      <c r="O678" s="31"/>
      <c r="P678" s="31"/>
      <c r="Q678" s="19"/>
      <c r="R678" s="11" t="str">
        <f>IFERROR(VLOOKUP(Q678,DONNEES!$N$2:$O$17,2,0),"")</f>
        <v/>
      </c>
      <c r="S678" s="19"/>
      <c r="T678" s="11" t="str">
        <f>IFERROR(VLOOKUP(S678,DONNEES!$R$2:$S$6,2,0),"")</f>
        <v/>
      </c>
      <c r="V678" s="24" t="str">
        <f t="shared" si="86"/>
        <v/>
      </c>
      <c r="W678" s="24" t="b">
        <f t="shared" si="87"/>
        <v>0</v>
      </c>
      <c r="X678" s="24" t="b">
        <f t="shared" si="88"/>
        <v>0</v>
      </c>
      <c r="Y678" s="25">
        <f t="shared" si="89"/>
        <v>0</v>
      </c>
      <c r="Z678" s="24">
        <f t="shared" si="92"/>
        <v>0</v>
      </c>
      <c r="AA678" s="24">
        <f t="shared" si="93"/>
        <v>0</v>
      </c>
      <c r="AB678" s="24">
        <f t="shared" si="90"/>
        <v>1</v>
      </c>
      <c r="AC678" s="24">
        <f t="shared" si="91"/>
        <v>1</v>
      </c>
      <c r="AE678" s="24" t="str">
        <f>IF(E678&lt;&gt;"",OR(VLOOKUP(H678,DONNEES!$G$2:$H$7,2,0)="09",VLOOKUP(H678,DONNEES!$G$2:$H$7,2,0)="19"),"")</f>
        <v/>
      </c>
    </row>
    <row r="679" spans="1:31" x14ac:dyDescent="0.25">
      <c r="A679" s="19"/>
      <c r="B679" s="19"/>
      <c r="C679" s="11" t="str">
        <f>IFERROR(VLOOKUP(B679,DONNEES!$E:$F,2,0),"")</f>
        <v/>
      </c>
      <c r="D679" s="19"/>
      <c r="E679" s="19"/>
      <c r="F679" s="19"/>
      <c r="G679" s="19"/>
      <c r="H679" s="19"/>
      <c r="I679" s="19"/>
      <c r="J679" s="19"/>
      <c r="K679" s="19"/>
      <c r="L679" s="19"/>
      <c r="M679" s="11" t="str">
        <f>IFERROR(VLOOKUP(L679,DONNEES!$P$2:$Q$8,2,0),"")</f>
        <v/>
      </c>
      <c r="N679" s="19"/>
      <c r="O679" s="31"/>
      <c r="P679" s="31"/>
      <c r="Q679" s="19"/>
      <c r="R679" s="11" t="str">
        <f>IFERROR(VLOOKUP(Q679,DONNEES!$N$2:$O$17,2,0),"")</f>
        <v/>
      </c>
      <c r="S679" s="19"/>
      <c r="T679" s="11" t="str">
        <f>IFERROR(VLOOKUP(S679,DONNEES!$R$2:$S$6,2,0),"")</f>
        <v/>
      </c>
      <c r="V679" s="24" t="str">
        <f t="shared" si="86"/>
        <v/>
      </c>
      <c r="W679" s="24" t="b">
        <f t="shared" si="87"/>
        <v>0</v>
      </c>
      <c r="X679" s="24" t="b">
        <f t="shared" si="88"/>
        <v>0</v>
      </c>
      <c r="Y679" s="25">
        <f t="shared" si="89"/>
        <v>0</v>
      </c>
      <c r="Z679" s="24">
        <f t="shared" si="92"/>
        <v>0</v>
      </c>
      <c r="AA679" s="24">
        <f t="shared" si="93"/>
        <v>0</v>
      </c>
      <c r="AB679" s="24">
        <f t="shared" si="90"/>
        <v>1</v>
      </c>
      <c r="AC679" s="24">
        <f t="shared" si="91"/>
        <v>1</v>
      </c>
      <c r="AE679" s="24" t="str">
        <f>IF(E679&lt;&gt;"",OR(VLOOKUP(H679,DONNEES!$G$2:$H$7,2,0)="09",VLOOKUP(H679,DONNEES!$G$2:$H$7,2,0)="19"),"")</f>
        <v/>
      </c>
    </row>
    <row r="680" spans="1:31" x14ac:dyDescent="0.25">
      <c r="A680" s="19"/>
      <c r="B680" s="19"/>
      <c r="C680" s="11" t="str">
        <f>IFERROR(VLOOKUP(B680,DONNEES!$E:$F,2,0),"")</f>
        <v/>
      </c>
      <c r="D680" s="19"/>
      <c r="E680" s="19"/>
      <c r="F680" s="19"/>
      <c r="G680" s="19"/>
      <c r="H680" s="19"/>
      <c r="I680" s="19"/>
      <c r="J680" s="19"/>
      <c r="K680" s="19"/>
      <c r="L680" s="19"/>
      <c r="M680" s="11" t="str">
        <f>IFERROR(VLOOKUP(L680,DONNEES!$P$2:$Q$8,2,0),"")</f>
        <v/>
      </c>
      <c r="N680" s="19"/>
      <c r="O680" s="31"/>
      <c r="P680" s="31"/>
      <c r="Q680" s="19"/>
      <c r="R680" s="11" t="str">
        <f>IFERROR(VLOOKUP(Q680,DONNEES!$N$2:$O$17,2,0),"")</f>
        <v/>
      </c>
      <c r="S680" s="19"/>
      <c r="T680" s="11" t="str">
        <f>IFERROR(VLOOKUP(S680,DONNEES!$R$2:$S$6,2,0),"")</f>
        <v/>
      </c>
      <c r="V680" s="24" t="str">
        <f t="shared" si="86"/>
        <v/>
      </c>
      <c r="W680" s="24" t="b">
        <f t="shared" si="87"/>
        <v>0</v>
      </c>
      <c r="X680" s="24" t="b">
        <f t="shared" si="88"/>
        <v>0</v>
      </c>
      <c r="Y680" s="25">
        <f t="shared" si="89"/>
        <v>0</v>
      </c>
      <c r="Z680" s="24">
        <f t="shared" si="92"/>
        <v>0</v>
      </c>
      <c r="AA680" s="24">
        <f t="shared" si="93"/>
        <v>0</v>
      </c>
      <c r="AB680" s="24">
        <f t="shared" si="90"/>
        <v>1</v>
      </c>
      <c r="AC680" s="24">
        <f t="shared" si="91"/>
        <v>1</v>
      </c>
      <c r="AE680" s="24" t="str">
        <f>IF(E680&lt;&gt;"",OR(VLOOKUP(H680,DONNEES!$G$2:$H$7,2,0)="09",VLOOKUP(H680,DONNEES!$G$2:$H$7,2,0)="19"),"")</f>
        <v/>
      </c>
    </row>
    <row r="681" spans="1:31" x14ac:dyDescent="0.25">
      <c r="A681" s="19"/>
      <c r="B681" s="19"/>
      <c r="C681" s="11" t="str">
        <f>IFERROR(VLOOKUP(B681,DONNEES!$E:$F,2,0),"")</f>
        <v/>
      </c>
      <c r="D681" s="19"/>
      <c r="E681" s="19"/>
      <c r="F681" s="19"/>
      <c r="G681" s="19"/>
      <c r="H681" s="19"/>
      <c r="I681" s="19"/>
      <c r="J681" s="19"/>
      <c r="K681" s="19"/>
      <c r="L681" s="19"/>
      <c r="M681" s="11" t="str">
        <f>IFERROR(VLOOKUP(L681,DONNEES!$P$2:$Q$8,2,0),"")</f>
        <v/>
      </c>
      <c r="N681" s="19"/>
      <c r="O681" s="31"/>
      <c r="P681" s="31"/>
      <c r="Q681" s="19"/>
      <c r="R681" s="11" t="str">
        <f>IFERROR(VLOOKUP(Q681,DONNEES!$N$2:$O$17,2,0),"")</f>
        <v/>
      </c>
      <c r="S681" s="19"/>
      <c r="T681" s="11" t="str">
        <f>IFERROR(VLOOKUP(S681,DONNEES!$R$2:$S$6,2,0),"")</f>
        <v/>
      </c>
      <c r="V681" s="24" t="str">
        <f t="shared" si="86"/>
        <v/>
      </c>
      <c r="W681" s="24" t="b">
        <f t="shared" si="87"/>
        <v>0</v>
      </c>
      <c r="X681" s="24" t="b">
        <f t="shared" si="88"/>
        <v>0</v>
      </c>
      <c r="Y681" s="25">
        <f t="shared" si="89"/>
        <v>0</v>
      </c>
      <c r="Z681" s="24">
        <f t="shared" si="92"/>
        <v>0</v>
      </c>
      <c r="AA681" s="24">
        <f t="shared" si="93"/>
        <v>0</v>
      </c>
      <c r="AB681" s="24">
        <f t="shared" si="90"/>
        <v>1</v>
      </c>
      <c r="AC681" s="24">
        <f t="shared" si="91"/>
        <v>1</v>
      </c>
      <c r="AE681" s="24" t="str">
        <f>IF(E681&lt;&gt;"",OR(VLOOKUP(H681,DONNEES!$G$2:$H$7,2,0)="09",VLOOKUP(H681,DONNEES!$G$2:$H$7,2,0)="19"),"")</f>
        <v/>
      </c>
    </row>
    <row r="682" spans="1:31" x14ac:dyDescent="0.25">
      <c r="A682" s="19"/>
      <c r="B682" s="19"/>
      <c r="C682" s="11" t="str">
        <f>IFERROR(VLOOKUP(B682,DONNEES!$E:$F,2,0),"")</f>
        <v/>
      </c>
      <c r="D682" s="19"/>
      <c r="E682" s="19"/>
      <c r="F682" s="19"/>
      <c r="G682" s="19"/>
      <c r="H682" s="19"/>
      <c r="I682" s="19"/>
      <c r="J682" s="19"/>
      <c r="K682" s="19"/>
      <c r="L682" s="19"/>
      <c r="M682" s="11" t="str">
        <f>IFERROR(VLOOKUP(L682,DONNEES!$P$2:$Q$8,2,0),"")</f>
        <v/>
      </c>
      <c r="N682" s="19"/>
      <c r="O682" s="31"/>
      <c r="P682" s="31"/>
      <c r="Q682" s="19"/>
      <c r="R682" s="11" t="str">
        <f>IFERROR(VLOOKUP(Q682,DONNEES!$N$2:$O$17,2,0),"")</f>
        <v/>
      </c>
      <c r="S682" s="19"/>
      <c r="T682" s="11" t="str">
        <f>IFERROR(VLOOKUP(S682,DONNEES!$R$2:$S$6,2,0),"")</f>
        <v/>
      </c>
      <c r="V682" s="24" t="str">
        <f t="shared" si="86"/>
        <v/>
      </c>
      <c r="W682" s="24" t="b">
        <f t="shared" si="87"/>
        <v>0</v>
      </c>
      <c r="X682" s="24" t="b">
        <f t="shared" si="88"/>
        <v>0</v>
      </c>
      <c r="Y682" s="25">
        <f t="shared" si="89"/>
        <v>0</v>
      </c>
      <c r="Z682" s="24">
        <f t="shared" si="92"/>
        <v>0</v>
      </c>
      <c r="AA682" s="24">
        <f t="shared" si="93"/>
        <v>0</v>
      </c>
      <c r="AB682" s="24">
        <f t="shared" si="90"/>
        <v>1</v>
      </c>
      <c r="AC682" s="24">
        <f t="shared" si="91"/>
        <v>1</v>
      </c>
      <c r="AE682" s="24" t="str">
        <f>IF(E682&lt;&gt;"",OR(VLOOKUP(H682,DONNEES!$G$2:$H$7,2,0)="09",VLOOKUP(H682,DONNEES!$G$2:$H$7,2,0)="19"),"")</f>
        <v/>
      </c>
    </row>
    <row r="683" spans="1:31" x14ac:dyDescent="0.25">
      <c r="A683" s="19"/>
      <c r="B683" s="19"/>
      <c r="C683" s="11" t="str">
        <f>IFERROR(VLOOKUP(B683,DONNEES!$E:$F,2,0),"")</f>
        <v/>
      </c>
      <c r="D683" s="19"/>
      <c r="E683" s="19"/>
      <c r="F683" s="19"/>
      <c r="G683" s="19"/>
      <c r="H683" s="19"/>
      <c r="I683" s="19"/>
      <c r="J683" s="19"/>
      <c r="K683" s="19"/>
      <c r="L683" s="19"/>
      <c r="M683" s="11" t="str">
        <f>IFERROR(VLOOKUP(L683,DONNEES!$P$2:$Q$8,2,0),"")</f>
        <v/>
      </c>
      <c r="N683" s="19"/>
      <c r="O683" s="31"/>
      <c r="P683" s="31"/>
      <c r="Q683" s="19"/>
      <c r="R683" s="11" t="str">
        <f>IFERROR(VLOOKUP(Q683,DONNEES!$N$2:$O$17,2,0),"")</f>
        <v/>
      </c>
      <c r="S683" s="19"/>
      <c r="T683" s="11" t="str">
        <f>IFERROR(VLOOKUP(S683,DONNEES!$R$2:$S$6,2,0),"")</f>
        <v/>
      </c>
      <c r="V683" s="24" t="str">
        <f t="shared" si="86"/>
        <v/>
      </c>
      <c r="W683" s="24" t="b">
        <f t="shared" si="87"/>
        <v>0</v>
      </c>
      <c r="X683" s="24" t="b">
        <f t="shared" si="88"/>
        <v>0</v>
      </c>
      <c r="Y683" s="25">
        <f t="shared" si="89"/>
        <v>0</v>
      </c>
      <c r="Z683" s="24">
        <f t="shared" si="92"/>
        <v>0</v>
      </c>
      <c r="AA683" s="24">
        <f t="shared" si="93"/>
        <v>0</v>
      </c>
      <c r="AB683" s="24">
        <f t="shared" si="90"/>
        <v>1</v>
      </c>
      <c r="AC683" s="24">
        <f t="shared" si="91"/>
        <v>1</v>
      </c>
      <c r="AE683" s="24" t="str">
        <f>IF(E683&lt;&gt;"",OR(VLOOKUP(H683,DONNEES!$G$2:$H$7,2,0)="09",VLOOKUP(H683,DONNEES!$G$2:$H$7,2,0)="19"),"")</f>
        <v/>
      </c>
    </row>
    <row r="684" spans="1:31" x14ac:dyDescent="0.25">
      <c r="A684" s="19"/>
      <c r="B684" s="19"/>
      <c r="C684" s="11" t="str">
        <f>IFERROR(VLOOKUP(B684,DONNEES!$E:$F,2,0),"")</f>
        <v/>
      </c>
      <c r="D684" s="19"/>
      <c r="E684" s="19"/>
      <c r="F684" s="19"/>
      <c r="G684" s="19"/>
      <c r="H684" s="19"/>
      <c r="I684" s="19"/>
      <c r="J684" s="19"/>
      <c r="K684" s="19"/>
      <c r="L684" s="19"/>
      <c r="M684" s="11" t="str">
        <f>IFERROR(VLOOKUP(L684,DONNEES!$P$2:$Q$8,2,0),"")</f>
        <v/>
      </c>
      <c r="N684" s="19"/>
      <c r="O684" s="31"/>
      <c r="P684" s="31"/>
      <c r="Q684" s="19"/>
      <c r="R684" s="11" t="str">
        <f>IFERROR(VLOOKUP(Q684,DONNEES!$N$2:$O$17,2,0),"")</f>
        <v/>
      </c>
      <c r="S684" s="19"/>
      <c r="T684" s="11" t="str">
        <f>IFERROR(VLOOKUP(S684,DONNEES!$R$2:$S$6,2,0),"")</f>
        <v/>
      </c>
      <c r="V684" s="24" t="str">
        <f t="shared" si="86"/>
        <v/>
      </c>
      <c r="W684" s="24" t="b">
        <f t="shared" si="87"/>
        <v>0</v>
      </c>
      <c r="X684" s="24" t="b">
        <f t="shared" si="88"/>
        <v>0</v>
      </c>
      <c r="Y684" s="25">
        <f t="shared" si="89"/>
        <v>0</v>
      </c>
      <c r="Z684" s="24">
        <f t="shared" si="92"/>
        <v>0</v>
      </c>
      <c r="AA684" s="24">
        <f t="shared" si="93"/>
        <v>0</v>
      </c>
      <c r="AB684" s="24">
        <f t="shared" si="90"/>
        <v>1</v>
      </c>
      <c r="AC684" s="24">
        <f t="shared" si="91"/>
        <v>1</v>
      </c>
      <c r="AE684" s="24" t="str">
        <f>IF(E684&lt;&gt;"",OR(VLOOKUP(H684,DONNEES!$G$2:$H$7,2,0)="09",VLOOKUP(H684,DONNEES!$G$2:$H$7,2,0)="19"),"")</f>
        <v/>
      </c>
    </row>
    <row r="685" spans="1:31" x14ac:dyDescent="0.25">
      <c r="A685" s="19"/>
      <c r="B685" s="19"/>
      <c r="C685" s="11" t="str">
        <f>IFERROR(VLOOKUP(B685,DONNEES!$E:$F,2,0),"")</f>
        <v/>
      </c>
      <c r="D685" s="19"/>
      <c r="E685" s="19"/>
      <c r="F685" s="19"/>
      <c r="G685" s="19"/>
      <c r="H685" s="19"/>
      <c r="I685" s="19"/>
      <c r="J685" s="19"/>
      <c r="K685" s="19"/>
      <c r="L685" s="19"/>
      <c r="M685" s="11" t="str">
        <f>IFERROR(VLOOKUP(L685,DONNEES!$P$2:$Q$8,2,0),"")</f>
        <v/>
      </c>
      <c r="N685" s="19"/>
      <c r="O685" s="31"/>
      <c r="P685" s="31"/>
      <c r="Q685" s="19"/>
      <c r="R685" s="11" t="str">
        <f>IFERROR(VLOOKUP(Q685,DONNEES!$N$2:$O$17,2,0),"")</f>
        <v/>
      </c>
      <c r="S685" s="19"/>
      <c r="T685" s="11" t="str">
        <f>IFERROR(VLOOKUP(S685,DONNEES!$R$2:$S$6,2,0),"")</f>
        <v/>
      </c>
      <c r="V685" s="24" t="str">
        <f t="shared" si="86"/>
        <v/>
      </c>
      <c r="W685" s="24" t="b">
        <f t="shared" si="87"/>
        <v>0</v>
      </c>
      <c r="X685" s="24" t="b">
        <f t="shared" si="88"/>
        <v>0</v>
      </c>
      <c r="Y685" s="25">
        <f t="shared" si="89"/>
        <v>0</v>
      </c>
      <c r="Z685" s="24">
        <f t="shared" si="92"/>
        <v>0</v>
      </c>
      <c r="AA685" s="24">
        <f t="shared" si="93"/>
        <v>0</v>
      </c>
      <c r="AB685" s="24">
        <f t="shared" si="90"/>
        <v>1</v>
      </c>
      <c r="AC685" s="24">
        <f t="shared" si="91"/>
        <v>1</v>
      </c>
      <c r="AE685" s="24" t="str">
        <f>IF(E685&lt;&gt;"",OR(VLOOKUP(H685,DONNEES!$G$2:$H$7,2,0)="09",VLOOKUP(H685,DONNEES!$G$2:$H$7,2,0)="19"),"")</f>
        <v/>
      </c>
    </row>
    <row r="686" spans="1:31" x14ac:dyDescent="0.25">
      <c r="A686" s="19"/>
      <c r="B686" s="19"/>
      <c r="C686" s="11" t="str">
        <f>IFERROR(VLOOKUP(B686,DONNEES!$E:$F,2,0),"")</f>
        <v/>
      </c>
      <c r="D686" s="19"/>
      <c r="E686" s="19"/>
      <c r="F686" s="19"/>
      <c r="G686" s="19"/>
      <c r="H686" s="19"/>
      <c r="I686" s="19"/>
      <c r="J686" s="19"/>
      <c r="K686" s="19"/>
      <c r="L686" s="19"/>
      <c r="M686" s="11" t="str">
        <f>IFERROR(VLOOKUP(L686,DONNEES!$P$2:$Q$8,2,0),"")</f>
        <v/>
      </c>
      <c r="N686" s="19"/>
      <c r="O686" s="31"/>
      <c r="P686" s="31"/>
      <c r="Q686" s="19"/>
      <c r="R686" s="11" t="str">
        <f>IFERROR(VLOOKUP(Q686,DONNEES!$N$2:$O$17,2,0),"")</f>
        <v/>
      </c>
      <c r="S686" s="19"/>
      <c r="T686" s="11" t="str">
        <f>IFERROR(VLOOKUP(S686,DONNEES!$R$2:$S$6,2,0),"")</f>
        <v/>
      </c>
      <c r="V686" s="24" t="str">
        <f t="shared" si="86"/>
        <v/>
      </c>
      <c r="W686" s="24" t="b">
        <f t="shared" si="87"/>
        <v>0</v>
      </c>
      <c r="X686" s="24" t="b">
        <f t="shared" si="88"/>
        <v>0</v>
      </c>
      <c r="Y686" s="25">
        <f t="shared" si="89"/>
        <v>0</v>
      </c>
      <c r="Z686" s="24">
        <f t="shared" si="92"/>
        <v>0</v>
      </c>
      <c r="AA686" s="24">
        <f t="shared" si="93"/>
        <v>0</v>
      </c>
      <c r="AB686" s="24">
        <f t="shared" si="90"/>
        <v>1</v>
      </c>
      <c r="AC686" s="24">
        <f t="shared" si="91"/>
        <v>1</v>
      </c>
      <c r="AE686" s="24" t="str">
        <f>IF(E686&lt;&gt;"",OR(VLOOKUP(H686,DONNEES!$G$2:$H$7,2,0)="09",VLOOKUP(H686,DONNEES!$G$2:$H$7,2,0)="19"),"")</f>
        <v/>
      </c>
    </row>
    <row r="687" spans="1:31" x14ac:dyDescent="0.25">
      <c r="A687" s="19"/>
      <c r="B687" s="19"/>
      <c r="C687" s="11" t="str">
        <f>IFERROR(VLOOKUP(B687,DONNEES!$E:$F,2,0),"")</f>
        <v/>
      </c>
      <c r="D687" s="19"/>
      <c r="E687" s="19"/>
      <c r="F687" s="19"/>
      <c r="G687" s="19"/>
      <c r="H687" s="19"/>
      <c r="I687" s="19"/>
      <c r="J687" s="19"/>
      <c r="K687" s="19"/>
      <c r="L687" s="19"/>
      <c r="M687" s="11" t="str">
        <f>IFERROR(VLOOKUP(L687,DONNEES!$P$2:$Q$8,2,0),"")</f>
        <v/>
      </c>
      <c r="N687" s="19"/>
      <c r="O687" s="31"/>
      <c r="P687" s="31"/>
      <c r="Q687" s="19"/>
      <c r="R687" s="11" t="str">
        <f>IFERROR(VLOOKUP(Q687,DONNEES!$N$2:$O$17,2,0),"")</f>
        <v/>
      </c>
      <c r="S687" s="19"/>
      <c r="T687" s="11" t="str">
        <f>IFERROR(VLOOKUP(S687,DONNEES!$R$2:$S$6,2,0),"")</f>
        <v/>
      </c>
      <c r="V687" s="24" t="str">
        <f t="shared" si="86"/>
        <v/>
      </c>
      <c r="W687" s="24" t="b">
        <f t="shared" si="87"/>
        <v>0</v>
      </c>
      <c r="X687" s="24" t="b">
        <f t="shared" si="88"/>
        <v>0</v>
      </c>
      <c r="Y687" s="25">
        <f t="shared" si="89"/>
        <v>0</v>
      </c>
      <c r="Z687" s="24">
        <f t="shared" si="92"/>
        <v>0</v>
      </c>
      <c r="AA687" s="24">
        <f t="shared" si="93"/>
        <v>0</v>
      </c>
      <c r="AB687" s="24">
        <f t="shared" si="90"/>
        <v>1</v>
      </c>
      <c r="AC687" s="24">
        <f t="shared" si="91"/>
        <v>1</v>
      </c>
      <c r="AE687" s="24" t="str">
        <f>IF(E687&lt;&gt;"",OR(VLOOKUP(H687,DONNEES!$G$2:$H$7,2,0)="09",VLOOKUP(H687,DONNEES!$G$2:$H$7,2,0)="19"),"")</f>
        <v/>
      </c>
    </row>
    <row r="688" spans="1:31" x14ac:dyDescent="0.25">
      <c r="A688" s="19"/>
      <c r="B688" s="19"/>
      <c r="C688" s="11" t="str">
        <f>IFERROR(VLOOKUP(B688,DONNEES!$E:$F,2,0),"")</f>
        <v/>
      </c>
      <c r="D688" s="19"/>
      <c r="E688" s="19"/>
      <c r="F688" s="19"/>
      <c r="G688" s="19"/>
      <c r="H688" s="19"/>
      <c r="I688" s="19"/>
      <c r="J688" s="19"/>
      <c r="K688" s="19"/>
      <c r="L688" s="19"/>
      <c r="M688" s="11" t="str">
        <f>IFERROR(VLOOKUP(L688,DONNEES!$P$2:$Q$8,2,0),"")</f>
        <v/>
      </c>
      <c r="N688" s="19"/>
      <c r="O688" s="31"/>
      <c r="P688" s="31"/>
      <c r="Q688" s="19"/>
      <c r="R688" s="11" t="str">
        <f>IFERROR(VLOOKUP(Q688,DONNEES!$N$2:$O$17,2,0),"")</f>
        <v/>
      </c>
      <c r="S688" s="19"/>
      <c r="T688" s="11" t="str">
        <f>IFERROR(VLOOKUP(S688,DONNEES!$R$2:$S$6,2,0),"")</f>
        <v/>
      </c>
      <c r="V688" s="24" t="str">
        <f t="shared" si="86"/>
        <v/>
      </c>
      <c r="W688" s="24" t="b">
        <f t="shared" si="87"/>
        <v>0</v>
      </c>
      <c r="X688" s="24" t="b">
        <f t="shared" si="88"/>
        <v>0</v>
      </c>
      <c r="Y688" s="25">
        <f t="shared" si="89"/>
        <v>0</v>
      </c>
      <c r="Z688" s="24">
        <f t="shared" si="92"/>
        <v>0</v>
      </c>
      <c r="AA688" s="24">
        <f t="shared" si="93"/>
        <v>0</v>
      </c>
      <c r="AB688" s="24">
        <f t="shared" si="90"/>
        <v>1</v>
      </c>
      <c r="AC688" s="24">
        <f t="shared" si="91"/>
        <v>1</v>
      </c>
      <c r="AE688" s="24" t="str">
        <f>IF(E688&lt;&gt;"",OR(VLOOKUP(H688,DONNEES!$G$2:$H$7,2,0)="09",VLOOKUP(H688,DONNEES!$G$2:$H$7,2,0)="19"),"")</f>
        <v/>
      </c>
    </row>
    <row r="689" spans="1:31" x14ac:dyDescent="0.25">
      <c r="A689" s="19"/>
      <c r="B689" s="19"/>
      <c r="C689" s="11" t="str">
        <f>IFERROR(VLOOKUP(B689,DONNEES!$E:$F,2,0),"")</f>
        <v/>
      </c>
      <c r="D689" s="19"/>
      <c r="E689" s="19"/>
      <c r="F689" s="19"/>
      <c r="G689" s="19"/>
      <c r="H689" s="19"/>
      <c r="I689" s="19"/>
      <c r="J689" s="19"/>
      <c r="K689" s="19"/>
      <c r="L689" s="19"/>
      <c r="M689" s="11" t="str">
        <f>IFERROR(VLOOKUP(L689,DONNEES!$P$2:$Q$8,2,0),"")</f>
        <v/>
      </c>
      <c r="N689" s="19"/>
      <c r="O689" s="31"/>
      <c r="P689" s="31"/>
      <c r="Q689" s="19"/>
      <c r="R689" s="11" t="str">
        <f>IFERROR(VLOOKUP(Q689,DONNEES!$N$2:$O$17,2,0),"")</f>
        <v/>
      </c>
      <c r="S689" s="19"/>
      <c r="T689" s="11" t="str">
        <f>IFERROR(VLOOKUP(S689,DONNEES!$R$2:$S$6,2,0),"")</f>
        <v/>
      </c>
      <c r="V689" s="24" t="str">
        <f t="shared" si="86"/>
        <v/>
      </c>
      <c r="W689" s="24" t="b">
        <f t="shared" si="87"/>
        <v>0</v>
      </c>
      <c r="X689" s="24" t="b">
        <f t="shared" si="88"/>
        <v>0</v>
      </c>
      <c r="Y689" s="25">
        <f t="shared" si="89"/>
        <v>0</v>
      </c>
      <c r="Z689" s="24">
        <f t="shared" si="92"/>
        <v>0</v>
      </c>
      <c r="AA689" s="24">
        <f t="shared" si="93"/>
        <v>0</v>
      </c>
      <c r="AB689" s="24">
        <f t="shared" si="90"/>
        <v>1</v>
      </c>
      <c r="AC689" s="24">
        <f t="shared" si="91"/>
        <v>1</v>
      </c>
      <c r="AE689" s="24" t="str">
        <f>IF(E689&lt;&gt;"",OR(VLOOKUP(H689,DONNEES!$G$2:$H$7,2,0)="09",VLOOKUP(H689,DONNEES!$G$2:$H$7,2,0)="19"),"")</f>
        <v/>
      </c>
    </row>
    <row r="690" spans="1:31" x14ac:dyDescent="0.25">
      <c r="A690" s="19"/>
      <c r="B690" s="19"/>
      <c r="C690" s="11" t="str">
        <f>IFERROR(VLOOKUP(B690,DONNEES!$E:$F,2,0),"")</f>
        <v/>
      </c>
      <c r="D690" s="19"/>
      <c r="E690" s="19"/>
      <c r="F690" s="19"/>
      <c r="G690" s="19"/>
      <c r="H690" s="19"/>
      <c r="I690" s="19"/>
      <c r="J690" s="19"/>
      <c r="K690" s="19"/>
      <c r="L690" s="19"/>
      <c r="M690" s="11" t="str">
        <f>IFERROR(VLOOKUP(L690,DONNEES!$P$2:$Q$8,2,0),"")</f>
        <v/>
      </c>
      <c r="N690" s="19"/>
      <c r="O690" s="31"/>
      <c r="P690" s="31"/>
      <c r="Q690" s="19"/>
      <c r="R690" s="11" t="str">
        <f>IFERROR(VLOOKUP(Q690,DONNEES!$N$2:$O$17,2,0),"")</f>
        <v/>
      </c>
      <c r="S690" s="19"/>
      <c r="T690" s="11" t="str">
        <f>IFERROR(VLOOKUP(S690,DONNEES!$R$2:$S$6,2,0),"")</f>
        <v/>
      </c>
      <c r="V690" s="24" t="str">
        <f t="shared" si="86"/>
        <v/>
      </c>
      <c r="W690" s="24" t="b">
        <f t="shared" si="87"/>
        <v>0</v>
      </c>
      <c r="X690" s="24" t="b">
        <f t="shared" si="88"/>
        <v>0</v>
      </c>
      <c r="Y690" s="25">
        <f t="shared" si="89"/>
        <v>0</v>
      </c>
      <c r="Z690" s="24">
        <f t="shared" si="92"/>
        <v>0</v>
      </c>
      <c r="AA690" s="24">
        <f t="shared" si="93"/>
        <v>0</v>
      </c>
      <c r="AB690" s="24">
        <f t="shared" si="90"/>
        <v>1</v>
      </c>
      <c r="AC690" s="24">
        <f t="shared" si="91"/>
        <v>1</v>
      </c>
      <c r="AE690" s="24" t="str">
        <f>IF(E690&lt;&gt;"",OR(VLOOKUP(H690,DONNEES!$G$2:$H$7,2,0)="09",VLOOKUP(H690,DONNEES!$G$2:$H$7,2,0)="19"),"")</f>
        <v/>
      </c>
    </row>
    <row r="691" spans="1:31" x14ac:dyDescent="0.25">
      <c r="A691" s="19"/>
      <c r="B691" s="19"/>
      <c r="C691" s="11" t="str">
        <f>IFERROR(VLOOKUP(B691,DONNEES!$E:$F,2,0),"")</f>
        <v/>
      </c>
      <c r="D691" s="19"/>
      <c r="E691" s="19"/>
      <c r="F691" s="19"/>
      <c r="G691" s="19"/>
      <c r="H691" s="19"/>
      <c r="I691" s="19"/>
      <c r="J691" s="19"/>
      <c r="K691" s="19"/>
      <c r="L691" s="19"/>
      <c r="M691" s="11" t="str">
        <f>IFERROR(VLOOKUP(L691,DONNEES!$P$2:$Q$8,2,0),"")</f>
        <v/>
      </c>
      <c r="N691" s="19"/>
      <c r="O691" s="31"/>
      <c r="P691" s="31"/>
      <c r="Q691" s="19"/>
      <c r="R691" s="11" t="str">
        <f>IFERROR(VLOOKUP(Q691,DONNEES!$N$2:$O$17,2,0),"")</f>
        <v/>
      </c>
      <c r="S691" s="19"/>
      <c r="T691" s="11" t="str">
        <f>IFERROR(VLOOKUP(S691,DONNEES!$R$2:$S$6,2,0),"")</f>
        <v/>
      </c>
      <c r="V691" s="24" t="str">
        <f t="shared" si="86"/>
        <v/>
      </c>
      <c r="W691" s="24" t="b">
        <f t="shared" si="87"/>
        <v>0</v>
      </c>
      <c r="X691" s="24" t="b">
        <f t="shared" si="88"/>
        <v>0</v>
      </c>
      <c r="Y691" s="25">
        <f t="shared" si="89"/>
        <v>0</v>
      </c>
      <c r="Z691" s="24">
        <f t="shared" si="92"/>
        <v>0</v>
      </c>
      <c r="AA691" s="24">
        <f t="shared" si="93"/>
        <v>0</v>
      </c>
      <c r="AB691" s="24">
        <f t="shared" si="90"/>
        <v>1</v>
      </c>
      <c r="AC691" s="24">
        <f t="shared" si="91"/>
        <v>1</v>
      </c>
      <c r="AE691" s="24" t="str">
        <f>IF(E691&lt;&gt;"",OR(VLOOKUP(H691,DONNEES!$G$2:$H$7,2,0)="09",VLOOKUP(H691,DONNEES!$G$2:$H$7,2,0)="19"),"")</f>
        <v/>
      </c>
    </row>
    <row r="692" spans="1:31" x14ac:dyDescent="0.25">
      <c r="A692" s="19"/>
      <c r="B692" s="19"/>
      <c r="C692" s="11" t="str">
        <f>IFERROR(VLOOKUP(B692,DONNEES!$E:$F,2,0),"")</f>
        <v/>
      </c>
      <c r="D692" s="19"/>
      <c r="E692" s="19"/>
      <c r="F692" s="19"/>
      <c r="G692" s="19"/>
      <c r="H692" s="19"/>
      <c r="I692" s="19"/>
      <c r="J692" s="19"/>
      <c r="K692" s="19"/>
      <c r="L692" s="19"/>
      <c r="M692" s="11" t="str">
        <f>IFERROR(VLOOKUP(L692,DONNEES!$P$2:$Q$8,2,0),"")</f>
        <v/>
      </c>
      <c r="N692" s="19"/>
      <c r="O692" s="31"/>
      <c r="P692" s="31"/>
      <c r="Q692" s="19"/>
      <c r="R692" s="11" t="str">
        <f>IFERROR(VLOOKUP(Q692,DONNEES!$N$2:$O$17,2,0),"")</f>
        <v/>
      </c>
      <c r="S692" s="19"/>
      <c r="T692" s="11" t="str">
        <f>IFERROR(VLOOKUP(S692,DONNEES!$R$2:$S$6,2,0),"")</f>
        <v/>
      </c>
      <c r="V692" s="24" t="str">
        <f t="shared" si="86"/>
        <v/>
      </c>
      <c r="W692" s="24" t="b">
        <f t="shared" si="87"/>
        <v>0</v>
      </c>
      <c r="X692" s="24" t="b">
        <f t="shared" si="88"/>
        <v>0</v>
      </c>
      <c r="Y692" s="25">
        <f t="shared" si="89"/>
        <v>0</v>
      </c>
      <c r="Z692" s="24">
        <f t="shared" si="92"/>
        <v>0</v>
      </c>
      <c r="AA692" s="24">
        <f t="shared" si="93"/>
        <v>0</v>
      </c>
      <c r="AB692" s="24">
        <f t="shared" si="90"/>
        <v>1</v>
      </c>
      <c r="AC692" s="24">
        <f t="shared" si="91"/>
        <v>1</v>
      </c>
      <c r="AE692" s="24" t="str">
        <f>IF(E692&lt;&gt;"",OR(VLOOKUP(H692,DONNEES!$G$2:$H$7,2,0)="09",VLOOKUP(H692,DONNEES!$G$2:$H$7,2,0)="19"),"")</f>
        <v/>
      </c>
    </row>
    <row r="693" spans="1:31" x14ac:dyDescent="0.25">
      <c r="A693" s="19"/>
      <c r="B693" s="19"/>
      <c r="C693" s="11" t="str">
        <f>IFERROR(VLOOKUP(B693,DONNEES!$E:$F,2,0),"")</f>
        <v/>
      </c>
      <c r="D693" s="19"/>
      <c r="E693" s="19"/>
      <c r="F693" s="19"/>
      <c r="G693" s="19"/>
      <c r="H693" s="19"/>
      <c r="I693" s="19"/>
      <c r="J693" s="19"/>
      <c r="K693" s="19"/>
      <c r="L693" s="19"/>
      <c r="M693" s="11" t="str">
        <f>IFERROR(VLOOKUP(L693,DONNEES!$P$2:$Q$8,2,0),"")</f>
        <v/>
      </c>
      <c r="N693" s="19"/>
      <c r="O693" s="31"/>
      <c r="P693" s="31"/>
      <c r="Q693" s="19"/>
      <c r="R693" s="11" t="str">
        <f>IFERROR(VLOOKUP(Q693,DONNEES!$N$2:$O$17,2,0),"")</f>
        <v/>
      </c>
      <c r="S693" s="19"/>
      <c r="T693" s="11" t="str">
        <f>IFERROR(VLOOKUP(S693,DONNEES!$R$2:$S$6,2,0),"")</f>
        <v/>
      </c>
      <c r="V693" s="24" t="str">
        <f t="shared" si="86"/>
        <v/>
      </c>
      <c r="W693" s="24" t="b">
        <f t="shared" si="87"/>
        <v>0</v>
      </c>
      <c r="X693" s="24" t="b">
        <f t="shared" si="88"/>
        <v>0</v>
      </c>
      <c r="Y693" s="25">
        <f t="shared" si="89"/>
        <v>0</v>
      </c>
      <c r="Z693" s="24">
        <f t="shared" si="92"/>
        <v>0</v>
      </c>
      <c r="AA693" s="24">
        <f t="shared" si="93"/>
        <v>0</v>
      </c>
      <c r="AB693" s="24">
        <f t="shared" si="90"/>
        <v>1</v>
      </c>
      <c r="AC693" s="24">
        <f t="shared" si="91"/>
        <v>1</v>
      </c>
      <c r="AE693" s="24" t="str">
        <f>IF(E693&lt;&gt;"",OR(VLOOKUP(H693,DONNEES!$G$2:$H$7,2,0)="09",VLOOKUP(H693,DONNEES!$G$2:$H$7,2,0)="19"),"")</f>
        <v/>
      </c>
    </row>
    <row r="694" spans="1:31" x14ac:dyDescent="0.25">
      <c r="A694" s="19"/>
      <c r="B694" s="19"/>
      <c r="C694" s="11" t="str">
        <f>IFERROR(VLOOKUP(B694,DONNEES!$E:$F,2,0),"")</f>
        <v/>
      </c>
      <c r="D694" s="19"/>
      <c r="E694" s="19"/>
      <c r="F694" s="19"/>
      <c r="G694" s="19"/>
      <c r="H694" s="19"/>
      <c r="I694" s="19"/>
      <c r="J694" s="19"/>
      <c r="K694" s="19"/>
      <c r="L694" s="19"/>
      <c r="M694" s="11" t="str">
        <f>IFERROR(VLOOKUP(L694,DONNEES!$P$2:$Q$8,2,0),"")</f>
        <v/>
      </c>
      <c r="N694" s="19"/>
      <c r="O694" s="31"/>
      <c r="P694" s="31"/>
      <c r="Q694" s="19"/>
      <c r="R694" s="11" t="str">
        <f>IFERROR(VLOOKUP(Q694,DONNEES!$N$2:$O$17,2,0),"")</f>
        <v/>
      </c>
      <c r="S694" s="19"/>
      <c r="T694" s="11" t="str">
        <f>IFERROR(VLOOKUP(S694,DONNEES!$R$2:$S$6,2,0),"")</f>
        <v/>
      </c>
      <c r="V694" s="24" t="str">
        <f t="shared" si="86"/>
        <v/>
      </c>
      <c r="W694" s="24" t="b">
        <f t="shared" si="87"/>
        <v>0</v>
      </c>
      <c r="X694" s="24" t="b">
        <f t="shared" si="88"/>
        <v>0</v>
      </c>
      <c r="Y694" s="25">
        <f t="shared" si="89"/>
        <v>0</v>
      </c>
      <c r="Z694" s="24">
        <f t="shared" si="92"/>
        <v>0</v>
      </c>
      <c r="AA694" s="24">
        <f t="shared" si="93"/>
        <v>0</v>
      </c>
      <c r="AB694" s="24">
        <f t="shared" si="90"/>
        <v>1</v>
      </c>
      <c r="AC694" s="24">
        <f t="shared" si="91"/>
        <v>1</v>
      </c>
      <c r="AE694" s="24" t="str">
        <f>IF(E694&lt;&gt;"",OR(VLOOKUP(H694,DONNEES!$G$2:$H$7,2,0)="09",VLOOKUP(H694,DONNEES!$G$2:$H$7,2,0)="19"),"")</f>
        <v/>
      </c>
    </row>
    <row r="695" spans="1:31" x14ac:dyDescent="0.25">
      <c r="A695" s="19"/>
      <c r="B695" s="19"/>
      <c r="C695" s="11" t="str">
        <f>IFERROR(VLOOKUP(B695,DONNEES!$E:$F,2,0),"")</f>
        <v/>
      </c>
      <c r="D695" s="19"/>
      <c r="E695" s="19"/>
      <c r="F695" s="19"/>
      <c r="G695" s="19"/>
      <c r="H695" s="19"/>
      <c r="I695" s="19"/>
      <c r="J695" s="19"/>
      <c r="K695" s="19"/>
      <c r="L695" s="19"/>
      <c r="M695" s="11" t="str">
        <f>IFERROR(VLOOKUP(L695,DONNEES!$P$2:$Q$8,2,0),"")</f>
        <v/>
      </c>
      <c r="N695" s="19"/>
      <c r="O695" s="31"/>
      <c r="P695" s="31"/>
      <c r="Q695" s="19"/>
      <c r="R695" s="11" t="str">
        <f>IFERROR(VLOOKUP(Q695,DONNEES!$N$2:$O$17,2,0),"")</f>
        <v/>
      </c>
      <c r="S695" s="19"/>
      <c r="T695" s="11" t="str">
        <f>IFERROR(VLOOKUP(S695,DONNEES!$R$2:$S$6,2,0),"")</f>
        <v/>
      </c>
      <c r="V695" s="24" t="str">
        <f t="shared" si="86"/>
        <v/>
      </c>
      <c r="W695" s="24" t="b">
        <f t="shared" si="87"/>
        <v>0</v>
      </c>
      <c r="X695" s="24" t="b">
        <f t="shared" si="88"/>
        <v>0</v>
      </c>
      <c r="Y695" s="25">
        <f t="shared" si="89"/>
        <v>0</v>
      </c>
      <c r="Z695" s="24">
        <f t="shared" si="92"/>
        <v>0</v>
      </c>
      <c r="AA695" s="24">
        <f t="shared" si="93"/>
        <v>0</v>
      </c>
      <c r="AB695" s="24">
        <f t="shared" si="90"/>
        <v>1</v>
      </c>
      <c r="AC695" s="24">
        <f t="shared" si="91"/>
        <v>1</v>
      </c>
      <c r="AE695" s="24" t="str">
        <f>IF(E695&lt;&gt;"",OR(VLOOKUP(H695,DONNEES!$G$2:$H$7,2,0)="09",VLOOKUP(H695,DONNEES!$G$2:$H$7,2,0)="19"),"")</f>
        <v/>
      </c>
    </row>
    <row r="696" spans="1:31" x14ac:dyDescent="0.25">
      <c r="A696" s="19"/>
      <c r="B696" s="19"/>
      <c r="C696" s="11" t="str">
        <f>IFERROR(VLOOKUP(B696,DONNEES!$E:$F,2,0),"")</f>
        <v/>
      </c>
      <c r="D696" s="19"/>
      <c r="E696" s="19"/>
      <c r="F696" s="19"/>
      <c r="G696" s="19"/>
      <c r="H696" s="19"/>
      <c r="I696" s="19"/>
      <c r="J696" s="19"/>
      <c r="K696" s="19"/>
      <c r="L696" s="19"/>
      <c r="M696" s="11" t="str">
        <f>IFERROR(VLOOKUP(L696,DONNEES!$P$2:$Q$8,2,0),"")</f>
        <v/>
      </c>
      <c r="N696" s="19"/>
      <c r="O696" s="31"/>
      <c r="P696" s="31"/>
      <c r="Q696" s="19"/>
      <c r="R696" s="11" t="str">
        <f>IFERROR(VLOOKUP(Q696,DONNEES!$N$2:$O$17,2,0),"")</f>
        <v/>
      </c>
      <c r="S696" s="19"/>
      <c r="T696" s="11" t="str">
        <f>IFERROR(VLOOKUP(S696,DONNEES!$R$2:$S$6,2,0),"")</f>
        <v/>
      </c>
      <c r="V696" s="24" t="str">
        <f t="shared" si="86"/>
        <v/>
      </c>
      <c r="W696" s="24" t="b">
        <f t="shared" si="87"/>
        <v>0</v>
      </c>
      <c r="X696" s="24" t="b">
        <f t="shared" si="88"/>
        <v>0</v>
      </c>
      <c r="Y696" s="25">
        <f t="shared" si="89"/>
        <v>0</v>
      </c>
      <c r="Z696" s="24">
        <f t="shared" si="92"/>
        <v>0</v>
      </c>
      <c r="AA696" s="24">
        <f t="shared" si="93"/>
        <v>0</v>
      </c>
      <c r="AB696" s="24">
        <f t="shared" si="90"/>
        <v>1</v>
      </c>
      <c r="AC696" s="24">
        <f t="shared" si="91"/>
        <v>1</v>
      </c>
      <c r="AE696" s="24" t="str">
        <f>IF(E696&lt;&gt;"",OR(VLOOKUP(H696,DONNEES!$G$2:$H$7,2,0)="09",VLOOKUP(H696,DONNEES!$G$2:$H$7,2,0)="19"),"")</f>
        <v/>
      </c>
    </row>
    <row r="697" spans="1:31" x14ac:dyDescent="0.25">
      <c r="A697" s="19"/>
      <c r="B697" s="19"/>
      <c r="C697" s="11" t="str">
        <f>IFERROR(VLOOKUP(B697,DONNEES!$E:$F,2,0),"")</f>
        <v/>
      </c>
      <c r="D697" s="19"/>
      <c r="E697" s="19"/>
      <c r="F697" s="19"/>
      <c r="G697" s="19"/>
      <c r="H697" s="19"/>
      <c r="I697" s="19"/>
      <c r="J697" s="19"/>
      <c r="K697" s="19"/>
      <c r="L697" s="19"/>
      <c r="M697" s="11" t="str">
        <f>IFERROR(VLOOKUP(L697,DONNEES!$P$2:$Q$8,2,0),"")</f>
        <v/>
      </c>
      <c r="N697" s="19"/>
      <c r="O697" s="31"/>
      <c r="P697" s="31"/>
      <c r="Q697" s="19"/>
      <c r="R697" s="11" t="str">
        <f>IFERROR(VLOOKUP(Q697,DONNEES!$N$2:$O$17,2,0),"")</f>
        <v/>
      </c>
      <c r="S697" s="19"/>
      <c r="T697" s="11" t="str">
        <f>IFERROR(VLOOKUP(S697,DONNEES!$R$2:$S$6,2,0),"")</f>
        <v/>
      </c>
      <c r="V697" s="24" t="str">
        <f t="shared" si="86"/>
        <v/>
      </c>
      <c r="W697" s="24" t="b">
        <f t="shared" si="87"/>
        <v>0</v>
      </c>
      <c r="X697" s="24" t="b">
        <f t="shared" si="88"/>
        <v>0</v>
      </c>
      <c r="Y697" s="25">
        <f t="shared" si="89"/>
        <v>0</v>
      </c>
      <c r="Z697" s="24">
        <f t="shared" si="92"/>
        <v>0</v>
      </c>
      <c r="AA697" s="24">
        <f t="shared" si="93"/>
        <v>0</v>
      </c>
      <c r="AB697" s="24">
        <f t="shared" si="90"/>
        <v>1</v>
      </c>
      <c r="AC697" s="24">
        <f t="shared" si="91"/>
        <v>1</v>
      </c>
      <c r="AE697" s="24" t="str">
        <f>IF(E697&lt;&gt;"",OR(VLOOKUP(H697,DONNEES!$G$2:$H$7,2,0)="09",VLOOKUP(H697,DONNEES!$G$2:$H$7,2,0)="19"),"")</f>
        <v/>
      </c>
    </row>
    <row r="698" spans="1:31" x14ac:dyDescent="0.25">
      <c r="A698" s="19"/>
      <c r="B698" s="19"/>
      <c r="C698" s="11" t="str">
        <f>IFERROR(VLOOKUP(B698,DONNEES!$E:$F,2,0),"")</f>
        <v/>
      </c>
      <c r="D698" s="19"/>
      <c r="E698" s="19"/>
      <c r="F698" s="19"/>
      <c r="G698" s="19"/>
      <c r="H698" s="19"/>
      <c r="I698" s="19"/>
      <c r="J698" s="19"/>
      <c r="K698" s="19"/>
      <c r="L698" s="19"/>
      <c r="M698" s="11" t="str">
        <f>IFERROR(VLOOKUP(L698,DONNEES!$P$2:$Q$8,2,0),"")</f>
        <v/>
      </c>
      <c r="N698" s="19"/>
      <c r="O698" s="31"/>
      <c r="P698" s="31"/>
      <c r="Q698" s="19"/>
      <c r="R698" s="11" t="str">
        <f>IFERROR(VLOOKUP(Q698,DONNEES!$N$2:$O$17,2,0),"")</f>
        <v/>
      </c>
      <c r="S698" s="19"/>
      <c r="T698" s="11" t="str">
        <f>IFERROR(VLOOKUP(S698,DONNEES!$R$2:$S$6,2,0),"")</f>
        <v/>
      </c>
      <c r="V698" s="24" t="str">
        <f t="shared" si="86"/>
        <v/>
      </c>
      <c r="W698" s="24" t="b">
        <f t="shared" si="87"/>
        <v>0</v>
      </c>
      <c r="X698" s="24" t="b">
        <f t="shared" si="88"/>
        <v>0</v>
      </c>
      <c r="Y698" s="25">
        <f t="shared" si="89"/>
        <v>0</v>
      </c>
      <c r="Z698" s="24">
        <f t="shared" si="92"/>
        <v>0</v>
      </c>
      <c r="AA698" s="24">
        <f t="shared" si="93"/>
        <v>0</v>
      </c>
      <c r="AB698" s="24">
        <f t="shared" si="90"/>
        <v>1</v>
      </c>
      <c r="AC698" s="24">
        <f t="shared" si="91"/>
        <v>1</v>
      </c>
      <c r="AE698" s="24" t="str">
        <f>IF(E698&lt;&gt;"",OR(VLOOKUP(H698,DONNEES!$G$2:$H$7,2,0)="09",VLOOKUP(H698,DONNEES!$G$2:$H$7,2,0)="19"),"")</f>
        <v/>
      </c>
    </row>
    <row r="699" spans="1:31" x14ac:dyDescent="0.25">
      <c r="A699" s="19"/>
      <c r="B699" s="19"/>
      <c r="C699" s="11" t="str">
        <f>IFERROR(VLOOKUP(B699,DONNEES!$E:$F,2,0),"")</f>
        <v/>
      </c>
      <c r="D699" s="19"/>
      <c r="E699" s="19"/>
      <c r="F699" s="19"/>
      <c r="G699" s="19"/>
      <c r="H699" s="19"/>
      <c r="I699" s="19"/>
      <c r="J699" s="19"/>
      <c r="K699" s="19"/>
      <c r="L699" s="19"/>
      <c r="M699" s="11" t="str">
        <f>IFERROR(VLOOKUP(L699,DONNEES!$P$2:$Q$8,2,0),"")</f>
        <v/>
      </c>
      <c r="N699" s="19"/>
      <c r="O699" s="31"/>
      <c r="P699" s="31"/>
      <c r="Q699" s="19"/>
      <c r="R699" s="11" t="str">
        <f>IFERROR(VLOOKUP(Q699,DONNEES!$N$2:$O$17,2,0),"")</f>
        <v/>
      </c>
      <c r="S699" s="19"/>
      <c r="T699" s="11" t="str">
        <f>IFERROR(VLOOKUP(S699,DONNEES!$R$2:$S$6,2,0),"")</f>
        <v/>
      </c>
      <c r="V699" s="24" t="str">
        <f t="shared" si="86"/>
        <v/>
      </c>
      <c r="W699" s="24" t="b">
        <f t="shared" si="87"/>
        <v>0</v>
      </c>
      <c r="X699" s="24" t="b">
        <f t="shared" si="88"/>
        <v>0</v>
      </c>
      <c r="Y699" s="25">
        <f t="shared" si="89"/>
        <v>0</v>
      </c>
      <c r="Z699" s="24">
        <f t="shared" si="92"/>
        <v>0</v>
      </c>
      <c r="AA699" s="24">
        <f t="shared" si="93"/>
        <v>0</v>
      </c>
      <c r="AB699" s="24">
        <f t="shared" si="90"/>
        <v>1</v>
      </c>
      <c r="AC699" s="24">
        <f t="shared" si="91"/>
        <v>1</v>
      </c>
      <c r="AE699" s="24" t="str">
        <f>IF(E699&lt;&gt;"",OR(VLOOKUP(H699,DONNEES!$G$2:$H$7,2,0)="09",VLOOKUP(H699,DONNEES!$G$2:$H$7,2,0)="19"),"")</f>
        <v/>
      </c>
    </row>
    <row r="700" spans="1:31" x14ac:dyDescent="0.25">
      <c r="A700" s="19"/>
      <c r="B700" s="19"/>
      <c r="C700" s="11" t="str">
        <f>IFERROR(VLOOKUP(B700,DONNEES!$E:$F,2,0),"")</f>
        <v/>
      </c>
      <c r="D700" s="19"/>
      <c r="E700" s="19"/>
      <c r="F700" s="19"/>
      <c r="G700" s="19"/>
      <c r="H700" s="19"/>
      <c r="I700" s="19"/>
      <c r="J700" s="19"/>
      <c r="K700" s="19"/>
      <c r="L700" s="19"/>
      <c r="M700" s="11" t="str">
        <f>IFERROR(VLOOKUP(L700,DONNEES!$P$2:$Q$8,2,0),"")</f>
        <v/>
      </c>
      <c r="N700" s="19"/>
      <c r="O700" s="31"/>
      <c r="P700" s="31"/>
      <c r="Q700" s="19"/>
      <c r="R700" s="11" t="str">
        <f>IFERROR(VLOOKUP(Q700,DONNEES!$N$2:$O$17,2,0),"")</f>
        <v/>
      </c>
      <c r="S700" s="19"/>
      <c r="T700" s="11" t="str">
        <f>IFERROR(VLOOKUP(S700,DONNEES!$R$2:$S$6,2,0),"")</f>
        <v/>
      </c>
      <c r="V700" s="24" t="str">
        <f t="shared" si="86"/>
        <v/>
      </c>
      <c r="W700" s="24" t="b">
        <f t="shared" si="87"/>
        <v>0</v>
      </c>
      <c r="X700" s="24" t="b">
        <f t="shared" si="88"/>
        <v>0</v>
      </c>
      <c r="Y700" s="25">
        <f t="shared" si="89"/>
        <v>0</v>
      </c>
      <c r="Z700" s="24">
        <f t="shared" si="92"/>
        <v>0</v>
      </c>
      <c r="AA700" s="24">
        <f t="shared" si="93"/>
        <v>0</v>
      </c>
      <c r="AB700" s="24">
        <f t="shared" si="90"/>
        <v>1</v>
      </c>
      <c r="AC700" s="24">
        <f t="shared" si="91"/>
        <v>1</v>
      </c>
      <c r="AE700" s="24" t="str">
        <f>IF(E700&lt;&gt;"",OR(VLOOKUP(H700,DONNEES!$G$2:$H$7,2,0)="09",VLOOKUP(H700,DONNEES!$G$2:$H$7,2,0)="19"),"")</f>
        <v/>
      </c>
    </row>
    <row r="701" spans="1:31" x14ac:dyDescent="0.25">
      <c r="A701" s="19"/>
      <c r="B701" s="19"/>
      <c r="C701" s="11" t="str">
        <f>IFERROR(VLOOKUP(B701,DONNEES!$E:$F,2,0),"")</f>
        <v/>
      </c>
      <c r="D701" s="19"/>
      <c r="E701" s="19"/>
      <c r="F701" s="19"/>
      <c r="G701" s="19"/>
      <c r="H701" s="19"/>
      <c r="I701" s="19"/>
      <c r="J701" s="19"/>
      <c r="K701" s="19"/>
      <c r="L701" s="19"/>
      <c r="M701" s="11" t="str">
        <f>IFERROR(VLOOKUP(L701,DONNEES!$P$2:$Q$8,2,0),"")</f>
        <v/>
      </c>
      <c r="N701" s="19"/>
      <c r="O701" s="31"/>
      <c r="P701" s="31"/>
      <c r="Q701" s="19"/>
      <c r="R701" s="11" t="str">
        <f>IFERROR(VLOOKUP(Q701,DONNEES!$N$2:$O$17,2,0),"")</f>
        <v/>
      </c>
      <c r="S701" s="19"/>
      <c r="T701" s="11" t="str">
        <f>IFERROR(VLOOKUP(S701,DONNEES!$R$2:$S$6,2,0),"")</f>
        <v/>
      </c>
      <c r="V701" s="24" t="str">
        <f t="shared" si="86"/>
        <v/>
      </c>
      <c r="W701" s="24" t="b">
        <f t="shared" si="87"/>
        <v>0</v>
      </c>
      <c r="X701" s="24" t="b">
        <f t="shared" si="88"/>
        <v>0</v>
      </c>
      <c r="Y701" s="25">
        <f t="shared" si="89"/>
        <v>0</v>
      </c>
      <c r="Z701" s="24">
        <f t="shared" si="92"/>
        <v>0</v>
      </c>
      <c r="AA701" s="24">
        <f t="shared" si="93"/>
        <v>0</v>
      </c>
      <c r="AB701" s="24">
        <f t="shared" si="90"/>
        <v>1</v>
      </c>
      <c r="AC701" s="24">
        <f t="shared" si="91"/>
        <v>1</v>
      </c>
      <c r="AE701" s="24" t="str">
        <f>IF(E701&lt;&gt;"",OR(VLOOKUP(H701,DONNEES!$G$2:$H$7,2,0)="09",VLOOKUP(H701,DONNEES!$G$2:$H$7,2,0)="19"),"")</f>
        <v/>
      </c>
    </row>
    <row r="702" spans="1:31" x14ac:dyDescent="0.25">
      <c r="A702" s="19"/>
      <c r="B702" s="19"/>
      <c r="C702" s="11" t="str">
        <f>IFERROR(VLOOKUP(B702,DONNEES!$E:$F,2,0),"")</f>
        <v/>
      </c>
      <c r="D702" s="19"/>
      <c r="E702" s="19"/>
      <c r="F702" s="19"/>
      <c r="G702" s="19"/>
      <c r="H702" s="19"/>
      <c r="I702" s="19"/>
      <c r="J702" s="19"/>
      <c r="K702" s="19"/>
      <c r="L702" s="19"/>
      <c r="M702" s="11" t="str">
        <f>IFERROR(VLOOKUP(L702,DONNEES!$P$2:$Q$8,2,0),"")</f>
        <v/>
      </c>
      <c r="N702" s="19"/>
      <c r="O702" s="31"/>
      <c r="P702" s="31"/>
      <c r="Q702" s="19"/>
      <c r="R702" s="11" t="str">
        <f>IFERROR(VLOOKUP(Q702,DONNEES!$N$2:$O$17,2,0),"")</f>
        <v/>
      </c>
      <c r="S702" s="19"/>
      <c r="T702" s="11" t="str">
        <f>IFERROR(VLOOKUP(S702,DONNEES!$R$2:$S$6,2,0),"")</f>
        <v/>
      </c>
      <c r="V702" s="24" t="str">
        <f t="shared" si="86"/>
        <v/>
      </c>
      <c r="W702" s="24" t="b">
        <f t="shared" si="87"/>
        <v>0</v>
      </c>
      <c r="X702" s="24" t="b">
        <f t="shared" si="88"/>
        <v>0</v>
      </c>
      <c r="Y702" s="25">
        <f t="shared" si="89"/>
        <v>0</v>
      </c>
      <c r="Z702" s="24">
        <f t="shared" si="92"/>
        <v>0</v>
      </c>
      <c r="AA702" s="24">
        <f t="shared" si="93"/>
        <v>0</v>
      </c>
      <c r="AB702" s="24">
        <f t="shared" si="90"/>
        <v>1</v>
      </c>
      <c r="AC702" s="24">
        <f t="shared" si="91"/>
        <v>1</v>
      </c>
      <c r="AE702" s="24" t="str">
        <f>IF(E702&lt;&gt;"",OR(VLOOKUP(H702,DONNEES!$G$2:$H$7,2,0)="09",VLOOKUP(H702,DONNEES!$G$2:$H$7,2,0)="19"),"")</f>
        <v/>
      </c>
    </row>
    <row r="703" spans="1:31" x14ac:dyDescent="0.25">
      <c r="A703" s="19"/>
      <c r="B703" s="19"/>
      <c r="C703" s="11" t="str">
        <f>IFERROR(VLOOKUP(B703,DONNEES!$E:$F,2,0),"")</f>
        <v/>
      </c>
      <c r="D703" s="19"/>
      <c r="E703" s="19"/>
      <c r="F703" s="19"/>
      <c r="G703" s="19"/>
      <c r="H703" s="19"/>
      <c r="I703" s="19"/>
      <c r="J703" s="19"/>
      <c r="K703" s="19"/>
      <c r="L703" s="19"/>
      <c r="M703" s="11" t="str">
        <f>IFERROR(VLOOKUP(L703,DONNEES!$P$2:$Q$8,2,0),"")</f>
        <v/>
      </c>
      <c r="N703" s="19"/>
      <c r="O703" s="31"/>
      <c r="P703" s="31"/>
      <c r="Q703" s="19"/>
      <c r="R703" s="11" t="str">
        <f>IFERROR(VLOOKUP(Q703,DONNEES!$N$2:$O$17,2,0),"")</f>
        <v/>
      </c>
      <c r="S703" s="19"/>
      <c r="T703" s="11" t="str">
        <f>IFERROR(VLOOKUP(S703,DONNEES!$R$2:$S$6,2,0),"")</f>
        <v/>
      </c>
      <c r="V703" s="24" t="str">
        <f t="shared" si="86"/>
        <v/>
      </c>
      <c r="W703" s="24" t="b">
        <f t="shared" si="87"/>
        <v>0</v>
      </c>
      <c r="X703" s="24" t="b">
        <f t="shared" si="88"/>
        <v>0</v>
      </c>
      <c r="Y703" s="25">
        <f t="shared" si="89"/>
        <v>0</v>
      </c>
      <c r="Z703" s="24">
        <f t="shared" si="92"/>
        <v>0</v>
      </c>
      <c r="AA703" s="24">
        <f t="shared" si="93"/>
        <v>0</v>
      </c>
      <c r="AB703" s="24">
        <f t="shared" si="90"/>
        <v>1</v>
      </c>
      <c r="AC703" s="24">
        <f t="shared" si="91"/>
        <v>1</v>
      </c>
      <c r="AE703" s="24" t="str">
        <f>IF(E703&lt;&gt;"",OR(VLOOKUP(H703,DONNEES!$G$2:$H$7,2,0)="09",VLOOKUP(H703,DONNEES!$G$2:$H$7,2,0)="19"),"")</f>
        <v/>
      </c>
    </row>
    <row r="704" spans="1:31" x14ac:dyDescent="0.25">
      <c r="A704" s="19"/>
      <c r="B704" s="19"/>
      <c r="C704" s="11" t="str">
        <f>IFERROR(VLOOKUP(B704,DONNEES!$E:$F,2,0),"")</f>
        <v/>
      </c>
      <c r="D704" s="19"/>
      <c r="E704" s="19"/>
      <c r="F704" s="19"/>
      <c r="G704" s="19"/>
      <c r="H704" s="19"/>
      <c r="I704" s="19"/>
      <c r="J704" s="19"/>
      <c r="K704" s="19"/>
      <c r="L704" s="19"/>
      <c r="M704" s="11" t="str">
        <f>IFERROR(VLOOKUP(L704,DONNEES!$P$2:$Q$8,2,0),"")</f>
        <v/>
      </c>
      <c r="N704" s="19"/>
      <c r="O704" s="31"/>
      <c r="P704" s="31"/>
      <c r="Q704" s="19"/>
      <c r="R704" s="11" t="str">
        <f>IFERROR(VLOOKUP(Q704,DONNEES!$N$2:$O$17,2,0),"")</f>
        <v/>
      </c>
      <c r="S704" s="19"/>
      <c r="T704" s="11" t="str">
        <f>IFERROR(VLOOKUP(S704,DONNEES!$R$2:$S$6,2,0),"")</f>
        <v/>
      </c>
      <c r="V704" s="24" t="str">
        <f t="shared" si="86"/>
        <v/>
      </c>
      <c r="W704" s="24" t="b">
        <f t="shared" si="87"/>
        <v>0</v>
      </c>
      <c r="X704" s="24" t="b">
        <f t="shared" si="88"/>
        <v>0</v>
      </c>
      <c r="Y704" s="25">
        <f t="shared" si="89"/>
        <v>0</v>
      </c>
      <c r="Z704" s="24">
        <f t="shared" si="92"/>
        <v>0</v>
      </c>
      <c r="AA704" s="24">
        <f t="shared" si="93"/>
        <v>0</v>
      </c>
      <c r="AB704" s="24">
        <f t="shared" si="90"/>
        <v>1</v>
      </c>
      <c r="AC704" s="24">
        <f t="shared" si="91"/>
        <v>1</v>
      </c>
      <c r="AE704" s="24" t="str">
        <f>IF(E704&lt;&gt;"",OR(VLOOKUP(H704,DONNEES!$G$2:$H$7,2,0)="09",VLOOKUP(H704,DONNEES!$G$2:$H$7,2,0)="19"),"")</f>
        <v/>
      </c>
    </row>
    <row r="705" spans="1:31" x14ac:dyDescent="0.25">
      <c r="A705" s="19"/>
      <c r="B705" s="19"/>
      <c r="C705" s="11" t="str">
        <f>IFERROR(VLOOKUP(B705,DONNEES!$E:$F,2,0),"")</f>
        <v/>
      </c>
      <c r="D705" s="19"/>
      <c r="E705" s="19"/>
      <c r="F705" s="19"/>
      <c r="G705" s="19"/>
      <c r="H705" s="19"/>
      <c r="I705" s="19"/>
      <c r="J705" s="19"/>
      <c r="K705" s="19"/>
      <c r="L705" s="19"/>
      <c r="M705" s="11" t="str">
        <f>IFERROR(VLOOKUP(L705,DONNEES!$P$2:$Q$8,2,0),"")</f>
        <v/>
      </c>
      <c r="N705" s="19"/>
      <c r="O705" s="31"/>
      <c r="P705" s="31"/>
      <c r="Q705" s="19"/>
      <c r="R705" s="11" t="str">
        <f>IFERROR(VLOOKUP(Q705,DONNEES!$N$2:$O$17,2,0),"")</f>
        <v/>
      </c>
      <c r="S705" s="19"/>
      <c r="T705" s="11" t="str">
        <f>IFERROR(VLOOKUP(S705,DONNEES!$R$2:$S$6,2,0),"")</f>
        <v/>
      </c>
      <c r="V705" s="24" t="str">
        <f t="shared" si="86"/>
        <v/>
      </c>
      <c r="W705" s="24" t="b">
        <f t="shared" si="87"/>
        <v>0</v>
      </c>
      <c r="X705" s="24" t="b">
        <f t="shared" si="88"/>
        <v>0</v>
      </c>
      <c r="Y705" s="25">
        <f t="shared" si="89"/>
        <v>0</v>
      </c>
      <c r="Z705" s="24">
        <f t="shared" si="92"/>
        <v>0</v>
      </c>
      <c r="AA705" s="24">
        <f t="shared" si="93"/>
        <v>0</v>
      </c>
      <c r="AB705" s="24">
        <f t="shared" si="90"/>
        <v>1</v>
      </c>
      <c r="AC705" s="24">
        <f t="shared" si="91"/>
        <v>1</v>
      </c>
      <c r="AE705" s="24" t="str">
        <f>IF(E705&lt;&gt;"",OR(VLOOKUP(H705,DONNEES!$G$2:$H$7,2,0)="09",VLOOKUP(H705,DONNEES!$G$2:$H$7,2,0)="19"),"")</f>
        <v/>
      </c>
    </row>
    <row r="706" spans="1:31" x14ac:dyDescent="0.25">
      <c r="A706" s="19"/>
      <c r="B706" s="19"/>
      <c r="C706" s="11" t="str">
        <f>IFERROR(VLOOKUP(B706,DONNEES!$E:$F,2,0),"")</f>
        <v/>
      </c>
      <c r="D706" s="19"/>
      <c r="E706" s="19"/>
      <c r="F706" s="19"/>
      <c r="G706" s="19"/>
      <c r="H706" s="19"/>
      <c r="I706" s="19"/>
      <c r="J706" s="19"/>
      <c r="K706" s="19"/>
      <c r="L706" s="19"/>
      <c r="M706" s="11" t="str">
        <f>IFERROR(VLOOKUP(L706,DONNEES!$P$2:$Q$8,2,0),"")</f>
        <v/>
      </c>
      <c r="N706" s="19"/>
      <c r="O706" s="31"/>
      <c r="P706" s="31"/>
      <c r="Q706" s="19"/>
      <c r="R706" s="11" t="str">
        <f>IFERROR(VLOOKUP(Q706,DONNEES!$N$2:$O$17,2,0),"")</f>
        <v/>
      </c>
      <c r="S706" s="19"/>
      <c r="T706" s="11" t="str">
        <f>IFERROR(VLOOKUP(S706,DONNEES!$R$2:$S$6,2,0),"")</f>
        <v/>
      </c>
      <c r="V706" s="24" t="str">
        <f t="shared" si="86"/>
        <v/>
      </c>
      <c r="W706" s="24" t="b">
        <f t="shared" si="87"/>
        <v>0</v>
      </c>
      <c r="X706" s="24" t="b">
        <f t="shared" si="88"/>
        <v>0</v>
      </c>
      <c r="Y706" s="25">
        <f t="shared" si="89"/>
        <v>0</v>
      </c>
      <c r="Z706" s="24">
        <f t="shared" si="92"/>
        <v>0</v>
      </c>
      <c r="AA706" s="24">
        <f t="shared" si="93"/>
        <v>0</v>
      </c>
      <c r="AB706" s="24">
        <f t="shared" si="90"/>
        <v>1</v>
      </c>
      <c r="AC706" s="24">
        <f t="shared" si="91"/>
        <v>1</v>
      </c>
      <c r="AE706" s="24" t="str">
        <f>IF(E706&lt;&gt;"",OR(VLOOKUP(H706,DONNEES!$G$2:$H$7,2,0)="09",VLOOKUP(H706,DONNEES!$G$2:$H$7,2,0)="19"),"")</f>
        <v/>
      </c>
    </row>
    <row r="707" spans="1:31" x14ac:dyDescent="0.25">
      <c r="A707" s="19"/>
      <c r="B707" s="19"/>
      <c r="C707" s="11" t="str">
        <f>IFERROR(VLOOKUP(B707,DONNEES!$E:$F,2,0),"")</f>
        <v/>
      </c>
      <c r="D707" s="19"/>
      <c r="E707" s="19"/>
      <c r="F707" s="19"/>
      <c r="G707" s="19"/>
      <c r="H707" s="19"/>
      <c r="I707" s="19"/>
      <c r="J707" s="19"/>
      <c r="K707" s="19"/>
      <c r="L707" s="19"/>
      <c r="M707" s="11" t="str">
        <f>IFERROR(VLOOKUP(L707,DONNEES!$P$2:$Q$8,2,0),"")</f>
        <v/>
      </c>
      <c r="N707" s="19"/>
      <c r="O707" s="31"/>
      <c r="P707" s="31"/>
      <c r="Q707" s="19"/>
      <c r="R707" s="11" t="str">
        <f>IFERROR(VLOOKUP(Q707,DONNEES!$N$2:$O$17,2,0),"")</f>
        <v/>
      </c>
      <c r="S707" s="19"/>
      <c r="T707" s="11" t="str">
        <f>IFERROR(VLOOKUP(S707,DONNEES!$R$2:$S$6,2,0),"")</f>
        <v/>
      </c>
      <c r="V707" s="24" t="str">
        <f t="shared" si="86"/>
        <v/>
      </c>
      <c r="W707" s="24" t="b">
        <f t="shared" si="87"/>
        <v>0</v>
      </c>
      <c r="X707" s="24" t="b">
        <f t="shared" si="88"/>
        <v>0</v>
      </c>
      <c r="Y707" s="25">
        <f t="shared" si="89"/>
        <v>0</v>
      </c>
      <c r="Z707" s="24">
        <f t="shared" si="92"/>
        <v>0</v>
      </c>
      <c r="AA707" s="24">
        <f t="shared" si="93"/>
        <v>0</v>
      </c>
      <c r="AB707" s="24">
        <f t="shared" si="90"/>
        <v>1</v>
      </c>
      <c r="AC707" s="24">
        <f t="shared" si="91"/>
        <v>1</v>
      </c>
      <c r="AE707" s="24" t="str">
        <f>IF(E707&lt;&gt;"",OR(VLOOKUP(H707,DONNEES!$G$2:$H$7,2,0)="09",VLOOKUP(H707,DONNEES!$G$2:$H$7,2,0)="19"),"")</f>
        <v/>
      </c>
    </row>
    <row r="708" spans="1:31" x14ac:dyDescent="0.25">
      <c r="A708" s="19"/>
      <c r="B708" s="19"/>
      <c r="C708" s="11" t="str">
        <f>IFERROR(VLOOKUP(B708,DONNEES!$E:$F,2,0),"")</f>
        <v/>
      </c>
      <c r="D708" s="19"/>
      <c r="E708" s="19"/>
      <c r="F708" s="19"/>
      <c r="G708" s="19"/>
      <c r="H708" s="19"/>
      <c r="I708" s="19"/>
      <c r="J708" s="19"/>
      <c r="K708" s="19"/>
      <c r="L708" s="19"/>
      <c r="M708" s="11" t="str">
        <f>IFERROR(VLOOKUP(L708,DONNEES!$P$2:$Q$8,2,0),"")</f>
        <v/>
      </c>
      <c r="N708" s="19"/>
      <c r="O708" s="31"/>
      <c r="P708" s="31"/>
      <c r="Q708" s="19"/>
      <c r="R708" s="11" t="str">
        <f>IFERROR(VLOOKUP(Q708,DONNEES!$N$2:$O$17,2,0),"")</f>
        <v/>
      </c>
      <c r="S708" s="19"/>
      <c r="T708" s="11" t="str">
        <f>IFERROR(VLOOKUP(S708,DONNEES!$R$2:$S$6,2,0),"")</f>
        <v/>
      </c>
      <c r="V708" s="24" t="str">
        <f t="shared" si="86"/>
        <v/>
      </c>
      <c r="W708" s="24" t="b">
        <f t="shared" si="87"/>
        <v>0</v>
      </c>
      <c r="X708" s="24" t="b">
        <f t="shared" si="88"/>
        <v>0</v>
      </c>
      <c r="Y708" s="25">
        <f t="shared" si="89"/>
        <v>0</v>
      </c>
      <c r="Z708" s="24">
        <f t="shared" si="92"/>
        <v>0</v>
      </c>
      <c r="AA708" s="24">
        <f t="shared" si="93"/>
        <v>0</v>
      </c>
      <c r="AB708" s="24">
        <f t="shared" si="90"/>
        <v>1</v>
      </c>
      <c r="AC708" s="24">
        <f t="shared" si="91"/>
        <v>1</v>
      </c>
      <c r="AE708" s="24" t="str">
        <f>IF(E708&lt;&gt;"",OR(VLOOKUP(H708,DONNEES!$G$2:$H$7,2,0)="09",VLOOKUP(H708,DONNEES!$G$2:$H$7,2,0)="19"),"")</f>
        <v/>
      </c>
    </row>
    <row r="709" spans="1:31" x14ac:dyDescent="0.25">
      <c r="A709" s="19"/>
      <c r="B709" s="19"/>
      <c r="C709" s="11" t="str">
        <f>IFERROR(VLOOKUP(B709,DONNEES!$E:$F,2,0),"")</f>
        <v/>
      </c>
      <c r="D709" s="19"/>
      <c r="E709" s="19"/>
      <c r="F709" s="19"/>
      <c r="G709" s="19"/>
      <c r="H709" s="19"/>
      <c r="I709" s="19"/>
      <c r="J709" s="19"/>
      <c r="K709" s="19"/>
      <c r="L709" s="19"/>
      <c r="M709" s="11" t="str">
        <f>IFERROR(VLOOKUP(L709,DONNEES!$P$2:$Q$8,2,0),"")</f>
        <v/>
      </c>
      <c r="N709" s="19"/>
      <c r="O709" s="31"/>
      <c r="P709" s="31"/>
      <c r="Q709" s="19"/>
      <c r="R709" s="11" t="str">
        <f>IFERROR(VLOOKUP(Q709,DONNEES!$N$2:$O$17,2,0),"")</f>
        <v/>
      </c>
      <c r="S709" s="19"/>
      <c r="T709" s="11" t="str">
        <f>IFERROR(VLOOKUP(S709,DONNEES!$R$2:$S$6,2,0),"")</f>
        <v/>
      </c>
      <c r="V709" s="24" t="str">
        <f t="shared" si="86"/>
        <v/>
      </c>
      <c r="W709" s="24" t="b">
        <f t="shared" si="87"/>
        <v>0</v>
      </c>
      <c r="X709" s="24" t="b">
        <f t="shared" si="88"/>
        <v>0</v>
      </c>
      <c r="Y709" s="25">
        <f t="shared" si="89"/>
        <v>0</v>
      </c>
      <c r="Z709" s="24">
        <f t="shared" si="92"/>
        <v>0</v>
      </c>
      <c r="AA709" s="24">
        <f t="shared" si="93"/>
        <v>0</v>
      </c>
      <c r="AB709" s="24">
        <f t="shared" si="90"/>
        <v>1</v>
      </c>
      <c r="AC709" s="24">
        <f t="shared" si="91"/>
        <v>1</v>
      </c>
      <c r="AE709" s="24" t="str">
        <f>IF(E709&lt;&gt;"",OR(VLOOKUP(H709,DONNEES!$G$2:$H$7,2,0)="09",VLOOKUP(H709,DONNEES!$G$2:$H$7,2,0)="19"),"")</f>
        <v/>
      </c>
    </row>
    <row r="710" spans="1:31" x14ac:dyDescent="0.25">
      <c r="A710" s="19"/>
      <c r="B710" s="19"/>
      <c r="C710" s="11" t="str">
        <f>IFERROR(VLOOKUP(B710,DONNEES!$E:$F,2,0),"")</f>
        <v/>
      </c>
      <c r="D710" s="19"/>
      <c r="E710" s="19"/>
      <c r="F710" s="19"/>
      <c r="G710" s="19"/>
      <c r="H710" s="19"/>
      <c r="I710" s="19"/>
      <c r="J710" s="19"/>
      <c r="K710" s="19"/>
      <c r="L710" s="19"/>
      <c r="M710" s="11" t="str">
        <f>IFERROR(VLOOKUP(L710,DONNEES!$P$2:$Q$8,2,0),"")</f>
        <v/>
      </c>
      <c r="N710" s="19"/>
      <c r="O710" s="31"/>
      <c r="P710" s="31"/>
      <c r="Q710" s="19"/>
      <c r="R710" s="11" t="str">
        <f>IFERROR(VLOOKUP(Q710,DONNEES!$N$2:$O$17,2,0),"")</f>
        <v/>
      </c>
      <c r="S710" s="19"/>
      <c r="T710" s="11" t="str">
        <f>IFERROR(VLOOKUP(S710,DONNEES!$R$2:$S$6,2,0),"")</f>
        <v/>
      </c>
      <c r="V710" s="24" t="str">
        <f t="shared" si="86"/>
        <v/>
      </c>
      <c r="W710" s="24" t="b">
        <f t="shared" si="87"/>
        <v>0</v>
      </c>
      <c r="X710" s="24" t="b">
        <f t="shared" si="88"/>
        <v>0</v>
      </c>
      <c r="Y710" s="25">
        <f t="shared" si="89"/>
        <v>0</v>
      </c>
      <c r="Z710" s="24">
        <f t="shared" si="92"/>
        <v>0</v>
      </c>
      <c r="AA710" s="24">
        <f t="shared" si="93"/>
        <v>0</v>
      </c>
      <c r="AB710" s="24">
        <f t="shared" si="90"/>
        <v>1</v>
      </c>
      <c r="AC710" s="24">
        <f t="shared" si="91"/>
        <v>1</v>
      </c>
      <c r="AE710" s="24" t="str">
        <f>IF(E710&lt;&gt;"",OR(VLOOKUP(H710,DONNEES!$G$2:$H$7,2,0)="09",VLOOKUP(H710,DONNEES!$G$2:$H$7,2,0)="19"),"")</f>
        <v/>
      </c>
    </row>
    <row r="711" spans="1:31" x14ac:dyDescent="0.25">
      <c r="A711" s="19"/>
      <c r="B711" s="19"/>
      <c r="C711" s="11" t="str">
        <f>IFERROR(VLOOKUP(B711,DONNEES!$E:$F,2,0),"")</f>
        <v/>
      </c>
      <c r="D711" s="19"/>
      <c r="E711" s="19"/>
      <c r="F711" s="19"/>
      <c r="G711" s="19"/>
      <c r="H711" s="19"/>
      <c r="I711" s="19"/>
      <c r="J711" s="19"/>
      <c r="K711" s="19"/>
      <c r="L711" s="19"/>
      <c r="M711" s="11" t="str">
        <f>IFERROR(VLOOKUP(L711,DONNEES!$P$2:$Q$8,2,0),"")</f>
        <v/>
      </c>
      <c r="N711" s="19"/>
      <c r="O711" s="31"/>
      <c r="P711" s="31"/>
      <c r="Q711" s="19"/>
      <c r="R711" s="11" t="str">
        <f>IFERROR(VLOOKUP(Q711,DONNEES!$N$2:$O$17,2,0),"")</f>
        <v/>
      </c>
      <c r="S711" s="19"/>
      <c r="T711" s="11" t="str">
        <f>IFERROR(VLOOKUP(S711,DONNEES!$R$2:$S$6,2,0),"")</f>
        <v/>
      </c>
      <c r="V711" s="24" t="str">
        <f t="shared" si="86"/>
        <v/>
      </c>
      <c r="W711" s="24" t="b">
        <f t="shared" si="87"/>
        <v>0</v>
      </c>
      <c r="X711" s="24" t="b">
        <f t="shared" si="88"/>
        <v>0</v>
      </c>
      <c r="Y711" s="25">
        <f t="shared" si="89"/>
        <v>0</v>
      </c>
      <c r="Z711" s="24">
        <f t="shared" si="92"/>
        <v>0</v>
      </c>
      <c r="AA711" s="24">
        <f t="shared" si="93"/>
        <v>0</v>
      </c>
      <c r="AB711" s="24">
        <f t="shared" si="90"/>
        <v>1</v>
      </c>
      <c r="AC711" s="24">
        <f t="shared" si="91"/>
        <v>1</v>
      </c>
      <c r="AE711" s="24" t="str">
        <f>IF(E711&lt;&gt;"",OR(VLOOKUP(H711,DONNEES!$G$2:$H$7,2,0)="09",VLOOKUP(H711,DONNEES!$G$2:$H$7,2,0)="19"),"")</f>
        <v/>
      </c>
    </row>
    <row r="712" spans="1:31" x14ac:dyDescent="0.25">
      <c r="A712" s="19"/>
      <c r="B712" s="19"/>
      <c r="C712" s="11" t="str">
        <f>IFERROR(VLOOKUP(B712,DONNEES!$E:$F,2,0),"")</f>
        <v/>
      </c>
      <c r="D712" s="19"/>
      <c r="E712" s="19"/>
      <c r="F712" s="19"/>
      <c r="G712" s="19"/>
      <c r="H712" s="19"/>
      <c r="I712" s="19"/>
      <c r="J712" s="19"/>
      <c r="K712" s="19"/>
      <c r="L712" s="19"/>
      <c r="M712" s="11" t="str">
        <f>IFERROR(VLOOKUP(L712,DONNEES!$P$2:$Q$8,2,0),"")</f>
        <v/>
      </c>
      <c r="N712" s="19"/>
      <c r="O712" s="31"/>
      <c r="P712" s="31"/>
      <c r="Q712" s="19"/>
      <c r="R712" s="11" t="str">
        <f>IFERROR(VLOOKUP(Q712,DONNEES!$N$2:$O$17,2,0),"")</f>
        <v/>
      </c>
      <c r="S712" s="19"/>
      <c r="T712" s="11" t="str">
        <f>IFERROR(VLOOKUP(S712,DONNEES!$R$2:$S$6,2,0),"")</f>
        <v/>
      </c>
      <c r="V712" s="24" t="str">
        <f t="shared" si="86"/>
        <v/>
      </c>
      <c r="W712" s="24" t="b">
        <f t="shared" si="87"/>
        <v>0</v>
      </c>
      <c r="X712" s="24" t="b">
        <f t="shared" si="88"/>
        <v>0</v>
      </c>
      <c r="Y712" s="25">
        <f t="shared" si="89"/>
        <v>0</v>
      </c>
      <c r="Z712" s="24">
        <f t="shared" si="92"/>
        <v>0</v>
      </c>
      <c r="AA712" s="24">
        <f t="shared" si="93"/>
        <v>0</v>
      </c>
      <c r="AB712" s="24">
        <f t="shared" si="90"/>
        <v>1</v>
      </c>
      <c r="AC712" s="24">
        <f t="shared" si="91"/>
        <v>1</v>
      </c>
      <c r="AE712" s="24" t="str">
        <f>IF(E712&lt;&gt;"",OR(VLOOKUP(H712,DONNEES!$G$2:$H$7,2,0)="09",VLOOKUP(H712,DONNEES!$G$2:$H$7,2,0)="19"),"")</f>
        <v/>
      </c>
    </row>
    <row r="713" spans="1:31" x14ac:dyDescent="0.25">
      <c r="A713" s="19"/>
      <c r="B713" s="19"/>
      <c r="C713" s="11" t="str">
        <f>IFERROR(VLOOKUP(B713,DONNEES!$E:$F,2,0),"")</f>
        <v/>
      </c>
      <c r="D713" s="19"/>
      <c r="E713" s="19"/>
      <c r="F713" s="19"/>
      <c r="G713" s="19"/>
      <c r="H713" s="19"/>
      <c r="I713" s="19"/>
      <c r="J713" s="19"/>
      <c r="K713" s="19"/>
      <c r="L713" s="19"/>
      <c r="M713" s="11" t="str">
        <f>IFERROR(VLOOKUP(L713,DONNEES!$P$2:$Q$8,2,0),"")</f>
        <v/>
      </c>
      <c r="N713" s="19"/>
      <c r="O713" s="31"/>
      <c r="P713" s="31"/>
      <c r="Q713" s="19"/>
      <c r="R713" s="11" t="str">
        <f>IFERROR(VLOOKUP(Q713,DONNEES!$N$2:$O$17,2,0),"")</f>
        <v/>
      </c>
      <c r="S713" s="19"/>
      <c r="T713" s="11" t="str">
        <f>IFERROR(VLOOKUP(S713,DONNEES!$R$2:$S$6,2,0),"")</f>
        <v/>
      </c>
      <c r="V713" s="24" t="str">
        <f t="shared" si="86"/>
        <v/>
      </c>
      <c r="W713" s="24" t="b">
        <f t="shared" si="87"/>
        <v>0</v>
      </c>
      <c r="X713" s="24" t="b">
        <f t="shared" si="88"/>
        <v>0</v>
      </c>
      <c r="Y713" s="25">
        <f t="shared" si="89"/>
        <v>0</v>
      </c>
      <c r="Z713" s="24">
        <f t="shared" si="92"/>
        <v>0</v>
      </c>
      <c r="AA713" s="24">
        <f t="shared" si="93"/>
        <v>0</v>
      </c>
      <c r="AB713" s="24">
        <f t="shared" si="90"/>
        <v>1</v>
      </c>
      <c r="AC713" s="24">
        <f t="shared" si="91"/>
        <v>1</v>
      </c>
      <c r="AE713" s="24" t="str">
        <f>IF(E713&lt;&gt;"",OR(VLOOKUP(H713,DONNEES!$G$2:$H$7,2,0)="09",VLOOKUP(H713,DONNEES!$G$2:$H$7,2,0)="19"),"")</f>
        <v/>
      </c>
    </row>
    <row r="714" spans="1:31" x14ac:dyDescent="0.25">
      <c r="A714" s="19"/>
      <c r="B714" s="19"/>
      <c r="C714" s="11" t="str">
        <f>IFERROR(VLOOKUP(B714,DONNEES!$E:$F,2,0),"")</f>
        <v/>
      </c>
      <c r="D714" s="19"/>
      <c r="E714" s="19"/>
      <c r="F714" s="19"/>
      <c r="G714" s="19"/>
      <c r="H714" s="19"/>
      <c r="I714" s="19"/>
      <c r="J714" s="19"/>
      <c r="K714" s="19"/>
      <c r="L714" s="19"/>
      <c r="M714" s="11" t="str">
        <f>IFERROR(VLOOKUP(L714,DONNEES!$P$2:$Q$8,2,0),"")</f>
        <v/>
      </c>
      <c r="N714" s="19"/>
      <c r="O714" s="31"/>
      <c r="P714" s="31"/>
      <c r="Q714" s="19"/>
      <c r="R714" s="11" t="str">
        <f>IFERROR(VLOOKUP(Q714,DONNEES!$N$2:$O$17,2,0),"")</f>
        <v/>
      </c>
      <c r="S714" s="19"/>
      <c r="T714" s="11" t="str">
        <f>IFERROR(VLOOKUP(S714,DONNEES!$R$2:$S$6,2,0),"")</f>
        <v/>
      </c>
      <c r="V714" s="24" t="str">
        <f t="shared" si="86"/>
        <v/>
      </c>
      <c r="W714" s="24" t="b">
        <f t="shared" si="87"/>
        <v>0</v>
      </c>
      <c r="X714" s="24" t="b">
        <f t="shared" si="88"/>
        <v>0</v>
      </c>
      <c r="Y714" s="25">
        <f t="shared" si="89"/>
        <v>0</v>
      </c>
      <c r="Z714" s="24">
        <f t="shared" si="92"/>
        <v>0</v>
      </c>
      <c r="AA714" s="24">
        <f t="shared" si="93"/>
        <v>0</v>
      </c>
      <c r="AB714" s="24">
        <f t="shared" si="90"/>
        <v>1</v>
      </c>
      <c r="AC714" s="24">
        <f t="shared" si="91"/>
        <v>1</v>
      </c>
      <c r="AE714" s="24" t="str">
        <f>IF(E714&lt;&gt;"",OR(VLOOKUP(H714,DONNEES!$G$2:$H$7,2,0)="09",VLOOKUP(H714,DONNEES!$G$2:$H$7,2,0)="19"),"")</f>
        <v/>
      </c>
    </row>
    <row r="715" spans="1:31" x14ac:dyDescent="0.25">
      <c r="A715" s="19"/>
      <c r="B715" s="19"/>
      <c r="C715" s="11" t="str">
        <f>IFERROR(VLOOKUP(B715,DONNEES!$E:$F,2,0),"")</f>
        <v/>
      </c>
      <c r="D715" s="19"/>
      <c r="E715" s="19"/>
      <c r="F715" s="19"/>
      <c r="G715" s="19"/>
      <c r="H715" s="19"/>
      <c r="I715" s="19"/>
      <c r="J715" s="19"/>
      <c r="K715" s="19"/>
      <c r="L715" s="19"/>
      <c r="M715" s="11" t="str">
        <f>IFERROR(VLOOKUP(L715,DONNEES!$P$2:$Q$8,2,0),"")</f>
        <v/>
      </c>
      <c r="N715" s="19"/>
      <c r="O715" s="31"/>
      <c r="P715" s="31"/>
      <c r="Q715" s="19"/>
      <c r="R715" s="11" t="str">
        <f>IFERROR(VLOOKUP(Q715,DONNEES!$N$2:$O$17,2,0),"")</f>
        <v/>
      </c>
      <c r="S715" s="19"/>
      <c r="T715" s="11" t="str">
        <f>IFERROR(VLOOKUP(S715,DONNEES!$R$2:$S$6,2,0),"")</f>
        <v/>
      </c>
      <c r="V715" s="24" t="str">
        <f t="shared" si="86"/>
        <v/>
      </c>
      <c r="W715" s="24" t="b">
        <f t="shared" si="87"/>
        <v>0</v>
      </c>
      <c r="X715" s="24" t="b">
        <f t="shared" si="88"/>
        <v>0</v>
      </c>
      <c r="Y715" s="25">
        <f t="shared" si="89"/>
        <v>0</v>
      </c>
      <c r="Z715" s="24">
        <f t="shared" si="92"/>
        <v>0</v>
      </c>
      <c r="AA715" s="24">
        <f t="shared" si="93"/>
        <v>0</v>
      </c>
      <c r="AB715" s="24">
        <f t="shared" si="90"/>
        <v>1</v>
      </c>
      <c r="AC715" s="24">
        <f t="shared" si="91"/>
        <v>1</v>
      </c>
      <c r="AE715" s="24" t="str">
        <f>IF(E715&lt;&gt;"",OR(VLOOKUP(H715,DONNEES!$G$2:$H$7,2,0)="09",VLOOKUP(H715,DONNEES!$G$2:$H$7,2,0)="19"),"")</f>
        <v/>
      </c>
    </row>
    <row r="716" spans="1:31" x14ac:dyDescent="0.25">
      <c r="A716" s="19"/>
      <c r="B716" s="19"/>
      <c r="C716" s="11" t="str">
        <f>IFERROR(VLOOKUP(B716,DONNEES!$E:$F,2,0),"")</f>
        <v/>
      </c>
      <c r="D716" s="19"/>
      <c r="E716" s="19"/>
      <c r="F716" s="19"/>
      <c r="G716" s="19"/>
      <c r="H716" s="19"/>
      <c r="I716" s="19"/>
      <c r="J716" s="19"/>
      <c r="K716" s="19"/>
      <c r="L716" s="19"/>
      <c r="M716" s="11" t="str">
        <f>IFERROR(VLOOKUP(L716,DONNEES!$P$2:$Q$8,2,0),"")</f>
        <v/>
      </c>
      <c r="N716" s="19"/>
      <c r="O716" s="31"/>
      <c r="P716" s="31"/>
      <c r="Q716" s="19"/>
      <c r="R716" s="11" t="str">
        <f>IFERROR(VLOOKUP(Q716,DONNEES!$N$2:$O$17,2,0),"")</f>
        <v/>
      </c>
      <c r="S716" s="19"/>
      <c r="T716" s="11" t="str">
        <f>IFERROR(VLOOKUP(S716,DONNEES!$R$2:$S$6,2,0),"")</f>
        <v/>
      </c>
      <c r="V716" s="24" t="str">
        <f t="shared" si="86"/>
        <v/>
      </c>
      <c r="W716" s="24" t="b">
        <f t="shared" si="87"/>
        <v>0</v>
      </c>
      <c r="X716" s="24" t="b">
        <f t="shared" si="88"/>
        <v>0</v>
      </c>
      <c r="Y716" s="25">
        <f t="shared" si="89"/>
        <v>0</v>
      </c>
      <c r="Z716" s="24">
        <f t="shared" si="92"/>
        <v>0</v>
      </c>
      <c r="AA716" s="24">
        <f t="shared" si="93"/>
        <v>0</v>
      </c>
      <c r="AB716" s="24">
        <f t="shared" si="90"/>
        <v>1</v>
      </c>
      <c r="AC716" s="24">
        <f t="shared" si="91"/>
        <v>1</v>
      </c>
      <c r="AE716" s="24" t="str">
        <f>IF(E716&lt;&gt;"",OR(VLOOKUP(H716,DONNEES!$G$2:$H$7,2,0)="09",VLOOKUP(H716,DONNEES!$G$2:$H$7,2,0)="19"),"")</f>
        <v/>
      </c>
    </row>
    <row r="717" spans="1:31" x14ac:dyDescent="0.25">
      <c r="A717" s="19"/>
      <c r="B717" s="19"/>
      <c r="C717" s="11" t="str">
        <f>IFERROR(VLOOKUP(B717,DONNEES!$E:$F,2,0),"")</f>
        <v/>
      </c>
      <c r="D717" s="19"/>
      <c r="E717" s="19"/>
      <c r="F717" s="19"/>
      <c r="G717" s="19"/>
      <c r="H717" s="19"/>
      <c r="I717" s="19"/>
      <c r="J717" s="19"/>
      <c r="K717" s="19"/>
      <c r="L717" s="19"/>
      <c r="M717" s="11" t="str">
        <f>IFERROR(VLOOKUP(L717,DONNEES!$P$2:$Q$8,2,0),"")</f>
        <v/>
      </c>
      <c r="N717" s="19"/>
      <c r="O717" s="31"/>
      <c r="P717" s="31"/>
      <c r="Q717" s="19"/>
      <c r="R717" s="11" t="str">
        <f>IFERROR(VLOOKUP(Q717,DONNEES!$N$2:$O$17,2,0),"")</f>
        <v/>
      </c>
      <c r="S717" s="19"/>
      <c r="T717" s="11" t="str">
        <f>IFERROR(VLOOKUP(S717,DONNEES!$R$2:$S$6,2,0),"")</f>
        <v/>
      </c>
      <c r="V717" s="24" t="str">
        <f t="shared" si="86"/>
        <v/>
      </c>
      <c r="W717" s="24" t="b">
        <f t="shared" si="87"/>
        <v>0</v>
      </c>
      <c r="X717" s="24" t="b">
        <f t="shared" si="88"/>
        <v>0</v>
      </c>
      <c r="Y717" s="25">
        <f t="shared" si="89"/>
        <v>0</v>
      </c>
      <c r="Z717" s="24">
        <f t="shared" si="92"/>
        <v>0</v>
      </c>
      <c r="AA717" s="24">
        <f t="shared" si="93"/>
        <v>0</v>
      </c>
      <c r="AB717" s="24">
        <f t="shared" si="90"/>
        <v>1</v>
      </c>
      <c r="AC717" s="24">
        <f t="shared" si="91"/>
        <v>1</v>
      </c>
      <c r="AE717" s="24" t="str">
        <f>IF(E717&lt;&gt;"",OR(VLOOKUP(H717,DONNEES!$G$2:$H$7,2,0)="09",VLOOKUP(H717,DONNEES!$G$2:$H$7,2,0)="19"),"")</f>
        <v/>
      </c>
    </row>
    <row r="718" spans="1:31" x14ac:dyDescent="0.25">
      <c r="A718" s="19"/>
      <c r="B718" s="19"/>
      <c r="C718" s="11" t="str">
        <f>IFERROR(VLOOKUP(B718,DONNEES!$E:$F,2,0),"")</f>
        <v/>
      </c>
      <c r="D718" s="19"/>
      <c r="E718" s="19"/>
      <c r="F718" s="19"/>
      <c r="G718" s="19"/>
      <c r="H718" s="19"/>
      <c r="I718" s="19"/>
      <c r="J718" s="19"/>
      <c r="K718" s="19"/>
      <c r="L718" s="19"/>
      <c r="M718" s="11" t="str">
        <f>IFERROR(VLOOKUP(L718,DONNEES!$P$2:$Q$8,2,0),"")</f>
        <v/>
      </c>
      <c r="N718" s="19"/>
      <c r="O718" s="31"/>
      <c r="P718" s="31"/>
      <c r="Q718" s="19"/>
      <c r="R718" s="11" t="str">
        <f>IFERROR(VLOOKUP(Q718,DONNEES!$N$2:$O$17,2,0),"")</f>
        <v/>
      </c>
      <c r="S718" s="19"/>
      <c r="T718" s="11" t="str">
        <f>IFERROR(VLOOKUP(S718,DONNEES!$R$2:$S$6,2,0),"")</f>
        <v/>
      </c>
      <c r="V718" s="24" t="str">
        <f t="shared" si="86"/>
        <v/>
      </c>
      <c r="W718" s="24" t="b">
        <f t="shared" si="87"/>
        <v>0</v>
      </c>
      <c r="X718" s="24" t="b">
        <f t="shared" si="88"/>
        <v>0</v>
      </c>
      <c r="Y718" s="25">
        <f t="shared" si="89"/>
        <v>0</v>
      </c>
      <c r="Z718" s="24">
        <f t="shared" si="92"/>
        <v>0</v>
      </c>
      <c r="AA718" s="24">
        <f t="shared" si="93"/>
        <v>0</v>
      </c>
      <c r="AB718" s="24">
        <f t="shared" si="90"/>
        <v>1</v>
      </c>
      <c r="AC718" s="24">
        <f t="shared" si="91"/>
        <v>1</v>
      </c>
      <c r="AE718" s="24" t="str">
        <f>IF(E718&lt;&gt;"",OR(VLOOKUP(H718,DONNEES!$G$2:$H$7,2,0)="09",VLOOKUP(H718,DONNEES!$G$2:$H$7,2,0)="19"),"")</f>
        <v/>
      </c>
    </row>
    <row r="719" spans="1:31" x14ac:dyDescent="0.25">
      <c r="A719" s="19"/>
      <c r="B719" s="19"/>
      <c r="C719" s="11" t="str">
        <f>IFERROR(VLOOKUP(B719,DONNEES!$E:$F,2,0),"")</f>
        <v/>
      </c>
      <c r="D719" s="19"/>
      <c r="E719" s="19"/>
      <c r="F719" s="19"/>
      <c r="G719" s="19"/>
      <c r="H719" s="19"/>
      <c r="I719" s="19"/>
      <c r="J719" s="19"/>
      <c r="K719" s="19"/>
      <c r="L719" s="19"/>
      <c r="M719" s="11" t="str">
        <f>IFERROR(VLOOKUP(L719,DONNEES!$P$2:$Q$8,2,0),"")</f>
        <v/>
      </c>
      <c r="N719" s="19"/>
      <c r="O719" s="31"/>
      <c r="P719" s="31"/>
      <c r="Q719" s="19"/>
      <c r="R719" s="11" t="str">
        <f>IFERROR(VLOOKUP(Q719,DONNEES!$N$2:$O$17,2,0),"")</f>
        <v/>
      </c>
      <c r="S719" s="19"/>
      <c r="T719" s="11" t="str">
        <f>IFERROR(VLOOKUP(S719,DONNEES!$R$2:$S$6,2,0),"")</f>
        <v/>
      </c>
      <c r="V719" s="24" t="str">
        <f t="shared" ref="V719:V782" si="94">LEFT(H719,1)</f>
        <v/>
      </c>
      <c r="W719" s="24" t="b">
        <f t="shared" ref="W719:W782" si="95">SUMIFS(I:I,A:A,A719,V:V,"D")&lt;&gt;SUMIFS(I:I,A:A,A719,V:V,"C")</f>
        <v>0</v>
      </c>
      <c r="X719" s="24" t="b">
        <f t="shared" ref="X719:X782" si="96">IF(V719&lt;&gt;"",OR(AND(NOT(ISBLANK(B719)),NOT(ISBLANK(D719))),AND(ISBLANK(B719),ISBLANK(D719))),FALSE)</f>
        <v>0</v>
      </c>
      <c r="Y719" s="25">
        <f t="shared" ref="Y719:Y782" si="97">IF(W719=FALSE,0,1)</f>
        <v>0</v>
      </c>
      <c r="Z719" s="24">
        <f t="shared" si="92"/>
        <v>0</v>
      </c>
      <c r="AA719" s="24">
        <f t="shared" si="93"/>
        <v>0</v>
      </c>
      <c r="AB719" s="24">
        <f t="shared" ref="AB719:AB782" si="98">IF(A719&lt;&gt;0,0,1)</f>
        <v>1</v>
      </c>
      <c r="AC719" s="24">
        <f t="shared" ref="AC719:AC782" si="99">IF(H719&lt;&gt;0,0,1)</f>
        <v>1</v>
      </c>
      <c r="AE719" s="24" t="str">
        <f>IF(E719&lt;&gt;"",OR(VLOOKUP(H719,DONNEES!$G$2:$H$7,2,0)="09",VLOOKUP(H719,DONNEES!$G$2:$H$7,2,0)="19"),"")</f>
        <v/>
      </c>
    </row>
    <row r="720" spans="1:31" x14ac:dyDescent="0.25">
      <c r="A720" s="19"/>
      <c r="B720" s="19"/>
      <c r="C720" s="11" t="str">
        <f>IFERROR(VLOOKUP(B720,DONNEES!$E:$F,2,0),"")</f>
        <v/>
      </c>
      <c r="D720" s="19"/>
      <c r="E720" s="19"/>
      <c r="F720" s="19"/>
      <c r="G720" s="19"/>
      <c r="H720" s="19"/>
      <c r="I720" s="19"/>
      <c r="J720" s="19"/>
      <c r="K720" s="19"/>
      <c r="L720" s="19"/>
      <c r="M720" s="11" t="str">
        <f>IFERROR(VLOOKUP(L720,DONNEES!$P$2:$Q$8,2,0),"")</f>
        <v/>
      </c>
      <c r="N720" s="19"/>
      <c r="O720" s="31"/>
      <c r="P720" s="31"/>
      <c r="Q720" s="19"/>
      <c r="R720" s="11" t="str">
        <f>IFERROR(VLOOKUP(Q720,DONNEES!$N$2:$O$17,2,0),"")</f>
        <v/>
      </c>
      <c r="S720" s="19"/>
      <c r="T720" s="11" t="str">
        <f>IFERROR(VLOOKUP(S720,DONNEES!$R$2:$S$6,2,0),"")</f>
        <v/>
      </c>
      <c r="V720" s="24" t="str">
        <f t="shared" si="94"/>
        <v/>
      </c>
      <c r="W720" s="24" t="b">
        <f t="shared" si="95"/>
        <v>0</v>
      </c>
      <c r="X720" s="24" t="b">
        <f t="shared" si="96"/>
        <v>0</v>
      </c>
      <c r="Y720" s="25">
        <f t="shared" si="97"/>
        <v>0</v>
      </c>
      <c r="Z720" s="24">
        <f t="shared" ref="Z720:Z783" si="100">IF(X720=FALSE,0,1)</f>
        <v>0</v>
      </c>
      <c r="AA720" s="24">
        <f t="shared" ref="AA720:AA783" si="101">AB720-AC720</f>
        <v>0</v>
      </c>
      <c r="AB720" s="24">
        <f t="shared" si="98"/>
        <v>1</v>
      </c>
      <c r="AC720" s="24">
        <f t="shared" si="99"/>
        <v>1</v>
      </c>
      <c r="AE720" s="24" t="str">
        <f>IF(E720&lt;&gt;"",OR(VLOOKUP(H720,DONNEES!$G$2:$H$7,2,0)="09",VLOOKUP(H720,DONNEES!$G$2:$H$7,2,0)="19"),"")</f>
        <v/>
      </c>
    </row>
    <row r="721" spans="1:31" x14ac:dyDescent="0.25">
      <c r="A721" s="19"/>
      <c r="B721" s="19"/>
      <c r="C721" s="11" t="str">
        <f>IFERROR(VLOOKUP(B721,DONNEES!$E:$F,2,0),"")</f>
        <v/>
      </c>
      <c r="D721" s="19"/>
      <c r="E721" s="19"/>
      <c r="F721" s="19"/>
      <c r="G721" s="19"/>
      <c r="H721" s="19"/>
      <c r="I721" s="19"/>
      <c r="J721" s="19"/>
      <c r="K721" s="19"/>
      <c r="L721" s="19"/>
      <c r="M721" s="11" t="str">
        <f>IFERROR(VLOOKUP(L721,DONNEES!$P$2:$Q$8,2,0),"")</f>
        <v/>
      </c>
      <c r="N721" s="19"/>
      <c r="O721" s="31"/>
      <c r="P721" s="31"/>
      <c r="Q721" s="19"/>
      <c r="R721" s="11" t="str">
        <f>IFERROR(VLOOKUP(Q721,DONNEES!$N$2:$O$17,2,0),"")</f>
        <v/>
      </c>
      <c r="S721" s="19"/>
      <c r="T721" s="11" t="str">
        <f>IFERROR(VLOOKUP(S721,DONNEES!$R$2:$S$6,2,0),"")</f>
        <v/>
      </c>
      <c r="V721" s="24" t="str">
        <f t="shared" si="94"/>
        <v/>
      </c>
      <c r="W721" s="24" t="b">
        <f t="shared" si="95"/>
        <v>0</v>
      </c>
      <c r="X721" s="24" t="b">
        <f t="shared" si="96"/>
        <v>0</v>
      </c>
      <c r="Y721" s="25">
        <f t="shared" si="97"/>
        <v>0</v>
      </c>
      <c r="Z721" s="24">
        <f t="shared" si="100"/>
        <v>0</v>
      </c>
      <c r="AA721" s="24">
        <f t="shared" si="101"/>
        <v>0</v>
      </c>
      <c r="AB721" s="24">
        <f t="shared" si="98"/>
        <v>1</v>
      </c>
      <c r="AC721" s="24">
        <f t="shared" si="99"/>
        <v>1</v>
      </c>
      <c r="AE721" s="24" t="str">
        <f>IF(E721&lt;&gt;"",OR(VLOOKUP(H721,DONNEES!$G$2:$H$7,2,0)="09",VLOOKUP(H721,DONNEES!$G$2:$H$7,2,0)="19"),"")</f>
        <v/>
      </c>
    </row>
    <row r="722" spans="1:31" x14ac:dyDescent="0.25">
      <c r="A722" s="19"/>
      <c r="B722" s="19"/>
      <c r="C722" s="11" t="str">
        <f>IFERROR(VLOOKUP(B722,DONNEES!$E:$F,2,0),"")</f>
        <v/>
      </c>
      <c r="D722" s="19"/>
      <c r="E722" s="19"/>
      <c r="F722" s="19"/>
      <c r="G722" s="19"/>
      <c r="H722" s="19"/>
      <c r="I722" s="19"/>
      <c r="J722" s="19"/>
      <c r="K722" s="19"/>
      <c r="L722" s="19"/>
      <c r="M722" s="11" t="str">
        <f>IFERROR(VLOOKUP(L722,DONNEES!$P$2:$Q$8,2,0),"")</f>
        <v/>
      </c>
      <c r="N722" s="19"/>
      <c r="O722" s="31"/>
      <c r="P722" s="31"/>
      <c r="Q722" s="19"/>
      <c r="R722" s="11" t="str">
        <f>IFERROR(VLOOKUP(Q722,DONNEES!$N$2:$O$17,2,0),"")</f>
        <v/>
      </c>
      <c r="S722" s="19"/>
      <c r="T722" s="11" t="str">
        <f>IFERROR(VLOOKUP(S722,DONNEES!$R$2:$S$6,2,0),"")</f>
        <v/>
      </c>
      <c r="V722" s="24" t="str">
        <f t="shared" si="94"/>
        <v/>
      </c>
      <c r="W722" s="24" t="b">
        <f t="shared" si="95"/>
        <v>0</v>
      </c>
      <c r="X722" s="24" t="b">
        <f t="shared" si="96"/>
        <v>0</v>
      </c>
      <c r="Y722" s="25">
        <f t="shared" si="97"/>
        <v>0</v>
      </c>
      <c r="Z722" s="24">
        <f t="shared" si="100"/>
        <v>0</v>
      </c>
      <c r="AA722" s="24">
        <f t="shared" si="101"/>
        <v>0</v>
      </c>
      <c r="AB722" s="24">
        <f t="shared" si="98"/>
        <v>1</v>
      </c>
      <c r="AC722" s="24">
        <f t="shared" si="99"/>
        <v>1</v>
      </c>
      <c r="AE722" s="24" t="str">
        <f>IF(E722&lt;&gt;"",OR(VLOOKUP(H722,DONNEES!$G$2:$H$7,2,0)="09",VLOOKUP(H722,DONNEES!$G$2:$H$7,2,0)="19"),"")</f>
        <v/>
      </c>
    </row>
    <row r="723" spans="1:31" x14ac:dyDescent="0.25">
      <c r="A723" s="19"/>
      <c r="B723" s="19"/>
      <c r="C723" s="11" t="str">
        <f>IFERROR(VLOOKUP(B723,DONNEES!$E:$F,2,0),"")</f>
        <v/>
      </c>
      <c r="D723" s="19"/>
      <c r="E723" s="19"/>
      <c r="F723" s="19"/>
      <c r="G723" s="19"/>
      <c r="H723" s="19"/>
      <c r="I723" s="19"/>
      <c r="J723" s="19"/>
      <c r="K723" s="19"/>
      <c r="L723" s="19"/>
      <c r="M723" s="11" t="str">
        <f>IFERROR(VLOOKUP(L723,DONNEES!$P$2:$Q$8,2,0),"")</f>
        <v/>
      </c>
      <c r="N723" s="19"/>
      <c r="O723" s="31"/>
      <c r="P723" s="31"/>
      <c r="Q723" s="19"/>
      <c r="R723" s="11" t="str">
        <f>IFERROR(VLOOKUP(Q723,DONNEES!$N$2:$O$17,2,0),"")</f>
        <v/>
      </c>
      <c r="S723" s="19"/>
      <c r="T723" s="11" t="str">
        <f>IFERROR(VLOOKUP(S723,DONNEES!$R$2:$S$6,2,0),"")</f>
        <v/>
      </c>
      <c r="V723" s="24" t="str">
        <f t="shared" si="94"/>
        <v/>
      </c>
      <c r="W723" s="24" t="b">
        <f t="shared" si="95"/>
        <v>0</v>
      </c>
      <c r="X723" s="24" t="b">
        <f t="shared" si="96"/>
        <v>0</v>
      </c>
      <c r="Y723" s="25">
        <f t="shared" si="97"/>
        <v>0</v>
      </c>
      <c r="Z723" s="24">
        <f t="shared" si="100"/>
        <v>0</v>
      </c>
      <c r="AA723" s="24">
        <f t="shared" si="101"/>
        <v>0</v>
      </c>
      <c r="AB723" s="24">
        <f t="shared" si="98"/>
        <v>1</v>
      </c>
      <c r="AC723" s="24">
        <f t="shared" si="99"/>
        <v>1</v>
      </c>
      <c r="AE723" s="24" t="str">
        <f>IF(E723&lt;&gt;"",OR(VLOOKUP(H723,DONNEES!$G$2:$H$7,2,0)="09",VLOOKUP(H723,DONNEES!$G$2:$H$7,2,0)="19"),"")</f>
        <v/>
      </c>
    </row>
    <row r="724" spans="1:31" x14ac:dyDescent="0.25">
      <c r="A724" s="19"/>
      <c r="B724" s="19"/>
      <c r="C724" s="11" t="str">
        <f>IFERROR(VLOOKUP(B724,DONNEES!$E:$F,2,0),"")</f>
        <v/>
      </c>
      <c r="D724" s="19"/>
      <c r="E724" s="19"/>
      <c r="F724" s="19"/>
      <c r="G724" s="19"/>
      <c r="H724" s="19"/>
      <c r="I724" s="19"/>
      <c r="J724" s="19"/>
      <c r="K724" s="19"/>
      <c r="L724" s="19"/>
      <c r="M724" s="11" t="str">
        <f>IFERROR(VLOOKUP(L724,DONNEES!$P$2:$Q$8,2,0),"")</f>
        <v/>
      </c>
      <c r="N724" s="19"/>
      <c r="O724" s="31"/>
      <c r="P724" s="31"/>
      <c r="Q724" s="19"/>
      <c r="R724" s="11" t="str">
        <f>IFERROR(VLOOKUP(Q724,DONNEES!$N$2:$O$17,2,0),"")</f>
        <v/>
      </c>
      <c r="S724" s="19"/>
      <c r="T724" s="11" t="str">
        <f>IFERROR(VLOOKUP(S724,DONNEES!$R$2:$S$6,2,0),"")</f>
        <v/>
      </c>
      <c r="V724" s="24" t="str">
        <f t="shared" si="94"/>
        <v/>
      </c>
      <c r="W724" s="24" t="b">
        <f t="shared" si="95"/>
        <v>0</v>
      </c>
      <c r="X724" s="24" t="b">
        <f t="shared" si="96"/>
        <v>0</v>
      </c>
      <c r="Y724" s="25">
        <f t="shared" si="97"/>
        <v>0</v>
      </c>
      <c r="Z724" s="24">
        <f t="shared" si="100"/>
        <v>0</v>
      </c>
      <c r="AA724" s="24">
        <f t="shared" si="101"/>
        <v>0</v>
      </c>
      <c r="AB724" s="24">
        <f t="shared" si="98"/>
        <v>1</v>
      </c>
      <c r="AC724" s="24">
        <f t="shared" si="99"/>
        <v>1</v>
      </c>
      <c r="AE724" s="24" t="str">
        <f>IF(E724&lt;&gt;"",OR(VLOOKUP(H724,DONNEES!$G$2:$H$7,2,0)="09",VLOOKUP(H724,DONNEES!$G$2:$H$7,2,0)="19"),"")</f>
        <v/>
      </c>
    </row>
    <row r="725" spans="1:31" x14ac:dyDescent="0.25">
      <c r="A725" s="19"/>
      <c r="B725" s="19"/>
      <c r="C725" s="11" t="str">
        <f>IFERROR(VLOOKUP(B725,DONNEES!$E:$F,2,0),"")</f>
        <v/>
      </c>
      <c r="D725" s="19"/>
      <c r="E725" s="19"/>
      <c r="F725" s="19"/>
      <c r="G725" s="19"/>
      <c r="H725" s="19"/>
      <c r="I725" s="19"/>
      <c r="J725" s="19"/>
      <c r="K725" s="19"/>
      <c r="L725" s="19"/>
      <c r="M725" s="11" t="str">
        <f>IFERROR(VLOOKUP(L725,DONNEES!$P$2:$Q$8,2,0),"")</f>
        <v/>
      </c>
      <c r="N725" s="19"/>
      <c r="O725" s="31"/>
      <c r="P725" s="31"/>
      <c r="Q725" s="19"/>
      <c r="R725" s="11" t="str">
        <f>IFERROR(VLOOKUP(Q725,DONNEES!$N$2:$O$17,2,0),"")</f>
        <v/>
      </c>
      <c r="S725" s="19"/>
      <c r="T725" s="11" t="str">
        <f>IFERROR(VLOOKUP(S725,DONNEES!$R$2:$S$6,2,0),"")</f>
        <v/>
      </c>
      <c r="V725" s="24" t="str">
        <f t="shared" si="94"/>
        <v/>
      </c>
      <c r="W725" s="24" t="b">
        <f t="shared" si="95"/>
        <v>0</v>
      </c>
      <c r="X725" s="24" t="b">
        <f t="shared" si="96"/>
        <v>0</v>
      </c>
      <c r="Y725" s="25">
        <f t="shared" si="97"/>
        <v>0</v>
      </c>
      <c r="Z725" s="24">
        <f t="shared" si="100"/>
        <v>0</v>
      </c>
      <c r="AA725" s="24">
        <f t="shared" si="101"/>
        <v>0</v>
      </c>
      <c r="AB725" s="24">
        <f t="shared" si="98"/>
        <v>1</v>
      </c>
      <c r="AC725" s="24">
        <f t="shared" si="99"/>
        <v>1</v>
      </c>
      <c r="AE725" s="24" t="str">
        <f>IF(E725&lt;&gt;"",OR(VLOOKUP(H725,DONNEES!$G$2:$H$7,2,0)="09",VLOOKUP(H725,DONNEES!$G$2:$H$7,2,0)="19"),"")</f>
        <v/>
      </c>
    </row>
    <row r="726" spans="1:31" x14ac:dyDescent="0.25">
      <c r="A726" s="19"/>
      <c r="B726" s="19"/>
      <c r="C726" s="11" t="str">
        <f>IFERROR(VLOOKUP(B726,DONNEES!$E:$F,2,0),"")</f>
        <v/>
      </c>
      <c r="D726" s="19"/>
      <c r="E726" s="19"/>
      <c r="F726" s="19"/>
      <c r="G726" s="19"/>
      <c r="H726" s="19"/>
      <c r="I726" s="19"/>
      <c r="J726" s="19"/>
      <c r="K726" s="19"/>
      <c r="L726" s="19"/>
      <c r="M726" s="11" t="str">
        <f>IFERROR(VLOOKUP(L726,DONNEES!$P$2:$Q$8,2,0),"")</f>
        <v/>
      </c>
      <c r="N726" s="19"/>
      <c r="O726" s="31"/>
      <c r="P726" s="31"/>
      <c r="Q726" s="19"/>
      <c r="R726" s="11" t="str">
        <f>IFERROR(VLOOKUP(Q726,DONNEES!$N$2:$O$17,2,0),"")</f>
        <v/>
      </c>
      <c r="S726" s="19"/>
      <c r="T726" s="11" t="str">
        <f>IFERROR(VLOOKUP(S726,DONNEES!$R$2:$S$6,2,0),"")</f>
        <v/>
      </c>
      <c r="V726" s="24" t="str">
        <f t="shared" si="94"/>
        <v/>
      </c>
      <c r="W726" s="24" t="b">
        <f t="shared" si="95"/>
        <v>0</v>
      </c>
      <c r="X726" s="24" t="b">
        <f t="shared" si="96"/>
        <v>0</v>
      </c>
      <c r="Y726" s="25">
        <f t="shared" si="97"/>
        <v>0</v>
      </c>
      <c r="Z726" s="24">
        <f t="shared" si="100"/>
        <v>0</v>
      </c>
      <c r="AA726" s="24">
        <f t="shared" si="101"/>
        <v>0</v>
      </c>
      <c r="AB726" s="24">
        <f t="shared" si="98"/>
        <v>1</v>
      </c>
      <c r="AC726" s="24">
        <f t="shared" si="99"/>
        <v>1</v>
      </c>
      <c r="AE726" s="24" t="str">
        <f>IF(E726&lt;&gt;"",OR(VLOOKUP(H726,DONNEES!$G$2:$H$7,2,0)="09",VLOOKUP(H726,DONNEES!$G$2:$H$7,2,0)="19"),"")</f>
        <v/>
      </c>
    </row>
    <row r="727" spans="1:31" x14ac:dyDescent="0.25">
      <c r="A727" s="19"/>
      <c r="B727" s="19"/>
      <c r="C727" s="11" t="str">
        <f>IFERROR(VLOOKUP(B727,DONNEES!$E:$F,2,0),"")</f>
        <v/>
      </c>
      <c r="D727" s="19"/>
      <c r="E727" s="19"/>
      <c r="F727" s="19"/>
      <c r="G727" s="19"/>
      <c r="H727" s="19"/>
      <c r="I727" s="19"/>
      <c r="J727" s="19"/>
      <c r="K727" s="19"/>
      <c r="L727" s="19"/>
      <c r="M727" s="11" t="str">
        <f>IFERROR(VLOOKUP(L727,DONNEES!$P$2:$Q$8,2,0),"")</f>
        <v/>
      </c>
      <c r="N727" s="19"/>
      <c r="O727" s="31"/>
      <c r="P727" s="31"/>
      <c r="Q727" s="19"/>
      <c r="R727" s="11" t="str">
        <f>IFERROR(VLOOKUP(Q727,DONNEES!$N$2:$O$17,2,0),"")</f>
        <v/>
      </c>
      <c r="S727" s="19"/>
      <c r="T727" s="11" t="str">
        <f>IFERROR(VLOOKUP(S727,DONNEES!$R$2:$S$6,2,0),"")</f>
        <v/>
      </c>
      <c r="V727" s="24" t="str">
        <f t="shared" si="94"/>
        <v/>
      </c>
      <c r="W727" s="24" t="b">
        <f t="shared" si="95"/>
        <v>0</v>
      </c>
      <c r="X727" s="24" t="b">
        <f t="shared" si="96"/>
        <v>0</v>
      </c>
      <c r="Y727" s="25">
        <f t="shared" si="97"/>
        <v>0</v>
      </c>
      <c r="Z727" s="24">
        <f t="shared" si="100"/>
        <v>0</v>
      </c>
      <c r="AA727" s="24">
        <f t="shared" si="101"/>
        <v>0</v>
      </c>
      <c r="AB727" s="24">
        <f t="shared" si="98"/>
        <v>1</v>
      </c>
      <c r="AC727" s="24">
        <f t="shared" si="99"/>
        <v>1</v>
      </c>
      <c r="AE727" s="24" t="str">
        <f>IF(E727&lt;&gt;"",OR(VLOOKUP(H727,DONNEES!$G$2:$H$7,2,0)="09",VLOOKUP(H727,DONNEES!$G$2:$H$7,2,0)="19"),"")</f>
        <v/>
      </c>
    </row>
    <row r="728" spans="1:31" x14ac:dyDescent="0.25">
      <c r="A728" s="19"/>
      <c r="B728" s="19"/>
      <c r="C728" s="11" t="str">
        <f>IFERROR(VLOOKUP(B728,DONNEES!$E:$F,2,0),"")</f>
        <v/>
      </c>
      <c r="D728" s="19"/>
      <c r="E728" s="19"/>
      <c r="F728" s="19"/>
      <c r="G728" s="19"/>
      <c r="H728" s="19"/>
      <c r="I728" s="19"/>
      <c r="J728" s="19"/>
      <c r="K728" s="19"/>
      <c r="L728" s="19"/>
      <c r="M728" s="11" t="str">
        <f>IFERROR(VLOOKUP(L728,DONNEES!$P$2:$Q$8,2,0),"")</f>
        <v/>
      </c>
      <c r="N728" s="19"/>
      <c r="O728" s="31"/>
      <c r="P728" s="31"/>
      <c r="Q728" s="19"/>
      <c r="R728" s="11" t="str">
        <f>IFERROR(VLOOKUP(Q728,DONNEES!$N$2:$O$17,2,0),"")</f>
        <v/>
      </c>
      <c r="S728" s="19"/>
      <c r="T728" s="11" t="str">
        <f>IFERROR(VLOOKUP(S728,DONNEES!$R$2:$S$6,2,0),"")</f>
        <v/>
      </c>
      <c r="V728" s="24" t="str">
        <f t="shared" si="94"/>
        <v/>
      </c>
      <c r="W728" s="24" t="b">
        <f t="shared" si="95"/>
        <v>0</v>
      </c>
      <c r="X728" s="24" t="b">
        <f t="shared" si="96"/>
        <v>0</v>
      </c>
      <c r="Y728" s="25">
        <f t="shared" si="97"/>
        <v>0</v>
      </c>
      <c r="Z728" s="24">
        <f t="shared" si="100"/>
        <v>0</v>
      </c>
      <c r="AA728" s="24">
        <f t="shared" si="101"/>
        <v>0</v>
      </c>
      <c r="AB728" s="24">
        <f t="shared" si="98"/>
        <v>1</v>
      </c>
      <c r="AC728" s="24">
        <f t="shared" si="99"/>
        <v>1</v>
      </c>
      <c r="AE728" s="24" t="str">
        <f>IF(E728&lt;&gt;"",OR(VLOOKUP(H728,DONNEES!$G$2:$H$7,2,0)="09",VLOOKUP(H728,DONNEES!$G$2:$H$7,2,0)="19"),"")</f>
        <v/>
      </c>
    </row>
    <row r="729" spans="1:31" x14ac:dyDescent="0.25">
      <c r="A729" s="19"/>
      <c r="B729" s="19"/>
      <c r="C729" s="11" t="str">
        <f>IFERROR(VLOOKUP(B729,DONNEES!$E:$F,2,0),"")</f>
        <v/>
      </c>
      <c r="D729" s="19"/>
      <c r="E729" s="19"/>
      <c r="F729" s="19"/>
      <c r="G729" s="19"/>
      <c r="H729" s="19"/>
      <c r="I729" s="19"/>
      <c r="J729" s="19"/>
      <c r="K729" s="19"/>
      <c r="L729" s="19"/>
      <c r="M729" s="11" t="str">
        <f>IFERROR(VLOOKUP(L729,DONNEES!$P$2:$Q$8,2,0),"")</f>
        <v/>
      </c>
      <c r="N729" s="19"/>
      <c r="O729" s="31"/>
      <c r="P729" s="31"/>
      <c r="Q729" s="19"/>
      <c r="R729" s="11" t="str">
        <f>IFERROR(VLOOKUP(Q729,DONNEES!$N$2:$O$17,2,0),"")</f>
        <v/>
      </c>
      <c r="S729" s="19"/>
      <c r="T729" s="11" t="str">
        <f>IFERROR(VLOOKUP(S729,DONNEES!$R$2:$S$6,2,0),"")</f>
        <v/>
      </c>
      <c r="V729" s="24" t="str">
        <f t="shared" si="94"/>
        <v/>
      </c>
      <c r="W729" s="24" t="b">
        <f t="shared" si="95"/>
        <v>0</v>
      </c>
      <c r="X729" s="24" t="b">
        <f t="shared" si="96"/>
        <v>0</v>
      </c>
      <c r="Y729" s="25">
        <f t="shared" si="97"/>
        <v>0</v>
      </c>
      <c r="Z729" s="24">
        <f t="shared" si="100"/>
        <v>0</v>
      </c>
      <c r="AA729" s="24">
        <f t="shared" si="101"/>
        <v>0</v>
      </c>
      <c r="AB729" s="24">
        <f t="shared" si="98"/>
        <v>1</v>
      </c>
      <c r="AC729" s="24">
        <f t="shared" si="99"/>
        <v>1</v>
      </c>
      <c r="AE729" s="24" t="str">
        <f>IF(E729&lt;&gt;"",OR(VLOOKUP(H729,DONNEES!$G$2:$H$7,2,0)="09",VLOOKUP(H729,DONNEES!$G$2:$H$7,2,0)="19"),"")</f>
        <v/>
      </c>
    </row>
    <row r="730" spans="1:31" x14ac:dyDescent="0.25">
      <c r="A730" s="19"/>
      <c r="B730" s="19"/>
      <c r="C730" s="11" t="str">
        <f>IFERROR(VLOOKUP(B730,DONNEES!$E:$F,2,0),"")</f>
        <v/>
      </c>
      <c r="D730" s="19"/>
      <c r="E730" s="19"/>
      <c r="F730" s="19"/>
      <c r="G730" s="19"/>
      <c r="H730" s="19"/>
      <c r="I730" s="19"/>
      <c r="J730" s="19"/>
      <c r="K730" s="19"/>
      <c r="L730" s="19"/>
      <c r="M730" s="11" t="str">
        <f>IFERROR(VLOOKUP(L730,DONNEES!$P$2:$Q$8,2,0),"")</f>
        <v/>
      </c>
      <c r="N730" s="19"/>
      <c r="O730" s="31"/>
      <c r="P730" s="31"/>
      <c r="Q730" s="19"/>
      <c r="R730" s="11" t="str">
        <f>IFERROR(VLOOKUP(Q730,DONNEES!$N$2:$O$17,2,0),"")</f>
        <v/>
      </c>
      <c r="S730" s="19"/>
      <c r="T730" s="11" t="str">
        <f>IFERROR(VLOOKUP(S730,DONNEES!$R$2:$S$6,2,0),"")</f>
        <v/>
      </c>
      <c r="V730" s="24" t="str">
        <f t="shared" si="94"/>
        <v/>
      </c>
      <c r="W730" s="24" t="b">
        <f t="shared" si="95"/>
        <v>0</v>
      </c>
      <c r="X730" s="24" t="b">
        <f t="shared" si="96"/>
        <v>0</v>
      </c>
      <c r="Y730" s="25">
        <f t="shared" si="97"/>
        <v>0</v>
      </c>
      <c r="Z730" s="24">
        <f t="shared" si="100"/>
        <v>0</v>
      </c>
      <c r="AA730" s="24">
        <f t="shared" si="101"/>
        <v>0</v>
      </c>
      <c r="AB730" s="24">
        <f t="shared" si="98"/>
        <v>1</v>
      </c>
      <c r="AC730" s="24">
        <f t="shared" si="99"/>
        <v>1</v>
      </c>
      <c r="AE730" s="24" t="str">
        <f>IF(E730&lt;&gt;"",OR(VLOOKUP(H730,DONNEES!$G$2:$H$7,2,0)="09",VLOOKUP(H730,DONNEES!$G$2:$H$7,2,0)="19"),"")</f>
        <v/>
      </c>
    </row>
    <row r="731" spans="1:31" x14ac:dyDescent="0.25">
      <c r="A731" s="19"/>
      <c r="B731" s="19"/>
      <c r="C731" s="11" t="str">
        <f>IFERROR(VLOOKUP(B731,DONNEES!$E:$F,2,0),"")</f>
        <v/>
      </c>
      <c r="D731" s="19"/>
      <c r="E731" s="19"/>
      <c r="F731" s="19"/>
      <c r="G731" s="19"/>
      <c r="H731" s="19"/>
      <c r="I731" s="19"/>
      <c r="J731" s="19"/>
      <c r="K731" s="19"/>
      <c r="L731" s="19"/>
      <c r="M731" s="11" t="str">
        <f>IFERROR(VLOOKUP(L731,DONNEES!$P$2:$Q$8,2,0),"")</f>
        <v/>
      </c>
      <c r="N731" s="19"/>
      <c r="O731" s="31"/>
      <c r="P731" s="31"/>
      <c r="Q731" s="19"/>
      <c r="R731" s="11" t="str">
        <f>IFERROR(VLOOKUP(Q731,DONNEES!$N$2:$O$17,2,0),"")</f>
        <v/>
      </c>
      <c r="S731" s="19"/>
      <c r="T731" s="11" t="str">
        <f>IFERROR(VLOOKUP(S731,DONNEES!$R$2:$S$6,2,0),"")</f>
        <v/>
      </c>
      <c r="V731" s="24" t="str">
        <f t="shared" si="94"/>
        <v/>
      </c>
      <c r="W731" s="24" t="b">
        <f t="shared" si="95"/>
        <v>0</v>
      </c>
      <c r="X731" s="24" t="b">
        <f t="shared" si="96"/>
        <v>0</v>
      </c>
      <c r="Y731" s="25">
        <f t="shared" si="97"/>
        <v>0</v>
      </c>
      <c r="Z731" s="24">
        <f t="shared" si="100"/>
        <v>0</v>
      </c>
      <c r="AA731" s="24">
        <f t="shared" si="101"/>
        <v>0</v>
      </c>
      <c r="AB731" s="24">
        <f t="shared" si="98"/>
        <v>1</v>
      </c>
      <c r="AC731" s="24">
        <f t="shared" si="99"/>
        <v>1</v>
      </c>
      <c r="AE731" s="24" t="str">
        <f>IF(E731&lt;&gt;"",OR(VLOOKUP(H731,DONNEES!$G$2:$H$7,2,0)="09",VLOOKUP(H731,DONNEES!$G$2:$H$7,2,0)="19"),"")</f>
        <v/>
      </c>
    </row>
    <row r="732" spans="1:31" x14ac:dyDescent="0.25">
      <c r="A732" s="19"/>
      <c r="B732" s="19"/>
      <c r="C732" s="11" t="str">
        <f>IFERROR(VLOOKUP(B732,DONNEES!$E:$F,2,0),"")</f>
        <v/>
      </c>
      <c r="D732" s="19"/>
      <c r="E732" s="19"/>
      <c r="F732" s="19"/>
      <c r="G732" s="19"/>
      <c r="H732" s="19"/>
      <c r="I732" s="19"/>
      <c r="J732" s="19"/>
      <c r="K732" s="19"/>
      <c r="L732" s="19"/>
      <c r="M732" s="11" t="str">
        <f>IFERROR(VLOOKUP(L732,DONNEES!$P$2:$Q$8,2,0),"")</f>
        <v/>
      </c>
      <c r="N732" s="19"/>
      <c r="O732" s="31"/>
      <c r="P732" s="31"/>
      <c r="Q732" s="19"/>
      <c r="R732" s="11" t="str">
        <f>IFERROR(VLOOKUP(Q732,DONNEES!$N$2:$O$17,2,0),"")</f>
        <v/>
      </c>
      <c r="S732" s="19"/>
      <c r="T732" s="11" t="str">
        <f>IFERROR(VLOOKUP(S732,DONNEES!$R$2:$S$6,2,0),"")</f>
        <v/>
      </c>
      <c r="V732" s="24" t="str">
        <f t="shared" si="94"/>
        <v/>
      </c>
      <c r="W732" s="24" t="b">
        <f t="shared" si="95"/>
        <v>0</v>
      </c>
      <c r="X732" s="24" t="b">
        <f t="shared" si="96"/>
        <v>0</v>
      </c>
      <c r="Y732" s="25">
        <f t="shared" si="97"/>
        <v>0</v>
      </c>
      <c r="Z732" s="24">
        <f t="shared" si="100"/>
        <v>0</v>
      </c>
      <c r="AA732" s="24">
        <f t="shared" si="101"/>
        <v>0</v>
      </c>
      <c r="AB732" s="24">
        <f t="shared" si="98"/>
        <v>1</v>
      </c>
      <c r="AC732" s="24">
        <f t="shared" si="99"/>
        <v>1</v>
      </c>
      <c r="AE732" s="24" t="str">
        <f>IF(E732&lt;&gt;"",OR(VLOOKUP(H732,DONNEES!$G$2:$H$7,2,0)="09",VLOOKUP(H732,DONNEES!$G$2:$H$7,2,0)="19"),"")</f>
        <v/>
      </c>
    </row>
    <row r="733" spans="1:31" x14ac:dyDescent="0.25">
      <c r="A733" s="19"/>
      <c r="B733" s="19"/>
      <c r="C733" s="11" t="str">
        <f>IFERROR(VLOOKUP(B733,DONNEES!$E:$F,2,0),"")</f>
        <v/>
      </c>
      <c r="D733" s="19"/>
      <c r="E733" s="19"/>
      <c r="F733" s="19"/>
      <c r="G733" s="19"/>
      <c r="H733" s="19"/>
      <c r="I733" s="19"/>
      <c r="J733" s="19"/>
      <c r="K733" s="19"/>
      <c r="L733" s="19"/>
      <c r="M733" s="11" t="str">
        <f>IFERROR(VLOOKUP(L733,DONNEES!$P$2:$Q$8,2,0),"")</f>
        <v/>
      </c>
      <c r="N733" s="19"/>
      <c r="O733" s="31"/>
      <c r="P733" s="31"/>
      <c r="Q733" s="19"/>
      <c r="R733" s="11" t="str">
        <f>IFERROR(VLOOKUP(Q733,DONNEES!$N$2:$O$17,2,0),"")</f>
        <v/>
      </c>
      <c r="S733" s="19"/>
      <c r="T733" s="11" t="str">
        <f>IFERROR(VLOOKUP(S733,DONNEES!$R$2:$S$6,2,0),"")</f>
        <v/>
      </c>
      <c r="V733" s="24" t="str">
        <f t="shared" si="94"/>
        <v/>
      </c>
      <c r="W733" s="24" t="b">
        <f t="shared" si="95"/>
        <v>0</v>
      </c>
      <c r="X733" s="24" t="b">
        <f t="shared" si="96"/>
        <v>0</v>
      </c>
      <c r="Y733" s="25">
        <f t="shared" si="97"/>
        <v>0</v>
      </c>
      <c r="Z733" s="24">
        <f t="shared" si="100"/>
        <v>0</v>
      </c>
      <c r="AA733" s="24">
        <f t="shared" si="101"/>
        <v>0</v>
      </c>
      <c r="AB733" s="24">
        <f t="shared" si="98"/>
        <v>1</v>
      </c>
      <c r="AC733" s="24">
        <f t="shared" si="99"/>
        <v>1</v>
      </c>
      <c r="AE733" s="24" t="str">
        <f>IF(E733&lt;&gt;"",OR(VLOOKUP(H733,DONNEES!$G$2:$H$7,2,0)="09",VLOOKUP(H733,DONNEES!$G$2:$H$7,2,0)="19"),"")</f>
        <v/>
      </c>
    </row>
    <row r="734" spans="1:31" x14ac:dyDescent="0.25">
      <c r="A734" s="19"/>
      <c r="B734" s="19"/>
      <c r="C734" s="11" t="str">
        <f>IFERROR(VLOOKUP(B734,DONNEES!$E:$F,2,0),"")</f>
        <v/>
      </c>
      <c r="D734" s="19"/>
      <c r="E734" s="19"/>
      <c r="F734" s="19"/>
      <c r="G734" s="19"/>
      <c r="H734" s="19"/>
      <c r="I734" s="19"/>
      <c r="J734" s="19"/>
      <c r="K734" s="19"/>
      <c r="L734" s="19"/>
      <c r="M734" s="11" t="str">
        <f>IFERROR(VLOOKUP(L734,DONNEES!$P$2:$Q$8,2,0),"")</f>
        <v/>
      </c>
      <c r="N734" s="19"/>
      <c r="O734" s="31"/>
      <c r="P734" s="31"/>
      <c r="Q734" s="19"/>
      <c r="R734" s="11" t="str">
        <f>IFERROR(VLOOKUP(Q734,DONNEES!$N$2:$O$17,2,0),"")</f>
        <v/>
      </c>
      <c r="S734" s="19"/>
      <c r="T734" s="11" t="str">
        <f>IFERROR(VLOOKUP(S734,DONNEES!$R$2:$S$6,2,0),"")</f>
        <v/>
      </c>
      <c r="V734" s="24" t="str">
        <f t="shared" si="94"/>
        <v/>
      </c>
      <c r="W734" s="24" t="b">
        <f t="shared" si="95"/>
        <v>0</v>
      </c>
      <c r="X734" s="24" t="b">
        <f t="shared" si="96"/>
        <v>0</v>
      </c>
      <c r="Y734" s="25">
        <f t="shared" si="97"/>
        <v>0</v>
      </c>
      <c r="Z734" s="24">
        <f t="shared" si="100"/>
        <v>0</v>
      </c>
      <c r="AA734" s="24">
        <f t="shared" si="101"/>
        <v>0</v>
      </c>
      <c r="AB734" s="24">
        <f t="shared" si="98"/>
        <v>1</v>
      </c>
      <c r="AC734" s="24">
        <f t="shared" si="99"/>
        <v>1</v>
      </c>
      <c r="AE734" s="24" t="str">
        <f>IF(E734&lt;&gt;"",OR(VLOOKUP(H734,DONNEES!$G$2:$H$7,2,0)="09",VLOOKUP(H734,DONNEES!$G$2:$H$7,2,0)="19"),"")</f>
        <v/>
      </c>
    </row>
    <row r="735" spans="1:31" x14ac:dyDescent="0.25">
      <c r="A735" s="19"/>
      <c r="B735" s="19"/>
      <c r="C735" s="11" t="str">
        <f>IFERROR(VLOOKUP(B735,DONNEES!$E:$F,2,0),"")</f>
        <v/>
      </c>
      <c r="D735" s="19"/>
      <c r="E735" s="19"/>
      <c r="F735" s="19"/>
      <c r="G735" s="19"/>
      <c r="H735" s="19"/>
      <c r="I735" s="19"/>
      <c r="J735" s="19"/>
      <c r="K735" s="19"/>
      <c r="L735" s="19"/>
      <c r="M735" s="11" t="str">
        <f>IFERROR(VLOOKUP(L735,DONNEES!$P$2:$Q$8,2,0),"")</f>
        <v/>
      </c>
      <c r="N735" s="19"/>
      <c r="O735" s="31"/>
      <c r="P735" s="31"/>
      <c r="Q735" s="19"/>
      <c r="R735" s="11" t="str">
        <f>IFERROR(VLOOKUP(Q735,DONNEES!$N$2:$O$17,2,0),"")</f>
        <v/>
      </c>
      <c r="S735" s="19"/>
      <c r="T735" s="11" t="str">
        <f>IFERROR(VLOOKUP(S735,DONNEES!$R$2:$S$6,2,0),"")</f>
        <v/>
      </c>
      <c r="V735" s="24" t="str">
        <f t="shared" si="94"/>
        <v/>
      </c>
      <c r="W735" s="24" t="b">
        <f t="shared" si="95"/>
        <v>0</v>
      </c>
      <c r="X735" s="24" t="b">
        <f t="shared" si="96"/>
        <v>0</v>
      </c>
      <c r="Y735" s="25">
        <f t="shared" si="97"/>
        <v>0</v>
      </c>
      <c r="Z735" s="24">
        <f t="shared" si="100"/>
        <v>0</v>
      </c>
      <c r="AA735" s="24">
        <f t="shared" si="101"/>
        <v>0</v>
      </c>
      <c r="AB735" s="24">
        <f t="shared" si="98"/>
        <v>1</v>
      </c>
      <c r="AC735" s="24">
        <f t="shared" si="99"/>
        <v>1</v>
      </c>
      <c r="AE735" s="24" t="str">
        <f>IF(E735&lt;&gt;"",OR(VLOOKUP(H735,DONNEES!$G$2:$H$7,2,0)="09",VLOOKUP(H735,DONNEES!$G$2:$H$7,2,0)="19"),"")</f>
        <v/>
      </c>
    </row>
    <row r="736" spans="1:31" x14ac:dyDescent="0.25">
      <c r="A736" s="19"/>
      <c r="B736" s="19"/>
      <c r="C736" s="11" t="str">
        <f>IFERROR(VLOOKUP(B736,DONNEES!$E:$F,2,0),"")</f>
        <v/>
      </c>
      <c r="D736" s="19"/>
      <c r="E736" s="19"/>
      <c r="F736" s="19"/>
      <c r="G736" s="19"/>
      <c r="H736" s="19"/>
      <c r="I736" s="19"/>
      <c r="J736" s="19"/>
      <c r="K736" s="19"/>
      <c r="L736" s="19"/>
      <c r="M736" s="11" t="str">
        <f>IFERROR(VLOOKUP(L736,DONNEES!$P$2:$Q$8,2,0),"")</f>
        <v/>
      </c>
      <c r="N736" s="19"/>
      <c r="O736" s="31"/>
      <c r="P736" s="31"/>
      <c r="Q736" s="19"/>
      <c r="R736" s="11" t="str">
        <f>IFERROR(VLOOKUP(Q736,DONNEES!$N$2:$O$17,2,0),"")</f>
        <v/>
      </c>
      <c r="S736" s="19"/>
      <c r="T736" s="11" t="str">
        <f>IFERROR(VLOOKUP(S736,DONNEES!$R$2:$S$6,2,0),"")</f>
        <v/>
      </c>
      <c r="V736" s="24" t="str">
        <f t="shared" si="94"/>
        <v/>
      </c>
      <c r="W736" s="24" t="b">
        <f t="shared" si="95"/>
        <v>0</v>
      </c>
      <c r="X736" s="24" t="b">
        <f t="shared" si="96"/>
        <v>0</v>
      </c>
      <c r="Y736" s="25">
        <f t="shared" si="97"/>
        <v>0</v>
      </c>
      <c r="Z736" s="24">
        <f t="shared" si="100"/>
        <v>0</v>
      </c>
      <c r="AA736" s="24">
        <f t="shared" si="101"/>
        <v>0</v>
      </c>
      <c r="AB736" s="24">
        <f t="shared" si="98"/>
        <v>1</v>
      </c>
      <c r="AC736" s="24">
        <f t="shared" si="99"/>
        <v>1</v>
      </c>
      <c r="AE736" s="24" t="str">
        <f>IF(E736&lt;&gt;"",OR(VLOOKUP(H736,DONNEES!$G$2:$H$7,2,0)="09",VLOOKUP(H736,DONNEES!$G$2:$H$7,2,0)="19"),"")</f>
        <v/>
      </c>
    </row>
    <row r="737" spans="1:31" x14ac:dyDescent="0.25">
      <c r="A737" s="19"/>
      <c r="B737" s="19"/>
      <c r="C737" s="11" t="str">
        <f>IFERROR(VLOOKUP(B737,DONNEES!$E:$F,2,0),"")</f>
        <v/>
      </c>
      <c r="D737" s="19"/>
      <c r="E737" s="19"/>
      <c r="F737" s="19"/>
      <c r="G737" s="19"/>
      <c r="H737" s="19"/>
      <c r="I737" s="19"/>
      <c r="J737" s="19"/>
      <c r="K737" s="19"/>
      <c r="L737" s="19"/>
      <c r="M737" s="11" t="str">
        <f>IFERROR(VLOOKUP(L737,DONNEES!$P$2:$Q$8,2,0),"")</f>
        <v/>
      </c>
      <c r="N737" s="19"/>
      <c r="O737" s="31"/>
      <c r="P737" s="31"/>
      <c r="Q737" s="19"/>
      <c r="R737" s="11" t="str">
        <f>IFERROR(VLOOKUP(Q737,DONNEES!$N$2:$O$17,2,0),"")</f>
        <v/>
      </c>
      <c r="S737" s="19"/>
      <c r="T737" s="11" t="str">
        <f>IFERROR(VLOOKUP(S737,DONNEES!$R$2:$S$6,2,0),"")</f>
        <v/>
      </c>
      <c r="V737" s="24" t="str">
        <f t="shared" si="94"/>
        <v/>
      </c>
      <c r="W737" s="24" t="b">
        <f t="shared" si="95"/>
        <v>0</v>
      </c>
      <c r="X737" s="24" t="b">
        <f t="shared" si="96"/>
        <v>0</v>
      </c>
      <c r="Y737" s="25">
        <f t="shared" si="97"/>
        <v>0</v>
      </c>
      <c r="Z737" s="24">
        <f t="shared" si="100"/>
        <v>0</v>
      </c>
      <c r="AA737" s="24">
        <f t="shared" si="101"/>
        <v>0</v>
      </c>
      <c r="AB737" s="24">
        <f t="shared" si="98"/>
        <v>1</v>
      </c>
      <c r="AC737" s="24">
        <f t="shared" si="99"/>
        <v>1</v>
      </c>
      <c r="AE737" s="24" t="str">
        <f>IF(E737&lt;&gt;"",OR(VLOOKUP(H737,DONNEES!$G$2:$H$7,2,0)="09",VLOOKUP(H737,DONNEES!$G$2:$H$7,2,0)="19"),"")</f>
        <v/>
      </c>
    </row>
    <row r="738" spans="1:31" x14ac:dyDescent="0.25">
      <c r="A738" s="19"/>
      <c r="B738" s="19"/>
      <c r="C738" s="11" t="str">
        <f>IFERROR(VLOOKUP(B738,DONNEES!$E:$F,2,0),"")</f>
        <v/>
      </c>
      <c r="D738" s="19"/>
      <c r="E738" s="19"/>
      <c r="F738" s="19"/>
      <c r="G738" s="19"/>
      <c r="H738" s="19"/>
      <c r="I738" s="19"/>
      <c r="J738" s="19"/>
      <c r="K738" s="19"/>
      <c r="L738" s="19"/>
      <c r="M738" s="11" t="str">
        <f>IFERROR(VLOOKUP(L738,DONNEES!$P$2:$Q$8,2,0),"")</f>
        <v/>
      </c>
      <c r="N738" s="19"/>
      <c r="O738" s="31"/>
      <c r="P738" s="31"/>
      <c r="Q738" s="19"/>
      <c r="R738" s="11" t="str">
        <f>IFERROR(VLOOKUP(Q738,DONNEES!$N$2:$O$17,2,0),"")</f>
        <v/>
      </c>
      <c r="S738" s="19"/>
      <c r="T738" s="11" t="str">
        <f>IFERROR(VLOOKUP(S738,DONNEES!$R$2:$S$6,2,0),"")</f>
        <v/>
      </c>
      <c r="V738" s="24" t="str">
        <f t="shared" si="94"/>
        <v/>
      </c>
      <c r="W738" s="24" t="b">
        <f t="shared" si="95"/>
        <v>0</v>
      </c>
      <c r="X738" s="24" t="b">
        <f t="shared" si="96"/>
        <v>0</v>
      </c>
      <c r="Y738" s="25">
        <f t="shared" si="97"/>
        <v>0</v>
      </c>
      <c r="Z738" s="24">
        <f t="shared" si="100"/>
        <v>0</v>
      </c>
      <c r="AA738" s="24">
        <f t="shared" si="101"/>
        <v>0</v>
      </c>
      <c r="AB738" s="24">
        <f t="shared" si="98"/>
        <v>1</v>
      </c>
      <c r="AC738" s="24">
        <f t="shared" si="99"/>
        <v>1</v>
      </c>
      <c r="AE738" s="24" t="str">
        <f>IF(E738&lt;&gt;"",OR(VLOOKUP(H738,DONNEES!$G$2:$H$7,2,0)="09",VLOOKUP(H738,DONNEES!$G$2:$H$7,2,0)="19"),"")</f>
        <v/>
      </c>
    </row>
    <row r="739" spans="1:31" x14ac:dyDescent="0.25">
      <c r="A739" s="19"/>
      <c r="B739" s="19"/>
      <c r="C739" s="11" t="str">
        <f>IFERROR(VLOOKUP(B739,DONNEES!$E:$F,2,0),"")</f>
        <v/>
      </c>
      <c r="D739" s="19"/>
      <c r="E739" s="19"/>
      <c r="F739" s="19"/>
      <c r="G739" s="19"/>
      <c r="H739" s="19"/>
      <c r="I739" s="19"/>
      <c r="J739" s="19"/>
      <c r="K739" s="19"/>
      <c r="L739" s="19"/>
      <c r="M739" s="11" t="str">
        <f>IFERROR(VLOOKUP(L739,DONNEES!$P$2:$Q$8,2,0),"")</f>
        <v/>
      </c>
      <c r="N739" s="19"/>
      <c r="O739" s="31"/>
      <c r="P739" s="31"/>
      <c r="Q739" s="19"/>
      <c r="R739" s="11" t="str">
        <f>IFERROR(VLOOKUP(Q739,DONNEES!$N$2:$O$17,2,0),"")</f>
        <v/>
      </c>
      <c r="S739" s="19"/>
      <c r="T739" s="11" t="str">
        <f>IFERROR(VLOOKUP(S739,DONNEES!$R$2:$S$6,2,0),"")</f>
        <v/>
      </c>
      <c r="V739" s="24" t="str">
        <f t="shared" si="94"/>
        <v/>
      </c>
      <c r="W739" s="24" t="b">
        <f t="shared" si="95"/>
        <v>0</v>
      </c>
      <c r="X739" s="24" t="b">
        <f t="shared" si="96"/>
        <v>0</v>
      </c>
      <c r="Y739" s="25">
        <f t="shared" si="97"/>
        <v>0</v>
      </c>
      <c r="Z739" s="24">
        <f t="shared" si="100"/>
        <v>0</v>
      </c>
      <c r="AA739" s="24">
        <f t="shared" si="101"/>
        <v>0</v>
      </c>
      <c r="AB739" s="24">
        <f t="shared" si="98"/>
        <v>1</v>
      </c>
      <c r="AC739" s="24">
        <f t="shared" si="99"/>
        <v>1</v>
      </c>
      <c r="AE739" s="24" t="str">
        <f>IF(E739&lt;&gt;"",OR(VLOOKUP(H739,DONNEES!$G$2:$H$7,2,0)="09",VLOOKUP(H739,DONNEES!$G$2:$H$7,2,0)="19"),"")</f>
        <v/>
      </c>
    </row>
    <row r="740" spans="1:31" x14ac:dyDescent="0.25">
      <c r="A740" s="19"/>
      <c r="B740" s="19"/>
      <c r="C740" s="11" t="str">
        <f>IFERROR(VLOOKUP(B740,DONNEES!$E:$F,2,0),"")</f>
        <v/>
      </c>
      <c r="D740" s="19"/>
      <c r="E740" s="19"/>
      <c r="F740" s="19"/>
      <c r="G740" s="19"/>
      <c r="H740" s="19"/>
      <c r="I740" s="19"/>
      <c r="J740" s="19"/>
      <c r="K740" s="19"/>
      <c r="L740" s="19"/>
      <c r="M740" s="11" t="str">
        <f>IFERROR(VLOOKUP(L740,DONNEES!$P$2:$Q$8,2,0),"")</f>
        <v/>
      </c>
      <c r="N740" s="19"/>
      <c r="O740" s="31"/>
      <c r="P740" s="31"/>
      <c r="Q740" s="19"/>
      <c r="R740" s="11" t="str">
        <f>IFERROR(VLOOKUP(Q740,DONNEES!$N$2:$O$17,2,0),"")</f>
        <v/>
      </c>
      <c r="S740" s="19"/>
      <c r="T740" s="11" t="str">
        <f>IFERROR(VLOOKUP(S740,DONNEES!$R$2:$S$6,2,0),"")</f>
        <v/>
      </c>
      <c r="V740" s="24" t="str">
        <f t="shared" si="94"/>
        <v/>
      </c>
      <c r="W740" s="24" t="b">
        <f t="shared" si="95"/>
        <v>0</v>
      </c>
      <c r="X740" s="24" t="b">
        <f t="shared" si="96"/>
        <v>0</v>
      </c>
      <c r="Y740" s="25">
        <f t="shared" si="97"/>
        <v>0</v>
      </c>
      <c r="Z740" s="24">
        <f t="shared" si="100"/>
        <v>0</v>
      </c>
      <c r="AA740" s="24">
        <f t="shared" si="101"/>
        <v>0</v>
      </c>
      <c r="AB740" s="24">
        <f t="shared" si="98"/>
        <v>1</v>
      </c>
      <c r="AC740" s="24">
        <f t="shared" si="99"/>
        <v>1</v>
      </c>
      <c r="AE740" s="24" t="str">
        <f>IF(E740&lt;&gt;"",OR(VLOOKUP(H740,DONNEES!$G$2:$H$7,2,0)="09",VLOOKUP(H740,DONNEES!$G$2:$H$7,2,0)="19"),"")</f>
        <v/>
      </c>
    </row>
    <row r="741" spans="1:31" x14ac:dyDescent="0.25">
      <c r="A741" s="19"/>
      <c r="B741" s="19"/>
      <c r="C741" s="11" t="str">
        <f>IFERROR(VLOOKUP(B741,DONNEES!$E:$F,2,0),"")</f>
        <v/>
      </c>
      <c r="D741" s="19"/>
      <c r="E741" s="19"/>
      <c r="F741" s="19"/>
      <c r="G741" s="19"/>
      <c r="H741" s="19"/>
      <c r="I741" s="19"/>
      <c r="J741" s="19"/>
      <c r="K741" s="19"/>
      <c r="L741" s="19"/>
      <c r="M741" s="11" t="str">
        <f>IFERROR(VLOOKUP(L741,DONNEES!$P$2:$Q$8,2,0),"")</f>
        <v/>
      </c>
      <c r="N741" s="19"/>
      <c r="O741" s="31"/>
      <c r="P741" s="31"/>
      <c r="Q741" s="19"/>
      <c r="R741" s="11" t="str">
        <f>IFERROR(VLOOKUP(Q741,DONNEES!$N$2:$O$17,2,0),"")</f>
        <v/>
      </c>
      <c r="S741" s="19"/>
      <c r="T741" s="11" t="str">
        <f>IFERROR(VLOOKUP(S741,DONNEES!$R$2:$S$6,2,0),"")</f>
        <v/>
      </c>
      <c r="V741" s="24" t="str">
        <f t="shared" si="94"/>
        <v/>
      </c>
      <c r="W741" s="24" t="b">
        <f t="shared" si="95"/>
        <v>0</v>
      </c>
      <c r="X741" s="24" t="b">
        <f t="shared" si="96"/>
        <v>0</v>
      </c>
      <c r="Y741" s="25">
        <f t="shared" si="97"/>
        <v>0</v>
      </c>
      <c r="Z741" s="24">
        <f t="shared" si="100"/>
        <v>0</v>
      </c>
      <c r="AA741" s="24">
        <f t="shared" si="101"/>
        <v>0</v>
      </c>
      <c r="AB741" s="24">
        <f t="shared" si="98"/>
        <v>1</v>
      </c>
      <c r="AC741" s="24">
        <f t="shared" si="99"/>
        <v>1</v>
      </c>
      <c r="AE741" s="24" t="str">
        <f>IF(E741&lt;&gt;"",OR(VLOOKUP(H741,DONNEES!$G$2:$H$7,2,0)="09",VLOOKUP(H741,DONNEES!$G$2:$H$7,2,0)="19"),"")</f>
        <v/>
      </c>
    </row>
    <row r="742" spans="1:31" x14ac:dyDescent="0.25">
      <c r="A742" s="19"/>
      <c r="B742" s="19"/>
      <c r="C742" s="11" t="str">
        <f>IFERROR(VLOOKUP(B742,DONNEES!$E:$F,2,0),"")</f>
        <v/>
      </c>
      <c r="D742" s="19"/>
      <c r="E742" s="19"/>
      <c r="F742" s="19"/>
      <c r="G742" s="19"/>
      <c r="H742" s="19"/>
      <c r="I742" s="19"/>
      <c r="J742" s="19"/>
      <c r="K742" s="19"/>
      <c r="L742" s="19"/>
      <c r="M742" s="11" t="str">
        <f>IFERROR(VLOOKUP(L742,DONNEES!$P$2:$Q$8,2,0),"")</f>
        <v/>
      </c>
      <c r="N742" s="19"/>
      <c r="O742" s="31"/>
      <c r="P742" s="31"/>
      <c r="Q742" s="19"/>
      <c r="R742" s="11" t="str">
        <f>IFERROR(VLOOKUP(Q742,DONNEES!$N$2:$O$17,2,0),"")</f>
        <v/>
      </c>
      <c r="S742" s="19"/>
      <c r="T742" s="11" t="str">
        <f>IFERROR(VLOOKUP(S742,DONNEES!$R$2:$S$6,2,0),"")</f>
        <v/>
      </c>
      <c r="V742" s="24" t="str">
        <f t="shared" si="94"/>
        <v/>
      </c>
      <c r="W742" s="24" t="b">
        <f t="shared" si="95"/>
        <v>0</v>
      </c>
      <c r="X742" s="24" t="b">
        <f t="shared" si="96"/>
        <v>0</v>
      </c>
      <c r="Y742" s="25">
        <f t="shared" si="97"/>
        <v>0</v>
      </c>
      <c r="Z742" s="24">
        <f t="shared" si="100"/>
        <v>0</v>
      </c>
      <c r="AA742" s="24">
        <f t="shared" si="101"/>
        <v>0</v>
      </c>
      <c r="AB742" s="24">
        <f t="shared" si="98"/>
        <v>1</v>
      </c>
      <c r="AC742" s="24">
        <f t="shared" si="99"/>
        <v>1</v>
      </c>
      <c r="AE742" s="24" t="str">
        <f>IF(E742&lt;&gt;"",OR(VLOOKUP(H742,DONNEES!$G$2:$H$7,2,0)="09",VLOOKUP(H742,DONNEES!$G$2:$H$7,2,0)="19"),"")</f>
        <v/>
      </c>
    </row>
    <row r="743" spans="1:31" x14ac:dyDescent="0.25">
      <c r="A743" s="19"/>
      <c r="B743" s="19"/>
      <c r="C743" s="11" t="str">
        <f>IFERROR(VLOOKUP(B743,DONNEES!$E:$F,2,0),"")</f>
        <v/>
      </c>
      <c r="D743" s="19"/>
      <c r="E743" s="19"/>
      <c r="F743" s="19"/>
      <c r="G743" s="19"/>
      <c r="H743" s="19"/>
      <c r="I743" s="19"/>
      <c r="J743" s="19"/>
      <c r="K743" s="19"/>
      <c r="L743" s="19"/>
      <c r="M743" s="11" t="str">
        <f>IFERROR(VLOOKUP(L743,DONNEES!$P$2:$Q$8,2,0),"")</f>
        <v/>
      </c>
      <c r="N743" s="19"/>
      <c r="O743" s="31"/>
      <c r="P743" s="31"/>
      <c r="Q743" s="19"/>
      <c r="R743" s="11" t="str">
        <f>IFERROR(VLOOKUP(Q743,DONNEES!$N$2:$O$17,2,0),"")</f>
        <v/>
      </c>
      <c r="S743" s="19"/>
      <c r="T743" s="11" t="str">
        <f>IFERROR(VLOOKUP(S743,DONNEES!$R$2:$S$6,2,0),"")</f>
        <v/>
      </c>
      <c r="V743" s="24" t="str">
        <f t="shared" si="94"/>
        <v/>
      </c>
      <c r="W743" s="24" t="b">
        <f t="shared" si="95"/>
        <v>0</v>
      </c>
      <c r="X743" s="24" t="b">
        <f t="shared" si="96"/>
        <v>0</v>
      </c>
      <c r="Y743" s="25">
        <f t="shared" si="97"/>
        <v>0</v>
      </c>
      <c r="Z743" s="24">
        <f t="shared" si="100"/>
        <v>0</v>
      </c>
      <c r="AA743" s="24">
        <f t="shared" si="101"/>
        <v>0</v>
      </c>
      <c r="AB743" s="24">
        <f t="shared" si="98"/>
        <v>1</v>
      </c>
      <c r="AC743" s="24">
        <f t="shared" si="99"/>
        <v>1</v>
      </c>
      <c r="AE743" s="24" t="str">
        <f>IF(E743&lt;&gt;"",OR(VLOOKUP(H743,DONNEES!$G$2:$H$7,2,0)="09",VLOOKUP(H743,DONNEES!$G$2:$H$7,2,0)="19"),"")</f>
        <v/>
      </c>
    </row>
    <row r="744" spans="1:31" x14ac:dyDescent="0.25">
      <c r="A744" s="19"/>
      <c r="B744" s="19"/>
      <c r="C744" s="11" t="str">
        <f>IFERROR(VLOOKUP(B744,DONNEES!$E:$F,2,0),"")</f>
        <v/>
      </c>
      <c r="D744" s="19"/>
      <c r="E744" s="19"/>
      <c r="F744" s="19"/>
      <c r="G744" s="19"/>
      <c r="H744" s="19"/>
      <c r="I744" s="19"/>
      <c r="J744" s="19"/>
      <c r="K744" s="19"/>
      <c r="L744" s="19"/>
      <c r="M744" s="11" t="str">
        <f>IFERROR(VLOOKUP(L744,DONNEES!$P$2:$Q$8,2,0),"")</f>
        <v/>
      </c>
      <c r="N744" s="19"/>
      <c r="O744" s="31"/>
      <c r="P744" s="31"/>
      <c r="Q744" s="19"/>
      <c r="R744" s="11" t="str">
        <f>IFERROR(VLOOKUP(Q744,DONNEES!$N$2:$O$17,2,0),"")</f>
        <v/>
      </c>
      <c r="S744" s="19"/>
      <c r="T744" s="11" t="str">
        <f>IFERROR(VLOOKUP(S744,DONNEES!$R$2:$S$6,2,0),"")</f>
        <v/>
      </c>
      <c r="V744" s="24" t="str">
        <f t="shared" si="94"/>
        <v/>
      </c>
      <c r="W744" s="24" t="b">
        <f t="shared" si="95"/>
        <v>0</v>
      </c>
      <c r="X744" s="24" t="b">
        <f t="shared" si="96"/>
        <v>0</v>
      </c>
      <c r="Y744" s="25">
        <f t="shared" si="97"/>
        <v>0</v>
      </c>
      <c r="Z744" s="24">
        <f t="shared" si="100"/>
        <v>0</v>
      </c>
      <c r="AA744" s="24">
        <f t="shared" si="101"/>
        <v>0</v>
      </c>
      <c r="AB744" s="24">
        <f t="shared" si="98"/>
        <v>1</v>
      </c>
      <c r="AC744" s="24">
        <f t="shared" si="99"/>
        <v>1</v>
      </c>
      <c r="AE744" s="24" t="str">
        <f>IF(E744&lt;&gt;"",OR(VLOOKUP(H744,DONNEES!$G$2:$H$7,2,0)="09",VLOOKUP(H744,DONNEES!$G$2:$H$7,2,0)="19"),"")</f>
        <v/>
      </c>
    </row>
    <row r="745" spans="1:31" x14ac:dyDescent="0.25">
      <c r="A745" s="19"/>
      <c r="B745" s="19"/>
      <c r="C745" s="11" t="str">
        <f>IFERROR(VLOOKUP(B745,DONNEES!$E:$F,2,0),"")</f>
        <v/>
      </c>
      <c r="D745" s="19"/>
      <c r="E745" s="19"/>
      <c r="F745" s="19"/>
      <c r="G745" s="19"/>
      <c r="H745" s="19"/>
      <c r="I745" s="19"/>
      <c r="J745" s="19"/>
      <c r="K745" s="19"/>
      <c r="L745" s="19"/>
      <c r="M745" s="11" t="str">
        <f>IFERROR(VLOOKUP(L745,DONNEES!$P$2:$Q$8,2,0),"")</f>
        <v/>
      </c>
      <c r="N745" s="19"/>
      <c r="O745" s="31"/>
      <c r="P745" s="31"/>
      <c r="Q745" s="19"/>
      <c r="R745" s="11" t="str">
        <f>IFERROR(VLOOKUP(Q745,DONNEES!$N$2:$O$17,2,0),"")</f>
        <v/>
      </c>
      <c r="S745" s="19"/>
      <c r="T745" s="11" t="str">
        <f>IFERROR(VLOOKUP(S745,DONNEES!$R$2:$S$6,2,0),"")</f>
        <v/>
      </c>
      <c r="V745" s="24" t="str">
        <f t="shared" si="94"/>
        <v/>
      </c>
      <c r="W745" s="24" t="b">
        <f t="shared" si="95"/>
        <v>0</v>
      </c>
      <c r="X745" s="24" t="b">
        <f t="shared" si="96"/>
        <v>0</v>
      </c>
      <c r="Y745" s="25">
        <f t="shared" si="97"/>
        <v>0</v>
      </c>
      <c r="Z745" s="24">
        <f t="shared" si="100"/>
        <v>0</v>
      </c>
      <c r="AA745" s="24">
        <f t="shared" si="101"/>
        <v>0</v>
      </c>
      <c r="AB745" s="24">
        <f t="shared" si="98"/>
        <v>1</v>
      </c>
      <c r="AC745" s="24">
        <f t="shared" si="99"/>
        <v>1</v>
      </c>
      <c r="AE745" s="24" t="str">
        <f>IF(E745&lt;&gt;"",OR(VLOOKUP(H745,DONNEES!$G$2:$H$7,2,0)="09",VLOOKUP(H745,DONNEES!$G$2:$H$7,2,0)="19"),"")</f>
        <v/>
      </c>
    </row>
    <row r="746" spans="1:31" x14ac:dyDescent="0.25">
      <c r="A746" s="19"/>
      <c r="B746" s="19"/>
      <c r="C746" s="11" t="str">
        <f>IFERROR(VLOOKUP(B746,DONNEES!$E:$F,2,0),"")</f>
        <v/>
      </c>
      <c r="D746" s="19"/>
      <c r="E746" s="19"/>
      <c r="F746" s="19"/>
      <c r="G746" s="19"/>
      <c r="H746" s="19"/>
      <c r="I746" s="19"/>
      <c r="J746" s="19"/>
      <c r="K746" s="19"/>
      <c r="L746" s="19"/>
      <c r="M746" s="11" t="str">
        <f>IFERROR(VLOOKUP(L746,DONNEES!$P$2:$Q$8,2,0),"")</f>
        <v/>
      </c>
      <c r="N746" s="19"/>
      <c r="O746" s="31"/>
      <c r="P746" s="31"/>
      <c r="Q746" s="19"/>
      <c r="R746" s="11" t="str">
        <f>IFERROR(VLOOKUP(Q746,DONNEES!$N$2:$O$17,2,0),"")</f>
        <v/>
      </c>
      <c r="S746" s="19"/>
      <c r="T746" s="11" t="str">
        <f>IFERROR(VLOOKUP(S746,DONNEES!$R$2:$S$6,2,0),"")</f>
        <v/>
      </c>
      <c r="V746" s="24" t="str">
        <f t="shared" si="94"/>
        <v/>
      </c>
      <c r="W746" s="24" t="b">
        <f t="shared" si="95"/>
        <v>0</v>
      </c>
      <c r="X746" s="24" t="b">
        <f t="shared" si="96"/>
        <v>0</v>
      </c>
      <c r="Y746" s="25">
        <f t="shared" si="97"/>
        <v>0</v>
      </c>
      <c r="Z746" s="24">
        <f t="shared" si="100"/>
        <v>0</v>
      </c>
      <c r="AA746" s="24">
        <f t="shared" si="101"/>
        <v>0</v>
      </c>
      <c r="AB746" s="24">
        <f t="shared" si="98"/>
        <v>1</v>
      </c>
      <c r="AC746" s="24">
        <f t="shared" si="99"/>
        <v>1</v>
      </c>
      <c r="AE746" s="24" t="str">
        <f>IF(E746&lt;&gt;"",OR(VLOOKUP(H746,DONNEES!$G$2:$H$7,2,0)="09",VLOOKUP(H746,DONNEES!$G$2:$H$7,2,0)="19"),"")</f>
        <v/>
      </c>
    </row>
    <row r="747" spans="1:31" x14ac:dyDescent="0.25">
      <c r="A747" s="19"/>
      <c r="B747" s="19"/>
      <c r="C747" s="11" t="str">
        <f>IFERROR(VLOOKUP(B747,DONNEES!$E:$F,2,0),"")</f>
        <v/>
      </c>
      <c r="D747" s="19"/>
      <c r="E747" s="19"/>
      <c r="F747" s="19"/>
      <c r="G747" s="19"/>
      <c r="H747" s="19"/>
      <c r="I747" s="19"/>
      <c r="J747" s="19"/>
      <c r="K747" s="19"/>
      <c r="L747" s="19"/>
      <c r="M747" s="11" t="str">
        <f>IFERROR(VLOOKUP(L747,DONNEES!$P$2:$Q$8,2,0),"")</f>
        <v/>
      </c>
      <c r="N747" s="19"/>
      <c r="O747" s="31"/>
      <c r="P747" s="31"/>
      <c r="Q747" s="19"/>
      <c r="R747" s="11" t="str">
        <f>IFERROR(VLOOKUP(Q747,DONNEES!$N$2:$O$17,2,0),"")</f>
        <v/>
      </c>
      <c r="S747" s="19"/>
      <c r="T747" s="11" t="str">
        <f>IFERROR(VLOOKUP(S747,DONNEES!$R$2:$S$6,2,0),"")</f>
        <v/>
      </c>
      <c r="V747" s="24" t="str">
        <f t="shared" si="94"/>
        <v/>
      </c>
      <c r="W747" s="24" t="b">
        <f t="shared" si="95"/>
        <v>0</v>
      </c>
      <c r="X747" s="24" t="b">
        <f t="shared" si="96"/>
        <v>0</v>
      </c>
      <c r="Y747" s="25">
        <f t="shared" si="97"/>
        <v>0</v>
      </c>
      <c r="Z747" s="24">
        <f t="shared" si="100"/>
        <v>0</v>
      </c>
      <c r="AA747" s="24">
        <f t="shared" si="101"/>
        <v>0</v>
      </c>
      <c r="AB747" s="24">
        <f t="shared" si="98"/>
        <v>1</v>
      </c>
      <c r="AC747" s="24">
        <f t="shared" si="99"/>
        <v>1</v>
      </c>
      <c r="AE747" s="24" t="str">
        <f>IF(E747&lt;&gt;"",OR(VLOOKUP(H747,DONNEES!$G$2:$H$7,2,0)="09",VLOOKUP(H747,DONNEES!$G$2:$H$7,2,0)="19"),"")</f>
        <v/>
      </c>
    </row>
    <row r="748" spans="1:31" x14ac:dyDescent="0.25">
      <c r="A748" s="19"/>
      <c r="B748" s="19"/>
      <c r="C748" s="11" t="str">
        <f>IFERROR(VLOOKUP(B748,DONNEES!$E:$F,2,0),"")</f>
        <v/>
      </c>
      <c r="D748" s="19"/>
      <c r="E748" s="19"/>
      <c r="F748" s="19"/>
      <c r="G748" s="19"/>
      <c r="H748" s="19"/>
      <c r="I748" s="19"/>
      <c r="J748" s="19"/>
      <c r="K748" s="19"/>
      <c r="L748" s="19"/>
      <c r="M748" s="11" t="str">
        <f>IFERROR(VLOOKUP(L748,DONNEES!$P$2:$Q$8,2,0),"")</f>
        <v/>
      </c>
      <c r="N748" s="19"/>
      <c r="O748" s="31"/>
      <c r="P748" s="31"/>
      <c r="Q748" s="19"/>
      <c r="R748" s="11" t="str">
        <f>IFERROR(VLOOKUP(Q748,DONNEES!$N$2:$O$17,2,0),"")</f>
        <v/>
      </c>
      <c r="S748" s="19"/>
      <c r="T748" s="11" t="str">
        <f>IFERROR(VLOOKUP(S748,DONNEES!$R$2:$S$6,2,0),"")</f>
        <v/>
      </c>
      <c r="V748" s="24" t="str">
        <f t="shared" si="94"/>
        <v/>
      </c>
      <c r="W748" s="24" t="b">
        <f t="shared" si="95"/>
        <v>0</v>
      </c>
      <c r="X748" s="24" t="b">
        <f t="shared" si="96"/>
        <v>0</v>
      </c>
      <c r="Y748" s="25">
        <f t="shared" si="97"/>
        <v>0</v>
      </c>
      <c r="Z748" s="24">
        <f t="shared" si="100"/>
        <v>0</v>
      </c>
      <c r="AA748" s="24">
        <f t="shared" si="101"/>
        <v>0</v>
      </c>
      <c r="AB748" s="24">
        <f t="shared" si="98"/>
        <v>1</v>
      </c>
      <c r="AC748" s="24">
        <f t="shared" si="99"/>
        <v>1</v>
      </c>
      <c r="AE748" s="24" t="str">
        <f>IF(E748&lt;&gt;"",OR(VLOOKUP(H748,DONNEES!$G$2:$H$7,2,0)="09",VLOOKUP(H748,DONNEES!$G$2:$H$7,2,0)="19"),"")</f>
        <v/>
      </c>
    </row>
    <row r="749" spans="1:31" x14ac:dyDescent="0.25">
      <c r="A749" s="19"/>
      <c r="B749" s="19"/>
      <c r="C749" s="11" t="str">
        <f>IFERROR(VLOOKUP(B749,DONNEES!$E:$F,2,0),"")</f>
        <v/>
      </c>
      <c r="D749" s="19"/>
      <c r="E749" s="19"/>
      <c r="F749" s="19"/>
      <c r="G749" s="19"/>
      <c r="H749" s="19"/>
      <c r="I749" s="19"/>
      <c r="J749" s="19"/>
      <c r="K749" s="19"/>
      <c r="L749" s="19"/>
      <c r="M749" s="11" t="str">
        <f>IFERROR(VLOOKUP(L749,DONNEES!$P$2:$Q$8,2,0),"")</f>
        <v/>
      </c>
      <c r="N749" s="19"/>
      <c r="O749" s="31"/>
      <c r="P749" s="31"/>
      <c r="Q749" s="19"/>
      <c r="R749" s="11" t="str">
        <f>IFERROR(VLOOKUP(Q749,DONNEES!$N$2:$O$17,2,0),"")</f>
        <v/>
      </c>
      <c r="S749" s="19"/>
      <c r="T749" s="11" t="str">
        <f>IFERROR(VLOOKUP(S749,DONNEES!$R$2:$S$6,2,0),"")</f>
        <v/>
      </c>
      <c r="V749" s="24" t="str">
        <f t="shared" si="94"/>
        <v/>
      </c>
      <c r="W749" s="24" t="b">
        <f t="shared" si="95"/>
        <v>0</v>
      </c>
      <c r="X749" s="24" t="b">
        <f t="shared" si="96"/>
        <v>0</v>
      </c>
      <c r="Y749" s="25">
        <f t="shared" si="97"/>
        <v>0</v>
      </c>
      <c r="Z749" s="24">
        <f t="shared" si="100"/>
        <v>0</v>
      </c>
      <c r="AA749" s="24">
        <f t="shared" si="101"/>
        <v>0</v>
      </c>
      <c r="AB749" s="24">
        <f t="shared" si="98"/>
        <v>1</v>
      </c>
      <c r="AC749" s="24">
        <f t="shared" si="99"/>
        <v>1</v>
      </c>
      <c r="AE749" s="24" t="str">
        <f>IF(E749&lt;&gt;"",OR(VLOOKUP(H749,DONNEES!$G$2:$H$7,2,0)="09",VLOOKUP(H749,DONNEES!$G$2:$H$7,2,0)="19"),"")</f>
        <v/>
      </c>
    </row>
    <row r="750" spans="1:31" x14ac:dyDescent="0.25">
      <c r="A750" s="19"/>
      <c r="B750" s="19"/>
      <c r="C750" s="11" t="str">
        <f>IFERROR(VLOOKUP(B750,DONNEES!$E:$F,2,0),"")</f>
        <v/>
      </c>
      <c r="D750" s="19"/>
      <c r="E750" s="19"/>
      <c r="F750" s="19"/>
      <c r="G750" s="19"/>
      <c r="H750" s="19"/>
      <c r="I750" s="19"/>
      <c r="J750" s="19"/>
      <c r="K750" s="19"/>
      <c r="L750" s="19"/>
      <c r="M750" s="11" t="str">
        <f>IFERROR(VLOOKUP(L750,DONNEES!$P$2:$Q$8,2,0),"")</f>
        <v/>
      </c>
      <c r="N750" s="19"/>
      <c r="O750" s="31"/>
      <c r="P750" s="31"/>
      <c r="Q750" s="19"/>
      <c r="R750" s="11" t="str">
        <f>IFERROR(VLOOKUP(Q750,DONNEES!$N$2:$O$17,2,0),"")</f>
        <v/>
      </c>
      <c r="S750" s="19"/>
      <c r="T750" s="11" t="str">
        <f>IFERROR(VLOOKUP(S750,DONNEES!$R$2:$S$6,2,0),"")</f>
        <v/>
      </c>
      <c r="V750" s="24" t="str">
        <f t="shared" si="94"/>
        <v/>
      </c>
      <c r="W750" s="24" t="b">
        <f t="shared" si="95"/>
        <v>0</v>
      </c>
      <c r="X750" s="24" t="b">
        <f t="shared" si="96"/>
        <v>0</v>
      </c>
      <c r="Y750" s="25">
        <f t="shared" si="97"/>
        <v>0</v>
      </c>
      <c r="Z750" s="24">
        <f t="shared" si="100"/>
        <v>0</v>
      </c>
      <c r="AA750" s="24">
        <f t="shared" si="101"/>
        <v>0</v>
      </c>
      <c r="AB750" s="24">
        <f t="shared" si="98"/>
        <v>1</v>
      </c>
      <c r="AC750" s="24">
        <f t="shared" si="99"/>
        <v>1</v>
      </c>
      <c r="AE750" s="24" t="str">
        <f>IF(E750&lt;&gt;"",OR(VLOOKUP(H750,DONNEES!$G$2:$H$7,2,0)="09",VLOOKUP(H750,DONNEES!$G$2:$H$7,2,0)="19"),"")</f>
        <v/>
      </c>
    </row>
    <row r="751" spans="1:31" x14ac:dyDescent="0.25">
      <c r="A751" s="19"/>
      <c r="B751" s="19"/>
      <c r="C751" s="11" t="str">
        <f>IFERROR(VLOOKUP(B751,DONNEES!$E:$F,2,0),"")</f>
        <v/>
      </c>
      <c r="D751" s="19"/>
      <c r="E751" s="19"/>
      <c r="F751" s="19"/>
      <c r="G751" s="19"/>
      <c r="H751" s="19"/>
      <c r="I751" s="19"/>
      <c r="J751" s="19"/>
      <c r="K751" s="19"/>
      <c r="L751" s="19"/>
      <c r="M751" s="11" t="str">
        <f>IFERROR(VLOOKUP(L751,DONNEES!$P$2:$Q$8,2,0),"")</f>
        <v/>
      </c>
      <c r="N751" s="19"/>
      <c r="O751" s="31"/>
      <c r="P751" s="31"/>
      <c r="Q751" s="19"/>
      <c r="R751" s="11" t="str">
        <f>IFERROR(VLOOKUP(Q751,DONNEES!$N$2:$O$17,2,0),"")</f>
        <v/>
      </c>
      <c r="S751" s="19"/>
      <c r="T751" s="11" t="str">
        <f>IFERROR(VLOOKUP(S751,DONNEES!$R$2:$S$6,2,0),"")</f>
        <v/>
      </c>
      <c r="V751" s="24" t="str">
        <f t="shared" si="94"/>
        <v/>
      </c>
      <c r="W751" s="24" t="b">
        <f t="shared" si="95"/>
        <v>0</v>
      </c>
      <c r="X751" s="24" t="b">
        <f t="shared" si="96"/>
        <v>0</v>
      </c>
      <c r="Y751" s="25">
        <f t="shared" si="97"/>
        <v>0</v>
      </c>
      <c r="Z751" s="24">
        <f t="shared" si="100"/>
        <v>0</v>
      </c>
      <c r="AA751" s="24">
        <f t="shared" si="101"/>
        <v>0</v>
      </c>
      <c r="AB751" s="24">
        <f t="shared" si="98"/>
        <v>1</v>
      </c>
      <c r="AC751" s="24">
        <f t="shared" si="99"/>
        <v>1</v>
      </c>
      <c r="AE751" s="24" t="str">
        <f>IF(E751&lt;&gt;"",OR(VLOOKUP(H751,DONNEES!$G$2:$H$7,2,0)="09",VLOOKUP(H751,DONNEES!$G$2:$H$7,2,0)="19"),"")</f>
        <v/>
      </c>
    </row>
    <row r="752" spans="1:31" x14ac:dyDescent="0.25">
      <c r="A752" s="19"/>
      <c r="B752" s="19"/>
      <c r="C752" s="11" t="str">
        <f>IFERROR(VLOOKUP(B752,DONNEES!$E:$F,2,0),"")</f>
        <v/>
      </c>
      <c r="D752" s="19"/>
      <c r="E752" s="19"/>
      <c r="F752" s="19"/>
      <c r="G752" s="19"/>
      <c r="H752" s="19"/>
      <c r="I752" s="19"/>
      <c r="J752" s="19"/>
      <c r="K752" s="19"/>
      <c r="L752" s="19"/>
      <c r="M752" s="11" t="str">
        <f>IFERROR(VLOOKUP(L752,DONNEES!$P$2:$Q$8,2,0),"")</f>
        <v/>
      </c>
      <c r="N752" s="19"/>
      <c r="O752" s="31"/>
      <c r="P752" s="31"/>
      <c r="Q752" s="19"/>
      <c r="R752" s="11" t="str">
        <f>IFERROR(VLOOKUP(Q752,DONNEES!$N$2:$O$17,2,0),"")</f>
        <v/>
      </c>
      <c r="S752" s="19"/>
      <c r="T752" s="11" t="str">
        <f>IFERROR(VLOOKUP(S752,DONNEES!$R$2:$S$6,2,0),"")</f>
        <v/>
      </c>
      <c r="V752" s="24" t="str">
        <f t="shared" si="94"/>
        <v/>
      </c>
      <c r="W752" s="24" t="b">
        <f t="shared" si="95"/>
        <v>0</v>
      </c>
      <c r="X752" s="24" t="b">
        <f t="shared" si="96"/>
        <v>0</v>
      </c>
      <c r="Y752" s="25">
        <f t="shared" si="97"/>
        <v>0</v>
      </c>
      <c r="Z752" s="24">
        <f t="shared" si="100"/>
        <v>0</v>
      </c>
      <c r="AA752" s="24">
        <f t="shared" si="101"/>
        <v>0</v>
      </c>
      <c r="AB752" s="24">
        <f t="shared" si="98"/>
        <v>1</v>
      </c>
      <c r="AC752" s="24">
        <f t="shared" si="99"/>
        <v>1</v>
      </c>
      <c r="AE752" s="24" t="str">
        <f>IF(E752&lt;&gt;"",OR(VLOOKUP(H752,DONNEES!$G$2:$H$7,2,0)="09",VLOOKUP(H752,DONNEES!$G$2:$H$7,2,0)="19"),"")</f>
        <v/>
      </c>
    </row>
    <row r="753" spans="1:31" x14ac:dyDescent="0.25">
      <c r="A753" s="19"/>
      <c r="B753" s="19"/>
      <c r="C753" s="11" t="str">
        <f>IFERROR(VLOOKUP(B753,DONNEES!$E:$F,2,0),"")</f>
        <v/>
      </c>
      <c r="D753" s="19"/>
      <c r="E753" s="19"/>
      <c r="F753" s="19"/>
      <c r="G753" s="19"/>
      <c r="H753" s="19"/>
      <c r="I753" s="19"/>
      <c r="J753" s="19"/>
      <c r="K753" s="19"/>
      <c r="L753" s="19"/>
      <c r="M753" s="11" t="str">
        <f>IFERROR(VLOOKUP(L753,DONNEES!$P$2:$Q$8,2,0),"")</f>
        <v/>
      </c>
      <c r="N753" s="19"/>
      <c r="O753" s="31"/>
      <c r="P753" s="31"/>
      <c r="Q753" s="19"/>
      <c r="R753" s="11" t="str">
        <f>IFERROR(VLOOKUP(Q753,DONNEES!$N$2:$O$17,2,0),"")</f>
        <v/>
      </c>
      <c r="S753" s="19"/>
      <c r="T753" s="11" t="str">
        <f>IFERROR(VLOOKUP(S753,DONNEES!$R$2:$S$6,2,0),"")</f>
        <v/>
      </c>
      <c r="V753" s="24" t="str">
        <f t="shared" si="94"/>
        <v/>
      </c>
      <c r="W753" s="24" t="b">
        <f t="shared" si="95"/>
        <v>0</v>
      </c>
      <c r="X753" s="24" t="b">
        <f t="shared" si="96"/>
        <v>0</v>
      </c>
      <c r="Y753" s="25">
        <f t="shared" si="97"/>
        <v>0</v>
      </c>
      <c r="Z753" s="24">
        <f t="shared" si="100"/>
        <v>0</v>
      </c>
      <c r="AA753" s="24">
        <f t="shared" si="101"/>
        <v>0</v>
      </c>
      <c r="AB753" s="24">
        <f t="shared" si="98"/>
        <v>1</v>
      </c>
      <c r="AC753" s="24">
        <f t="shared" si="99"/>
        <v>1</v>
      </c>
      <c r="AE753" s="24" t="str">
        <f>IF(E753&lt;&gt;"",OR(VLOOKUP(H753,DONNEES!$G$2:$H$7,2,0)="09",VLOOKUP(H753,DONNEES!$G$2:$H$7,2,0)="19"),"")</f>
        <v/>
      </c>
    </row>
    <row r="754" spans="1:31" x14ac:dyDescent="0.25">
      <c r="A754" s="19"/>
      <c r="B754" s="19"/>
      <c r="C754" s="11" t="str">
        <f>IFERROR(VLOOKUP(B754,DONNEES!$E:$F,2,0),"")</f>
        <v/>
      </c>
      <c r="D754" s="19"/>
      <c r="E754" s="19"/>
      <c r="F754" s="19"/>
      <c r="G754" s="19"/>
      <c r="H754" s="19"/>
      <c r="I754" s="19"/>
      <c r="J754" s="19"/>
      <c r="K754" s="19"/>
      <c r="L754" s="19"/>
      <c r="M754" s="11" t="str">
        <f>IFERROR(VLOOKUP(L754,DONNEES!$P$2:$Q$8,2,0),"")</f>
        <v/>
      </c>
      <c r="N754" s="19"/>
      <c r="O754" s="31"/>
      <c r="P754" s="31"/>
      <c r="Q754" s="19"/>
      <c r="R754" s="11" t="str">
        <f>IFERROR(VLOOKUP(Q754,DONNEES!$N$2:$O$17,2,0),"")</f>
        <v/>
      </c>
      <c r="S754" s="19"/>
      <c r="T754" s="11" t="str">
        <f>IFERROR(VLOOKUP(S754,DONNEES!$R$2:$S$6,2,0),"")</f>
        <v/>
      </c>
      <c r="V754" s="24" t="str">
        <f t="shared" si="94"/>
        <v/>
      </c>
      <c r="W754" s="24" t="b">
        <f t="shared" si="95"/>
        <v>0</v>
      </c>
      <c r="X754" s="24" t="b">
        <f t="shared" si="96"/>
        <v>0</v>
      </c>
      <c r="Y754" s="25">
        <f t="shared" si="97"/>
        <v>0</v>
      </c>
      <c r="Z754" s="24">
        <f t="shared" si="100"/>
        <v>0</v>
      </c>
      <c r="AA754" s="24">
        <f t="shared" si="101"/>
        <v>0</v>
      </c>
      <c r="AB754" s="24">
        <f t="shared" si="98"/>
        <v>1</v>
      </c>
      <c r="AC754" s="24">
        <f t="shared" si="99"/>
        <v>1</v>
      </c>
      <c r="AE754" s="24" t="str">
        <f>IF(E754&lt;&gt;"",OR(VLOOKUP(H754,DONNEES!$G$2:$H$7,2,0)="09",VLOOKUP(H754,DONNEES!$G$2:$H$7,2,0)="19"),"")</f>
        <v/>
      </c>
    </row>
    <row r="755" spans="1:31" x14ac:dyDescent="0.25">
      <c r="A755" s="19"/>
      <c r="B755" s="19"/>
      <c r="C755" s="11" t="str">
        <f>IFERROR(VLOOKUP(B755,DONNEES!$E:$F,2,0),"")</f>
        <v/>
      </c>
      <c r="D755" s="19"/>
      <c r="E755" s="19"/>
      <c r="F755" s="19"/>
      <c r="G755" s="19"/>
      <c r="H755" s="19"/>
      <c r="I755" s="19"/>
      <c r="J755" s="19"/>
      <c r="K755" s="19"/>
      <c r="L755" s="19"/>
      <c r="M755" s="11" t="str">
        <f>IFERROR(VLOOKUP(L755,DONNEES!$P$2:$Q$8,2,0),"")</f>
        <v/>
      </c>
      <c r="N755" s="19"/>
      <c r="O755" s="31"/>
      <c r="P755" s="31"/>
      <c r="Q755" s="19"/>
      <c r="R755" s="11" t="str">
        <f>IFERROR(VLOOKUP(Q755,DONNEES!$N$2:$O$17,2,0),"")</f>
        <v/>
      </c>
      <c r="S755" s="19"/>
      <c r="T755" s="11" t="str">
        <f>IFERROR(VLOOKUP(S755,DONNEES!$R$2:$S$6,2,0),"")</f>
        <v/>
      </c>
      <c r="V755" s="24" t="str">
        <f t="shared" si="94"/>
        <v/>
      </c>
      <c r="W755" s="24" t="b">
        <f t="shared" si="95"/>
        <v>0</v>
      </c>
      <c r="X755" s="24" t="b">
        <f t="shared" si="96"/>
        <v>0</v>
      </c>
      <c r="Y755" s="25">
        <f t="shared" si="97"/>
        <v>0</v>
      </c>
      <c r="Z755" s="24">
        <f t="shared" si="100"/>
        <v>0</v>
      </c>
      <c r="AA755" s="24">
        <f t="shared" si="101"/>
        <v>0</v>
      </c>
      <c r="AB755" s="24">
        <f t="shared" si="98"/>
        <v>1</v>
      </c>
      <c r="AC755" s="24">
        <f t="shared" si="99"/>
        <v>1</v>
      </c>
      <c r="AE755" s="24" t="str">
        <f>IF(E755&lt;&gt;"",OR(VLOOKUP(H755,DONNEES!$G$2:$H$7,2,0)="09",VLOOKUP(H755,DONNEES!$G$2:$H$7,2,0)="19"),"")</f>
        <v/>
      </c>
    </row>
    <row r="756" spans="1:31" x14ac:dyDescent="0.25">
      <c r="A756" s="19"/>
      <c r="B756" s="19"/>
      <c r="C756" s="11" t="str">
        <f>IFERROR(VLOOKUP(B756,DONNEES!$E:$F,2,0),"")</f>
        <v/>
      </c>
      <c r="D756" s="19"/>
      <c r="E756" s="19"/>
      <c r="F756" s="19"/>
      <c r="G756" s="19"/>
      <c r="H756" s="19"/>
      <c r="I756" s="19"/>
      <c r="J756" s="19"/>
      <c r="K756" s="19"/>
      <c r="L756" s="19"/>
      <c r="M756" s="11" t="str">
        <f>IFERROR(VLOOKUP(L756,DONNEES!$P$2:$Q$8,2,0),"")</f>
        <v/>
      </c>
      <c r="N756" s="19"/>
      <c r="O756" s="31"/>
      <c r="P756" s="31"/>
      <c r="Q756" s="19"/>
      <c r="R756" s="11" t="str">
        <f>IFERROR(VLOOKUP(Q756,DONNEES!$N$2:$O$17,2,0),"")</f>
        <v/>
      </c>
      <c r="S756" s="19"/>
      <c r="T756" s="11" t="str">
        <f>IFERROR(VLOOKUP(S756,DONNEES!$R$2:$S$6,2,0),"")</f>
        <v/>
      </c>
      <c r="V756" s="24" t="str">
        <f t="shared" si="94"/>
        <v/>
      </c>
      <c r="W756" s="24" t="b">
        <f t="shared" si="95"/>
        <v>0</v>
      </c>
      <c r="X756" s="24" t="b">
        <f t="shared" si="96"/>
        <v>0</v>
      </c>
      <c r="Y756" s="25">
        <f t="shared" si="97"/>
        <v>0</v>
      </c>
      <c r="Z756" s="24">
        <f t="shared" si="100"/>
        <v>0</v>
      </c>
      <c r="AA756" s="24">
        <f t="shared" si="101"/>
        <v>0</v>
      </c>
      <c r="AB756" s="24">
        <f t="shared" si="98"/>
        <v>1</v>
      </c>
      <c r="AC756" s="24">
        <f t="shared" si="99"/>
        <v>1</v>
      </c>
      <c r="AE756" s="24" t="str">
        <f>IF(E756&lt;&gt;"",OR(VLOOKUP(H756,DONNEES!$G$2:$H$7,2,0)="09",VLOOKUP(H756,DONNEES!$G$2:$H$7,2,0)="19"),"")</f>
        <v/>
      </c>
    </row>
    <row r="757" spans="1:31" x14ac:dyDescent="0.25">
      <c r="A757" s="19"/>
      <c r="B757" s="19"/>
      <c r="C757" s="11" t="str">
        <f>IFERROR(VLOOKUP(B757,DONNEES!$E:$F,2,0),"")</f>
        <v/>
      </c>
      <c r="D757" s="19"/>
      <c r="E757" s="19"/>
      <c r="F757" s="19"/>
      <c r="G757" s="19"/>
      <c r="H757" s="19"/>
      <c r="I757" s="19"/>
      <c r="J757" s="19"/>
      <c r="K757" s="19"/>
      <c r="L757" s="19"/>
      <c r="M757" s="11" t="str">
        <f>IFERROR(VLOOKUP(L757,DONNEES!$P$2:$Q$8,2,0),"")</f>
        <v/>
      </c>
      <c r="N757" s="19"/>
      <c r="O757" s="31"/>
      <c r="P757" s="31"/>
      <c r="Q757" s="19"/>
      <c r="R757" s="11" t="str">
        <f>IFERROR(VLOOKUP(Q757,DONNEES!$N$2:$O$17,2,0),"")</f>
        <v/>
      </c>
      <c r="S757" s="19"/>
      <c r="T757" s="11" t="str">
        <f>IFERROR(VLOOKUP(S757,DONNEES!$R$2:$S$6,2,0),"")</f>
        <v/>
      </c>
      <c r="V757" s="24" t="str">
        <f t="shared" si="94"/>
        <v/>
      </c>
      <c r="W757" s="24" t="b">
        <f t="shared" si="95"/>
        <v>0</v>
      </c>
      <c r="X757" s="24" t="b">
        <f t="shared" si="96"/>
        <v>0</v>
      </c>
      <c r="Y757" s="25">
        <f t="shared" si="97"/>
        <v>0</v>
      </c>
      <c r="Z757" s="24">
        <f t="shared" si="100"/>
        <v>0</v>
      </c>
      <c r="AA757" s="24">
        <f t="shared" si="101"/>
        <v>0</v>
      </c>
      <c r="AB757" s="24">
        <f t="shared" si="98"/>
        <v>1</v>
      </c>
      <c r="AC757" s="24">
        <f t="shared" si="99"/>
        <v>1</v>
      </c>
      <c r="AE757" s="24" t="str">
        <f>IF(E757&lt;&gt;"",OR(VLOOKUP(H757,DONNEES!$G$2:$H$7,2,0)="09",VLOOKUP(H757,DONNEES!$G$2:$H$7,2,0)="19"),"")</f>
        <v/>
      </c>
    </row>
    <row r="758" spans="1:31" x14ac:dyDescent="0.25">
      <c r="A758" s="19"/>
      <c r="B758" s="19"/>
      <c r="C758" s="11" t="str">
        <f>IFERROR(VLOOKUP(B758,DONNEES!$E:$F,2,0),"")</f>
        <v/>
      </c>
      <c r="D758" s="19"/>
      <c r="E758" s="19"/>
      <c r="F758" s="19"/>
      <c r="G758" s="19"/>
      <c r="H758" s="19"/>
      <c r="I758" s="19"/>
      <c r="J758" s="19"/>
      <c r="K758" s="19"/>
      <c r="L758" s="19"/>
      <c r="M758" s="11" t="str">
        <f>IFERROR(VLOOKUP(L758,DONNEES!$P$2:$Q$8,2,0),"")</f>
        <v/>
      </c>
      <c r="N758" s="19"/>
      <c r="O758" s="31"/>
      <c r="P758" s="31"/>
      <c r="Q758" s="19"/>
      <c r="R758" s="11" t="str">
        <f>IFERROR(VLOOKUP(Q758,DONNEES!$N$2:$O$17,2,0),"")</f>
        <v/>
      </c>
      <c r="S758" s="19"/>
      <c r="T758" s="11" t="str">
        <f>IFERROR(VLOOKUP(S758,DONNEES!$R$2:$S$6,2,0),"")</f>
        <v/>
      </c>
      <c r="V758" s="24" t="str">
        <f t="shared" si="94"/>
        <v/>
      </c>
      <c r="W758" s="24" t="b">
        <f t="shared" si="95"/>
        <v>0</v>
      </c>
      <c r="X758" s="24" t="b">
        <f t="shared" si="96"/>
        <v>0</v>
      </c>
      <c r="Y758" s="25">
        <f t="shared" si="97"/>
        <v>0</v>
      </c>
      <c r="Z758" s="24">
        <f t="shared" si="100"/>
        <v>0</v>
      </c>
      <c r="AA758" s="24">
        <f t="shared" si="101"/>
        <v>0</v>
      </c>
      <c r="AB758" s="24">
        <f t="shared" si="98"/>
        <v>1</v>
      </c>
      <c r="AC758" s="24">
        <f t="shared" si="99"/>
        <v>1</v>
      </c>
      <c r="AE758" s="24" t="str">
        <f>IF(E758&lt;&gt;"",OR(VLOOKUP(H758,DONNEES!$G$2:$H$7,2,0)="09",VLOOKUP(H758,DONNEES!$G$2:$H$7,2,0)="19"),"")</f>
        <v/>
      </c>
    </row>
    <row r="759" spans="1:31" x14ac:dyDescent="0.25">
      <c r="A759" s="19"/>
      <c r="B759" s="19"/>
      <c r="C759" s="11" t="str">
        <f>IFERROR(VLOOKUP(B759,DONNEES!$E:$F,2,0),"")</f>
        <v/>
      </c>
      <c r="D759" s="19"/>
      <c r="E759" s="19"/>
      <c r="F759" s="19"/>
      <c r="G759" s="19"/>
      <c r="H759" s="19"/>
      <c r="I759" s="19"/>
      <c r="J759" s="19"/>
      <c r="K759" s="19"/>
      <c r="L759" s="19"/>
      <c r="M759" s="11" t="str">
        <f>IFERROR(VLOOKUP(L759,DONNEES!$P$2:$Q$8,2,0),"")</f>
        <v/>
      </c>
      <c r="N759" s="19"/>
      <c r="O759" s="31"/>
      <c r="P759" s="31"/>
      <c r="Q759" s="19"/>
      <c r="R759" s="11" t="str">
        <f>IFERROR(VLOOKUP(Q759,DONNEES!$N$2:$O$17,2,0),"")</f>
        <v/>
      </c>
      <c r="S759" s="19"/>
      <c r="T759" s="11" t="str">
        <f>IFERROR(VLOOKUP(S759,DONNEES!$R$2:$S$6,2,0),"")</f>
        <v/>
      </c>
      <c r="V759" s="24" t="str">
        <f t="shared" si="94"/>
        <v/>
      </c>
      <c r="W759" s="24" t="b">
        <f t="shared" si="95"/>
        <v>0</v>
      </c>
      <c r="X759" s="24" t="b">
        <f t="shared" si="96"/>
        <v>0</v>
      </c>
      <c r="Y759" s="25">
        <f t="shared" si="97"/>
        <v>0</v>
      </c>
      <c r="Z759" s="24">
        <f t="shared" si="100"/>
        <v>0</v>
      </c>
      <c r="AA759" s="24">
        <f t="shared" si="101"/>
        <v>0</v>
      </c>
      <c r="AB759" s="24">
        <f t="shared" si="98"/>
        <v>1</v>
      </c>
      <c r="AC759" s="24">
        <f t="shared" si="99"/>
        <v>1</v>
      </c>
      <c r="AE759" s="24" t="str">
        <f>IF(E759&lt;&gt;"",OR(VLOOKUP(H759,DONNEES!$G$2:$H$7,2,0)="09",VLOOKUP(H759,DONNEES!$G$2:$H$7,2,0)="19"),"")</f>
        <v/>
      </c>
    </row>
    <row r="760" spans="1:31" x14ac:dyDescent="0.25">
      <c r="A760" s="19"/>
      <c r="B760" s="19"/>
      <c r="C760" s="11" t="str">
        <f>IFERROR(VLOOKUP(B760,DONNEES!$E:$F,2,0),"")</f>
        <v/>
      </c>
      <c r="D760" s="19"/>
      <c r="E760" s="19"/>
      <c r="F760" s="19"/>
      <c r="G760" s="19"/>
      <c r="H760" s="19"/>
      <c r="I760" s="19"/>
      <c r="J760" s="19"/>
      <c r="K760" s="19"/>
      <c r="L760" s="19"/>
      <c r="M760" s="11" t="str">
        <f>IFERROR(VLOOKUP(L760,DONNEES!$P$2:$Q$8,2,0),"")</f>
        <v/>
      </c>
      <c r="N760" s="19"/>
      <c r="O760" s="31"/>
      <c r="P760" s="31"/>
      <c r="Q760" s="19"/>
      <c r="R760" s="11" t="str">
        <f>IFERROR(VLOOKUP(Q760,DONNEES!$N$2:$O$17,2,0),"")</f>
        <v/>
      </c>
      <c r="S760" s="19"/>
      <c r="T760" s="11" t="str">
        <f>IFERROR(VLOOKUP(S760,DONNEES!$R$2:$S$6,2,0),"")</f>
        <v/>
      </c>
      <c r="V760" s="24" t="str">
        <f t="shared" si="94"/>
        <v/>
      </c>
      <c r="W760" s="24" t="b">
        <f t="shared" si="95"/>
        <v>0</v>
      </c>
      <c r="X760" s="24" t="b">
        <f t="shared" si="96"/>
        <v>0</v>
      </c>
      <c r="Y760" s="25">
        <f t="shared" si="97"/>
        <v>0</v>
      </c>
      <c r="Z760" s="24">
        <f t="shared" si="100"/>
        <v>0</v>
      </c>
      <c r="AA760" s="24">
        <f t="shared" si="101"/>
        <v>0</v>
      </c>
      <c r="AB760" s="24">
        <f t="shared" si="98"/>
        <v>1</v>
      </c>
      <c r="AC760" s="24">
        <f t="shared" si="99"/>
        <v>1</v>
      </c>
      <c r="AE760" s="24" t="str">
        <f>IF(E760&lt;&gt;"",OR(VLOOKUP(H760,DONNEES!$G$2:$H$7,2,0)="09",VLOOKUP(H760,DONNEES!$G$2:$H$7,2,0)="19"),"")</f>
        <v/>
      </c>
    </row>
    <row r="761" spans="1:31" x14ac:dyDescent="0.25">
      <c r="A761" s="19"/>
      <c r="B761" s="19"/>
      <c r="C761" s="11" t="str">
        <f>IFERROR(VLOOKUP(B761,DONNEES!$E:$F,2,0),"")</f>
        <v/>
      </c>
      <c r="D761" s="19"/>
      <c r="E761" s="19"/>
      <c r="F761" s="19"/>
      <c r="G761" s="19"/>
      <c r="H761" s="19"/>
      <c r="I761" s="19"/>
      <c r="J761" s="19"/>
      <c r="K761" s="19"/>
      <c r="L761" s="19"/>
      <c r="M761" s="11" t="str">
        <f>IFERROR(VLOOKUP(L761,DONNEES!$P$2:$Q$8,2,0),"")</f>
        <v/>
      </c>
      <c r="N761" s="19"/>
      <c r="O761" s="31"/>
      <c r="P761" s="31"/>
      <c r="Q761" s="19"/>
      <c r="R761" s="11" t="str">
        <f>IFERROR(VLOOKUP(Q761,DONNEES!$N$2:$O$17,2,0),"")</f>
        <v/>
      </c>
      <c r="S761" s="19"/>
      <c r="T761" s="11" t="str">
        <f>IFERROR(VLOOKUP(S761,DONNEES!$R$2:$S$6,2,0),"")</f>
        <v/>
      </c>
      <c r="V761" s="24" t="str">
        <f t="shared" si="94"/>
        <v/>
      </c>
      <c r="W761" s="24" t="b">
        <f t="shared" si="95"/>
        <v>0</v>
      </c>
      <c r="X761" s="24" t="b">
        <f t="shared" si="96"/>
        <v>0</v>
      </c>
      <c r="Y761" s="25">
        <f t="shared" si="97"/>
        <v>0</v>
      </c>
      <c r="Z761" s="24">
        <f t="shared" si="100"/>
        <v>0</v>
      </c>
      <c r="AA761" s="24">
        <f t="shared" si="101"/>
        <v>0</v>
      </c>
      <c r="AB761" s="24">
        <f t="shared" si="98"/>
        <v>1</v>
      </c>
      <c r="AC761" s="24">
        <f t="shared" si="99"/>
        <v>1</v>
      </c>
      <c r="AE761" s="24" t="str">
        <f>IF(E761&lt;&gt;"",OR(VLOOKUP(H761,DONNEES!$G$2:$H$7,2,0)="09",VLOOKUP(H761,DONNEES!$G$2:$H$7,2,0)="19"),"")</f>
        <v/>
      </c>
    </row>
    <row r="762" spans="1:31" x14ac:dyDescent="0.25">
      <c r="A762" s="19"/>
      <c r="B762" s="19"/>
      <c r="C762" s="11" t="str">
        <f>IFERROR(VLOOKUP(B762,DONNEES!$E:$F,2,0),"")</f>
        <v/>
      </c>
      <c r="D762" s="19"/>
      <c r="E762" s="19"/>
      <c r="F762" s="19"/>
      <c r="G762" s="19"/>
      <c r="H762" s="19"/>
      <c r="I762" s="19"/>
      <c r="J762" s="19"/>
      <c r="K762" s="19"/>
      <c r="L762" s="19"/>
      <c r="M762" s="11" t="str">
        <f>IFERROR(VLOOKUP(L762,DONNEES!$P$2:$Q$8,2,0),"")</f>
        <v/>
      </c>
      <c r="N762" s="19"/>
      <c r="O762" s="31"/>
      <c r="P762" s="31"/>
      <c r="Q762" s="19"/>
      <c r="R762" s="11" t="str">
        <f>IFERROR(VLOOKUP(Q762,DONNEES!$N$2:$O$17,2,0),"")</f>
        <v/>
      </c>
      <c r="S762" s="19"/>
      <c r="T762" s="11" t="str">
        <f>IFERROR(VLOOKUP(S762,DONNEES!$R$2:$S$6,2,0),"")</f>
        <v/>
      </c>
      <c r="V762" s="24" t="str">
        <f t="shared" si="94"/>
        <v/>
      </c>
      <c r="W762" s="24" t="b">
        <f t="shared" si="95"/>
        <v>0</v>
      </c>
      <c r="X762" s="24" t="b">
        <f t="shared" si="96"/>
        <v>0</v>
      </c>
      <c r="Y762" s="25">
        <f t="shared" si="97"/>
        <v>0</v>
      </c>
      <c r="Z762" s="24">
        <f t="shared" si="100"/>
        <v>0</v>
      </c>
      <c r="AA762" s="24">
        <f t="shared" si="101"/>
        <v>0</v>
      </c>
      <c r="AB762" s="24">
        <f t="shared" si="98"/>
        <v>1</v>
      </c>
      <c r="AC762" s="24">
        <f t="shared" si="99"/>
        <v>1</v>
      </c>
      <c r="AE762" s="24" t="str">
        <f>IF(E762&lt;&gt;"",OR(VLOOKUP(H762,DONNEES!$G$2:$H$7,2,0)="09",VLOOKUP(H762,DONNEES!$G$2:$H$7,2,0)="19"),"")</f>
        <v/>
      </c>
    </row>
    <row r="763" spans="1:31" x14ac:dyDescent="0.25">
      <c r="A763" s="19"/>
      <c r="B763" s="19"/>
      <c r="C763" s="11" t="str">
        <f>IFERROR(VLOOKUP(B763,DONNEES!$E:$F,2,0),"")</f>
        <v/>
      </c>
      <c r="D763" s="19"/>
      <c r="E763" s="19"/>
      <c r="F763" s="19"/>
      <c r="G763" s="19"/>
      <c r="H763" s="19"/>
      <c r="I763" s="19"/>
      <c r="J763" s="19"/>
      <c r="K763" s="19"/>
      <c r="L763" s="19"/>
      <c r="M763" s="11" t="str">
        <f>IFERROR(VLOOKUP(L763,DONNEES!$P$2:$Q$8,2,0),"")</f>
        <v/>
      </c>
      <c r="N763" s="19"/>
      <c r="O763" s="31"/>
      <c r="P763" s="31"/>
      <c r="Q763" s="19"/>
      <c r="R763" s="11" t="str">
        <f>IFERROR(VLOOKUP(Q763,DONNEES!$N$2:$O$17,2,0),"")</f>
        <v/>
      </c>
      <c r="S763" s="19"/>
      <c r="T763" s="11" t="str">
        <f>IFERROR(VLOOKUP(S763,DONNEES!$R$2:$S$6,2,0),"")</f>
        <v/>
      </c>
      <c r="V763" s="24" t="str">
        <f t="shared" si="94"/>
        <v/>
      </c>
      <c r="W763" s="24" t="b">
        <f t="shared" si="95"/>
        <v>0</v>
      </c>
      <c r="X763" s="24" t="b">
        <f t="shared" si="96"/>
        <v>0</v>
      </c>
      <c r="Y763" s="25">
        <f t="shared" si="97"/>
        <v>0</v>
      </c>
      <c r="Z763" s="24">
        <f t="shared" si="100"/>
        <v>0</v>
      </c>
      <c r="AA763" s="24">
        <f t="shared" si="101"/>
        <v>0</v>
      </c>
      <c r="AB763" s="24">
        <f t="shared" si="98"/>
        <v>1</v>
      </c>
      <c r="AC763" s="24">
        <f t="shared" si="99"/>
        <v>1</v>
      </c>
      <c r="AE763" s="24" t="str">
        <f>IF(E763&lt;&gt;"",OR(VLOOKUP(H763,DONNEES!$G$2:$H$7,2,0)="09",VLOOKUP(H763,DONNEES!$G$2:$H$7,2,0)="19"),"")</f>
        <v/>
      </c>
    </row>
    <row r="764" spans="1:31" x14ac:dyDescent="0.25">
      <c r="A764" s="19"/>
      <c r="B764" s="19"/>
      <c r="C764" s="11" t="str">
        <f>IFERROR(VLOOKUP(B764,DONNEES!$E:$F,2,0),"")</f>
        <v/>
      </c>
      <c r="D764" s="19"/>
      <c r="E764" s="19"/>
      <c r="F764" s="19"/>
      <c r="G764" s="19"/>
      <c r="H764" s="19"/>
      <c r="I764" s="19"/>
      <c r="J764" s="19"/>
      <c r="K764" s="19"/>
      <c r="L764" s="19"/>
      <c r="M764" s="11" t="str">
        <f>IFERROR(VLOOKUP(L764,DONNEES!$P$2:$Q$8,2,0),"")</f>
        <v/>
      </c>
      <c r="N764" s="19"/>
      <c r="O764" s="31"/>
      <c r="P764" s="31"/>
      <c r="Q764" s="19"/>
      <c r="R764" s="11" t="str">
        <f>IFERROR(VLOOKUP(Q764,DONNEES!$N$2:$O$17,2,0),"")</f>
        <v/>
      </c>
      <c r="S764" s="19"/>
      <c r="T764" s="11" t="str">
        <f>IFERROR(VLOOKUP(S764,DONNEES!$R$2:$S$6,2,0),"")</f>
        <v/>
      </c>
      <c r="V764" s="24" t="str">
        <f t="shared" si="94"/>
        <v/>
      </c>
      <c r="W764" s="24" t="b">
        <f t="shared" si="95"/>
        <v>0</v>
      </c>
      <c r="X764" s="24" t="b">
        <f t="shared" si="96"/>
        <v>0</v>
      </c>
      <c r="Y764" s="25">
        <f t="shared" si="97"/>
        <v>0</v>
      </c>
      <c r="Z764" s="24">
        <f t="shared" si="100"/>
        <v>0</v>
      </c>
      <c r="AA764" s="24">
        <f t="shared" si="101"/>
        <v>0</v>
      </c>
      <c r="AB764" s="24">
        <f t="shared" si="98"/>
        <v>1</v>
      </c>
      <c r="AC764" s="24">
        <f t="shared" si="99"/>
        <v>1</v>
      </c>
      <c r="AE764" s="24" t="str">
        <f>IF(E764&lt;&gt;"",OR(VLOOKUP(H764,DONNEES!$G$2:$H$7,2,0)="09",VLOOKUP(H764,DONNEES!$G$2:$H$7,2,0)="19"),"")</f>
        <v/>
      </c>
    </row>
    <row r="765" spans="1:31" x14ac:dyDescent="0.25">
      <c r="A765" s="19"/>
      <c r="B765" s="19"/>
      <c r="C765" s="11" t="str">
        <f>IFERROR(VLOOKUP(B765,DONNEES!$E:$F,2,0),"")</f>
        <v/>
      </c>
      <c r="D765" s="19"/>
      <c r="E765" s="19"/>
      <c r="F765" s="19"/>
      <c r="G765" s="19"/>
      <c r="H765" s="19"/>
      <c r="I765" s="19"/>
      <c r="J765" s="19"/>
      <c r="K765" s="19"/>
      <c r="L765" s="19"/>
      <c r="M765" s="11" t="str">
        <f>IFERROR(VLOOKUP(L765,DONNEES!$P$2:$Q$8,2,0),"")</f>
        <v/>
      </c>
      <c r="N765" s="19"/>
      <c r="O765" s="31"/>
      <c r="P765" s="31"/>
      <c r="Q765" s="19"/>
      <c r="R765" s="11" t="str">
        <f>IFERROR(VLOOKUP(Q765,DONNEES!$N$2:$O$17,2,0),"")</f>
        <v/>
      </c>
      <c r="S765" s="19"/>
      <c r="T765" s="11" t="str">
        <f>IFERROR(VLOOKUP(S765,DONNEES!$R$2:$S$6,2,0),"")</f>
        <v/>
      </c>
      <c r="V765" s="24" t="str">
        <f t="shared" si="94"/>
        <v/>
      </c>
      <c r="W765" s="24" t="b">
        <f t="shared" si="95"/>
        <v>0</v>
      </c>
      <c r="X765" s="24" t="b">
        <f t="shared" si="96"/>
        <v>0</v>
      </c>
      <c r="Y765" s="25">
        <f t="shared" si="97"/>
        <v>0</v>
      </c>
      <c r="Z765" s="24">
        <f t="shared" si="100"/>
        <v>0</v>
      </c>
      <c r="AA765" s="24">
        <f t="shared" si="101"/>
        <v>0</v>
      </c>
      <c r="AB765" s="24">
        <f t="shared" si="98"/>
        <v>1</v>
      </c>
      <c r="AC765" s="24">
        <f t="shared" si="99"/>
        <v>1</v>
      </c>
      <c r="AE765" s="24" t="str">
        <f>IF(E765&lt;&gt;"",OR(VLOOKUP(H765,DONNEES!$G$2:$H$7,2,0)="09",VLOOKUP(H765,DONNEES!$G$2:$H$7,2,0)="19"),"")</f>
        <v/>
      </c>
    </row>
    <row r="766" spans="1:31" x14ac:dyDescent="0.25">
      <c r="A766" s="19"/>
      <c r="B766" s="19"/>
      <c r="C766" s="11" t="str">
        <f>IFERROR(VLOOKUP(B766,DONNEES!$E:$F,2,0),"")</f>
        <v/>
      </c>
      <c r="D766" s="19"/>
      <c r="E766" s="19"/>
      <c r="F766" s="19"/>
      <c r="G766" s="19"/>
      <c r="H766" s="19"/>
      <c r="I766" s="19"/>
      <c r="J766" s="19"/>
      <c r="K766" s="19"/>
      <c r="L766" s="19"/>
      <c r="M766" s="11" t="str">
        <f>IFERROR(VLOOKUP(L766,DONNEES!$P$2:$Q$8,2,0),"")</f>
        <v/>
      </c>
      <c r="N766" s="19"/>
      <c r="O766" s="31"/>
      <c r="P766" s="31"/>
      <c r="Q766" s="19"/>
      <c r="R766" s="11" t="str">
        <f>IFERROR(VLOOKUP(Q766,DONNEES!$N$2:$O$17,2,0),"")</f>
        <v/>
      </c>
      <c r="S766" s="19"/>
      <c r="T766" s="11" t="str">
        <f>IFERROR(VLOOKUP(S766,DONNEES!$R$2:$S$6,2,0),"")</f>
        <v/>
      </c>
      <c r="V766" s="24" t="str">
        <f t="shared" si="94"/>
        <v/>
      </c>
      <c r="W766" s="24" t="b">
        <f t="shared" si="95"/>
        <v>0</v>
      </c>
      <c r="X766" s="24" t="b">
        <f t="shared" si="96"/>
        <v>0</v>
      </c>
      <c r="Y766" s="25">
        <f t="shared" si="97"/>
        <v>0</v>
      </c>
      <c r="Z766" s="24">
        <f t="shared" si="100"/>
        <v>0</v>
      </c>
      <c r="AA766" s="24">
        <f t="shared" si="101"/>
        <v>0</v>
      </c>
      <c r="AB766" s="24">
        <f t="shared" si="98"/>
        <v>1</v>
      </c>
      <c r="AC766" s="24">
        <f t="shared" si="99"/>
        <v>1</v>
      </c>
      <c r="AE766" s="24" t="str">
        <f>IF(E766&lt;&gt;"",OR(VLOOKUP(H766,DONNEES!$G$2:$H$7,2,0)="09",VLOOKUP(H766,DONNEES!$G$2:$H$7,2,0)="19"),"")</f>
        <v/>
      </c>
    </row>
    <row r="767" spans="1:31" x14ac:dyDescent="0.25">
      <c r="A767" s="19"/>
      <c r="B767" s="19"/>
      <c r="C767" s="11" t="str">
        <f>IFERROR(VLOOKUP(B767,DONNEES!$E:$F,2,0),"")</f>
        <v/>
      </c>
      <c r="D767" s="19"/>
      <c r="E767" s="19"/>
      <c r="F767" s="19"/>
      <c r="G767" s="19"/>
      <c r="H767" s="19"/>
      <c r="I767" s="19"/>
      <c r="J767" s="19"/>
      <c r="K767" s="19"/>
      <c r="L767" s="19"/>
      <c r="M767" s="11" t="str">
        <f>IFERROR(VLOOKUP(L767,DONNEES!$P$2:$Q$8,2,0),"")</f>
        <v/>
      </c>
      <c r="N767" s="19"/>
      <c r="O767" s="31"/>
      <c r="P767" s="31"/>
      <c r="Q767" s="19"/>
      <c r="R767" s="11" t="str">
        <f>IFERROR(VLOOKUP(Q767,DONNEES!$N$2:$O$17,2,0),"")</f>
        <v/>
      </c>
      <c r="S767" s="19"/>
      <c r="T767" s="11" t="str">
        <f>IFERROR(VLOOKUP(S767,DONNEES!$R$2:$S$6,2,0),"")</f>
        <v/>
      </c>
      <c r="V767" s="24" t="str">
        <f t="shared" si="94"/>
        <v/>
      </c>
      <c r="W767" s="24" t="b">
        <f t="shared" si="95"/>
        <v>0</v>
      </c>
      <c r="X767" s="24" t="b">
        <f t="shared" si="96"/>
        <v>0</v>
      </c>
      <c r="Y767" s="25">
        <f t="shared" si="97"/>
        <v>0</v>
      </c>
      <c r="Z767" s="24">
        <f t="shared" si="100"/>
        <v>0</v>
      </c>
      <c r="AA767" s="24">
        <f t="shared" si="101"/>
        <v>0</v>
      </c>
      <c r="AB767" s="24">
        <f t="shared" si="98"/>
        <v>1</v>
      </c>
      <c r="AC767" s="24">
        <f t="shared" si="99"/>
        <v>1</v>
      </c>
      <c r="AE767" s="24" t="str">
        <f>IF(E767&lt;&gt;"",OR(VLOOKUP(H767,DONNEES!$G$2:$H$7,2,0)="09",VLOOKUP(H767,DONNEES!$G$2:$H$7,2,0)="19"),"")</f>
        <v/>
      </c>
    </row>
    <row r="768" spans="1:31" x14ac:dyDescent="0.25">
      <c r="A768" s="19"/>
      <c r="B768" s="19"/>
      <c r="C768" s="11" t="str">
        <f>IFERROR(VLOOKUP(B768,DONNEES!$E:$F,2,0),"")</f>
        <v/>
      </c>
      <c r="D768" s="19"/>
      <c r="E768" s="19"/>
      <c r="F768" s="19"/>
      <c r="G768" s="19"/>
      <c r="H768" s="19"/>
      <c r="I768" s="19"/>
      <c r="J768" s="19"/>
      <c r="K768" s="19"/>
      <c r="L768" s="19"/>
      <c r="M768" s="11" t="str">
        <f>IFERROR(VLOOKUP(L768,DONNEES!$P$2:$Q$8,2,0),"")</f>
        <v/>
      </c>
      <c r="N768" s="19"/>
      <c r="O768" s="31"/>
      <c r="P768" s="31"/>
      <c r="Q768" s="19"/>
      <c r="R768" s="11" t="str">
        <f>IFERROR(VLOOKUP(Q768,DONNEES!$N$2:$O$17,2,0),"")</f>
        <v/>
      </c>
      <c r="S768" s="19"/>
      <c r="T768" s="11" t="str">
        <f>IFERROR(VLOOKUP(S768,DONNEES!$R$2:$S$6,2,0),"")</f>
        <v/>
      </c>
      <c r="V768" s="24" t="str">
        <f t="shared" si="94"/>
        <v/>
      </c>
      <c r="W768" s="24" t="b">
        <f t="shared" si="95"/>
        <v>0</v>
      </c>
      <c r="X768" s="24" t="b">
        <f t="shared" si="96"/>
        <v>0</v>
      </c>
      <c r="Y768" s="25">
        <f t="shared" si="97"/>
        <v>0</v>
      </c>
      <c r="Z768" s="24">
        <f t="shared" si="100"/>
        <v>0</v>
      </c>
      <c r="AA768" s="24">
        <f t="shared" si="101"/>
        <v>0</v>
      </c>
      <c r="AB768" s="24">
        <f t="shared" si="98"/>
        <v>1</v>
      </c>
      <c r="AC768" s="24">
        <f t="shared" si="99"/>
        <v>1</v>
      </c>
      <c r="AE768" s="24" t="str">
        <f>IF(E768&lt;&gt;"",OR(VLOOKUP(H768,DONNEES!$G$2:$H$7,2,0)="09",VLOOKUP(H768,DONNEES!$G$2:$H$7,2,0)="19"),"")</f>
        <v/>
      </c>
    </row>
    <row r="769" spans="1:31" x14ac:dyDescent="0.25">
      <c r="A769" s="19"/>
      <c r="B769" s="19"/>
      <c r="C769" s="11" t="str">
        <f>IFERROR(VLOOKUP(B769,DONNEES!$E:$F,2,0),"")</f>
        <v/>
      </c>
      <c r="D769" s="19"/>
      <c r="E769" s="19"/>
      <c r="F769" s="19"/>
      <c r="G769" s="19"/>
      <c r="H769" s="19"/>
      <c r="I769" s="19"/>
      <c r="J769" s="19"/>
      <c r="K769" s="19"/>
      <c r="L769" s="19"/>
      <c r="M769" s="11" t="str">
        <f>IFERROR(VLOOKUP(L769,DONNEES!$P$2:$Q$8,2,0),"")</f>
        <v/>
      </c>
      <c r="N769" s="19"/>
      <c r="O769" s="31"/>
      <c r="P769" s="31"/>
      <c r="Q769" s="19"/>
      <c r="R769" s="11" t="str">
        <f>IFERROR(VLOOKUP(Q769,DONNEES!$N$2:$O$17,2,0),"")</f>
        <v/>
      </c>
      <c r="S769" s="19"/>
      <c r="T769" s="11" t="str">
        <f>IFERROR(VLOOKUP(S769,DONNEES!$R$2:$S$6,2,0),"")</f>
        <v/>
      </c>
      <c r="V769" s="24" t="str">
        <f t="shared" si="94"/>
        <v/>
      </c>
      <c r="W769" s="24" t="b">
        <f t="shared" si="95"/>
        <v>0</v>
      </c>
      <c r="X769" s="24" t="b">
        <f t="shared" si="96"/>
        <v>0</v>
      </c>
      <c r="Y769" s="25">
        <f t="shared" si="97"/>
        <v>0</v>
      </c>
      <c r="Z769" s="24">
        <f t="shared" si="100"/>
        <v>0</v>
      </c>
      <c r="AA769" s="24">
        <f t="shared" si="101"/>
        <v>0</v>
      </c>
      <c r="AB769" s="24">
        <f t="shared" si="98"/>
        <v>1</v>
      </c>
      <c r="AC769" s="24">
        <f t="shared" si="99"/>
        <v>1</v>
      </c>
      <c r="AE769" s="24" t="str">
        <f>IF(E769&lt;&gt;"",OR(VLOOKUP(H769,DONNEES!$G$2:$H$7,2,0)="09",VLOOKUP(H769,DONNEES!$G$2:$H$7,2,0)="19"),"")</f>
        <v/>
      </c>
    </row>
    <row r="770" spans="1:31" x14ac:dyDescent="0.25">
      <c r="A770" s="19"/>
      <c r="B770" s="19"/>
      <c r="C770" s="11" t="str">
        <f>IFERROR(VLOOKUP(B770,DONNEES!$E:$F,2,0),"")</f>
        <v/>
      </c>
      <c r="D770" s="19"/>
      <c r="E770" s="19"/>
      <c r="F770" s="19"/>
      <c r="G770" s="19"/>
      <c r="H770" s="19"/>
      <c r="I770" s="19"/>
      <c r="J770" s="19"/>
      <c r="K770" s="19"/>
      <c r="L770" s="19"/>
      <c r="M770" s="11" t="str">
        <f>IFERROR(VLOOKUP(L770,DONNEES!$P$2:$Q$8,2,0),"")</f>
        <v/>
      </c>
      <c r="N770" s="19"/>
      <c r="O770" s="31"/>
      <c r="P770" s="31"/>
      <c r="Q770" s="19"/>
      <c r="R770" s="11" t="str">
        <f>IFERROR(VLOOKUP(Q770,DONNEES!$N$2:$O$17,2,0),"")</f>
        <v/>
      </c>
      <c r="S770" s="19"/>
      <c r="T770" s="11" t="str">
        <f>IFERROR(VLOOKUP(S770,DONNEES!$R$2:$S$6,2,0),"")</f>
        <v/>
      </c>
      <c r="V770" s="24" t="str">
        <f t="shared" si="94"/>
        <v/>
      </c>
      <c r="W770" s="24" t="b">
        <f t="shared" si="95"/>
        <v>0</v>
      </c>
      <c r="X770" s="24" t="b">
        <f t="shared" si="96"/>
        <v>0</v>
      </c>
      <c r="Y770" s="25">
        <f t="shared" si="97"/>
        <v>0</v>
      </c>
      <c r="Z770" s="24">
        <f t="shared" si="100"/>
        <v>0</v>
      </c>
      <c r="AA770" s="24">
        <f t="shared" si="101"/>
        <v>0</v>
      </c>
      <c r="AB770" s="24">
        <f t="shared" si="98"/>
        <v>1</v>
      </c>
      <c r="AC770" s="24">
        <f t="shared" si="99"/>
        <v>1</v>
      </c>
      <c r="AE770" s="24" t="str">
        <f>IF(E770&lt;&gt;"",OR(VLOOKUP(H770,DONNEES!$G$2:$H$7,2,0)="09",VLOOKUP(H770,DONNEES!$G$2:$H$7,2,0)="19"),"")</f>
        <v/>
      </c>
    </row>
    <row r="771" spans="1:31" x14ac:dyDescent="0.25">
      <c r="A771" s="19"/>
      <c r="B771" s="19"/>
      <c r="C771" s="11" t="str">
        <f>IFERROR(VLOOKUP(B771,DONNEES!$E:$F,2,0),"")</f>
        <v/>
      </c>
      <c r="D771" s="19"/>
      <c r="E771" s="19"/>
      <c r="F771" s="19"/>
      <c r="G771" s="19"/>
      <c r="H771" s="19"/>
      <c r="I771" s="19"/>
      <c r="J771" s="19"/>
      <c r="K771" s="19"/>
      <c r="L771" s="19"/>
      <c r="M771" s="11" t="str">
        <f>IFERROR(VLOOKUP(L771,DONNEES!$P$2:$Q$8,2,0),"")</f>
        <v/>
      </c>
      <c r="N771" s="19"/>
      <c r="O771" s="31"/>
      <c r="P771" s="31"/>
      <c r="Q771" s="19"/>
      <c r="R771" s="11" t="str">
        <f>IFERROR(VLOOKUP(Q771,DONNEES!$N$2:$O$17,2,0),"")</f>
        <v/>
      </c>
      <c r="S771" s="19"/>
      <c r="T771" s="11" t="str">
        <f>IFERROR(VLOOKUP(S771,DONNEES!$R$2:$S$6,2,0),"")</f>
        <v/>
      </c>
      <c r="V771" s="24" t="str">
        <f t="shared" si="94"/>
        <v/>
      </c>
      <c r="W771" s="24" t="b">
        <f t="shared" si="95"/>
        <v>0</v>
      </c>
      <c r="X771" s="24" t="b">
        <f t="shared" si="96"/>
        <v>0</v>
      </c>
      <c r="Y771" s="25">
        <f t="shared" si="97"/>
        <v>0</v>
      </c>
      <c r="Z771" s="24">
        <f t="shared" si="100"/>
        <v>0</v>
      </c>
      <c r="AA771" s="24">
        <f t="shared" si="101"/>
        <v>0</v>
      </c>
      <c r="AB771" s="24">
        <f t="shared" si="98"/>
        <v>1</v>
      </c>
      <c r="AC771" s="24">
        <f t="shared" si="99"/>
        <v>1</v>
      </c>
      <c r="AE771" s="24" t="str">
        <f>IF(E771&lt;&gt;"",OR(VLOOKUP(H771,DONNEES!$G$2:$H$7,2,0)="09",VLOOKUP(H771,DONNEES!$G$2:$H$7,2,0)="19"),"")</f>
        <v/>
      </c>
    </row>
    <row r="772" spans="1:31" x14ac:dyDescent="0.25">
      <c r="A772" s="19"/>
      <c r="B772" s="19"/>
      <c r="C772" s="11" t="str">
        <f>IFERROR(VLOOKUP(B772,DONNEES!$E:$F,2,0),"")</f>
        <v/>
      </c>
      <c r="D772" s="19"/>
      <c r="E772" s="19"/>
      <c r="F772" s="19"/>
      <c r="G772" s="19"/>
      <c r="H772" s="19"/>
      <c r="I772" s="19"/>
      <c r="J772" s="19"/>
      <c r="K772" s="19"/>
      <c r="L772" s="19"/>
      <c r="M772" s="11" t="str">
        <f>IFERROR(VLOOKUP(L772,DONNEES!$P$2:$Q$8,2,0),"")</f>
        <v/>
      </c>
      <c r="N772" s="19"/>
      <c r="O772" s="31"/>
      <c r="P772" s="31"/>
      <c r="Q772" s="19"/>
      <c r="R772" s="11" t="str">
        <f>IFERROR(VLOOKUP(Q772,DONNEES!$N$2:$O$17,2,0),"")</f>
        <v/>
      </c>
      <c r="S772" s="19"/>
      <c r="T772" s="11" t="str">
        <f>IFERROR(VLOOKUP(S772,DONNEES!$R$2:$S$6,2,0),"")</f>
        <v/>
      </c>
      <c r="V772" s="24" t="str">
        <f t="shared" si="94"/>
        <v/>
      </c>
      <c r="W772" s="24" t="b">
        <f t="shared" si="95"/>
        <v>0</v>
      </c>
      <c r="X772" s="24" t="b">
        <f t="shared" si="96"/>
        <v>0</v>
      </c>
      <c r="Y772" s="25">
        <f t="shared" si="97"/>
        <v>0</v>
      </c>
      <c r="Z772" s="24">
        <f t="shared" si="100"/>
        <v>0</v>
      </c>
      <c r="AA772" s="24">
        <f t="shared" si="101"/>
        <v>0</v>
      </c>
      <c r="AB772" s="24">
        <f t="shared" si="98"/>
        <v>1</v>
      </c>
      <c r="AC772" s="24">
        <f t="shared" si="99"/>
        <v>1</v>
      </c>
      <c r="AE772" s="24" t="str">
        <f>IF(E772&lt;&gt;"",OR(VLOOKUP(H772,DONNEES!$G$2:$H$7,2,0)="09",VLOOKUP(H772,DONNEES!$G$2:$H$7,2,0)="19"),"")</f>
        <v/>
      </c>
    </row>
    <row r="773" spans="1:31" x14ac:dyDescent="0.25">
      <c r="A773" s="19"/>
      <c r="B773" s="19"/>
      <c r="C773" s="11" t="str">
        <f>IFERROR(VLOOKUP(B773,DONNEES!$E:$F,2,0),"")</f>
        <v/>
      </c>
      <c r="D773" s="19"/>
      <c r="E773" s="19"/>
      <c r="F773" s="19"/>
      <c r="G773" s="19"/>
      <c r="H773" s="19"/>
      <c r="I773" s="19"/>
      <c r="J773" s="19"/>
      <c r="K773" s="19"/>
      <c r="L773" s="19"/>
      <c r="M773" s="11" t="str">
        <f>IFERROR(VLOOKUP(L773,DONNEES!$P$2:$Q$8,2,0),"")</f>
        <v/>
      </c>
      <c r="N773" s="19"/>
      <c r="O773" s="31"/>
      <c r="P773" s="31"/>
      <c r="Q773" s="19"/>
      <c r="R773" s="11" t="str">
        <f>IFERROR(VLOOKUP(Q773,DONNEES!$N$2:$O$17,2,0),"")</f>
        <v/>
      </c>
      <c r="S773" s="19"/>
      <c r="T773" s="11" t="str">
        <f>IFERROR(VLOOKUP(S773,DONNEES!$R$2:$S$6,2,0),"")</f>
        <v/>
      </c>
      <c r="V773" s="24" t="str">
        <f t="shared" si="94"/>
        <v/>
      </c>
      <c r="W773" s="24" t="b">
        <f t="shared" si="95"/>
        <v>0</v>
      </c>
      <c r="X773" s="24" t="b">
        <f t="shared" si="96"/>
        <v>0</v>
      </c>
      <c r="Y773" s="25">
        <f t="shared" si="97"/>
        <v>0</v>
      </c>
      <c r="Z773" s="24">
        <f t="shared" si="100"/>
        <v>0</v>
      </c>
      <c r="AA773" s="24">
        <f t="shared" si="101"/>
        <v>0</v>
      </c>
      <c r="AB773" s="24">
        <f t="shared" si="98"/>
        <v>1</v>
      </c>
      <c r="AC773" s="24">
        <f t="shared" si="99"/>
        <v>1</v>
      </c>
      <c r="AE773" s="24" t="str">
        <f>IF(E773&lt;&gt;"",OR(VLOOKUP(H773,DONNEES!$G$2:$H$7,2,0)="09",VLOOKUP(H773,DONNEES!$G$2:$H$7,2,0)="19"),"")</f>
        <v/>
      </c>
    </row>
    <row r="774" spans="1:31" x14ac:dyDescent="0.25">
      <c r="A774" s="19"/>
      <c r="B774" s="19"/>
      <c r="C774" s="11" t="str">
        <f>IFERROR(VLOOKUP(B774,DONNEES!$E:$F,2,0),"")</f>
        <v/>
      </c>
      <c r="D774" s="19"/>
      <c r="E774" s="19"/>
      <c r="F774" s="19"/>
      <c r="G774" s="19"/>
      <c r="H774" s="19"/>
      <c r="I774" s="19"/>
      <c r="J774" s="19"/>
      <c r="K774" s="19"/>
      <c r="L774" s="19"/>
      <c r="M774" s="11" t="str">
        <f>IFERROR(VLOOKUP(L774,DONNEES!$P$2:$Q$8,2,0),"")</f>
        <v/>
      </c>
      <c r="N774" s="19"/>
      <c r="O774" s="31"/>
      <c r="P774" s="31"/>
      <c r="Q774" s="19"/>
      <c r="R774" s="11" t="str">
        <f>IFERROR(VLOOKUP(Q774,DONNEES!$N$2:$O$17,2,0),"")</f>
        <v/>
      </c>
      <c r="S774" s="19"/>
      <c r="T774" s="11" t="str">
        <f>IFERROR(VLOOKUP(S774,DONNEES!$R$2:$S$6,2,0),"")</f>
        <v/>
      </c>
      <c r="V774" s="24" t="str">
        <f t="shared" si="94"/>
        <v/>
      </c>
      <c r="W774" s="24" t="b">
        <f t="shared" si="95"/>
        <v>0</v>
      </c>
      <c r="X774" s="24" t="b">
        <f t="shared" si="96"/>
        <v>0</v>
      </c>
      <c r="Y774" s="25">
        <f t="shared" si="97"/>
        <v>0</v>
      </c>
      <c r="Z774" s="24">
        <f t="shared" si="100"/>
        <v>0</v>
      </c>
      <c r="AA774" s="24">
        <f t="shared" si="101"/>
        <v>0</v>
      </c>
      <c r="AB774" s="24">
        <f t="shared" si="98"/>
        <v>1</v>
      </c>
      <c r="AC774" s="24">
        <f t="shared" si="99"/>
        <v>1</v>
      </c>
      <c r="AE774" s="24" t="str">
        <f>IF(E774&lt;&gt;"",OR(VLOOKUP(H774,DONNEES!$G$2:$H$7,2,0)="09",VLOOKUP(H774,DONNEES!$G$2:$H$7,2,0)="19"),"")</f>
        <v/>
      </c>
    </row>
    <row r="775" spans="1:31" x14ac:dyDescent="0.25">
      <c r="A775" s="19"/>
      <c r="B775" s="19"/>
      <c r="C775" s="11" t="str">
        <f>IFERROR(VLOOKUP(B775,DONNEES!$E:$F,2,0),"")</f>
        <v/>
      </c>
      <c r="D775" s="19"/>
      <c r="E775" s="19"/>
      <c r="F775" s="19"/>
      <c r="G775" s="19"/>
      <c r="H775" s="19"/>
      <c r="I775" s="19"/>
      <c r="J775" s="19"/>
      <c r="K775" s="19"/>
      <c r="L775" s="19"/>
      <c r="M775" s="11" t="str">
        <f>IFERROR(VLOOKUP(L775,DONNEES!$P$2:$Q$8,2,0),"")</f>
        <v/>
      </c>
      <c r="N775" s="19"/>
      <c r="O775" s="31"/>
      <c r="P775" s="31"/>
      <c r="Q775" s="19"/>
      <c r="R775" s="11" t="str">
        <f>IFERROR(VLOOKUP(Q775,DONNEES!$N$2:$O$17,2,0),"")</f>
        <v/>
      </c>
      <c r="S775" s="19"/>
      <c r="T775" s="11" t="str">
        <f>IFERROR(VLOOKUP(S775,DONNEES!$R$2:$S$6,2,0),"")</f>
        <v/>
      </c>
      <c r="V775" s="24" t="str">
        <f t="shared" si="94"/>
        <v/>
      </c>
      <c r="W775" s="24" t="b">
        <f t="shared" si="95"/>
        <v>0</v>
      </c>
      <c r="X775" s="24" t="b">
        <f t="shared" si="96"/>
        <v>0</v>
      </c>
      <c r="Y775" s="25">
        <f t="shared" si="97"/>
        <v>0</v>
      </c>
      <c r="Z775" s="24">
        <f t="shared" si="100"/>
        <v>0</v>
      </c>
      <c r="AA775" s="24">
        <f t="shared" si="101"/>
        <v>0</v>
      </c>
      <c r="AB775" s="24">
        <f t="shared" si="98"/>
        <v>1</v>
      </c>
      <c r="AC775" s="24">
        <f t="shared" si="99"/>
        <v>1</v>
      </c>
      <c r="AE775" s="24" t="str">
        <f>IF(E775&lt;&gt;"",OR(VLOOKUP(H775,DONNEES!$G$2:$H$7,2,0)="09",VLOOKUP(H775,DONNEES!$G$2:$H$7,2,0)="19"),"")</f>
        <v/>
      </c>
    </row>
    <row r="776" spans="1:31" x14ac:dyDescent="0.25">
      <c r="A776" s="19"/>
      <c r="B776" s="19"/>
      <c r="C776" s="11" t="str">
        <f>IFERROR(VLOOKUP(B776,DONNEES!$E:$F,2,0),"")</f>
        <v/>
      </c>
      <c r="D776" s="19"/>
      <c r="E776" s="19"/>
      <c r="F776" s="19"/>
      <c r="G776" s="19"/>
      <c r="H776" s="19"/>
      <c r="I776" s="19"/>
      <c r="J776" s="19"/>
      <c r="K776" s="19"/>
      <c r="L776" s="19"/>
      <c r="M776" s="11" t="str">
        <f>IFERROR(VLOOKUP(L776,DONNEES!$P$2:$Q$8,2,0),"")</f>
        <v/>
      </c>
      <c r="N776" s="19"/>
      <c r="O776" s="31"/>
      <c r="P776" s="31"/>
      <c r="Q776" s="19"/>
      <c r="R776" s="11" t="str">
        <f>IFERROR(VLOOKUP(Q776,DONNEES!$N$2:$O$17,2,0),"")</f>
        <v/>
      </c>
      <c r="S776" s="19"/>
      <c r="T776" s="11" t="str">
        <f>IFERROR(VLOOKUP(S776,DONNEES!$R$2:$S$6,2,0),"")</f>
        <v/>
      </c>
      <c r="V776" s="24" t="str">
        <f t="shared" si="94"/>
        <v/>
      </c>
      <c r="W776" s="24" t="b">
        <f t="shared" si="95"/>
        <v>0</v>
      </c>
      <c r="X776" s="24" t="b">
        <f t="shared" si="96"/>
        <v>0</v>
      </c>
      <c r="Y776" s="25">
        <f t="shared" si="97"/>
        <v>0</v>
      </c>
      <c r="Z776" s="24">
        <f t="shared" si="100"/>
        <v>0</v>
      </c>
      <c r="AA776" s="24">
        <f t="shared" si="101"/>
        <v>0</v>
      </c>
      <c r="AB776" s="24">
        <f t="shared" si="98"/>
        <v>1</v>
      </c>
      <c r="AC776" s="24">
        <f t="shared" si="99"/>
        <v>1</v>
      </c>
      <c r="AE776" s="24" t="str">
        <f>IF(E776&lt;&gt;"",OR(VLOOKUP(H776,DONNEES!$G$2:$H$7,2,0)="09",VLOOKUP(H776,DONNEES!$G$2:$H$7,2,0)="19"),"")</f>
        <v/>
      </c>
    </row>
    <row r="777" spans="1:31" x14ac:dyDescent="0.25">
      <c r="A777" s="19"/>
      <c r="B777" s="19"/>
      <c r="C777" s="11" t="str">
        <f>IFERROR(VLOOKUP(B777,DONNEES!$E:$F,2,0),"")</f>
        <v/>
      </c>
      <c r="D777" s="19"/>
      <c r="E777" s="19"/>
      <c r="F777" s="19"/>
      <c r="G777" s="19"/>
      <c r="H777" s="19"/>
      <c r="I777" s="19"/>
      <c r="J777" s="19"/>
      <c r="K777" s="19"/>
      <c r="L777" s="19"/>
      <c r="M777" s="11" t="str">
        <f>IFERROR(VLOOKUP(L777,DONNEES!$P$2:$Q$8,2,0),"")</f>
        <v/>
      </c>
      <c r="N777" s="19"/>
      <c r="O777" s="31"/>
      <c r="P777" s="31"/>
      <c r="Q777" s="19"/>
      <c r="R777" s="11" t="str">
        <f>IFERROR(VLOOKUP(Q777,DONNEES!$N$2:$O$17,2,0),"")</f>
        <v/>
      </c>
      <c r="S777" s="19"/>
      <c r="T777" s="11" t="str">
        <f>IFERROR(VLOOKUP(S777,DONNEES!$R$2:$S$6,2,0),"")</f>
        <v/>
      </c>
      <c r="V777" s="24" t="str">
        <f t="shared" si="94"/>
        <v/>
      </c>
      <c r="W777" s="24" t="b">
        <f t="shared" si="95"/>
        <v>0</v>
      </c>
      <c r="X777" s="24" t="b">
        <f t="shared" si="96"/>
        <v>0</v>
      </c>
      <c r="Y777" s="25">
        <f t="shared" si="97"/>
        <v>0</v>
      </c>
      <c r="Z777" s="24">
        <f t="shared" si="100"/>
        <v>0</v>
      </c>
      <c r="AA777" s="24">
        <f t="shared" si="101"/>
        <v>0</v>
      </c>
      <c r="AB777" s="24">
        <f t="shared" si="98"/>
        <v>1</v>
      </c>
      <c r="AC777" s="24">
        <f t="shared" si="99"/>
        <v>1</v>
      </c>
      <c r="AE777" s="24" t="str">
        <f>IF(E777&lt;&gt;"",OR(VLOOKUP(H777,DONNEES!$G$2:$H$7,2,0)="09",VLOOKUP(H777,DONNEES!$G$2:$H$7,2,0)="19"),"")</f>
        <v/>
      </c>
    </row>
    <row r="778" spans="1:31" x14ac:dyDescent="0.25">
      <c r="A778" s="19"/>
      <c r="B778" s="19"/>
      <c r="C778" s="11" t="str">
        <f>IFERROR(VLOOKUP(B778,DONNEES!$E:$F,2,0),"")</f>
        <v/>
      </c>
      <c r="D778" s="19"/>
      <c r="E778" s="19"/>
      <c r="F778" s="19"/>
      <c r="G778" s="19"/>
      <c r="H778" s="19"/>
      <c r="I778" s="19"/>
      <c r="J778" s="19"/>
      <c r="K778" s="19"/>
      <c r="L778" s="19"/>
      <c r="M778" s="11" t="str">
        <f>IFERROR(VLOOKUP(L778,DONNEES!$P$2:$Q$8,2,0),"")</f>
        <v/>
      </c>
      <c r="N778" s="19"/>
      <c r="O778" s="31"/>
      <c r="P778" s="31"/>
      <c r="Q778" s="19"/>
      <c r="R778" s="11" t="str">
        <f>IFERROR(VLOOKUP(Q778,DONNEES!$N$2:$O$17,2,0),"")</f>
        <v/>
      </c>
      <c r="S778" s="19"/>
      <c r="T778" s="11" t="str">
        <f>IFERROR(VLOOKUP(S778,DONNEES!$R$2:$S$6,2,0),"")</f>
        <v/>
      </c>
      <c r="V778" s="24" t="str">
        <f t="shared" si="94"/>
        <v/>
      </c>
      <c r="W778" s="24" t="b">
        <f t="shared" si="95"/>
        <v>0</v>
      </c>
      <c r="X778" s="24" t="b">
        <f t="shared" si="96"/>
        <v>0</v>
      </c>
      <c r="Y778" s="25">
        <f t="shared" si="97"/>
        <v>0</v>
      </c>
      <c r="Z778" s="24">
        <f t="shared" si="100"/>
        <v>0</v>
      </c>
      <c r="AA778" s="24">
        <f t="shared" si="101"/>
        <v>0</v>
      </c>
      <c r="AB778" s="24">
        <f t="shared" si="98"/>
        <v>1</v>
      </c>
      <c r="AC778" s="24">
        <f t="shared" si="99"/>
        <v>1</v>
      </c>
      <c r="AE778" s="24" t="str">
        <f>IF(E778&lt;&gt;"",OR(VLOOKUP(H778,DONNEES!$G$2:$H$7,2,0)="09",VLOOKUP(H778,DONNEES!$G$2:$H$7,2,0)="19"),"")</f>
        <v/>
      </c>
    </row>
    <row r="779" spans="1:31" x14ac:dyDescent="0.25">
      <c r="A779" s="19"/>
      <c r="B779" s="19"/>
      <c r="C779" s="11" t="str">
        <f>IFERROR(VLOOKUP(B779,DONNEES!$E:$F,2,0),"")</f>
        <v/>
      </c>
      <c r="D779" s="19"/>
      <c r="E779" s="19"/>
      <c r="F779" s="19"/>
      <c r="G779" s="19"/>
      <c r="H779" s="19"/>
      <c r="I779" s="19"/>
      <c r="J779" s="19"/>
      <c r="K779" s="19"/>
      <c r="L779" s="19"/>
      <c r="M779" s="11" t="str">
        <f>IFERROR(VLOOKUP(L779,DONNEES!$P$2:$Q$8,2,0),"")</f>
        <v/>
      </c>
      <c r="N779" s="19"/>
      <c r="O779" s="31"/>
      <c r="P779" s="31"/>
      <c r="Q779" s="19"/>
      <c r="R779" s="11" t="str">
        <f>IFERROR(VLOOKUP(Q779,DONNEES!$N$2:$O$17,2,0),"")</f>
        <v/>
      </c>
      <c r="S779" s="19"/>
      <c r="T779" s="11" t="str">
        <f>IFERROR(VLOOKUP(S779,DONNEES!$R$2:$S$6,2,0),"")</f>
        <v/>
      </c>
      <c r="V779" s="24" t="str">
        <f t="shared" si="94"/>
        <v/>
      </c>
      <c r="W779" s="24" t="b">
        <f t="shared" si="95"/>
        <v>0</v>
      </c>
      <c r="X779" s="24" t="b">
        <f t="shared" si="96"/>
        <v>0</v>
      </c>
      <c r="Y779" s="25">
        <f t="shared" si="97"/>
        <v>0</v>
      </c>
      <c r="Z779" s="24">
        <f t="shared" si="100"/>
        <v>0</v>
      </c>
      <c r="AA779" s="24">
        <f t="shared" si="101"/>
        <v>0</v>
      </c>
      <c r="AB779" s="24">
        <f t="shared" si="98"/>
        <v>1</v>
      </c>
      <c r="AC779" s="24">
        <f t="shared" si="99"/>
        <v>1</v>
      </c>
      <c r="AE779" s="24" t="str">
        <f>IF(E779&lt;&gt;"",OR(VLOOKUP(H779,DONNEES!$G$2:$H$7,2,0)="09",VLOOKUP(H779,DONNEES!$G$2:$H$7,2,0)="19"),"")</f>
        <v/>
      </c>
    </row>
    <row r="780" spans="1:31" x14ac:dyDescent="0.25">
      <c r="A780" s="19"/>
      <c r="B780" s="19"/>
      <c r="C780" s="11" t="str">
        <f>IFERROR(VLOOKUP(B780,DONNEES!$E:$F,2,0),"")</f>
        <v/>
      </c>
      <c r="D780" s="19"/>
      <c r="E780" s="19"/>
      <c r="F780" s="19"/>
      <c r="G780" s="19"/>
      <c r="H780" s="19"/>
      <c r="I780" s="19"/>
      <c r="J780" s="19"/>
      <c r="K780" s="19"/>
      <c r="L780" s="19"/>
      <c r="M780" s="11" t="str">
        <f>IFERROR(VLOOKUP(L780,DONNEES!$P$2:$Q$8,2,0),"")</f>
        <v/>
      </c>
      <c r="N780" s="19"/>
      <c r="O780" s="31"/>
      <c r="P780" s="31"/>
      <c r="Q780" s="19"/>
      <c r="R780" s="11" t="str">
        <f>IFERROR(VLOOKUP(Q780,DONNEES!$N$2:$O$17,2,0),"")</f>
        <v/>
      </c>
      <c r="S780" s="19"/>
      <c r="T780" s="11" t="str">
        <f>IFERROR(VLOOKUP(S780,DONNEES!$R$2:$S$6,2,0),"")</f>
        <v/>
      </c>
      <c r="V780" s="24" t="str">
        <f t="shared" si="94"/>
        <v/>
      </c>
      <c r="W780" s="24" t="b">
        <f t="shared" si="95"/>
        <v>0</v>
      </c>
      <c r="X780" s="24" t="b">
        <f t="shared" si="96"/>
        <v>0</v>
      </c>
      <c r="Y780" s="25">
        <f t="shared" si="97"/>
        <v>0</v>
      </c>
      <c r="Z780" s="24">
        <f t="shared" si="100"/>
        <v>0</v>
      </c>
      <c r="AA780" s="24">
        <f t="shared" si="101"/>
        <v>0</v>
      </c>
      <c r="AB780" s="24">
        <f t="shared" si="98"/>
        <v>1</v>
      </c>
      <c r="AC780" s="24">
        <f t="shared" si="99"/>
        <v>1</v>
      </c>
      <c r="AE780" s="24" t="str">
        <f>IF(E780&lt;&gt;"",OR(VLOOKUP(H780,DONNEES!$G$2:$H$7,2,0)="09",VLOOKUP(H780,DONNEES!$G$2:$H$7,2,0)="19"),"")</f>
        <v/>
      </c>
    </row>
    <row r="781" spans="1:31" x14ac:dyDescent="0.25">
      <c r="A781" s="19"/>
      <c r="B781" s="19"/>
      <c r="C781" s="11" t="str">
        <f>IFERROR(VLOOKUP(B781,DONNEES!$E:$F,2,0),"")</f>
        <v/>
      </c>
      <c r="D781" s="19"/>
      <c r="E781" s="19"/>
      <c r="F781" s="19"/>
      <c r="G781" s="19"/>
      <c r="H781" s="19"/>
      <c r="I781" s="19"/>
      <c r="J781" s="19"/>
      <c r="K781" s="19"/>
      <c r="L781" s="19"/>
      <c r="M781" s="11" t="str">
        <f>IFERROR(VLOOKUP(L781,DONNEES!$P$2:$Q$8,2,0),"")</f>
        <v/>
      </c>
      <c r="N781" s="19"/>
      <c r="O781" s="31"/>
      <c r="P781" s="31"/>
      <c r="Q781" s="19"/>
      <c r="R781" s="11" t="str">
        <f>IFERROR(VLOOKUP(Q781,DONNEES!$N$2:$O$17,2,0),"")</f>
        <v/>
      </c>
      <c r="S781" s="19"/>
      <c r="T781" s="11" t="str">
        <f>IFERROR(VLOOKUP(S781,DONNEES!$R$2:$S$6,2,0),"")</f>
        <v/>
      </c>
      <c r="V781" s="24" t="str">
        <f t="shared" si="94"/>
        <v/>
      </c>
      <c r="W781" s="24" t="b">
        <f t="shared" si="95"/>
        <v>0</v>
      </c>
      <c r="X781" s="24" t="b">
        <f t="shared" si="96"/>
        <v>0</v>
      </c>
      <c r="Y781" s="25">
        <f t="shared" si="97"/>
        <v>0</v>
      </c>
      <c r="Z781" s="24">
        <f t="shared" si="100"/>
        <v>0</v>
      </c>
      <c r="AA781" s="24">
        <f t="shared" si="101"/>
        <v>0</v>
      </c>
      <c r="AB781" s="24">
        <f t="shared" si="98"/>
        <v>1</v>
      </c>
      <c r="AC781" s="24">
        <f t="shared" si="99"/>
        <v>1</v>
      </c>
      <c r="AE781" s="24" t="str">
        <f>IF(E781&lt;&gt;"",OR(VLOOKUP(H781,DONNEES!$G$2:$H$7,2,0)="09",VLOOKUP(H781,DONNEES!$G$2:$H$7,2,0)="19"),"")</f>
        <v/>
      </c>
    </row>
    <row r="782" spans="1:31" x14ac:dyDescent="0.25">
      <c r="A782" s="19"/>
      <c r="B782" s="19"/>
      <c r="C782" s="11" t="str">
        <f>IFERROR(VLOOKUP(B782,DONNEES!$E:$F,2,0),"")</f>
        <v/>
      </c>
      <c r="D782" s="19"/>
      <c r="E782" s="19"/>
      <c r="F782" s="19"/>
      <c r="G782" s="19"/>
      <c r="H782" s="19"/>
      <c r="I782" s="19"/>
      <c r="J782" s="19"/>
      <c r="K782" s="19"/>
      <c r="L782" s="19"/>
      <c r="M782" s="11" t="str">
        <f>IFERROR(VLOOKUP(L782,DONNEES!$P$2:$Q$8,2,0),"")</f>
        <v/>
      </c>
      <c r="N782" s="19"/>
      <c r="O782" s="31"/>
      <c r="P782" s="31"/>
      <c r="Q782" s="19"/>
      <c r="R782" s="11" t="str">
        <f>IFERROR(VLOOKUP(Q782,DONNEES!$N$2:$O$17,2,0),"")</f>
        <v/>
      </c>
      <c r="S782" s="19"/>
      <c r="T782" s="11" t="str">
        <f>IFERROR(VLOOKUP(S782,DONNEES!$R$2:$S$6,2,0),"")</f>
        <v/>
      </c>
      <c r="V782" s="24" t="str">
        <f t="shared" si="94"/>
        <v/>
      </c>
      <c r="W782" s="24" t="b">
        <f t="shared" si="95"/>
        <v>0</v>
      </c>
      <c r="X782" s="24" t="b">
        <f t="shared" si="96"/>
        <v>0</v>
      </c>
      <c r="Y782" s="25">
        <f t="shared" si="97"/>
        <v>0</v>
      </c>
      <c r="Z782" s="24">
        <f t="shared" si="100"/>
        <v>0</v>
      </c>
      <c r="AA782" s="24">
        <f t="shared" si="101"/>
        <v>0</v>
      </c>
      <c r="AB782" s="24">
        <f t="shared" si="98"/>
        <v>1</v>
      </c>
      <c r="AC782" s="24">
        <f t="shared" si="99"/>
        <v>1</v>
      </c>
      <c r="AE782" s="24" t="str">
        <f>IF(E782&lt;&gt;"",OR(VLOOKUP(H782,DONNEES!$G$2:$H$7,2,0)="09",VLOOKUP(H782,DONNEES!$G$2:$H$7,2,0)="19"),"")</f>
        <v/>
      </c>
    </row>
    <row r="783" spans="1:31" x14ac:dyDescent="0.25">
      <c r="A783" s="19"/>
      <c r="B783" s="19"/>
      <c r="C783" s="11" t="str">
        <f>IFERROR(VLOOKUP(B783,DONNEES!$E:$F,2,0),"")</f>
        <v/>
      </c>
      <c r="D783" s="19"/>
      <c r="E783" s="19"/>
      <c r="F783" s="19"/>
      <c r="G783" s="19"/>
      <c r="H783" s="19"/>
      <c r="I783" s="19"/>
      <c r="J783" s="19"/>
      <c r="K783" s="19"/>
      <c r="L783" s="19"/>
      <c r="M783" s="11" t="str">
        <f>IFERROR(VLOOKUP(L783,DONNEES!$P$2:$Q$8,2,0),"")</f>
        <v/>
      </c>
      <c r="N783" s="19"/>
      <c r="O783" s="31"/>
      <c r="P783" s="31"/>
      <c r="Q783" s="19"/>
      <c r="R783" s="11" t="str">
        <f>IFERROR(VLOOKUP(Q783,DONNEES!$N$2:$O$17,2,0),"")</f>
        <v/>
      </c>
      <c r="S783" s="19"/>
      <c r="T783" s="11" t="str">
        <f>IFERROR(VLOOKUP(S783,DONNEES!$R$2:$S$6,2,0),"")</f>
        <v/>
      </c>
      <c r="V783" s="24" t="str">
        <f t="shared" ref="V783:V846" si="102">LEFT(H783,1)</f>
        <v/>
      </c>
      <c r="W783" s="24" t="b">
        <f t="shared" ref="W783:W846" si="103">SUMIFS(I:I,A:A,A783,V:V,"D")&lt;&gt;SUMIFS(I:I,A:A,A783,V:V,"C")</f>
        <v>0</v>
      </c>
      <c r="X783" s="24" t="b">
        <f t="shared" ref="X783:X846" si="104">IF(V783&lt;&gt;"",OR(AND(NOT(ISBLANK(B783)),NOT(ISBLANK(D783))),AND(ISBLANK(B783),ISBLANK(D783))),FALSE)</f>
        <v>0</v>
      </c>
      <c r="Y783" s="25">
        <f t="shared" ref="Y783:Y846" si="105">IF(W783=FALSE,0,1)</f>
        <v>0</v>
      </c>
      <c r="Z783" s="24">
        <f t="shared" si="100"/>
        <v>0</v>
      </c>
      <c r="AA783" s="24">
        <f t="shared" si="101"/>
        <v>0</v>
      </c>
      <c r="AB783" s="24">
        <f t="shared" ref="AB783:AB846" si="106">IF(A783&lt;&gt;0,0,1)</f>
        <v>1</v>
      </c>
      <c r="AC783" s="24">
        <f t="shared" ref="AC783:AC846" si="107">IF(H783&lt;&gt;0,0,1)</f>
        <v>1</v>
      </c>
      <c r="AE783" s="24" t="str">
        <f>IF(E783&lt;&gt;"",OR(VLOOKUP(H783,DONNEES!$G$2:$H$7,2,0)="09",VLOOKUP(H783,DONNEES!$G$2:$H$7,2,0)="19"),"")</f>
        <v/>
      </c>
    </row>
    <row r="784" spans="1:31" x14ac:dyDescent="0.25">
      <c r="A784" s="19"/>
      <c r="B784" s="19"/>
      <c r="C784" s="11" t="str">
        <f>IFERROR(VLOOKUP(B784,DONNEES!$E:$F,2,0),"")</f>
        <v/>
      </c>
      <c r="D784" s="19"/>
      <c r="E784" s="19"/>
      <c r="F784" s="19"/>
      <c r="G784" s="19"/>
      <c r="H784" s="19"/>
      <c r="I784" s="19"/>
      <c r="J784" s="19"/>
      <c r="K784" s="19"/>
      <c r="L784" s="19"/>
      <c r="M784" s="11" t="str">
        <f>IFERROR(VLOOKUP(L784,DONNEES!$P$2:$Q$8,2,0),"")</f>
        <v/>
      </c>
      <c r="N784" s="19"/>
      <c r="O784" s="31"/>
      <c r="P784" s="31"/>
      <c r="Q784" s="19"/>
      <c r="R784" s="11" t="str">
        <f>IFERROR(VLOOKUP(Q784,DONNEES!$N$2:$O$17,2,0),"")</f>
        <v/>
      </c>
      <c r="S784" s="19"/>
      <c r="T784" s="11" t="str">
        <f>IFERROR(VLOOKUP(S784,DONNEES!$R$2:$S$6,2,0),"")</f>
        <v/>
      </c>
      <c r="V784" s="24" t="str">
        <f t="shared" si="102"/>
        <v/>
      </c>
      <c r="W784" s="24" t="b">
        <f t="shared" si="103"/>
        <v>0</v>
      </c>
      <c r="X784" s="24" t="b">
        <f t="shared" si="104"/>
        <v>0</v>
      </c>
      <c r="Y784" s="25">
        <f t="shared" si="105"/>
        <v>0</v>
      </c>
      <c r="Z784" s="24">
        <f t="shared" ref="Z784:Z847" si="108">IF(X784=FALSE,0,1)</f>
        <v>0</v>
      </c>
      <c r="AA784" s="24">
        <f t="shared" ref="AA784:AA847" si="109">AB784-AC784</f>
        <v>0</v>
      </c>
      <c r="AB784" s="24">
        <f t="shared" si="106"/>
        <v>1</v>
      </c>
      <c r="AC784" s="24">
        <f t="shared" si="107"/>
        <v>1</v>
      </c>
      <c r="AE784" s="24" t="str">
        <f>IF(E784&lt;&gt;"",OR(VLOOKUP(H784,DONNEES!$G$2:$H$7,2,0)="09",VLOOKUP(H784,DONNEES!$G$2:$H$7,2,0)="19"),"")</f>
        <v/>
      </c>
    </row>
    <row r="785" spans="1:31" x14ac:dyDescent="0.25">
      <c r="A785" s="19"/>
      <c r="B785" s="19"/>
      <c r="C785" s="11" t="str">
        <f>IFERROR(VLOOKUP(B785,DONNEES!$E:$F,2,0),"")</f>
        <v/>
      </c>
      <c r="D785" s="19"/>
      <c r="E785" s="19"/>
      <c r="F785" s="19"/>
      <c r="G785" s="19"/>
      <c r="H785" s="19"/>
      <c r="I785" s="19"/>
      <c r="J785" s="19"/>
      <c r="K785" s="19"/>
      <c r="L785" s="19"/>
      <c r="M785" s="11" t="str">
        <f>IFERROR(VLOOKUP(L785,DONNEES!$P$2:$Q$8,2,0),"")</f>
        <v/>
      </c>
      <c r="N785" s="19"/>
      <c r="O785" s="31"/>
      <c r="P785" s="31"/>
      <c r="Q785" s="19"/>
      <c r="R785" s="11" t="str">
        <f>IFERROR(VLOOKUP(Q785,DONNEES!$N$2:$O$17,2,0),"")</f>
        <v/>
      </c>
      <c r="S785" s="19"/>
      <c r="T785" s="11" t="str">
        <f>IFERROR(VLOOKUP(S785,DONNEES!$R$2:$S$6,2,0),"")</f>
        <v/>
      </c>
      <c r="V785" s="24" t="str">
        <f t="shared" si="102"/>
        <v/>
      </c>
      <c r="W785" s="24" t="b">
        <f t="shared" si="103"/>
        <v>0</v>
      </c>
      <c r="X785" s="24" t="b">
        <f t="shared" si="104"/>
        <v>0</v>
      </c>
      <c r="Y785" s="25">
        <f t="shared" si="105"/>
        <v>0</v>
      </c>
      <c r="Z785" s="24">
        <f t="shared" si="108"/>
        <v>0</v>
      </c>
      <c r="AA785" s="24">
        <f t="shared" si="109"/>
        <v>0</v>
      </c>
      <c r="AB785" s="24">
        <f t="shared" si="106"/>
        <v>1</v>
      </c>
      <c r="AC785" s="24">
        <f t="shared" si="107"/>
        <v>1</v>
      </c>
      <c r="AE785" s="24" t="str">
        <f>IF(E785&lt;&gt;"",OR(VLOOKUP(H785,DONNEES!$G$2:$H$7,2,0)="09",VLOOKUP(H785,DONNEES!$G$2:$H$7,2,0)="19"),"")</f>
        <v/>
      </c>
    </row>
    <row r="786" spans="1:31" x14ac:dyDescent="0.25">
      <c r="A786" s="19"/>
      <c r="B786" s="19"/>
      <c r="C786" s="11" t="str">
        <f>IFERROR(VLOOKUP(B786,DONNEES!$E:$F,2,0),"")</f>
        <v/>
      </c>
      <c r="D786" s="19"/>
      <c r="E786" s="19"/>
      <c r="F786" s="19"/>
      <c r="G786" s="19"/>
      <c r="H786" s="19"/>
      <c r="I786" s="19"/>
      <c r="J786" s="19"/>
      <c r="K786" s="19"/>
      <c r="L786" s="19"/>
      <c r="M786" s="11" t="str">
        <f>IFERROR(VLOOKUP(L786,DONNEES!$P$2:$Q$8,2,0),"")</f>
        <v/>
      </c>
      <c r="N786" s="19"/>
      <c r="O786" s="31"/>
      <c r="P786" s="31"/>
      <c r="Q786" s="19"/>
      <c r="R786" s="11" t="str">
        <f>IFERROR(VLOOKUP(Q786,DONNEES!$N$2:$O$17,2,0),"")</f>
        <v/>
      </c>
      <c r="S786" s="19"/>
      <c r="T786" s="11" t="str">
        <f>IFERROR(VLOOKUP(S786,DONNEES!$R$2:$S$6,2,0),"")</f>
        <v/>
      </c>
      <c r="V786" s="24" t="str">
        <f t="shared" si="102"/>
        <v/>
      </c>
      <c r="W786" s="24" t="b">
        <f t="shared" si="103"/>
        <v>0</v>
      </c>
      <c r="X786" s="24" t="b">
        <f t="shared" si="104"/>
        <v>0</v>
      </c>
      <c r="Y786" s="25">
        <f t="shared" si="105"/>
        <v>0</v>
      </c>
      <c r="Z786" s="24">
        <f t="shared" si="108"/>
        <v>0</v>
      </c>
      <c r="AA786" s="24">
        <f t="shared" si="109"/>
        <v>0</v>
      </c>
      <c r="AB786" s="24">
        <f t="shared" si="106"/>
        <v>1</v>
      </c>
      <c r="AC786" s="24">
        <f t="shared" si="107"/>
        <v>1</v>
      </c>
      <c r="AE786" s="24" t="str">
        <f>IF(E786&lt;&gt;"",OR(VLOOKUP(H786,DONNEES!$G$2:$H$7,2,0)="09",VLOOKUP(H786,DONNEES!$G$2:$H$7,2,0)="19"),"")</f>
        <v/>
      </c>
    </row>
    <row r="787" spans="1:31" x14ac:dyDescent="0.25">
      <c r="A787" s="19"/>
      <c r="B787" s="19"/>
      <c r="C787" s="11" t="str">
        <f>IFERROR(VLOOKUP(B787,DONNEES!$E:$F,2,0),"")</f>
        <v/>
      </c>
      <c r="D787" s="19"/>
      <c r="E787" s="19"/>
      <c r="F787" s="19"/>
      <c r="G787" s="19"/>
      <c r="H787" s="19"/>
      <c r="I787" s="19"/>
      <c r="J787" s="19"/>
      <c r="K787" s="19"/>
      <c r="L787" s="19"/>
      <c r="M787" s="11" t="str">
        <f>IFERROR(VLOOKUP(L787,DONNEES!$P$2:$Q$8,2,0),"")</f>
        <v/>
      </c>
      <c r="N787" s="19"/>
      <c r="O787" s="31"/>
      <c r="P787" s="31"/>
      <c r="Q787" s="19"/>
      <c r="R787" s="11" t="str">
        <f>IFERROR(VLOOKUP(Q787,DONNEES!$N$2:$O$17,2,0),"")</f>
        <v/>
      </c>
      <c r="S787" s="19"/>
      <c r="T787" s="11" t="str">
        <f>IFERROR(VLOOKUP(S787,DONNEES!$R$2:$S$6,2,0),"")</f>
        <v/>
      </c>
      <c r="V787" s="24" t="str">
        <f t="shared" si="102"/>
        <v/>
      </c>
      <c r="W787" s="24" t="b">
        <f t="shared" si="103"/>
        <v>0</v>
      </c>
      <c r="X787" s="24" t="b">
        <f t="shared" si="104"/>
        <v>0</v>
      </c>
      <c r="Y787" s="25">
        <f t="shared" si="105"/>
        <v>0</v>
      </c>
      <c r="Z787" s="24">
        <f t="shared" si="108"/>
        <v>0</v>
      </c>
      <c r="AA787" s="24">
        <f t="shared" si="109"/>
        <v>0</v>
      </c>
      <c r="AB787" s="24">
        <f t="shared" si="106"/>
        <v>1</v>
      </c>
      <c r="AC787" s="24">
        <f t="shared" si="107"/>
        <v>1</v>
      </c>
      <c r="AE787" s="24" t="str">
        <f>IF(E787&lt;&gt;"",OR(VLOOKUP(H787,DONNEES!$G$2:$H$7,2,0)="09",VLOOKUP(H787,DONNEES!$G$2:$H$7,2,0)="19"),"")</f>
        <v/>
      </c>
    </row>
    <row r="788" spans="1:31" x14ac:dyDescent="0.25">
      <c r="A788" s="19"/>
      <c r="B788" s="19"/>
      <c r="C788" s="11" t="str">
        <f>IFERROR(VLOOKUP(B788,DONNEES!$E:$F,2,0),"")</f>
        <v/>
      </c>
      <c r="D788" s="19"/>
      <c r="E788" s="19"/>
      <c r="F788" s="19"/>
      <c r="G788" s="19"/>
      <c r="H788" s="19"/>
      <c r="I788" s="19"/>
      <c r="J788" s="19"/>
      <c r="K788" s="19"/>
      <c r="L788" s="19"/>
      <c r="M788" s="11" t="str">
        <f>IFERROR(VLOOKUP(L788,DONNEES!$P$2:$Q$8,2,0),"")</f>
        <v/>
      </c>
      <c r="N788" s="19"/>
      <c r="O788" s="31"/>
      <c r="P788" s="31"/>
      <c r="Q788" s="19"/>
      <c r="R788" s="11" t="str">
        <f>IFERROR(VLOOKUP(Q788,DONNEES!$N$2:$O$17,2,0),"")</f>
        <v/>
      </c>
      <c r="S788" s="19"/>
      <c r="T788" s="11" t="str">
        <f>IFERROR(VLOOKUP(S788,DONNEES!$R$2:$S$6,2,0),"")</f>
        <v/>
      </c>
      <c r="V788" s="24" t="str">
        <f t="shared" si="102"/>
        <v/>
      </c>
      <c r="W788" s="24" t="b">
        <f t="shared" si="103"/>
        <v>0</v>
      </c>
      <c r="X788" s="24" t="b">
        <f t="shared" si="104"/>
        <v>0</v>
      </c>
      <c r="Y788" s="25">
        <f t="shared" si="105"/>
        <v>0</v>
      </c>
      <c r="Z788" s="24">
        <f t="shared" si="108"/>
        <v>0</v>
      </c>
      <c r="AA788" s="24">
        <f t="shared" si="109"/>
        <v>0</v>
      </c>
      <c r="AB788" s="24">
        <f t="shared" si="106"/>
        <v>1</v>
      </c>
      <c r="AC788" s="24">
        <f t="shared" si="107"/>
        <v>1</v>
      </c>
      <c r="AE788" s="24" t="str">
        <f>IF(E788&lt;&gt;"",OR(VLOOKUP(H788,DONNEES!$G$2:$H$7,2,0)="09",VLOOKUP(H788,DONNEES!$G$2:$H$7,2,0)="19"),"")</f>
        <v/>
      </c>
    </row>
    <row r="789" spans="1:31" x14ac:dyDescent="0.25">
      <c r="A789" s="19"/>
      <c r="B789" s="19"/>
      <c r="C789" s="11" t="str">
        <f>IFERROR(VLOOKUP(B789,DONNEES!$E:$F,2,0),"")</f>
        <v/>
      </c>
      <c r="D789" s="19"/>
      <c r="E789" s="19"/>
      <c r="F789" s="19"/>
      <c r="G789" s="19"/>
      <c r="H789" s="19"/>
      <c r="I789" s="19"/>
      <c r="J789" s="19"/>
      <c r="K789" s="19"/>
      <c r="L789" s="19"/>
      <c r="M789" s="11" t="str">
        <f>IFERROR(VLOOKUP(L789,DONNEES!$P$2:$Q$8,2,0),"")</f>
        <v/>
      </c>
      <c r="N789" s="19"/>
      <c r="O789" s="31"/>
      <c r="P789" s="31"/>
      <c r="Q789" s="19"/>
      <c r="R789" s="11" t="str">
        <f>IFERROR(VLOOKUP(Q789,DONNEES!$N$2:$O$17,2,0),"")</f>
        <v/>
      </c>
      <c r="S789" s="19"/>
      <c r="T789" s="11" t="str">
        <f>IFERROR(VLOOKUP(S789,DONNEES!$R$2:$S$6,2,0),"")</f>
        <v/>
      </c>
      <c r="V789" s="24" t="str">
        <f t="shared" si="102"/>
        <v/>
      </c>
      <c r="W789" s="24" t="b">
        <f t="shared" si="103"/>
        <v>0</v>
      </c>
      <c r="X789" s="24" t="b">
        <f t="shared" si="104"/>
        <v>0</v>
      </c>
      <c r="Y789" s="25">
        <f t="shared" si="105"/>
        <v>0</v>
      </c>
      <c r="Z789" s="24">
        <f t="shared" si="108"/>
        <v>0</v>
      </c>
      <c r="AA789" s="24">
        <f t="shared" si="109"/>
        <v>0</v>
      </c>
      <c r="AB789" s="24">
        <f t="shared" si="106"/>
        <v>1</v>
      </c>
      <c r="AC789" s="24">
        <f t="shared" si="107"/>
        <v>1</v>
      </c>
      <c r="AE789" s="24" t="str">
        <f>IF(E789&lt;&gt;"",OR(VLOOKUP(H789,DONNEES!$G$2:$H$7,2,0)="09",VLOOKUP(H789,DONNEES!$G$2:$H$7,2,0)="19"),"")</f>
        <v/>
      </c>
    </row>
    <row r="790" spans="1:31" x14ac:dyDescent="0.25">
      <c r="A790" s="19"/>
      <c r="B790" s="19"/>
      <c r="C790" s="11" t="str">
        <f>IFERROR(VLOOKUP(B790,DONNEES!$E:$F,2,0),"")</f>
        <v/>
      </c>
      <c r="D790" s="19"/>
      <c r="E790" s="19"/>
      <c r="F790" s="19"/>
      <c r="G790" s="19"/>
      <c r="H790" s="19"/>
      <c r="I790" s="19"/>
      <c r="J790" s="19"/>
      <c r="K790" s="19"/>
      <c r="L790" s="19"/>
      <c r="M790" s="11" t="str">
        <f>IFERROR(VLOOKUP(L790,DONNEES!$P$2:$Q$8,2,0),"")</f>
        <v/>
      </c>
      <c r="N790" s="19"/>
      <c r="O790" s="31"/>
      <c r="P790" s="31"/>
      <c r="Q790" s="19"/>
      <c r="R790" s="11" t="str">
        <f>IFERROR(VLOOKUP(Q790,DONNEES!$N$2:$O$17,2,0),"")</f>
        <v/>
      </c>
      <c r="S790" s="19"/>
      <c r="T790" s="11" t="str">
        <f>IFERROR(VLOOKUP(S790,DONNEES!$R$2:$S$6,2,0),"")</f>
        <v/>
      </c>
      <c r="V790" s="24" t="str">
        <f t="shared" si="102"/>
        <v/>
      </c>
      <c r="W790" s="24" t="b">
        <f t="shared" si="103"/>
        <v>0</v>
      </c>
      <c r="X790" s="24" t="b">
        <f t="shared" si="104"/>
        <v>0</v>
      </c>
      <c r="Y790" s="25">
        <f t="shared" si="105"/>
        <v>0</v>
      </c>
      <c r="Z790" s="24">
        <f t="shared" si="108"/>
        <v>0</v>
      </c>
      <c r="AA790" s="24">
        <f t="shared" si="109"/>
        <v>0</v>
      </c>
      <c r="AB790" s="24">
        <f t="shared" si="106"/>
        <v>1</v>
      </c>
      <c r="AC790" s="24">
        <f t="shared" si="107"/>
        <v>1</v>
      </c>
      <c r="AE790" s="24" t="str">
        <f>IF(E790&lt;&gt;"",OR(VLOOKUP(H790,DONNEES!$G$2:$H$7,2,0)="09",VLOOKUP(H790,DONNEES!$G$2:$H$7,2,0)="19"),"")</f>
        <v/>
      </c>
    </row>
    <row r="791" spans="1:31" x14ac:dyDescent="0.25">
      <c r="A791" s="19"/>
      <c r="B791" s="19"/>
      <c r="C791" s="11" t="str">
        <f>IFERROR(VLOOKUP(B791,DONNEES!$E:$F,2,0),"")</f>
        <v/>
      </c>
      <c r="D791" s="19"/>
      <c r="E791" s="19"/>
      <c r="F791" s="19"/>
      <c r="G791" s="19"/>
      <c r="H791" s="19"/>
      <c r="I791" s="19"/>
      <c r="J791" s="19"/>
      <c r="K791" s="19"/>
      <c r="L791" s="19"/>
      <c r="M791" s="11" t="str">
        <f>IFERROR(VLOOKUP(L791,DONNEES!$P$2:$Q$8,2,0),"")</f>
        <v/>
      </c>
      <c r="N791" s="19"/>
      <c r="O791" s="31"/>
      <c r="P791" s="31"/>
      <c r="Q791" s="19"/>
      <c r="R791" s="11" t="str">
        <f>IFERROR(VLOOKUP(Q791,DONNEES!$N$2:$O$17,2,0),"")</f>
        <v/>
      </c>
      <c r="S791" s="19"/>
      <c r="T791" s="11" t="str">
        <f>IFERROR(VLOOKUP(S791,DONNEES!$R$2:$S$6,2,0),"")</f>
        <v/>
      </c>
      <c r="V791" s="24" t="str">
        <f t="shared" si="102"/>
        <v/>
      </c>
      <c r="W791" s="24" t="b">
        <f t="shared" si="103"/>
        <v>0</v>
      </c>
      <c r="X791" s="24" t="b">
        <f t="shared" si="104"/>
        <v>0</v>
      </c>
      <c r="Y791" s="25">
        <f t="shared" si="105"/>
        <v>0</v>
      </c>
      <c r="Z791" s="24">
        <f t="shared" si="108"/>
        <v>0</v>
      </c>
      <c r="AA791" s="24">
        <f t="shared" si="109"/>
        <v>0</v>
      </c>
      <c r="AB791" s="24">
        <f t="shared" si="106"/>
        <v>1</v>
      </c>
      <c r="AC791" s="24">
        <f t="shared" si="107"/>
        <v>1</v>
      </c>
      <c r="AE791" s="24" t="str">
        <f>IF(E791&lt;&gt;"",OR(VLOOKUP(H791,DONNEES!$G$2:$H$7,2,0)="09",VLOOKUP(H791,DONNEES!$G$2:$H$7,2,0)="19"),"")</f>
        <v/>
      </c>
    </row>
    <row r="792" spans="1:31" x14ac:dyDescent="0.25">
      <c r="A792" s="19"/>
      <c r="B792" s="19"/>
      <c r="C792" s="11" t="str">
        <f>IFERROR(VLOOKUP(B792,DONNEES!$E:$F,2,0),"")</f>
        <v/>
      </c>
      <c r="D792" s="19"/>
      <c r="E792" s="19"/>
      <c r="F792" s="19"/>
      <c r="G792" s="19"/>
      <c r="H792" s="19"/>
      <c r="I792" s="19"/>
      <c r="J792" s="19"/>
      <c r="K792" s="19"/>
      <c r="L792" s="19"/>
      <c r="M792" s="11" t="str">
        <f>IFERROR(VLOOKUP(L792,DONNEES!$P$2:$Q$8,2,0),"")</f>
        <v/>
      </c>
      <c r="N792" s="19"/>
      <c r="O792" s="31"/>
      <c r="P792" s="31"/>
      <c r="Q792" s="19"/>
      <c r="R792" s="11" t="str">
        <f>IFERROR(VLOOKUP(Q792,DONNEES!$N$2:$O$17,2,0),"")</f>
        <v/>
      </c>
      <c r="S792" s="19"/>
      <c r="T792" s="11" t="str">
        <f>IFERROR(VLOOKUP(S792,DONNEES!$R$2:$S$6,2,0),"")</f>
        <v/>
      </c>
      <c r="V792" s="24" t="str">
        <f t="shared" si="102"/>
        <v/>
      </c>
      <c r="W792" s="24" t="b">
        <f t="shared" si="103"/>
        <v>0</v>
      </c>
      <c r="X792" s="24" t="b">
        <f t="shared" si="104"/>
        <v>0</v>
      </c>
      <c r="Y792" s="25">
        <f t="shared" si="105"/>
        <v>0</v>
      </c>
      <c r="Z792" s="24">
        <f t="shared" si="108"/>
        <v>0</v>
      </c>
      <c r="AA792" s="24">
        <f t="shared" si="109"/>
        <v>0</v>
      </c>
      <c r="AB792" s="24">
        <f t="shared" si="106"/>
        <v>1</v>
      </c>
      <c r="AC792" s="24">
        <f t="shared" si="107"/>
        <v>1</v>
      </c>
      <c r="AE792" s="24" t="str">
        <f>IF(E792&lt;&gt;"",OR(VLOOKUP(H792,DONNEES!$G$2:$H$7,2,0)="09",VLOOKUP(H792,DONNEES!$G$2:$H$7,2,0)="19"),"")</f>
        <v/>
      </c>
    </row>
    <row r="793" spans="1:31" x14ac:dyDescent="0.25">
      <c r="A793" s="19"/>
      <c r="B793" s="19"/>
      <c r="C793" s="11" t="str">
        <f>IFERROR(VLOOKUP(B793,DONNEES!$E:$F,2,0),"")</f>
        <v/>
      </c>
      <c r="D793" s="19"/>
      <c r="E793" s="19"/>
      <c r="F793" s="19"/>
      <c r="G793" s="19"/>
      <c r="H793" s="19"/>
      <c r="I793" s="19"/>
      <c r="J793" s="19"/>
      <c r="K793" s="19"/>
      <c r="L793" s="19"/>
      <c r="M793" s="11" t="str">
        <f>IFERROR(VLOOKUP(L793,DONNEES!$P$2:$Q$8,2,0),"")</f>
        <v/>
      </c>
      <c r="N793" s="19"/>
      <c r="O793" s="31"/>
      <c r="P793" s="31"/>
      <c r="Q793" s="19"/>
      <c r="R793" s="11" t="str">
        <f>IFERROR(VLOOKUP(Q793,DONNEES!$N$2:$O$17,2,0),"")</f>
        <v/>
      </c>
      <c r="S793" s="19"/>
      <c r="T793" s="11" t="str">
        <f>IFERROR(VLOOKUP(S793,DONNEES!$R$2:$S$6,2,0),"")</f>
        <v/>
      </c>
      <c r="V793" s="24" t="str">
        <f t="shared" si="102"/>
        <v/>
      </c>
      <c r="W793" s="24" t="b">
        <f t="shared" si="103"/>
        <v>0</v>
      </c>
      <c r="X793" s="24" t="b">
        <f t="shared" si="104"/>
        <v>0</v>
      </c>
      <c r="Y793" s="25">
        <f t="shared" si="105"/>
        <v>0</v>
      </c>
      <c r="Z793" s="24">
        <f t="shared" si="108"/>
        <v>0</v>
      </c>
      <c r="AA793" s="24">
        <f t="shared" si="109"/>
        <v>0</v>
      </c>
      <c r="AB793" s="24">
        <f t="shared" si="106"/>
        <v>1</v>
      </c>
      <c r="AC793" s="24">
        <f t="shared" si="107"/>
        <v>1</v>
      </c>
      <c r="AE793" s="24" t="str">
        <f>IF(E793&lt;&gt;"",OR(VLOOKUP(H793,DONNEES!$G$2:$H$7,2,0)="09",VLOOKUP(H793,DONNEES!$G$2:$H$7,2,0)="19"),"")</f>
        <v/>
      </c>
    </row>
    <row r="794" spans="1:31" x14ac:dyDescent="0.25">
      <c r="A794" s="19"/>
      <c r="B794" s="19"/>
      <c r="C794" s="11" t="str">
        <f>IFERROR(VLOOKUP(B794,DONNEES!$E:$F,2,0),"")</f>
        <v/>
      </c>
      <c r="D794" s="19"/>
      <c r="E794" s="19"/>
      <c r="F794" s="19"/>
      <c r="G794" s="19"/>
      <c r="H794" s="19"/>
      <c r="I794" s="19"/>
      <c r="J794" s="19"/>
      <c r="K794" s="19"/>
      <c r="L794" s="19"/>
      <c r="M794" s="11" t="str">
        <f>IFERROR(VLOOKUP(L794,DONNEES!$P$2:$Q$8,2,0),"")</f>
        <v/>
      </c>
      <c r="N794" s="19"/>
      <c r="O794" s="31"/>
      <c r="P794" s="31"/>
      <c r="Q794" s="19"/>
      <c r="R794" s="11" t="str">
        <f>IFERROR(VLOOKUP(Q794,DONNEES!$N$2:$O$17,2,0),"")</f>
        <v/>
      </c>
      <c r="S794" s="19"/>
      <c r="T794" s="11" t="str">
        <f>IFERROR(VLOOKUP(S794,DONNEES!$R$2:$S$6,2,0),"")</f>
        <v/>
      </c>
      <c r="V794" s="24" t="str">
        <f t="shared" si="102"/>
        <v/>
      </c>
      <c r="W794" s="24" t="b">
        <f t="shared" si="103"/>
        <v>0</v>
      </c>
      <c r="X794" s="24" t="b">
        <f t="shared" si="104"/>
        <v>0</v>
      </c>
      <c r="Y794" s="25">
        <f t="shared" si="105"/>
        <v>0</v>
      </c>
      <c r="Z794" s="24">
        <f t="shared" si="108"/>
        <v>0</v>
      </c>
      <c r="AA794" s="24">
        <f t="shared" si="109"/>
        <v>0</v>
      </c>
      <c r="AB794" s="24">
        <f t="shared" si="106"/>
        <v>1</v>
      </c>
      <c r="AC794" s="24">
        <f t="shared" si="107"/>
        <v>1</v>
      </c>
      <c r="AE794" s="24" t="str">
        <f>IF(E794&lt;&gt;"",OR(VLOOKUP(H794,DONNEES!$G$2:$H$7,2,0)="09",VLOOKUP(H794,DONNEES!$G$2:$H$7,2,0)="19"),"")</f>
        <v/>
      </c>
    </row>
    <row r="795" spans="1:31" x14ac:dyDescent="0.25">
      <c r="A795" s="19"/>
      <c r="B795" s="19"/>
      <c r="C795" s="11" t="str">
        <f>IFERROR(VLOOKUP(B795,DONNEES!$E:$F,2,0),"")</f>
        <v/>
      </c>
      <c r="D795" s="19"/>
      <c r="E795" s="19"/>
      <c r="F795" s="19"/>
      <c r="G795" s="19"/>
      <c r="H795" s="19"/>
      <c r="I795" s="19"/>
      <c r="J795" s="19"/>
      <c r="K795" s="19"/>
      <c r="L795" s="19"/>
      <c r="M795" s="11" t="str">
        <f>IFERROR(VLOOKUP(L795,DONNEES!$P$2:$Q$8,2,0),"")</f>
        <v/>
      </c>
      <c r="N795" s="19"/>
      <c r="O795" s="31"/>
      <c r="P795" s="31"/>
      <c r="Q795" s="19"/>
      <c r="R795" s="11" t="str">
        <f>IFERROR(VLOOKUP(Q795,DONNEES!$N$2:$O$17,2,0),"")</f>
        <v/>
      </c>
      <c r="S795" s="19"/>
      <c r="T795" s="11" t="str">
        <f>IFERROR(VLOOKUP(S795,DONNEES!$R$2:$S$6,2,0),"")</f>
        <v/>
      </c>
      <c r="V795" s="24" t="str">
        <f t="shared" si="102"/>
        <v/>
      </c>
      <c r="W795" s="24" t="b">
        <f t="shared" si="103"/>
        <v>0</v>
      </c>
      <c r="X795" s="24" t="b">
        <f t="shared" si="104"/>
        <v>0</v>
      </c>
      <c r="Y795" s="25">
        <f t="shared" si="105"/>
        <v>0</v>
      </c>
      <c r="Z795" s="24">
        <f t="shared" si="108"/>
        <v>0</v>
      </c>
      <c r="AA795" s="24">
        <f t="shared" si="109"/>
        <v>0</v>
      </c>
      <c r="AB795" s="24">
        <f t="shared" si="106"/>
        <v>1</v>
      </c>
      <c r="AC795" s="24">
        <f t="shared" si="107"/>
        <v>1</v>
      </c>
      <c r="AE795" s="24" t="str">
        <f>IF(E795&lt;&gt;"",OR(VLOOKUP(H795,DONNEES!$G$2:$H$7,2,0)="09",VLOOKUP(H795,DONNEES!$G$2:$H$7,2,0)="19"),"")</f>
        <v/>
      </c>
    </row>
    <row r="796" spans="1:31" x14ac:dyDescent="0.25">
      <c r="A796" s="19"/>
      <c r="B796" s="19"/>
      <c r="C796" s="11" t="str">
        <f>IFERROR(VLOOKUP(B796,DONNEES!$E:$F,2,0),"")</f>
        <v/>
      </c>
      <c r="D796" s="19"/>
      <c r="E796" s="19"/>
      <c r="F796" s="19"/>
      <c r="G796" s="19"/>
      <c r="H796" s="19"/>
      <c r="I796" s="19"/>
      <c r="J796" s="19"/>
      <c r="K796" s="19"/>
      <c r="L796" s="19"/>
      <c r="M796" s="11" t="str">
        <f>IFERROR(VLOOKUP(L796,DONNEES!$P$2:$Q$8,2,0),"")</f>
        <v/>
      </c>
      <c r="N796" s="19"/>
      <c r="O796" s="31"/>
      <c r="P796" s="31"/>
      <c r="Q796" s="19"/>
      <c r="R796" s="11" t="str">
        <f>IFERROR(VLOOKUP(Q796,DONNEES!$N$2:$O$17,2,0),"")</f>
        <v/>
      </c>
      <c r="S796" s="19"/>
      <c r="T796" s="11" t="str">
        <f>IFERROR(VLOOKUP(S796,DONNEES!$R$2:$S$6,2,0),"")</f>
        <v/>
      </c>
      <c r="V796" s="24" t="str">
        <f t="shared" si="102"/>
        <v/>
      </c>
      <c r="W796" s="24" t="b">
        <f t="shared" si="103"/>
        <v>0</v>
      </c>
      <c r="X796" s="24" t="b">
        <f t="shared" si="104"/>
        <v>0</v>
      </c>
      <c r="Y796" s="25">
        <f t="shared" si="105"/>
        <v>0</v>
      </c>
      <c r="Z796" s="24">
        <f t="shared" si="108"/>
        <v>0</v>
      </c>
      <c r="AA796" s="24">
        <f t="shared" si="109"/>
        <v>0</v>
      </c>
      <c r="AB796" s="24">
        <f t="shared" si="106"/>
        <v>1</v>
      </c>
      <c r="AC796" s="24">
        <f t="shared" si="107"/>
        <v>1</v>
      </c>
      <c r="AE796" s="24" t="str">
        <f>IF(E796&lt;&gt;"",OR(VLOOKUP(H796,DONNEES!$G$2:$H$7,2,0)="09",VLOOKUP(H796,DONNEES!$G$2:$H$7,2,0)="19"),"")</f>
        <v/>
      </c>
    </row>
    <row r="797" spans="1:31" x14ac:dyDescent="0.25">
      <c r="A797" s="19"/>
      <c r="B797" s="19"/>
      <c r="C797" s="11" t="str">
        <f>IFERROR(VLOOKUP(B797,DONNEES!$E:$F,2,0),"")</f>
        <v/>
      </c>
      <c r="D797" s="19"/>
      <c r="E797" s="19"/>
      <c r="F797" s="19"/>
      <c r="G797" s="19"/>
      <c r="H797" s="19"/>
      <c r="I797" s="19"/>
      <c r="J797" s="19"/>
      <c r="K797" s="19"/>
      <c r="L797" s="19"/>
      <c r="M797" s="11" t="str">
        <f>IFERROR(VLOOKUP(L797,DONNEES!$P$2:$Q$8,2,0),"")</f>
        <v/>
      </c>
      <c r="N797" s="19"/>
      <c r="O797" s="31"/>
      <c r="P797" s="31"/>
      <c r="Q797" s="19"/>
      <c r="R797" s="11" t="str">
        <f>IFERROR(VLOOKUP(Q797,DONNEES!$N$2:$O$17,2,0),"")</f>
        <v/>
      </c>
      <c r="S797" s="19"/>
      <c r="T797" s="11" t="str">
        <f>IFERROR(VLOOKUP(S797,DONNEES!$R$2:$S$6,2,0),"")</f>
        <v/>
      </c>
      <c r="V797" s="24" t="str">
        <f t="shared" si="102"/>
        <v/>
      </c>
      <c r="W797" s="24" t="b">
        <f t="shared" si="103"/>
        <v>0</v>
      </c>
      <c r="X797" s="24" t="b">
        <f t="shared" si="104"/>
        <v>0</v>
      </c>
      <c r="Y797" s="25">
        <f t="shared" si="105"/>
        <v>0</v>
      </c>
      <c r="Z797" s="24">
        <f t="shared" si="108"/>
        <v>0</v>
      </c>
      <c r="AA797" s="24">
        <f t="shared" si="109"/>
        <v>0</v>
      </c>
      <c r="AB797" s="24">
        <f t="shared" si="106"/>
        <v>1</v>
      </c>
      <c r="AC797" s="24">
        <f t="shared" si="107"/>
        <v>1</v>
      </c>
      <c r="AE797" s="24" t="str">
        <f>IF(E797&lt;&gt;"",OR(VLOOKUP(H797,DONNEES!$G$2:$H$7,2,0)="09",VLOOKUP(H797,DONNEES!$G$2:$H$7,2,0)="19"),"")</f>
        <v/>
      </c>
    </row>
    <row r="798" spans="1:31" x14ac:dyDescent="0.25">
      <c r="A798" s="19"/>
      <c r="B798" s="19"/>
      <c r="C798" s="11" t="str">
        <f>IFERROR(VLOOKUP(B798,DONNEES!$E:$F,2,0),"")</f>
        <v/>
      </c>
      <c r="D798" s="19"/>
      <c r="E798" s="19"/>
      <c r="F798" s="19"/>
      <c r="G798" s="19"/>
      <c r="H798" s="19"/>
      <c r="I798" s="19"/>
      <c r="J798" s="19"/>
      <c r="K798" s="19"/>
      <c r="L798" s="19"/>
      <c r="M798" s="11" t="str">
        <f>IFERROR(VLOOKUP(L798,DONNEES!$P$2:$Q$8,2,0),"")</f>
        <v/>
      </c>
      <c r="N798" s="19"/>
      <c r="O798" s="31"/>
      <c r="P798" s="31"/>
      <c r="Q798" s="19"/>
      <c r="R798" s="11" t="str">
        <f>IFERROR(VLOOKUP(Q798,DONNEES!$N$2:$O$17,2,0),"")</f>
        <v/>
      </c>
      <c r="S798" s="19"/>
      <c r="T798" s="11" t="str">
        <f>IFERROR(VLOOKUP(S798,DONNEES!$R$2:$S$6,2,0),"")</f>
        <v/>
      </c>
      <c r="V798" s="24" t="str">
        <f t="shared" si="102"/>
        <v/>
      </c>
      <c r="W798" s="24" t="b">
        <f t="shared" si="103"/>
        <v>0</v>
      </c>
      <c r="X798" s="24" t="b">
        <f t="shared" si="104"/>
        <v>0</v>
      </c>
      <c r="Y798" s="25">
        <f t="shared" si="105"/>
        <v>0</v>
      </c>
      <c r="Z798" s="24">
        <f t="shared" si="108"/>
        <v>0</v>
      </c>
      <c r="AA798" s="24">
        <f t="shared" si="109"/>
        <v>0</v>
      </c>
      <c r="AB798" s="24">
        <f t="shared" si="106"/>
        <v>1</v>
      </c>
      <c r="AC798" s="24">
        <f t="shared" si="107"/>
        <v>1</v>
      </c>
      <c r="AE798" s="24" t="str">
        <f>IF(E798&lt;&gt;"",OR(VLOOKUP(H798,DONNEES!$G$2:$H$7,2,0)="09",VLOOKUP(H798,DONNEES!$G$2:$H$7,2,0)="19"),"")</f>
        <v/>
      </c>
    </row>
    <row r="799" spans="1:31" x14ac:dyDescent="0.25">
      <c r="A799" s="19"/>
      <c r="B799" s="19"/>
      <c r="C799" s="11" t="str">
        <f>IFERROR(VLOOKUP(B799,DONNEES!$E:$F,2,0),"")</f>
        <v/>
      </c>
      <c r="D799" s="19"/>
      <c r="E799" s="19"/>
      <c r="F799" s="19"/>
      <c r="G799" s="19"/>
      <c r="H799" s="19"/>
      <c r="I799" s="19"/>
      <c r="J799" s="19"/>
      <c r="K799" s="19"/>
      <c r="L799" s="19"/>
      <c r="M799" s="11" t="str">
        <f>IFERROR(VLOOKUP(L799,DONNEES!$P$2:$Q$8,2,0),"")</f>
        <v/>
      </c>
      <c r="N799" s="19"/>
      <c r="O799" s="31"/>
      <c r="P799" s="31"/>
      <c r="Q799" s="19"/>
      <c r="R799" s="11" t="str">
        <f>IFERROR(VLOOKUP(Q799,DONNEES!$N$2:$O$17,2,0),"")</f>
        <v/>
      </c>
      <c r="S799" s="19"/>
      <c r="T799" s="11" t="str">
        <f>IFERROR(VLOOKUP(S799,DONNEES!$R$2:$S$6,2,0),"")</f>
        <v/>
      </c>
      <c r="V799" s="24" t="str">
        <f t="shared" si="102"/>
        <v/>
      </c>
      <c r="W799" s="24" t="b">
        <f t="shared" si="103"/>
        <v>0</v>
      </c>
      <c r="X799" s="24" t="b">
        <f t="shared" si="104"/>
        <v>0</v>
      </c>
      <c r="Y799" s="25">
        <f t="shared" si="105"/>
        <v>0</v>
      </c>
      <c r="Z799" s="24">
        <f t="shared" si="108"/>
        <v>0</v>
      </c>
      <c r="AA799" s="24">
        <f t="shared" si="109"/>
        <v>0</v>
      </c>
      <c r="AB799" s="24">
        <f t="shared" si="106"/>
        <v>1</v>
      </c>
      <c r="AC799" s="24">
        <f t="shared" si="107"/>
        <v>1</v>
      </c>
      <c r="AE799" s="24" t="str">
        <f>IF(E799&lt;&gt;"",OR(VLOOKUP(H799,DONNEES!$G$2:$H$7,2,0)="09",VLOOKUP(H799,DONNEES!$G$2:$H$7,2,0)="19"),"")</f>
        <v/>
      </c>
    </row>
    <row r="800" spans="1:31" x14ac:dyDescent="0.25">
      <c r="A800" s="19"/>
      <c r="B800" s="19"/>
      <c r="C800" s="11" t="str">
        <f>IFERROR(VLOOKUP(B800,DONNEES!$E:$F,2,0),"")</f>
        <v/>
      </c>
      <c r="D800" s="19"/>
      <c r="E800" s="19"/>
      <c r="F800" s="19"/>
      <c r="G800" s="19"/>
      <c r="H800" s="19"/>
      <c r="I800" s="19"/>
      <c r="J800" s="19"/>
      <c r="K800" s="19"/>
      <c r="L800" s="19"/>
      <c r="M800" s="11" t="str">
        <f>IFERROR(VLOOKUP(L800,DONNEES!$P$2:$Q$8,2,0),"")</f>
        <v/>
      </c>
      <c r="N800" s="19"/>
      <c r="O800" s="31"/>
      <c r="P800" s="31"/>
      <c r="Q800" s="19"/>
      <c r="R800" s="11" t="str">
        <f>IFERROR(VLOOKUP(Q800,DONNEES!$N$2:$O$17,2,0),"")</f>
        <v/>
      </c>
      <c r="S800" s="19"/>
      <c r="T800" s="11" t="str">
        <f>IFERROR(VLOOKUP(S800,DONNEES!$R$2:$S$6,2,0),"")</f>
        <v/>
      </c>
      <c r="V800" s="24" t="str">
        <f t="shared" si="102"/>
        <v/>
      </c>
      <c r="W800" s="24" t="b">
        <f t="shared" si="103"/>
        <v>0</v>
      </c>
      <c r="X800" s="24" t="b">
        <f t="shared" si="104"/>
        <v>0</v>
      </c>
      <c r="Y800" s="25">
        <f t="shared" si="105"/>
        <v>0</v>
      </c>
      <c r="Z800" s="24">
        <f t="shared" si="108"/>
        <v>0</v>
      </c>
      <c r="AA800" s="24">
        <f t="shared" si="109"/>
        <v>0</v>
      </c>
      <c r="AB800" s="24">
        <f t="shared" si="106"/>
        <v>1</v>
      </c>
      <c r="AC800" s="24">
        <f t="shared" si="107"/>
        <v>1</v>
      </c>
      <c r="AE800" s="24" t="str">
        <f>IF(E800&lt;&gt;"",OR(VLOOKUP(H800,DONNEES!$G$2:$H$7,2,0)="09",VLOOKUP(H800,DONNEES!$G$2:$H$7,2,0)="19"),"")</f>
        <v/>
      </c>
    </row>
    <row r="801" spans="1:31" x14ac:dyDescent="0.25">
      <c r="A801" s="19"/>
      <c r="B801" s="19"/>
      <c r="C801" s="11" t="str">
        <f>IFERROR(VLOOKUP(B801,DONNEES!$E:$F,2,0),"")</f>
        <v/>
      </c>
      <c r="D801" s="19"/>
      <c r="E801" s="19"/>
      <c r="F801" s="19"/>
      <c r="G801" s="19"/>
      <c r="H801" s="19"/>
      <c r="I801" s="19"/>
      <c r="J801" s="19"/>
      <c r="K801" s="19"/>
      <c r="L801" s="19"/>
      <c r="M801" s="11" t="str">
        <f>IFERROR(VLOOKUP(L801,DONNEES!$P$2:$Q$8,2,0),"")</f>
        <v/>
      </c>
      <c r="N801" s="19"/>
      <c r="O801" s="31"/>
      <c r="P801" s="31"/>
      <c r="Q801" s="19"/>
      <c r="R801" s="11" t="str">
        <f>IFERROR(VLOOKUP(Q801,DONNEES!$N$2:$O$17,2,0),"")</f>
        <v/>
      </c>
      <c r="S801" s="19"/>
      <c r="T801" s="11" t="str">
        <f>IFERROR(VLOOKUP(S801,DONNEES!$R$2:$S$6,2,0),"")</f>
        <v/>
      </c>
      <c r="V801" s="24" t="str">
        <f t="shared" si="102"/>
        <v/>
      </c>
      <c r="W801" s="24" t="b">
        <f t="shared" si="103"/>
        <v>0</v>
      </c>
      <c r="X801" s="24" t="b">
        <f t="shared" si="104"/>
        <v>0</v>
      </c>
      <c r="Y801" s="25">
        <f t="shared" si="105"/>
        <v>0</v>
      </c>
      <c r="Z801" s="24">
        <f t="shared" si="108"/>
        <v>0</v>
      </c>
      <c r="AA801" s="24">
        <f t="shared" si="109"/>
        <v>0</v>
      </c>
      <c r="AB801" s="24">
        <f t="shared" si="106"/>
        <v>1</v>
      </c>
      <c r="AC801" s="24">
        <f t="shared" si="107"/>
        <v>1</v>
      </c>
      <c r="AE801" s="24" t="str">
        <f>IF(E801&lt;&gt;"",OR(VLOOKUP(H801,DONNEES!$G$2:$H$7,2,0)="09",VLOOKUP(H801,DONNEES!$G$2:$H$7,2,0)="19"),"")</f>
        <v/>
      </c>
    </row>
    <row r="802" spans="1:31" x14ac:dyDescent="0.25">
      <c r="A802" s="19"/>
      <c r="B802" s="19"/>
      <c r="C802" s="11" t="str">
        <f>IFERROR(VLOOKUP(B802,DONNEES!$E:$F,2,0),"")</f>
        <v/>
      </c>
      <c r="D802" s="19"/>
      <c r="E802" s="19"/>
      <c r="F802" s="19"/>
      <c r="G802" s="19"/>
      <c r="H802" s="19"/>
      <c r="I802" s="19"/>
      <c r="J802" s="19"/>
      <c r="K802" s="19"/>
      <c r="L802" s="19"/>
      <c r="M802" s="11" t="str">
        <f>IFERROR(VLOOKUP(L802,DONNEES!$P$2:$Q$8,2,0),"")</f>
        <v/>
      </c>
      <c r="N802" s="19"/>
      <c r="O802" s="31"/>
      <c r="P802" s="31"/>
      <c r="Q802" s="19"/>
      <c r="R802" s="11" t="str">
        <f>IFERROR(VLOOKUP(Q802,DONNEES!$N$2:$O$17,2,0),"")</f>
        <v/>
      </c>
      <c r="S802" s="19"/>
      <c r="T802" s="11" t="str">
        <f>IFERROR(VLOOKUP(S802,DONNEES!$R$2:$S$6,2,0),"")</f>
        <v/>
      </c>
      <c r="V802" s="24" t="str">
        <f t="shared" si="102"/>
        <v/>
      </c>
      <c r="W802" s="24" t="b">
        <f t="shared" si="103"/>
        <v>0</v>
      </c>
      <c r="X802" s="24" t="b">
        <f t="shared" si="104"/>
        <v>0</v>
      </c>
      <c r="Y802" s="25">
        <f t="shared" si="105"/>
        <v>0</v>
      </c>
      <c r="Z802" s="24">
        <f t="shared" si="108"/>
        <v>0</v>
      </c>
      <c r="AA802" s="24">
        <f t="shared" si="109"/>
        <v>0</v>
      </c>
      <c r="AB802" s="24">
        <f t="shared" si="106"/>
        <v>1</v>
      </c>
      <c r="AC802" s="24">
        <f t="shared" si="107"/>
        <v>1</v>
      </c>
      <c r="AE802" s="24" t="str">
        <f>IF(E802&lt;&gt;"",OR(VLOOKUP(H802,DONNEES!$G$2:$H$7,2,0)="09",VLOOKUP(H802,DONNEES!$G$2:$H$7,2,0)="19"),"")</f>
        <v/>
      </c>
    </row>
    <row r="803" spans="1:31" x14ac:dyDescent="0.25">
      <c r="A803" s="19"/>
      <c r="B803" s="19"/>
      <c r="C803" s="11" t="str">
        <f>IFERROR(VLOOKUP(B803,DONNEES!$E:$F,2,0),"")</f>
        <v/>
      </c>
      <c r="D803" s="19"/>
      <c r="E803" s="19"/>
      <c r="F803" s="19"/>
      <c r="G803" s="19"/>
      <c r="H803" s="19"/>
      <c r="I803" s="19"/>
      <c r="J803" s="19"/>
      <c r="K803" s="19"/>
      <c r="L803" s="19"/>
      <c r="M803" s="11" t="str">
        <f>IFERROR(VLOOKUP(L803,DONNEES!$P$2:$Q$8,2,0),"")</f>
        <v/>
      </c>
      <c r="N803" s="19"/>
      <c r="O803" s="31"/>
      <c r="P803" s="31"/>
      <c r="Q803" s="19"/>
      <c r="R803" s="11" t="str">
        <f>IFERROR(VLOOKUP(Q803,DONNEES!$N$2:$O$17,2,0),"")</f>
        <v/>
      </c>
      <c r="S803" s="19"/>
      <c r="T803" s="11" t="str">
        <f>IFERROR(VLOOKUP(S803,DONNEES!$R$2:$S$6,2,0),"")</f>
        <v/>
      </c>
      <c r="V803" s="24" t="str">
        <f t="shared" si="102"/>
        <v/>
      </c>
      <c r="W803" s="24" t="b">
        <f t="shared" si="103"/>
        <v>0</v>
      </c>
      <c r="X803" s="24" t="b">
        <f t="shared" si="104"/>
        <v>0</v>
      </c>
      <c r="Y803" s="25">
        <f t="shared" si="105"/>
        <v>0</v>
      </c>
      <c r="Z803" s="24">
        <f t="shared" si="108"/>
        <v>0</v>
      </c>
      <c r="AA803" s="24">
        <f t="shared" si="109"/>
        <v>0</v>
      </c>
      <c r="AB803" s="24">
        <f t="shared" si="106"/>
        <v>1</v>
      </c>
      <c r="AC803" s="24">
        <f t="shared" si="107"/>
        <v>1</v>
      </c>
      <c r="AE803" s="24" t="str">
        <f>IF(E803&lt;&gt;"",OR(VLOOKUP(H803,DONNEES!$G$2:$H$7,2,0)="09",VLOOKUP(H803,DONNEES!$G$2:$H$7,2,0)="19"),"")</f>
        <v/>
      </c>
    </row>
    <row r="804" spans="1:31" x14ac:dyDescent="0.25">
      <c r="A804" s="19"/>
      <c r="B804" s="19"/>
      <c r="C804" s="11" t="str">
        <f>IFERROR(VLOOKUP(B804,DONNEES!$E:$F,2,0),"")</f>
        <v/>
      </c>
      <c r="D804" s="19"/>
      <c r="E804" s="19"/>
      <c r="F804" s="19"/>
      <c r="G804" s="19"/>
      <c r="H804" s="19"/>
      <c r="I804" s="19"/>
      <c r="J804" s="19"/>
      <c r="K804" s="19"/>
      <c r="L804" s="19"/>
      <c r="M804" s="11" t="str">
        <f>IFERROR(VLOOKUP(L804,DONNEES!$P$2:$Q$8,2,0),"")</f>
        <v/>
      </c>
      <c r="N804" s="19"/>
      <c r="O804" s="31"/>
      <c r="P804" s="31"/>
      <c r="Q804" s="19"/>
      <c r="R804" s="11" t="str">
        <f>IFERROR(VLOOKUP(Q804,DONNEES!$N$2:$O$17,2,0),"")</f>
        <v/>
      </c>
      <c r="S804" s="19"/>
      <c r="T804" s="11" t="str">
        <f>IFERROR(VLOOKUP(S804,DONNEES!$R$2:$S$6,2,0),"")</f>
        <v/>
      </c>
      <c r="V804" s="24" t="str">
        <f t="shared" si="102"/>
        <v/>
      </c>
      <c r="W804" s="24" t="b">
        <f t="shared" si="103"/>
        <v>0</v>
      </c>
      <c r="X804" s="24" t="b">
        <f t="shared" si="104"/>
        <v>0</v>
      </c>
      <c r="Y804" s="25">
        <f t="shared" si="105"/>
        <v>0</v>
      </c>
      <c r="Z804" s="24">
        <f t="shared" si="108"/>
        <v>0</v>
      </c>
      <c r="AA804" s="24">
        <f t="shared" si="109"/>
        <v>0</v>
      </c>
      <c r="AB804" s="24">
        <f t="shared" si="106"/>
        <v>1</v>
      </c>
      <c r="AC804" s="24">
        <f t="shared" si="107"/>
        <v>1</v>
      </c>
      <c r="AE804" s="24" t="str">
        <f>IF(E804&lt;&gt;"",OR(VLOOKUP(H804,DONNEES!$G$2:$H$7,2,0)="09",VLOOKUP(H804,DONNEES!$G$2:$H$7,2,0)="19"),"")</f>
        <v/>
      </c>
    </row>
    <row r="805" spans="1:31" x14ac:dyDescent="0.25">
      <c r="A805" s="19"/>
      <c r="B805" s="19"/>
      <c r="C805" s="11" t="str">
        <f>IFERROR(VLOOKUP(B805,DONNEES!$E:$F,2,0),"")</f>
        <v/>
      </c>
      <c r="D805" s="19"/>
      <c r="E805" s="19"/>
      <c r="F805" s="19"/>
      <c r="G805" s="19"/>
      <c r="H805" s="19"/>
      <c r="I805" s="19"/>
      <c r="J805" s="19"/>
      <c r="K805" s="19"/>
      <c r="L805" s="19"/>
      <c r="M805" s="11" t="str">
        <f>IFERROR(VLOOKUP(L805,DONNEES!$P$2:$Q$8,2,0),"")</f>
        <v/>
      </c>
      <c r="N805" s="19"/>
      <c r="O805" s="31"/>
      <c r="P805" s="31"/>
      <c r="Q805" s="19"/>
      <c r="R805" s="11" t="str">
        <f>IFERROR(VLOOKUP(Q805,DONNEES!$N$2:$O$17,2,0),"")</f>
        <v/>
      </c>
      <c r="S805" s="19"/>
      <c r="T805" s="11" t="str">
        <f>IFERROR(VLOOKUP(S805,DONNEES!$R$2:$S$6,2,0),"")</f>
        <v/>
      </c>
      <c r="V805" s="24" t="str">
        <f t="shared" si="102"/>
        <v/>
      </c>
      <c r="W805" s="24" t="b">
        <f t="shared" si="103"/>
        <v>0</v>
      </c>
      <c r="X805" s="24" t="b">
        <f t="shared" si="104"/>
        <v>0</v>
      </c>
      <c r="Y805" s="25">
        <f t="shared" si="105"/>
        <v>0</v>
      </c>
      <c r="Z805" s="24">
        <f t="shared" si="108"/>
        <v>0</v>
      </c>
      <c r="AA805" s="24">
        <f t="shared" si="109"/>
        <v>0</v>
      </c>
      <c r="AB805" s="24">
        <f t="shared" si="106"/>
        <v>1</v>
      </c>
      <c r="AC805" s="24">
        <f t="shared" si="107"/>
        <v>1</v>
      </c>
      <c r="AE805" s="24" t="str">
        <f>IF(E805&lt;&gt;"",OR(VLOOKUP(H805,DONNEES!$G$2:$H$7,2,0)="09",VLOOKUP(H805,DONNEES!$G$2:$H$7,2,0)="19"),"")</f>
        <v/>
      </c>
    </row>
    <row r="806" spans="1:31" x14ac:dyDescent="0.25">
      <c r="A806" s="19"/>
      <c r="B806" s="19"/>
      <c r="C806" s="11" t="str">
        <f>IFERROR(VLOOKUP(B806,DONNEES!$E:$F,2,0),"")</f>
        <v/>
      </c>
      <c r="D806" s="19"/>
      <c r="E806" s="19"/>
      <c r="F806" s="19"/>
      <c r="G806" s="19"/>
      <c r="H806" s="19"/>
      <c r="I806" s="19"/>
      <c r="J806" s="19"/>
      <c r="K806" s="19"/>
      <c r="L806" s="19"/>
      <c r="M806" s="11" t="str">
        <f>IFERROR(VLOOKUP(L806,DONNEES!$P$2:$Q$8,2,0),"")</f>
        <v/>
      </c>
      <c r="N806" s="19"/>
      <c r="O806" s="31"/>
      <c r="P806" s="31"/>
      <c r="Q806" s="19"/>
      <c r="R806" s="11" t="str">
        <f>IFERROR(VLOOKUP(Q806,DONNEES!$N$2:$O$17,2,0),"")</f>
        <v/>
      </c>
      <c r="S806" s="19"/>
      <c r="T806" s="11" t="str">
        <f>IFERROR(VLOOKUP(S806,DONNEES!$R$2:$S$6,2,0),"")</f>
        <v/>
      </c>
      <c r="V806" s="24" t="str">
        <f t="shared" si="102"/>
        <v/>
      </c>
      <c r="W806" s="24" t="b">
        <f t="shared" si="103"/>
        <v>0</v>
      </c>
      <c r="X806" s="24" t="b">
        <f t="shared" si="104"/>
        <v>0</v>
      </c>
      <c r="Y806" s="25">
        <f t="shared" si="105"/>
        <v>0</v>
      </c>
      <c r="Z806" s="24">
        <f t="shared" si="108"/>
        <v>0</v>
      </c>
      <c r="AA806" s="24">
        <f t="shared" si="109"/>
        <v>0</v>
      </c>
      <c r="AB806" s="24">
        <f t="shared" si="106"/>
        <v>1</v>
      </c>
      <c r="AC806" s="24">
        <f t="shared" si="107"/>
        <v>1</v>
      </c>
      <c r="AE806" s="24" t="str">
        <f>IF(E806&lt;&gt;"",OR(VLOOKUP(H806,DONNEES!$G$2:$H$7,2,0)="09",VLOOKUP(H806,DONNEES!$G$2:$H$7,2,0)="19"),"")</f>
        <v/>
      </c>
    </row>
    <row r="807" spans="1:31" x14ac:dyDescent="0.25">
      <c r="A807" s="19"/>
      <c r="B807" s="19"/>
      <c r="C807" s="11" t="str">
        <f>IFERROR(VLOOKUP(B807,DONNEES!$E:$F,2,0),"")</f>
        <v/>
      </c>
      <c r="D807" s="19"/>
      <c r="E807" s="19"/>
      <c r="F807" s="19"/>
      <c r="G807" s="19"/>
      <c r="H807" s="19"/>
      <c r="I807" s="19"/>
      <c r="J807" s="19"/>
      <c r="K807" s="19"/>
      <c r="L807" s="19"/>
      <c r="M807" s="11" t="str">
        <f>IFERROR(VLOOKUP(L807,DONNEES!$P$2:$Q$8,2,0),"")</f>
        <v/>
      </c>
      <c r="N807" s="19"/>
      <c r="O807" s="31"/>
      <c r="P807" s="31"/>
      <c r="Q807" s="19"/>
      <c r="R807" s="11" t="str">
        <f>IFERROR(VLOOKUP(Q807,DONNEES!$N$2:$O$17,2,0),"")</f>
        <v/>
      </c>
      <c r="S807" s="19"/>
      <c r="T807" s="11" t="str">
        <f>IFERROR(VLOOKUP(S807,DONNEES!$R$2:$S$6,2,0),"")</f>
        <v/>
      </c>
      <c r="V807" s="24" t="str">
        <f t="shared" si="102"/>
        <v/>
      </c>
      <c r="W807" s="24" t="b">
        <f t="shared" si="103"/>
        <v>0</v>
      </c>
      <c r="X807" s="24" t="b">
        <f t="shared" si="104"/>
        <v>0</v>
      </c>
      <c r="Y807" s="25">
        <f t="shared" si="105"/>
        <v>0</v>
      </c>
      <c r="Z807" s="24">
        <f t="shared" si="108"/>
        <v>0</v>
      </c>
      <c r="AA807" s="24">
        <f t="shared" si="109"/>
        <v>0</v>
      </c>
      <c r="AB807" s="24">
        <f t="shared" si="106"/>
        <v>1</v>
      </c>
      <c r="AC807" s="24">
        <f t="shared" si="107"/>
        <v>1</v>
      </c>
      <c r="AE807" s="24" t="str">
        <f>IF(E807&lt;&gt;"",OR(VLOOKUP(H807,DONNEES!$G$2:$H$7,2,0)="09",VLOOKUP(H807,DONNEES!$G$2:$H$7,2,0)="19"),"")</f>
        <v/>
      </c>
    </row>
    <row r="808" spans="1:31" x14ac:dyDescent="0.25">
      <c r="A808" s="19"/>
      <c r="B808" s="19"/>
      <c r="C808" s="11" t="str">
        <f>IFERROR(VLOOKUP(B808,DONNEES!$E:$F,2,0),"")</f>
        <v/>
      </c>
      <c r="D808" s="19"/>
      <c r="E808" s="19"/>
      <c r="F808" s="19"/>
      <c r="G808" s="19"/>
      <c r="H808" s="19"/>
      <c r="I808" s="19"/>
      <c r="J808" s="19"/>
      <c r="K808" s="19"/>
      <c r="L808" s="19"/>
      <c r="M808" s="11" t="str">
        <f>IFERROR(VLOOKUP(L808,DONNEES!$P$2:$Q$8,2,0),"")</f>
        <v/>
      </c>
      <c r="N808" s="19"/>
      <c r="O808" s="31"/>
      <c r="P808" s="31"/>
      <c r="Q808" s="19"/>
      <c r="R808" s="11" t="str">
        <f>IFERROR(VLOOKUP(Q808,DONNEES!$N$2:$O$17,2,0),"")</f>
        <v/>
      </c>
      <c r="S808" s="19"/>
      <c r="T808" s="11" t="str">
        <f>IFERROR(VLOOKUP(S808,DONNEES!$R$2:$S$6,2,0),"")</f>
        <v/>
      </c>
      <c r="V808" s="24" t="str">
        <f t="shared" si="102"/>
        <v/>
      </c>
      <c r="W808" s="24" t="b">
        <f t="shared" si="103"/>
        <v>0</v>
      </c>
      <c r="X808" s="24" t="b">
        <f t="shared" si="104"/>
        <v>0</v>
      </c>
      <c r="Y808" s="25">
        <f t="shared" si="105"/>
        <v>0</v>
      </c>
      <c r="Z808" s="24">
        <f t="shared" si="108"/>
        <v>0</v>
      </c>
      <c r="AA808" s="24">
        <f t="shared" si="109"/>
        <v>0</v>
      </c>
      <c r="AB808" s="24">
        <f t="shared" si="106"/>
        <v>1</v>
      </c>
      <c r="AC808" s="24">
        <f t="shared" si="107"/>
        <v>1</v>
      </c>
      <c r="AE808" s="24" t="str">
        <f>IF(E808&lt;&gt;"",OR(VLOOKUP(H808,DONNEES!$G$2:$H$7,2,0)="09",VLOOKUP(H808,DONNEES!$G$2:$H$7,2,0)="19"),"")</f>
        <v/>
      </c>
    </row>
    <row r="809" spans="1:31" x14ac:dyDescent="0.25">
      <c r="A809" s="19"/>
      <c r="B809" s="19"/>
      <c r="C809" s="11" t="str">
        <f>IFERROR(VLOOKUP(B809,DONNEES!$E:$F,2,0),"")</f>
        <v/>
      </c>
      <c r="D809" s="19"/>
      <c r="E809" s="19"/>
      <c r="F809" s="19"/>
      <c r="G809" s="19"/>
      <c r="H809" s="19"/>
      <c r="I809" s="19"/>
      <c r="J809" s="19"/>
      <c r="K809" s="19"/>
      <c r="L809" s="19"/>
      <c r="M809" s="11" t="str">
        <f>IFERROR(VLOOKUP(L809,DONNEES!$P$2:$Q$8,2,0),"")</f>
        <v/>
      </c>
      <c r="N809" s="19"/>
      <c r="O809" s="31"/>
      <c r="P809" s="31"/>
      <c r="Q809" s="19"/>
      <c r="R809" s="11" t="str">
        <f>IFERROR(VLOOKUP(Q809,DONNEES!$N$2:$O$17,2,0),"")</f>
        <v/>
      </c>
      <c r="S809" s="19"/>
      <c r="T809" s="11" t="str">
        <f>IFERROR(VLOOKUP(S809,DONNEES!$R$2:$S$6,2,0),"")</f>
        <v/>
      </c>
      <c r="V809" s="24" t="str">
        <f t="shared" si="102"/>
        <v/>
      </c>
      <c r="W809" s="24" t="b">
        <f t="shared" si="103"/>
        <v>0</v>
      </c>
      <c r="X809" s="24" t="b">
        <f t="shared" si="104"/>
        <v>0</v>
      </c>
      <c r="Y809" s="25">
        <f t="shared" si="105"/>
        <v>0</v>
      </c>
      <c r="Z809" s="24">
        <f t="shared" si="108"/>
        <v>0</v>
      </c>
      <c r="AA809" s="24">
        <f t="shared" si="109"/>
        <v>0</v>
      </c>
      <c r="AB809" s="24">
        <f t="shared" si="106"/>
        <v>1</v>
      </c>
      <c r="AC809" s="24">
        <f t="shared" si="107"/>
        <v>1</v>
      </c>
      <c r="AE809" s="24" t="str">
        <f>IF(E809&lt;&gt;"",OR(VLOOKUP(H809,DONNEES!$G$2:$H$7,2,0)="09",VLOOKUP(H809,DONNEES!$G$2:$H$7,2,0)="19"),"")</f>
        <v/>
      </c>
    </row>
    <row r="810" spans="1:31" x14ac:dyDescent="0.25">
      <c r="A810" s="19"/>
      <c r="B810" s="19"/>
      <c r="C810" s="11" t="str">
        <f>IFERROR(VLOOKUP(B810,DONNEES!$E:$F,2,0),"")</f>
        <v/>
      </c>
      <c r="D810" s="19"/>
      <c r="E810" s="19"/>
      <c r="F810" s="19"/>
      <c r="G810" s="19"/>
      <c r="H810" s="19"/>
      <c r="I810" s="19"/>
      <c r="J810" s="19"/>
      <c r="K810" s="19"/>
      <c r="L810" s="19"/>
      <c r="M810" s="11" t="str">
        <f>IFERROR(VLOOKUP(L810,DONNEES!$P$2:$Q$8,2,0),"")</f>
        <v/>
      </c>
      <c r="N810" s="19"/>
      <c r="O810" s="31"/>
      <c r="P810" s="31"/>
      <c r="Q810" s="19"/>
      <c r="R810" s="11" t="str">
        <f>IFERROR(VLOOKUP(Q810,DONNEES!$N$2:$O$17,2,0),"")</f>
        <v/>
      </c>
      <c r="S810" s="19"/>
      <c r="T810" s="11" t="str">
        <f>IFERROR(VLOOKUP(S810,DONNEES!$R$2:$S$6,2,0),"")</f>
        <v/>
      </c>
      <c r="V810" s="24" t="str">
        <f t="shared" si="102"/>
        <v/>
      </c>
      <c r="W810" s="24" t="b">
        <f t="shared" si="103"/>
        <v>0</v>
      </c>
      <c r="X810" s="24" t="b">
        <f t="shared" si="104"/>
        <v>0</v>
      </c>
      <c r="Y810" s="25">
        <f t="shared" si="105"/>
        <v>0</v>
      </c>
      <c r="Z810" s="24">
        <f t="shared" si="108"/>
        <v>0</v>
      </c>
      <c r="AA810" s="24">
        <f t="shared" si="109"/>
        <v>0</v>
      </c>
      <c r="AB810" s="24">
        <f t="shared" si="106"/>
        <v>1</v>
      </c>
      <c r="AC810" s="24">
        <f t="shared" si="107"/>
        <v>1</v>
      </c>
      <c r="AE810" s="24" t="str">
        <f>IF(E810&lt;&gt;"",OR(VLOOKUP(H810,DONNEES!$G$2:$H$7,2,0)="09",VLOOKUP(H810,DONNEES!$G$2:$H$7,2,0)="19"),"")</f>
        <v/>
      </c>
    </row>
    <row r="811" spans="1:31" x14ac:dyDescent="0.25">
      <c r="A811" s="19"/>
      <c r="B811" s="19"/>
      <c r="C811" s="11" t="str">
        <f>IFERROR(VLOOKUP(B811,DONNEES!$E:$F,2,0),"")</f>
        <v/>
      </c>
      <c r="D811" s="19"/>
      <c r="E811" s="19"/>
      <c r="F811" s="19"/>
      <c r="G811" s="19"/>
      <c r="H811" s="19"/>
      <c r="I811" s="19"/>
      <c r="J811" s="19"/>
      <c r="K811" s="19"/>
      <c r="L811" s="19"/>
      <c r="M811" s="11" t="str">
        <f>IFERROR(VLOOKUP(L811,DONNEES!$P$2:$Q$8,2,0),"")</f>
        <v/>
      </c>
      <c r="N811" s="19"/>
      <c r="O811" s="31"/>
      <c r="P811" s="31"/>
      <c r="Q811" s="19"/>
      <c r="R811" s="11" t="str">
        <f>IFERROR(VLOOKUP(Q811,DONNEES!$N$2:$O$17,2,0),"")</f>
        <v/>
      </c>
      <c r="S811" s="19"/>
      <c r="T811" s="11" t="str">
        <f>IFERROR(VLOOKUP(S811,DONNEES!$R$2:$S$6,2,0),"")</f>
        <v/>
      </c>
      <c r="V811" s="24" t="str">
        <f t="shared" si="102"/>
        <v/>
      </c>
      <c r="W811" s="24" t="b">
        <f t="shared" si="103"/>
        <v>0</v>
      </c>
      <c r="X811" s="24" t="b">
        <f t="shared" si="104"/>
        <v>0</v>
      </c>
      <c r="Y811" s="25">
        <f t="shared" si="105"/>
        <v>0</v>
      </c>
      <c r="Z811" s="24">
        <f t="shared" si="108"/>
        <v>0</v>
      </c>
      <c r="AA811" s="24">
        <f t="shared" si="109"/>
        <v>0</v>
      </c>
      <c r="AB811" s="24">
        <f t="shared" si="106"/>
        <v>1</v>
      </c>
      <c r="AC811" s="24">
        <f t="shared" si="107"/>
        <v>1</v>
      </c>
      <c r="AE811" s="24" t="str">
        <f>IF(E811&lt;&gt;"",OR(VLOOKUP(H811,DONNEES!$G$2:$H$7,2,0)="09",VLOOKUP(H811,DONNEES!$G$2:$H$7,2,0)="19"),"")</f>
        <v/>
      </c>
    </row>
    <row r="812" spans="1:31" x14ac:dyDescent="0.25">
      <c r="A812" s="19"/>
      <c r="B812" s="19"/>
      <c r="C812" s="11" t="str">
        <f>IFERROR(VLOOKUP(B812,DONNEES!$E:$F,2,0),"")</f>
        <v/>
      </c>
      <c r="D812" s="19"/>
      <c r="E812" s="19"/>
      <c r="F812" s="19"/>
      <c r="G812" s="19"/>
      <c r="H812" s="19"/>
      <c r="I812" s="19"/>
      <c r="J812" s="19"/>
      <c r="K812" s="19"/>
      <c r="L812" s="19"/>
      <c r="M812" s="11" t="str">
        <f>IFERROR(VLOOKUP(L812,DONNEES!$P$2:$Q$8,2,0),"")</f>
        <v/>
      </c>
      <c r="N812" s="19"/>
      <c r="O812" s="31"/>
      <c r="P812" s="31"/>
      <c r="Q812" s="19"/>
      <c r="R812" s="11" t="str">
        <f>IFERROR(VLOOKUP(Q812,DONNEES!$N$2:$O$17,2,0),"")</f>
        <v/>
      </c>
      <c r="S812" s="19"/>
      <c r="T812" s="11" t="str">
        <f>IFERROR(VLOOKUP(S812,DONNEES!$R$2:$S$6,2,0),"")</f>
        <v/>
      </c>
      <c r="V812" s="24" t="str">
        <f t="shared" si="102"/>
        <v/>
      </c>
      <c r="W812" s="24" t="b">
        <f t="shared" si="103"/>
        <v>0</v>
      </c>
      <c r="X812" s="24" t="b">
        <f t="shared" si="104"/>
        <v>0</v>
      </c>
      <c r="Y812" s="25">
        <f t="shared" si="105"/>
        <v>0</v>
      </c>
      <c r="Z812" s="24">
        <f t="shared" si="108"/>
        <v>0</v>
      </c>
      <c r="AA812" s="24">
        <f t="shared" si="109"/>
        <v>0</v>
      </c>
      <c r="AB812" s="24">
        <f t="shared" si="106"/>
        <v>1</v>
      </c>
      <c r="AC812" s="24">
        <f t="shared" si="107"/>
        <v>1</v>
      </c>
      <c r="AE812" s="24" t="str">
        <f>IF(E812&lt;&gt;"",OR(VLOOKUP(H812,DONNEES!$G$2:$H$7,2,0)="09",VLOOKUP(H812,DONNEES!$G$2:$H$7,2,0)="19"),"")</f>
        <v/>
      </c>
    </row>
    <row r="813" spans="1:31" x14ac:dyDescent="0.25">
      <c r="A813" s="19"/>
      <c r="B813" s="19"/>
      <c r="C813" s="11" t="str">
        <f>IFERROR(VLOOKUP(B813,DONNEES!$E:$F,2,0),"")</f>
        <v/>
      </c>
      <c r="D813" s="19"/>
      <c r="E813" s="19"/>
      <c r="F813" s="19"/>
      <c r="G813" s="19"/>
      <c r="H813" s="19"/>
      <c r="I813" s="19"/>
      <c r="J813" s="19"/>
      <c r="K813" s="19"/>
      <c r="L813" s="19"/>
      <c r="M813" s="11" t="str">
        <f>IFERROR(VLOOKUP(L813,DONNEES!$P$2:$Q$8,2,0),"")</f>
        <v/>
      </c>
      <c r="N813" s="19"/>
      <c r="O813" s="31"/>
      <c r="P813" s="31"/>
      <c r="Q813" s="19"/>
      <c r="R813" s="11" t="str">
        <f>IFERROR(VLOOKUP(Q813,DONNEES!$N$2:$O$17,2,0),"")</f>
        <v/>
      </c>
      <c r="S813" s="19"/>
      <c r="T813" s="11" t="str">
        <f>IFERROR(VLOOKUP(S813,DONNEES!$R$2:$S$6,2,0),"")</f>
        <v/>
      </c>
      <c r="V813" s="24" t="str">
        <f t="shared" si="102"/>
        <v/>
      </c>
      <c r="W813" s="24" t="b">
        <f t="shared" si="103"/>
        <v>0</v>
      </c>
      <c r="X813" s="24" t="b">
        <f t="shared" si="104"/>
        <v>0</v>
      </c>
      <c r="Y813" s="25">
        <f t="shared" si="105"/>
        <v>0</v>
      </c>
      <c r="Z813" s="24">
        <f t="shared" si="108"/>
        <v>0</v>
      </c>
      <c r="AA813" s="24">
        <f t="shared" si="109"/>
        <v>0</v>
      </c>
      <c r="AB813" s="24">
        <f t="shared" si="106"/>
        <v>1</v>
      </c>
      <c r="AC813" s="24">
        <f t="shared" si="107"/>
        <v>1</v>
      </c>
      <c r="AE813" s="24" t="str">
        <f>IF(E813&lt;&gt;"",OR(VLOOKUP(H813,DONNEES!$G$2:$H$7,2,0)="09",VLOOKUP(H813,DONNEES!$G$2:$H$7,2,0)="19"),"")</f>
        <v/>
      </c>
    </row>
    <row r="814" spans="1:31" x14ac:dyDescent="0.25">
      <c r="A814" s="19"/>
      <c r="B814" s="19"/>
      <c r="C814" s="11" t="str">
        <f>IFERROR(VLOOKUP(B814,DONNEES!$E:$F,2,0),"")</f>
        <v/>
      </c>
      <c r="D814" s="19"/>
      <c r="E814" s="19"/>
      <c r="F814" s="19"/>
      <c r="G814" s="19"/>
      <c r="H814" s="19"/>
      <c r="I814" s="19"/>
      <c r="J814" s="19"/>
      <c r="K814" s="19"/>
      <c r="L814" s="19"/>
      <c r="M814" s="11" t="str">
        <f>IFERROR(VLOOKUP(L814,DONNEES!$P$2:$Q$8,2,0),"")</f>
        <v/>
      </c>
      <c r="N814" s="19"/>
      <c r="O814" s="31"/>
      <c r="P814" s="31"/>
      <c r="Q814" s="19"/>
      <c r="R814" s="11" t="str">
        <f>IFERROR(VLOOKUP(Q814,DONNEES!$N$2:$O$17,2,0),"")</f>
        <v/>
      </c>
      <c r="S814" s="19"/>
      <c r="T814" s="11" t="str">
        <f>IFERROR(VLOOKUP(S814,DONNEES!$R$2:$S$6,2,0),"")</f>
        <v/>
      </c>
      <c r="V814" s="24" t="str">
        <f t="shared" si="102"/>
        <v/>
      </c>
      <c r="W814" s="24" t="b">
        <f t="shared" si="103"/>
        <v>0</v>
      </c>
      <c r="X814" s="24" t="b">
        <f t="shared" si="104"/>
        <v>0</v>
      </c>
      <c r="Y814" s="25">
        <f t="shared" si="105"/>
        <v>0</v>
      </c>
      <c r="Z814" s="24">
        <f t="shared" si="108"/>
        <v>0</v>
      </c>
      <c r="AA814" s="24">
        <f t="shared" si="109"/>
        <v>0</v>
      </c>
      <c r="AB814" s="24">
        <f t="shared" si="106"/>
        <v>1</v>
      </c>
      <c r="AC814" s="24">
        <f t="shared" si="107"/>
        <v>1</v>
      </c>
      <c r="AE814" s="24" t="str">
        <f>IF(E814&lt;&gt;"",OR(VLOOKUP(H814,DONNEES!$G$2:$H$7,2,0)="09",VLOOKUP(H814,DONNEES!$G$2:$H$7,2,0)="19"),"")</f>
        <v/>
      </c>
    </row>
    <row r="815" spans="1:31" x14ac:dyDescent="0.25">
      <c r="A815" s="19"/>
      <c r="B815" s="19"/>
      <c r="C815" s="11" t="str">
        <f>IFERROR(VLOOKUP(B815,DONNEES!$E:$F,2,0),"")</f>
        <v/>
      </c>
      <c r="D815" s="19"/>
      <c r="E815" s="19"/>
      <c r="F815" s="19"/>
      <c r="G815" s="19"/>
      <c r="H815" s="19"/>
      <c r="I815" s="19"/>
      <c r="J815" s="19"/>
      <c r="K815" s="19"/>
      <c r="L815" s="19"/>
      <c r="M815" s="11" t="str">
        <f>IFERROR(VLOOKUP(L815,DONNEES!$P$2:$Q$8,2,0),"")</f>
        <v/>
      </c>
      <c r="N815" s="19"/>
      <c r="O815" s="31"/>
      <c r="P815" s="31"/>
      <c r="Q815" s="19"/>
      <c r="R815" s="11" t="str">
        <f>IFERROR(VLOOKUP(Q815,DONNEES!$N$2:$O$17,2,0),"")</f>
        <v/>
      </c>
      <c r="S815" s="19"/>
      <c r="T815" s="11" t="str">
        <f>IFERROR(VLOOKUP(S815,DONNEES!$R$2:$S$6,2,0),"")</f>
        <v/>
      </c>
      <c r="V815" s="24" t="str">
        <f t="shared" si="102"/>
        <v/>
      </c>
      <c r="W815" s="24" t="b">
        <f t="shared" si="103"/>
        <v>0</v>
      </c>
      <c r="X815" s="24" t="b">
        <f t="shared" si="104"/>
        <v>0</v>
      </c>
      <c r="Y815" s="25">
        <f t="shared" si="105"/>
        <v>0</v>
      </c>
      <c r="Z815" s="24">
        <f t="shared" si="108"/>
        <v>0</v>
      </c>
      <c r="AA815" s="24">
        <f t="shared" si="109"/>
        <v>0</v>
      </c>
      <c r="AB815" s="24">
        <f t="shared" si="106"/>
        <v>1</v>
      </c>
      <c r="AC815" s="24">
        <f t="shared" si="107"/>
        <v>1</v>
      </c>
      <c r="AE815" s="24" t="str">
        <f>IF(E815&lt;&gt;"",OR(VLOOKUP(H815,DONNEES!$G$2:$H$7,2,0)="09",VLOOKUP(H815,DONNEES!$G$2:$H$7,2,0)="19"),"")</f>
        <v/>
      </c>
    </row>
    <row r="816" spans="1:31" x14ac:dyDescent="0.25">
      <c r="A816" s="19"/>
      <c r="B816" s="19"/>
      <c r="C816" s="11" t="str">
        <f>IFERROR(VLOOKUP(B816,DONNEES!$E:$F,2,0),"")</f>
        <v/>
      </c>
      <c r="D816" s="19"/>
      <c r="E816" s="19"/>
      <c r="F816" s="19"/>
      <c r="G816" s="19"/>
      <c r="H816" s="19"/>
      <c r="I816" s="19"/>
      <c r="J816" s="19"/>
      <c r="K816" s="19"/>
      <c r="L816" s="19"/>
      <c r="M816" s="11" t="str">
        <f>IFERROR(VLOOKUP(L816,DONNEES!$P$2:$Q$8,2,0),"")</f>
        <v/>
      </c>
      <c r="N816" s="19"/>
      <c r="O816" s="31"/>
      <c r="P816" s="31"/>
      <c r="Q816" s="19"/>
      <c r="R816" s="11" t="str">
        <f>IFERROR(VLOOKUP(Q816,DONNEES!$N$2:$O$17,2,0),"")</f>
        <v/>
      </c>
      <c r="S816" s="19"/>
      <c r="T816" s="11" t="str">
        <f>IFERROR(VLOOKUP(S816,DONNEES!$R$2:$S$6,2,0),"")</f>
        <v/>
      </c>
      <c r="V816" s="24" t="str">
        <f t="shared" si="102"/>
        <v/>
      </c>
      <c r="W816" s="24" t="b">
        <f t="shared" si="103"/>
        <v>0</v>
      </c>
      <c r="X816" s="24" t="b">
        <f t="shared" si="104"/>
        <v>0</v>
      </c>
      <c r="Y816" s="25">
        <f t="shared" si="105"/>
        <v>0</v>
      </c>
      <c r="Z816" s="24">
        <f t="shared" si="108"/>
        <v>0</v>
      </c>
      <c r="AA816" s="24">
        <f t="shared" si="109"/>
        <v>0</v>
      </c>
      <c r="AB816" s="24">
        <f t="shared" si="106"/>
        <v>1</v>
      </c>
      <c r="AC816" s="24">
        <f t="shared" si="107"/>
        <v>1</v>
      </c>
      <c r="AE816" s="24" t="str">
        <f>IF(E816&lt;&gt;"",OR(VLOOKUP(H816,DONNEES!$G$2:$H$7,2,0)="09",VLOOKUP(H816,DONNEES!$G$2:$H$7,2,0)="19"),"")</f>
        <v/>
      </c>
    </row>
    <row r="817" spans="1:31" x14ac:dyDescent="0.25">
      <c r="A817" s="19"/>
      <c r="B817" s="19"/>
      <c r="C817" s="11" t="str">
        <f>IFERROR(VLOOKUP(B817,DONNEES!$E:$F,2,0),"")</f>
        <v/>
      </c>
      <c r="D817" s="19"/>
      <c r="E817" s="19"/>
      <c r="F817" s="19"/>
      <c r="G817" s="19"/>
      <c r="H817" s="19"/>
      <c r="I817" s="19"/>
      <c r="J817" s="19"/>
      <c r="K817" s="19"/>
      <c r="L817" s="19"/>
      <c r="M817" s="11" t="str">
        <f>IFERROR(VLOOKUP(L817,DONNEES!$P$2:$Q$8,2,0),"")</f>
        <v/>
      </c>
      <c r="N817" s="19"/>
      <c r="O817" s="31"/>
      <c r="P817" s="31"/>
      <c r="Q817" s="19"/>
      <c r="R817" s="11" t="str">
        <f>IFERROR(VLOOKUP(Q817,DONNEES!$N$2:$O$17,2,0),"")</f>
        <v/>
      </c>
      <c r="S817" s="19"/>
      <c r="T817" s="11" t="str">
        <f>IFERROR(VLOOKUP(S817,DONNEES!$R$2:$S$6,2,0),"")</f>
        <v/>
      </c>
      <c r="V817" s="24" t="str">
        <f t="shared" si="102"/>
        <v/>
      </c>
      <c r="W817" s="24" t="b">
        <f t="shared" si="103"/>
        <v>0</v>
      </c>
      <c r="X817" s="24" t="b">
        <f t="shared" si="104"/>
        <v>0</v>
      </c>
      <c r="Y817" s="25">
        <f t="shared" si="105"/>
        <v>0</v>
      </c>
      <c r="Z817" s="24">
        <f t="shared" si="108"/>
        <v>0</v>
      </c>
      <c r="AA817" s="24">
        <f t="shared" si="109"/>
        <v>0</v>
      </c>
      <c r="AB817" s="24">
        <f t="shared" si="106"/>
        <v>1</v>
      </c>
      <c r="AC817" s="24">
        <f t="shared" si="107"/>
        <v>1</v>
      </c>
      <c r="AE817" s="24" t="str">
        <f>IF(E817&lt;&gt;"",OR(VLOOKUP(H817,DONNEES!$G$2:$H$7,2,0)="09",VLOOKUP(H817,DONNEES!$G$2:$H$7,2,0)="19"),"")</f>
        <v/>
      </c>
    </row>
    <row r="818" spans="1:31" x14ac:dyDescent="0.25">
      <c r="A818" s="19"/>
      <c r="B818" s="19"/>
      <c r="C818" s="11" t="str">
        <f>IFERROR(VLOOKUP(B818,DONNEES!$E:$F,2,0),"")</f>
        <v/>
      </c>
      <c r="D818" s="19"/>
      <c r="E818" s="19"/>
      <c r="F818" s="19"/>
      <c r="G818" s="19"/>
      <c r="H818" s="19"/>
      <c r="I818" s="19"/>
      <c r="J818" s="19"/>
      <c r="K818" s="19"/>
      <c r="L818" s="19"/>
      <c r="M818" s="11" t="str">
        <f>IFERROR(VLOOKUP(L818,DONNEES!$P$2:$Q$8,2,0),"")</f>
        <v/>
      </c>
      <c r="N818" s="19"/>
      <c r="O818" s="31"/>
      <c r="P818" s="31"/>
      <c r="Q818" s="19"/>
      <c r="R818" s="11" t="str">
        <f>IFERROR(VLOOKUP(Q818,DONNEES!$N$2:$O$17,2,0),"")</f>
        <v/>
      </c>
      <c r="S818" s="19"/>
      <c r="T818" s="11" t="str">
        <f>IFERROR(VLOOKUP(S818,DONNEES!$R$2:$S$6,2,0),"")</f>
        <v/>
      </c>
      <c r="V818" s="24" t="str">
        <f t="shared" si="102"/>
        <v/>
      </c>
      <c r="W818" s="24" t="b">
        <f t="shared" si="103"/>
        <v>0</v>
      </c>
      <c r="X818" s="24" t="b">
        <f t="shared" si="104"/>
        <v>0</v>
      </c>
      <c r="Y818" s="25">
        <f t="shared" si="105"/>
        <v>0</v>
      </c>
      <c r="Z818" s="24">
        <f t="shared" si="108"/>
        <v>0</v>
      </c>
      <c r="AA818" s="24">
        <f t="shared" si="109"/>
        <v>0</v>
      </c>
      <c r="AB818" s="24">
        <f t="shared" si="106"/>
        <v>1</v>
      </c>
      <c r="AC818" s="24">
        <f t="shared" si="107"/>
        <v>1</v>
      </c>
      <c r="AE818" s="24" t="str">
        <f>IF(E818&lt;&gt;"",OR(VLOOKUP(H818,DONNEES!$G$2:$H$7,2,0)="09",VLOOKUP(H818,DONNEES!$G$2:$H$7,2,0)="19"),"")</f>
        <v/>
      </c>
    </row>
    <row r="819" spans="1:31" x14ac:dyDescent="0.25">
      <c r="A819" s="19"/>
      <c r="B819" s="19"/>
      <c r="C819" s="11" t="str">
        <f>IFERROR(VLOOKUP(B819,DONNEES!$E:$F,2,0),"")</f>
        <v/>
      </c>
      <c r="D819" s="19"/>
      <c r="E819" s="19"/>
      <c r="F819" s="19"/>
      <c r="G819" s="19"/>
      <c r="H819" s="19"/>
      <c r="I819" s="19"/>
      <c r="J819" s="19"/>
      <c r="K819" s="19"/>
      <c r="L819" s="19"/>
      <c r="M819" s="11" t="str">
        <f>IFERROR(VLOOKUP(L819,DONNEES!$P$2:$Q$8,2,0),"")</f>
        <v/>
      </c>
      <c r="N819" s="19"/>
      <c r="O819" s="31"/>
      <c r="P819" s="31"/>
      <c r="Q819" s="19"/>
      <c r="R819" s="11" t="str">
        <f>IFERROR(VLOOKUP(Q819,DONNEES!$N$2:$O$17,2,0),"")</f>
        <v/>
      </c>
      <c r="S819" s="19"/>
      <c r="T819" s="11" t="str">
        <f>IFERROR(VLOOKUP(S819,DONNEES!$R$2:$S$6,2,0),"")</f>
        <v/>
      </c>
      <c r="V819" s="24" t="str">
        <f t="shared" si="102"/>
        <v/>
      </c>
      <c r="W819" s="24" t="b">
        <f t="shared" si="103"/>
        <v>0</v>
      </c>
      <c r="X819" s="24" t="b">
        <f t="shared" si="104"/>
        <v>0</v>
      </c>
      <c r="Y819" s="25">
        <f t="shared" si="105"/>
        <v>0</v>
      </c>
      <c r="Z819" s="24">
        <f t="shared" si="108"/>
        <v>0</v>
      </c>
      <c r="AA819" s="24">
        <f t="shared" si="109"/>
        <v>0</v>
      </c>
      <c r="AB819" s="24">
        <f t="shared" si="106"/>
        <v>1</v>
      </c>
      <c r="AC819" s="24">
        <f t="shared" si="107"/>
        <v>1</v>
      </c>
      <c r="AE819" s="24" t="str">
        <f>IF(E819&lt;&gt;"",OR(VLOOKUP(H819,DONNEES!$G$2:$H$7,2,0)="09",VLOOKUP(H819,DONNEES!$G$2:$H$7,2,0)="19"),"")</f>
        <v/>
      </c>
    </row>
    <row r="820" spans="1:31" x14ac:dyDescent="0.25">
      <c r="A820" s="19"/>
      <c r="B820" s="19"/>
      <c r="C820" s="11" t="str">
        <f>IFERROR(VLOOKUP(B820,DONNEES!$E:$F,2,0),"")</f>
        <v/>
      </c>
      <c r="D820" s="19"/>
      <c r="E820" s="19"/>
      <c r="F820" s="19"/>
      <c r="G820" s="19"/>
      <c r="H820" s="19"/>
      <c r="I820" s="19"/>
      <c r="J820" s="19"/>
      <c r="K820" s="19"/>
      <c r="L820" s="19"/>
      <c r="M820" s="11" t="str">
        <f>IFERROR(VLOOKUP(L820,DONNEES!$P$2:$Q$8,2,0),"")</f>
        <v/>
      </c>
      <c r="N820" s="19"/>
      <c r="O820" s="31"/>
      <c r="P820" s="31"/>
      <c r="Q820" s="19"/>
      <c r="R820" s="11" t="str">
        <f>IFERROR(VLOOKUP(Q820,DONNEES!$N$2:$O$17,2,0),"")</f>
        <v/>
      </c>
      <c r="S820" s="19"/>
      <c r="T820" s="11" t="str">
        <f>IFERROR(VLOOKUP(S820,DONNEES!$R$2:$S$6,2,0),"")</f>
        <v/>
      </c>
      <c r="V820" s="24" t="str">
        <f t="shared" si="102"/>
        <v/>
      </c>
      <c r="W820" s="24" t="b">
        <f t="shared" si="103"/>
        <v>0</v>
      </c>
      <c r="X820" s="24" t="b">
        <f t="shared" si="104"/>
        <v>0</v>
      </c>
      <c r="Y820" s="25">
        <f t="shared" si="105"/>
        <v>0</v>
      </c>
      <c r="Z820" s="24">
        <f t="shared" si="108"/>
        <v>0</v>
      </c>
      <c r="AA820" s="24">
        <f t="shared" si="109"/>
        <v>0</v>
      </c>
      <c r="AB820" s="24">
        <f t="shared" si="106"/>
        <v>1</v>
      </c>
      <c r="AC820" s="24">
        <f t="shared" si="107"/>
        <v>1</v>
      </c>
      <c r="AE820" s="24" t="str">
        <f>IF(E820&lt;&gt;"",OR(VLOOKUP(H820,DONNEES!$G$2:$H$7,2,0)="09",VLOOKUP(H820,DONNEES!$G$2:$H$7,2,0)="19"),"")</f>
        <v/>
      </c>
    </row>
    <row r="821" spans="1:31" x14ac:dyDescent="0.25">
      <c r="A821" s="19"/>
      <c r="B821" s="19"/>
      <c r="C821" s="11" t="str">
        <f>IFERROR(VLOOKUP(B821,DONNEES!$E:$F,2,0),"")</f>
        <v/>
      </c>
      <c r="D821" s="19"/>
      <c r="E821" s="19"/>
      <c r="F821" s="19"/>
      <c r="G821" s="19"/>
      <c r="H821" s="19"/>
      <c r="I821" s="19"/>
      <c r="J821" s="19"/>
      <c r="K821" s="19"/>
      <c r="L821" s="19"/>
      <c r="M821" s="11" t="str">
        <f>IFERROR(VLOOKUP(L821,DONNEES!$P$2:$Q$8,2,0),"")</f>
        <v/>
      </c>
      <c r="N821" s="19"/>
      <c r="O821" s="31"/>
      <c r="P821" s="31"/>
      <c r="Q821" s="19"/>
      <c r="R821" s="11" t="str">
        <f>IFERROR(VLOOKUP(Q821,DONNEES!$N$2:$O$17,2,0),"")</f>
        <v/>
      </c>
      <c r="S821" s="19"/>
      <c r="T821" s="11" t="str">
        <f>IFERROR(VLOOKUP(S821,DONNEES!$R$2:$S$6,2,0),"")</f>
        <v/>
      </c>
      <c r="V821" s="24" t="str">
        <f t="shared" si="102"/>
        <v/>
      </c>
      <c r="W821" s="24" t="b">
        <f t="shared" si="103"/>
        <v>0</v>
      </c>
      <c r="X821" s="24" t="b">
        <f t="shared" si="104"/>
        <v>0</v>
      </c>
      <c r="Y821" s="25">
        <f t="shared" si="105"/>
        <v>0</v>
      </c>
      <c r="Z821" s="24">
        <f t="shared" si="108"/>
        <v>0</v>
      </c>
      <c r="AA821" s="24">
        <f t="shared" si="109"/>
        <v>0</v>
      </c>
      <c r="AB821" s="24">
        <f t="shared" si="106"/>
        <v>1</v>
      </c>
      <c r="AC821" s="24">
        <f t="shared" si="107"/>
        <v>1</v>
      </c>
      <c r="AE821" s="24" t="str">
        <f>IF(E821&lt;&gt;"",OR(VLOOKUP(H821,DONNEES!$G$2:$H$7,2,0)="09",VLOOKUP(H821,DONNEES!$G$2:$H$7,2,0)="19"),"")</f>
        <v/>
      </c>
    </row>
    <row r="822" spans="1:31" x14ac:dyDescent="0.25">
      <c r="A822" s="19"/>
      <c r="B822" s="19"/>
      <c r="C822" s="11" t="str">
        <f>IFERROR(VLOOKUP(B822,DONNEES!$E:$F,2,0),"")</f>
        <v/>
      </c>
      <c r="D822" s="19"/>
      <c r="E822" s="19"/>
      <c r="F822" s="19"/>
      <c r="G822" s="19"/>
      <c r="H822" s="19"/>
      <c r="I822" s="19"/>
      <c r="J822" s="19"/>
      <c r="K822" s="19"/>
      <c r="L822" s="19"/>
      <c r="M822" s="11" t="str">
        <f>IFERROR(VLOOKUP(L822,DONNEES!$P$2:$Q$8,2,0),"")</f>
        <v/>
      </c>
      <c r="N822" s="19"/>
      <c r="O822" s="31"/>
      <c r="P822" s="31"/>
      <c r="Q822" s="19"/>
      <c r="R822" s="11" t="str">
        <f>IFERROR(VLOOKUP(Q822,DONNEES!$N$2:$O$17,2,0),"")</f>
        <v/>
      </c>
      <c r="S822" s="19"/>
      <c r="T822" s="11" t="str">
        <f>IFERROR(VLOOKUP(S822,DONNEES!$R$2:$S$6,2,0),"")</f>
        <v/>
      </c>
      <c r="V822" s="24" t="str">
        <f t="shared" si="102"/>
        <v/>
      </c>
      <c r="W822" s="24" t="b">
        <f t="shared" si="103"/>
        <v>0</v>
      </c>
      <c r="X822" s="24" t="b">
        <f t="shared" si="104"/>
        <v>0</v>
      </c>
      <c r="Y822" s="25">
        <f t="shared" si="105"/>
        <v>0</v>
      </c>
      <c r="Z822" s="24">
        <f t="shared" si="108"/>
        <v>0</v>
      </c>
      <c r="AA822" s="24">
        <f t="shared" si="109"/>
        <v>0</v>
      </c>
      <c r="AB822" s="24">
        <f t="shared" si="106"/>
        <v>1</v>
      </c>
      <c r="AC822" s="24">
        <f t="shared" si="107"/>
        <v>1</v>
      </c>
      <c r="AE822" s="24" t="str">
        <f>IF(E822&lt;&gt;"",OR(VLOOKUP(H822,DONNEES!$G$2:$H$7,2,0)="09",VLOOKUP(H822,DONNEES!$G$2:$H$7,2,0)="19"),"")</f>
        <v/>
      </c>
    </row>
    <row r="823" spans="1:31" x14ac:dyDescent="0.25">
      <c r="A823" s="19"/>
      <c r="B823" s="19"/>
      <c r="C823" s="11" t="str">
        <f>IFERROR(VLOOKUP(B823,DONNEES!$E:$F,2,0),"")</f>
        <v/>
      </c>
      <c r="D823" s="19"/>
      <c r="E823" s="19"/>
      <c r="F823" s="19"/>
      <c r="G823" s="19"/>
      <c r="H823" s="19"/>
      <c r="I823" s="19"/>
      <c r="J823" s="19"/>
      <c r="K823" s="19"/>
      <c r="L823" s="19"/>
      <c r="M823" s="11" t="str">
        <f>IFERROR(VLOOKUP(L823,DONNEES!$P$2:$Q$8,2,0),"")</f>
        <v/>
      </c>
      <c r="N823" s="19"/>
      <c r="O823" s="31"/>
      <c r="P823" s="31"/>
      <c r="Q823" s="19"/>
      <c r="R823" s="11" t="str">
        <f>IFERROR(VLOOKUP(Q823,DONNEES!$N$2:$O$17,2,0),"")</f>
        <v/>
      </c>
      <c r="S823" s="19"/>
      <c r="T823" s="11" t="str">
        <f>IFERROR(VLOOKUP(S823,DONNEES!$R$2:$S$6,2,0),"")</f>
        <v/>
      </c>
      <c r="V823" s="24" t="str">
        <f t="shared" si="102"/>
        <v/>
      </c>
      <c r="W823" s="24" t="b">
        <f t="shared" si="103"/>
        <v>0</v>
      </c>
      <c r="X823" s="24" t="b">
        <f t="shared" si="104"/>
        <v>0</v>
      </c>
      <c r="Y823" s="25">
        <f t="shared" si="105"/>
        <v>0</v>
      </c>
      <c r="Z823" s="24">
        <f t="shared" si="108"/>
        <v>0</v>
      </c>
      <c r="AA823" s="24">
        <f t="shared" si="109"/>
        <v>0</v>
      </c>
      <c r="AB823" s="24">
        <f t="shared" si="106"/>
        <v>1</v>
      </c>
      <c r="AC823" s="24">
        <f t="shared" si="107"/>
        <v>1</v>
      </c>
      <c r="AE823" s="24" t="str">
        <f>IF(E823&lt;&gt;"",OR(VLOOKUP(H823,DONNEES!$G$2:$H$7,2,0)="09",VLOOKUP(H823,DONNEES!$G$2:$H$7,2,0)="19"),"")</f>
        <v/>
      </c>
    </row>
    <row r="824" spans="1:31" x14ac:dyDescent="0.25">
      <c r="A824" s="19"/>
      <c r="B824" s="19"/>
      <c r="C824" s="11" t="str">
        <f>IFERROR(VLOOKUP(B824,DONNEES!$E:$F,2,0),"")</f>
        <v/>
      </c>
      <c r="D824" s="19"/>
      <c r="E824" s="19"/>
      <c r="F824" s="19"/>
      <c r="G824" s="19"/>
      <c r="H824" s="19"/>
      <c r="I824" s="19"/>
      <c r="J824" s="19"/>
      <c r="K824" s="19"/>
      <c r="L824" s="19"/>
      <c r="M824" s="11" t="str">
        <f>IFERROR(VLOOKUP(L824,DONNEES!$P$2:$Q$8,2,0),"")</f>
        <v/>
      </c>
      <c r="N824" s="19"/>
      <c r="O824" s="31"/>
      <c r="P824" s="31"/>
      <c r="Q824" s="19"/>
      <c r="R824" s="11" t="str">
        <f>IFERROR(VLOOKUP(Q824,DONNEES!$N$2:$O$17,2,0),"")</f>
        <v/>
      </c>
      <c r="S824" s="19"/>
      <c r="T824" s="11" t="str">
        <f>IFERROR(VLOOKUP(S824,DONNEES!$R$2:$S$6,2,0),"")</f>
        <v/>
      </c>
      <c r="V824" s="24" t="str">
        <f t="shared" si="102"/>
        <v/>
      </c>
      <c r="W824" s="24" t="b">
        <f t="shared" si="103"/>
        <v>0</v>
      </c>
      <c r="X824" s="24" t="b">
        <f t="shared" si="104"/>
        <v>0</v>
      </c>
      <c r="Y824" s="25">
        <f t="shared" si="105"/>
        <v>0</v>
      </c>
      <c r="Z824" s="24">
        <f t="shared" si="108"/>
        <v>0</v>
      </c>
      <c r="AA824" s="24">
        <f t="shared" si="109"/>
        <v>0</v>
      </c>
      <c r="AB824" s="24">
        <f t="shared" si="106"/>
        <v>1</v>
      </c>
      <c r="AC824" s="24">
        <f t="shared" si="107"/>
        <v>1</v>
      </c>
      <c r="AE824" s="24" t="str">
        <f>IF(E824&lt;&gt;"",OR(VLOOKUP(H824,DONNEES!$G$2:$H$7,2,0)="09",VLOOKUP(H824,DONNEES!$G$2:$H$7,2,0)="19"),"")</f>
        <v/>
      </c>
    </row>
    <row r="825" spans="1:31" x14ac:dyDescent="0.25">
      <c r="A825" s="19"/>
      <c r="B825" s="19"/>
      <c r="C825" s="11" t="str">
        <f>IFERROR(VLOOKUP(B825,DONNEES!$E:$F,2,0),"")</f>
        <v/>
      </c>
      <c r="D825" s="19"/>
      <c r="E825" s="19"/>
      <c r="F825" s="19"/>
      <c r="G825" s="19"/>
      <c r="H825" s="19"/>
      <c r="I825" s="19"/>
      <c r="J825" s="19"/>
      <c r="K825" s="19"/>
      <c r="L825" s="19"/>
      <c r="M825" s="11" t="str">
        <f>IFERROR(VLOOKUP(L825,DONNEES!$P$2:$Q$8,2,0),"")</f>
        <v/>
      </c>
      <c r="N825" s="19"/>
      <c r="O825" s="31"/>
      <c r="P825" s="31"/>
      <c r="Q825" s="19"/>
      <c r="R825" s="11" t="str">
        <f>IFERROR(VLOOKUP(Q825,DONNEES!$N$2:$O$17,2,0),"")</f>
        <v/>
      </c>
      <c r="S825" s="19"/>
      <c r="T825" s="11" t="str">
        <f>IFERROR(VLOOKUP(S825,DONNEES!$R$2:$S$6,2,0),"")</f>
        <v/>
      </c>
      <c r="V825" s="24" t="str">
        <f t="shared" si="102"/>
        <v/>
      </c>
      <c r="W825" s="24" t="b">
        <f t="shared" si="103"/>
        <v>0</v>
      </c>
      <c r="X825" s="24" t="b">
        <f t="shared" si="104"/>
        <v>0</v>
      </c>
      <c r="Y825" s="25">
        <f t="shared" si="105"/>
        <v>0</v>
      </c>
      <c r="Z825" s="24">
        <f t="shared" si="108"/>
        <v>0</v>
      </c>
      <c r="AA825" s="24">
        <f t="shared" si="109"/>
        <v>0</v>
      </c>
      <c r="AB825" s="24">
        <f t="shared" si="106"/>
        <v>1</v>
      </c>
      <c r="AC825" s="24">
        <f t="shared" si="107"/>
        <v>1</v>
      </c>
      <c r="AE825" s="24" t="str">
        <f>IF(E825&lt;&gt;"",OR(VLOOKUP(H825,DONNEES!$G$2:$H$7,2,0)="09",VLOOKUP(H825,DONNEES!$G$2:$H$7,2,0)="19"),"")</f>
        <v/>
      </c>
    </row>
    <row r="826" spans="1:31" x14ac:dyDescent="0.25">
      <c r="A826" s="19"/>
      <c r="B826" s="19"/>
      <c r="C826" s="11" t="str">
        <f>IFERROR(VLOOKUP(B826,DONNEES!$E:$F,2,0),"")</f>
        <v/>
      </c>
      <c r="D826" s="19"/>
      <c r="E826" s="19"/>
      <c r="F826" s="19"/>
      <c r="G826" s="19"/>
      <c r="H826" s="19"/>
      <c r="I826" s="19"/>
      <c r="J826" s="19"/>
      <c r="K826" s="19"/>
      <c r="L826" s="19"/>
      <c r="M826" s="11" t="str">
        <f>IFERROR(VLOOKUP(L826,DONNEES!$P$2:$Q$8,2,0),"")</f>
        <v/>
      </c>
      <c r="N826" s="19"/>
      <c r="O826" s="31"/>
      <c r="P826" s="31"/>
      <c r="Q826" s="19"/>
      <c r="R826" s="11" t="str">
        <f>IFERROR(VLOOKUP(Q826,DONNEES!$N$2:$O$17,2,0),"")</f>
        <v/>
      </c>
      <c r="S826" s="19"/>
      <c r="T826" s="11" t="str">
        <f>IFERROR(VLOOKUP(S826,DONNEES!$R$2:$S$6,2,0),"")</f>
        <v/>
      </c>
      <c r="V826" s="24" t="str">
        <f t="shared" si="102"/>
        <v/>
      </c>
      <c r="W826" s="24" t="b">
        <f t="shared" si="103"/>
        <v>0</v>
      </c>
      <c r="X826" s="24" t="b">
        <f t="shared" si="104"/>
        <v>0</v>
      </c>
      <c r="Y826" s="25">
        <f t="shared" si="105"/>
        <v>0</v>
      </c>
      <c r="Z826" s="24">
        <f t="shared" si="108"/>
        <v>0</v>
      </c>
      <c r="AA826" s="24">
        <f t="shared" si="109"/>
        <v>0</v>
      </c>
      <c r="AB826" s="24">
        <f t="shared" si="106"/>
        <v>1</v>
      </c>
      <c r="AC826" s="24">
        <f t="shared" si="107"/>
        <v>1</v>
      </c>
      <c r="AE826" s="24" t="str">
        <f>IF(E826&lt;&gt;"",OR(VLOOKUP(H826,DONNEES!$G$2:$H$7,2,0)="09",VLOOKUP(H826,DONNEES!$G$2:$H$7,2,0)="19"),"")</f>
        <v/>
      </c>
    </row>
    <row r="827" spans="1:31" x14ac:dyDescent="0.25">
      <c r="A827" s="19"/>
      <c r="B827" s="19"/>
      <c r="C827" s="11" t="str">
        <f>IFERROR(VLOOKUP(B827,DONNEES!$E:$F,2,0),"")</f>
        <v/>
      </c>
      <c r="D827" s="19"/>
      <c r="E827" s="19"/>
      <c r="F827" s="19"/>
      <c r="G827" s="19"/>
      <c r="H827" s="19"/>
      <c r="I827" s="19"/>
      <c r="J827" s="19"/>
      <c r="K827" s="19"/>
      <c r="L827" s="19"/>
      <c r="M827" s="11" t="str">
        <f>IFERROR(VLOOKUP(L827,DONNEES!$P$2:$Q$8,2,0),"")</f>
        <v/>
      </c>
      <c r="N827" s="19"/>
      <c r="O827" s="31"/>
      <c r="P827" s="31"/>
      <c r="Q827" s="19"/>
      <c r="R827" s="11" t="str">
        <f>IFERROR(VLOOKUP(Q827,DONNEES!$N$2:$O$17,2,0),"")</f>
        <v/>
      </c>
      <c r="S827" s="19"/>
      <c r="T827" s="11" t="str">
        <f>IFERROR(VLOOKUP(S827,DONNEES!$R$2:$S$6,2,0),"")</f>
        <v/>
      </c>
      <c r="V827" s="24" t="str">
        <f t="shared" si="102"/>
        <v/>
      </c>
      <c r="W827" s="24" t="b">
        <f t="shared" si="103"/>
        <v>0</v>
      </c>
      <c r="X827" s="24" t="b">
        <f t="shared" si="104"/>
        <v>0</v>
      </c>
      <c r="Y827" s="25">
        <f t="shared" si="105"/>
        <v>0</v>
      </c>
      <c r="Z827" s="24">
        <f t="shared" si="108"/>
        <v>0</v>
      </c>
      <c r="AA827" s="24">
        <f t="shared" si="109"/>
        <v>0</v>
      </c>
      <c r="AB827" s="24">
        <f t="shared" si="106"/>
        <v>1</v>
      </c>
      <c r="AC827" s="24">
        <f t="shared" si="107"/>
        <v>1</v>
      </c>
      <c r="AE827" s="24" t="str">
        <f>IF(E827&lt;&gt;"",OR(VLOOKUP(H827,DONNEES!$G$2:$H$7,2,0)="09",VLOOKUP(H827,DONNEES!$G$2:$H$7,2,0)="19"),"")</f>
        <v/>
      </c>
    </row>
    <row r="828" spans="1:31" x14ac:dyDescent="0.25">
      <c r="A828" s="19"/>
      <c r="B828" s="19"/>
      <c r="C828" s="11" t="str">
        <f>IFERROR(VLOOKUP(B828,DONNEES!$E:$F,2,0),"")</f>
        <v/>
      </c>
      <c r="D828" s="19"/>
      <c r="E828" s="19"/>
      <c r="F828" s="19"/>
      <c r="G828" s="19"/>
      <c r="H828" s="19"/>
      <c r="I828" s="19"/>
      <c r="J828" s="19"/>
      <c r="K828" s="19"/>
      <c r="L828" s="19"/>
      <c r="M828" s="11" t="str">
        <f>IFERROR(VLOOKUP(L828,DONNEES!$P$2:$Q$8,2,0),"")</f>
        <v/>
      </c>
      <c r="N828" s="19"/>
      <c r="O828" s="31"/>
      <c r="P828" s="31"/>
      <c r="Q828" s="19"/>
      <c r="R828" s="11" t="str">
        <f>IFERROR(VLOOKUP(Q828,DONNEES!$N$2:$O$17,2,0),"")</f>
        <v/>
      </c>
      <c r="S828" s="19"/>
      <c r="T828" s="11" t="str">
        <f>IFERROR(VLOOKUP(S828,DONNEES!$R$2:$S$6,2,0),"")</f>
        <v/>
      </c>
      <c r="V828" s="24" t="str">
        <f t="shared" si="102"/>
        <v/>
      </c>
      <c r="W828" s="24" t="b">
        <f t="shared" si="103"/>
        <v>0</v>
      </c>
      <c r="X828" s="24" t="b">
        <f t="shared" si="104"/>
        <v>0</v>
      </c>
      <c r="Y828" s="25">
        <f t="shared" si="105"/>
        <v>0</v>
      </c>
      <c r="Z828" s="24">
        <f t="shared" si="108"/>
        <v>0</v>
      </c>
      <c r="AA828" s="24">
        <f t="shared" si="109"/>
        <v>0</v>
      </c>
      <c r="AB828" s="24">
        <f t="shared" si="106"/>
        <v>1</v>
      </c>
      <c r="AC828" s="24">
        <f t="shared" si="107"/>
        <v>1</v>
      </c>
      <c r="AE828" s="24" t="str">
        <f>IF(E828&lt;&gt;"",OR(VLOOKUP(H828,DONNEES!$G$2:$H$7,2,0)="09",VLOOKUP(H828,DONNEES!$G$2:$H$7,2,0)="19"),"")</f>
        <v/>
      </c>
    </row>
    <row r="829" spans="1:31" x14ac:dyDescent="0.25">
      <c r="A829" s="19"/>
      <c r="B829" s="19"/>
      <c r="C829" s="11" t="str">
        <f>IFERROR(VLOOKUP(B829,DONNEES!$E:$F,2,0),"")</f>
        <v/>
      </c>
      <c r="D829" s="19"/>
      <c r="E829" s="19"/>
      <c r="F829" s="19"/>
      <c r="G829" s="19"/>
      <c r="H829" s="19"/>
      <c r="I829" s="19"/>
      <c r="J829" s="19"/>
      <c r="K829" s="19"/>
      <c r="L829" s="19"/>
      <c r="M829" s="11" t="str">
        <f>IFERROR(VLOOKUP(L829,DONNEES!$P$2:$Q$8,2,0),"")</f>
        <v/>
      </c>
      <c r="N829" s="19"/>
      <c r="O829" s="31"/>
      <c r="P829" s="31"/>
      <c r="Q829" s="19"/>
      <c r="R829" s="11" t="str">
        <f>IFERROR(VLOOKUP(Q829,DONNEES!$N$2:$O$17,2,0),"")</f>
        <v/>
      </c>
      <c r="S829" s="19"/>
      <c r="T829" s="11" t="str">
        <f>IFERROR(VLOOKUP(S829,DONNEES!$R$2:$S$6,2,0),"")</f>
        <v/>
      </c>
      <c r="V829" s="24" t="str">
        <f t="shared" si="102"/>
        <v/>
      </c>
      <c r="W829" s="24" t="b">
        <f t="shared" si="103"/>
        <v>0</v>
      </c>
      <c r="X829" s="24" t="b">
        <f t="shared" si="104"/>
        <v>0</v>
      </c>
      <c r="Y829" s="25">
        <f t="shared" si="105"/>
        <v>0</v>
      </c>
      <c r="Z829" s="24">
        <f t="shared" si="108"/>
        <v>0</v>
      </c>
      <c r="AA829" s="24">
        <f t="shared" si="109"/>
        <v>0</v>
      </c>
      <c r="AB829" s="24">
        <f t="shared" si="106"/>
        <v>1</v>
      </c>
      <c r="AC829" s="24">
        <f t="shared" si="107"/>
        <v>1</v>
      </c>
      <c r="AE829" s="24" t="str">
        <f>IF(E829&lt;&gt;"",OR(VLOOKUP(H829,DONNEES!$G$2:$H$7,2,0)="09",VLOOKUP(H829,DONNEES!$G$2:$H$7,2,0)="19"),"")</f>
        <v/>
      </c>
    </row>
    <row r="830" spans="1:31" x14ac:dyDescent="0.25">
      <c r="A830" s="19"/>
      <c r="B830" s="19"/>
      <c r="C830" s="11" t="str">
        <f>IFERROR(VLOOKUP(B830,DONNEES!$E:$F,2,0),"")</f>
        <v/>
      </c>
      <c r="D830" s="19"/>
      <c r="E830" s="19"/>
      <c r="F830" s="19"/>
      <c r="G830" s="19"/>
      <c r="H830" s="19"/>
      <c r="I830" s="19"/>
      <c r="J830" s="19"/>
      <c r="K830" s="19"/>
      <c r="L830" s="19"/>
      <c r="M830" s="11" t="str">
        <f>IFERROR(VLOOKUP(L830,DONNEES!$P$2:$Q$8,2,0),"")</f>
        <v/>
      </c>
      <c r="N830" s="19"/>
      <c r="O830" s="31"/>
      <c r="P830" s="31"/>
      <c r="Q830" s="19"/>
      <c r="R830" s="11" t="str">
        <f>IFERROR(VLOOKUP(Q830,DONNEES!$N$2:$O$17,2,0),"")</f>
        <v/>
      </c>
      <c r="S830" s="19"/>
      <c r="T830" s="11" t="str">
        <f>IFERROR(VLOOKUP(S830,DONNEES!$R$2:$S$6,2,0),"")</f>
        <v/>
      </c>
      <c r="V830" s="24" t="str">
        <f t="shared" si="102"/>
        <v/>
      </c>
      <c r="W830" s="24" t="b">
        <f t="shared" si="103"/>
        <v>0</v>
      </c>
      <c r="X830" s="24" t="b">
        <f t="shared" si="104"/>
        <v>0</v>
      </c>
      <c r="Y830" s="25">
        <f t="shared" si="105"/>
        <v>0</v>
      </c>
      <c r="Z830" s="24">
        <f t="shared" si="108"/>
        <v>0</v>
      </c>
      <c r="AA830" s="24">
        <f t="shared" si="109"/>
        <v>0</v>
      </c>
      <c r="AB830" s="24">
        <f t="shared" si="106"/>
        <v>1</v>
      </c>
      <c r="AC830" s="24">
        <f t="shared" si="107"/>
        <v>1</v>
      </c>
      <c r="AE830" s="24" t="str">
        <f>IF(E830&lt;&gt;"",OR(VLOOKUP(H830,DONNEES!$G$2:$H$7,2,0)="09",VLOOKUP(H830,DONNEES!$G$2:$H$7,2,0)="19"),"")</f>
        <v/>
      </c>
    </row>
    <row r="831" spans="1:31" x14ac:dyDescent="0.25">
      <c r="A831" s="19"/>
      <c r="B831" s="19"/>
      <c r="C831" s="11" t="str">
        <f>IFERROR(VLOOKUP(B831,DONNEES!$E:$F,2,0),"")</f>
        <v/>
      </c>
      <c r="D831" s="19"/>
      <c r="E831" s="19"/>
      <c r="F831" s="19"/>
      <c r="G831" s="19"/>
      <c r="H831" s="19"/>
      <c r="I831" s="19"/>
      <c r="J831" s="19"/>
      <c r="K831" s="19"/>
      <c r="L831" s="19"/>
      <c r="M831" s="11" t="str">
        <f>IFERROR(VLOOKUP(L831,DONNEES!$P$2:$Q$8,2,0),"")</f>
        <v/>
      </c>
      <c r="N831" s="19"/>
      <c r="O831" s="31"/>
      <c r="P831" s="31"/>
      <c r="Q831" s="19"/>
      <c r="R831" s="11" t="str">
        <f>IFERROR(VLOOKUP(Q831,DONNEES!$N$2:$O$17,2,0),"")</f>
        <v/>
      </c>
      <c r="S831" s="19"/>
      <c r="T831" s="11" t="str">
        <f>IFERROR(VLOOKUP(S831,DONNEES!$R$2:$S$6,2,0),"")</f>
        <v/>
      </c>
      <c r="V831" s="24" t="str">
        <f t="shared" si="102"/>
        <v/>
      </c>
      <c r="W831" s="24" t="b">
        <f t="shared" si="103"/>
        <v>0</v>
      </c>
      <c r="X831" s="24" t="b">
        <f t="shared" si="104"/>
        <v>0</v>
      </c>
      <c r="Y831" s="25">
        <f t="shared" si="105"/>
        <v>0</v>
      </c>
      <c r="Z831" s="24">
        <f t="shared" si="108"/>
        <v>0</v>
      </c>
      <c r="AA831" s="24">
        <f t="shared" si="109"/>
        <v>0</v>
      </c>
      <c r="AB831" s="24">
        <f t="shared" si="106"/>
        <v>1</v>
      </c>
      <c r="AC831" s="24">
        <f t="shared" si="107"/>
        <v>1</v>
      </c>
      <c r="AE831" s="24" t="str">
        <f>IF(E831&lt;&gt;"",OR(VLOOKUP(H831,DONNEES!$G$2:$H$7,2,0)="09",VLOOKUP(H831,DONNEES!$G$2:$H$7,2,0)="19"),"")</f>
        <v/>
      </c>
    </row>
    <row r="832" spans="1:31" x14ac:dyDescent="0.25">
      <c r="A832" s="19"/>
      <c r="B832" s="19"/>
      <c r="C832" s="11" t="str">
        <f>IFERROR(VLOOKUP(B832,DONNEES!$E:$F,2,0),"")</f>
        <v/>
      </c>
      <c r="D832" s="19"/>
      <c r="E832" s="19"/>
      <c r="F832" s="19"/>
      <c r="G832" s="19"/>
      <c r="H832" s="19"/>
      <c r="I832" s="19"/>
      <c r="J832" s="19"/>
      <c r="K832" s="19"/>
      <c r="L832" s="19"/>
      <c r="M832" s="11" t="str">
        <f>IFERROR(VLOOKUP(L832,DONNEES!$P$2:$Q$8,2,0),"")</f>
        <v/>
      </c>
      <c r="N832" s="19"/>
      <c r="O832" s="31"/>
      <c r="P832" s="31"/>
      <c r="Q832" s="19"/>
      <c r="R832" s="11" t="str">
        <f>IFERROR(VLOOKUP(Q832,DONNEES!$N$2:$O$17,2,0),"")</f>
        <v/>
      </c>
      <c r="S832" s="19"/>
      <c r="T832" s="11" t="str">
        <f>IFERROR(VLOOKUP(S832,DONNEES!$R$2:$S$6,2,0),"")</f>
        <v/>
      </c>
      <c r="V832" s="24" t="str">
        <f t="shared" si="102"/>
        <v/>
      </c>
      <c r="W832" s="24" t="b">
        <f t="shared" si="103"/>
        <v>0</v>
      </c>
      <c r="X832" s="24" t="b">
        <f t="shared" si="104"/>
        <v>0</v>
      </c>
      <c r="Y832" s="25">
        <f t="shared" si="105"/>
        <v>0</v>
      </c>
      <c r="Z832" s="24">
        <f t="shared" si="108"/>
        <v>0</v>
      </c>
      <c r="AA832" s="24">
        <f t="shared" si="109"/>
        <v>0</v>
      </c>
      <c r="AB832" s="24">
        <f t="shared" si="106"/>
        <v>1</v>
      </c>
      <c r="AC832" s="24">
        <f t="shared" si="107"/>
        <v>1</v>
      </c>
      <c r="AE832" s="24" t="str">
        <f>IF(E832&lt;&gt;"",OR(VLOOKUP(H832,DONNEES!$G$2:$H$7,2,0)="09",VLOOKUP(H832,DONNEES!$G$2:$H$7,2,0)="19"),"")</f>
        <v/>
      </c>
    </row>
    <row r="833" spans="1:31" x14ac:dyDescent="0.25">
      <c r="A833" s="19"/>
      <c r="B833" s="19"/>
      <c r="C833" s="11" t="str">
        <f>IFERROR(VLOOKUP(B833,DONNEES!$E:$F,2,0),"")</f>
        <v/>
      </c>
      <c r="D833" s="19"/>
      <c r="E833" s="19"/>
      <c r="F833" s="19"/>
      <c r="G833" s="19"/>
      <c r="H833" s="19"/>
      <c r="I833" s="19"/>
      <c r="J833" s="19"/>
      <c r="K833" s="19"/>
      <c r="L833" s="19"/>
      <c r="M833" s="11" t="str">
        <f>IFERROR(VLOOKUP(L833,DONNEES!$P$2:$Q$8,2,0),"")</f>
        <v/>
      </c>
      <c r="N833" s="19"/>
      <c r="O833" s="31"/>
      <c r="P833" s="31"/>
      <c r="Q833" s="19"/>
      <c r="R833" s="11" t="str">
        <f>IFERROR(VLOOKUP(Q833,DONNEES!$N$2:$O$17,2,0),"")</f>
        <v/>
      </c>
      <c r="S833" s="19"/>
      <c r="T833" s="11" t="str">
        <f>IFERROR(VLOOKUP(S833,DONNEES!$R$2:$S$6,2,0),"")</f>
        <v/>
      </c>
      <c r="V833" s="24" t="str">
        <f t="shared" si="102"/>
        <v/>
      </c>
      <c r="W833" s="24" t="b">
        <f t="shared" si="103"/>
        <v>0</v>
      </c>
      <c r="X833" s="24" t="b">
        <f t="shared" si="104"/>
        <v>0</v>
      </c>
      <c r="Y833" s="25">
        <f t="shared" si="105"/>
        <v>0</v>
      </c>
      <c r="Z833" s="24">
        <f t="shared" si="108"/>
        <v>0</v>
      </c>
      <c r="AA833" s="24">
        <f t="shared" si="109"/>
        <v>0</v>
      </c>
      <c r="AB833" s="24">
        <f t="shared" si="106"/>
        <v>1</v>
      </c>
      <c r="AC833" s="24">
        <f t="shared" si="107"/>
        <v>1</v>
      </c>
      <c r="AE833" s="24" t="str">
        <f>IF(E833&lt;&gt;"",OR(VLOOKUP(H833,DONNEES!$G$2:$H$7,2,0)="09",VLOOKUP(H833,DONNEES!$G$2:$H$7,2,0)="19"),"")</f>
        <v/>
      </c>
    </row>
    <row r="834" spans="1:31" x14ac:dyDescent="0.25">
      <c r="A834" s="19"/>
      <c r="B834" s="19"/>
      <c r="C834" s="11" t="str">
        <f>IFERROR(VLOOKUP(B834,DONNEES!$E:$F,2,0),"")</f>
        <v/>
      </c>
      <c r="D834" s="19"/>
      <c r="E834" s="19"/>
      <c r="F834" s="19"/>
      <c r="G834" s="19"/>
      <c r="H834" s="19"/>
      <c r="I834" s="19"/>
      <c r="J834" s="19"/>
      <c r="K834" s="19"/>
      <c r="L834" s="19"/>
      <c r="M834" s="11" t="str">
        <f>IFERROR(VLOOKUP(L834,DONNEES!$P$2:$Q$8,2,0),"")</f>
        <v/>
      </c>
      <c r="N834" s="19"/>
      <c r="O834" s="31"/>
      <c r="P834" s="31"/>
      <c r="Q834" s="19"/>
      <c r="R834" s="11" t="str">
        <f>IFERROR(VLOOKUP(Q834,DONNEES!$N$2:$O$17,2,0),"")</f>
        <v/>
      </c>
      <c r="S834" s="19"/>
      <c r="T834" s="11" t="str">
        <f>IFERROR(VLOOKUP(S834,DONNEES!$R$2:$S$6,2,0),"")</f>
        <v/>
      </c>
      <c r="V834" s="24" t="str">
        <f t="shared" si="102"/>
        <v/>
      </c>
      <c r="W834" s="24" t="b">
        <f t="shared" si="103"/>
        <v>0</v>
      </c>
      <c r="X834" s="24" t="b">
        <f t="shared" si="104"/>
        <v>0</v>
      </c>
      <c r="Y834" s="25">
        <f t="shared" si="105"/>
        <v>0</v>
      </c>
      <c r="Z834" s="24">
        <f t="shared" si="108"/>
        <v>0</v>
      </c>
      <c r="AA834" s="24">
        <f t="shared" si="109"/>
        <v>0</v>
      </c>
      <c r="AB834" s="24">
        <f t="shared" si="106"/>
        <v>1</v>
      </c>
      <c r="AC834" s="24">
        <f t="shared" si="107"/>
        <v>1</v>
      </c>
      <c r="AE834" s="24" t="str">
        <f>IF(E834&lt;&gt;"",OR(VLOOKUP(H834,DONNEES!$G$2:$H$7,2,0)="09",VLOOKUP(H834,DONNEES!$G$2:$H$7,2,0)="19"),"")</f>
        <v/>
      </c>
    </row>
    <row r="835" spans="1:31" x14ac:dyDescent="0.25">
      <c r="A835" s="19"/>
      <c r="B835" s="19"/>
      <c r="C835" s="11" t="str">
        <f>IFERROR(VLOOKUP(B835,DONNEES!$E:$F,2,0),"")</f>
        <v/>
      </c>
      <c r="D835" s="19"/>
      <c r="E835" s="19"/>
      <c r="F835" s="19"/>
      <c r="G835" s="19"/>
      <c r="H835" s="19"/>
      <c r="I835" s="19"/>
      <c r="J835" s="19"/>
      <c r="K835" s="19"/>
      <c r="L835" s="19"/>
      <c r="M835" s="11" t="str">
        <f>IFERROR(VLOOKUP(L835,DONNEES!$P$2:$Q$8,2,0),"")</f>
        <v/>
      </c>
      <c r="N835" s="19"/>
      <c r="O835" s="31"/>
      <c r="P835" s="31"/>
      <c r="Q835" s="19"/>
      <c r="R835" s="11" t="str">
        <f>IFERROR(VLOOKUP(Q835,DONNEES!$N$2:$O$17,2,0),"")</f>
        <v/>
      </c>
      <c r="S835" s="19"/>
      <c r="T835" s="11" t="str">
        <f>IFERROR(VLOOKUP(S835,DONNEES!$R$2:$S$6,2,0),"")</f>
        <v/>
      </c>
      <c r="V835" s="24" t="str">
        <f t="shared" si="102"/>
        <v/>
      </c>
      <c r="W835" s="24" t="b">
        <f t="shared" si="103"/>
        <v>0</v>
      </c>
      <c r="X835" s="24" t="b">
        <f t="shared" si="104"/>
        <v>0</v>
      </c>
      <c r="Y835" s="25">
        <f t="shared" si="105"/>
        <v>0</v>
      </c>
      <c r="Z835" s="24">
        <f t="shared" si="108"/>
        <v>0</v>
      </c>
      <c r="AA835" s="24">
        <f t="shared" si="109"/>
        <v>0</v>
      </c>
      <c r="AB835" s="24">
        <f t="shared" si="106"/>
        <v>1</v>
      </c>
      <c r="AC835" s="24">
        <f t="shared" si="107"/>
        <v>1</v>
      </c>
      <c r="AE835" s="24" t="str">
        <f>IF(E835&lt;&gt;"",OR(VLOOKUP(H835,DONNEES!$G$2:$H$7,2,0)="09",VLOOKUP(H835,DONNEES!$G$2:$H$7,2,0)="19"),"")</f>
        <v/>
      </c>
    </row>
    <row r="836" spans="1:31" x14ac:dyDescent="0.25">
      <c r="A836" s="19"/>
      <c r="B836" s="19"/>
      <c r="C836" s="11" t="str">
        <f>IFERROR(VLOOKUP(B836,DONNEES!$E:$F,2,0),"")</f>
        <v/>
      </c>
      <c r="D836" s="19"/>
      <c r="E836" s="19"/>
      <c r="F836" s="19"/>
      <c r="G836" s="19"/>
      <c r="H836" s="19"/>
      <c r="I836" s="19"/>
      <c r="J836" s="19"/>
      <c r="K836" s="19"/>
      <c r="L836" s="19"/>
      <c r="M836" s="11" t="str">
        <f>IFERROR(VLOOKUP(L836,DONNEES!$P$2:$Q$8,2,0),"")</f>
        <v/>
      </c>
      <c r="N836" s="19"/>
      <c r="O836" s="31"/>
      <c r="P836" s="31"/>
      <c r="Q836" s="19"/>
      <c r="R836" s="11" t="str">
        <f>IFERROR(VLOOKUP(Q836,DONNEES!$N$2:$O$17,2,0),"")</f>
        <v/>
      </c>
      <c r="S836" s="19"/>
      <c r="T836" s="11" t="str">
        <f>IFERROR(VLOOKUP(S836,DONNEES!$R$2:$S$6,2,0),"")</f>
        <v/>
      </c>
      <c r="V836" s="24" t="str">
        <f t="shared" si="102"/>
        <v/>
      </c>
      <c r="W836" s="24" t="b">
        <f t="shared" si="103"/>
        <v>0</v>
      </c>
      <c r="X836" s="24" t="b">
        <f t="shared" si="104"/>
        <v>0</v>
      </c>
      <c r="Y836" s="25">
        <f t="shared" si="105"/>
        <v>0</v>
      </c>
      <c r="Z836" s="24">
        <f t="shared" si="108"/>
        <v>0</v>
      </c>
      <c r="AA836" s="24">
        <f t="shared" si="109"/>
        <v>0</v>
      </c>
      <c r="AB836" s="24">
        <f t="shared" si="106"/>
        <v>1</v>
      </c>
      <c r="AC836" s="24">
        <f t="shared" si="107"/>
        <v>1</v>
      </c>
      <c r="AE836" s="24" t="str">
        <f>IF(E836&lt;&gt;"",OR(VLOOKUP(H836,DONNEES!$G$2:$H$7,2,0)="09",VLOOKUP(H836,DONNEES!$G$2:$H$7,2,0)="19"),"")</f>
        <v/>
      </c>
    </row>
    <row r="837" spans="1:31" x14ac:dyDescent="0.25">
      <c r="A837" s="19"/>
      <c r="B837" s="19"/>
      <c r="C837" s="11" t="str">
        <f>IFERROR(VLOOKUP(B837,DONNEES!$E:$F,2,0),"")</f>
        <v/>
      </c>
      <c r="D837" s="19"/>
      <c r="E837" s="19"/>
      <c r="F837" s="19"/>
      <c r="G837" s="19"/>
      <c r="H837" s="19"/>
      <c r="I837" s="19"/>
      <c r="J837" s="19"/>
      <c r="K837" s="19"/>
      <c r="L837" s="19"/>
      <c r="M837" s="11" t="str">
        <f>IFERROR(VLOOKUP(L837,DONNEES!$P$2:$Q$8,2,0),"")</f>
        <v/>
      </c>
      <c r="N837" s="19"/>
      <c r="O837" s="31"/>
      <c r="P837" s="31"/>
      <c r="Q837" s="19"/>
      <c r="R837" s="11" t="str">
        <f>IFERROR(VLOOKUP(Q837,DONNEES!$N$2:$O$17,2,0),"")</f>
        <v/>
      </c>
      <c r="S837" s="19"/>
      <c r="T837" s="11" t="str">
        <f>IFERROR(VLOOKUP(S837,DONNEES!$R$2:$S$6,2,0),"")</f>
        <v/>
      </c>
      <c r="V837" s="24" t="str">
        <f t="shared" si="102"/>
        <v/>
      </c>
      <c r="W837" s="24" t="b">
        <f t="shared" si="103"/>
        <v>0</v>
      </c>
      <c r="X837" s="24" t="b">
        <f t="shared" si="104"/>
        <v>0</v>
      </c>
      <c r="Y837" s="25">
        <f t="shared" si="105"/>
        <v>0</v>
      </c>
      <c r="Z837" s="24">
        <f t="shared" si="108"/>
        <v>0</v>
      </c>
      <c r="AA837" s="24">
        <f t="shared" si="109"/>
        <v>0</v>
      </c>
      <c r="AB837" s="24">
        <f t="shared" si="106"/>
        <v>1</v>
      </c>
      <c r="AC837" s="24">
        <f t="shared" si="107"/>
        <v>1</v>
      </c>
      <c r="AE837" s="24" t="str">
        <f>IF(E837&lt;&gt;"",OR(VLOOKUP(H837,DONNEES!$G$2:$H$7,2,0)="09",VLOOKUP(H837,DONNEES!$G$2:$H$7,2,0)="19"),"")</f>
        <v/>
      </c>
    </row>
    <row r="838" spans="1:31" x14ac:dyDescent="0.25">
      <c r="A838" s="19"/>
      <c r="B838" s="19"/>
      <c r="C838" s="11" t="str">
        <f>IFERROR(VLOOKUP(B838,DONNEES!$E:$F,2,0),"")</f>
        <v/>
      </c>
      <c r="D838" s="19"/>
      <c r="E838" s="19"/>
      <c r="F838" s="19"/>
      <c r="G838" s="19"/>
      <c r="H838" s="19"/>
      <c r="I838" s="19"/>
      <c r="J838" s="19"/>
      <c r="K838" s="19"/>
      <c r="L838" s="19"/>
      <c r="M838" s="11" t="str">
        <f>IFERROR(VLOOKUP(L838,DONNEES!$P$2:$Q$8,2,0),"")</f>
        <v/>
      </c>
      <c r="N838" s="19"/>
      <c r="O838" s="31"/>
      <c r="P838" s="31"/>
      <c r="Q838" s="19"/>
      <c r="R838" s="11" t="str">
        <f>IFERROR(VLOOKUP(Q838,DONNEES!$N$2:$O$17,2,0),"")</f>
        <v/>
      </c>
      <c r="S838" s="19"/>
      <c r="T838" s="11" t="str">
        <f>IFERROR(VLOOKUP(S838,DONNEES!$R$2:$S$6,2,0),"")</f>
        <v/>
      </c>
      <c r="V838" s="24" t="str">
        <f t="shared" si="102"/>
        <v/>
      </c>
      <c r="W838" s="24" t="b">
        <f t="shared" si="103"/>
        <v>0</v>
      </c>
      <c r="X838" s="24" t="b">
        <f t="shared" si="104"/>
        <v>0</v>
      </c>
      <c r="Y838" s="25">
        <f t="shared" si="105"/>
        <v>0</v>
      </c>
      <c r="Z838" s="24">
        <f t="shared" si="108"/>
        <v>0</v>
      </c>
      <c r="AA838" s="24">
        <f t="shared" si="109"/>
        <v>0</v>
      </c>
      <c r="AB838" s="24">
        <f t="shared" si="106"/>
        <v>1</v>
      </c>
      <c r="AC838" s="24">
        <f t="shared" si="107"/>
        <v>1</v>
      </c>
      <c r="AE838" s="24" t="str">
        <f>IF(E838&lt;&gt;"",OR(VLOOKUP(H838,DONNEES!$G$2:$H$7,2,0)="09",VLOOKUP(H838,DONNEES!$G$2:$H$7,2,0)="19"),"")</f>
        <v/>
      </c>
    </row>
    <row r="839" spans="1:31" x14ac:dyDescent="0.25">
      <c r="A839" s="19"/>
      <c r="B839" s="19"/>
      <c r="C839" s="11" t="str">
        <f>IFERROR(VLOOKUP(B839,DONNEES!$E:$F,2,0),"")</f>
        <v/>
      </c>
      <c r="D839" s="19"/>
      <c r="E839" s="19"/>
      <c r="F839" s="19"/>
      <c r="G839" s="19"/>
      <c r="H839" s="19"/>
      <c r="I839" s="19"/>
      <c r="J839" s="19"/>
      <c r="K839" s="19"/>
      <c r="L839" s="19"/>
      <c r="M839" s="11" t="str">
        <f>IFERROR(VLOOKUP(L839,DONNEES!$P$2:$Q$8,2,0),"")</f>
        <v/>
      </c>
      <c r="N839" s="19"/>
      <c r="O839" s="31"/>
      <c r="P839" s="31"/>
      <c r="Q839" s="19"/>
      <c r="R839" s="11" t="str">
        <f>IFERROR(VLOOKUP(Q839,DONNEES!$N$2:$O$17,2,0),"")</f>
        <v/>
      </c>
      <c r="S839" s="19"/>
      <c r="T839" s="11" t="str">
        <f>IFERROR(VLOOKUP(S839,DONNEES!$R$2:$S$6,2,0),"")</f>
        <v/>
      </c>
      <c r="V839" s="24" t="str">
        <f t="shared" si="102"/>
        <v/>
      </c>
      <c r="W839" s="24" t="b">
        <f t="shared" si="103"/>
        <v>0</v>
      </c>
      <c r="X839" s="24" t="b">
        <f t="shared" si="104"/>
        <v>0</v>
      </c>
      <c r="Y839" s="25">
        <f t="shared" si="105"/>
        <v>0</v>
      </c>
      <c r="Z839" s="24">
        <f t="shared" si="108"/>
        <v>0</v>
      </c>
      <c r="AA839" s="24">
        <f t="shared" si="109"/>
        <v>0</v>
      </c>
      <c r="AB839" s="24">
        <f t="shared" si="106"/>
        <v>1</v>
      </c>
      <c r="AC839" s="24">
        <f t="shared" si="107"/>
        <v>1</v>
      </c>
      <c r="AE839" s="24" t="str">
        <f>IF(E839&lt;&gt;"",OR(VLOOKUP(H839,DONNEES!$G$2:$H$7,2,0)="09",VLOOKUP(H839,DONNEES!$G$2:$H$7,2,0)="19"),"")</f>
        <v/>
      </c>
    </row>
    <row r="840" spans="1:31" x14ac:dyDescent="0.25">
      <c r="A840" s="19"/>
      <c r="B840" s="19"/>
      <c r="C840" s="11" t="str">
        <f>IFERROR(VLOOKUP(B840,DONNEES!$E:$F,2,0),"")</f>
        <v/>
      </c>
      <c r="D840" s="19"/>
      <c r="E840" s="19"/>
      <c r="F840" s="19"/>
      <c r="G840" s="19"/>
      <c r="H840" s="19"/>
      <c r="I840" s="19"/>
      <c r="J840" s="19"/>
      <c r="K840" s="19"/>
      <c r="L840" s="19"/>
      <c r="M840" s="11" t="str">
        <f>IFERROR(VLOOKUP(L840,DONNEES!$P$2:$Q$8,2,0),"")</f>
        <v/>
      </c>
      <c r="N840" s="19"/>
      <c r="O840" s="31"/>
      <c r="P840" s="31"/>
      <c r="Q840" s="19"/>
      <c r="R840" s="11" t="str">
        <f>IFERROR(VLOOKUP(Q840,DONNEES!$N$2:$O$17,2,0),"")</f>
        <v/>
      </c>
      <c r="S840" s="19"/>
      <c r="T840" s="11" t="str">
        <f>IFERROR(VLOOKUP(S840,DONNEES!$R$2:$S$6,2,0),"")</f>
        <v/>
      </c>
      <c r="V840" s="24" t="str">
        <f t="shared" si="102"/>
        <v/>
      </c>
      <c r="W840" s="24" t="b">
        <f t="shared" si="103"/>
        <v>0</v>
      </c>
      <c r="X840" s="24" t="b">
        <f t="shared" si="104"/>
        <v>0</v>
      </c>
      <c r="Y840" s="25">
        <f t="shared" si="105"/>
        <v>0</v>
      </c>
      <c r="Z840" s="24">
        <f t="shared" si="108"/>
        <v>0</v>
      </c>
      <c r="AA840" s="24">
        <f t="shared" si="109"/>
        <v>0</v>
      </c>
      <c r="AB840" s="24">
        <f t="shared" si="106"/>
        <v>1</v>
      </c>
      <c r="AC840" s="24">
        <f t="shared" si="107"/>
        <v>1</v>
      </c>
      <c r="AE840" s="24" t="str">
        <f>IF(E840&lt;&gt;"",OR(VLOOKUP(H840,DONNEES!$G$2:$H$7,2,0)="09",VLOOKUP(H840,DONNEES!$G$2:$H$7,2,0)="19"),"")</f>
        <v/>
      </c>
    </row>
    <row r="841" spans="1:31" x14ac:dyDescent="0.25">
      <c r="A841" s="19"/>
      <c r="B841" s="19"/>
      <c r="C841" s="11" t="str">
        <f>IFERROR(VLOOKUP(B841,DONNEES!$E:$F,2,0),"")</f>
        <v/>
      </c>
      <c r="D841" s="19"/>
      <c r="E841" s="19"/>
      <c r="F841" s="19"/>
      <c r="G841" s="19"/>
      <c r="H841" s="19"/>
      <c r="I841" s="19"/>
      <c r="J841" s="19"/>
      <c r="K841" s="19"/>
      <c r="L841" s="19"/>
      <c r="M841" s="11" t="str">
        <f>IFERROR(VLOOKUP(L841,DONNEES!$P$2:$Q$8,2,0),"")</f>
        <v/>
      </c>
      <c r="N841" s="19"/>
      <c r="O841" s="31"/>
      <c r="P841" s="31"/>
      <c r="Q841" s="19"/>
      <c r="R841" s="11" t="str">
        <f>IFERROR(VLOOKUP(Q841,DONNEES!$N$2:$O$17,2,0),"")</f>
        <v/>
      </c>
      <c r="S841" s="19"/>
      <c r="T841" s="11" t="str">
        <f>IFERROR(VLOOKUP(S841,DONNEES!$R$2:$S$6,2,0),"")</f>
        <v/>
      </c>
      <c r="V841" s="24" t="str">
        <f t="shared" si="102"/>
        <v/>
      </c>
      <c r="W841" s="24" t="b">
        <f t="shared" si="103"/>
        <v>0</v>
      </c>
      <c r="X841" s="24" t="b">
        <f t="shared" si="104"/>
        <v>0</v>
      </c>
      <c r="Y841" s="25">
        <f t="shared" si="105"/>
        <v>0</v>
      </c>
      <c r="Z841" s="24">
        <f t="shared" si="108"/>
        <v>0</v>
      </c>
      <c r="AA841" s="24">
        <f t="shared" si="109"/>
        <v>0</v>
      </c>
      <c r="AB841" s="24">
        <f t="shared" si="106"/>
        <v>1</v>
      </c>
      <c r="AC841" s="24">
        <f t="shared" si="107"/>
        <v>1</v>
      </c>
      <c r="AE841" s="24" t="str">
        <f>IF(E841&lt;&gt;"",OR(VLOOKUP(H841,DONNEES!$G$2:$H$7,2,0)="09",VLOOKUP(H841,DONNEES!$G$2:$H$7,2,0)="19"),"")</f>
        <v/>
      </c>
    </row>
    <row r="842" spans="1:31" x14ac:dyDescent="0.25">
      <c r="A842" s="19"/>
      <c r="B842" s="19"/>
      <c r="C842" s="11" t="str">
        <f>IFERROR(VLOOKUP(B842,DONNEES!$E:$F,2,0),"")</f>
        <v/>
      </c>
      <c r="D842" s="19"/>
      <c r="E842" s="19"/>
      <c r="F842" s="19"/>
      <c r="G842" s="19"/>
      <c r="H842" s="19"/>
      <c r="I842" s="19"/>
      <c r="J842" s="19"/>
      <c r="K842" s="19"/>
      <c r="L842" s="19"/>
      <c r="M842" s="11" t="str">
        <f>IFERROR(VLOOKUP(L842,DONNEES!$P$2:$Q$8,2,0),"")</f>
        <v/>
      </c>
      <c r="N842" s="19"/>
      <c r="O842" s="31"/>
      <c r="P842" s="31"/>
      <c r="Q842" s="19"/>
      <c r="R842" s="11" t="str">
        <f>IFERROR(VLOOKUP(Q842,DONNEES!$N$2:$O$17,2,0),"")</f>
        <v/>
      </c>
      <c r="S842" s="19"/>
      <c r="T842" s="11" t="str">
        <f>IFERROR(VLOOKUP(S842,DONNEES!$R$2:$S$6,2,0),"")</f>
        <v/>
      </c>
      <c r="V842" s="24" t="str">
        <f t="shared" si="102"/>
        <v/>
      </c>
      <c r="W842" s="24" t="b">
        <f t="shared" si="103"/>
        <v>0</v>
      </c>
      <c r="X842" s="24" t="b">
        <f t="shared" si="104"/>
        <v>0</v>
      </c>
      <c r="Y842" s="25">
        <f t="shared" si="105"/>
        <v>0</v>
      </c>
      <c r="Z842" s="24">
        <f t="shared" si="108"/>
        <v>0</v>
      </c>
      <c r="AA842" s="24">
        <f t="shared" si="109"/>
        <v>0</v>
      </c>
      <c r="AB842" s="24">
        <f t="shared" si="106"/>
        <v>1</v>
      </c>
      <c r="AC842" s="24">
        <f t="shared" si="107"/>
        <v>1</v>
      </c>
      <c r="AE842" s="24" t="str">
        <f>IF(E842&lt;&gt;"",OR(VLOOKUP(H842,DONNEES!$G$2:$H$7,2,0)="09",VLOOKUP(H842,DONNEES!$G$2:$H$7,2,0)="19"),"")</f>
        <v/>
      </c>
    </row>
    <row r="843" spans="1:31" x14ac:dyDescent="0.25">
      <c r="A843" s="19"/>
      <c r="B843" s="19"/>
      <c r="C843" s="11" t="str">
        <f>IFERROR(VLOOKUP(B843,DONNEES!$E:$F,2,0),"")</f>
        <v/>
      </c>
      <c r="D843" s="19"/>
      <c r="E843" s="19"/>
      <c r="F843" s="19"/>
      <c r="G843" s="19"/>
      <c r="H843" s="19"/>
      <c r="I843" s="19"/>
      <c r="J843" s="19"/>
      <c r="K843" s="19"/>
      <c r="L843" s="19"/>
      <c r="M843" s="11" t="str">
        <f>IFERROR(VLOOKUP(L843,DONNEES!$P$2:$Q$8,2,0),"")</f>
        <v/>
      </c>
      <c r="N843" s="19"/>
      <c r="O843" s="31"/>
      <c r="P843" s="31"/>
      <c r="Q843" s="19"/>
      <c r="R843" s="11" t="str">
        <f>IFERROR(VLOOKUP(Q843,DONNEES!$N$2:$O$17,2,0),"")</f>
        <v/>
      </c>
      <c r="S843" s="19"/>
      <c r="T843" s="11" t="str">
        <f>IFERROR(VLOOKUP(S843,DONNEES!$R$2:$S$6,2,0),"")</f>
        <v/>
      </c>
      <c r="V843" s="24" t="str">
        <f t="shared" si="102"/>
        <v/>
      </c>
      <c r="W843" s="24" t="b">
        <f t="shared" si="103"/>
        <v>0</v>
      </c>
      <c r="X843" s="24" t="b">
        <f t="shared" si="104"/>
        <v>0</v>
      </c>
      <c r="Y843" s="25">
        <f t="shared" si="105"/>
        <v>0</v>
      </c>
      <c r="Z843" s="24">
        <f t="shared" si="108"/>
        <v>0</v>
      </c>
      <c r="AA843" s="24">
        <f t="shared" si="109"/>
        <v>0</v>
      </c>
      <c r="AB843" s="24">
        <f t="shared" si="106"/>
        <v>1</v>
      </c>
      <c r="AC843" s="24">
        <f t="shared" si="107"/>
        <v>1</v>
      </c>
      <c r="AE843" s="24" t="str">
        <f>IF(E843&lt;&gt;"",OR(VLOOKUP(H843,DONNEES!$G$2:$H$7,2,0)="09",VLOOKUP(H843,DONNEES!$G$2:$H$7,2,0)="19"),"")</f>
        <v/>
      </c>
    </row>
    <row r="844" spans="1:31" x14ac:dyDescent="0.25">
      <c r="A844" s="19"/>
      <c r="B844" s="19"/>
      <c r="C844" s="11" t="str">
        <f>IFERROR(VLOOKUP(B844,DONNEES!$E:$F,2,0),"")</f>
        <v/>
      </c>
      <c r="D844" s="19"/>
      <c r="E844" s="19"/>
      <c r="F844" s="19"/>
      <c r="G844" s="19"/>
      <c r="H844" s="19"/>
      <c r="I844" s="19"/>
      <c r="J844" s="19"/>
      <c r="K844" s="19"/>
      <c r="L844" s="19"/>
      <c r="M844" s="11" t="str">
        <f>IFERROR(VLOOKUP(L844,DONNEES!$P$2:$Q$8,2,0),"")</f>
        <v/>
      </c>
      <c r="N844" s="19"/>
      <c r="O844" s="31"/>
      <c r="P844" s="31"/>
      <c r="Q844" s="19"/>
      <c r="R844" s="11" t="str">
        <f>IFERROR(VLOOKUP(Q844,DONNEES!$N$2:$O$17,2,0),"")</f>
        <v/>
      </c>
      <c r="S844" s="19"/>
      <c r="T844" s="11" t="str">
        <f>IFERROR(VLOOKUP(S844,DONNEES!$R$2:$S$6,2,0),"")</f>
        <v/>
      </c>
      <c r="V844" s="24" t="str">
        <f t="shared" si="102"/>
        <v/>
      </c>
      <c r="W844" s="24" t="b">
        <f t="shared" si="103"/>
        <v>0</v>
      </c>
      <c r="X844" s="24" t="b">
        <f t="shared" si="104"/>
        <v>0</v>
      </c>
      <c r="Y844" s="25">
        <f t="shared" si="105"/>
        <v>0</v>
      </c>
      <c r="Z844" s="24">
        <f t="shared" si="108"/>
        <v>0</v>
      </c>
      <c r="AA844" s="24">
        <f t="shared" si="109"/>
        <v>0</v>
      </c>
      <c r="AB844" s="24">
        <f t="shared" si="106"/>
        <v>1</v>
      </c>
      <c r="AC844" s="24">
        <f t="shared" si="107"/>
        <v>1</v>
      </c>
      <c r="AE844" s="24" t="str">
        <f>IF(E844&lt;&gt;"",OR(VLOOKUP(H844,DONNEES!$G$2:$H$7,2,0)="09",VLOOKUP(H844,DONNEES!$G$2:$H$7,2,0)="19"),"")</f>
        <v/>
      </c>
    </row>
    <row r="845" spans="1:31" x14ac:dyDescent="0.25">
      <c r="A845" s="19"/>
      <c r="B845" s="19"/>
      <c r="C845" s="11" t="str">
        <f>IFERROR(VLOOKUP(B845,DONNEES!$E:$F,2,0),"")</f>
        <v/>
      </c>
      <c r="D845" s="19"/>
      <c r="E845" s="19"/>
      <c r="F845" s="19"/>
      <c r="G845" s="19"/>
      <c r="H845" s="19"/>
      <c r="I845" s="19"/>
      <c r="J845" s="19"/>
      <c r="K845" s="19"/>
      <c r="L845" s="19"/>
      <c r="M845" s="11" t="str">
        <f>IFERROR(VLOOKUP(L845,DONNEES!$P$2:$Q$8,2,0),"")</f>
        <v/>
      </c>
      <c r="N845" s="19"/>
      <c r="O845" s="31"/>
      <c r="P845" s="31"/>
      <c r="Q845" s="19"/>
      <c r="R845" s="11" t="str">
        <f>IFERROR(VLOOKUP(Q845,DONNEES!$N$2:$O$17,2,0),"")</f>
        <v/>
      </c>
      <c r="S845" s="19"/>
      <c r="T845" s="11" t="str">
        <f>IFERROR(VLOOKUP(S845,DONNEES!$R$2:$S$6,2,0),"")</f>
        <v/>
      </c>
      <c r="V845" s="24" t="str">
        <f t="shared" si="102"/>
        <v/>
      </c>
      <c r="W845" s="24" t="b">
        <f t="shared" si="103"/>
        <v>0</v>
      </c>
      <c r="X845" s="24" t="b">
        <f t="shared" si="104"/>
        <v>0</v>
      </c>
      <c r="Y845" s="25">
        <f t="shared" si="105"/>
        <v>0</v>
      </c>
      <c r="Z845" s="24">
        <f t="shared" si="108"/>
        <v>0</v>
      </c>
      <c r="AA845" s="24">
        <f t="shared" si="109"/>
        <v>0</v>
      </c>
      <c r="AB845" s="24">
        <f t="shared" si="106"/>
        <v>1</v>
      </c>
      <c r="AC845" s="24">
        <f t="shared" si="107"/>
        <v>1</v>
      </c>
      <c r="AE845" s="24" t="str">
        <f>IF(E845&lt;&gt;"",OR(VLOOKUP(H845,DONNEES!$G$2:$H$7,2,0)="09",VLOOKUP(H845,DONNEES!$G$2:$H$7,2,0)="19"),"")</f>
        <v/>
      </c>
    </row>
    <row r="846" spans="1:31" x14ac:dyDescent="0.25">
      <c r="A846" s="19"/>
      <c r="B846" s="19"/>
      <c r="C846" s="11" t="str">
        <f>IFERROR(VLOOKUP(B846,DONNEES!$E:$F,2,0),"")</f>
        <v/>
      </c>
      <c r="D846" s="19"/>
      <c r="E846" s="19"/>
      <c r="F846" s="19"/>
      <c r="G846" s="19"/>
      <c r="H846" s="19"/>
      <c r="I846" s="19"/>
      <c r="J846" s="19"/>
      <c r="K846" s="19"/>
      <c r="L846" s="19"/>
      <c r="M846" s="11" t="str">
        <f>IFERROR(VLOOKUP(L846,DONNEES!$P$2:$Q$8,2,0),"")</f>
        <v/>
      </c>
      <c r="N846" s="19"/>
      <c r="O846" s="31"/>
      <c r="P846" s="31"/>
      <c r="Q846" s="19"/>
      <c r="R846" s="11" t="str">
        <f>IFERROR(VLOOKUP(Q846,DONNEES!$N$2:$O$17,2,0),"")</f>
        <v/>
      </c>
      <c r="S846" s="19"/>
      <c r="T846" s="11" t="str">
        <f>IFERROR(VLOOKUP(S846,DONNEES!$R$2:$S$6,2,0),"")</f>
        <v/>
      </c>
      <c r="V846" s="24" t="str">
        <f t="shared" si="102"/>
        <v/>
      </c>
      <c r="W846" s="24" t="b">
        <f t="shared" si="103"/>
        <v>0</v>
      </c>
      <c r="X846" s="24" t="b">
        <f t="shared" si="104"/>
        <v>0</v>
      </c>
      <c r="Y846" s="25">
        <f t="shared" si="105"/>
        <v>0</v>
      </c>
      <c r="Z846" s="24">
        <f t="shared" si="108"/>
        <v>0</v>
      </c>
      <c r="AA846" s="24">
        <f t="shared" si="109"/>
        <v>0</v>
      </c>
      <c r="AB846" s="24">
        <f t="shared" si="106"/>
        <v>1</v>
      </c>
      <c r="AC846" s="24">
        <f t="shared" si="107"/>
        <v>1</v>
      </c>
      <c r="AE846" s="24" t="str">
        <f>IF(E846&lt;&gt;"",OR(VLOOKUP(H846,DONNEES!$G$2:$H$7,2,0)="09",VLOOKUP(H846,DONNEES!$G$2:$H$7,2,0)="19"),"")</f>
        <v/>
      </c>
    </row>
    <row r="847" spans="1:31" x14ac:dyDescent="0.25">
      <c r="A847" s="19"/>
      <c r="B847" s="19"/>
      <c r="C847" s="11" t="str">
        <f>IFERROR(VLOOKUP(B847,DONNEES!$E:$F,2,0),"")</f>
        <v/>
      </c>
      <c r="D847" s="19"/>
      <c r="E847" s="19"/>
      <c r="F847" s="19"/>
      <c r="G847" s="19"/>
      <c r="H847" s="19"/>
      <c r="I847" s="19"/>
      <c r="J847" s="19"/>
      <c r="K847" s="19"/>
      <c r="L847" s="19"/>
      <c r="M847" s="11" t="str">
        <f>IFERROR(VLOOKUP(L847,DONNEES!$P$2:$Q$8,2,0),"")</f>
        <v/>
      </c>
      <c r="N847" s="19"/>
      <c r="O847" s="31"/>
      <c r="P847" s="31"/>
      <c r="Q847" s="19"/>
      <c r="R847" s="11" t="str">
        <f>IFERROR(VLOOKUP(Q847,DONNEES!$N$2:$O$17,2,0),"")</f>
        <v/>
      </c>
      <c r="S847" s="19"/>
      <c r="T847" s="11" t="str">
        <f>IFERROR(VLOOKUP(S847,DONNEES!$R$2:$S$6,2,0),"")</f>
        <v/>
      </c>
      <c r="V847" s="24" t="str">
        <f t="shared" ref="V847:V910" si="110">LEFT(H847,1)</f>
        <v/>
      </c>
      <c r="W847" s="24" t="b">
        <f t="shared" ref="W847:W910" si="111">SUMIFS(I:I,A:A,A847,V:V,"D")&lt;&gt;SUMIFS(I:I,A:A,A847,V:V,"C")</f>
        <v>0</v>
      </c>
      <c r="X847" s="24" t="b">
        <f t="shared" ref="X847:X910" si="112">IF(V847&lt;&gt;"",OR(AND(NOT(ISBLANK(B847)),NOT(ISBLANK(D847))),AND(ISBLANK(B847),ISBLANK(D847))),FALSE)</f>
        <v>0</v>
      </c>
      <c r="Y847" s="25">
        <f t="shared" ref="Y847:Y910" si="113">IF(W847=FALSE,0,1)</f>
        <v>0</v>
      </c>
      <c r="Z847" s="24">
        <f t="shared" si="108"/>
        <v>0</v>
      </c>
      <c r="AA847" s="24">
        <f t="shared" si="109"/>
        <v>0</v>
      </c>
      <c r="AB847" s="24">
        <f t="shared" ref="AB847:AB910" si="114">IF(A847&lt;&gt;0,0,1)</f>
        <v>1</v>
      </c>
      <c r="AC847" s="24">
        <f t="shared" ref="AC847:AC910" si="115">IF(H847&lt;&gt;0,0,1)</f>
        <v>1</v>
      </c>
      <c r="AE847" s="24" t="str">
        <f>IF(E847&lt;&gt;"",OR(VLOOKUP(H847,DONNEES!$G$2:$H$7,2,0)="09",VLOOKUP(H847,DONNEES!$G$2:$H$7,2,0)="19"),"")</f>
        <v/>
      </c>
    </row>
    <row r="848" spans="1:31" x14ac:dyDescent="0.25">
      <c r="A848" s="19"/>
      <c r="B848" s="19"/>
      <c r="C848" s="11" t="str">
        <f>IFERROR(VLOOKUP(B848,DONNEES!$E:$F,2,0),"")</f>
        <v/>
      </c>
      <c r="D848" s="19"/>
      <c r="E848" s="19"/>
      <c r="F848" s="19"/>
      <c r="G848" s="19"/>
      <c r="H848" s="19"/>
      <c r="I848" s="19"/>
      <c r="J848" s="19"/>
      <c r="K848" s="19"/>
      <c r="L848" s="19"/>
      <c r="M848" s="11" t="str">
        <f>IFERROR(VLOOKUP(L848,DONNEES!$P$2:$Q$8,2,0),"")</f>
        <v/>
      </c>
      <c r="N848" s="19"/>
      <c r="O848" s="31"/>
      <c r="P848" s="31"/>
      <c r="Q848" s="19"/>
      <c r="R848" s="11" t="str">
        <f>IFERROR(VLOOKUP(Q848,DONNEES!$N$2:$O$17,2,0),"")</f>
        <v/>
      </c>
      <c r="S848" s="19"/>
      <c r="T848" s="11" t="str">
        <f>IFERROR(VLOOKUP(S848,DONNEES!$R$2:$S$6,2,0),"")</f>
        <v/>
      </c>
      <c r="V848" s="24" t="str">
        <f t="shared" si="110"/>
        <v/>
      </c>
      <c r="W848" s="24" t="b">
        <f t="shared" si="111"/>
        <v>0</v>
      </c>
      <c r="X848" s="24" t="b">
        <f t="shared" si="112"/>
        <v>0</v>
      </c>
      <c r="Y848" s="25">
        <f t="shared" si="113"/>
        <v>0</v>
      </c>
      <c r="Z848" s="24">
        <f t="shared" ref="Z848:Z911" si="116">IF(X848=FALSE,0,1)</f>
        <v>0</v>
      </c>
      <c r="AA848" s="24">
        <f t="shared" ref="AA848:AA911" si="117">AB848-AC848</f>
        <v>0</v>
      </c>
      <c r="AB848" s="24">
        <f t="shared" si="114"/>
        <v>1</v>
      </c>
      <c r="AC848" s="24">
        <f t="shared" si="115"/>
        <v>1</v>
      </c>
      <c r="AE848" s="24" t="str">
        <f>IF(E848&lt;&gt;"",OR(VLOOKUP(H848,DONNEES!$G$2:$H$7,2,0)="09",VLOOKUP(H848,DONNEES!$G$2:$H$7,2,0)="19"),"")</f>
        <v/>
      </c>
    </row>
    <row r="849" spans="1:31" x14ac:dyDescent="0.25">
      <c r="A849" s="19"/>
      <c r="B849" s="19"/>
      <c r="C849" s="11" t="str">
        <f>IFERROR(VLOOKUP(B849,DONNEES!$E:$F,2,0),"")</f>
        <v/>
      </c>
      <c r="D849" s="19"/>
      <c r="E849" s="19"/>
      <c r="F849" s="19"/>
      <c r="G849" s="19"/>
      <c r="H849" s="19"/>
      <c r="I849" s="19"/>
      <c r="J849" s="19"/>
      <c r="K849" s="19"/>
      <c r="L849" s="19"/>
      <c r="M849" s="11" t="str">
        <f>IFERROR(VLOOKUP(L849,DONNEES!$P$2:$Q$8,2,0),"")</f>
        <v/>
      </c>
      <c r="N849" s="19"/>
      <c r="O849" s="31"/>
      <c r="P849" s="31"/>
      <c r="Q849" s="19"/>
      <c r="R849" s="11" t="str">
        <f>IFERROR(VLOOKUP(Q849,DONNEES!$N$2:$O$17,2,0),"")</f>
        <v/>
      </c>
      <c r="S849" s="19"/>
      <c r="T849" s="11" t="str">
        <f>IFERROR(VLOOKUP(S849,DONNEES!$R$2:$S$6,2,0),"")</f>
        <v/>
      </c>
      <c r="V849" s="24" t="str">
        <f t="shared" si="110"/>
        <v/>
      </c>
      <c r="W849" s="24" t="b">
        <f t="shared" si="111"/>
        <v>0</v>
      </c>
      <c r="X849" s="24" t="b">
        <f t="shared" si="112"/>
        <v>0</v>
      </c>
      <c r="Y849" s="25">
        <f t="shared" si="113"/>
        <v>0</v>
      </c>
      <c r="Z849" s="24">
        <f t="shared" si="116"/>
        <v>0</v>
      </c>
      <c r="AA849" s="24">
        <f t="shared" si="117"/>
        <v>0</v>
      </c>
      <c r="AB849" s="24">
        <f t="shared" si="114"/>
        <v>1</v>
      </c>
      <c r="AC849" s="24">
        <f t="shared" si="115"/>
        <v>1</v>
      </c>
      <c r="AE849" s="24" t="str">
        <f>IF(E849&lt;&gt;"",OR(VLOOKUP(H849,DONNEES!$G$2:$H$7,2,0)="09",VLOOKUP(H849,DONNEES!$G$2:$H$7,2,0)="19"),"")</f>
        <v/>
      </c>
    </row>
    <row r="850" spans="1:31" x14ac:dyDescent="0.25">
      <c r="A850" s="19"/>
      <c r="B850" s="19"/>
      <c r="C850" s="11" t="str">
        <f>IFERROR(VLOOKUP(B850,DONNEES!$E:$F,2,0),"")</f>
        <v/>
      </c>
      <c r="D850" s="19"/>
      <c r="E850" s="19"/>
      <c r="F850" s="19"/>
      <c r="G850" s="19"/>
      <c r="H850" s="19"/>
      <c r="I850" s="19"/>
      <c r="J850" s="19"/>
      <c r="K850" s="19"/>
      <c r="L850" s="19"/>
      <c r="M850" s="11" t="str">
        <f>IFERROR(VLOOKUP(L850,DONNEES!$P$2:$Q$8,2,0),"")</f>
        <v/>
      </c>
      <c r="N850" s="19"/>
      <c r="O850" s="31"/>
      <c r="P850" s="31"/>
      <c r="Q850" s="19"/>
      <c r="R850" s="11" t="str">
        <f>IFERROR(VLOOKUP(Q850,DONNEES!$N$2:$O$17,2,0),"")</f>
        <v/>
      </c>
      <c r="S850" s="19"/>
      <c r="T850" s="11" t="str">
        <f>IFERROR(VLOOKUP(S850,DONNEES!$R$2:$S$6,2,0),"")</f>
        <v/>
      </c>
      <c r="V850" s="24" t="str">
        <f t="shared" si="110"/>
        <v/>
      </c>
      <c r="W850" s="24" t="b">
        <f t="shared" si="111"/>
        <v>0</v>
      </c>
      <c r="X850" s="24" t="b">
        <f t="shared" si="112"/>
        <v>0</v>
      </c>
      <c r="Y850" s="25">
        <f t="shared" si="113"/>
        <v>0</v>
      </c>
      <c r="Z850" s="24">
        <f t="shared" si="116"/>
        <v>0</v>
      </c>
      <c r="AA850" s="24">
        <f t="shared" si="117"/>
        <v>0</v>
      </c>
      <c r="AB850" s="24">
        <f t="shared" si="114"/>
        <v>1</v>
      </c>
      <c r="AC850" s="24">
        <f t="shared" si="115"/>
        <v>1</v>
      </c>
      <c r="AE850" s="24" t="str">
        <f>IF(E850&lt;&gt;"",OR(VLOOKUP(H850,DONNEES!$G$2:$H$7,2,0)="09",VLOOKUP(H850,DONNEES!$G$2:$H$7,2,0)="19"),"")</f>
        <v/>
      </c>
    </row>
    <row r="851" spans="1:31" x14ac:dyDescent="0.25">
      <c r="A851" s="19"/>
      <c r="B851" s="19"/>
      <c r="C851" s="11" t="str">
        <f>IFERROR(VLOOKUP(B851,DONNEES!$E:$F,2,0),"")</f>
        <v/>
      </c>
      <c r="D851" s="19"/>
      <c r="E851" s="19"/>
      <c r="F851" s="19"/>
      <c r="G851" s="19"/>
      <c r="H851" s="19"/>
      <c r="I851" s="19"/>
      <c r="J851" s="19"/>
      <c r="K851" s="19"/>
      <c r="L851" s="19"/>
      <c r="M851" s="11" t="str">
        <f>IFERROR(VLOOKUP(L851,DONNEES!$P$2:$Q$8,2,0),"")</f>
        <v/>
      </c>
      <c r="N851" s="19"/>
      <c r="O851" s="31"/>
      <c r="P851" s="31"/>
      <c r="Q851" s="19"/>
      <c r="R851" s="11" t="str">
        <f>IFERROR(VLOOKUP(Q851,DONNEES!$N$2:$O$17,2,0),"")</f>
        <v/>
      </c>
      <c r="S851" s="19"/>
      <c r="T851" s="11" t="str">
        <f>IFERROR(VLOOKUP(S851,DONNEES!$R$2:$S$6,2,0),"")</f>
        <v/>
      </c>
      <c r="V851" s="24" t="str">
        <f t="shared" si="110"/>
        <v/>
      </c>
      <c r="W851" s="24" t="b">
        <f t="shared" si="111"/>
        <v>0</v>
      </c>
      <c r="X851" s="24" t="b">
        <f t="shared" si="112"/>
        <v>0</v>
      </c>
      <c r="Y851" s="25">
        <f t="shared" si="113"/>
        <v>0</v>
      </c>
      <c r="Z851" s="24">
        <f t="shared" si="116"/>
        <v>0</v>
      </c>
      <c r="AA851" s="24">
        <f t="shared" si="117"/>
        <v>0</v>
      </c>
      <c r="AB851" s="24">
        <f t="shared" si="114"/>
        <v>1</v>
      </c>
      <c r="AC851" s="24">
        <f t="shared" si="115"/>
        <v>1</v>
      </c>
      <c r="AE851" s="24" t="str">
        <f>IF(E851&lt;&gt;"",OR(VLOOKUP(H851,DONNEES!$G$2:$H$7,2,0)="09",VLOOKUP(H851,DONNEES!$G$2:$H$7,2,0)="19"),"")</f>
        <v/>
      </c>
    </row>
    <row r="852" spans="1:31" x14ac:dyDescent="0.25">
      <c r="A852" s="19"/>
      <c r="B852" s="19"/>
      <c r="C852" s="11" t="str">
        <f>IFERROR(VLOOKUP(B852,DONNEES!$E:$F,2,0),"")</f>
        <v/>
      </c>
      <c r="D852" s="19"/>
      <c r="E852" s="19"/>
      <c r="F852" s="19"/>
      <c r="G852" s="19"/>
      <c r="H852" s="19"/>
      <c r="I852" s="19"/>
      <c r="J852" s="19"/>
      <c r="K852" s="19"/>
      <c r="L852" s="19"/>
      <c r="M852" s="11" t="str">
        <f>IFERROR(VLOOKUP(L852,DONNEES!$P$2:$Q$8,2,0),"")</f>
        <v/>
      </c>
      <c r="N852" s="19"/>
      <c r="O852" s="31"/>
      <c r="P852" s="31"/>
      <c r="Q852" s="19"/>
      <c r="R852" s="11" t="str">
        <f>IFERROR(VLOOKUP(Q852,DONNEES!$N$2:$O$17,2,0),"")</f>
        <v/>
      </c>
      <c r="S852" s="19"/>
      <c r="T852" s="11" t="str">
        <f>IFERROR(VLOOKUP(S852,DONNEES!$R$2:$S$6,2,0),"")</f>
        <v/>
      </c>
      <c r="V852" s="24" t="str">
        <f t="shared" si="110"/>
        <v/>
      </c>
      <c r="W852" s="24" t="b">
        <f t="shared" si="111"/>
        <v>0</v>
      </c>
      <c r="X852" s="24" t="b">
        <f t="shared" si="112"/>
        <v>0</v>
      </c>
      <c r="Y852" s="25">
        <f t="shared" si="113"/>
        <v>0</v>
      </c>
      <c r="Z852" s="24">
        <f t="shared" si="116"/>
        <v>0</v>
      </c>
      <c r="AA852" s="24">
        <f t="shared" si="117"/>
        <v>0</v>
      </c>
      <c r="AB852" s="24">
        <f t="shared" si="114"/>
        <v>1</v>
      </c>
      <c r="AC852" s="24">
        <f t="shared" si="115"/>
        <v>1</v>
      </c>
      <c r="AE852" s="24" t="str">
        <f>IF(E852&lt;&gt;"",OR(VLOOKUP(H852,DONNEES!$G$2:$H$7,2,0)="09",VLOOKUP(H852,DONNEES!$G$2:$H$7,2,0)="19"),"")</f>
        <v/>
      </c>
    </row>
    <row r="853" spans="1:31" x14ac:dyDescent="0.25">
      <c r="A853" s="19"/>
      <c r="B853" s="19"/>
      <c r="C853" s="11" t="str">
        <f>IFERROR(VLOOKUP(B853,DONNEES!$E:$F,2,0),"")</f>
        <v/>
      </c>
      <c r="D853" s="19"/>
      <c r="E853" s="19"/>
      <c r="F853" s="19"/>
      <c r="G853" s="19"/>
      <c r="H853" s="19"/>
      <c r="I853" s="19"/>
      <c r="J853" s="19"/>
      <c r="K853" s="19"/>
      <c r="L853" s="19"/>
      <c r="M853" s="11" t="str">
        <f>IFERROR(VLOOKUP(L853,DONNEES!$P$2:$Q$8,2,0),"")</f>
        <v/>
      </c>
      <c r="N853" s="19"/>
      <c r="O853" s="31"/>
      <c r="P853" s="31"/>
      <c r="Q853" s="19"/>
      <c r="R853" s="11" t="str">
        <f>IFERROR(VLOOKUP(Q853,DONNEES!$N$2:$O$17,2,0),"")</f>
        <v/>
      </c>
      <c r="S853" s="19"/>
      <c r="T853" s="11" t="str">
        <f>IFERROR(VLOOKUP(S853,DONNEES!$R$2:$S$6,2,0),"")</f>
        <v/>
      </c>
      <c r="V853" s="24" t="str">
        <f t="shared" si="110"/>
        <v/>
      </c>
      <c r="W853" s="24" t="b">
        <f t="shared" si="111"/>
        <v>0</v>
      </c>
      <c r="X853" s="24" t="b">
        <f t="shared" si="112"/>
        <v>0</v>
      </c>
      <c r="Y853" s="25">
        <f t="shared" si="113"/>
        <v>0</v>
      </c>
      <c r="Z853" s="24">
        <f t="shared" si="116"/>
        <v>0</v>
      </c>
      <c r="AA853" s="24">
        <f t="shared" si="117"/>
        <v>0</v>
      </c>
      <c r="AB853" s="24">
        <f t="shared" si="114"/>
        <v>1</v>
      </c>
      <c r="AC853" s="24">
        <f t="shared" si="115"/>
        <v>1</v>
      </c>
      <c r="AE853" s="24" t="str">
        <f>IF(E853&lt;&gt;"",OR(VLOOKUP(H853,DONNEES!$G$2:$H$7,2,0)="09",VLOOKUP(H853,DONNEES!$G$2:$H$7,2,0)="19"),"")</f>
        <v/>
      </c>
    </row>
    <row r="854" spans="1:31" x14ac:dyDescent="0.25">
      <c r="A854" s="19"/>
      <c r="B854" s="19"/>
      <c r="C854" s="11" t="str">
        <f>IFERROR(VLOOKUP(B854,DONNEES!$E:$F,2,0),"")</f>
        <v/>
      </c>
      <c r="D854" s="19"/>
      <c r="E854" s="19"/>
      <c r="F854" s="19"/>
      <c r="G854" s="19"/>
      <c r="H854" s="19"/>
      <c r="I854" s="19"/>
      <c r="J854" s="19"/>
      <c r="K854" s="19"/>
      <c r="L854" s="19"/>
      <c r="M854" s="11" t="str">
        <f>IFERROR(VLOOKUP(L854,DONNEES!$P$2:$Q$8,2,0),"")</f>
        <v/>
      </c>
      <c r="N854" s="19"/>
      <c r="O854" s="31"/>
      <c r="P854" s="31"/>
      <c r="Q854" s="19"/>
      <c r="R854" s="11" t="str">
        <f>IFERROR(VLOOKUP(Q854,DONNEES!$N$2:$O$17,2,0),"")</f>
        <v/>
      </c>
      <c r="S854" s="19"/>
      <c r="T854" s="11" t="str">
        <f>IFERROR(VLOOKUP(S854,DONNEES!$R$2:$S$6,2,0),"")</f>
        <v/>
      </c>
      <c r="V854" s="24" t="str">
        <f t="shared" si="110"/>
        <v/>
      </c>
      <c r="W854" s="24" t="b">
        <f t="shared" si="111"/>
        <v>0</v>
      </c>
      <c r="X854" s="24" t="b">
        <f t="shared" si="112"/>
        <v>0</v>
      </c>
      <c r="Y854" s="25">
        <f t="shared" si="113"/>
        <v>0</v>
      </c>
      <c r="Z854" s="24">
        <f t="shared" si="116"/>
        <v>0</v>
      </c>
      <c r="AA854" s="24">
        <f t="shared" si="117"/>
        <v>0</v>
      </c>
      <c r="AB854" s="24">
        <f t="shared" si="114"/>
        <v>1</v>
      </c>
      <c r="AC854" s="24">
        <f t="shared" si="115"/>
        <v>1</v>
      </c>
      <c r="AE854" s="24" t="str">
        <f>IF(E854&lt;&gt;"",OR(VLOOKUP(H854,DONNEES!$G$2:$H$7,2,0)="09",VLOOKUP(H854,DONNEES!$G$2:$H$7,2,0)="19"),"")</f>
        <v/>
      </c>
    </row>
    <row r="855" spans="1:31" x14ac:dyDescent="0.25">
      <c r="A855" s="19"/>
      <c r="B855" s="19"/>
      <c r="C855" s="11" t="str">
        <f>IFERROR(VLOOKUP(B855,DONNEES!$E:$F,2,0),"")</f>
        <v/>
      </c>
      <c r="D855" s="19"/>
      <c r="E855" s="19"/>
      <c r="F855" s="19"/>
      <c r="G855" s="19"/>
      <c r="H855" s="19"/>
      <c r="I855" s="19"/>
      <c r="J855" s="19"/>
      <c r="K855" s="19"/>
      <c r="L855" s="19"/>
      <c r="M855" s="11" t="str">
        <f>IFERROR(VLOOKUP(L855,DONNEES!$P$2:$Q$8,2,0),"")</f>
        <v/>
      </c>
      <c r="N855" s="19"/>
      <c r="O855" s="31"/>
      <c r="P855" s="31"/>
      <c r="Q855" s="19"/>
      <c r="R855" s="11" t="str">
        <f>IFERROR(VLOOKUP(Q855,DONNEES!$N$2:$O$17,2,0),"")</f>
        <v/>
      </c>
      <c r="S855" s="19"/>
      <c r="T855" s="11" t="str">
        <f>IFERROR(VLOOKUP(S855,DONNEES!$R$2:$S$6,2,0),"")</f>
        <v/>
      </c>
      <c r="V855" s="24" t="str">
        <f t="shared" si="110"/>
        <v/>
      </c>
      <c r="W855" s="24" t="b">
        <f t="shared" si="111"/>
        <v>0</v>
      </c>
      <c r="X855" s="24" t="b">
        <f t="shared" si="112"/>
        <v>0</v>
      </c>
      <c r="Y855" s="25">
        <f t="shared" si="113"/>
        <v>0</v>
      </c>
      <c r="Z855" s="24">
        <f t="shared" si="116"/>
        <v>0</v>
      </c>
      <c r="AA855" s="24">
        <f t="shared" si="117"/>
        <v>0</v>
      </c>
      <c r="AB855" s="24">
        <f t="shared" si="114"/>
        <v>1</v>
      </c>
      <c r="AC855" s="24">
        <f t="shared" si="115"/>
        <v>1</v>
      </c>
      <c r="AE855" s="24" t="str">
        <f>IF(E855&lt;&gt;"",OR(VLOOKUP(H855,DONNEES!$G$2:$H$7,2,0)="09",VLOOKUP(H855,DONNEES!$G$2:$H$7,2,0)="19"),"")</f>
        <v/>
      </c>
    </row>
    <row r="856" spans="1:31" x14ac:dyDescent="0.25">
      <c r="A856" s="19"/>
      <c r="B856" s="19"/>
      <c r="C856" s="11" t="str">
        <f>IFERROR(VLOOKUP(B856,DONNEES!$E:$F,2,0),"")</f>
        <v/>
      </c>
      <c r="D856" s="19"/>
      <c r="E856" s="19"/>
      <c r="F856" s="19"/>
      <c r="G856" s="19"/>
      <c r="H856" s="19"/>
      <c r="I856" s="19"/>
      <c r="J856" s="19"/>
      <c r="K856" s="19"/>
      <c r="L856" s="19"/>
      <c r="M856" s="11" t="str">
        <f>IFERROR(VLOOKUP(L856,DONNEES!$P$2:$Q$8,2,0),"")</f>
        <v/>
      </c>
      <c r="N856" s="19"/>
      <c r="O856" s="31"/>
      <c r="P856" s="31"/>
      <c r="Q856" s="19"/>
      <c r="R856" s="11" t="str">
        <f>IFERROR(VLOOKUP(Q856,DONNEES!$N$2:$O$17,2,0),"")</f>
        <v/>
      </c>
      <c r="S856" s="19"/>
      <c r="T856" s="11" t="str">
        <f>IFERROR(VLOOKUP(S856,DONNEES!$R$2:$S$6,2,0),"")</f>
        <v/>
      </c>
      <c r="V856" s="24" t="str">
        <f t="shared" si="110"/>
        <v/>
      </c>
      <c r="W856" s="24" t="b">
        <f t="shared" si="111"/>
        <v>0</v>
      </c>
      <c r="X856" s="24" t="b">
        <f t="shared" si="112"/>
        <v>0</v>
      </c>
      <c r="Y856" s="25">
        <f t="shared" si="113"/>
        <v>0</v>
      </c>
      <c r="Z856" s="24">
        <f t="shared" si="116"/>
        <v>0</v>
      </c>
      <c r="AA856" s="24">
        <f t="shared" si="117"/>
        <v>0</v>
      </c>
      <c r="AB856" s="24">
        <f t="shared" si="114"/>
        <v>1</v>
      </c>
      <c r="AC856" s="24">
        <f t="shared" si="115"/>
        <v>1</v>
      </c>
      <c r="AE856" s="24" t="str">
        <f>IF(E856&lt;&gt;"",OR(VLOOKUP(H856,DONNEES!$G$2:$H$7,2,0)="09",VLOOKUP(H856,DONNEES!$G$2:$H$7,2,0)="19"),"")</f>
        <v/>
      </c>
    </row>
    <row r="857" spans="1:31" x14ac:dyDescent="0.25">
      <c r="A857" s="19"/>
      <c r="B857" s="19"/>
      <c r="C857" s="11" t="str">
        <f>IFERROR(VLOOKUP(B857,DONNEES!$E:$F,2,0),"")</f>
        <v/>
      </c>
      <c r="D857" s="19"/>
      <c r="E857" s="19"/>
      <c r="F857" s="19"/>
      <c r="G857" s="19"/>
      <c r="H857" s="19"/>
      <c r="I857" s="19"/>
      <c r="J857" s="19"/>
      <c r="K857" s="19"/>
      <c r="L857" s="19"/>
      <c r="M857" s="11" t="str">
        <f>IFERROR(VLOOKUP(L857,DONNEES!$P$2:$Q$8,2,0),"")</f>
        <v/>
      </c>
      <c r="N857" s="19"/>
      <c r="O857" s="31"/>
      <c r="P857" s="31"/>
      <c r="Q857" s="19"/>
      <c r="R857" s="11" t="str">
        <f>IFERROR(VLOOKUP(Q857,DONNEES!$N$2:$O$17,2,0),"")</f>
        <v/>
      </c>
      <c r="S857" s="19"/>
      <c r="T857" s="11" t="str">
        <f>IFERROR(VLOOKUP(S857,DONNEES!$R$2:$S$6,2,0),"")</f>
        <v/>
      </c>
      <c r="V857" s="24" t="str">
        <f t="shared" si="110"/>
        <v/>
      </c>
      <c r="W857" s="24" t="b">
        <f t="shared" si="111"/>
        <v>0</v>
      </c>
      <c r="X857" s="24" t="b">
        <f t="shared" si="112"/>
        <v>0</v>
      </c>
      <c r="Y857" s="25">
        <f t="shared" si="113"/>
        <v>0</v>
      </c>
      <c r="Z857" s="24">
        <f t="shared" si="116"/>
        <v>0</v>
      </c>
      <c r="AA857" s="24">
        <f t="shared" si="117"/>
        <v>0</v>
      </c>
      <c r="AB857" s="24">
        <f t="shared" si="114"/>
        <v>1</v>
      </c>
      <c r="AC857" s="24">
        <f t="shared" si="115"/>
        <v>1</v>
      </c>
      <c r="AE857" s="24" t="str">
        <f>IF(E857&lt;&gt;"",OR(VLOOKUP(H857,DONNEES!$G$2:$H$7,2,0)="09",VLOOKUP(H857,DONNEES!$G$2:$H$7,2,0)="19"),"")</f>
        <v/>
      </c>
    </row>
    <row r="858" spans="1:31" x14ac:dyDescent="0.25">
      <c r="A858" s="19"/>
      <c r="B858" s="19"/>
      <c r="C858" s="11" t="str">
        <f>IFERROR(VLOOKUP(B858,DONNEES!$E:$F,2,0),"")</f>
        <v/>
      </c>
      <c r="D858" s="19"/>
      <c r="E858" s="19"/>
      <c r="F858" s="19"/>
      <c r="G858" s="19"/>
      <c r="H858" s="19"/>
      <c r="I858" s="19"/>
      <c r="J858" s="19"/>
      <c r="K858" s="19"/>
      <c r="L858" s="19"/>
      <c r="M858" s="11" t="str">
        <f>IFERROR(VLOOKUP(L858,DONNEES!$P$2:$Q$8,2,0),"")</f>
        <v/>
      </c>
      <c r="N858" s="19"/>
      <c r="O858" s="31"/>
      <c r="P858" s="31"/>
      <c r="Q858" s="19"/>
      <c r="R858" s="11" t="str">
        <f>IFERROR(VLOOKUP(Q858,DONNEES!$N$2:$O$17,2,0),"")</f>
        <v/>
      </c>
      <c r="S858" s="19"/>
      <c r="T858" s="11" t="str">
        <f>IFERROR(VLOOKUP(S858,DONNEES!$R$2:$S$6,2,0),"")</f>
        <v/>
      </c>
      <c r="V858" s="24" t="str">
        <f t="shared" si="110"/>
        <v/>
      </c>
      <c r="W858" s="24" t="b">
        <f t="shared" si="111"/>
        <v>0</v>
      </c>
      <c r="X858" s="24" t="b">
        <f t="shared" si="112"/>
        <v>0</v>
      </c>
      <c r="Y858" s="25">
        <f t="shared" si="113"/>
        <v>0</v>
      </c>
      <c r="Z858" s="24">
        <f t="shared" si="116"/>
        <v>0</v>
      </c>
      <c r="AA858" s="24">
        <f t="shared" si="117"/>
        <v>0</v>
      </c>
      <c r="AB858" s="24">
        <f t="shared" si="114"/>
        <v>1</v>
      </c>
      <c r="AC858" s="24">
        <f t="shared" si="115"/>
        <v>1</v>
      </c>
      <c r="AE858" s="24" t="str">
        <f>IF(E858&lt;&gt;"",OR(VLOOKUP(H858,DONNEES!$G$2:$H$7,2,0)="09",VLOOKUP(H858,DONNEES!$G$2:$H$7,2,0)="19"),"")</f>
        <v/>
      </c>
    </row>
    <row r="859" spans="1:31" x14ac:dyDescent="0.25">
      <c r="A859" s="19"/>
      <c r="B859" s="19"/>
      <c r="C859" s="11" t="str">
        <f>IFERROR(VLOOKUP(B859,DONNEES!$E:$F,2,0),"")</f>
        <v/>
      </c>
      <c r="D859" s="19"/>
      <c r="E859" s="19"/>
      <c r="F859" s="19"/>
      <c r="G859" s="19"/>
      <c r="H859" s="19"/>
      <c r="I859" s="19"/>
      <c r="J859" s="19"/>
      <c r="K859" s="19"/>
      <c r="L859" s="19"/>
      <c r="M859" s="11" t="str">
        <f>IFERROR(VLOOKUP(L859,DONNEES!$P$2:$Q$8,2,0),"")</f>
        <v/>
      </c>
      <c r="N859" s="19"/>
      <c r="O859" s="31"/>
      <c r="P859" s="31"/>
      <c r="Q859" s="19"/>
      <c r="R859" s="11" t="str">
        <f>IFERROR(VLOOKUP(Q859,DONNEES!$N$2:$O$17,2,0),"")</f>
        <v/>
      </c>
      <c r="S859" s="19"/>
      <c r="T859" s="11" t="str">
        <f>IFERROR(VLOOKUP(S859,DONNEES!$R$2:$S$6,2,0),"")</f>
        <v/>
      </c>
      <c r="V859" s="24" t="str">
        <f t="shared" si="110"/>
        <v/>
      </c>
      <c r="W859" s="24" t="b">
        <f t="shared" si="111"/>
        <v>0</v>
      </c>
      <c r="X859" s="24" t="b">
        <f t="shared" si="112"/>
        <v>0</v>
      </c>
      <c r="Y859" s="25">
        <f t="shared" si="113"/>
        <v>0</v>
      </c>
      <c r="Z859" s="24">
        <f t="shared" si="116"/>
        <v>0</v>
      </c>
      <c r="AA859" s="24">
        <f t="shared" si="117"/>
        <v>0</v>
      </c>
      <c r="AB859" s="24">
        <f t="shared" si="114"/>
        <v>1</v>
      </c>
      <c r="AC859" s="24">
        <f t="shared" si="115"/>
        <v>1</v>
      </c>
      <c r="AE859" s="24" t="str">
        <f>IF(E859&lt;&gt;"",OR(VLOOKUP(H859,DONNEES!$G$2:$H$7,2,0)="09",VLOOKUP(H859,DONNEES!$G$2:$H$7,2,0)="19"),"")</f>
        <v/>
      </c>
    </row>
    <row r="860" spans="1:31" x14ac:dyDescent="0.25">
      <c r="A860" s="19"/>
      <c r="B860" s="19"/>
      <c r="C860" s="11" t="str">
        <f>IFERROR(VLOOKUP(B860,DONNEES!$E:$F,2,0),"")</f>
        <v/>
      </c>
      <c r="D860" s="19"/>
      <c r="E860" s="19"/>
      <c r="F860" s="19"/>
      <c r="G860" s="19"/>
      <c r="H860" s="19"/>
      <c r="I860" s="19"/>
      <c r="J860" s="19"/>
      <c r="K860" s="19"/>
      <c r="L860" s="19"/>
      <c r="M860" s="11" t="str">
        <f>IFERROR(VLOOKUP(L860,DONNEES!$P$2:$Q$8,2,0),"")</f>
        <v/>
      </c>
      <c r="N860" s="19"/>
      <c r="O860" s="31"/>
      <c r="P860" s="31"/>
      <c r="Q860" s="19"/>
      <c r="R860" s="11" t="str">
        <f>IFERROR(VLOOKUP(Q860,DONNEES!$N$2:$O$17,2,0),"")</f>
        <v/>
      </c>
      <c r="S860" s="19"/>
      <c r="T860" s="11" t="str">
        <f>IFERROR(VLOOKUP(S860,DONNEES!$R$2:$S$6,2,0),"")</f>
        <v/>
      </c>
      <c r="V860" s="24" t="str">
        <f t="shared" si="110"/>
        <v/>
      </c>
      <c r="W860" s="24" t="b">
        <f t="shared" si="111"/>
        <v>0</v>
      </c>
      <c r="X860" s="24" t="b">
        <f t="shared" si="112"/>
        <v>0</v>
      </c>
      <c r="Y860" s="25">
        <f t="shared" si="113"/>
        <v>0</v>
      </c>
      <c r="Z860" s="24">
        <f t="shared" si="116"/>
        <v>0</v>
      </c>
      <c r="AA860" s="24">
        <f t="shared" si="117"/>
        <v>0</v>
      </c>
      <c r="AB860" s="24">
        <f t="shared" si="114"/>
        <v>1</v>
      </c>
      <c r="AC860" s="24">
        <f t="shared" si="115"/>
        <v>1</v>
      </c>
      <c r="AE860" s="24" t="str">
        <f>IF(E860&lt;&gt;"",OR(VLOOKUP(H860,DONNEES!$G$2:$H$7,2,0)="09",VLOOKUP(H860,DONNEES!$G$2:$H$7,2,0)="19"),"")</f>
        <v/>
      </c>
    </row>
    <row r="861" spans="1:31" x14ac:dyDescent="0.25">
      <c r="A861" s="19"/>
      <c r="B861" s="19"/>
      <c r="C861" s="11" t="str">
        <f>IFERROR(VLOOKUP(B861,DONNEES!$E:$F,2,0),"")</f>
        <v/>
      </c>
      <c r="D861" s="19"/>
      <c r="E861" s="19"/>
      <c r="F861" s="19"/>
      <c r="G861" s="19"/>
      <c r="H861" s="19"/>
      <c r="I861" s="19"/>
      <c r="J861" s="19"/>
      <c r="K861" s="19"/>
      <c r="L861" s="19"/>
      <c r="M861" s="11" t="str">
        <f>IFERROR(VLOOKUP(L861,DONNEES!$P$2:$Q$8,2,0),"")</f>
        <v/>
      </c>
      <c r="N861" s="19"/>
      <c r="O861" s="31"/>
      <c r="P861" s="31"/>
      <c r="Q861" s="19"/>
      <c r="R861" s="11" t="str">
        <f>IFERROR(VLOOKUP(Q861,DONNEES!$N$2:$O$17,2,0),"")</f>
        <v/>
      </c>
      <c r="S861" s="19"/>
      <c r="T861" s="11" t="str">
        <f>IFERROR(VLOOKUP(S861,DONNEES!$R$2:$S$6,2,0),"")</f>
        <v/>
      </c>
      <c r="V861" s="24" t="str">
        <f t="shared" si="110"/>
        <v/>
      </c>
      <c r="W861" s="24" t="b">
        <f t="shared" si="111"/>
        <v>0</v>
      </c>
      <c r="X861" s="24" t="b">
        <f t="shared" si="112"/>
        <v>0</v>
      </c>
      <c r="Y861" s="25">
        <f t="shared" si="113"/>
        <v>0</v>
      </c>
      <c r="Z861" s="24">
        <f t="shared" si="116"/>
        <v>0</v>
      </c>
      <c r="AA861" s="24">
        <f t="shared" si="117"/>
        <v>0</v>
      </c>
      <c r="AB861" s="24">
        <f t="shared" si="114"/>
        <v>1</v>
      </c>
      <c r="AC861" s="24">
        <f t="shared" si="115"/>
        <v>1</v>
      </c>
      <c r="AE861" s="24" t="str">
        <f>IF(E861&lt;&gt;"",OR(VLOOKUP(H861,DONNEES!$G$2:$H$7,2,0)="09",VLOOKUP(H861,DONNEES!$G$2:$H$7,2,0)="19"),"")</f>
        <v/>
      </c>
    </row>
    <row r="862" spans="1:31" x14ac:dyDescent="0.25">
      <c r="A862" s="19"/>
      <c r="B862" s="19"/>
      <c r="C862" s="11" t="str">
        <f>IFERROR(VLOOKUP(B862,DONNEES!$E:$F,2,0),"")</f>
        <v/>
      </c>
      <c r="D862" s="19"/>
      <c r="E862" s="19"/>
      <c r="F862" s="19"/>
      <c r="G862" s="19"/>
      <c r="H862" s="19"/>
      <c r="I862" s="19"/>
      <c r="J862" s="19"/>
      <c r="K862" s="19"/>
      <c r="L862" s="19"/>
      <c r="M862" s="11" t="str">
        <f>IFERROR(VLOOKUP(L862,DONNEES!$P$2:$Q$8,2,0),"")</f>
        <v/>
      </c>
      <c r="N862" s="19"/>
      <c r="O862" s="31"/>
      <c r="P862" s="31"/>
      <c r="Q862" s="19"/>
      <c r="R862" s="11" t="str">
        <f>IFERROR(VLOOKUP(Q862,DONNEES!$N$2:$O$17,2,0),"")</f>
        <v/>
      </c>
      <c r="S862" s="19"/>
      <c r="T862" s="11" t="str">
        <f>IFERROR(VLOOKUP(S862,DONNEES!$R$2:$S$6,2,0),"")</f>
        <v/>
      </c>
      <c r="V862" s="24" t="str">
        <f t="shared" si="110"/>
        <v/>
      </c>
      <c r="W862" s="24" t="b">
        <f t="shared" si="111"/>
        <v>0</v>
      </c>
      <c r="X862" s="24" t="b">
        <f t="shared" si="112"/>
        <v>0</v>
      </c>
      <c r="Y862" s="25">
        <f t="shared" si="113"/>
        <v>0</v>
      </c>
      <c r="Z862" s="24">
        <f t="shared" si="116"/>
        <v>0</v>
      </c>
      <c r="AA862" s="24">
        <f t="shared" si="117"/>
        <v>0</v>
      </c>
      <c r="AB862" s="24">
        <f t="shared" si="114"/>
        <v>1</v>
      </c>
      <c r="AC862" s="24">
        <f t="shared" si="115"/>
        <v>1</v>
      </c>
      <c r="AE862" s="24" t="str">
        <f>IF(E862&lt;&gt;"",OR(VLOOKUP(H862,DONNEES!$G$2:$H$7,2,0)="09",VLOOKUP(H862,DONNEES!$G$2:$H$7,2,0)="19"),"")</f>
        <v/>
      </c>
    </row>
    <row r="863" spans="1:31" x14ac:dyDescent="0.25">
      <c r="A863" s="19"/>
      <c r="B863" s="19"/>
      <c r="C863" s="11" t="str">
        <f>IFERROR(VLOOKUP(B863,DONNEES!$E:$F,2,0),"")</f>
        <v/>
      </c>
      <c r="D863" s="19"/>
      <c r="E863" s="19"/>
      <c r="F863" s="19"/>
      <c r="G863" s="19"/>
      <c r="H863" s="19"/>
      <c r="I863" s="19"/>
      <c r="J863" s="19"/>
      <c r="K863" s="19"/>
      <c r="L863" s="19"/>
      <c r="M863" s="11" t="str">
        <f>IFERROR(VLOOKUP(L863,DONNEES!$P$2:$Q$8,2,0),"")</f>
        <v/>
      </c>
      <c r="N863" s="19"/>
      <c r="O863" s="31"/>
      <c r="P863" s="31"/>
      <c r="Q863" s="19"/>
      <c r="R863" s="11" t="str">
        <f>IFERROR(VLOOKUP(Q863,DONNEES!$N$2:$O$17,2,0),"")</f>
        <v/>
      </c>
      <c r="S863" s="19"/>
      <c r="T863" s="11" t="str">
        <f>IFERROR(VLOOKUP(S863,DONNEES!$R$2:$S$6,2,0),"")</f>
        <v/>
      </c>
      <c r="V863" s="24" t="str">
        <f t="shared" si="110"/>
        <v/>
      </c>
      <c r="W863" s="24" t="b">
        <f t="shared" si="111"/>
        <v>0</v>
      </c>
      <c r="X863" s="24" t="b">
        <f t="shared" si="112"/>
        <v>0</v>
      </c>
      <c r="Y863" s="25">
        <f t="shared" si="113"/>
        <v>0</v>
      </c>
      <c r="Z863" s="24">
        <f t="shared" si="116"/>
        <v>0</v>
      </c>
      <c r="AA863" s="24">
        <f t="shared" si="117"/>
        <v>0</v>
      </c>
      <c r="AB863" s="24">
        <f t="shared" si="114"/>
        <v>1</v>
      </c>
      <c r="AC863" s="24">
        <f t="shared" si="115"/>
        <v>1</v>
      </c>
      <c r="AE863" s="24" t="str">
        <f>IF(E863&lt;&gt;"",OR(VLOOKUP(H863,DONNEES!$G$2:$H$7,2,0)="09",VLOOKUP(H863,DONNEES!$G$2:$H$7,2,0)="19"),"")</f>
        <v/>
      </c>
    </row>
    <row r="864" spans="1:31" x14ac:dyDescent="0.25">
      <c r="A864" s="19"/>
      <c r="B864" s="19"/>
      <c r="C864" s="11" t="str">
        <f>IFERROR(VLOOKUP(B864,DONNEES!$E:$F,2,0),"")</f>
        <v/>
      </c>
      <c r="D864" s="19"/>
      <c r="E864" s="19"/>
      <c r="F864" s="19"/>
      <c r="G864" s="19"/>
      <c r="H864" s="19"/>
      <c r="I864" s="19"/>
      <c r="J864" s="19"/>
      <c r="K864" s="19"/>
      <c r="L864" s="19"/>
      <c r="M864" s="11" t="str">
        <f>IFERROR(VLOOKUP(L864,DONNEES!$P$2:$Q$8,2,0),"")</f>
        <v/>
      </c>
      <c r="N864" s="19"/>
      <c r="O864" s="31"/>
      <c r="P864" s="31"/>
      <c r="Q864" s="19"/>
      <c r="R864" s="11" t="str">
        <f>IFERROR(VLOOKUP(Q864,DONNEES!$N$2:$O$17,2,0),"")</f>
        <v/>
      </c>
      <c r="S864" s="19"/>
      <c r="T864" s="11" t="str">
        <f>IFERROR(VLOOKUP(S864,DONNEES!$R$2:$S$6,2,0),"")</f>
        <v/>
      </c>
      <c r="V864" s="24" t="str">
        <f t="shared" si="110"/>
        <v/>
      </c>
      <c r="W864" s="24" t="b">
        <f t="shared" si="111"/>
        <v>0</v>
      </c>
      <c r="X864" s="24" t="b">
        <f t="shared" si="112"/>
        <v>0</v>
      </c>
      <c r="Y864" s="25">
        <f t="shared" si="113"/>
        <v>0</v>
      </c>
      <c r="Z864" s="24">
        <f t="shared" si="116"/>
        <v>0</v>
      </c>
      <c r="AA864" s="24">
        <f t="shared" si="117"/>
        <v>0</v>
      </c>
      <c r="AB864" s="24">
        <f t="shared" si="114"/>
        <v>1</v>
      </c>
      <c r="AC864" s="24">
        <f t="shared" si="115"/>
        <v>1</v>
      </c>
      <c r="AE864" s="24" t="str">
        <f>IF(E864&lt;&gt;"",OR(VLOOKUP(H864,DONNEES!$G$2:$H$7,2,0)="09",VLOOKUP(H864,DONNEES!$G$2:$H$7,2,0)="19"),"")</f>
        <v/>
      </c>
    </row>
    <row r="865" spans="1:31" x14ac:dyDescent="0.25">
      <c r="A865" s="19"/>
      <c r="B865" s="19"/>
      <c r="C865" s="11" t="str">
        <f>IFERROR(VLOOKUP(B865,DONNEES!$E:$F,2,0),"")</f>
        <v/>
      </c>
      <c r="D865" s="19"/>
      <c r="E865" s="19"/>
      <c r="F865" s="19"/>
      <c r="G865" s="19"/>
      <c r="H865" s="19"/>
      <c r="I865" s="19"/>
      <c r="J865" s="19"/>
      <c r="K865" s="19"/>
      <c r="L865" s="19"/>
      <c r="M865" s="11" t="str">
        <f>IFERROR(VLOOKUP(L865,DONNEES!$P$2:$Q$8,2,0),"")</f>
        <v/>
      </c>
      <c r="N865" s="19"/>
      <c r="O865" s="31"/>
      <c r="P865" s="31"/>
      <c r="Q865" s="19"/>
      <c r="R865" s="11" t="str">
        <f>IFERROR(VLOOKUP(Q865,DONNEES!$N$2:$O$17,2,0),"")</f>
        <v/>
      </c>
      <c r="S865" s="19"/>
      <c r="T865" s="11" t="str">
        <f>IFERROR(VLOOKUP(S865,DONNEES!$R$2:$S$6,2,0),"")</f>
        <v/>
      </c>
      <c r="V865" s="24" t="str">
        <f t="shared" si="110"/>
        <v/>
      </c>
      <c r="W865" s="24" t="b">
        <f t="shared" si="111"/>
        <v>0</v>
      </c>
      <c r="X865" s="24" t="b">
        <f t="shared" si="112"/>
        <v>0</v>
      </c>
      <c r="Y865" s="25">
        <f t="shared" si="113"/>
        <v>0</v>
      </c>
      <c r="Z865" s="24">
        <f t="shared" si="116"/>
        <v>0</v>
      </c>
      <c r="AA865" s="24">
        <f t="shared" si="117"/>
        <v>0</v>
      </c>
      <c r="AB865" s="24">
        <f t="shared" si="114"/>
        <v>1</v>
      </c>
      <c r="AC865" s="24">
        <f t="shared" si="115"/>
        <v>1</v>
      </c>
      <c r="AE865" s="24" t="str">
        <f>IF(E865&lt;&gt;"",OR(VLOOKUP(H865,DONNEES!$G$2:$H$7,2,0)="09",VLOOKUP(H865,DONNEES!$G$2:$H$7,2,0)="19"),"")</f>
        <v/>
      </c>
    </row>
    <row r="866" spans="1:31" x14ac:dyDescent="0.25">
      <c r="A866" s="19"/>
      <c r="B866" s="19"/>
      <c r="C866" s="11" t="str">
        <f>IFERROR(VLOOKUP(B866,DONNEES!$E:$F,2,0),"")</f>
        <v/>
      </c>
      <c r="D866" s="19"/>
      <c r="E866" s="19"/>
      <c r="F866" s="19"/>
      <c r="G866" s="19"/>
      <c r="H866" s="19"/>
      <c r="I866" s="19"/>
      <c r="J866" s="19"/>
      <c r="K866" s="19"/>
      <c r="L866" s="19"/>
      <c r="M866" s="11" t="str">
        <f>IFERROR(VLOOKUP(L866,DONNEES!$P$2:$Q$8,2,0),"")</f>
        <v/>
      </c>
      <c r="N866" s="19"/>
      <c r="O866" s="31"/>
      <c r="P866" s="31"/>
      <c r="Q866" s="19"/>
      <c r="R866" s="11" t="str">
        <f>IFERROR(VLOOKUP(Q866,DONNEES!$N$2:$O$17,2,0),"")</f>
        <v/>
      </c>
      <c r="S866" s="19"/>
      <c r="T866" s="11" t="str">
        <f>IFERROR(VLOOKUP(S866,DONNEES!$R$2:$S$6,2,0),"")</f>
        <v/>
      </c>
      <c r="V866" s="24" t="str">
        <f t="shared" si="110"/>
        <v/>
      </c>
      <c r="W866" s="24" t="b">
        <f t="shared" si="111"/>
        <v>0</v>
      </c>
      <c r="X866" s="24" t="b">
        <f t="shared" si="112"/>
        <v>0</v>
      </c>
      <c r="Y866" s="25">
        <f t="shared" si="113"/>
        <v>0</v>
      </c>
      <c r="Z866" s="24">
        <f t="shared" si="116"/>
        <v>0</v>
      </c>
      <c r="AA866" s="24">
        <f t="shared" si="117"/>
        <v>0</v>
      </c>
      <c r="AB866" s="24">
        <f t="shared" si="114"/>
        <v>1</v>
      </c>
      <c r="AC866" s="24">
        <f t="shared" si="115"/>
        <v>1</v>
      </c>
      <c r="AE866" s="24" t="str">
        <f>IF(E866&lt;&gt;"",OR(VLOOKUP(H866,DONNEES!$G$2:$H$7,2,0)="09",VLOOKUP(H866,DONNEES!$G$2:$H$7,2,0)="19"),"")</f>
        <v/>
      </c>
    </row>
    <row r="867" spans="1:31" x14ac:dyDescent="0.25">
      <c r="A867" s="19"/>
      <c r="B867" s="19"/>
      <c r="C867" s="11" t="str">
        <f>IFERROR(VLOOKUP(B867,DONNEES!$E:$F,2,0),"")</f>
        <v/>
      </c>
      <c r="D867" s="19"/>
      <c r="E867" s="19"/>
      <c r="F867" s="19"/>
      <c r="G867" s="19"/>
      <c r="H867" s="19"/>
      <c r="I867" s="19"/>
      <c r="J867" s="19"/>
      <c r="K867" s="19"/>
      <c r="L867" s="19"/>
      <c r="M867" s="11" t="str">
        <f>IFERROR(VLOOKUP(L867,DONNEES!$P$2:$Q$8,2,0),"")</f>
        <v/>
      </c>
      <c r="N867" s="19"/>
      <c r="O867" s="31"/>
      <c r="P867" s="31"/>
      <c r="Q867" s="19"/>
      <c r="R867" s="11" t="str">
        <f>IFERROR(VLOOKUP(Q867,DONNEES!$N$2:$O$17,2,0),"")</f>
        <v/>
      </c>
      <c r="S867" s="19"/>
      <c r="T867" s="11" t="str">
        <f>IFERROR(VLOOKUP(S867,DONNEES!$R$2:$S$6,2,0),"")</f>
        <v/>
      </c>
      <c r="V867" s="24" t="str">
        <f t="shared" si="110"/>
        <v/>
      </c>
      <c r="W867" s="24" t="b">
        <f t="shared" si="111"/>
        <v>0</v>
      </c>
      <c r="X867" s="24" t="b">
        <f t="shared" si="112"/>
        <v>0</v>
      </c>
      <c r="Y867" s="25">
        <f t="shared" si="113"/>
        <v>0</v>
      </c>
      <c r="Z867" s="24">
        <f t="shared" si="116"/>
        <v>0</v>
      </c>
      <c r="AA867" s="24">
        <f t="shared" si="117"/>
        <v>0</v>
      </c>
      <c r="AB867" s="24">
        <f t="shared" si="114"/>
        <v>1</v>
      </c>
      <c r="AC867" s="24">
        <f t="shared" si="115"/>
        <v>1</v>
      </c>
      <c r="AE867" s="24" t="str">
        <f>IF(E867&lt;&gt;"",OR(VLOOKUP(H867,DONNEES!$G$2:$H$7,2,0)="09",VLOOKUP(H867,DONNEES!$G$2:$H$7,2,0)="19"),"")</f>
        <v/>
      </c>
    </row>
    <row r="868" spans="1:31" x14ac:dyDescent="0.25">
      <c r="A868" s="19"/>
      <c r="B868" s="19"/>
      <c r="C868" s="11" t="str">
        <f>IFERROR(VLOOKUP(B868,DONNEES!$E:$F,2,0),"")</f>
        <v/>
      </c>
      <c r="D868" s="19"/>
      <c r="E868" s="19"/>
      <c r="F868" s="19"/>
      <c r="G868" s="19"/>
      <c r="H868" s="19"/>
      <c r="I868" s="19"/>
      <c r="J868" s="19"/>
      <c r="K868" s="19"/>
      <c r="L868" s="19"/>
      <c r="M868" s="11" t="str">
        <f>IFERROR(VLOOKUP(L868,DONNEES!$P$2:$Q$8,2,0),"")</f>
        <v/>
      </c>
      <c r="N868" s="19"/>
      <c r="O868" s="31"/>
      <c r="P868" s="31"/>
      <c r="Q868" s="19"/>
      <c r="R868" s="11" t="str">
        <f>IFERROR(VLOOKUP(Q868,DONNEES!$N$2:$O$17,2,0),"")</f>
        <v/>
      </c>
      <c r="S868" s="19"/>
      <c r="T868" s="11" t="str">
        <f>IFERROR(VLOOKUP(S868,DONNEES!$R$2:$S$6,2,0),"")</f>
        <v/>
      </c>
      <c r="V868" s="24" t="str">
        <f t="shared" si="110"/>
        <v/>
      </c>
      <c r="W868" s="24" t="b">
        <f t="shared" si="111"/>
        <v>0</v>
      </c>
      <c r="X868" s="24" t="b">
        <f t="shared" si="112"/>
        <v>0</v>
      </c>
      <c r="Y868" s="25">
        <f t="shared" si="113"/>
        <v>0</v>
      </c>
      <c r="Z868" s="24">
        <f t="shared" si="116"/>
        <v>0</v>
      </c>
      <c r="AA868" s="24">
        <f t="shared" si="117"/>
        <v>0</v>
      </c>
      <c r="AB868" s="24">
        <f t="shared" si="114"/>
        <v>1</v>
      </c>
      <c r="AC868" s="24">
        <f t="shared" si="115"/>
        <v>1</v>
      </c>
      <c r="AE868" s="24" t="str">
        <f>IF(E868&lt;&gt;"",OR(VLOOKUP(H868,DONNEES!$G$2:$H$7,2,0)="09",VLOOKUP(H868,DONNEES!$G$2:$H$7,2,0)="19"),"")</f>
        <v/>
      </c>
    </row>
    <row r="869" spans="1:31" x14ac:dyDescent="0.25">
      <c r="A869" s="19"/>
      <c r="B869" s="19"/>
      <c r="C869" s="11" t="str">
        <f>IFERROR(VLOOKUP(B869,DONNEES!$E:$F,2,0),"")</f>
        <v/>
      </c>
      <c r="D869" s="19"/>
      <c r="E869" s="19"/>
      <c r="F869" s="19"/>
      <c r="G869" s="19"/>
      <c r="H869" s="19"/>
      <c r="I869" s="19"/>
      <c r="J869" s="19"/>
      <c r="K869" s="19"/>
      <c r="L869" s="19"/>
      <c r="M869" s="11" t="str">
        <f>IFERROR(VLOOKUP(L869,DONNEES!$P$2:$Q$8,2,0),"")</f>
        <v/>
      </c>
      <c r="N869" s="19"/>
      <c r="O869" s="31"/>
      <c r="P869" s="31"/>
      <c r="Q869" s="19"/>
      <c r="R869" s="11" t="str">
        <f>IFERROR(VLOOKUP(Q869,DONNEES!$N$2:$O$17,2,0),"")</f>
        <v/>
      </c>
      <c r="S869" s="19"/>
      <c r="T869" s="11" t="str">
        <f>IFERROR(VLOOKUP(S869,DONNEES!$R$2:$S$6,2,0),"")</f>
        <v/>
      </c>
      <c r="V869" s="24" t="str">
        <f t="shared" si="110"/>
        <v/>
      </c>
      <c r="W869" s="24" t="b">
        <f t="shared" si="111"/>
        <v>0</v>
      </c>
      <c r="X869" s="24" t="b">
        <f t="shared" si="112"/>
        <v>0</v>
      </c>
      <c r="Y869" s="25">
        <f t="shared" si="113"/>
        <v>0</v>
      </c>
      <c r="Z869" s="24">
        <f t="shared" si="116"/>
        <v>0</v>
      </c>
      <c r="AA869" s="24">
        <f t="shared" si="117"/>
        <v>0</v>
      </c>
      <c r="AB869" s="24">
        <f t="shared" si="114"/>
        <v>1</v>
      </c>
      <c r="AC869" s="24">
        <f t="shared" si="115"/>
        <v>1</v>
      </c>
      <c r="AE869" s="24" t="str">
        <f>IF(E869&lt;&gt;"",OR(VLOOKUP(H869,DONNEES!$G$2:$H$7,2,0)="09",VLOOKUP(H869,DONNEES!$G$2:$H$7,2,0)="19"),"")</f>
        <v/>
      </c>
    </row>
    <row r="870" spans="1:31" x14ac:dyDescent="0.25">
      <c r="A870" s="19"/>
      <c r="B870" s="19"/>
      <c r="C870" s="11" t="str">
        <f>IFERROR(VLOOKUP(B870,DONNEES!$E:$F,2,0),"")</f>
        <v/>
      </c>
      <c r="D870" s="19"/>
      <c r="E870" s="19"/>
      <c r="F870" s="19"/>
      <c r="G870" s="19"/>
      <c r="H870" s="19"/>
      <c r="I870" s="19"/>
      <c r="J870" s="19"/>
      <c r="K870" s="19"/>
      <c r="L870" s="19"/>
      <c r="M870" s="11" t="str">
        <f>IFERROR(VLOOKUP(L870,DONNEES!$P$2:$Q$8,2,0),"")</f>
        <v/>
      </c>
      <c r="N870" s="19"/>
      <c r="O870" s="31"/>
      <c r="P870" s="31"/>
      <c r="Q870" s="19"/>
      <c r="R870" s="11" t="str">
        <f>IFERROR(VLOOKUP(Q870,DONNEES!$N$2:$O$17,2,0),"")</f>
        <v/>
      </c>
      <c r="S870" s="19"/>
      <c r="T870" s="11" t="str">
        <f>IFERROR(VLOOKUP(S870,DONNEES!$R$2:$S$6,2,0),"")</f>
        <v/>
      </c>
      <c r="V870" s="24" t="str">
        <f t="shared" si="110"/>
        <v/>
      </c>
      <c r="W870" s="24" t="b">
        <f t="shared" si="111"/>
        <v>0</v>
      </c>
      <c r="X870" s="24" t="b">
        <f t="shared" si="112"/>
        <v>0</v>
      </c>
      <c r="Y870" s="25">
        <f t="shared" si="113"/>
        <v>0</v>
      </c>
      <c r="Z870" s="24">
        <f t="shared" si="116"/>
        <v>0</v>
      </c>
      <c r="AA870" s="24">
        <f t="shared" si="117"/>
        <v>0</v>
      </c>
      <c r="AB870" s="24">
        <f t="shared" si="114"/>
        <v>1</v>
      </c>
      <c r="AC870" s="24">
        <f t="shared" si="115"/>
        <v>1</v>
      </c>
      <c r="AE870" s="24" t="str">
        <f>IF(E870&lt;&gt;"",OR(VLOOKUP(H870,DONNEES!$G$2:$H$7,2,0)="09",VLOOKUP(H870,DONNEES!$G$2:$H$7,2,0)="19"),"")</f>
        <v/>
      </c>
    </row>
    <row r="871" spans="1:31" x14ac:dyDescent="0.25">
      <c r="A871" s="19"/>
      <c r="B871" s="19"/>
      <c r="C871" s="11" t="str">
        <f>IFERROR(VLOOKUP(B871,DONNEES!$E:$F,2,0),"")</f>
        <v/>
      </c>
      <c r="D871" s="19"/>
      <c r="E871" s="19"/>
      <c r="F871" s="19"/>
      <c r="G871" s="19"/>
      <c r="H871" s="19"/>
      <c r="I871" s="19"/>
      <c r="J871" s="19"/>
      <c r="K871" s="19"/>
      <c r="L871" s="19"/>
      <c r="M871" s="11" t="str">
        <f>IFERROR(VLOOKUP(L871,DONNEES!$P$2:$Q$8,2,0),"")</f>
        <v/>
      </c>
      <c r="N871" s="19"/>
      <c r="O871" s="31"/>
      <c r="P871" s="31"/>
      <c r="Q871" s="19"/>
      <c r="R871" s="11" t="str">
        <f>IFERROR(VLOOKUP(Q871,DONNEES!$N$2:$O$17,2,0),"")</f>
        <v/>
      </c>
      <c r="S871" s="19"/>
      <c r="T871" s="11" t="str">
        <f>IFERROR(VLOOKUP(S871,DONNEES!$R$2:$S$6,2,0),"")</f>
        <v/>
      </c>
      <c r="V871" s="24" t="str">
        <f t="shared" si="110"/>
        <v/>
      </c>
      <c r="W871" s="24" t="b">
        <f t="shared" si="111"/>
        <v>0</v>
      </c>
      <c r="X871" s="24" t="b">
        <f t="shared" si="112"/>
        <v>0</v>
      </c>
      <c r="Y871" s="25">
        <f t="shared" si="113"/>
        <v>0</v>
      </c>
      <c r="Z871" s="24">
        <f t="shared" si="116"/>
        <v>0</v>
      </c>
      <c r="AA871" s="24">
        <f t="shared" si="117"/>
        <v>0</v>
      </c>
      <c r="AB871" s="24">
        <f t="shared" si="114"/>
        <v>1</v>
      </c>
      <c r="AC871" s="24">
        <f t="shared" si="115"/>
        <v>1</v>
      </c>
      <c r="AE871" s="24" t="str">
        <f>IF(E871&lt;&gt;"",OR(VLOOKUP(H871,DONNEES!$G$2:$H$7,2,0)="09",VLOOKUP(H871,DONNEES!$G$2:$H$7,2,0)="19"),"")</f>
        <v/>
      </c>
    </row>
    <row r="872" spans="1:31" x14ac:dyDescent="0.25">
      <c r="A872" s="19"/>
      <c r="B872" s="19"/>
      <c r="C872" s="11" t="str">
        <f>IFERROR(VLOOKUP(B872,DONNEES!$E:$F,2,0),"")</f>
        <v/>
      </c>
      <c r="D872" s="19"/>
      <c r="E872" s="19"/>
      <c r="F872" s="19"/>
      <c r="G872" s="19"/>
      <c r="H872" s="19"/>
      <c r="I872" s="19"/>
      <c r="J872" s="19"/>
      <c r="K872" s="19"/>
      <c r="L872" s="19"/>
      <c r="M872" s="11" t="str">
        <f>IFERROR(VLOOKUP(L872,DONNEES!$P$2:$Q$8,2,0),"")</f>
        <v/>
      </c>
      <c r="N872" s="19"/>
      <c r="O872" s="31"/>
      <c r="P872" s="31"/>
      <c r="Q872" s="19"/>
      <c r="R872" s="11" t="str">
        <f>IFERROR(VLOOKUP(Q872,DONNEES!$N$2:$O$17,2,0),"")</f>
        <v/>
      </c>
      <c r="S872" s="19"/>
      <c r="T872" s="11" t="str">
        <f>IFERROR(VLOOKUP(S872,DONNEES!$R$2:$S$6,2,0),"")</f>
        <v/>
      </c>
      <c r="V872" s="24" t="str">
        <f t="shared" si="110"/>
        <v/>
      </c>
      <c r="W872" s="24" t="b">
        <f t="shared" si="111"/>
        <v>0</v>
      </c>
      <c r="X872" s="24" t="b">
        <f t="shared" si="112"/>
        <v>0</v>
      </c>
      <c r="Y872" s="25">
        <f t="shared" si="113"/>
        <v>0</v>
      </c>
      <c r="Z872" s="24">
        <f t="shared" si="116"/>
        <v>0</v>
      </c>
      <c r="AA872" s="24">
        <f t="shared" si="117"/>
        <v>0</v>
      </c>
      <c r="AB872" s="24">
        <f t="shared" si="114"/>
        <v>1</v>
      </c>
      <c r="AC872" s="24">
        <f t="shared" si="115"/>
        <v>1</v>
      </c>
      <c r="AE872" s="24" t="str">
        <f>IF(E872&lt;&gt;"",OR(VLOOKUP(H872,DONNEES!$G$2:$H$7,2,0)="09",VLOOKUP(H872,DONNEES!$G$2:$H$7,2,0)="19"),"")</f>
        <v/>
      </c>
    </row>
    <row r="873" spans="1:31" x14ac:dyDescent="0.25">
      <c r="A873" s="19"/>
      <c r="B873" s="19"/>
      <c r="C873" s="11" t="str">
        <f>IFERROR(VLOOKUP(B873,DONNEES!$E:$F,2,0),"")</f>
        <v/>
      </c>
      <c r="D873" s="19"/>
      <c r="E873" s="19"/>
      <c r="F873" s="19"/>
      <c r="G873" s="19"/>
      <c r="H873" s="19"/>
      <c r="I873" s="19"/>
      <c r="J873" s="19"/>
      <c r="K873" s="19"/>
      <c r="L873" s="19"/>
      <c r="M873" s="11" t="str">
        <f>IFERROR(VLOOKUP(L873,DONNEES!$P$2:$Q$8,2,0),"")</f>
        <v/>
      </c>
      <c r="N873" s="19"/>
      <c r="O873" s="31"/>
      <c r="P873" s="31"/>
      <c r="Q873" s="19"/>
      <c r="R873" s="11" t="str">
        <f>IFERROR(VLOOKUP(Q873,DONNEES!$N$2:$O$17,2,0),"")</f>
        <v/>
      </c>
      <c r="S873" s="19"/>
      <c r="T873" s="11" t="str">
        <f>IFERROR(VLOOKUP(S873,DONNEES!$R$2:$S$6,2,0),"")</f>
        <v/>
      </c>
      <c r="V873" s="24" t="str">
        <f t="shared" si="110"/>
        <v/>
      </c>
      <c r="W873" s="24" t="b">
        <f t="shared" si="111"/>
        <v>0</v>
      </c>
      <c r="X873" s="24" t="b">
        <f t="shared" si="112"/>
        <v>0</v>
      </c>
      <c r="Y873" s="25">
        <f t="shared" si="113"/>
        <v>0</v>
      </c>
      <c r="Z873" s="24">
        <f t="shared" si="116"/>
        <v>0</v>
      </c>
      <c r="AA873" s="24">
        <f t="shared" si="117"/>
        <v>0</v>
      </c>
      <c r="AB873" s="24">
        <f t="shared" si="114"/>
        <v>1</v>
      </c>
      <c r="AC873" s="24">
        <f t="shared" si="115"/>
        <v>1</v>
      </c>
      <c r="AE873" s="24" t="str">
        <f>IF(E873&lt;&gt;"",OR(VLOOKUP(H873,DONNEES!$G$2:$H$7,2,0)="09",VLOOKUP(H873,DONNEES!$G$2:$H$7,2,0)="19"),"")</f>
        <v/>
      </c>
    </row>
    <row r="874" spans="1:31" x14ac:dyDescent="0.25">
      <c r="A874" s="19"/>
      <c r="B874" s="19"/>
      <c r="C874" s="11" t="str">
        <f>IFERROR(VLOOKUP(B874,DONNEES!$E:$F,2,0),"")</f>
        <v/>
      </c>
      <c r="D874" s="19"/>
      <c r="E874" s="19"/>
      <c r="F874" s="19"/>
      <c r="G874" s="19"/>
      <c r="H874" s="19"/>
      <c r="I874" s="19"/>
      <c r="J874" s="19"/>
      <c r="K874" s="19"/>
      <c r="L874" s="19"/>
      <c r="M874" s="11" t="str">
        <f>IFERROR(VLOOKUP(L874,DONNEES!$P$2:$Q$8,2,0),"")</f>
        <v/>
      </c>
      <c r="N874" s="19"/>
      <c r="O874" s="31"/>
      <c r="P874" s="31"/>
      <c r="Q874" s="19"/>
      <c r="R874" s="11" t="str">
        <f>IFERROR(VLOOKUP(Q874,DONNEES!$N$2:$O$17,2,0),"")</f>
        <v/>
      </c>
      <c r="S874" s="19"/>
      <c r="T874" s="11" t="str">
        <f>IFERROR(VLOOKUP(S874,DONNEES!$R$2:$S$6,2,0),"")</f>
        <v/>
      </c>
      <c r="V874" s="24" t="str">
        <f t="shared" si="110"/>
        <v/>
      </c>
      <c r="W874" s="24" t="b">
        <f t="shared" si="111"/>
        <v>0</v>
      </c>
      <c r="X874" s="24" t="b">
        <f t="shared" si="112"/>
        <v>0</v>
      </c>
      <c r="Y874" s="25">
        <f t="shared" si="113"/>
        <v>0</v>
      </c>
      <c r="Z874" s="24">
        <f t="shared" si="116"/>
        <v>0</v>
      </c>
      <c r="AA874" s="24">
        <f t="shared" si="117"/>
        <v>0</v>
      </c>
      <c r="AB874" s="24">
        <f t="shared" si="114"/>
        <v>1</v>
      </c>
      <c r="AC874" s="24">
        <f t="shared" si="115"/>
        <v>1</v>
      </c>
      <c r="AE874" s="24" t="str">
        <f>IF(E874&lt;&gt;"",OR(VLOOKUP(H874,DONNEES!$G$2:$H$7,2,0)="09",VLOOKUP(H874,DONNEES!$G$2:$H$7,2,0)="19"),"")</f>
        <v/>
      </c>
    </row>
    <row r="875" spans="1:31" x14ac:dyDescent="0.25">
      <c r="A875" s="19"/>
      <c r="B875" s="19"/>
      <c r="C875" s="11" t="str">
        <f>IFERROR(VLOOKUP(B875,DONNEES!$E:$F,2,0),"")</f>
        <v/>
      </c>
      <c r="D875" s="19"/>
      <c r="E875" s="19"/>
      <c r="F875" s="19"/>
      <c r="G875" s="19"/>
      <c r="H875" s="19"/>
      <c r="I875" s="19"/>
      <c r="J875" s="19"/>
      <c r="K875" s="19"/>
      <c r="L875" s="19"/>
      <c r="M875" s="11" t="str">
        <f>IFERROR(VLOOKUP(L875,DONNEES!$P$2:$Q$8,2,0),"")</f>
        <v/>
      </c>
      <c r="N875" s="19"/>
      <c r="O875" s="31"/>
      <c r="P875" s="31"/>
      <c r="Q875" s="19"/>
      <c r="R875" s="11" t="str">
        <f>IFERROR(VLOOKUP(Q875,DONNEES!$N$2:$O$17,2,0),"")</f>
        <v/>
      </c>
      <c r="S875" s="19"/>
      <c r="T875" s="11" t="str">
        <f>IFERROR(VLOOKUP(S875,DONNEES!$R$2:$S$6,2,0),"")</f>
        <v/>
      </c>
      <c r="V875" s="24" t="str">
        <f t="shared" si="110"/>
        <v/>
      </c>
      <c r="W875" s="24" t="b">
        <f t="shared" si="111"/>
        <v>0</v>
      </c>
      <c r="X875" s="24" t="b">
        <f t="shared" si="112"/>
        <v>0</v>
      </c>
      <c r="Y875" s="25">
        <f t="shared" si="113"/>
        <v>0</v>
      </c>
      <c r="Z875" s="24">
        <f t="shared" si="116"/>
        <v>0</v>
      </c>
      <c r="AA875" s="24">
        <f t="shared" si="117"/>
        <v>0</v>
      </c>
      <c r="AB875" s="24">
        <f t="shared" si="114"/>
        <v>1</v>
      </c>
      <c r="AC875" s="24">
        <f t="shared" si="115"/>
        <v>1</v>
      </c>
      <c r="AE875" s="24" t="str">
        <f>IF(E875&lt;&gt;"",OR(VLOOKUP(H875,DONNEES!$G$2:$H$7,2,0)="09",VLOOKUP(H875,DONNEES!$G$2:$H$7,2,0)="19"),"")</f>
        <v/>
      </c>
    </row>
    <row r="876" spans="1:31" x14ac:dyDescent="0.25">
      <c r="A876" s="19"/>
      <c r="B876" s="19"/>
      <c r="C876" s="11" t="str">
        <f>IFERROR(VLOOKUP(B876,DONNEES!$E:$F,2,0),"")</f>
        <v/>
      </c>
      <c r="D876" s="19"/>
      <c r="E876" s="19"/>
      <c r="F876" s="19"/>
      <c r="G876" s="19"/>
      <c r="H876" s="19"/>
      <c r="I876" s="19"/>
      <c r="J876" s="19"/>
      <c r="K876" s="19"/>
      <c r="L876" s="19"/>
      <c r="M876" s="11" t="str">
        <f>IFERROR(VLOOKUP(L876,DONNEES!$P$2:$Q$8,2,0),"")</f>
        <v/>
      </c>
      <c r="N876" s="19"/>
      <c r="O876" s="31"/>
      <c r="P876" s="31"/>
      <c r="Q876" s="19"/>
      <c r="R876" s="11" t="str">
        <f>IFERROR(VLOOKUP(Q876,DONNEES!$N$2:$O$17,2,0),"")</f>
        <v/>
      </c>
      <c r="S876" s="19"/>
      <c r="T876" s="11" t="str">
        <f>IFERROR(VLOOKUP(S876,DONNEES!$R$2:$S$6,2,0),"")</f>
        <v/>
      </c>
      <c r="V876" s="24" t="str">
        <f t="shared" si="110"/>
        <v/>
      </c>
      <c r="W876" s="24" t="b">
        <f t="shared" si="111"/>
        <v>0</v>
      </c>
      <c r="X876" s="24" t="b">
        <f t="shared" si="112"/>
        <v>0</v>
      </c>
      <c r="Y876" s="25">
        <f t="shared" si="113"/>
        <v>0</v>
      </c>
      <c r="Z876" s="24">
        <f t="shared" si="116"/>
        <v>0</v>
      </c>
      <c r="AA876" s="24">
        <f t="shared" si="117"/>
        <v>0</v>
      </c>
      <c r="AB876" s="24">
        <f t="shared" si="114"/>
        <v>1</v>
      </c>
      <c r="AC876" s="24">
        <f t="shared" si="115"/>
        <v>1</v>
      </c>
      <c r="AE876" s="24" t="str">
        <f>IF(E876&lt;&gt;"",OR(VLOOKUP(H876,DONNEES!$G$2:$H$7,2,0)="09",VLOOKUP(H876,DONNEES!$G$2:$H$7,2,0)="19"),"")</f>
        <v/>
      </c>
    </row>
    <row r="877" spans="1:31" x14ac:dyDescent="0.25">
      <c r="A877" s="19"/>
      <c r="B877" s="19"/>
      <c r="C877" s="11" t="str">
        <f>IFERROR(VLOOKUP(B877,DONNEES!$E:$F,2,0),"")</f>
        <v/>
      </c>
      <c r="D877" s="19"/>
      <c r="E877" s="19"/>
      <c r="F877" s="19"/>
      <c r="G877" s="19"/>
      <c r="H877" s="19"/>
      <c r="I877" s="19"/>
      <c r="J877" s="19"/>
      <c r="K877" s="19"/>
      <c r="L877" s="19"/>
      <c r="M877" s="11" t="str">
        <f>IFERROR(VLOOKUP(L877,DONNEES!$P$2:$Q$8,2,0),"")</f>
        <v/>
      </c>
      <c r="N877" s="19"/>
      <c r="O877" s="31"/>
      <c r="P877" s="31"/>
      <c r="Q877" s="19"/>
      <c r="R877" s="11" t="str">
        <f>IFERROR(VLOOKUP(Q877,DONNEES!$N$2:$O$17,2,0),"")</f>
        <v/>
      </c>
      <c r="S877" s="19"/>
      <c r="T877" s="11" t="str">
        <f>IFERROR(VLOOKUP(S877,DONNEES!$R$2:$S$6,2,0),"")</f>
        <v/>
      </c>
      <c r="V877" s="24" t="str">
        <f t="shared" si="110"/>
        <v/>
      </c>
      <c r="W877" s="24" t="b">
        <f t="shared" si="111"/>
        <v>0</v>
      </c>
      <c r="X877" s="24" t="b">
        <f t="shared" si="112"/>
        <v>0</v>
      </c>
      <c r="Y877" s="25">
        <f t="shared" si="113"/>
        <v>0</v>
      </c>
      <c r="Z877" s="24">
        <f t="shared" si="116"/>
        <v>0</v>
      </c>
      <c r="AA877" s="24">
        <f t="shared" si="117"/>
        <v>0</v>
      </c>
      <c r="AB877" s="24">
        <f t="shared" si="114"/>
        <v>1</v>
      </c>
      <c r="AC877" s="24">
        <f t="shared" si="115"/>
        <v>1</v>
      </c>
      <c r="AE877" s="24" t="str">
        <f>IF(E877&lt;&gt;"",OR(VLOOKUP(H877,DONNEES!$G$2:$H$7,2,0)="09",VLOOKUP(H877,DONNEES!$G$2:$H$7,2,0)="19"),"")</f>
        <v/>
      </c>
    </row>
    <row r="878" spans="1:31" x14ac:dyDescent="0.25">
      <c r="A878" s="19"/>
      <c r="B878" s="19"/>
      <c r="C878" s="11" t="str">
        <f>IFERROR(VLOOKUP(B878,DONNEES!$E:$F,2,0),"")</f>
        <v/>
      </c>
      <c r="D878" s="19"/>
      <c r="E878" s="19"/>
      <c r="F878" s="19"/>
      <c r="G878" s="19"/>
      <c r="H878" s="19"/>
      <c r="I878" s="19"/>
      <c r="J878" s="19"/>
      <c r="K878" s="19"/>
      <c r="L878" s="19"/>
      <c r="M878" s="11" t="str">
        <f>IFERROR(VLOOKUP(L878,DONNEES!$P$2:$Q$8,2,0),"")</f>
        <v/>
      </c>
      <c r="N878" s="19"/>
      <c r="O878" s="31"/>
      <c r="P878" s="31"/>
      <c r="Q878" s="19"/>
      <c r="R878" s="11" t="str">
        <f>IFERROR(VLOOKUP(Q878,DONNEES!$N$2:$O$17,2,0),"")</f>
        <v/>
      </c>
      <c r="S878" s="19"/>
      <c r="T878" s="11" t="str">
        <f>IFERROR(VLOOKUP(S878,DONNEES!$R$2:$S$6,2,0),"")</f>
        <v/>
      </c>
      <c r="V878" s="24" t="str">
        <f t="shared" si="110"/>
        <v/>
      </c>
      <c r="W878" s="24" t="b">
        <f t="shared" si="111"/>
        <v>0</v>
      </c>
      <c r="X878" s="24" t="b">
        <f t="shared" si="112"/>
        <v>0</v>
      </c>
      <c r="Y878" s="25">
        <f t="shared" si="113"/>
        <v>0</v>
      </c>
      <c r="Z878" s="24">
        <f t="shared" si="116"/>
        <v>0</v>
      </c>
      <c r="AA878" s="24">
        <f t="shared" si="117"/>
        <v>0</v>
      </c>
      <c r="AB878" s="24">
        <f t="shared" si="114"/>
        <v>1</v>
      </c>
      <c r="AC878" s="24">
        <f t="shared" si="115"/>
        <v>1</v>
      </c>
      <c r="AE878" s="24" t="str">
        <f>IF(E878&lt;&gt;"",OR(VLOOKUP(H878,DONNEES!$G$2:$H$7,2,0)="09",VLOOKUP(H878,DONNEES!$G$2:$H$7,2,0)="19"),"")</f>
        <v/>
      </c>
    </row>
    <row r="879" spans="1:31" x14ac:dyDescent="0.25">
      <c r="A879" s="19"/>
      <c r="B879" s="19"/>
      <c r="C879" s="11" t="str">
        <f>IFERROR(VLOOKUP(B879,DONNEES!$E:$F,2,0),"")</f>
        <v/>
      </c>
      <c r="D879" s="19"/>
      <c r="E879" s="19"/>
      <c r="F879" s="19"/>
      <c r="G879" s="19"/>
      <c r="H879" s="19"/>
      <c r="I879" s="19"/>
      <c r="J879" s="19"/>
      <c r="K879" s="19"/>
      <c r="L879" s="19"/>
      <c r="M879" s="11" t="str">
        <f>IFERROR(VLOOKUP(L879,DONNEES!$P$2:$Q$8,2,0),"")</f>
        <v/>
      </c>
      <c r="N879" s="19"/>
      <c r="O879" s="31"/>
      <c r="P879" s="31"/>
      <c r="Q879" s="19"/>
      <c r="R879" s="11" t="str">
        <f>IFERROR(VLOOKUP(Q879,DONNEES!$N$2:$O$17,2,0),"")</f>
        <v/>
      </c>
      <c r="S879" s="19"/>
      <c r="T879" s="11" t="str">
        <f>IFERROR(VLOOKUP(S879,DONNEES!$R$2:$S$6,2,0),"")</f>
        <v/>
      </c>
      <c r="V879" s="24" t="str">
        <f t="shared" si="110"/>
        <v/>
      </c>
      <c r="W879" s="24" t="b">
        <f t="shared" si="111"/>
        <v>0</v>
      </c>
      <c r="X879" s="24" t="b">
        <f t="shared" si="112"/>
        <v>0</v>
      </c>
      <c r="Y879" s="25">
        <f t="shared" si="113"/>
        <v>0</v>
      </c>
      <c r="Z879" s="24">
        <f t="shared" si="116"/>
        <v>0</v>
      </c>
      <c r="AA879" s="24">
        <f t="shared" si="117"/>
        <v>0</v>
      </c>
      <c r="AB879" s="24">
        <f t="shared" si="114"/>
        <v>1</v>
      </c>
      <c r="AC879" s="24">
        <f t="shared" si="115"/>
        <v>1</v>
      </c>
      <c r="AE879" s="24" t="str">
        <f>IF(E879&lt;&gt;"",OR(VLOOKUP(H879,DONNEES!$G$2:$H$7,2,0)="09",VLOOKUP(H879,DONNEES!$G$2:$H$7,2,0)="19"),"")</f>
        <v/>
      </c>
    </row>
    <row r="880" spans="1:31" x14ac:dyDescent="0.25">
      <c r="A880" s="19"/>
      <c r="B880" s="19"/>
      <c r="C880" s="11" t="str">
        <f>IFERROR(VLOOKUP(B880,DONNEES!$E:$F,2,0),"")</f>
        <v/>
      </c>
      <c r="D880" s="19"/>
      <c r="E880" s="19"/>
      <c r="F880" s="19"/>
      <c r="G880" s="19"/>
      <c r="H880" s="19"/>
      <c r="I880" s="19"/>
      <c r="J880" s="19"/>
      <c r="K880" s="19"/>
      <c r="L880" s="19"/>
      <c r="M880" s="11" t="str">
        <f>IFERROR(VLOOKUP(L880,DONNEES!$P$2:$Q$8,2,0),"")</f>
        <v/>
      </c>
      <c r="N880" s="19"/>
      <c r="O880" s="31"/>
      <c r="P880" s="31"/>
      <c r="Q880" s="19"/>
      <c r="R880" s="11" t="str">
        <f>IFERROR(VLOOKUP(Q880,DONNEES!$N$2:$O$17,2,0),"")</f>
        <v/>
      </c>
      <c r="S880" s="19"/>
      <c r="T880" s="11" t="str">
        <f>IFERROR(VLOOKUP(S880,DONNEES!$R$2:$S$6,2,0),"")</f>
        <v/>
      </c>
      <c r="V880" s="24" t="str">
        <f t="shared" si="110"/>
        <v/>
      </c>
      <c r="W880" s="24" t="b">
        <f t="shared" si="111"/>
        <v>0</v>
      </c>
      <c r="X880" s="24" t="b">
        <f t="shared" si="112"/>
        <v>0</v>
      </c>
      <c r="Y880" s="25">
        <f t="shared" si="113"/>
        <v>0</v>
      </c>
      <c r="Z880" s="24">
        <f t="shared" si="116"/>
        <v>0</v>
      </c>
      <c r="AA880" s="24">
        <f t="shared" si="117"/>
        <v>0</v>
      </c>
      <c r="AB880" s="24">
        <f t="shared" si="114"/>
        <v>1</v>
      </c>
      <c r="AC880" s="24">
        <f t="shared" si="115"/>
        <v>1</v>
      </c>
      <c r="AE880" s="24" t="str">
        <f>IF(E880&lt;&gt;"",OR(VLOOKUP(H880,DONNEES!$G$2:$H$7,2,0)="09",VLOOKUP(H880,DONNEES!$G$2:$H$7,2,0)="19"),"")</f>
        <v/>
      </c>
    </row>
    <row r="881" spans="1:31" x14ac:dyDescent="0.25">
      <c r="A881" s="19"/>
      <c r="B881" s="19"/>
      <c r="C881" s="11" t="str">
        <f>IFERROR(VLOOKUP(B881,DONNEES!$E:$F,2,0),"")</f>
        <v/>
      </c>
      <c r="D881" s="19"/>
      <c r="E881" s="19"/>
      <c r="F881" s="19"/>
      <c r="G881" s="19"/>
      <c r="H881" s="19"/>
      <c r="I881" s="19"/>
      <c r="J881" s="19"/>
      <c r="K881" s="19"/>
      <c r="L881" s="19"/>
      <c r="M881" s="11" t="str">
        <f>IFERROR(VLOOKUP(L881,DONNEES!$P$2:$Q$8,2,0),"")</f>
        <v/>
      </c>
      <c r="N881" s="19"/>
      <c r="O881" s="31"/>
      <c r="P881" s="31"/>
      <c r="Q881" s="19"/>
      <c r="R881" s="11" t="str">
        <f>IFERROR(VLOOKUP(Q881,DONNEES!$N$2:$O$17,2,0),"")</f>
        <v/>
      </c>
      <c r="S881" s="19"/>
      <c r="T881" s="11" t="str">
        <f>IFERROR(VLOOKUP(S881,DONNEES!$R$2:$S$6,2,0),"")</f>
        <v/>
      </c>
      <c r="V881" s="24" t="str">
        <f t="shared" si="110"/>
        <v/>
      </c>
      <c r="W881" s="24" t="b">
        <f t="shared" si="111"/>
        <v>0</v>
      </c>
      <c r="X881" s="24" t="b">
        <f t="shared" si="112"/>
        <v>0</v>
      </c>
      <c r="Y881" s="25">
        <f t="shared" si="113"/>
        <v>0</v>
      </c>
      <c r="Z881" s="24">
        <f t="shared" si="116"/>
        <v>0</v>
      </c>
      <c r="AA881" s="24">
        <f t="shared" si="117"/>
        <v>0</v>
      </c>
      <c r="AB881" s="24">
        <f t="shared" si="114"/>
        <v>1</v>
      </c>
      <c r="AC881" s="24">
        <f t="shared" si="115"/>
        <v>1</v>
      </c>
      <c r="AE881" s="24" t="str">
        <f>IF(E881&lt;&gt;"",OR(VLOOKUP(H881,DONNEES!$G$2:$H$7,2,0)="09",VLOOKUP(H881,DONNEES!$G$2:$H$7,2,0)="19"),"")</f>
        <v/>
      </c>
    </row>
    <row r="882" spans="1:31" x14ac:dyDescent="0.25">
      <c r="A882" s="19"/>
      <c r="B882" s="19"/>
      <c r="C882" s="11" t="str">
        <f>IFERROR(VLOOKUP(B882,DONNEES!$E:$F,2,0),"")</f>
        <v/>
      </c>
      <c r="D882" s="19"/>
      <c r="E882" s="19"/>
      <c r="F882" s="19"/>
      <c r="G882" s="19"/>
      <c r="H882" s="19"/>
      <c r="I882" s="19"/>
      <c r="J882" s="19"/>
      <c r="K882" s="19"/>
      <c r="L882" s="19"/>
      <c r="M882" s="11" t="str">
        <f>IFERROR(VLOOKUP(L882,DONNEES!$P$2:$Q$8,2,0),"")</f>
        <v/>
      </c>
      <c r="N882" s="19"/>
      <c r="O882" s="31"/>
      <c r="P882" s="31"/>
      <c r="Q882" s="19"/>
      <c r="R882" s="11" t="str">
        <f>IFERROR(VLOOKUP(Q882,DONNEES!$N$2:$O$17,2,0),"")</f>
        <v/>
      </c>
      <c r="S882" s="19"/>
      <c r="T882" s="11" t="str">
        <f>IFERROR(VLOOKUP(S882,DONNEES!$R$2:$S$6,2,0),"")</f>
        <v/>
      </c>
      <c r="V882" s="24" t="str">
        <f t="shared" si="110"/>
        <v/>
      </c>
      <c r="W882" s="24" t="b">
        <f t="shared" si="111"/>
        <v>0</v>
      </c>
      <c r="X882" s="24" t="b">
        <f t="shared" si="112"/>
        <v>0</v>
      </c>
      <c r="Y882" s="25">
        <f t="shared" si="113"/>
        <v>0</v>
      </c>
      <c r="Z882" s="24">
        <f t="shared" si="116"/>
        <v>0</v>
      </c>
      <c r="AA882" s="24">
        <f t="shared" si="117"/>
        <v>0</v>
      </c>
      <c r="AB882" s="24">
        <f t="shared" si="114"/>
        <v>1</v>
      </c>
      <c r="AC882" s="24">
        <f t="shared" si="115"/>
        <v>1</v>
      </c>
      <c r="AE882" s="24" t="str">
        <f>IF(E882&lt;&gt;"",OR(VLOOKUP(H882,DONNEES!$G$2:$H$7,2,0)="09",VLOOKUP(H882,DONNEES!$G$2:$H$7,2,0)="19"),"")</f>
        <v/>
      </c>
    </row>
    <row r="883" spans="1:31" x14ac:dyDescent="0.25">
      <c r="A883" s="19"/>
      <c r="B883" s="19"/>
      <c r="C883" s="11" t="str">
        <f>IFERROR(VLOOKUP(B883,DONNEES!$E:$F,2,0),"")</f>
        <v/>
      </c>
      <c r="D883" s="19"/>
      <c r="E883" s="19"/>
      <c r="F883" s="19"/>
      <c r="G883" s="19"/>
      <c r="H883" s="19"/>
      <c r="I883" s="19"/>
      <c r="J883" s="19"/>
      <c r="K883" s="19"/>
      <c r="L883" s="19"/>
      <c r="M883" s="11" t="str">
        <f>IFERROR(VLOOKUP(L883,DONNEES!$P$2:$Q$8,2,0),"")</f>
        <v/>
      </c>
      <c r="N883" s="19"/>
      <c r="O883" s="31"/>
      <c r="P883" s="31"/>
      <c r="Q883" s="19"/>
      <c r="R883" s="11" t="str">
        <f>IFERROR(VLOOKUP(Q883,DONNEES!$N$2:$O$17,2,0),"")</f>
        <v/>
      </c>
      <c r="S883" s="19"/>
      <c r="T883" s="11" t="str">
        <f>IFERROR(VLOOKUP(S883,DONNEES!$R$2:$S$6,2,0),"")</f>
        <v/>
      </c>
      <c r="V883" s="24" t="str">
        <f t="shared" si="110"/>
        <v/>
      </c>
      <c r="W883" s="24" t="b">
        <f t="shared" si="111"/>
        <v>0</v>
      </c>
      <c r="X883" s="24" t="b">
        <f t="shared" si="112"/>
        <v>0</v>
      </c>
      <c r="Y883" s="25">
        <f t="shared" si="113"/>
        <v>0</v>
      </c>
      <c r="Z883" s="24">
        <f t="shared" si="116"/>
        <v>0</v>
      </c>
      <c r="AA883" s="24">
        <f t="shared" si="117"/>
        <v>0</v>
      </c>
      <c r="AB883" s="24">
        <f t="shared" si="114"/>
        <v>1</v>
      </c>
      <c r="AC883" s="24">
        <f t="shared" si="115"/>
        <v>1</v>
      </c>
      <c r="AE883" s="24" t="str">
        <f>IF(E883&lt;&gt;"",OR(VLOOKUP(H883,DONNEES!$G$2:$H$7,2,0)="09",VLOOKUP(H883,DONNEES!$G$2:$H$7,2,0)="19"),"")</f>
        <v/>
      </c>
    </row>
    <row r="884" spans="1:31" x14ac:dyDescent="0.25">
      <c r="A884" s="19"/>
      <c r="B884" s="19"/>
      <c r="C884" s="11" t="str">
        <f>IFERROR(VLOOKUP(B884,DONNEES!$E:$F,2,0),"")</f>
        <v/>
      </c>
      <c r="D884" s="19"/>
      <c r="E884" s="19"/>
      <c r="F884" s="19"/>
      <c r="G884" s="19"/>
      <c r="H884" s="19"/>
      <c r="I884" s="19"/>
      <c r="J884" s="19"/>
      <c r="K884" s="19"/>
      <c r="L884" s="19"/>
      <c r="M884" s="11" t="str">
        <f>IFERROR(VLOOKUP(L884,DONNEES!$P$2:$Q$8,2,0),"")</f>
        <v/>
      </c>
      <c r="N884" s="19"/>
      <c r="O884" s="31"/>
      <c r="P884" s="31"/>
      <c r="Q884" s="19"/>
      <c r="R884" s="11" t="str">
        <f>IFERROR(VLOOKUP(Q884,DONNEES!$N$2:$O$17,2,0),"")</f>
        <v/>
      </c>
      <c r="S884" s="19"/>
      <c r="T884" s="11" t="str">
        <f>IFERROR(VLOOKUP(S884,DONNEES!$R$2:$S$6,2,0),"")</f>
        <v/>
      </c>
      <c r="V884" s="24" t="str">
        <f t="shared" si="110"/>
        <v/>
      </c>
      <c r="W884" s="24" t="b">
        <f t="shared" si="111"/>
        <v>0</v>
      </c>
      <c r="X884" s="24" t="b">
        <f t="shared" si="112"/>
        <v>0</v>
      </c>
      <c r="Y884" s="25">
        <f t="shared" si="113"/>
        <v>0</v>
      </c>
      <c r="Z884" s="24">
        <f t="shared" si="116"/>
        <v>0</v>
      </c>
      <c r="AA884" s="24">
        <f t="shared" si="117"/>
        <v>0</v>
      </c>
      <c r="AB884" s="24">
        <f t="shared" si="114"/>
        <v>1</v>
      </c>
      <c r="AC884" s="24">
        <f t="shared" si="115"/>
        <v>1</v>
      </c>
      <c r="AE884" s="24" t="str">
        <f>IF(E884&lt;&gt;"",OR(VLOOKUP(H884,DONNEES!$G$2:$H$7,2,0)="09",VLOOKUP(H884,DONNEES!$G$2:$H$7,2,0)="19"),"")</f>
        <v/>
      </c>
    </row>
    <row r="885" spans="1:31" x14ac:dyDescent="0.25">
      <c r="A885" s="19"/>
      <c r="B885" s="19"/>
      <c r="C885" s="11" t="str">
        <f>IFERROR(VLOOKUP(B885,DONNEES!$E:$F,2,0),"")</f>
        <v/>
      </c>
      <c r="D885" s="19"/>
      <c r="E885" s="19"/>
      <c r="F885" s="19"/>
      <c r="G885" s="19"/>
      <c r="H885" s="19"/>
      <c r="I885" s="19"/>
      <c r="J885" s="19"/>
      <c r="K885" s="19"/>
      <c r="L885" s="19"/>
      <c r="M885" s="11" t="str">
        <f>IFERROR(VLOOKUP(L885,DONNEES!$P$2:$Q$8,2,0),"")</f>
        <v/>
      </c>
      <c r="N885" s="19"/>
      <c r="O885" s="31"/>
      <c r="P885" s="31"/>
      <c r="Q885" s="19"/>
      <c r="R885" s="11" t="str">
        <f>IFERROR(VLOOKUP(Q885,DONNEES!$N$2:$O$17,2,0),"")</f>
        <v/>
      </c>
      <c r="S885" s="19"/>
      <c r="T885" s="11" t="str">
        <f>IFERROR(VLOOKUP(S885,DONNEES!$R$2:$S$6,2,0),"")</f>
        <v/>
      </c>
      <c r="V885" s="24" t="str">
        <f t="shared" si="110"/>
        <v/>
      </c>
      <c r="W885" s="24" t="b">
        <f t="shared" si="111"/>
        <v>0</v>
      </c>
      <c r="X885" s="24" t="b">
        <f t="shared" si="112"/>
        <v>0</v>
      </c>
      <c r="Y885" s="25">
        <f t="shared" si="113"/>
        <v>0</v>
      </c>
      <c r="Z885" s="24">
        <f t="shared" si="116"/>
        <v>0</v>
      </c>
      <c r="AA885" s="24">
        <f t="shared" si="117"/>
        <v>0</v>
      </c>
      <c r="AB885" s="24">
        <f t="shared" si="114"/>
        <v>1</v>
      </c>
      <c r="AC885" s="24">
        <f t="shared" si="115"/>
        <v>1</v>
      </c>
      <c r="AE885" s="24" t="str">
        <f>IF(E885&lt;&gt;"",OR(VLOOKUP(H885,DONNEES!$G$2:$H$7,2,0)="09",VLOOKUP(H885,DONNEES!$G$2:$H$7,2,0)="19"),"")</f>
        <v/>
      </c>
    </row>
    <row r="886" spans="1:31" x14ac:dyDescent="0.25">
      <c r="A886" s="19"/>
      <c r="B886" s="19"/>
      <c r="C886" s="11" t="str">
        <f>IFERROR(VLOOKUP(B886,DONNEES!$E:$F,2,0),"")</f>
        <v/>
      </c>
      <c r="D886" s="19"/>
      <c r="E886" s="19"/>
      <c r="F886" s="19"/>
      <c r="G886" s="19"/>
      <c r="H886" s="19"/>
      <c r="I886" s="19"/>
      <c r="J886" s="19"/>
      <c r="K886" s="19"/>
      <c r="L886" s="19"/>
      <c r="M886" s="11" t="str">
        <f>IFERROR(VLOOKUP(L886,DONNEES!$P$2:$Q$8,2,0),"")</f>
        <v/>
      </c>
      <c r="N886" s="19"/>
      <c r="O886" s="31"/>
      <c r="P886" s="31"/>
      <c r="Q886" s="19"/>
      <c r="R886" s="11" t="str">
        <f>IFERROR(VLOOKUP(Q886,DONNEES!$N$2:$O$17,2,0),"")</f>
        <v/>
      </c>
      <c r="S886" s="19"/>
      <c r="T886" s="11" t="str">
        <f>IFERROR(VLOOKUP(S886,DONNEES!$R$2:$S$6,2,0),"")</f>
        <v/>
      </c>
      <c r="V886" s="24" t="str">
        <f t="shared" si="110"/>
        <v/>
      </c>
      <c r="W886" s="24" t="b">
        <f t="shared" si="111"/>
        <v>0</v>
      </c>
      <c r="X886" s="24" t="b">
        <f t="shared" si="112"/>
        <v>0</v>
      </c>
      <c r="Y886" s="25">
        <f t="shared" si="113"/>
        <v>0</v>
      </c>
      <c r="Z886" s="24">
        <f t="shared" si="116"/>
        <v>0</v>
      </c>
      <c r="AA886" s="24">
        <f t="shared" si="117"/>
        <v>0</v>
      </c>
      <c r="AB886" s="24">
        <f t="shared" si="114"/>
        <v>1</v>
      </c>
      <c r="AC886" s="24">
        <f t="shared" si="115"/>
        <v>1</v>
      </c>
      <c r="AE886" s="24" t="str">
        <f>IF(E886&lt;&gt;"",OR(VLOOKUP(H886,DONNEES!$G$2:$H$7,2,0)="09",VLOOKUP(H886,DONNEES!$G$2:$H$7,2,0)="19"),"")</f>
        <v/>
      </c>
    </row>
    <row r="887" spans="1:31" x14ac:dyDescent="0.25">
      <c r="A887" s="19"/>
      <c r="B887" s="19"/>
      <c r="C887" s="11" t="str">
        <f>IFERROR(VLOOKUP(B887,DONNEES!$E:$F,2,0),"")</f>
        <v/>
      </c>
      <c r="D887" s="19"/>
      <c r="E887" s="19"/>
      <c r="F887" s="19"/>
      <c r="G887" s="19"/>
      <c r="H887" s="19"/>
      <c r="I887" s="19"/>
      <c r="J887" s="19"/>
      <c r="K887" s="19"/>
      <c r="L887" s="19"/>
      <c r="M887" s="11" t="str">
        <f>IFERROR(VLOOKUP(L887,DONNEES!$P$2:$Q$8,2,0),"")</f>
        <v/>
      </c>
      <c r="N887" s="19"/>
      <c r="O887" s="31"/>
      <c r="P887" s="31"/>
      <c r="Q887" s="19"/>
      <c r="R887" s="11" t="str">
        <f>IFERROR(VLOOKUP(Q887,DONNEES!$N$2:$O$17,2,0),"")</f>
        <v/>
      </c>
      <c r="S887" s="19"/>
      <c r="T887" s="11" t="str">
        <f>IFERROR(VLOOKUP(S887,DONNEES!$R$2:$S$6,2,0),"")</f>
        <v/>
      </c>
      <c r="V887" s="24" t="str">
        <f t="shared" si="110"/>
        <v/>
      </c>
      <c r="W887" s="24" t="b">
        <f t="shared" si="111"/>
        <v>0</v>
      </c>
      <c r="X887" s="24" t="b">
        <f t="shared" si="112"/>
        <v>0</v>
      </c>
      <c r="Y887" s="25">
        <f t="shared" si="113"/>
        <v>0</v>
      </c>
      <c r="Z887" s="24">
        <f t="shared" si="116"/>
        <v>0</v>
      </c>
      <c r="AA887" s="24">
        <f t="shared" si="117"/>
        <v>0</v>
      </c>
      <c r="AB887" s="24">
        <f t="shared" si="114"/>
        <v>1</v>
      </c>
      <c r="AC887" s="24">
        <f t="shared" si="115"/>
        <v>1</v>
      </c>
      <c r="AE887" s="24" t="str">
        <f>IF(E887&lt;&gt;"",OR(VLOOKUP(H887,DONNEES!$G$2:$H$7,2,0)="09",VLOOKUP(H887,DONNEES!$G$2:$H$7,2,0)="19"),"")</f>
        <v/>
      </c>
    </row>
    <row r="888" spans="1:31" x14ac:dyDescent="0.25">
      <c r="A888" s="19"/>
      <c r="B888" s="19"/>
      <c r="C888" s="11" t="str">
        <f>IFERROR(VLOOKUP(B888,DONNEES!$E:$F,2,0),"")</f>
        <v/>
      </c>
      <c r="D888" s="19"/>
      <c r="E888" s="19"/>
      <c r="F888" s="19"/>
      <c r="G888" s="19"/>
      <c r="H888" s="19"/>
      <c r="I888" s="19"/>
      <c r="J888" s="19"/>
      <c r="K888" s="19"/>
      <c r="L888" s="19"/>
      <c r="M888" s="11" t="str">
        <f>IFERROR(VLOOKUP(L888,DONNEES!$P$2:$Q$8,2,0),"")</f>
        <v/>
      </c>
      <c r="N888" s="19"/>
      <c r="O888" s="31"/>
      <c r="P888" s="31"/>
      <c r="Q888" s="19"/>
      <c r="R888" s="11" t="str">
        <f>IFERROR(VLOOKUP(Q888,DONNEES!$N$2:$O$17,2,0),"")</f>
        <v/>
      </c>
      <c r="S888" s="19"/>
      <c r="T888" s="11" t="str">
        <f>IFERROR(VLOOKUP(S888,DONNEES!$R$2:$S$6,2,0),"")</f>
        <v/>
      </c>
      <c r="V888" s="24" t="str">
        <f t="shared" si="110"/>
        <v/>
      </c>
      <c r="W888" s="24" t="b">
        <f t="shared" si="111"/>
        <v>0</v>
      </c>
      <c r="X888" s="24" t="b">
        <f t="shared" si="112"/>
        <v>0</v>
      </c>
      <c r="Y888" s="25">
        <f t="shared" si="113"/>
        <v>0</v>
      </c>
      <c r="Z888" s="24">
        <f t="shared" si="116"/>
        <v>0</v>
      </c>
      <c r="AA888" s="24">
        <f t="shared" si="117"/>
        <v>0</v>
      </c>
      <c r="AB888" s="24">
        <f t="shared" si="114"/>
        <v>1</v>
      </c>
      <c r="AC888" s="24">
        <f t="shared" si="115"/>
        <v>1</v>
      </c>
      <c r="AE888" s="24" t="str">
        <f>IF(E888&lt;&gt;"",OR(VLOOKUP(H888,DONNEES!$G$2:$H$7,2,0)="09",VLOOKUP(H888,DONNEES!$G$2:$H$7,2,0)="19"),"")</f>
        <v/>
      </c>
    </row>
    <row r="889" spans="1:31" x14ac:dyDescent="0.25">
      <c r="A889" s="19"/>
      <c r="B889" s="19"/>
      <c r="C889" s="11" t="str">
        <f>IFERROR(VLOOKUP(B889,DONNEES!$E:$F,2,0),"")</f>
        <v/>
      </c>
      <c r="D889" s="19"/>
      <c r="E889" s="19"/>
      <c r="F889" s="19"/>
      <c r="G889" s="19"/>
      <c r="H889" s="19"/>
      <c r="I889" s="19"/>
      <c r="J889" s="19"/>
      <c r="K889" s="19"/>
      <c r="L889" s="19"/>
      <c r="M889" s="11" t="str">
        <f>IFERROR(VLOOKUP(L889,DONNEES!$P$2:$Q$8,2,0),"")</f>
        <v/>
      </c>
      <c r="N889" s="19"/>
      <c r="O889" s="31"/>
      <c r="P889" s="31"/>
      <c r="Q889" s="19"/>
      <c r="R889" s="11" t="str">
        <f>IFERROR(VLOOKUP(Q889,DONNEES!$N$2:$O$17,2,0),"")</f>
        <v/>
      </c>
      <c r="S889" s="19"/>
      <c r="T889" s="11" t="str">
        <f>IFERROR(VLOOKUP(S889,DONNEES!$R$2:$S$6,2,0),"")</f>
        <v/>
      </c>
      <c r="V889" s="24" t="str">
        <f t="shared" si="110"/>
        <v/>
      </c>
      <c r="W889" s="24" t="b">
        <f t="shared" si="111"/>
        <v>0</v>
      </c>
      <c r="X889" s="24" t="b">
        <f t="shared" si="112"/>
        <v>0</v>
      </c>
      <c r="Y889" s="25">
        <f t="shared" si="113"/>
        <v>0</v>
      </c>
      <c r="Z889" s="24">
        <f t="shared" si="116"/>
        <v>0</v>
      </c>
      <c r="AA889" s="24">
        <f t="shared" si="117"/>
        <v>0</v>
      </c>
      <c r="AB889" s="24">
        <f t="shared" si="114"/>
        <v>1</v>
      </c>
      <c r="AC889" s="24">
        <f t="shared" si="115"/>
        <v>1</v>
      </c>
      <c r="AE889" s="24" t="str">
        <f>IF(E889&lt;&gt;"",OR(VLOOKUP(H889,DONNEES!$G$2:$H$7,2,0)="09",VLOOKUP(H889,DONNEES!$G$2:$H$7,2,0)="19"),"")</f>
        <v/>
      </c>
    </row>
    <row r="890" spans="1:31" x14ac:dyDescent="0.25">
      <c r="A890" s="19"/>
      <c r="B890" s="19"/>
      <c r="C890" s="11" t="str">
        <f>IFERROR(VLOOKUP(B890,DONNEES!$E:$F,2,0),"")</f>
        <v/>
      </c>
      <c r="D890" s="19"/>
      <c r="E890" s="19"/>
      <c r="F890" s="19"/>
      <c r="G890" s="19"/>
      <c r="H890" s="19"/>
      <c r="I890" s="19"/>
      <c r="J890" s="19"/>
      <c r="K890" s="19"/>
      <c r="L890" s="19"/>
      <c r="M890" s="11" t="str">
        <f>IFERROR(VLOOKUP(L890,DONNEES!$P$2:$Q$8,2,0),"")</f>
        <v/>
      </c>
      <c r="N890" s="19"/>
      <c r="O890" s="31"/>
      <c r="P890" s="31"/>
      <c r="Q890" s="19"/>
      <c r="R890" s="11" t="str">
        <f>IFERROR(VLOOKUP(Q890,DONNEES!$N$2:$O$17,2,0),"")</f>
        <v/>
      </c>
      <c r="S890" s="19"/>
      <c r="T890" s="11" t="str">
        <f>IFERROR(VLOOKUP(S890,DONNEES!$R$2:$S$6,2,0),"")</f>
        <v/>
      </c>
      <c r="V890" s="24" t="str">
        <f t="shared" si="110"/>
        <v/>
      </c>
      <c r="W890" s="24" t="b">
        <f t="shared" si="111"/>
        <v>0</v>
      </c>
      <c r="X890" s="24" t="b">
        <f t="shared" si="112"/>
        <v>0</v>
      </c>
      <c r="Y890" s="25">
        <f t="shared" si="113"/>
        <v>0</v>
      </c>
      <c r="Z890" s="24">
        <f t="shared" si="116"/>
        <v>0</v>
      </c>
      <c r="AA890" s="24">
        <f t="shared" si="117"/>
        <v>0</v>
      </c>
      <c r="AB890" s="24">
        <f t="shared" si="114"/>
        <v>1</v>
      </c>
      <c r="AC890" s="24">
        <f t="shared" si="115"/>
        <v>1</v>
      </c>
      <c r="AE890" s="24" t="str">
        <f>IF(E890&lt;&gt;"",OR(VLOOKUP(H890,DONNEES!$G$2:$H$7,2,0)="09",VLOOKUP(H890,DONNEES!$G$2:$H$7,2,0)="19"),"")</f>
        <v/>
      </c>
    </row>
    <row r="891" spans="1:31" x14ac:dyDescent="0.25">
      <c r="A891" s="19"/>
      <c r="B891" s="19"/>
      <c r="C891" s="11" t="str">
        <f>IFERROR(VLOOKUP(B891,DONNEES!$E:$F,2,0),"")</f>
        <v/>
      </c>
      <c r="D891" s="19"/>
      <c r="E891" s="19"/>
      <c r="F891" s="19"/>
      <c r="G891" s="19"/>
      <c r="H891" s="19"/>
      <c r="I891" s="19"/>
      <c r="J891" s="19"/>
      <c r="K891" s="19"/>
      <c r="L891" s="19"/>
      <c r="M891" s="11" t="str">
        <f>IFERROR(VLOOKUP(L891,DONNEES!$P$2:$Q$8,2,0),"")</f>
        <v/>
      </c>
      <c r="N891" s="19"/>
      <c r="O891" s="31"/>
      <c r="P891" s="31"/>
      <c r="Q891" s="19"/>
      <c r="R891" s="11" t="str">
        <f>IFERROR(VLOOKUP(Q891,DONNEES!$N$2:$O$17,2,0),"")</f>
        <v/>
      </c>
      <c r="S891" s="19"/>
      <c r="T891" s="11" t="str">
        <f>IFERROR(VLOOKUP(S891,DONNEES!$R$2:$S$6,2,0),"")</f>
        <v/>
      </c>
      <c r="V891" s="24" t="str">
        <f t="shared" si="110"/>
        <v/>
      </c>
      <c r="W891" s="24" t="b">
        <f t="shared" si="111"/>
        <v>0</v>
      </c>
      <c r="X891" s="24" t="b">
        <f t="shared" si="112"/>
        <v>0</v>
      </c>
      <c r="Y891" s="25">
        <f t="shared" si="113"/>
        <v>0</v>
      </c>
      <c r="Z891" s="24">
        <f t="shared" si="116"/>
        <v>0</v>
      </c>
      <c r="AA891" s="24">
        <f t="shared" si="117"/>
        <v>0</v>
      </c>
      <c r="AB891" s="24">
        <f t="shared" si="114"/>
        <v>1</v>
      </c>
      <c r="AC891" s="24">
        <f t="shared" si="115"/>
        <v>1</v>
      </c>
      <c r="AE891" s="24" t="str">
        <f>IF(E891&lt;&gt;"",OR(VLOOKUP(H891,DONNEES!$G$2:$H$7,2,0)="09",VLOOKUP(H891,DONNEES!$G$2:$H$7,2,0)="19"),"")</f>
        <v/>
      </c>
    </row>
    <row r="892" spans="1:31" x14ac:dyDescent="0.25">
      <c r="A892" s="19"/>
      <c r="B892" s="19"/>
      <c r="C892" s="11" t="str">
        <f>IFERROR(VLOOKUP(B892,DONNEES!$E:$F,2,0),"")</f>
        <v/>
      </c>
      <c r="D892" s="19"/>
      <c r="E892" s="19"/>
      <c r="F892" s="19"/>
      <c r="G892" s="19"/>
      <c r="H892" s="19"/>
      <c r="I892" s="19"/>
      <c r="J892" s="19"/>
      <c r="K892" s="19"/>
      <c r="L892" s="19"/>
      <c r="M892" s="11" t="str">
        <f>IFERROR(VLOOKUP(L892,DONNEES!$P$2:$Q$8,2,0),"")</f>
        <v/>
      </c>
      <c r="N892" s="19"/>
      <c r="O892" s="31"/>
      <c r="P892" s="31"/>
      <c r="Q892" s="19"/>
      <c r="R892" s="11" t="str">
        <f>IFERROR(VLOOKUP(Q892,DONNEES!$N$2:$O$17,2,0),"")</f>
        <v/>
      </c>
      <c r="S892" s="19"/>
      <c r="T892" s="11" t="str">
        <f>IFERROR(VLOOKUP(S892,DONNEES!$R$2:$S$6,2,0),"")</f>
        <v/>
      </c>
      <c r="V892" s="24" t="str">
        <f t="shared" si="110"/>
        <v/>
      </c>
      <c r="W892" s="24" t="b">
        <f t="shared" si="111"/>
        <v>0</v>
      </c>
      <c r="X892" s="24" t="b">
        <f t="shared" si="112"/>
        <v>0</v>
      </c>
      <c r="Y892" s="25">
        <f t="shared" si="113"/>
        <v>0</v>
      </c>
      <c r="Z892" s="24">
        <f t="shared" si="116"/>
        <v>0</v>
      </c>
      <c r="AA892" s="24">
        <f t="shared" si="117"/>
        <v>0</v>
      </c>
      <c r="AB892" s="24">
        <f t="shared" si="114"/>
        <v>1</v>
      </c>
      <c r="AC892" s="24">
        <f t="shared" si="115"/>
        <v>1</v>
      </c>
      <c r="AE892" s="24" t="str">
        <f>IF(E892&lt;&gt;"",OR(VLOOKUP(H892,DONNEES!$G$2:$H$7,2,0)="09",VLOOKUP(H892,DONNEES!$G$2:$H$7,2,0)="19"),"")</f>
        <v/>
      </c>
    </row>
    <row r="893" spans="1:31" x14ac:dyDescent="0.25">
      <c r="A893" s="19"/>
      <c r="B893" s="19"/>
      <c r="C893" s="11" t="str">
        <f>IFERROR(VLOOKUP(B893,DONNEES!$E:$F,2,0),"")</f>
        <v/>
      </c>
      <c r="D893" s="19"/>
      <c r="E893" s="19"/>
      <c r="F893" s="19"/>
      <c r="G893" s="19"/>
      <c r="H893" s="19"/>
      <c r="I893" s="19"/>
      <c r="J893" s="19"/>
      <c r="K893" s="19"/>
      <c r="L893" s="19"/>
      <c r="M893" s="11" t="str">
        <f>IFERROR(VLOOKUP(L893,DONNEES!$P$2:$Q$8,2,0),"")</f>
        <v/>
      </c>
      <c r="N893" s="19"/>
      <c r="O893" s="31"/>
      <c r="P893" s="31"/>
      <c r="Q893" s="19"/>
      <c r="R893" s="11" t="str">
        <f>IFERROR(VLOOKUP(Q893,DONNEES!$N$2:$O$17,2,0),"")</f>
        <v/>
      </c>
      <c r="S893" s="19"/>
      <c r="T893" s="11" t="str">
        <f>IFERROR(VLOOKUP(S893,DONNEES!$R$2:$S$6,2,0),"")</f>
        <v/>
      </c>
      <c r="V893" s="24" t="str">
        <f t="shared" si="110"/>
        <v/>
      </c>
      <c r="W893" s="24" t="b">
        <f t="shared" si="111"/>
        <v>0</v>
      </c>
      <c r="X893" s="24" t="b">
        <f t="shared" si="112"/>
        <v>0</v>
      </c>
      <c r="Y893" s="25">
        <f t="shared" si="113"/>
        <v>0</v>
      </c>
      <c r="Z893" s="24">
        <f t="shared" si="116"/>
        <v>0</v>
      </c>
      <c r="AA893" s="24">
        <f t="shared" si="117"/>
        <v>0</v>
      </c>
      <c r="AB893" s="24">
        <f t="shared" si="114"/>
        <v>1</v>
      </c>
      <c r="AC893" s="24">
        <f t="shared" si="115"/>
        <v>1</v>
      </c>
      <c r="AE893" s="24" t="str">
        <f>IF(E893&lt;&gt;"",OR(VLOOKUP(H893,DONNEES!$G$2:$H$7,2,0)="09",VLOOKUP(H893,DONNEES!$G$2:$H$7,2,0)="19"),"")</f>
        <v/>
      </c>
    </row>
    <row r="894" spans="1:31" x14ac:dyDescent="0.25">
      <c r="A894" s="19"/>
      <c r="B894" s="19"/>
      <c r="C894" s="11" t="str">
        <f>IFERROR(VLOOKUP(B894,DONNEES!$E:$F,2,0),"")</f>
        <v/>
      </c>
      <c r="D894" s="19"/>
      <c r="E894" s="19"/>
      <c r="F894" s="19"/>
      <c r="G894" s="19"/>
      <c r="H894" s="19"/>
      <c r="I894" s="19"/>
      <c r="J894" s="19"/>
      <c r="K894" s="19"/>
      <c r="L894" s="19"/>
      <c r="M894" s="11" t="str">
        <f>IFERROR(VLOOKUP(L894,DONNEES!$P$2:$Q$8,2,0),"")</f>
        <v/>
      </c>
      <c r="N894" s="19"/>
      <c r="O894" s="31"/>
      <c r="P894" s="31"/>
      <c r="Q894" s="19"/>
      <c r="R894" s="11" t="str">
        <f>IFERROR(VLOOKUP(Q894,DONNEES!$N$2:$O$17,2,0),"")</f>
        <v/>
      </c>
      <c r="S894" s="19"/>
      <c r="T894" s="11" t="str">
        <f>IFERROR(VLOOKUP(S894,DONNEES!$R$2:$S$6,2,0),"")</f>
        <v/>
      </c>
      <c r="V894" s="24" t="str">
        <f t="shared" si="110"/>
        <v/>
      </c>
      <c r="W894" s="24" t="b">
        <f t="shared" si="111"/>
        <v>0</v>
      </c>
      <c r="X894" s="24" t="b">
        <f t="shared" si="112"/>
        <v>0</v>
      </c>
      <c r="Y894" s="25">
        <f t="shared" si="113"/>
        <v>0</v>
      </c>
      <c r="Z894" s="24">
        <f t="shared" si="116"/>
        <v>0</v>
      </c>
      <c r="AA894" s="24">
        <f t="shared" si="117"/>
        <v>0</v>
      </c>
      <c r="AB894" s="24">
        <f t="shared" si="114"/>
        <v>1</v>
      </c>
      <c r="AC894" s="24">
        <f t="shared" si="115"/>
        <v>1</v>
      </c>
      <c r="AE894" s="24" t="str">
        <f>IF(E894&lt;&gt;"",OR(VLOOKUP(H894,DONNEES!$G$2:$H$7,2,0)="09",VLOOKUP(H894,DONNEES!$G$2:$H$7,2,0)="19"),"")</f>
        <v/>
      </c>
    </row>
    <row r="895" spans="1:31" x14ac:dyDescent="0.25">
      <c r="A895" s="19"/>
      <c r="B895" s="19"/>
      <c r="C895" s="11" t="str">
        <f>IFERROR(VLOOKUP(B895,DONNEES!$E:$F,2,0),"")</f>
        <v/>
      </c>
      <c r="D895" s="19"/>
      <c r="E895" s="19"/>
      <c r="F895" s="19"/>
      <c r="G895" s="19"/>
      <c r="H895" s="19"/>
      <c r="I895" s="19"/>
      <c r="J895" s="19"/>
      <c r="K895" s="19"/>
      <c r="L895" s="19"/>
      <c r="M895" s="11" t="str">
        <f>IFERROR(VLOOKUP(L895,DONNEES!$P$2:$Q$8,2,0),"")</f>
        <v/>
      </c>
      <c r="N895" s="19"/>
      <c r="O895" s="31"/>
      <c r="P895" s="31"/>
      <c r="Q895" s="19"/>
      <c r="R895" s="11" t="str">
        <f>IFERROR(VLOOKUP(Q895,DONNEES!$N$2:$O$17,2,0),"")</f>
        <v/>
      </c>
      <c r="S895" s="19"/>
      <c r="T895" s="11" t="str">
        <f>IFERROR(VLOOKUP(S895,DONNEES!$R$2:$S$6,2,0),"")</f>
        <v/>
      </c>
      <c r="V895" s="24" t="str">
        <f t="shared" si="110"/>
        <v/>
      </c>
      <c r="W895" s="24" t="b">
        <f t="shared" si="111"/>
        <v>0</v>
      </c>
      <c r="X895" s="24" t="b">
        <f t="shared" si="112"/>
        <v>0</v>
      </c>
      <c r="Y895" s="25">
        <f t="shared" si="113"/>
        <v>0</v>
      </c>
      <c r="Z895" s="24">
        <f t="shared" si="116"/>
        <v>0</v>
      </c>
      <c r="AA895" s="24">
        <f t="shared" si="117"/>
        <v>0</v>
      </c>
      <c r="AB895" s="24">
        <f t="shared" si="114"/>
        <v>1</v>
      </c>
      <c r="AC895" s="24">
        <f t="shared" si="115"/>
        <v>1</v>
      </c>
      <c r="AE895" s="24" t="str">
        <f>IF(E895&lt;&gt;"",OR(VLOOKUP(H895,DONNEES!$G$2:$H$7,2,0)="09",VLOOKUP(H895,DONNEES!$G$2:$H$7,2,0)="19"),"")</f>
        <v/>
      </c>
    </row>
    <row r="896" spans="1:31" x14ac:dyDescent="0.25">
      <c r="A896" s="19"/>
      <c r="B896" s="19"/>
      <c r="C896" s="11" t="str">
        <f>IFERROR(VLOOKUP(B896,DONNEES!$E:$F,2,0),"")</f>
        <v/>
      </c>
      <c r="D896" s="19"/>
      <c r="E896" s="19"/>
      <c r="F896" s="19"/>
      <c r="G896" s="19"/>
      <c r="H896" s="19"/>
      <c r="I896" s="19"/>
      <c r="J896" s="19"/>
      <c r="K896" s="19"/>
      <c r="L896" s="19"/>
      <c r="M896" s="11" t="str">
        <f>IFERROR(VLOOKUP(L896,DONNEES!$P$2:$Q$8,2,0),"")</f>
        <v/>
      </c>
      <c r="N896" s="19"/>
      <c r="O896" s="31"/>
      <c r="P896" s="31"/>
      <c r="Q896" s="19"/>
      <c r="R896" s="11" t="str">
        <f>IFERROR(VLOOKUP(Q896,DONNEES!$N$2:$O$17,2,0),"")</f>
        <v/>
      </c>
      <c r="S896" s="19"/>
      <c r="T896" s="11" t="str">
        <f>IFERROR(VLOOKUP(S896,DONNEES!$R$2:$S$6,2,0),"")</f>
        <v/>
      </c>
      <c r="V896" s="24" t="str">
        <f t="shared" si="110"/>
        <v/>
      </c>
      <c r="W896" s="24" t="b">
        <f t="shared" si="111"/>
        <v>0</v>
      </c>
      <c r="X896" s="24" t="b">
        <f t="shared" si="112"/>
        <v>0</v>
      </c>
      <c r="Y896" s="25">
        <f t="shared" si="113"/>
        <v>0</v>
      </c>
      <c r="Z896" s="24">
        <f t="shared" si="116"/>
        <v>0</v>
      </c>
      <c r="AA896" s="24">
        <f t="shared" si="117"/>
        <v>0</v>
      </c>
      <c r="AB896" s="24">
        <f t="shared" si="114"/>
        <v>1</v>
      </c>
      <c r="AC896" s="24">
        <f t="shared" si="115"/>
        <v>1</v>
      </c>
      <c r="AE896" s="24" t="str">
        <f>IF(E896&lt;&gt;"",OR(VLOOKUP(H896,DONNEES!$G$2:$H$7,2,0)="09",VLOOKUP(H896,DONNEES!$G$2:$H$7,2,0)="19"),"")</f>
        <v/>
      </c>
    </row>
    <row r="897" spans="1:31" x14ac:dyDescent="0.25">
      <c r="A897" s="19"/>
      <c r="B897" s="19"/>
      <c r="C897" s="11" t="str">
        <f>IFERROR(VLOOKUP(B897,DONNEES!$E:$F,2,0),"")</f>
        <v/>
      </c>
      <c r="D897" s="19"/>
      <c r="E897" s="19"/>
      <c r="F897" s="19"/>
      <c r="G897" s="19"/>
      <c r="H897" s="19"/>
      <c r="I897" s="19"/>
      <c r="J897" s="19"/>
      <c r="K897" s="19"/>
      <c r="L897" s="19"/>
      <c r="M897" s="11" t="str">
        <f>IFERROR(VLOOKUP(L897,DONNEES!$P$2:$Q$8,2,0),"")</f>
        <v/>
      </c>
      <c r="N897" s="19"/>
      <c r="O897" s="31"/>
      <c r="P897" s="31"/>
      <c r="Q897" s="19"/>
      <c r="R897" s="11" t="str">
        <f>IFERROR(VLOOKUP(Q897,DONNEES!$N$2:$O$17,2,0),"")</f>
        <v/>
      </c>
      <c r="S897" s="19"/>
      <c r="T897" s="11" t="str">
        <f>IFERROR(VLOOKUP(S897,DONNEES!$R$2:$S$6,2,0),"")</f>
        <v/>
      </c>
      <c r="V897" s="24" t="str">
        <f t="shared" si="110"/>
        <v/>
      </c>
      <c r="W897" s="24" t="b">
        <f t="shared" si="111"/>
        <v>0</v>
      </c>
      <c r="X897" s="24" t="b">
        <f t="shared" si="112"/>
        <v>0</v>
      </c>
      <c r="Y897" s="25">
        <f t="shared" si="113"/>
        <v>0</v>
      </c>
      <c r="Z897" s="24">
        <f t="shared" si="116"/>
        <v>0</v>
      </c>
      <c r="AA897" s="24">
        <f t="shared" si="117"/>
        <v>0</v>
      </c>
      <c r="AB897" s="24">
        <f t="shared" si="114"/>
        <v>1</v>
      </c>
      <c r="AC897" s="24">
        <f t="shared" si="115"/>
        <v>1</v>
      </c>
      <c r="AE897" s="24" t="str">
        <f>IF(E897&lt;&gt;"",OR(VLOOKUP(H897,DONNEES!$G$2:$H$7,2,0)="09",VLOOKUP(H897,DONNEES!$G$2:$H$7,2,0)="19"),"")</f>
        <v/>
      </c>
    </row>
    <row r="898" spans="1:31" x14ac:dyDescent="0.25">
      <c r="A898" s="19"/>
      <c r="B898" s="19"/>
      <c r="C898" s="11" t="str">
        <f>IFERROR(VLOOKUP(B898,DONNEES!$E:$F,2,0),"")</f>
        <v/>
      </c>
      <c r="D898" s="19"/>
      <c r="E898" s="19"/>
      <c r="F898" s="19"/>
      <c r="G898" s="19"/>
      <c r="H898" s="19"/>
      <c r="I898" s="19"/>
      <c r="J898" s="19"/>
      <c r="K898" s="19"/>
      <c r="L898" s="19"/>
      <c r="M898" s="11" t="str">
        <f>IFERROR(VLOOKUP(L898,DONNEES!$P$2:$Q$8,2,0),"")</f>
        <v/>
      </c>
      <c r="N898" s="19"/>
      <c r="O898" s="31"/>
      <c r="P898" s="31"/>
      <c r="Q898" s="19"/>
      <c r="R898" s="11" t="str">
        <f>IFERROR(VLOOKUP(Q898,DONNEES!$N$2:$O$17,2,0),"")</f>
        <v/>
      </c>
      <c r="S898" s="19"/>
      <c r="T898" s="11" t="str">
        <f>IFERROR(VLOOKUP(S898,DONNEES!$R$2:$S$6,2,0),"")</f>
        <v/>
      </c>
      <c r="V898" s="24" t="str">
        <f t="shared" si="110"/>
        <v/>
      </c>
      <c r="W898" s="24" t="b">
        <f t="shared" si="111"/>
        <v>0</v>
      </c>
      <c r="X898" s="24" t="b">
        <f t="shared" si="112"/>
        <v>0</v>
      </c>
      <c r="Y898" s="25">
        <f t="shared" si="113"/>
        <v>0</v>
      </c>
      <c r="Z898" s="24">
        <f t="shared" si="116"/>
        <v>0</v>
      </c>
      <c r="AA898" s="24">
        <f t="shared" si="117"/>
        <v>0</v>
      </c>
      <c r="AB898" s="24">
        <f t="shared" si="114"/>
        <v>1</v>
      </c>
      <c r="AC898" s="24">
        <f t="shared" si="115"/>
        <v>1</v>
      </c>
      <c r="AE898" s="24" t="str">
        <f>IF(E898&lt;&gt;"",OR(VLOOKUP(H898,DONNEES!$G$2:$H$7,2,0)="09",VLOOKUP(H898,DONNEES!$G$2:$H$7,2,0)="19"),"")</f>
        <v/>
      </c>
    </row>
    <row r="899" spans="1:31" x14ac:dyDescent="0.25">
      <c r="A899" s="19"/>
      <c r="B899" s="19"/>
      <c r="C899" s="11" t="str">
        <f>IFERROR(VLOOKUP(B899,DONNEES!$E:$F,2,0),"")</f>
        <v/>
      </c>
      <c r="D899" s="19"/>
      <c r="E899" s="19"/>
      <c r="F899" s="19"/>
      <c r="G899" s="19"/>
      <c r="H899" s="19"/>
      <c r="I899" s="19"/>
      <c r="J899" s="19"/>
      <c r="K899" s="19"/>
      <c r="L899" s="19"/>
      <c r="M899" s="11" t="str">
        <f>IFERROR(VLOOKUP(L899,DONNEES!$P$2:$Q$8,2,0),"")</f>
        <v/>
      </c>
      <c r="N899" s="19"/>
      <c r="O899" s="31"/>
      <c r="P899" s="31"/>
      <c r="Q899" s="19"/>
      <c r="R899" s="11" t="str">
        <f>IFERROR(VLOOKUP(Q899,DONNEES!$N$2:$O$17,2,0),"")</f>
        <v/>
      </c>
      <c r="S899" s="19"/>
      <c r="T899" s="11" t="str">
        <f>IFERROR(VLOOKUP(S899,DONNEES!$R$2:$S$6,2,0),"")</f>
        <v/>
      </c>
      <c r="V899" s="24" t="str">
        <f t="shared" si="110"/>
        <v/>
      </c>
      <c r="W899" s="24" t="b">
        <f t="shared" si="111"/>
        <v>0</v>
      </c>
      <c r="X899" s="24" t="b">
        <f t="shared" si="112"/>
        <v>0</v>
      </c>
      <c r="Y899" s="25">
        <f t="shared" si="113"/>
        <v>0</v>
      </c>
      <c r="Z899" s="24">
        <f t="shared" si="116"/>
        <v>0</v>
      </c>
      <c r="AA899" s="24">
        <f t="shared" si="117"/>
        <v>0</v>
      </c>
      <c r="AB899" s="24">
        <f t="shared" si="114"/>
        <v>1</v>
      </c>
      <c r="AC899" s="24">
        <f t="shared" si="115"/>
        <v>1</v>
      </c>
      <c r="AE899" s="24" t="str">
        <f>IF(E899&lt;&gt;"",OR(VLOOKUP(H899,DONNEES!$G$2:$H$7,2,0)="09",VLOOKUP(H899,DONNEES!$G$2:$H$7,2,0)="19"),"")</f>
        <v/>
      </c>
    </row>
    <row r="900" spans="1:31" x14ac:dyDescent="0.25">
      <c r="A900" s="19"/>
      <c r="B900" s="19"/>
      <c r="C900" s="11" t="str">
        <f>IFERROR(VLOOKUP(B900,DONNEES!$E:$F,2,0),"")</f>
        <v/>
      </c>
      <c r="D900" s="19"/>
      <c r="E900" s="19"/>
      <c r="F900" s="19"/>
      <c r="G900" s="19"/>
      <c r="H900" s="19"/>
      <c r="I900" s="19"/>
      <c r="J900" s="19"/>
      <c r="K900" s="19"/>
      <c r="L900" s="19"/>
      <c r="M900" s="11" t="str">
        <f>IFERROR(VLOOKUP(L900,DONNEES!$P$2:$Q$8,2,0),"")</f>
        <v/>
      </c>
      <c r="N900" s="19"/>
      <c r="O900" s="31"/>
      <c r="P900" s="31"/>
      <c r="Q900" s="19"/>
      <c r="R900" s="11" t="str">
        <f>IFERROR(VLOOKUP(Q900,DONNEES!$N$2:$O$17,2,0),"")</f>
        <v/>
      </c>
      <c r="S900" s="19"/>
      <c r="T900" s="11" t="str">
        <f>IFERROR(VLOOKUP(S900,DONNEES!$R$2:$S$6,2,0),"")</f>
        <v/>
      </c>
      <c r="V900" s="24" t="str">
        <f t="shared" si="110"/>
        <v/>
      </c>
      <c r="W900" s="24" t="b">
        <f t="shared" si="111"/>
        <v>0</v>
      </c>
      <c r="X900" s="24" t="b">
        <f t="shared" si="112"/>
        <v>0</v>
      </c>
      <c r="Y900" s="25">
        <f t="shared" si="113"/>
        <v>0</v>
      </c>
      <c r="Z900" s="24">
        <f t="shared" si="116"/>
        <v>0</v>
      </c>
      <c r="AA900" s="24">
        <f t="shared" si="117"/>
        <v>0</v>
      </c>
      <c r="AB900" s="24">
        <f t="shared" si="114"/>
        <v>1</v>
      </c>
      <c r="AC900" s="24">
        <f t="shared" si="115"/>
        <v>1</v>
      </c>
      <c r="AE900" s="24" t="str">
        <f>IF(E900&lt;&gt;"",OR(VLOOKUP(H900,DONNEES!$G$2:$H$7,2,0)="09",VLOOKUP(H900,DONNEES!$G$2:$H$7,2,0)="19"),"")</f>
        <v/>
      </c>
    </row>
    <row r="901" spans="1:31" x14ac:dyDescent="0.25">
      <c r="A901" s="19"/>
      <c r="B901" s="19"/>
      <c r="C901" s="11" t="str">
        <f>IFERROR(VLOOKUP(B901,DONNEES!$E:$F,2,0),"")</f>
        <v/>
      </c>
      <c r="D901" s="19"/>
      <c r="E901" s="19"/>
      <c r="F901" s="19"/>
      <c r="G901" s="19"/>
      <c r="H901" s="19"/>
      <c r="I901" s="19"/>
      <c r="J901" s="19"/>
      <c r="K901" s="19"/>
      <c r="L901" s="19"/>
      <c r="M901" s="11" t="str">
        <f>IFERROR(VLOOKUP(L901,DONNEES!$P$2:$Q$8,2,0),"")</f>
        <v/>
      </c>
      <c r="N901" s="19"/>
      <c r="O901" s="31"/>
      <c r="P901" s="31"/>
      <c r="Q901" s="19"/>
      <c r="R901" s="11" t="str">
        <f>IFERROR(VLOOKUP(Q901,DONNEES!$N$2:$O$17,2,0),"")</f>
        <v/>
      </c>
      <c r="S901" s="19"/>
      <c r="T901" s="11" t="str">
        <f>IFERROR(VLOOKUP(S901,DONNEES!$R$2:$S$6,2,0),"")</f>
        <v/>
      </c>
      <c r="V901" s="24" t="str">
        <f t="shared" si="110"/>
        <v/>
      </c>
      <c r="W901" s="24" t="b">
        <f t="shared" si="111"/>
        <v>0</v>
      </c>
      <c r="X901" s="24" t="b">
        <f t="shared" si="112"/>
        <v>0</v>
      </c>
      <c r="Y901" s="25">
        <f t="shared" si="113"/>
        <v>0</v>
      </c>
      <c r="Z901" s="24">
        <f t="shared" si="116"/>
        <v>0</v>
      </c>
      <c r="AA901" s="24">
        <f t="shared" si="117"/>
        <v>0</v>
      </c>
      <c r="AB901" s="24">
        <f t="shared" si="114"/>
        <v>1</v>
      </c>
      <c r="AC901" s="24">
        <f t="shared" si="115"/>
        <v>1</v>
      </c>
      <c r="AE901" s="24" t="str">
        <f>IF(E901&lt;&gt;"",OR(VLOOKUP(H901,DONNEES!$G$2:$H$7,2,0)="09",VLOOKUP(H901,DONNEES!$G$2:$H$7,2,0)="19"),"")</f>
        <v/>
      </c>
    </row>
    <row r="902" spans="1:31" x14ac:dyDescent="0.25">
      <c r="A902" s="19"/>
      <c r="B902" s="19"/>
      <c r="C902" s="11" t="str">
        <f>IFERROR(VLOOKUP(B902,DONNEES!$E:$F,2,0),"")</f>
        <v/>
      </c>
      <c r="D902" s="19"/>
      <c r="E902" s="19"/>
      <c r="F902" s="19"/>
      <c r="G902" s="19"/>
      <c r="H902" s="19"/>
      <c r="I902" s="19"/>
      <c r="J902" s="19"/>
      <c r="K902" s="19"/>
      <c r="L902" s="19"/>
      <c r="M902" s="11" t="str">
        <f>IFERROR(VLOOKUP(L902,DONNEES!$P$2:$Q$8,2,0),"")</f>
        <v/>
      </c>
      <c r="N902" s="19"/>
      <c r="O902" s="31"/>
      <c r="P902" s="31"/>
      <c r="Q902" s="19"/>
      <c r="R902" s="11" t="str">
        <f>IFERROR(VLOOKUP(Q902,DONNEES!$N$2:$O$17,2,0),"")</f>
        <v/>
      </c>
      <c r="S902" s="19"/>
      <c r="T902" s="11" t="str">
        <f>IFERROR(VLOOKUP(S902,DONNEES!$R$2:$S$6,2,0),"")</f>
        <v/>
      </c>
      <c r="V902" s="24" t="str">
        <f t="shared" si="110"/>
        <v/>
      </c>
      <c r="W902" s="24" t="b">
        <f t="shared" si="111"/>
        <v>0</v>
      </c>
      <c r="X902" s="24" t="b">
        <f t="shared" si="112"/>
        <v>0</v>
      </c>
      <c r="Y902" s="25">
        <f t="shared" si="113"/>
        <v>0</v>
      </c>
      <c r="Z902" s="24">
        <f t="shared" si="116"/>
        <v>0</v>
      </c>
      <c r="AA902" s="24">
        <f t="shared" si="117"/>
        <v>0</v>
      </c>
      <c r="AB902" s="24">
        <f t="shared" si="114"/>
        <v>1</v>
      </c>
      <c r="AC902" s="24">
        <f t="shared" si="115"/>
        <v>1</v>
      </c>
      <c r="AE902" s="24" t="str">
        <f>IF(E902&lt;&gt;"",OR(VLOOKUP(H902,DONNEES!$G$2:$H$7,2,0)="09",VLOOKUP(H902,DONNEES!$G$2:$H$7,2,0)="19"),"")</f>
        <v/>
      </c>
    </row>
    <row r="903" spans="1:31" x14ac:dyDescent="0.25">
      <c r="A903" s="19"/>
      <c r="B903" s="19"/>
      <c r="C903" s="11" t="str">
        <f>IFERROR(VLOOKUP(B903,DONNEES!$E:$F,2,0),"")</f>
        <v/>
      </c>
      <c r="D903" s="19"/>
      <c r="E903" s="19"/>
      <c r="F903" s="19"/>
      <c r="G903" s="19"/>
      <c r="H903" s="19"/>
      <c r="I903" s="19"/>
      <c r="J903" s="19"/>
      <c r="K903" s="19"/>
      <c r="L903" s="19"/>
      <c r="M903" s="11" t="str">
        <f>IFERROR(VLOOKUP(L903,DONNEES!$P$2:$Q$8,2,0),"")</f>
        <v/>
      </c>
      <c r="N903" s="19"/>
      <c r="O903" s="31"/>
      <c r="P903" s="31"/>
      <c r="Q903" s="19"/>
      <c r="R903" s="11" t="str">
        <f>IFERROR(VLOOKUP(Q903,DONNEES!$N$2:$O$17,2,0),"")</f>
        <v/>
      </c>
      <c r="S903" s="19"/>
      <c r="T903" s="11" t="str">
        <f>IFERROR(VLOOKUP(S903,DONNEES!$R$2:$S$6,2,0),"")</f>
        <v/>
      </c>
      <c r="V903" s="24" t="str">
        <f t="shared" si="110"/>
        <v/>
      </c>
      <c r="W903" s="24" t="b">
        <f t="shared" si="111"/>
        <v>0</v>
      </c>
      <c r="X903" s="24" t="b">
        <f t="shared" si="112"/>
        <v>0</v>
      </c>
      <c r="Y903" s="25">
        <f t="shared" si="113"/>
        <v>0</v>
      </c>
      <c r="Z903" s="24">
        <f t="shared" si="116"/>
        <v>0</v>
      </c>
      <c r="AA903" s="24">
        <f t="shared" si="117"/>
        <v>0</v>
      </c>
      <c r="AB903" s="24">
        <f t="shared" si="114"/>
        <v>1</v>
      </c>
      <c r="AC903" s="24">
        <f t="shared" si="115"/>
        <v>1</v>
      </c>
      <c r="AE903" s="24" t="str">
        <f>IF(E903&lt;&gt;"",OR(VLOOKUP(H903,DONNEES!$G$2:$H$7,2,0)="09",VLOOKUP(H903,DONNEES!$G$2:$H$7,2,0)="19"),"")</f>
        <v/>
      </c>
    </row>
    <row r="904" spans="1:31" x14ac:dyDescent="0.25">
      <c r="A904" s="19"/>
      <c r="B904" s="19"/>
      <c r="C904" s="11" t="str">
        <f>IFERROR(VLOOKUP(B904,DONNEES!$E:$F,2,0),"")</f>
        <v/>
      </c>
      <c r="D904" s="19"/>
      <c r="E904" s="19"/>
      <c r="F904" s="19"/>
      <c r="G904" s="19"/>
      <c r="H904" s="19"/>
      <c r="I904" s="19"/>
      <c r="J904" s="19"/>
      <c r="K904" s="19"/>
      <c r="L904" s="19"/>
      <c r="M904" s="11" t="str">
        <f>IFERROR(VLOOKUP(L904,DONNEES!$P$2:$Q$8,2,0),"")</f>
        <v/>
      </c>
      <c r="N904" s="19"/>
      <c r="O904" s="31"/>
      <c r="P904" s="31"/>
      <c r="Q904" s="19"/>
      <c r="R904" s="11" t="str">
        <f>IFERROR(VLOOKUP(Q904,DONNEES!$N$2:$O$17,2,0),"")</f>
        <v/>
      </c>
      <c r="S904" s="19"/>
      <c r="T904" s="11" t="str">
        <f>IFERROR(VLOOKUP(S904,DONNEES!$R$2:$S$6,2,0),"")</f>
        <v/>
      </c>
      <c r="V904" s="24" t="str">
        <f t="shared" si="110"/>
        <v/>
      </c>
      <c r="W904" s="24" t="b">
        <f t="shared" si="111"/>
        <v>0</v>
      </c>
      <c r="X904" s="24" t="b">
        <f t="shared" si="112"/>
        <v>0</v>
      </c>
      <c r="Y904" s="25">
        <f t="shared" si="113"/>
        <v>0</v>
      </c>
      <c r="Z904" s="24">
        <f t="shared" si="116"/>
        <v>0</v>
      </c>
      <c r="AA904" s="24">
        <f t="shared" si="117"/>
        <v>0</v>
      </c>
      <c r="AB904" s="24">
        <f t="shared" si="114"/>
        <v>1</v>
      </c>
      <c r="AC904" s="24">
        <f t="shared" si="115"/>
        <v>1</v>
      </c>
      <c r="AE904" s="24" t="str">
        <f>IF(E904&lt;&gt;"",OR(VLOOKUP(H904,DONNEES!$G$2:$H$7,2,0)="09",VLOOKUP(H904,DONNEES!$G$2:$H$7,2,0)="19"),"")</f>
        <v/>
      </c>
    </row>
    <row r="905" spans="1:31" x14ac:dyDescent="0.25">
      <c r="A905" s="19"/>
      <c r="B905" s="19"/>
      <c r="C905" s="11" t="str">
        <f>IFERROR(VLOOKUP(B905,DONNEES!$E:$F,2,0),"")</f>
        <v/>
      </c>
      <c r="D905" s="19"/>
      <c r="E905" s="19"/>
      <c r="F905" s="19"/>
      <c r="G905" s="19"/>
      <c r="H905" s="19"/>
      <c r="I905" s="19"/>
      <c r="J905" s="19"/>
      <c r="K905" s="19"/>
      <c r="L905" s="19"/>
      <c r="M905" s="11" t="str">
        <f>IFERROR(VLOOKUP(L905,DONNEES!$P$2:$Q$8,2,0),"")</f>
        <v/>
      </c>
      <c r="N905" s="19"/>
      <c r="O905" s="31"/>
      <c r="P905" s="31"/>
      <c r="Q905" s="19"/>
      <c r="R905" s="11" t="str">
        <f>IFERROR(VLOOKUP(Q905,DONNEES!$N$2:$O$17,2,0),"")</f>
        <v/>
      </c>
      <c r="S905" s="19"/>
      <c r="T905" s="11" t="str">
        <f>IFERROR(VLOOKUP(S905,DONNEES!$R$2:$S$6,2,0),"")</f>
        <v/>
      </c>
      <c r="V905" s="24" t="str">
        <f t="shared" si="110"/>
        <v/>
      </c>
      <c r="W905" s="24" t="b">
        <f t="shared" si="111"/>
        <v>0</v>
      </c>
      <c r="X905" s="24" t="b">
        <f t="shared" si="112"/>
        <v>0</v>
      </c>
      <c r="Y905" s="25">
        <f t="shared" si="113"/>
        <v>0</v>
      </c>
      <c r="Z905" s="24">
        <f t="shared" si="116"/>
        <v>0</v>
      </c>
      <c r="AA905" s="24">
        <f t="shared" si="117"/>
        <v>0</v>
      </c>
      <c r="AB905" s="24">
        <f t="shared" si="114"/>
        <v>1</v>
      </c>
      <c r="AC905" s="24">
        <f t="shared" si="115"/>
        <v>1</v>
      </c>
      <c r="AE905" s="24" t="str">
        <f>IF(E905&lt;&gt;"",OR(VLOOKUP(H905,DONNEES!$G$2:$H$7,2,0)="09",VLOOKUP(H905,DONNEES!$G$2:$H$7,2,0)="19"),"")</f>
        <v/>
      </c>
    </row>
    <row r="906" spans="1:31" x14ac:dyDescent="0.25">
      <c r="A906" s="19"/>
      <c r="B906" s="19"/>
      <c r="C906" s="11" t="str">
        <f>IFERROR(VLOOKUP(B906,DONNEES!$E:$F,2,0),"")</f>
        <v/>
      </c>
      <c r="D906" s="19"/>
      <c r="E906" s="19"/>
      <c r="F906" s="19"/>
      <c r="G906" s="19"/>
      <c r="H906" s="19"/>
      <c r="I906" s="19"/>
      <c r="J906" s="19"/>
      <c r="K906" s="19"/>
      <c r="L906" s="19"/>
      <c r="M906" s="11" t="str">
        <f>IFERROR(VLOOKUP(L906,DONNEES!$P$2:$Q$8,2,0),"")</f>
        <v/>
      </c>
      <c r="N906" s="19"/>
      <c r="O906" s="31"/>
      <c r="P906" s="31"/>
      <c r="Q906" s="19"/>
      <c r="R906" s="11" t="str">
        <f>IFERROR(VLOOKUP(Q906,DONNEES!$N$2:$O$17,2,0),"")</f>
        <v/>
      </c>
      <c r="S906" s="19"/>
      <c r="T906" s="11" t="str">
        <f>IFERROR(VLOOKUP(S906,DONNEES!$R$2:$S$6,2,0),"")</f>
        <v/>
      </c>
      <c r="V906" s="24" t="str">
        <f t="shared" si="110"/>
        <v/>
      </c>
      <c r="W906" s="24" t="b">
        <f t="shared" si="111"/>
        <v>0</v>
      </c>
      <c r="X906" s="24" t="b">
        <f t="shared" si="112"/>
        <v>0</v>
      </c>
      <c r="Y906" s="25">
        <f t="shared" si="113"/>
        <v>0</v>
      </c>
      <c r="Z906" s="24">
        <f t="shared" si="116"/>
        <v>0</v>
      </c>
      <c r="AA906" s="24">
        <f t="shared" si="117"/>
        <v>0</v>
      </c>
      <c r="AB906" s="24">
        <f t="shared" si="114"/>
        <v>1</v>
      </c>
      <c r="AC906" s="24">
        <f t="shared" si="115"/>
        <v>1</v>
      </c>
      <c r="AE906" s="24" t="str">
        <f>IF(E906&lt;&gt;"",OR(VLOOKUP(H906,DONNEES!$G$2:$H$7,2,0)="09",VLOOKUP(H906,DONNEES!$G$2:$H$7,2,0)="19"),"")</f>
        <v/>
      </c>
    </row>
    <row r="907" spans="1:31" x14ac:dyDescent="0.25">
      <c r="A907" s="19"/>
      <c r="B907" s="19"/>
      <c r="C907" s="11" t="str">
        <f>IFERROR(VLOOKUP(B907,DONNEES!$E:$F,2,0),"")</f>
        <v/>
      </c>
      <c r="D907" s="19"/>
      <c r="E907" s="19"/>
      <c r="F907" s="19"/>
      <c r="G907" s="19"/>
      <c r="H907" s="19"/>
      <c r="I907" s="19"/>
      <c r="J907" s="19"/>
      <c r="K907" s="19"/>
      <c r="L907" s="19"/>
      <c r="M907" s="11" t="str">
        <f>IFERROR(VLOOKUP(L907,DONNEES!$P$2:$Q$8,2,0),"")</f>
        <v/>
      </c>
      <c r="N907" s="19"/>
      <c r="O907" s="31"/>
      <c r="P907" s="31"/>
      <c r="Q907" s="19"/>
      <c r="R907" s="11" t="str">
        <f>IFERROR(VLOOKUP(Q907,DONNEES!$N$2:$O$17,2,0),"")</f>
        <v/>
      </c>
      <c r="S907" s="19"/>
      <c r="T907" s="11" t="str">
        <f>IFERROR(VLOOKUP(S907,DONNEES!$R$2:$S$6,2,0),"")</f>
        <v/>
      </c>
      <c r="V907" s="24" t="str">
        <f t="shared" si="110"/>
        <v/>
      </c>
      <c r="W907" s="24" t="b">
        <f t="shared" si="111"/>
        <v>0</v>
      </c>
      <c r="X907" s="24" t="b">
        <f t="shared" si="112"/>
        <v>0</v>
      </c>
      <c r="Y907" s="25">
        <f t="shared" si="113"/>
        <v>0</v>
      </c>
      <c r="Z907" s="24">
        <f t="shared" si="116"/>
        <v>0</v>
      </c>
      <c r="AA907" s="24">
        <f t="shared" si="117"/>
        <v>0</v>
      </c>
      <c r="AB907" s="24">
        <f t="shared" si="114"/>
        <v>1</v>
      </c>
      <c r="AC907" s="24">
        <f t="shared" si="115"/>
        <v>1</v>
      </c>
      <c r="AE907" s="24" t="str">
        <f>IF(E907&lt;&gt;"",OR(VLOOKUP(H907,DONNEES!$G$2:$H$7,2,0)="09",VLOOKUP(H907,DONNEES!$G$2:$H$7,2,0)="19"),"")</f>
        <v/>
      </c>
    </row>
    <row r="908" spans="1:31" x14ac:dyDescent="0.25">
      <c r="A908" s="19"/>
      <c r="B908" s="19"/>
      <c r="C908" s="11" t="str">
        <f>IFERROR(VLOOKUP(B908,DONNEES!$E:$F,2,0),"")</f>
        <v/>
      </c>
      <c r="D908" s="19"/>
      <c r="E908" s="19"/>
      <c r="F908" s="19"/>
      <c r="G908" s="19"/>
      <c r="H908" s="19"/>
      <c r="I908" s="19"/>
      <c r="J908" s="19"/>
      <c r="K908" s="19"/>
      <c r="L908" s="19"/>
      <c r="M908" s="11" t="str">
        <f>IFERROR(VLOOKUP(L908,DONNEES!$P$2:$Q$8,2,0),"")</f>
        <v/>
      </c>
      <c r="N908" s="19"/>
      <c r="O908" s="31"/>
      <c r="P908" s="31"/>
      <c r="Q908" s="19"/>
      <c r="R908" s="11" t="str">
        <f>IFERROR(VLOOKUP(Q908,DONNEES!$N$2:$O$17,2,0),"")</f>
        <v/>
      </c>
      <c r="S908" s="19"/>
      <c r="T908" s="11" t="str">
        <f>IFERROR(VLOOKUP(S908,DONNEES!$R$2:$S$6,2,0),"")</f>
        <v/>
      </c>
      <c r="V908" s="24" t="str">
        <f t="shared" si="110"/>
        <v/>
      </c>
      <c r="W908" s="24" t="b">
        <f t="shared" si="111"/>
        <v>0</v>
      </c>
      <c r="X908" s="24" t="b">
        <f t="shared" si="112"/>
        <v>0</v>
      </c>
      <c r="Y908" s="25">
        <f t="shared" si="113"/>
        <v>0</v>
      </c>
      <c r="Z908" s="24">
        <f t="shared" si="116"/>
        <v>0</v>
      </c>
      <c r="AA908" s="24">
        <f t="shared" si="117"/>
        <v>0</v>
      </c>
      <c r="AB908" s="24">
        <f t="shared" si="114"/>
        <v>1</v>
      </c>
      <c r="AC908" s="24">
        <f t="shared" si="115"/>
        <v>1</v>
      </c>
      <c r="AE908" s="24" t="str">
        <f>IF(E908&lt;&gt;"",OR(VLOOKUP(H908,DONNEES!$G$2:$H$7,2,0)="09",VLOOKUP(H908,DONNEES!$G$2:$H$7,2,0)="19"),"")</f>
        <v/>
      </c>
    </row>
    <row r="909" spans="1:31" x14ac:dyDescent="0.25">
      <c r="A909" s="19"/>
      <c r="B909" s="19"/>
      <c r="C909" s="11" t="str">
        <f>IFERROR(VLOOKUP(B909,DONNEES!$E:$F,2,0),"")</f>
        <v/>
      </c>
      <c r="D909" s="19"/>
      <c r="E909" s="19"/>
      <c r="F909" s="19"/>
      <c r="G909" s="19"/>
      <c r="H909" s="19"/>
      <c r="I909" s="19"/>
      <c r="J909" s="19"/>
      <c r="K909" s="19"/>
      <c r="L909" s="19"/>
      <c r="M909" s="11" t="str">
        <f>IFERROR(VLOOKUP(L909,DONNEES!$P$2:$Q$8,2,0),"")</f>
        <v/>
      </c>
      <c r="N909" s="19"/>
      <c r="O909" s="31"/>
      <c r="P909" s="31"/>
      <c r="Q909" s="19"/>
      <c r="R909" s="11" t="str">
        <f>IFERROR(VLOOKUP(Q909,DONNEES!$N$2:$O$17,2,0),"")</f>
        <v/>
      </c>
      <c r="S909" s="19"/>
      <c r="T909" s="11" t="str">
        <f>IFERROR(VLOOKUP(S909,DONNEES!$R$2:$S$6,2,0),"")</f>
        <v/>
      </c>
      <c r="V909" s="24" t="str">
        <f t="shared" si="110"/>
        <v/>
      </c>
      <c r="W909" s="24" t="b">
        <f t="shared" si="111"/>
        <v>0</v>
      </c>
      <c r="X909" s="24" t="b">
        <f t="shared" si="112"/>
        <v>0</v>
      </c>
      <c r="Y909" s="25">
        <f t="shared" si="113"/>
        <v>0</v>
      </c>
      <c r="Z909" s="24">
        <f t="shared" si="116"/>
        <v>0</v>
      </c>
      <c r="AA909" s="24">
        <f t="shared" si="117"/>
        <v>0</v>
      </c>
      <c r="AB909" s="24">
        <f t="shared" si="114"/>
        <v>1</v>
      </c>
      <c r="AC909" s="24">
        <f t="shared" si="115"/>
        <v>1</v>
      </c>
      <c r="AE909" s="24" t="str">
        <f>IF(E909&lt;&gt;"",OR(VLOOKUP(H909,DONNEES!$G$2:$H$7,2,0)="09",VLOOKUP(H909,DONNEES!$G$2:$H$7,2,0)="19"),"")</f>
        <v/>
      </c>
    </row>
    <row r="910" spans="1:31" x14ac:dyDescent="0.25">
      <c r="A910" s="19"/>
      <c r="B910" s="19"/>
      <c r="C910" s="11" t="str">
        <f>IFERROR(VLOOKUP(B910,DONNEES!$E:$F,2,0),"")</f>
        <v/>
      </c>
      <c r="D910" s="19"/>
      <c r="E910" s="19"/>
      <c r="F910" s="19"/>
      <c r="G910" s="19"/>
      <c r="H910" s="19"/>
      <c r="I910" s="19"/>
      <c r="J910" s="19"/>
      <c r="K910" s="19"/>
      <c r="L910" s="19"/>
      <c r="M910" s="11" t="str">
        <f>IFERROR(VLOOKUP(L910,DONNEES!$P$2:$Q$8,2,0),"")</f>
        <v/>
      </c>
      <c r="N910" s="19"/>
      <c r="O910" s="31"/>
      <c r="P910" s="31"/>
      <c r="Q910" s="19"/>
      <c r="R910" s="11" t="str">
        <f>IFERROR(VLOOKUP(Q910,DONNEES!$N$2:$O$17,2,0),"")</f>
        <v/>
      </c>
      <c r="S910" s="19"/>
      <c r="T910" s="11" t="str">
        <f>IFERROR(VLOOKUP(S910,DONNEES!$R$2:$S$6,2,0),"")</f>
        <v/>
      </c>
      <c r="V910" s="24" t="str">
        <f t="shared" si="110"/>
        <v/>
      </c>
      <c r="W910" s="24" t="b">
        <f t="shared" si="111"/>
        <v>0</v>
      </c>
      <c r="X910" s="24" t="b">
        <f t="shared" si="112"/>
        <v>0</v>
      </c>
      <c r="Y910" s="25">
        <f t="shared" si="113"/>
        <v>0</v>
      </c>
      <c r="Z910" s="24">
        <f t="shared" si="116"/>
        <v>0</v>
      </c>
      <c r="AA910" s="24">
        <f t="shared" si="117"/>
        <v>0</v>
      </c>
      <c r="AB910" s="24">
        <f t="shared" si="114"/>
        <v>1</v>
      </c>
      <c r="AC910" s="24">
        <f t="shared" si="115"/>
        <v>1</v>
      </c>
      <c r="AE910" s="24" t="str">
        <f>IF(E910&lt;&gt;"",OR(VLOOKUP(H910,DONNEES!$G$2:$H$7,2,0)="09",VLOOKUP(H910,DONNEES!$G$2:$H$7,2,0)="19"),"")</f>
        <v/>
      </c>
    </row>
    <row r="911" spans="1:31" x14ac:dyDescent="0.25">
      <c r="A911" s="19"/>
      <c r="B911" s="19"/>
      <c r="C911" s="11" t="str">
        <f>IFERROR(VLOOKUP(B911,DONNEES!$E:$F,2,0),"")</f>
        <v/>
      </c>
      <c r="D911" s="19"/>
      <c r="E911" s="19"/>
      <c r="F911" s="19"/>
      <c r="G911" s="19"/>
      <c r="H911" s="19"/>
      <c r="I911" s="19"/>
      <c r="J911" s="19"/>
      <c r="K911" s="19"/>
      <c r="L911" s="19"/>
      <c r="M911" s="11" t="str">
        <f>IFERROR(VLOOKUP(L911,DONNEES!$P$2:$Q$8,2,0),"")</f>
        <v/>
      </c>
      <c r="N911" s="19"/>
      <c r="O911" s="31"/>
      <c r="P911" s="31"/>
      <c r="Q911" s="19"/>
      <c r="R911" s="11" t="str">
        <f>IFERROR(VLOOKUP(Q911,DONNEES!$N$2:$O$17,2,0),"")</f>
        <v/>
      </c>
      <c r="S911" s="19"/>
      <c r="T911" s="11" t="str">
        <f>IFERROR(VLOOKUP(S911,DONNEES!$R$2:$S$6,2,0),"")</f>
        <v/>
      </c>
      <c r="V911" s="24" t="str">
        <f t="shared" ref="V911:V974" si="118">LEFT(H911,1)</f>
        <v/>
      </c>
      <c r="W911" s="24" t="b">
        <f t="shared" ref="W911:W974" si="119">SUMIFS(I:I,A:A,A911,V:V,"D")&lt;&gt;SUMIFS(I:I,A:A,A911,V:V,"C")</f>
        <v>0</v>
      </c>
      <c r="X911" s="24" t="b">
        <f t="shared" ref="X911:X974" si="120">IF(V911&lt;&gt;"",OR(AND(NOT(ISBLANK(B911)),NOT(ISBLANK(D911))),AND(ISBLANK(B911),ISBLANK(D911))),FALSE)</f>
        <v>0</v>
      </c>
      <c r="Y911" s="25">
        <f t="shared" ref="Y911:Y974" si="121">IF(W911=FALSE,0,1)</f>
        <v>0</v>
      </c>
      <c r="Z911" s="24">
        <f t="shared" si="116"/>
        <v>0</v>
      </c>
      <c r="AA911" s="24">
        <f t="shared" si="117"/>
        <v>0</v>
      </c>
      <c r="AB911" s="24">
        <f t="shared" ref="AB911:AB974" si="122">IF(A911&lt;&gt;0,0,1)</f>
        <v>1</v>
      </c>
      <c r="AC911" s="24">
        <f t="shared" ref="AC911:AC974" si="123">IF(H911&lt;&gt;0,0,1)</f>
        <v>1</v>
      </c>
      <c r="AE911" s="24" t="str">
        <f>IF(E911&lt;&gt;"",OR(VLOOKUP(H911,DONNEES!$G$2:$H$7,2,0)="09",VLOOKUP(H911,DONNEES!$G$2:$H$7,2,0)="19"),"")</f>
        <v/>
      </c>
    </row>
    <row r="912" spans="1:31" x14ac:dyDescent="0.25">
      <c r="A912" s="19"/>
      <c r="B912" s="19"/>
      <c r="C912" s="11" t="str">
        <f>IFERROR(VLOOKUP(B912,DONNEES!$E:$F,2,0),"")</f>
        <v/>
      </c>
      <c r="D912" s="19"/>
      <c r="E912" s="19"/>
      <c r="F912" s="19"/>
      <c r="G912" s="19"/>
      <c r="H912" s="19"/>
      <c r="I912" s="19"/>
      <c r="J912" s="19"/>
      <c r="K912" s="19"/>
      <c r="L912" s="19"/>
      <c r="M912" s="11" t="str">
        <f>IFERROR(VLOOKUP(L912,DONNEES!$P$2:$Q$8,2,0),"")</f>
        <v/>
      </c>
      <c r="N912" s="19"/>
      <c r="O912" s="31"/>
      <c r="P912" s="31"/>
      <c r="Q912" s="19"/>
      <c r="R912" s="11" t="str">
        <f>IFERROR(VLOOKUP(Q912,DONNEES!$N$2:$O$17,2,0),"")</f>
        <v/>
      </c>
      <c r="S912" s="19"/>
      <c r="T912" s="11" t="str">
        <f>IFERROR(VLOOKUP(S912,DONNEES!$R$2:$S$6,2,0),"")</f>
        <v/>
      </c>
      <c r="V912" s="24" t="str">
        <f t="shared" si="118"/>
        <v/>
      </c>
      <c r="W912" s="24" t="b">
        <f t="shared" si="119"/>
        <v>0</v>
      </c>
      <c r="X912" s="24" t="b">
        <f t="shared" si="120"/>
        <v>0</v>
      </c>
      <c r="Y912" s="25">
        <f t="shared" si="121"/>
        <v>0</v>
      </c>
      <c r="Z912" s="24">
        <f t="shared" ref="Z912:Z975" si="124">IF(X912=FALSE,0,1)</f>
        <v>0</v>
      </c>
      <c r="AA912" s="24">
        <f t="shared" ref="AA912:AA975" si="125">AB912-AC912</f>
        <v>0</v>
      </c>
      <c r="AB912" s="24">
        <f t="shared" si="122"/>
        <v>1</v>
      </c>
      <c r="AC912" s="24">
        <f t="shared" si="123"/>
        <v>1</v>
      </c>
      <c r="AE912" s="24" t="str">
        <f>IF(E912&lt;&gt;"",OR(VLOOKUP(H912,DONNEES!$G$2:$H$7,2,0)="09",VLOOKUP(H912,DONNEES!$G$2:$H$7,2,0)="19"),"")</f>
        <v/>
      </c>
    </row>
    <row r="913" spans="1:31" x14ac:dyDescent="0.25">
      <c r="A913" s="19"/>
      <c r="B913" s="19"/>
      <c r="C913" s="11" t="str">
        <f>IFERROR(VLOOKUP(B913,DONNEES!$E:$F,2,0),"")</f>
        <v/>
      </c>
      <c r="D913" s="19"/>
      <c r="E913" s="19"/>
      <c r="F913" s="19"/>
      <c r="G913" s="19"/>
      <c r="H913" s="19"/>
      <c r="I913" s="19"/>
      <c r="J913" s="19"/>
      <c r="K913" s="19"/>
      <c r="L913" s="19"/>
      <c r="M913" s="11" t="str">
        <f>IFERROR(VLOOKUP(L913,DONNEES!$P$2:$Q$8,2,0),"")</f>
        <v/>
      </c>
      <c r="N913" s="19"/>
      <c r="O913" s="31"/>
      <c r="P913" s="31"/>
      <c r="Q913" s="19"/>
      <c r="R913" s="11" t="str">
        <f>IFERROR(VLOOKUP(Q913,DONNEES!$N$2:$O$17,2,0),"")</f>
        <v/>
      </c>
      <c r="S913" s="19"/>
      <c r="T913" s="11" t="str">
        <f>IFERROR(VLOOKUP(S913,DONNEES!$R$2:$S$6,2,0),"")</f>
        <v/>
      </c>
      <c r="V913" s="24" t="str">
        <f t="shared" si="118"/>
        <v/>
      </c>
      <c r="W913" s="24" t="b">
        <f t="shared" si="119"/>
        <v>0</v>
      </c>
      <c r="X913" s="24" t="b">
        <f t="shared" si="120"/>
        <v>0</v>
      </c>
      <c r="Y913" s="25">
        <f t="shared" si="121"/>
        <v>0</v>
      </c>
      <c r="Z913" s="24">
        <f t="shared" si="124"/>
        <v>0</v>
      </c>
      <c r="AA913" s="24">
        <f t="shared" si="125"/>
        <v>0</v>
      </c>
      <c r="AB913" s="24">
        <f t="shared" si="122"/>
        <v>1</v>
      </c>
      <c r="AC913" s="24">
        <f t="shared" si="123"/>
        <v>1</v>
      </c>
      <c r="AE913" s="24" t="str">
        <f>IF(E913&lt;&gt;"",OR(VLOOKUP(H913,DONNEES!$G$2:$H$7,2,0)="09",VLOOKUP(H913,DONNEES!$G$2:$H$7,2,0)="19"),"")</f>
        <v/>
      </c>
    </row>
    <row r="914" spans="1:31" x14ac:dyDescent="0.25">
      <c r="A914" s="19"/>
      <c r="B914" s="19"/>
      <c r="C914" s="11" t="str">
        <f>IFERROR(VLOOKUP(B914,DONNEES!$E:$F,2,0),"")</f>
        <v/>
      </c>
      <c r="D914" s="19"/>
      <c r="E914" s="19"/>
      <c r="F914" s="19"/>
      <c r="G914" s="19"/>
      <c r="H914" s="19"/>
      <c r="I914" s="19"/>
      <c r="J914" s="19"/>
      <c r="K914" s="19"/>
      <c r="L914" s="19"/>
      <c r="M914" s="11" t="str">
        <f>IFERROR(VLOOKUP(L914,DONNEES!$P$2:$Q$8,2,0),"")</f>
        <v/>
      </c>
      <c r="N914" s="19"/>
      <c r="O914" s="31"/>
      <c r="P914" s="31"/>
      <c r="Q914" s="19"/>
      <c r="R914" s="11" t="str">
        <f>IFERROR(VLOOKUP(Q914,DONNEES!$N$2:$O$17,2,0),"")</f>
        <v/>
      </c>
      <c r="S914" s="19"/>
      <c r="T914" s="11" t="str">
        <f>IFERROR(VLOOKUP(S914,DONNEES!$R$2:$S$6,2,0),"")</f>
        <v/>
      </c>
      <c r="V914" s="24" t="str">
        <f t="shared" si="118"/>
        <v/>
      </c>
      <c r="W914" s="24" t="b">
        <f t="shared" si="119"/>
        <v>0</v>
      </c>
      <c r="X914" s="24" t="b">
        <f t="shared" si="120"/>
        <v>0</v>
      </c>
      <c r="Y914" s="25">
        <f t="shared" si="121"/>
        <v>0</v>
      </c>
      <c r="Z914" s="24">
        <f t="shared" si="124"/>
        <v>0</v>
      </c>
      <c r="AA914" s="24">
        <f t="shared" si="125"/>
        <v>0</v>
      </c>
      <c r="AB914" s="24">
        <f t="shared" si="122"/>
        <v>1</v>
      </c>
      <c r="AC914" s="24">
        <f t="shared" si="123"/>
        <v>1</v>
      </c>
      <c r="AE914" s="24" t="str">
        <f>IF(E914&lt;&gt;"",OR(VLOOKUP(H914,DONNEES!$G$2:$H$7,2,0)="09",VLOOKUP(H914,DONNEES!$G$2:$H$7,2,0)="19"),"")</f>
        <v/>
      </c>
    </row>
    <row r="915" spans="1:31" x14ac:dyDescent="0.25">
      <c r="A915" s="19"/>
      <c r="B915" s="19"/>
      <c r="C915" s="11" t="str">
        <f>IFERROR(VLOOKUP(B915,DONNEES!$E:$F,2,0),"")</f>
        <v/>
      </c>
      <c r="D915" s="19"/>
      <c r="E915" s="19"/>
      <c r="F915" s="19"/>
      <c r="G915" s="19"/>
      <c r="H915" s="19"/>
      <c r="I915" s="19"/>
      <c r="J915" s="19"/>
      <c r="K915" s="19"/>
      <c r="L915" s="19"/>
      <c r="M915" s="11" t="str">
        <f>IFERROR(VLOOKUP(L915,DONNEES!$P$2:$Q$8,2,0),"")</f>
        <v/>
      </c>
      <c r="N915" s="19"/>
      <c r="O915" s="31"/>
      <c r="P915" s="31"/>
      <c r="Q915" s="19"/>
      <c r="R915" s="11" t="str">
        <f>IFERROR(VLOOKUP(Q915,DONNEES!$N$2:$O$17,2,0),"")</f>
        <v/>
      </c>
      <c r="S915" s="19"/>
      <c r="T915" s="11" t="str">
        <f>IFERROR(VLOOKUP(S915,DONNEES!$R$2:$S$6,2,0),"")</f>
        <v/>
      </c>
      <c r="V915" s="24" t="str">
        <f t="shared" si="118"/>
        <v/>
      </c>
      <c r="W915" s="24" t="b">
        <f t="shared" si="119"/>
        <v>0</v>
      </c>
      <c r="X915" s="24" t="b">
        <f t="shared" si="120"/>
        <v>0</v>
      </c>
      <c r="Y915" s="25">
        <f t="shared" si="121"/>
        <v>0</v>
      </c>
      <c r="Z915" s="24">
        <f t="shared" si="124"/>
        <v>0</v>
      </c>
      <c r="AA915" s="24">
        <f t="shared" si="125"/>
        <v>0</v>
      </c>
      <c r="AB915" s="24">
        <f t="shared" si="122"/>
        <v>1</v>
      </c>
      <c r="AC915" s="24">
        <f t="shared" si="123"/>
        <v>1</v>
      </c>
      <c r="AE915" s="24" t="str">
        <f>IF(E915&lt;&gt;"",OR(VLOOKUP(H915,DONNEES!$G$2:$H$7,2,0)="09",VLOOKUP(H915,DONNEES!$G$2:$H$7,2,0)="19"),"")</f>
        <v/>
      </c>
    </row>
    <row r="916" spans="1:31" x14ac:dyDescent="0.25">
      <c r="A916" s="19"/>
      <c r="B916" s="19"/>
      <c r="C916" s="11" t="str">
        <f>IFERROR(VLOOKUP(B916,DONNEES!$E:$F,2,0),"")</f>
        <v/>
      </c>
      <c r="D916" s="19"/>
      <c r="E916" s="19"/>
      <c r="F916" s="19"/>
      <c r="G916" s="19"/>
      <c r="H916" s="19"/>
      <c r="I916" s="19"/>
      <c r="J916" s="19"/>
      <c r="K916" s="19"/>
      <c r="L916" s="19"/>
      <c r="M916" s="11" t="str">
        <f>IFERROR(VLOOKUP(L916,DONNEES!$P$2:$Q$8,2,0),"")</f>
        <v/>
      </c>
      <c r="N916" s="19"/>
      <c r="O916" s="31"/>
      <c r="P916" s="31"/>
      <c r="Q916" s="19"/>
      <c r="R916" s="11" t="str">
        <f>IFERROR(VLOOKUP(Q916,DONNEES!$N$2:$O$17,2,0),"")</f>
        <v/>
      </c>
      <c r="S916" s="19"/>
      <c r="T916" s="11" t="str">
        <f>IFERROR(VLOOKUP(S916,DONNEES!$R$2:$S$6,2,0),"")</f>
        <v/>
      </c>
      <c r="V916" s="24" t="str">
        <f t="shared" si="118"/>
        <v/>
      </c>
      <c r="W916" s="24" t="b">
        <f t="shared" si="119"/>
        <v>0</v>
      </c>
      <c r="X916" s="24" t="b">
        <f t="shared" si="120"/>
        <v>0</v>
      </c>
      <c r="Y916" s="25">
        <f t="shared" si="121"/>
        <v>0</v>
      </c>
      <c r="Z916" s="24">
        <f t="shared" si="124"/>
        <v>0</v>
      </c>
      <c r="AA916" s="24">
        <f t="shared" si="125"/>
        <v>0</v>
      </c>
      <c r="AB916" s="24">
        <f t="shared" si="122"/>
        <v>1</v>
      </c>
      <c r="AC916" s="24">
        <f t="shared" si="123"/>
        <v>1</v>
      </c>
      <c r="AE916" s="24" t="str">
        <f>IF(E916&lt;&gt;"",OR(VLOOKUP(H916,DONNEES!$G$2:$H$7,2,0)="09",VLOOKUP(H916,DONNEES!$G$2:$H$7,2,0)="19"),"")</f>
        <v/>
      </c>
    </row>
    <row r="917" spans="1:31" x14ac:dyDescent="0.25">
      <c r="A917" s="19"/>
      <c r="B917" s="19"/>
      <c r="C917" s="11" t="str">
        <f>IFERROR(VLOOKUP(B917,DONNEES!$E:$F,2,0),"")</f>
        <v/>
      </c>
      <c r="D917" s="19"/>
      <c r="E917" s="19"/>
      <c r="F917" s="19"/>
      <c r="G917" s="19"/>
      <c r="H917" s="19"/>
      <c r="I917" s="19"/>
      <c r="J917" s="19"/>
      <c r="K917" s="19"/>
      <c r="L917" s="19"/>
      <c r="M917" s="11" t="str">
        <f>IFERROR(VLOOKUP(L917,DONNEES!$P$2:$Q$8,2,0),"")</f>
        <v/>
      </c>
      <c r="N917" s="19"/>
      <c r="O917" s="31"/>
      <c r="P917" s="31"/>
      <c r="Q917" s="19"/>
      <c r="R917" s="11" t="str">
        <f>IFERROR(VLOOKUP(Q917,DONNEES!$N$2:$O$17,2,0),"")</f>
        <v/>
      </c>
      <c r="S917" s="19"/>
      <c r="T917" s="11" t="str">
        <f>IFERROR(VLOOKUP(S917,DONNEES!$R$2:$S$6,2,0),"")</f>
        <v/>
      </c>
      <c r="V917" s="24" t="str">
        <f t="shared" si="118"/>
        <v/>
      </c>
      <c r="W917" s="24" t="b">
        <f t="shared" si="119"/>
        <v>0</v>
      </c>
      <c r="X917" s="24" t="b">
        <f t="shared" si="120"/>
        <v>0</v>
      </c>
      <c r="Y917" s="25">
        <f t="shared" si="121"/>
        <v>0</v>
      </c>
      <c r="Z917" s="24">
        <f t="shared" si="124"/>
        <v>0</v>
      </c>
      <c r="AA917" s="24">
        <f t="shared" si="125"/>
        <v>0</v>
      </c>
      <c r="AB917" s="24">
        <f t="shared" si="122"/>
        <v>1</v>
      </c>
      <c r="AC917" s="24">
        <f t="shared" si="123"/>
        <v>1</v>
      </c>
      <c r="AE917" s="24" t="str">
        <f>IF(E917&lt;&gt;"",OR(VLOOKUP(H917,DONNEES!$G$2:$H$7,2,0)="09",VLOOKUP(H917,DONNEES!$G$2:$H$7,2,0)="19"),"")</f>
        <v/>
      </c>
    </row>
    <row r="918" spans="1:31" x14ac:dyDescent="0.25">
      <c r="A918" s="19"/>
      <c r="B918" s="19"/>
      <c r="C918" s="11" t="str">
        <f>IFERROR(VLOOKUP(B918,DONNEES!$E:$F,2,0),"")</f>
        <v/>
      </c>
      <c r="D918" s="19"/>
      <c r="E918" s="19"/>
      <c r="F918" s="19"/>
      <c r="G918" s="19"/>
      <c r="H918" s="19"/>
      <c r="I918" s="19"/>
      <c r="J918" s="19"/>
      <c r="K918" s="19"/>
      <c r="L918" s="19"/>
      <c r="M918" s="11" t="str">
        <f>IFERROR(VLOOKUP(L918,DONNEES!$P$2:$Q$8,2,0),"")</f>
        <v/>
      </c>
      <c r="N918" s="19"/>
      <c r="O918" s="31"/>
      <c r="P918" s="31"/>
      <c r="Q918" s="19"/>
      <c r="R918" s="11" t="str">
        <f>IFERROR(VLOOKUP(Q918,DONNEES!$N$2:$O$17,2,0),"")</f>
        <v/>
      </c>
      <c r="S918" s="19"/>
      <c r="T918" s="11" t="str">
        <f>IFERROR(VLOOKUP(S918,DONNEES!$R$2:$S$6,2,0),"")</f>
        <v/>
      </c>
      <c r="V918" s="24" t="str">
        <f t="shared" si="118"/>
        <v/>
      </c>
      <c r="W918" s="24" t="b">
        <f t="shared" si="119"/>
        <v>0</v>
      </c>
      <c r="X918" s="24" t="b">
        <f t="shared" si="120"/>
        <v>0</v>
      </c>
      <c r="Y918" s="25">
        <f t="shared" si="121"/>
        <v>0</v>
      </c>
      <c r="Z918" s="24">
        <f t="shared" si="124"/>
        <v>0</v>
      </c>
      <c r="AA918" s="24">
        <f t="shared" si="125"/>
        <v>0</v>
      </c>
      <c r="AB918" s="24">
        <f t="shared" si="122"/>
        <v>1</v>
      </c>
      <c r="AC918" s="24">
        <f t="shared" si="123"/>
        <v>1</v>
      </c>
      <c r="AE918" s="24" t="str">
        <f>IF(E918&lt;&gt;"",OR(VLOOKUP(H918,DONNEES!$G$2:$H$7,2,0)="09",VLOOKUP(H918,DONNEES!$G$2:$H$7,2,0)="19"),"")</f>
        <v/>
      </c>
    </row>
    <row r="919" spans="1:31" x14ac:dyDescent="0.25">
      <c r="A919" s="19"/>
      <c r="B919" s="19"/>
      <c r="C919" s="11" t="str">
        <f>IFERROR(VLOOKUP(B919,DONNEES!$E:$F,2,0),"")</f>
        <v/>
      </c>
      <c r="D919" s="19"/>
      <c r="E919" s="19"/>
      <c r="F919" s="19"/>
      <c r="G919" s="19"/>
      <c r="H919" s="19"/>
      <c r="I919" s="19"/>
      <c r="J919" s="19"/>
      <c r="K919" s="19"/>
      <c r="L919" s="19"/>
      <c r="M919" s="11" t="str">
        <f>IFERROR(VLOOKUP(L919,DONNEES!$P$2:$Q$8,2,0),"")</f>
        <v/>
      </c>
      <c r="N919" s="19"/>
      <c r="O919" s="31"/>
      <c r="P919" s="31"/>
      <c r="Q919" s="19"/>
      <c r="R919" s="11" t="str">
        <f>IFERROR(VLOOKUP(Q919,DONNEES!$N$2:$O$17,2,0),"")</f>
        <v/>
      </c>
      <c r="S919" s="19"/>
      <c r="T919" s="11" t="str">
        <f>IFERROR(VLOOKUP(S919,DONNEES!$R$2:$S$6,2,0),"")</f>
        <v/>
      </c>
      <c r="V919" s="24" t="str">
        <f t="shared" si="118"/>
        <v/>
      </c>
      <c r="W919" s="24" t="b">
        <f t="shared" si="119"/>
        <v>0</v>
      </c>
      <c r="X919" s="24" t="b">
        <f t="shared" si="120"/>
        <v>0</v>
      </c>
      <c r="Y919" s="25">
        <f t="shared" si="121"/>
        <v>0</v>
      </c>
      <c r="Z919" s="24">
        <f t="shared" si="124"/>
        <v>0</v>
      </c>
      <c r="AA919" s="24">
        <f t="shared" si="125"/>
        <v>0</v>
      </c>
      <c r="AB919" s="24">
        <f t="shared" si="122"/>
        <v>1</v>
      </c>
      <c r="AC919" s="24">
        <f t="shared" si="123"/>
        <v>1</v>
      </c>
      <c r="AE919" s="24" t="str">
        <f>IF(E919&lt;&gt;"",OR(VLOOKUP(H919,DONNEES!$G$2:$H$7,2,0)="09",VLOOKUP(H919,DONNEES!$G$2:$H$7,2,0)="19"),"")</f>
        <v/>
      </c>
    </row>
    <row r="920" spans="1:31" x14ac:dyDescent="0.25">
      <c r="A920" s="19"/>
      <c r="B920" s="19"/>
      <c r="C920" s="11" t="str">
        <f>IFERROR(VLOOKUP(B920,DONNEES!$E:$F,2,0),"")</f>
        <v/>
      </c>
      <c r="D920" s="19"/>
      <c r="E920" s="19"/>
      <c r="F920" s="19"/>
      <c r="G920" s="19"/>
      <c r="H920" s="19"/>
      <c r="I920" s="19"/>
      <c r="J920" s="19"/>
      <c r="K920" s="19"/>
      <c r="L920" s="19"/>
      <c r="M920" s="11" t="str">
        <f>IFERROR(VLOOKUP(L920,DONNEES!$P$2:$Q$8,2,0),"")</f>
        <v/>
      </c>
      <c r="N920" s="19"/>
      <c r="O920" s="31"/>
      <c r="P920" s="31"/>
      <c r="Q920" s="19"/>
      <c r="R920" s="11" t="str">
        <f>IFERROR(VLOOKUP(Q920,DONNEES!$N$2:$O$17,2,0),"")</f>
        <v/>
      </c>
      <c r="S920" s="19"/>
      <c r="T920" s="11" t="str">
        <f>IFERROR(VLOOKUP(S920,DONNEES!$R$2:$S$6,2,0),"")</f>
        <v/>
      </c>
      <c r="V920" s="24" t="str">
        <f t="shared" si="118"/>
        <v/>
      </c>
      <c r="W920" s="24" t="b">
        <f t="shared" si="119"/>
        <v>0</v>
      </c>
      <c r="X920" s="24" t="b">
        <f t="shared" si="120"/>
        <v>0</v>
      </c>
      <c r="Y920" s="25">
        <f t="shared" si="121"/>
        <v>0</v>
      </c>
      <c r="Z920" s="24">
        <f t="shared" si="124"/>
        <v>0</v>
      </c>
      <c r="AA920" s="24">
        <f t="shared" si="125"/>
        <v>0</v>
      </c>
      <c r="AB920" s="24">
        <f t="shared" si="122"/>
        <v>1</v>
      </c>
      <c r="AC920" s="24">
        <f t="shared" si="123"/>
        <v>1</v>
      </c>
      <c r="AE920" s="24" t="str">
        <f>IF(E920&lt;&gt;"",OR(VLOOKUP(H920,DONNEES!$G$2:$H$7,2,0)="09",VLOOKUP(H920,DONNEES!$G$2:$H$7,2,0)="19"),"")</f>
        <v/>
      </c>
    </row>
    <row r="921" spans="1:31" x14ac:dyDescent="0.25">
      <c r="A921" s="19"/>
      <c r="B921" s="19"/>
      <c r="C921" s="11" t="str">
        <f>IFERROR(VLOOKUP(B921,DONNEES!$E:$F,2,0),"")</f>
        <v/>
      </c>
      <c r="D921" s="19"/>
      <c r="E921" s="19"/>
      <c r="F921" s="19"/>
      <c r="G921" s="19"/>
      <c r="H921" s="19"/>
      <c r="I921" s="19"/>
      <c r="J921" s="19"/>
      <c r="K921" s="19"/>
      <c r="L921" s="19"/>
      <c r="M921" s="11" t="str">
        <f>IFERROR(VLOOKUP(L921,DONNEES!$P$2:$Q$8,2,0),"")</f>
        <v/>
      </c>
      <c r="N921" s="19"/>
      <c r="O921" s="31"/>
      <c r="P921" s="31"/>
      <c r="Q921" s="19"/>
      <c r="R921" s="11" t="str">
        <f>IFERROR(VLOOKUP(Q921,DONNEES!$N$2:$O$17,2,0),"")</f>
        <v/>
      </c>
      <c r="S921" s="19"/>
      <c r="T921" s="11" t="str">
        <f>IFERROR(VLOOKUP(S921,DONNEES!$R$2:$S$6,2,0),"")</f>
        <v/>
      </c>
      <c r="V921" s="24" t="str">
        <f t="shared" si="118"/>
        <v/>
      </c>
      <c r="W921" s="24" t="b">
        <f t="shared" si="119"/>
        <v>0</v>
      </c>
      <c r="X921" s="24" t="b">
        <f t="shared" si="120"/>
        <v>0</v>
      </c>
      <c r="Y921" s="25">
        <f t="shared" si="121"/>
        <v>0</v>
      </c>
      <c r="Z921" s="24">
        <f t="shared" si="124"/>
        <v>0</v>
      </c>
      <c r="AA921" s="24">
        <f t="shared" si="125"/>
        <v>0</v>
      </c>
      <c r="AB921" s="24">
        <f t="shared" si="122"/>
        <v>1</v>
      </c>
      <c r="AC921" s="24">
        <f t="shared" si="123"/>
        <v>1</v>
      </c>
      <c r="AE921" s="24" t="str">
        <f>IF(E921&lt;&gt;"",OR(VLOOKUP(H921,DONNEES!$G$2:$H$7,2,0)="09",VLOOKUP(H921,DONNEES!$G$2:$H$7,2,0)="19"),"")</f>
        <v/>
      </c>
    </row>
    <row r="922" spans="1:31" x14ac:dyDescent="0.25">
      <c r="A922" s="19"/>
      <c r="B922" s="19"/>
      <c r="C922" s="11" t="str">
        <f>IFERROR(VLOOKUP(B922,DONNEES!$E:$F,2,0),"")</f>
        <v/>
      </c>
      <c r="D922" s="19"/>
      <c r="E922" s="19"/>
      <c r="F922" s="19"/>
      <c r="G922" s="19"/>
      <c r="H922" s="19"/>
      <c r="I922" s="19"/>
      <c r="J922" s="19"/>
      <c r="K922" s="19"/>
      <c r="L922" s="19"/>
      <c r="M922" s="11" t="str">
        <f>IFERROR(VLOOKUP(L922,DONNEES!$P$2:$Q$8,2,0),"")</f>
        <v/>
      </c>
      <c r="N922" s="19"/>
      <c r="O922" s="31"/>
      <c r="P922" s="31"/>
      <c r="Q922" s="19"/>
      <c r="R922" s="11" t="str">
        <f>IFERROR(VLOOKUP(Q922,DONNEES!$N$2:$O$17,2,0),"")</f>
        <v/>
      </c>
      <c r="S922" s="19"/>
      <c r="T922" s="11" t="str">
        <f>IFERROR(VLOOKUP(S922,DONNEES!$R$2:$S$6,2,0),"")</f>
        <v/>
      </c>
      <c r="V922" s="24" t="str">
        <f t="shared" si="118"/>
        <v/>
      </c>
      <c r="W922" s="24" t="b">
        <f t="shared" si="119"/>
        <v>0</v>
      </c>
      <c r="X922" s="24" t="b">
        <f t="shared" si="120"/>
        <v>0</v>
      </c>
      <c r="Y922" s="25">
        <f t="shared" si="121"/>
        <v>0</v>
      </c>
      <c r="Z922" s="24">
        <f t="shared" si="124"/>
        <v>0</v>
      </c>
      <c r="AA922" s="24">
        <f t="shared" si="125"/>
        <v>0</v>
      </c>
      <c r="AB922" s="24">
        <f t="shared" si="122"/>
        <v>1</v>
      </c>
      <c r="AC922" s="24">
        <f t="shared" si="123"/>
        <v>1</v>
      </c>
      <c r="AE922" s="24" t="str">
        <f>IF(E922&lt;&gt;"",OR(VLOOKUP(H922,DONNEES!$G$2:$H$7,2,0)="09",VLOOKUP(H922,DONNEES!$G$2:$H$7,2,0)="19"),"")</f>
        <v/>
      </c>
    </row>
    <row r="923" spans="1:31" x14ac:dyDescent="0.25">
      <c r="A923" s="19"/>
      <c r="B923" s="19"/>
      <c r="C923" s="11" t="str">
        <f>IFERROR(VLOOKUP(B923,DONNEES!$E:$F,2,0),"")</f>
        <v/>
      </c>
      <c r="D923" s="19"/>
      <c r="E923" s="19"/>
      <c r="F923" s="19"/>
      <c r="G923" s="19"/>
      <c r="H923" s="19"/>
      <c r="I923" s="19"/>
      <c r="J923" s="19"/>
      <c r="K923" s="19"/>
      <c r="L923" s="19"/>
      <c r="M923" s="11" t="str">
        <f>IFERROR(VLOOKUP(L923,DONNEES!$P$2:$Q$8,2,0),"")</f>
        <v/>
      </c>
      <c r="N923" s="19"/>
      <c r="O923" s="31"/>
      <c r="P923" s="31"/>
      <c r="Q923" s="19"/>
      <c r="R923" s="11" t="str">
        <f>IFERROR(VLOOKUP(Q923,DONNEES!$N$2:$O$17,2,0),"")</f>
        <v/>
      </c>
      <c r="S923" s="19"/>
      <c r="T923" s="11" t="str">
        <f>IFERROR(VLOOKUP(S923,DONNEES!$R$2:$S$6,2,0),"")</f>
        <v/>
      </c>
      <c r="V923" s="24" t="str">
        <f t="shared" si="118"/>
        <v/>
      </c>
      <c r="W923" s="24" t="b">
        <f t="shared" si="119"/>
        <v>0</v>
      </c>
      <c r="X923" s="24" t="b">
        <f t="shared" si="120"/>
        <v>0</v>
      </c>
      <c r="Y923" s="25">
        <f t="shared" si="121"/>
        <v>0</v>
      </c>
      <c r="Z923" s="24">
        <f t="shared" si="124"/>
        <v>0</v>
      </c>
      <c r="AA923" s="24">
        <f t="shared" si="125"/>
        <v>0</v>
      </c>
      <c r="AB923" s="24">
        <f t="shared" si="122"/>
        <v>1</v>
      </c>
      <c r="AC923" s="24">
        <f t="shared" si="123"/>
        <v>1</v>
      </c>
      <c r="AE923" s="24" t="str">
        <f>IF(E923&lt;&gt;"",OR(VLOOKUP(H923,DONNEES!$G$2:$H$7,2,0)="09",VLOOKUP(H923,DONNEES!$G$2:$H$7,2,0)="19"),"")</f>
        <v/>
      </c>
    </row>
    <row r="924" spans="1:31" x14ac:dyDescent="0.25">
      <c r="A924" s="19"/>
      <c r="B924" s="19"/>
      <c r="C924" s="11" t="str">
        <f>IFERROR(VLOOKUP(B924,DONNEES!$E:$F,2,0),"")</f>
        <v/>
      </c>
      <c r="D924" s="19"/>
      <c r="E924" s="19"/>
      <c r="F924" s="19"/>
      <c r="G924" s="19"/>
      <c r="H924" s="19"/>
      <c r="I924" s="19"/>
      <c r="J924" s="19"/>
      <c r="K924" s="19"/>
      <c r="L924" s="19"/>
      <c r="M924" s="11" t="str">
        <f>IFERROR(VLOOKUP(L924,DONNEES!$P$2:$Q$8,2,0),"")</f>
        <v/>
      </c>
      <c r="N924" s="19"/>
      <c r="O924" s="31"/>
      <c r="P924" s="31"/>
      <c r="Q924" s="19"/>
      <c r="R924" s="11" t="str">
        <f>IFERROR(VLOOKUP(Q924,DONNEES!$N$2:$O$17,2,0),"")</f>
        <v/>
      </c>
      <c r="S924" s="19"/>
      <c r="T924" s="11" t="str">
        <f>IFERROR(VLOOKUP(S924,DONNEES!$R$2:$S$6,2,0),"")</f>
        <v/>
      </c>
      <c r="V924" s="24" t="str">
        <f t="shared" si="118"/>
        <v/>
      </c>
      <c r="W924" s="24" t="b">
        <f t="shared" si="119"/>
        <v>0</v>
      </c>
      <c r="X924" s="24" t="b">
        <f t="shared" si="120"/>
        <v>0</v>
      </c>
      <c r="Y924" s="25">
        <f t="shared" si="121"/>
        <v>0</v>
      </c>
      <c r="Z924" s="24">
        <f t="shared" si="124"/>
        <v>0</v>
      </c>
      <c r="AA924" s="24">
        <f t="shared" si="125"/>
        <v>0</v>
      </c>
      <c r="AB924" s="24">
        <f t="shared" si="122"/>
        <v>1</v>
      </c>
      <c r="AC924" s="24">
        <f t="shared" si="123"/>
        <v>1</v>
      </c>
      <c r="AE924" s="24" t="str">
        <f>IF(E924&lt;&gt;"",OR(VLOOKUP(H924,DONNEES!$G$2:$H$7,2,0)="09",VLOOKUP(H924,DONNEES!$G$2:$H$7,2,0)="19"),"")</f>
        <v/>
      </c>
    </row>
    <row r="925" spans="1:31" x14ac:dyDescent="0.25">
      <c r="A925" s="19"/>
      <c r="B925" s="19"/>
      <c r="C925" s="11" t="str">
        <f>IFERROR(VLOOKUP(B925,DONNEES!$E:$F,2,0),"")</f>
        <v/>
      </c>
      <c r="D925" s="19"/>
      <c r="E925" s="19"/>
      <c r="F925" s="19"/>
      <c r="G925" s="19"/>
      <c r="H925" s="19"/>
      <c r="I925" s="19"/>
      <c r="J925" s="19"/>
      <c r="K925" s="19"/>
      <c r="L925" s="19"/>
      <c r="M925" s="11" t="str">
        <f>IFERROR(VLOOKUP(L925,DONNEES!$P$2:$Q$8,2,0),"")</f>
        <v/>
      </c>
      <c r="N925" s="19"/>
      <c r="O925" s="31"/>
      <c r="P925" s="31"/>
      <c r="Q925" s="19"/>
      <c r="R925" s="11" t="str">
        <f>IFERROR(VLOOKUP(Q925,DONNEES!$N$2:$O$17,2,0),"")</f>
        <v/>
      </c>
      <c r="S925" s="19"/>
      <c r="T925" s="11" t="str">
        <f>IFERROR(VLOOKUP(S925,DONNEES!$R$2:$S$6,2,0),"")</f>
        <v/>
      </c>
      <c r="V925" s="24" t="str">
        <f t="shared" si="118"/>
        <v/>
      </c>
      <c r="W925" s="24" t="b">
        <f t="shared" si="119"/>
        <v>0</v>
      </c>
      <c r="X925" s="24" t="b">
        <f t="shared" si="120"/>
        <v>0</v>
      </c>
      <c r="Y925" s="25">
        <f t="shared" si="121"/>
        <v>0</v>
      </c>
      <c r="Z925" s="24">
        <f t="shared" si="124"/>
        <v>0</v>
      </c>
      <c r="AA925" s="24">
        <f t="shared" si="125"/>
        <v>0</v>
      </c>
      <c r="AB925" s="24">
        <f t="shared" si="122"/>
        <v>1</v>
      </c>
      <c r="AC925" s="24">
        <f t="shared" si="123"/>
        <v>1</v>
      </c>
      <c r="AE925" s="24" t="str">
        <f>IF(E925&lt;&gt;"",OR(VLOOKUP(H925,DONNEES!$G$2:$H$7,2,0)="09",VLOOKUP(H925,DONNEES!$G$2:$H$7,2,0)="19"),"")</f>
        <v/>
      </c>
    </row>
    <row r="926" spans="1:31" x14ac:dyDescent="0.25">
      <c r="A926" s="19"/>
      <c r="B926" s="19"/>
      <c r="C926" s="11" t="str">
        <f>IFERROR(VLOOKUP(B926,DONNEES!$E:$F,2,0),"")</f>
        <v/>
      </c>
      <c r="D926" s="19"/>
      <c r="E926" s="19"/>
      <c r="F926" s="19"/>
      <c r="G926" s="19"/>
      <c r="H926" s="19"/>
      <c r="I926" s="19"/>
      <c r="J926" s="19"/>
      <c r="K926" s="19"/>
      <c r="L926" s="19"/>
      <c r="M926" s="11" t="str">
        <f>IFERROR(VLOOKUP(L926,DONNEES!$P$2:$Q$8,2,0),"")</f>
        <v/>
      </c>
      <c r="N926" s="19"/>
      <c r="O926" s="31"/>
      <c r="P926" s="31"/>
      <c r="Q926" s="19"/>
      <c r="R926" s="11" t="str">
        <f>IFERROR(VLOOKUP(Q926,DONNEES!$N$2:$O$17,2,0),"")</f>
        <v/>
      </c>
      <c r="S926" s="19"/>
      <c r="T926" s="11" t="str">
        <f>IFERROR(VLOOKUP(S926,DONNEES!$R$2:$S$6,2,0),"")</f>
        <v/>
      </c>
      <c r="V926" s="24" t="str">
        <f t="shared" si="118"/>
        <v/>
      </c>
      <c r="W926" s="24" t="b">
        <f t="shared" si="119"/>
        <v>0</v>
      </c>
      <c r="X926" s="24" t="b">
        <f t="shared" si="120"/>
        <v>0</v>
      </c>
      <c r="Y926" s="25">
        <f t="shared" si="121"/>
        <v>0</v>
      </c>
      <c r="Z926" s="24">
        <f t="shared" si="124"/>
        <v>0</v>
      </c>
      <c r="AA926" s="24">
        <f t="shared" si="125"/>
        <v>0</v>
      </c>
      <c r="AB926" s="24">
        <f t="shared" si="122"/>
        <v>1</v>
      </c>
      <c r="AC926" s="24">
        <f t="shared" si="123"/>
        <v>1</v>
      </c>
      <c r="AE926" s="24" t="str">
        <f>IF(E926&lt;&gt;"",OR(VLOOKUP(H926,DONNEES!$G$2:$H$7,2,0)="09",VLOOKUP(H926,DONNEES!$G$2:$H$7,2,0)="19"),"")</f>
        <v/>
      </c>
    </row>
    <row r="927" spans="1:31" x14ac:dyDescent="0.25">
      <c r="A927" s="19"/>
      <c r="B927" s="19"/>
      <c r="C927" s="11" t="str">
        <f>IFERROR(VLOOKUP(B927,DONNEES!$E:$F,2,0),"")</f>
        <v/>
      </c>
      <c r="D927" s="19"/>
      <c r="E927" s="19"/>
      <c r="F927" s="19"/>
      <c r="G927" s="19"/>
      <c r="H927" s="19"/>
      <c r="I927" s="19"/>
      <c r="J927" s="19"/>
      <c r="K927" s="19"/>
      <c r="L927" s="19"/>
      <c r="M927" s="11" t="str">
        <f>IFERROR(VLOOKUP(L927,DONNEES!$P$2:$Q$8,2,0),"")</f>
        <v/>
      </c>
      <c r="N927" s="19"/>
      <c r="O927" s="31"/>
      <c r="P927" s="31"/>
      <c r="Q927" s="19"/>
      <c r="R927" s="11" t="str">
        <f>IFERROR(VLOOKUP(Q927,DONNEES!$N$2:$O$17,2,0),"")</f>
        <v/>
      </c>
      <c r="S927" s="19"/>
      <c r="T927" s="11" t="str">
        <f>IFERROR(VLOOKUP(S927,DONNEES!$R$2:$S$6,2,0),"")</f>
        <v/>
      </c>
      <c r="V927" s="24" t="str">
        <f t="shared" si="118"/>
        <v/>
      </c>
      <c r="W927" s="24" t="b">
        <f t="shared" si="119"/>
        <v>0</v>
      </c>
      <c r="X927" s="24" t="b">
        <f t="shared" si="120"/>
        <v>0</v>
      </c>
      <c r="Y927" s="25">
        <f t="shared" si="121"/>
        <v>0</v>
      </c>
      <c r="Z927" s="24">
        <f t="shared" si="124"/>
        <v>0</v>
      </c>
      <c r="AA927" s="24">
        <f t="shared" si="125"/>
        <v>0</v>
      </c>
      <c r="AB927" s="24">
        <f t="shared" si="122"/>
        <v>1</v>
      </c>
      <c r="AC927" s="24">
        <f t="shared" si="123"/>
        <v>1</v>
      </c>
      <c r="AE927" s="24" t="str">
        <f>IF(E927&lt;&gt;"",OR(VLOOKUP(H927,DONNEES!$G$2:$H$7,2,0)="09",VLOOKUP(H927,DONNEES!$G$2:$H$7,2,0)="19"),"")</f>
        <v/>
      </c>
    </row>
    <row r="928" spans="1:31" x14ac:dyDescent="0.25">
      <c r="A928" s="19"/>
      <c r="B928" s="19"/>
      <c r="C928" s="11" t="str">
        <f>IFERROR(VLOOKUP(B928,DONNEES!$E:$F,2,0),"")</f>
        <v/>
      </c>
      <c r="D928" s="19"/>
      <c r="E928" s="19"/>
      <c r="F928" s="19"/>
      <c r="G928" s="19"/>
      <c r="H928" s="19"/>
      <c r="I928" s="19"/>
      <c r="J928" s="19"/>
      <c r="K928" s="19"/>
      <c r="L928" s="19"/>
      <c r="M928" s="11" t="str">
        <f>IFERROR(VLOOKUP(L928,DONNEES!$P$2:$Q$8,2,0),"")</f>
        <v/>
      </c>
      <c r="N928" s="19"/>
      <c r="O928" s="31"/>
      <c r="P928" s="31"/>
      <c r="Q928" s="19"/>
      <c r="R928" s="11" t="str">
        <f>IFERROR(VLOOKUP(Q928,DONNEES!$N$2:$O$17,2,0),"")</f>
        <v/>
      </c>
      <c r="S928" s="19"/>
      <c r="T928" s="11" t="str">
        <f>IFERROR(VLOOKUP(S928,DONNEES!$R$2:$S$6,2,0),"")</f>
        <v/>
      </c>
      <c r="V928" s="24" t="str">
        <f t="shared" si="118"/>
        <v/>
      </c>
      <c r="W928" s="24" t="b">
        <f t="shared" si="119"/>
        <v>0</v>
      </c>
      <c r="X928" s="24" t="b">
        <f t="shared" si="120"/>
        <v>0</v>
      </c>
      <c r="Y928" s="25">
        <f t="shared" si="121"/>
        <v>0</v>
      </c>
      <c r="Z928" s="24">
        <f t="shared" si="124"/>
        <v>0</v>
      </c>
      <c r="AA928" s="24">
        <f t="shared" si="125"/>
        <v>0</v>
      </c>
      <c r="AB928" s="24">
        <f t="shared" si="122"/>
        <v>1</v>
      </c>
      <c r="AC928" s="24">
        <f t="shared" si="123"/>
        <v>1</v>
      </c>
      <c r="AE928" s="24" t="str">
        <f>IF(E928&lt;&gt;"",OR(VLOOKUP(H928,DONNEES!$G$2:$H$7,2,0)="09",VLOOKUP(H928,DONNEES!$G$2:$H$7,2,0)="19"),"")</f>
        <v/>
      </c>
    </row>
    <row r="929" spans="1:31" x14ac:dyDescent="0.25">
      <c r="A929" s="19"/>
      <c r="B929" s="19"/>
      <c r="C929" s="11" t="str">
        <f>IFERROR(VLOOKUP(B929,DONNEES!$E:$F,2,0),"")</f>
        <v/>
      </c>
      <c r="D929" s="19"/>
      <c r="E929" s="19"/>
      <c r="F929" s="19"/>
      <c r="G929" s="19"/>
      <c r="H929" s="19"/>
      <c r="I929" s="19"/>
      <c r="J929" s="19"/>
      <c r="K929" s="19"/>
      <c r="L929" s="19"/>
      <c r="M929" s="11" t="str">
        <f>IFERROR(VLOOKUP(L929,DONNEES!$P$2:$Q$8,2,0),"")</f>
        <v/>
      </c>
      <c r="N929" s="19"/>
      <c r="O929" s="31"/>
      <c r="P929" s="31"/>
      <c r="Q929" s="19"/>
      <c r="R929" s="11" t="str">
        <f>IFERROR(VLOOKUP(Q929,DONNEES!$N$2:$O$17,2,0),"")</f>
        <v/>
      </c>
      <c r="S929" s="19"/>
      <c r="T929" s="11" t="str">
        <f>IFERROR(VLOOKUP(S929,DONNEES!$R$2:$S$6,2,0),"")</f>
        <v/>
      </c>
      <c r="V929" s="24" t="str">
        <f t="shared" si="118"/>
        <v/>
      </c>
      <c r="W929" s="24" t="b">
        <f t="shared" si="119"/>
        <v>0</v>
      </c>
      <c r="X929" s="24" t="b">
        <f t="shared" si="120"/>
        <v>0</v>
      </c>
      <c r="Y929" s="25">
        <f t="shared" si="121"/>
        <v>0</v>
      </c>
      <c r="Z929" s="24">
        <f t="shared" si="124"/>
        <v>0</v>
      </c>
      <c r="AA929" s="24">
        <f t="shared" si="125"/>
        <v>0</v>
      </c>
      <c r="AB929" s="24">
        <f t="shared" si="122"/>
        <v>1</v>
      </c>
      <c r="AC929" s="24">
        <f t="shared" si="123"/>
        <v>1</v>
      </c>
      <c r="AE929" s="24" t="str">
        <f>IF(E929&lt;&gt;"",OR(VLOOKUP(H929,DONNEES!$G$2:$H$7,2,0)="09",VLOOKUP(H929,DONNEES!$G$2:$H$7,2,0)="19"),"")</f>
        <v/>
      </c>
    </row>
    <row r="930" spans="1:31" x14ac:dyDescent="0.25">
      <c r="A930" s="19"/>
      <c r="B930" s="19"/>
      <c r="C930" s="11" t="str">
        <f>IFERROR(VLOOKUP(B930,DONNEES!$E:$F,2,0),"")</f>
        <v/>
      </c>
      <c r="D930" s="19"/>
      <c r="E930" s="19"/>
      <c r="F930" s="19"/>
      <c r="G930" s="19"/>
      <c r="H930" s="19"/>
      <c r="I930" s="19"/>
      <c r="J930" s="19"/>
      <c r="K930" s="19"/>
      <c r="L930" s="19"/>
      <c r="M930" s="11" t="str">
        <f>IFERROR(VLOOKUP(L930,DONNEES!$P$2:$Q$8,2,0),"")</f>
        <v/>
      </c>
      <c r="N930" s="19"/>
      <c r="O930" s="31"/>
      <c r="P930" s="31"/>
      <c r="Q930" s="19"/>
      <c r="R930" s="11" t="str">
        <f>IFERROR(VLOOKUP(Q930,DONNEES!$N$2:$O$17,2,0),"")</f>
        <v/>
      </c>
      <c r="S930" s="19"/>
      <c r="T930" s="11" t="str">
        <f>IFERROR(VLOOKUP(S930,DONNEES!$R$2:$S$6,2,0),"")</f>
        <v/>
      </c>
      <c r="V930" s="24" t="str">
        <f t="shared" si="118"/>
        <v/>
      </c>
      <c r="W930" s="24" t="b">
        <f t="shared" si="119"/>
        <v>0</v>
      </c>
      <c r="X930" s="24" t="b">
        <f t="shared" si="120"/>
        <v>0</v>
      </c>
      <c r="Y930" s="25">
        <f t="shared" si="121"/>
        <v>0</v>
      </c>
      <c r="Z930" s="24">
        <f t="shared" si="124"/>
        <v>0</v>
      </c>
      <c r="AA930" s="24">
        <f t="shared" si="125"/>
        <v>0</v>
      </c>
      <c r="AB930" s="24">
        <f t="shared" si="122"/>
        <v>1</v>
      </c>
      <c r="AC930" s="24">
        <f t="shared" si="123"/>
        <v>1</v>
      </c>
      <c r="AE930" s="24" t="str">
        <f>IF(E930&lt;&gt;"",OR(VLOOKUP(H930,DONNEES!$G$2:$H$7,2,0)="09",VLOOKUP(H930,DONNEES!$G$2:$H$7,2,0)="19"),"")</f>
        <v/>
      </c>
    </row>
    <row r="931" spans="1:31" x14ac:dyDescent="0.25">
      <c r="A931" s="19"/>
      <c r="B931" s="19"/>
      <c r="C931" s="11" t="str">
        <f>IFERROR(VLOOKUP(B931,DONNEES!$E:$F,2,0),"")</f>
        <v/>
      </c>
      <c r="D931" s="19"/>
      <c r="E931" s="19"/>
      <c r="F931" s="19"/>
      <c r="G931" s="19"/>
      <c r="H931" s="19"/>
      <c r="I931" s="19"/>
      <c r="J931" s="19"/>
      <c r="K931" s="19"/>
      <c r="L931" s="19"/>
      <c r="M931" s="11" t="str">
        <f>IFERROR(VLOOKUP(L931,DONNEES!$P$2:$Q$8,2,0),"")</f>
        <v/>
      </c>
      <c r="N931" s="19"/>
      <c r="O931" s="31"/>
      <c r="P931" s="31"/>
      <c r="Q931" s="19"/>
      <c r="R931" s="11" t="str">
        <f>IFERROR(VLOOKUP(Q931,DONNEES!$N$2:$O$17,2,0),"")</f>
        <v/>
      </c>
      <c r="S931" s="19"/>
      <c r="T931" s="11" t="str">
        <f>IFERROR(VLOOKUP(S931,DONNEES!$R$2:$S$6,2,0),"")</f>
        <v/>
      </c>
      <c r="V931" s="24" t="str">
        <f t="shared" si="118"/>
        <v/>
      </c>
      <c r="W931" s="24" t="b">
        <f t="shared" si="119"/>
        <v>0</v>
      </c>
      <c r="X931" s="24" t="b">
        <f t="shared" si="120"/>
        <v>0</v>
      </c>
      <c r="Y931" s="25">
        <f t="shared" si="121"/>
        <v>0</v>
      </c>
      <c r="Z931" s="24">
        <f t="shared" si="124"/>
        <v>0</v>
      </c>
      <c r="AA931" s="24">
        <f t="shared" si="125"/>
        <v>0</v>
      </c>
      <c r="AB931" s="24">
        <f t="shared" si="122"/>
        <v>1</v>
      </c>
      <c r="AC931" s="24">
        <f t="shared" si="123"/>
        <v>1</v>
      </c>
      <c r="AE931" s="24" t="str">
        <f>IF(E931&lt;&gt;"",OR(VLOOKUP(H931,DONNEES!$G$2:$H$7,2,0)="09",VLOOKUP(H931,DONNEES!$G$2:$H$7,2,0)="19"),"")</f>
        <v/>
      </c>
    </row>
    <row r="932" spans="1:31" x14ac:dyDescent="0.25">
      <c r="A932" s="19"/>
      <c r="B932" s="19"/>
      <c r="C932" s="11" t="str">
        <f>IFERROR(VLOOKUP(B932,DONNEES!$E:$F,2,0),"")</f>
        <v/>
      </c>
      <c r="D932" s="19"/>
      <c r="E932" s="19"/>
      <c r="F932" s="19"/>
      <c r="G932" s="19"/>
      <c r="H932" s="19"/>
      <c r="I932" s="19"/>
      <c r="J932" s="19"/>
      <c r="K932" s="19"/>
      <c r="L932" s="19"/>
      <c r="M932" s="11" t="str">
        <f>IFERROR(VLOOKUP(L932,DONNEES!$P$2:$Q$8,2,0),"")</f>
        <v/>
      </c>
      <c r="N932" s="19"/>
      <c r="O932" s="31"/>
      <c r="P932" s="31"/>
      <c r="Q932" s="19"/>
      <c r="R932" s="11" t="str">
        <f>IFERROR(VLOOKUP(Q932,DONNEES!$N$2:$O$17,2,0),"")</f>
        <v/>
      </c>
      <c r="S932" s="19"/>
      <c r="T932" s="11" t="str">
        <f>IFERROR(VLOOKUP(S932,DONNEES!$R$2:$S$6,2,0),"")</f>
        <v/>
      </c>
      <c r="V932" s="24" t="str">
        <f t="shared" si="118"/>
        <v/>
      </c>
      <c r="W932" s="24" t="b">
        <f t="shared" si="119"/>
        <v>0</v>
      </c>
      <c r="X932" s="24" t="b">
        <f t="shared" si="120"/>
        <v>0</v>
      </c>
      <c r="Y932" s="25">
        <f t="shared" si="121"/>
        <v>0</v>
      </c>
      <c r="Z932" s="24">
        <f t="shared" si="124"/>
        <v>0</v>
      </c>
      <c r="AA932" s="24">
        <f t="shared" si="125"/>
        <v>0</v>
      </c>
      <c r="AB932" s="24">
        <f t="shared" si="122"/>
        <v>1</v>
      </c>
      <c r="AC932" s="24">
        <f t="shared" si="123"/>
        <v>1</v>
      </c>
      <c r="AE932" s="24" t="str">
        <f>IF(E932&lt;&gt;"",OR(VLOOKUP(H932,DONNEES!$G$2:$H$7,2,0)="09",VLOOKUP(H932,DONNEES!$G$2:$H$7,2,0)="19"),"")</f>
        <v/>
      </c>
    </row>
    <row r="933" spans="1:31" x14ac:dyDescent="0.25">
      <c r="A933" s="19"/>
      <c r="B933" s="19"/>
      <c r="C933" s="11" t="str">
        <f>IFERROR(VLOOKUP(B933,DONNEES!$E:$F,2,0),"")</f>
        <v/>
      </c>
      <c r="D933" s="19"/>
      <c r="E933" s="19"/>
      <c r="F933" s="19"/>
      <c r="G933" s="19"/>
      <c r="H933" s="19"/>
      <c r="I933" s="19"/>
      <c r="J933" s="19"/>
      <c r="K933" s="19"/>
      <c r="L933" s="19"/>
      <c r="M933" s="11" t="str">
        <f>IFERROR(VLOOKUP(L933,DONNEES!$P$2:$Q$8,2,0),"")</f>
        <v/>
      </c>
      <c r="N933" s="19"/>
      <c r="O933" s="31"/>
      <c r="P933" s="31"/>
      <c r="Q933" s="19"/>
      <c r="R933" s="11" t="str">
        <f>IFERROR(VLOOKUP(Q933,DONNEES!$N$2:$O$17,2,0),"")</f>
        <v/>
      </c>
      <c r="S933" s="19"/>
      <c r="T933" s="11" t="str">
        <f>IFERROR(VLOOKUP(S933,DONNEES!$R$2:$S$6,2,0),"")</f>
        <v/>
      </c>
      <c r="V933" s="24" t="str">
        <f t="shared" si="118"/>
        <v/>
      </c>
      <c r="W933" s="24" t="b">
        <f t="shared" si="119"/>
        <v>0</v>
      </c>
      <c r="X933" s="24" t="b">
        <f t="shared" si="120"/>
        <v>0</v>
      </c>
      <c r="Y933" s="25">
        <f t="shared" si="121"/>
        <v>0</v>
      </c>
      <c r="Z933" s="24">
        <f t="shared" si="124"/>
        <v>0</v>
      </c>
      <c r="AA933" s="24">
        <f t="shared" si="125"/>
        <v>0</v>
      </c>
      <c r="AB933" s="24">
        <f t="shared" si="122"/>
        <v>1</v>
      </c>
      <c r="AC933" s="24">
        <f t="shared" si="123"/>
        <v>1</v>
      </c>
      <c r="AE933" s="24" t="str">
        <f>IF(E933&lt;&gt;"",OR(VLOOKUP(H933,DONNEES!$G$2:$H$7,2,0)="09",VLOOKUP(H933,DONNEES!$G$2:$H$7,2,0)="19"),"")</f>
        <v/>
      </c>
    </row>
    <row r="934" spans="1:31" x14ac:dyDescent="0.25">
      <c r="A934" s="19"/>
      <c r="B934" s="19"/>
      <c r="C934" s="11" t="str">
        <f>IFERROR(VLOOKUP(B934,DONNEES!$E:$F,2,0),"")</f>
        <v/>
      </c>
      <c r="D934" s="19"/>
      <c r="E934" s="19"/>
      <c r="F934" s="19"/>
      <c r="G934" s="19"/>
      <c r="H934" s="19"/>
      <c r="I934" s="19"/>
      <c r="J934" s="19"/>
      <c r="K934" s="19"/>
      <c r="L934" s="19"/>
      <c r="M934" s="11" t="str">
        <f>IFERROR(VLOOKUP(L934,DONNEES!$P$2:$Q$8,2,0),"")</f>
        <v/>
      </c>
      <c r="N934" s="19"/>
      <c r="O934" s="31"/>
      <c r="P934" s="31"/>
      <c r="Q934" s="19"/>
      <c r="R934" s="11" t="str">
        <f>IFERROR(VLOOKUP(Q934,DONNEES!$N$2:$O$17,2,0),"")</f>
        <v/>
      </c>
      <c r="S934" s="19"/>
      <c r="T934" s="11" t="str">
        <f>IFERROR(VLOOKUP(S934,DONNEES!$R$2:$S$6,2,0),"")</f>
        <v/>
      </c>
      <c r="V934" s="24" t="str">
        <f t="shared" si="118"/>
        <v/>
      </c>
      <c r="W934" s="24" t="b">
        <f t="shared" si="119"/>
        <v>0</v>
      </c>
      <c r="X934" s="24" t="b">
        <f t="shared" si="120"/>
        <v>0</v>
      </c>
      <c r="Y934" s="25">
        <f t="shared" si="121"/>
        <v>0</v>
      </c>
      <c r="Z934" s="24">
        <f t="shared" si="124"/>
        <v>0</v>
      </c>
      <c r="AA934" s="24">
        <f t="shared" si="125"/>
        <v>0</v>
      </c>
      <c r="AB934" s="24">
        <f t="shared" si="122"/>
        <v>1</v>
      </c>
      <c r="AC934" s="24">
        <f t="shared" si="123"/>
        <v>1</v>
      </c>
      <c r="AE934" s="24" t="str">
        <f>IF(E934&lt;&gt;"",OR(VLOOKUP(H934,DONNEES!$G$2:$H$7,2,0)="09",VLOOKUP(H934,DONNEES!$G$2:$H$7,2,0)="19"),"")</f>
        <v/>
      </c>
    </row>
    <row r="935" spans="1:31" x14ac:dyDescent="0.25">
      <c r="A935" s="19"/>
      <c r="B935" s="19"/>
      <c r="C935" s="11" t="str">
        <f>IFERROR(VLOOKUP(B935,DONNEES!$E:$F,2,0),"")</f>
        <v/>
      </c>
      <c r="D935" s="19"/>
      <c r="E935" s="19"/>
      <c r="F935" s="19"/>
      <c r="G935" s="19"/>
      <c r="H935" s="19"/>
      <c r="I935" s="19"/>
      <c r="J935" s="19"/>
      <c r="K935" s="19"/>
      <c r="L935" s="19"/>
      <c r="M935" s="11" t="str">
        <f>IFERROR(VLOOKUP(L935,DONNEES!$P$2:$Q$8,2,0),"")</f>
        <v/>
      </c>
      <c r="N935" s="19"/>
      <c r="O935" s="31"/>
      <c r="P935" s="31"/>
      <c r="Q935" s="19"/>
      <c r="R935" s="11" t="str">
        <f>IFERROR(VLOOKUP(Q935,DONNEES!$N$2:$O$17,2,0),"")</f>
        <v/>
      </c>
      <c r="S935" s="19"/>
      <c r="T935" s="11" t="str">
        <f>IFERROR(VLOOKUP(S935,DONNEES!$R$2:$S$6,2,0),"")</f>
        <v/>
      </c>
      <c r="V935" s="24" t="str">
        <f t="shared" si="118"/>
        <v/>
      </c>
      <c r="W935" s="24" t="b">
        <f t="shared" si="119"/>
        <v>0</v>
      </c>
      <c r="X935" s="24" t="b">
        <f t="shared" si="120"/>
        <v>0</v>
      </c>
      <c r="Y935" s="25">
        <f t="shared" si="121"/>
        <v>0</v>
      </c>
      <c r="Z935" s="24">
        <f t="shared" si="124"/>
        <v>0</v>
      </c>
      <c r="AA935" s="24">
        <f t="shared" si="125"/>
        <v>0</v>
      </c>
      <c r="AB935" s="24">
        <f t="shared" si="122"/>
        <v>1</v>
      </c>
      <c r="AC935" s="24">
        <f t="shared" si="123"/>
        <v>1</v>
      </c>
      <c r="AE935" s="24" t="str">
        <f>IF(E935&lt;&gt;"",OR(VLOOKUP(H935,DONNEES!$G$2:$H$7,2,0)="09",VLOOKUP(H935,DONNEES!$G$2:$H$7,2,0)="19"),"")</f>
        <v/>
      </c>
    </row>
    <row r="936" spans="1:31" x14ac:dyDescent="0.25">
      <c r="A936" s="19"/>
      <c r="B936" s="19"/>
      <c r="C936" s="11" t="str">
        <f>IFERROR(VLOOKUP(B936,DONNEES!$E:$F,2,0),"")</f>
        <v/>
      </c>
      <c r="D936" s="19"/>
      <c r="E936" s="19"/>
      <c r="F936" s="19"/>
      <c r="G936" s="19"/>
      <c r="H936" s="19"/>
      <c r="I936" s="19"/>
      <c r="J936" s="19"/>
      <c r="K936" s="19"/>
      <c r="L936" s="19"/>
      <c r="M936" s="11" t="str">
        <f>IFERROR(VLOOKUP(L936,DONNEES!$P$2:$Q$8,2,0),"")</f>
        <v/>
      </c>
      <c r="N936" s="19"/>
      <c r="O936" s="31"/>
      <c r="P936" s="31"/>
      <c r="Q936" s="19"/>
      <c r="R936" s="11" t="str">
        <f>IFERROR(VLOOKUP(Q936,DONNEES!$N$2:$O$17,2,0),"")</f>
        <v/>
      </c>
      <c r="S936" s="19"/>
      <c r="T936" s="11" t="str">
        <f>IFERROR(VLOOKUP(S936,DONNEES!$R$2:$S$6,2,0),"")</f>
        <v/>
      </c>
      <c r="V936" s="24" t="str">
        <f t="shared" si="118"/>
        <v/>
      </c>
      <c r="W936" s="24" t="b">
        <f t="shared" si="119"/>
        <v>0</v>
      </c>
      <c r="X936" s="24" t="b">
        <f t="shared" si="120"/>
        <v>0</v>
      </c>
      <c r="Y936" s="25">
        <f t="shared" si="121"/>
        <v>0</v>
      </c>
      <c r="Z936" s="24">
        <f t="shared" si="124"/>
        <v>0</v>
      </c>
      <c r="AA936" s="24">
        <f t="shared" si="125"/>
        <v>0</v>
      </c>
      <c r="AB936" s="24">
        <f t="shared" si="122"/>
        <v>1</v>
      </c>
      <c r="AC936" s="24">
        <f t="shared" si="123"/>
        <v>1</v>
      </c>
      <c r="AE936" s="24" t="str">
        <f>IF(E936&lt;&gt;"",OR(VLOOKUP(H936,DONNEES!$G$2:$H$7,2,0)="09",VLOOKUP(H936,DONNEES!$G$2:$H$7,2,0)="19"),"")</f>
        <v/>
      </c>
    </row>
    <row r="937" spans="1:31" x14ac:dyDescent="0.25">
      <c r="A937" s="19"/>
      <c r="B937" s="19"/>
      <c r="C937" s="11" t="str">
        <f>IFERROR(VLOOKUP(B937,DONNEES!$E:$F,2,0),"")</f>
        <v/>
      </c>
      <c r="D937" s="19"/>
      <c r="E937" s="19"/>
      <c r="F937" s="19"/>
      <c r="G937" s="19"/>
      <c r="H937" s="19"/>
      <c r="I937" s="19"/>
      <c r="J937" s="19"/>
      <c r="K937" s="19"/>
      <c r="L937" s="19"/>
      <c r="M937" s="11" t="str">
        <f>IFERROR(VLOOKUP(L937,DONNEES!$P$2:$Q$8,2,0),"")</f>
        <v/>
      </c>
      <c r="N937" s="19"/>
      <c r="O937" s="31"/>
      <c r="P937" s="31"/>
      <c r="Q937" s="19"/>
      <c r="R937" s="11" t="str">
        <f>IFERROR(VLOOKUP(Q937,DONNEES!$N$2:$O$17,2,0),"")</f>
        <v/>
      </c>
      <c r="S937" s="19"/>
      <c r="T937" s="11" t="str">
        <f>IFERROR(VLOOKUP(S937,DONNEES!$R$2:$S$6,2,0),"")</f>
        <v/>
      </c>
      <c r="V937" s="24" t="str">
        <f t="shared" si="118"/>
        <v/>
      </c>
      <c r="W937" s="24" t="b">
        <f t="shared" si="119"/>
        <v>0</v>
      </c>
      <c r="X937" s="24" t="b">
        <f t="shared" si="120"/>
        <v>0</v>
      </c>
      <c r="Y937" s="25">
        <f t="shared" si="121"/>
        <v>0</v>
      </c>
      <c r="Z937" s="24">
        <f t="shared" si="124"/>
        <v>0</v>
      </c>
      <c r="AA937" s="24">
        <f t="shared" si="125"/>
        <v>0</v>
      </c>
      <c r="AB937" s="24">
        <f t="shared" si="122"/>
        <v>1</v>
      </c>
      <c r="AC937" s="24">
        <f t="shared" si="123"/>
        <v>1</v>
      </c>
      <c r="AE937" s="24" t="str">
        <f>IF(E937&lt;&gt;"",OR(VLOOKUP(H937,DONNEES!$G$2:$H$7,2,0)="09",VLOOKUP(H937,DONNEES!$G$2:$H$7,2,0)="19"),"")</f>
        <v/>
      </c>
    </row>
    <row r="938" spans="1:31" x14ac:dyDescent="0.25">
      <c r="A938" s="19"/>
      <c r="B938" s="19"/>
      <c r="C938" s="11" t="str">
        <f>IFERROR(VLOOKUP(B938,DONNEES!$E:$F,2,0),"")</f>
        <v/>
      </c>
      <c r="D938" s="19"/>
      <c r="E938" s="19"/>
      <c r="F938" s="19"/>
      <c r="G938" s="19"/>
      <c r="H938" s="19"/>
      <c r="I938" s="19"/>
      <c r="J938" s="19"/>
      <c r="K938" s="19"/>
      <c r="L938" s="19"/>
      <c r="M938" s="11" t="str">
        <f>IFERROR(VLOOKUP(L938,DONNEES!$P$2:$Q$8,2,0),"")</f>
        <v/>
      </c>
      <c r="N938" s="19"/>
      <c r="O938" s="31"/>
      <c r="P938" s="31"/>
      <c r="Q938" s="19"/>
      <c r="R938" s="11" t="str">
        <f>IFERROR(VLOOKUP(Q938,DONNEES!$N$2:$O$17,2,0),"")</f>
        <v/>
      </c>
      <c r="S938" s="19"/>
      <c r="T938" s="11" t="str">
        <f>IFERROR(VLOOKUP(S938,DONNEES!$R$2:$S$6,2,0),"")</f>
        <v/>
      </c>
      <c r="V938" s="24" t="str">
        <f t="shared" si="118"/>
        <v/>
      </c>
      <c r="W938" s="24" t="b">
        <f t="shared" si="119"/>
        <v>0</v>
      </c>
      <c r="X938" s="24" t="b">
        <f t="shared" si="120"/>
        <v>0</v>
      </c>
      <c r="Y938" s="25">
        <f t="shared" si="121"/>
        <v>0</v>
      </c>
      <c r="Z938" s="24">
        <f t="shared" si="124"/>
        <v>0</v>
      </c>
      <c r="AA938" s="24">
        <f t="shared" si="125"/>
        <v>0</v>
      </c>
      <c r="AB938" s="24">
        <f t="shared" si="122"/>
        <v>1</v>
      </c>
      <c r="AC938" s="24">
        <f t="shared" si="123"/>
        <v>1</v>
      </c>
      <c r="AE938" s="24" t="str">
        <f>IF(E938&lt;&gt;"",OR(VLOOKUP(H938,DONNEES!$G$2:$H$7,2,0)="09",VLOOKUP(H938,DONNEES!$G$2:$H$7,2,0)="19"),"")</f>
        <v/>
      </c>
    </row>
    <row r="939" spans="1:31" x14ac:dyDescent="0.25">
      <c r="A939" s="19"/>
      <c r="B939" s="19"/>
      <c r="C939" s="11" t="str">
        <f>IFERROR(VLOOKUP(B939,DONNEES!$E:$F,2,0),"")</f>
        <v/>
      </c>
      <c r="D939" s="19"/>
      <c r="E939" s="19"/>
      <c r="F939" s="19"/>
      <c r="G939" s="19"/>
      <c r="H939" s="19"/>
      <c r="I939" s="19"/>
      <c r="J939" s="19"/>
      <c r="K939" s="19"/>
      <c r="L939" s="19"/>
      <c r="M939" s="11" t="str">
        <f>IFERROR(VLOOKUP(L939,DONNEES!$P$2:$Q$8,2,0),"")</f>
        <v/>
      </c>
      <c r="N939" s="19"/>
      <c r="O939" s="31"/>
      <c r="P939" s="31"/>
      <c r="Q939" s="19"/>
      <c r="R939" s="11" t="str">
        <f>IFERROR(VLOOKUP(Q939,DONNEES!$N$2:$O$17,2,0),"")</f>
        <v/>
      </c>
      <c r="S939" s="19"/>
      <c r="T939" s="11" t="str">
        <f>IFERROR(VLOOKUP(S939,DONNEES!$R$2:$S$6,2,0),"")</f>
        <v/>
      </c>
      <c r="V939" s="24" t="str">
        <f t="shared" si="118"/>
        <v/>
      </c>
      <c r="W939" s="24" t="b">
        <f t="shared" si="119"/>
        <v>0</v>
      </c>
      <c r="X939" s="24" t="b">
        <f t="shared" si="120"/>
        <v>0</v>
      </c>
      <c r="Y939" s="25">
        <f t="shared" si="121"/>
        <v>0</v>
      </c>
      <c r="Z939" s="24">
        <f t="shared" si="124"/>
        <v>0</v>
      </c>
      <c r="AA939" s="24">
        <f t="shared" si="125"/>
        <v>0</v>
      </c>
      <c r="AB939" s="24">
        <f t="shared" si="122"/>
        <v>1</v>
      </c>
      <c r="AC939" s="24">
        <f t="shared" si="123"/>
        <v>1</v>
      </c>
      <c r="AE939" s="24" t="str">
        <f>IF(E939&lt;&gt;"",OR(VLOOKUP(H939,DONNEES!$G$2:$H$7,2,0)="09",VLOOKUP(H939,DONNEES!$G$2:$H$7,2,0)="19"),"")</f>
        <v/>
      </c>
    </row>
    <row r="940" spans="1:31" x14ac:dyDescent="0.25">
      <c r="A940" s="19"/>
      <c r="B940" s="19"/>
      <c r="C940" s="11" t="str">
        <f>IFERROR(VLOOKUP(B940,DONNEES!$E:$F,2,0),"")</f>
        <v/>
      </c>
      <c r="D940" s="19"/>
      <c r="E940" s="19"/>
      <c r="F940" s="19"/>
      <c r="G940" s="19"/>
      <c r="H940" s="19"/>
      <c r="I940" s="19"/>
      <c r="J940" s="19"/>
      <c r="K940" s="19"/>
      <c r="L940" s="19"/>
      <c r="M940" s="11" t="str">
        <f>IFERROR(VLOOKUP(L940,DONNEES!$P$2:$Q$8,2,0),"")</f>
        <v/>
      </c>
      <c r="N940" s="19"/>
      <c r="O940" s="31"/>
      <c r="P940" s="31"/>
      <c r="Q940" s="19"/>
      <c r="R940" s="11" t="str">
        <f>IFERROR(VLOOKUP(Q940,DONNEES!$N$2:$O$17,2,0),"")</f>
        <v/>
      </c>
      <c r="S940" s="19"/>
      <c r="T940" s="11" t="str">
        <f>IFERROR(VLOOKUP(S940,DONNEES!$R$2:$S$6,2,0),"")</f>
        <v/>
      </c>
      <c r="V940" s="24" t="str">
        <f t="shared" si="118"/>
        <v/>
      </c>
      <c r="W940" s="24" t="b">
        <f t="shared" si="119"/>
        <v>0</v>
      </c>
      <c r="X940" s="24" t="b">
        <f t="shared" si="120"/>
        <v>0</v>
      </c>
      <c r="Y940" s="25">
        <f t="shared" si="121"/>
        <v>0</v>
      </c>
      <c r="Z940" s="24">
        <f t="shared" si="124"/>
        <v>0</v>
      </c>
      <c r="AA940" s="24">
        <f t="shared" si="125"/>
        <v>0</v>
      </c>
      <c r="AB940" s="24">
        <f t="shared" si="122"/>
        <v>1</v>
      </c>
      <c r="AC940" s="24">
        <f t="shared" si="123"/>
        <v>1</v>
      </c>
      <c r="AE940" s="24" t="str">
        <f>IF(E940&lt;&gt;"",OR(VLOOKUP(H940,DONNEES!$G$2:$H$7,2,0)="09",VLOOKUP(H940,DONNEES!$G$2:$H$7,2,0)="19"),"")</f>
        <v/>
      </c>
    </row>
    <row r="941" spans="1:31" x14ac:dyDescent="0.25">
      <c r="A941" s="19"/>
      <c r="B941" s="19"/>
      <c r="C941" s="11" t="str">
        <f>IFERROR(VLOOKUP(B941,DONNEES!$E:$F,2,0),"")</f>
        <v/>
      </c>
      <c r="D941" s="19"/>
      <c r="E941" s="19"/>
      <c r="F941" s="19"/>
      <c r="G941" s="19"/>
      <c r="H941" s="19"/>
      <c r="I941" s="19"/>
      <c r="J941" s="19"/>
      <c r="K941" s="19"/>
      <c r="L941" s="19"/>
      <c r="M941" s="11" t="str">
        <f>IFERROR(VLOOKUP(L941,DONNEES!$P$2:$Q$8,2,0),"")</f>
        <v/>
      </c>
      <c r="N941" s="19"/>
      <c r="O941" s="31"/>
      <c r="P941" s="31"/>
      <c r="Q941" s="19"/>
      <c r="R941" s="11" t="str">
        <f>IFERROR(VLOOKUP(Q941,DONNEES!$N$2:$O$17,2,0),"")</f>
        <v/>
      </c>
      <c r="S941" s="19"/>
      <c r="T941" s="11" t="str">
        <f>IFERROR(VLOOKUP(S941,DONNEES!$R$2:$S$6,2,0),"")</f>
        <v/>
      </c>
      <c r="V941" s="24" t="str">
        <f t="shared" si="118"/>
        <v/>
      </c>
      <c r="W941" s="24" t="b">
        <f t="shared" si="119"/>
        <v>0</v>
      </c>
      <c r="X941" s="24" t="b">
        <f t="shared" si="120"/>
        <v>0</v>
      </c>
      <c r="Y941" s="25">
        <f t="shared" si="121"/>
        <v>0</v>
      </c>
      <c r="Z941" s="24">
        <f t="shared" si="124"/>
        <v>0</v>
      </c>
      <c r="AA941" s="24">
        <f t="shared" si="125"/>
        <v>0</v>
      </c>
      <c r="AB941" s="24">
        <f t="shared" si="122"/>
        <v>1</v>
      </c>
      <c r="AC941" s="24">
        <f t="shared" si="123"/>
        <v>1</v>
      </c>
      <c r="AE941" s="24" t="str">
        <f>IF(E941&lt;&gt;"",OR(VLOOKUP(H941,DONNEES!$G$2:$H$7,2,0)="09",VLOOKUP(H941,DONNEES!$G$2:$H$7,2,0)="19"),"")</f>
        <v/>
      </c>
    </row>
    <row r="942" spans="1:31" x14ac:dyDescent="0.25">
      <c r="A942" s="19"/>
      <c r="B942" s="19"/>
      <c r="C942" s="11" t="str">
        <f>IFERROR(VLOOKUP(B942,DONNEES!$E:$F,2,0),"")</f>
        <v/>
      </c>
      <c r="D942" s="19"/>
      <c r="E942" s="19"/>
      <c r="F942" s="19"/>
      <c r="G942" s="19"/>
      <c r="H942" s="19"/>
      <c r="I942" s="19"/>
      <c r="J942" s="19"/>
      <c r="K942" s="19"/>
      <c r="L942" s="19"/>
      <c r="M942" s="11" t="str">
        <f>IFERROR(VLOOKUP(L942,DONNEES!$P$2:$Q$8,2,0),"")</f>
        <v/>
      </c>
      <c r="N942" s="19"/>
      <c r="O942" s="31"/>
      <c r="P942" s="31"/>
      <c r="Q942" s="19"/>
      <c r="R942" s="11" t="str">
        <f>IFERROR(VLOOKUP(Q942,DONNEES!$N$2:$O$17,2,0),"")</f>
        <v/>
      </c>
      <c r="S942" s="19"/>
      <c r="T942" s="11" t="str">
        <f>IFERROR(VLOOKUP(S942,DONNEES!$R$2:$S$6,2,0),"")</f>
        <v/>
      </c>
      <c r="V942" s="24" t="str">
        <f t="shared" si="118"/>
        <v/>
      </c>
      <c r="W942" s="24" t="b">
        <f t="shared" si="119"/>
        <v>0</v>
      </c>
      <c r="X942" s="24" t="b">
        <f t="shared" si="120"/>
        <v>0</v>
      </c>
      <c r="Y942" s="25">
        <f t="shared" si="121"/>
        <v>0</v>
      </c>
      <c r="Z942" s="24">
        <f t="shared" si="124"/>
        <v>0</v>
      </c>
      <c r="AA942" s="24">
        <f t="shared" si="125"/>
        <v>0</v>
      </c>
      <c r="AB942" s="24">
        <f t="shared" si="122"/>
        <v>1</v>
      </c>
      <c r="AC942" s="24">
        <f t="shared" si="123"/>
        <v>1</v>
      </c>
      <c r="AE942" s="24" t="str">
        <f>IF(E942&lt;&gt;"",OR(VLOOKUP(H942,DONNEES!$G$2:$H$7,2,0)="09",VLOOKUP(H942,DONNEES!$G$2:$H$7,2,0)="19"),"")</f>
        <v/>
      </c>
    </row>
    <row r="943" spans="1:31" x14ac:dyDescent="0.25">
      <c r="A943" s="19"/>
      <c r="B943" s="19"/>
      <c r="C943" s="11" t="str">
        <f>IFERROR(VLOOKUP(B943,DONNEES!$E:$F,2,0),"")</f>
        <v/>
      </c>
      <c r="D943" s="19"/>
      <c r="E943" s="19"/>
      <c r="F943" s="19"/>
      <c r="G943" s="19"/>
      <c r="H943" s="19"/>
      <c r="I943" s="19"/>
      <c r="J943" s="19"/>
      <c r="K943" s="19"/>
      <c r="L943" s="19"/>
      <c r="M943" s="11" t="str">
        <f>IFERROR(VLOOKUP(L943,DONNEES!$P$2:$Q$8,2,0),"")</f>
        <v/>
      </c>
      <c r="N943" s="19"/>
      <c r="O943" s="31"/>
      <c r="P943" s="31"/>
      <c r="Q943" s="19"/>
      <c r="R943" s="11" t="str">
        <f>IFERROR(VLOOKUP(Q943,DONNEES!$N$2:$O$17,2,0),"")</f>
        <v/>
      </c>
      <c r="S943" s="19"/>
      <c r="T943" s="11" t="str">
        <f>IFERROR(VLOOKUP(S943,DONNEES!$R$2:$S$6,2,0),"")</f>
        <v/>
      </c>
      <c r="V943" s="24" t="str">
        <f t="shared" si="118"/>
        <v/>
      </c>
      <c r="W943" s="24" t="b">
        <f t="shared" si="119"/>
        <v>0</v>
      </c>
      <c r="X943" s="24" t="b">
        <f t="shared" si="120"/>
        <v>0</v>
      </c>
      <c r="Y943" s="25">
        <f t="shared" si="121"/>
        <v>0</v>
      </c>
      <c r="Z943" s="24">
        <f t="shared" si="124"/>
        <v>0</v>
      </c>
      <c r="AA943" s="24">
        <f t="shared" si="125"/>
        <v>0</v>
      </c>
      <c r="AB943" s="24">
        <f t="shared" si="122"/>
        <v>1</v>
      </c>
      <c r="AC943" s="24">
        <f t="shared" si="123"/>
        <v>1</v>
      </c>
      <c r="AE943" s="24" t="str">
        <f>IF(E943&lt;&gt;"",OR(VLOOKUP(H943,DONNEES!$G$2:$H$7,2,0)="09",VLOOKUP(H943,DONNEES!$G$2:$H$7,2,0)="19"),"")</f>
        <v/>
      </c>
    </row>
    <row r="944" spans="1:31" x14ac:dyDescent="0.25">
      <c r="A944" s="19"/>
      <c r="B944" s="19"/>
      <c r="C944" s="11" t="str">
        <f>IFERROR(VLOOKUP(B944,DONNEES!$E:$F,2,0),"")</f>
        <v/>
      </c>
      <c r="D944" s="19"/>
      <c r="E944" s="19"/>
      <c r="F944" s="19"/>
      <c r="G944" s="19"/>
      <c r="H944" s="19"/>
      <c r="I944" s="19"/>
      <c r="J944" s="19"/>
      <c r="K944" s="19"/>
      <c r="L944" s="19"/>
      <c r="M944" s="11" t="str">
        <f>IFERROR(VLOOKUP(L944,DONNEES!$P$2:$Q$8,2,0),"")</f>
        <v/>
      </c>
      <c r="N944" s="19"/>
      <c r="O944" s="31"/>
      <c r="P944" s="31"/>
      <c r="Q944" s="19"/>
      <c r="R944" s="11" t="str">
        <f>IFERROR(VLOOKUP(Q944,DONNEES!$N$2:$O$17,2,0),"")</f>
        <v/>
      </c>
      <c r="S944" s="19"/>
      <c r="T944" s="11" t="str">
        <f>IFERROR(VLOOKUP(S944,DONNEES!$R$2:$S$6,2,0),"")</f>
        <v/>
      </c>
      <c r="V944" s="24" t="str">
        <f t="shared" si="118"/>
        <v/>
      </c>
      <c r="W944" s="24" t="b">
        <f t="shared" si="119"/>
        <v>0</v>
      </c>
      <c r="X944" s="24" t="b">
        <f t="shared" si="120"/>
        <v>0</v>
      </c>
      <c r="Y944" s="25">
        <f t="shared" si="121"/>
        <v>0</v>
      </c>
      <c r="Z944" s="24">
        <f t="shared" si="124"/>
        <v>0</v>
      </c>
      <c r="AA944" s="24">
        <f t="shared" si="125"/>
        <v>0</v>
      </c>
      <c r="AB944" s="24">
        <f t="shared" si="122"/>
        <v>1</v>
      </c>
      <c r="AC944" s="24">
        <f t="shared" si="123"/>
        <v>1</v>
      </c>
      <c r="AE944" s="24" t="str">
        <f>IF(E944&lt;&gt;"",OR(VLOOKUP(H944,DONNEES!$G$2:$H$7,2,0)="09",VLOOKUP(H944,DONNEES!$G$2:$H$7,2,0)="19"),"")</f>
        <v/>
      </c>
    </row>
    <row r="945" spans="1:31" x14ac:dyDescent="0.25">
      <c r="A945" s="19"/>
      <c r="B945" s="19"/>
      <c r="C945" s="11" t="str">
        <f>IFERROR(VLOOKUP(B945,DONNEES!$E:$F,2,0),"")</f>
        <v/>
      </c>
      <c r="D945" s="19"/>
      <c r="E945" s="19"/>
      <c r="F945" s="19"/>
      <c r="G945" s="19"/>
      <c r="H945" s="19"/>
      <c r="I945" s="19"/>
      <c r="J945" s="19"/>
      <c r="K945" s="19"/>
      <c r="L945" s="19"/>
      <c r="M945" s="11" t="str">
        <f>IFERROR(VLOOKUP(L945,DONNEES!$P$2:$Q$8,2,0),"")</f>
        <v/>
      </c>
      <c r="N945" s="19"/>
      <c r="O945" s="31"/>
      <c r="P945" s="31"/>
      <c r="Q945" s="19"/>
      <c r="R945" s="11" t="str">
        <f>IFERROR(VLOOKUP(Q945,DONNEES!$N$2:$O$17,2,0),"")</f>
        <v/>
      </c>
      <c r="S945" s="19"/>
      <c r="T945" s="11" t="str">
        <f>IFERROR(VLOOKUP(S945,DONNEES!$R$2:$S$6,2,0),"")</f>
        <v/>
      </c>
      <c r="V945" s="24" t="str">
        <f t="shared" si="118"/>
        <v/>
      </c>
      <c r="W945" s="24" t="b">
        <f t="shared" si="119"/>
        <v>0</v>
      </c>
      <c r="X945" s="24" t="b">
        <f t="shared" si="120"/>
        <v>0</v>
      </c>
      <c r="Y945" s="25">
        <f t="shared" si="121"/>
        <v>0</v>
      </c>
      <c r="Z945" s="24">
        <f t="shared" si="124"/>
        <v>0</v>
      </c>
      <c r="AA945" s="24">
        <f t="shared" si="125"/>
        <v>0</v>
      </c>
      <c r="AB945" s="24">
        <f t="shared" si="122"/>
        <v>1</v>
      </c>
      <c r="AC945" s="24">
        <f t="shared" si="123"/>
        <v>1</v>
      </c>
      <c r="AE945" s="24" t="str">
        <f>IF(E945&lt;&gt;"",OR(VLOOKUP(H945,DONNEES!$G$2:$H$7,2,0)="09",VLOOKUP(H945,DONNEES!$G$2:$H$7,2,0)="19"),"")</f>
        <v/>
      </c>
    </row>
    <row r="946" spans="1:31" x14ac:dyDescent="0.25">
      <c r="A946" s="19"/>
      <c r="B946" s="19"/>
      <c r="C946" s="11" t="str">
        <f>IFERROR(VLOOKUP(B946,DONNEES!$E:$F,2,0),"")</f>
        <v/>
      </c>
      <c r="D946" s="19"/>
      <c r="E946" s="19"/>
      <c r="F946" s="19"/>
      <c r="G946" s="19"/>
      <c r="H946" s="19"/>
      <c r="I946" s="19"/>
      <c r="J946" s="19"/>
      <c r="K946" s="19"/>
      <c r="L946" s="19"/>
      <c r="M946" s="11" t="str">
        <f>IFERROR(VLOOKUP(L946,DONNEES!$P$2:$Q$8,2,0),"")</f>
        <v/>
      </c>
      <c r="N946" s="19"/>
      <c r="O946" s="31"/>
      <c r="P946" s="31"/>
      <c r="Q946" s="19"/>
      <c r="R946" s="11" t="str">
        <f>IFERROR(VLOOKUP(Q946,DONNEES!$N$2:$O$17,2,0),"")</f>
        <v/>
      </c>
      <c r="S946" s="19"/>
      <c r="T946" s="11" t="str">
        <f>IFERROR(VLOOKUP(S946,DONNEES!$R$2:$S$6,2,0),"")</f>
        <v/>
      </c>
      <c r="V946" s="24" t="str">
        <f t="shared" si="118"/>
        <v/>
      </c>
      <c r="W946" s="24" t="b">
        <f t="shared" si="119"/>
        <v>0</v>
      </c>
      <c r="X946" s="24" t="b">
        <f t="shared" si="120"/>
        <v>0</v>
      </c>
      <c r="Y946" s="25">
        <f t="shared" si="121"/>
        <v>0</v>
      </c>
      <c r="Z946" s="24">
        <f t="shared" si="124"/>
        <v>0</v>
      </c>
      <c r="AA946" s="24">
        <f t="shared" si="125"/>
        <v>0</v>
      </c>
      <c r="AB946" s="24">
        <f t="shared" si="122"/>
        <v>1</v>
      </c>
      <c r="AC946" s="24">
        <f t="shared" si="123"/>
        <v>1</v>
      </c>
      <c r="AE946" s="24" t="str">
        <f>IF(E946&lt;&gt;"",OR(VLOOKUP(H946,DONNEES!$G$2:$H$7,2,0)="09",VLOOKUP(H946,DONNEES!$G$2:$H$7,2,0)="19"),"")</f>
        <v/>
      </c>
    </row>
    <row r="947" spans="1:31" x14ac:dyDescent="0.25">
      <c r="A947" s="19"/>
      <c r="B947" s="19"/>
      <c r="C947" s="11" t="str">
        <f>IFERROR(VLOOKUP(B947,DONNEES!$E:$F,2,0),"")</f>
        <v/>
      </c>
      <c r="D947" s="19"/>
      <c r="E947" s="19"/>
      <c r="F947" s="19"/>
      <c r="G947" s="19"/>
      <c r="H947" s="19"/>
      <c r="I947" s="19"/>
      <c r="J947" s="19"/>
      <c r="K947" s="19"/>
      <c r="L947" s="19"/>
      <c r="M947" s="11" t="str">
        <f>IFERROR(VLOOKUP(L947,DONNEES!$P$2:$Q$8,2,0),"")</f>
        <v/>
      </c>
      <c r="N947" s="19"/>
      <c r="O947" s="31"/>
      <c r="P947" s="31"/>
      <c r="Q947" s="19"/>
      <c r="R947" s="11" t="str">
        <f>IFERROR(VLOOKUP(Q947,DONNEES!$N$2:$O$17,2,0),"")</f>
        <v/>
      </c>
      <c r="S947" s="19"/>
      <c r="T947" s="11" t="str">
        <f>IFERROR(VLOOKUP(S947,DONNEES!$R$2:$S$6,2,0),"")</f>
        <v/>
      </c>
      <c r="V947" s="24" t="str">
        <f t="shared" si="118"/>
        <v/>
      </c>
      <c r="W947" s="24" t="b">
        <f t="shared" si="119"/>
        <v>0</v>
      </c>
      <c r="X947" s="24" t="b">
        <f t="shared" si="120"/>
        <v>0</v>
      </c>
      <c r="Y947" s="25">
        <f t="shared" si="121"/>
        <v>0</v>
      </c>
      <c r="Z947" s="24">
        <f t="shared" si="124"/>
        <v>0</v>
      </c>
      <c r="AA947" s="24">
        <f t="shared" si="125"/>
        <v>0</v>
      </c>
      <c r="AB947" s="24">
        <f t="shared" si="122"/>
        <v>1</v>
      </c>
      <c r="AC947" s="24">
        <f t="shared" si="123"/>
        <v>1</v>
      </c>
      <c r="AE947" s="24" t="str">
        <f>IF(E947&lt;&gt;"",OR(VLOOKUP(H947,DONNEES!$G$2:$H$7,2,0)="09",VLOOKUP(H947,DONNEES!$G$2:$H$7,2,0)="19"),"")</f>
        <v/>
      </c>
    </row>
    <row r="948" spans="1:31" x14ac:dyDescent="0.25">
      <c r="A948" s="19"/>
      <c r="B948" s="19"/>
      <c r="C948" s="11" t="str">
        <f>IFERROR(VLOOKUP(B948,DONNEES!$E:$F,2,0),"")</f>
        <v/>
      </c>
      <c r="D948" s="19"/>
      <c r="E948" s="19"/>
      <c r="F948" s="19"/>
      <c r="G948" s="19"/>
      <c r="H948" s="19"/>
      <c r="I948" s="19"/>
      <c r="J948" s="19"/>
      <c r="K948" s="19"/>
      <c r="L948" s="19"/>
      <c r="M948" s="11" t="str">
        <f>IFERROR(VLOOKUP(L948,DONNEES!$P$2:$Q$8,2,0),"")</f>
        <v/>
      </c>
      <c r="N948" s="19"/>
      <c r="O948" s="31"/>
      <c r="P948" s="31"/>
      <c r="Q948" s="19"/>
      <c r="R948" s="11" t="str">
        <f>IFERROR(VLOOKUP(Q948,DONNEES!$N$2:$O$17,2,0),"")</f>
        <v/>
      </c>
      <c r="S948" s="19"/>
      <c r="T948" s="11" t="str">
        <f>IFERROR(VLOOKUP(S948,DONNEES!$R$2:$S$6,2,0),"")</f>
        <v/>
      </c>
      <c r="V948" s="24" t="str">
        <f t="shared" si="118"/>
        <v/>
      </c>
      <c r="W948" s="24" t="b">
        <f t="shared" si="119"/>
        <v>0</v>
      </c>
      <c r="X948" s="24" t="b">
        <f t="shared" si="120"/>
        <v>0</v>
      </c>
      <c r="Y948" s="25">
        <f t="shared" si="121"/>
        <v>0</v>
      </c>
      <c r="Z948" s="24">
        <f t="shared" si="124"/>
        <v>0</v>
      </c>
      <c r="AA948" s="24">
        <f t="shared" si="125"/>
        <v>0</v>
      </c>
      <c r="AB948" s="24">
        <f t="shared" si="122"/>
        <v>1</v>
      </c>
      <c r="AC948" s="24">
        <f t="shared" si="123"/>
        <v>1</v>
      </c>
      <c r="AE948" s="24" t="str">
        <f>IF(E948&lt;&gt;"",OR(VLOOKUP(H948,DONNEES!$G$2:$H$7,2,0)="09",VLOOKUP(H948,DONNEES!$G$2:$H$7,2,0)="19"),"")</f>
        <v/>
      </c>
    </row>
    <row r="949" spans="1:31" x14ac:dyDescent="0.25">
      <c r="A949" s="19"/>
      <c r="B949" s="19"/>
      <c r="C949" s="11" t="str">
        <f>IFERROR(VLOOKUP(B949,DONNEES!$E:$F,2,0),"")</f>
        <v/>
      </c>
      <c r="D949" s="19"/>
      <c r="E949" s="19"/>
      <c r="F949" s="19"/>
      <c r="G949" s="19"/>
      <c r="H949" s="19"/>
      <c r="I949" s="19"/>
      <c r="J949" s="19"/>
      <c r="K949" s="19"/>
      <c r="L949" s="19"/>
      <c r="M949" s="11" t="str">
        <f>IFERROR(VLOOKUP(L949,DONNEES!$P$2:$Q$8,2,0),"")</f>
        <v/>
      </c>
      <c r="N949" s="19"/>
      <c r="O949" s="31"/>
      <c r="P949" s="31"/>
      <c r="Q949" s="19"/>
      <c r="R949" s="11" t="str">
        <f>IFERROR(VLOOKUP(Q949,DONNEES!$N$2:$O$17,2,0),"")</f>
        <v/>
      </c>
      <c r="S949" s="19"/>
      <c r="T949" s="11" t="str">
        <f>IFERROR(VLOOKUP(S949,DONNEES!$R$2:$S$6,2,0),"")</f>
        <v/>
      </c>
      <c r="V949" s="24" t="str">
        <f t="shared" si="118"/>
        <v/>
      </c>
      <c r="W949" s="24" t="b">
        <f t="shared" si="119"/>
        <v>0</v>
      </c>
      <c r="X949" s="24" t="b">
        <f t="shared" si="120"/>
        <v>0</v>
      </c>
      <c r="Y949" s="25">
        <f t="shared" si="121"/>
        <v>0</v>
      </c>
      <c r="Z949" s="24">
        <f t="shared" si="124"/>
        <v>0</v>
      </c>
      <c r="AA949" s="24">
        <f t="shared" si="125"/>
        <v>0</v>
      </c>
      <c r="AB949" s="24">
        <f t="shared" si="122"/>
        <v>1</v>
      </c>
      <c r="AC949" s="24">
        <f t="shared" si="123"/>
        <v>1</v>
      </c>
      <c r="AE949" s="24" t="str">
        <f>IF(E949&lt;&gt;"",OR(VLOOKUP(H949,DONNEES!$G$2:$H$7,2,0)="09",VLOOKUP(H949,DONNEES!$G$2:$H$7,2,0)="19"),"")</f>
        <v/>
      </c>
    </row>
    <row r="950" spans="1:31" x14ac:dyDescent="0.25">
      <c r="A950" s="19"/>
      <c r="B950" s="19"/>
      <c r="C950" s="11" t="str">
        <f>IFERROR(VLOOKUP(B950,DONNEES!$E:$F,2,0),"")</f>
        <v/>
      </c>
      <c r="D950" s="19"/>
      <c r="E950" s="19"/>
      <c r="F950" s="19"/>
      <c r="G950" s="19"/>
      <c r="H950" s="19"/>
      <c r="I950" s="19"/>
      <c r="J950" s="19"/>
      <c r="K950" s="19"/>
      <c r="L950" s="19"/>
      <c r="M950" s="11" t="str">
        <f>IFERROR(VLOOKUP(L950,DONNEES!$P$2:$Q$8,2,0),"")</f>
        <v/>
      </c>
      <c r="N950" s="19"/>
      <c r="O950" s="31"/>
      <c r="P950" s="31"/>
      <c r="Q950" s="19"/>
      <c r="R950" s="11" t="str">
        <f>IFERROR(VLOOKUP(Q950,DONNEES!$N$2:$O$17,2,0),"")</f>
        <v/>
      </c>
      <c r="S950" s="19"/>
      <c r="T950" s="11" t="str">
        <f>IFERROR(VLOOKUP(S950,DONNEES!$R$2:$S$6,2,0),"")</f>
        <v/>
      </c>
      <c r="V950" s="24" t="str">
        <f t="shared" si="118"/>
        <v/>
      </c>
      <c r="W950" s="24" t="b">
        <f t="shared" si="119"/>
        <v>0</v>
      </c>
      <c r="X950" s="24" t="b">
        <f t="shared" si="120"/>
        <v>0</v>
      </c>
      <c r="Y950" s="25">
        <f t="shared" si="121"/>
        <v>0</v>
      </c>
      <c r="Z950" s="24">
        <f t="shared" si="124"/>
        <v>0</v>
      </c>
      <c r="AA950" s="24">
        <f t="shared" si="125"/>
        <v>0</v>
      </c>
      <c r="AB950" s="24">
        <f t="shared" si="122"/>
        <v>1</v>
      </c>
      <c r="AC950" s="24">
        <f t="shared" si="123"/>
        <v>1</v>
      </c>
      <c r="AE950" s="24" t="str">
        <f>IF(E950&lt;&gt;"",OR(VLOOKUP(H950,DONNEES!$G$2:$H$7,2,0)="09",VLOOKUP(H950,DONNEES!$G$2:$H$7,2,0)="19"),"")</f>
        <v/>
      </c>
    </row>
    <row r="951" spans="1:31" x14ac:dyDescent="0.25">
      <c r="A951" s="19"/>
      <c r="B951" s="19"/>
      <c r="C951" s="11" t="str">
        <f>IFERROR(VLOOKUP(B951,DONNEES!$E:$F,2,0),"")</f>
        <v/>
      </c>
      <c r="D951" s="19"/>
      <c r="E951" s="19"/>
      <c r="F951" s="19"/>
      <c r="G951" s="19"/>
      <c r="H951" s="19"/>
      <c r="I951" s="19"/>
      <c r="J951" s="19"/>
      <c r="K951" s="19"/>
      <c r="L951" s="19"/>
      <c r="M951" s="11" t="str">
        <f>IFERROR(VLOOKUP(L951,DONNEES!$P$2:$Q$8,2,0),"")</f>
        <v/>
      </c>
      <c r="N951" s="19"/>
      <c r="O951" s="31"/>
      <c r="P951" s="31"/>
      <c r="Q951" s="19"/>
      <c r="R951" s="11" t="str">
        <f>IFERROR(VLOOKUP(Q951,DONNEES!$N$2:$O$17,2,0),"")</f>
        <v/>
      </c>
      <c r="S951" s="19"/>
      <c r="T951" s="11" t="str">
        <f>IFERROR(VLOOKUP(S951,DONNEES!$R$2:$S$6,2,0),"")</f>
        <v/>
      </c>
      <c r="V951" s="24" t="str">
        <f t="shared" si="118"/>
        <v/>
      </c>
      <c r="W951" s="24" t="b">
        <f t="shared" si="119"/>
        <v>0</v>
      </c>
      <c r="X951" s="24" t="b">
        <f t="shared" si="120"/>
        <v>0</v>
      </c>
      <c r="Y951" s="25">
        <f t="shared" si="121"/>
        <v>0</v>
      </c>
      <c r="Z951" s="24">
        <f t="shared" si="124"/>
        <v>0</v>
      </c>
      <c r="AA951" s="24">
        <f t="shared" si="125"/>
        <v>0</v>
      </c>
      <c r="AB951" s="24">
        <f t="shared" si="122"/>
        <v>1</v>
      </c>
      <c r="AC951" s="24">
        <f t="shared" si="123"/>
        <v>1</v>
      </c>
      <c r="AE951" s="24" t="str">
        <f>IF(E951&lt;&gt;"",OR(VLOOKUP(H951,DONNEES!$G$2:$H$7,2,0)="09",VLOOKUP(H951,DONNEES!$G$2:$H$7,2,0)="19"),"")</f>
        <v/>
      </c>
    </row>
    <row r="952" spans="1:31" x14ac:dyDescent="0.25">
      <c r="A952" s="19"/>
      <c r="B952" s="19"/>
      <c r="C952" s="11" t="str">
        <f>IFERROR(VLOOKUP(B952,DONNEES!$E:$F,2,0),"")</f>
        <v/>
      </c>
      <c r="D952" s="19"/>
      <c r="E952" s="19"/>
      <c r="F952" s="19"/>
      <c r="G952" s="19"/>
      <c r="H952" s="19"/>
      <c r="I952" s="19"/>
      <c r="J952" s="19"/>
      <c r="K952" s="19"/>
      <c r="L952" s="19"/>
      <c r="M952" s="11" t="str">
        <f>IFERROR(VLOOKUP(L952,DONNEES!$P$2:$Q$8,2,0),"")</f>
        <v/>
      </c>
      <c r="N952" s="19"/>
      <c r="O952" s="31"/>
      <c r="P952" s="31"/>
      <c r="Q952" s="19"/>
      <c r="R952" s="11" t="str">
        <f>IFERROR(VLOOKUP(Q952,DONNEES!$N$2:$O$17,2,0),"")</f>
        <v/>
      </c>
      <c r="S952" s="19"/>
      <c r="T952" s="11" t="str">
        <f>IFERROR(VLOOKUP(S952,DONNEES!$R$2:$S$6,2,0),"")</f>
        <v/>
      </c>
      <c r="V952" s="24" t="str">
        <f t="shared" si="118"/>
        <v/>
      </c>
      <c r="W952" s="24" t="b">
        <f t="shared" si="119"/>
        <v>0</v>
      </c>
      <c r="X952" s="24" t="b">
        <f t="shared" si="120"/>
        <v>0</v>
      </c>
      <c r="Y952" s="25">
        <f t="shared" si="121"/>
        <v>0</v>
      </c>
      <c r="Z952" s="24">
        <f t="shared" si="124"/>
        <v>0</v>
      </c>
      <c r="AA952" s="24">
        <f t="shared" si="125"/>
        <v>0</v>
      </c>
      <c r="AB952" s="24">
        <f t="shared" si="122"/>
        <v>1</v>
      </c>
      <c r="AC952" s="24">
        <f t="shared" si="123"/>
        <v>1</v>
      </c>
      <c r="AE952" s="24" t="str">
        <f>IF(E952&lt;&gt;"",OR(VLOOKUP(H952,DONNEES!$G$2:$H$7,2,0)="09",VLOOKUP(H952,DONNEES!$G$2:$H$7,2,0)="19"),"")</f>
        <v/>
      </c>
    </row>
    <row r="953" spans="1:31" x14ac:dyDescent="0.25">
      <c r="A953" s="19"/>
      <c r="B953" s="19"/>
      <c r="C953" s="11" t="str">
        <f>IFERROR(VLOOKUP(B953,DONNEES!$E:$F,2,0),"")</f>
        <v/>
      </c>
      <c r="D953" s="19"/>
      <c r="E953" s="19"/>
      <c r="F953" s="19"/>
      <c r="G953" s="19"/>
      <c r="H953" s="19"/>
      <c r="I953" s="19"/>
      <c r="J953" s="19"/>
      <c r="K953" s="19"/>
      <c r="L953" s="19"/>
      <c r="M953" s="11" t="str">
        <f>IFERROR(VLOOKUP(L953,DONNEES!$P$2:$Q$8,2,0),"")</f>
        <v/>
      </c>
      <c r="N953" s="19"/>
      <c r="O953" s="31"/>
      <c r="P953" s="31"/>
      <c r="Q953" s="19"/>
      <c r="R953" s="11" t="str">
        <f>IFERROR(VLOOKUP(Q953,DONNEES!$N$2:$O$17,2,0),"")</f>
        <v/>
      </c>
      <c r="S953" s="19"/>
      <c r="T953" s="11" t="str">
        <f>IFERROR(VLOOKUP(S953,DONNEES!$R$2:$S$6,2,0),"")</f>
        <v/>
      </c>
      <c r="V953" s="24" t="str">
        <f t="shared" si="118"/>
        <v/>
      </c>
      <c r="W953" s="24" t="b">
        <f t="shared" si="119"/>
        <v>0</v>
      </c>
      <c r="X953" s="24" t="b">
        <f t="shared" si="120"/>
        <v>0</v>
      </c>
      <c r="Y953" s="25">
        <f t="shared" si="121"/>
        <v>0</v>
      </c>
      <c r="Z953" s="24">
        <f t="shared" si="124"/>
        <v>0</v>
      </c>
      <c r="AA953" s="24">
        <f t="shared" si="125"/>
        <v>0</v>
      </c>
      <c r="AB953" s="24">
        <f t="shared" si="122"/>
        <v>1</v>
      </c>
      <c r="AC953" s="24">
        <f t="shared" si="123"/>
        <v>1</v>
      </c>
      <c r="AE953" s="24" t="str">
        <f>IF(E953&lt;&gt;"",OR(VLOOKUP(H953,DONNEES!$G$2:$H$7,2,0)="09",VLOOKUP(H953,DONNEES!$G$2:$H$7,2,0)="19"),"")</f>
        <v/>
      </c>
    </row>
    <row r="954" spans="1:31" x14ac:dyDescent="0.25">
      <c r="A954" s="19"/>
      <c r="B954" s="19"/>
      <c r="C954" s="11" t="str">
        <f>IFERROR(VLOOKUP(B954,DONNEES!$E:$F,2,0),"")</f>
        <v/>
      </c>
      <c r="D954" s="19"/>
      <c r="E954" s="19"/>
      <c r="F954" s="19"/>
      <c r="G954" s="19"/>
      <c r="H954" s="19"/>
      <c r="I954" s="19"/>
      <c r="J954" s="19"/>
      <c r="K954" s="19"/>
      <c r="L954" s="19"/>
      <c r="M954" s="11" t="str">
        <f>IFERROR(VLOOKUP(L954,DONNEES!$P$2:$Q$8,2,0),"")</f>
        <v/>
      </c>
      <c r="N954" s="19"/>
      <c r="O954" s="31"/>
      <c r="P954" s="31"/>
      <c r="Q954" s="19"/>
      <c r="R954" s="11" t="str">
        <f>IFERROR(VLOOKUP(Q954,DONNEES!$N$2:$O$17,2,0),"")</f>
        <v/>
      </c>
      <c r="S954" s="19"/>
      <c r="T954" s="11" t="str">
        <f>IFERROR(VLOOKUP(S954,DONNEES!$R$2:$S$6,2,0),"")</f>
        <v/>
      </c>
      <c r="V954" s="24" t="str">
        <f t="shared" si="118"/>
        <v/>
      </c>
      <c r="W954" s="24" t="b">
        <f t="shared" si="119"/>
        <v>0</v>
      </c>
      <c r="X954" s="24" t="b">
        <f t="shared" si="120"/>
        <v>0</v>
      </c>
      <c r="Y954" s="25">
        <f t="shared" si="121"/>
        <v>0</v>
      </c>
      <c r="Z954" s="24">
        <f t="shared" si="124"/>
        <v>0</v>
      </c>
      <c r="AA954" s="24">
        <f t="shared" si="125"/>
        <v>0</v>
      </c>
      <c r="AB954" s="24">
        <f t="shared" si="122"/>
        <v>1</v>
      </c>
      <c r="AC954" s="24">
        <f t="shared" si="123"/>
        <v>1</v>
      </c>
      <c r="AE954" s="24" t="str">
        <f>IF(E954&lt;&gt;"",OR(VLOOKUP(H954,DONNEES!$G$2:$H$7,2,0)="09",VLOOKUP(H954,DONNEES!$G$2:$H$7,2,0)="19"),"")</f>
        <v/>
      </c>
    </row>
    <row r="955" spans="1:31" x14ac:dyDescent="0.25">
      <c r="A955" s="19"/>
      <c r="B955" s="19"/>
      <c r="C955" s="11" t="str">
        <f>IFERROR(VLOOKUP(B955,DONNEES!$E:$F,2,0),"")</f>
        <v/>
      </c>
      <c r="D955" s="19"/>
      <c r="E955" s="19"/>
      <c r="F955" s="19"/>
      <c r="G955" s="19"/>
      <c r="H955" s="19"/>
      <c r="I955" s="19"/>
      <c r="J955" s="19"/>
      <c r="K955" s="19"/>
      <c r="L955" s="19"/>
      <c r="M955" s="11" t="str">
        <f>IFERROR(VLOOKUP(L955,DONNEES!$P$2:$Q$8,2,0),"")</f>
        <v/>
      </c>
      <c r="N955" s="19"/>
      <c r="O955" s="31"/>
      <c r="P955" s="31"/>
      <c r="Q955" s="19"/>
      <c r="R955" s="11" t="str">
        <f>IFERROR(VLOOKUP(Q955,DONNEES!$N$2:$O$17,2,0),"")</f>
        <v/>
      </c>
      <c r="S955" s="19"/>
      <c r="T955" s="11" t="str">
        <f>IFERROR(VLOOKUP(S955,DONNEES!$R$2:$S$6,2,0),"")</f>
        <v/>
      </c>
      <c r="V955" s="24" t="str">
        <f t="shared" si="118"/>
        <v/>
      </c>
      <c r="W955" s="24" t="b">
        <f t="shared" si="119"/>
        <v>0</v>
      </c>
      <c r="X955" s="24" t="b">
        <f t="shared" si="120"/>
        <v>0</v>
      </c>
      <c r="Y955" s="25">
        <f t="shared" si="121"/>
        <v>0</v>
      </c>
      <c r="Z955" s="24">
        <f t="shared" si="124"/>
        <v>0</v>
      </c>
      <c r="AA955" s="24">
        <f t="shared" si="125"/>
        <v>0</v>
      </c>
      <c r="AB955" s="24">
        <f t="shared" si="122"/>
        <v>1</v>
      </c>
      <c r="AC955" s="24">
        <f t="shared" si="123"/>
        <v>1</v>
      </c>
      <c r="AE955" s="24" t="str">
        <f>IF(E955&lt;&gt;"",OR(VLOOKUP(H955,DONNEES!$G$2:$H$7,2,0)="09",VLOOKUP(H955,DONNEES!$G$2:$H$7,2,0)="19"),"")</f>
        <v/>
      </c>
    </row>
    <row r="956" spans="1:31" x14ac:dyDescent="0.25">
      <c r="A956" s="19"/>
      <c r="B956" s="19"/>
      <c r="C956" s="11" t="str">
        <f>IFERROR(VLOOKUP(B956,DONNEES!$E:$F,2,0),"")</f>
        <v/>
      </c>
      <c r="D956" s="19"/>
      <c r="E956" s="19"/>
      <c r="F956" s="19"/>
      <c r="G956" s="19"/>
      <c r="H956" s="19"/>
      <c r="I956" s="19"/>
      <c r="J956" s="19"/>
      <c r="K956" s="19"/>
      <c r="L956" s="19"/>
      <c r="M956" s="11" t="str">
        <f>IFERROR(VLOOKUP(L956,DONNEES!$P$2:$Q$8,2,0),"")</f>
        <v/>
      </c>
      <c r="N956" s="19"/>
      <c r="O956" s="31"/>
      <c r="P956" s="31"/>
      <c r="Q956" s="19"/>
      <c r="R956" s="11" t="str">
        <f>IFERROR(VLOOKUP(Q956,DONNEES!$N$2:$O$17,2,0),"")</f>
        <v/>
      </c>
      <c r="S956" s="19"/>
      <c r="T956" s="11" t="str">
        <f>IFERROR(VLOOKUP(S956,DONNEES!$R$2:$S$6,2,0),"")</f>
        <v/>
      </c>
      <c r="V956" s="24" t="str">
        <f t="shared" si="118"/>
        <v/>
      </c>
      <c r="W956" s="24" t="b">
        <f t="shared" si="119"/>
        <v>0</v>
      </c>
      <c r="X956" s="24" t="b">
        <f t="shared" si="120"/>
        <v>0</v>
      </c>
      <c r="Y956" s="25">
        <f t="shared" si="121"/>
        <v>0</v>
      </c>
      <c r="Z956" s="24">
        <f t="shared" si="124"/>
        <v>0</v>
      </c>
      <c r="AA956" s="24">
        <f t="shared" si="125"/>
        <v>0</v>
      </c>
      <c r="AB956" s="24">
        <f t="shared" si="122"/>
        <v>1</v>
      </c>
      <c r="AC956" s="24">
        <f t="shared" si="123"/>
        <v>1</v>
      </c>
      <c r="AE956" s="24" t="str">
        <f>IF(E956&lt;&gt;"",OR(VLOOKUP(H956,DONNEES!$G$2:$H$7,2,0)="09",VLOOKUP(H956,DONNEES!$G$2:$H$7,2,0)="19"),"")</f>
        <v/>
      </c>
    </row>
    <row r="957" spans="1:31" x14ac:dyDescent="0.25">
      <c r="A957" s="19"/>
      <c r="B957" s="19"/>
      <c r="C957" s="11" t="str">
        <f>IFERROR(VLOOKUP(B957,DONNEES!$E:$F,2,0),"")</f>
        <v/>
      </c>
      <c r="D957" s="19"/>
      <c r="E957" s="19"/>
      <c r="F957" s="19"/>
      <c r="G957" s="19"/>
      <c r="H957" s="19"/>
      <c r="I957" s="19"/>
      <c r="J957" s="19"/>
      <c r="K957" s="19"/>
      <c r="L957" s="19"/>
      <c r="M957" s="11" t="str">
        <f>IFERROR(VLOOKUP(L957,DONNEES!$P$2:$Q$8,2,0),"")</f>
        <v/>
      </c>
      <c r="N957" s="19"/>
      <c r="O957" s="31"/>
      <c r="P957" s="31"/>
      <c r="Q957" s="19"/>
      <c r="R957" s="11" t="str">
        <f>IFERROR(VLOOKUP(Q957,DONNEES!$N$2:$O$17,2,0),"")</f>
        <v/>
      </c>
      <c r="S957" s="19"/>
      <c r="T957" s="11" t="str">
        <f>IFERROR(VLOOKUP(S957,DONNEES!$R$2:$S$6,2,0),"")</f>
        <v/>
      </c>
      <c r="V957" s="24" t="str">
        <f t="shared" si="118"/>
        <v/>
      </c>
      <c r="W957" s="24" t="b">
        <f t="shared" si="119"/>
        <v>0</v>
      </c>
      <c r="X957" s="24" t="b">
        <f t="shared" si="120"/>
        <v>0</v>
      </c>
      <c r="Y957" s="25">
        <f t="shared" si="121"/>
        <v>0</v>
      </c>
      <c r="Z957" s="24">
        <f t="shared" si="124"/>
        <v>0</v>
      </c>
      <c r="AA957" s="24">
        <f t="shared" si="125"/>
        <v>0</v>
      </c>
      <c r="AB957" s="24">
        <f t="shared" si="122"/>
        <v>1</v>
      </c>
      <c r="AC957" s="24">
        <f t="shared" si="123"/>
        <v>1</v>
      </c>
      <c r="AE957" s="24" t="str">
        <f>IF(E957&lt;&gt;"",OR(VLOOKUP(H957,DONNEES!$G$2:$H$7,2,0)="09",VLOOKUP(H957,DONNEES!$G$2:$H$7,2,0)="19"),"")</f>
        <v/>
      </c>
    </row>
    <row r="958" spans="1:31" x14ac:dyDescent="0.25">
      <c r="A958" s="19"/>
      <c r="B958" s="19"/>
      <c r="C958" s="11" t="str">
        <f>IFERROR(VLOOKUP(B958,DONNEES!$E:$F,2,0),"")</f>
        <v/>
      </c>
      <c r="D958" s="19"/>
      <c r="E958" s="19"/>
      <c r="F958" s="19"/>
      <c r="G958" s="19"/>
      <c r="H958" s="19"/>
      <c r="I958" s="19"/>
      <c r="J958" s="19"/>
      <c r="K958" s="19"/>
      <c r="L958" s="19"/>
      <c r="M958" s="11" t="str">
        <f>IFERROR(VLOOKUP(L958,DONNEES!$P$2:$Q$8,2,0),"")</f>
        <v/>
      </c>
      <c r="N958" s="19"/>
      <c r="O958" s="31"/>
      <c r="P958" s="31"/>
      <c r="Q958" s="19"/>
      <c r="R958" s="11" t="str">
        <f>IFERROR(VLOOKUP(Q958,DONNEES!$N$2:$O$17,2,0),"")</f>
        <v/>
      </c>
      <c r="S958" s="19"/>
      <c r="T958" s="11" t="str">
        <f>IFERROR(VLOOKUP(S958,DONNEES!$R$2:$S$6,2,0),"")</f>
        <v/>
      </c>
      <c r="V958" s="24" t="str">
        <f t="shared" si="118"/>
        <v/>
      </c>
      <c r="W958" s="24" t="b">
        <f t="shared" si="119"/>
        <v>0</v>
      </c>
      <c r="X958" s="24" t="b">
        <f t="shared" si="120"/>
        <v>0</v>
      </c>
      <c r="Y958" s="25">
        <f t="shared" si="121"/>
        <v>0</v>
      </c>
      <c r="Z958" s="24">
        <f t="shared" si="124"/>
        <v>0</v>
      </c>
      <c r="AA958" s="24">
        <f t="shared" si="125"/>
        <v>0</v>
      </c>
      <c r="AB958" s="24">
        <f t="shared" si="122"/>
        <v>1</v>
      </c>
      <c r="AC958" s="24">
        <f t="shared" si="123"/>
        <v>1</v>
      </c>
      <c r="AE958" s="24" t="str">
        <f>IF(E958&lt;&gt;"",OR(VLOOKUP(H958,DONNEES!$G$2:$H$7,2,0)="09",VLOOKUP(H958,DONNEES!$G$2:$H$7,2,0)="19"),"")</f>
        <v/>
      </c>
    </row>
    <row r="959" spans="1:31" x14ac:dyDescent="0.25">
      <c r="A959" s="19"/>
      <c r="B959" s="19"/>
      <c r="C959" s="11" t="str">
        <f>IFERROR(VLOOKUP(B959,DONNEES!$E:$F,2,0),"")</f>
        <v/>
      </c>
      <c r="D959" s="19"/>
      <c r="E959" s="19"/>
      <c r="F959" s="19"/>
      <c r="G959" s="19"/>
      <c r="H959" s="19"/>
      <c r="I959" s="19"/>
      <c r="J959" s="19"/>
      <c r="K959" s="19"/>
      <c r="L959" s="19"/>
      <c r="M959" s="11" t="str">
        <f>IFERROR(VLOOKUP(L959,DONNEES!$P$2:$Q$8,2,0),"")</f>
        <v/>
      </c>
      <c r="N959" s="19"/>
      <c r="O959" s="31"/>
      <c r="P959" s="31"/>
      <c r="Q959" s="19"/>
      <c r="R959" s="11" t="str">
        <f>IFERROR(VLOOKUP(Q959,DONNEES!$N$2:$O$17,2,0),"")</f>
        <v/>
      </c>
      <c r="S959" s="19"/>
      <c r="T959" s="11" t="str">
        <f>IFERROR(VLOOKUP(S959,DONNEES!$R$2:$S$6,2,0),"")</f>
        <v/>
      </c>
      <c r="V959" s="24" t="str">
        <f t="shared" si="118"/>
        <v/>
      </c>
      <c r="W959" s="24" t="b">
        <f t="shared" si="119"/>
        <v>0</v>
      </c>
      <c r="X959" s="24" t="b">
        <f t="shared" si="120"/>
        <v>0</v>
      </c>
      <c r="Y959" s="25">
        <f t="shared" si="121"/>
        <v>0</v>
      </c>
      <c r="Z959" s="24">
        <f t="shared" si="124"/>
        <v>0</v>
      </c>
      <c r="AA959" s="24">
        <f t="shared" si="125"/>
        <v>0</v>
      </c>
      <c r="AB959" s="24">
        <f t="shared" si="122"/>
        <v>1</v>
      </c>
      <c r="AC959" s="24">
        <f t="shared" si="123"/>
        <v>1</v>
      </c>
      <c r="AE959" s="24" t="str">
        <f>IF(E959&lt;&gt;"",OR(VLOOKUP(H959,DONNEES!$G$2:$H$7,2,0)="09",VLOOKUP(H959,DONNEES!$G$2:$H$7,2,0)="19"),"")</f>
        <v/>
      </c>
    </row>
    <row r="960" spans="1:31" x14ac:dyDescent="0.25">
      <c r="A960" s="19"/>
      <c r="B960" s="19"/>
      <c r="C960" s="11" t="str">
        <f>IFERROR(VLOOKUP(B960,DONNEES!$E:$F,2,0),"")</f>
        <v/>
      </c>
      <c r="D960" s="19"/>
      <c r="E960" s="19"/>
      <c r="F960" s="19"/>
      <c r="G960" s="19"/>
      <c r="H960" s="19"/>
      <c r="I960" s="19"/>
      <c r="J960" s="19"/>
      <c r="K960" s="19"/>
      <c r="L960" s="19"/>
      <c r="M960" s="11" t="str">
        <f>IFERROR(VLOOKUP(L960,DONNEES!$P$2:$Q$8,2,0),"")</f>
        <v/>
      </c>
      <c r="N960" s="19"/>
      <c r="O960" s="31"/>
      <c r="P960" s="31"/>
      <c r="Q960" s="19"/>
      <c r="R960" s="11" t="str">
        <f>IFERROR(VLOOKUP(Q960,DONNEES!$N$2:$O$17,2,0),"")</f>
        <v/>
      </c>
      <c r="S960" s="19"/>
      <c r="T960" s="11" t="str">
        <f>IFERROR(VLOOKUP(S960,DONNEES!$R$2:$S$6,2,0),"")</f>
        <v/>
      </c>
      <c r="V960" s="24" t="str">
        <f t="shared" si="118"/>
        <v/>
      </c>
      <c r="W960" s="24" t="b">
        <f t="shared" si="119"/>
        <v>0</v>
      </c>
      <c r="X960" s="24" t="b">
        <f t="shared" si="120"/>
        <v>0</v>
      </c>
      <c r="Y960" s="25">
        <f t="shared" si="121"/>
        <v>0</v>
      </c>
      <c r="Z960" s="24">
        <f t="shared" si="124"/>
        <v>0</v>
      </c>
      <c r="AA960" s="24">
        <f t="shared" si="125"/>
        <v>0</v>
      </c>
      <c r="AB960" s="24">
        <f t="shared" si="122"/>
        <v>1</v>
      </c>
      <c r="AC960" s="24">
        <f t="shared" si="123"/>
        <v>1</v>
      </c>
      <c r="AE960" s="24" t="str">
        <f>IF(E960&lt;&gt;"",OR(VLOOKUP(H960,DONNEES!$G$2:$H$7,2,0)="09",VLOOKUP(H960,DONNEES!$G$2:$H$7,2,0)="19"),"")</f>
        <v/>
      </c>
    </row>
    <row r="961" spans="1:31" x14ac:dyDescent="0.25">
      <c r="A961" s="19"/>
      <c r="B961" s="19"/>
      <c r="C961" s="11" t="str">
        <f>IFERROR(VLOOKUP(B961,DONNEES!$E:$F,2,0),"")</f>
        <v/>
      </c>
      <c r="D961" s="19"/>
      <c r="E961" s="19"/>
      <c r="F961" s="19"/>
      <c r="G961" s="19"/>
      <c r="H961" s="19"/>
      <c r="I961" s="19"/>
      <c r="J961" s="19"/>
      <c r="K961" s="19"/>
      <c r="L961" s="19"/>
      <c r="M961" s="11" t="str">
        <f>IFERROR(VLOOKUP(L961,DONNEES!$P$2:$Q$8,2,0),"")</f>
        <v/>
      </c>
      <c r="N961" s="19"/>
      <c r="O961" s="31"/>
      <c r="P961" s="31"/>
      <c r="Q961" s="19"/>
      <c r="R961" s="11" t="str">
        <f>IFERROR(VLOOKUP(Q961,DONNEES!$N$2:$O$17,2,0),"")</f>
        <v/>
      </c>
      <c r="S961" s="19"/>
      <c r="T961" s="11" t="str">
        <f>IFERROR(VLOOKUP(S961,DONNEES!$R$2:$S$6,2,0),"")</f>
        <v/>
      </c>
      <c r="V961" s="24" t="str">
        <f t="shared" si="118"/>
        <v/>
      </c>
      <c r="W961" s="24" t="b">
        <f t="shared" si="119"/>
        <v>0</v>
      </c>
      <c r="X961" s="24" t="b">
        <f t="shared" si="120"/>
        <v>0</v>
      </c>
      <c r="Y961" s="25">
        <f t="shared" si="121"/>
        <v>0</v>
      </c>
      <c r="Z961" s="24">
        <f t="shared" si="124"/>
        <v>0</v>
      </c>
      <c r="AA961" s="24">
        <f t="shared" si="125"/>
        <v>0</v>
      </c>
      <c r="AB961" s="24">
        <f t="shared" si="122"/>
        <v>1</v>
      </c>
      <c r="AC961" s="24">
        <f t="shared" si="123"/>
        <v>1</v>
      </c>
      <c r="AE961" s="24" t="str">
        <f>IF(E961&lt;&gt;"",OR(VLOOKUP(H961,DONNEES!$G$2:$H$7,2,0)="09",VLOOKUP(H961,DONNEES!$G$2:$H$7,2,0)="19"),"")</f>
        <v/>
      </c>
    </row>
    <row r="962" spans="1:31" x14ac:dyDescent="0.25">
      <c r="A962" s="19"/>
      <c r="B962" s="19"/>
      <c r="C962" s="11" t="str">
        <f>IFERROR(VLOOKUP(B962,DONNEES!$E:$F,2,0),"")</f>
        <v/>
      </c>
      <c r="D962" s="19"/>
      <c r="E962" s="19"/>
      <c r="F962" s="19"/>
      <c r="G962" s="19"/>
      <c r="H962" s="19"/>
      <c r="I962" s="19"/>
      <c r="J962" s="19"/>
      <c r="K962" s="19"/>
      <c r="L962" s="19"/>
      <c r="M962" s="11" t="str">
        <f>IFERROR(VLOOKUP(L962,DONNEES!$P$2:$Q$8,2,0),"")</f>
        <v/>
      </c>
      <c r="N962" s="19"/>
      <c r="O962" s="31"/>
      <c r="P962" s="31"/>
      <c r="Q962" s="19"/>
      <c r="R962" s="11" t="str">
        <f>IFERROR(VLOOKUP(Q962,DONNEES!$N$2:$O$17,2,0),"")</f>
        <v/>
      </c>
      <c r="S962" s="19"/>
      <c r="T962" s="11" t="str">
        <f>IFERROR(VLOOKUP(S962,DONNEES!$R$2:$S$6,2,0),"")</f>
        <v/>
      </c>
      <c r="V962" s="24" t="str">
        <f t="shared" si="118"/>
        <v/>
      </c>
      <c r="W962" s="24" t="b">
        <f t="shared" si="119"/>
        <v>0</v>
      </c>
      <c r="X962" s="24" t="b">
        <f t="shared" si="120"/>
        <v>0</v>
      </c>
      <c r="Y962" s="25">
        <f t="shared" si="121"/>
        <v>0</v>
      </c>
      <c r="Z962" s="24">
        <f t="shared" si="124"/>
        <v>0</v>
      </c>
      <c r="AA962" s="24">
        <f t="shared" si="125"/>
        <v>0</v>
      </c>
      <c r="AB962" s="24">
        <f t="shared" si="122"/>
        <v>1</v>
      </c>
      <c r="AC962" s="24">
        <f t="shared" si="123"/>
        <v>1</v>
      </c>
      <c r="AE962" s="24" t="str">
        <f>IF(E962&lt;&gt;"",OR(VLOOKUP(H962,DONNEES!$G$2:$H$7,2,0)="09",VLOOKUP(H962,DONNEES!$G$2:$H$7,2,0)="19"),"")</f>
        <v/>
      </c>
    </row>
    <row r="963" spans="1:31" x14ac:dyDescent="0.25">
      <c r="A963" s="19"/>
      <c r="B963" s="19"/>
      <c r="C963" s="11" t="str">
        <f>IFERROR(VLOOKUP(B963,DONNEES!$E:$F,2,0),"")</f>
        <v/>
      </c>
      <c r="D963" s="19"/>
      <c r="E963" s="19"/>
      <c r="F963" s="19"/>
      <c r="G963" s="19"/>
      <c r="H963" s="19"/>
      <c r="I963" s="19"/>
      <c r="J963" s="19"/>
      <c r="K963" s="19"/>
      <c r="L963" s="19"/>
      <c r="M963" s="11" t="str">
        <f>IFERROR(VLOOKUP(L963,DONNEES!$P$2:$Q$8,2,0),"")</f>
        <v/>
      </c>
      <c r="N963" s="19"/>
      <c r="O963" s="31"/>
      <c r="P963" s="31"/>
      <c r="Q963" s="19"/>
      <c r="R963" s="11" t="str">
        <f>IFERROR(VLOOKUP(Q963,DONNEES!$N$2:$O$17,2,0),"")</f>
        <v/>
      </c>
      <c r="S963" s="19"/>
      <c r="T963" s="11" t="str">
        <f>IFERROR(VLOOKUP(S963,DONNEES!$R$2:$S$6,2,0),"")</f>
        <v/>
      </c>
      <c r="V963" s="24" t="str">
        <f t="shared" si="118"/>
        <v/>
      </c>
      <c r="W963" s="24" t="b">
        <f t="shared" si="119"/>
        <v>0</v>
      </c>
      <c r="X963" s="24" t="b">
        <f t="shared" si="120"/>
        <v>0</v>
      </c>
      <c r="Y963" s="25">
        <f t="shared" si="121"/>
        <v>0</v>
      </c>
      <c r="Z963" s="24">
        <f t="shared" si="124"/>
        <v>0</v>
      </c>
      <c r="AA963" s="24">
        <f t="shared" si="125"/>
        <v>0</v>
      </c>
      <c r="AB963" s="24">
        <f t="shared" si="122"/>
        <v>1</v>
      </c>
      <c r="AC963" s="24">
        <f t="shared" si="123"/>
        <v>1</v>
      </c>
      <c r="AE963" s="24" t="str">
        <f>IF(E963&lt;&gt;"",OR(VLOOKUP(H963,DONNEES!$G$2:$H$7,2,0)="09",VLOOKUP(H963,DONNEES!$G$2:$H$7,2,0)="19"),"")</f>
        <v/>
      </c>
    </row>
    <row r="964" spans="1:31" x14ac:dyDescent="0.25">
      <c r="A964" s="19"/>
      <c r="B964" s="19"/>
      <c r="C964" s="11" t="str">
        <f>IFERROR(VLOOKUP(B964,DONNEES!$E:$F,2,0),"")</f>
        <v/>
      </c>
      <c r="D964" s="19"/>
      <c r="E964" s="19"/>
      <c r="F964" s="19"/>
      <c r="G964" s="19"/>
      <c r="H964" s="19"/>
      <c r="I964" s="19"/>
      <c r="J964" s="19"/>
      <c r="K964" s="19"/>
      <c r="L964" s="19"/>
      <c r="M964" s="11" t="str">
        <f>IFERROR(VLOOKUP(L964,DONNEES!$P$2:$Q$8,2,0),"")</f>
        <v/>
      </c>
      <c r="N964" s="19"/>
      <c r="O964" s="31"/>
      <c r="P964" s="31"/>
      <c r="Q964" s="19"/>
      <c r="R964" s="11" t="str">
        <f>IFERROR(VLOOKUP(Q964,DONNEES!$N$2:$O$17,2,0),"")</f>
        <v/>
      </c>
      <c r="S964" s="19"/>
      <c r="T964" s="11" t="str">
        <f>IFERROR(VLOOKUP(S964,DONNEES!$R$2:$S$6,2,0),"")</f>
        <v/>
      </c>
      <c r="V964" s="24" t="str">
        <f t="shared" si="118"/>
        <v/>
      </c>
      <c r="W964" s="24" t="b">
        <f t="shared" si="119"/>
        <v>0</v>
      </c>
      <c r="X964" s="24" t="b">
        <f t="shared" si="120"/>
        <v>0</v>
      </c>
      <c r="Y964" s="25">
        <f t="shared" si="121"/>
        <v>0</v>
      </c>
      <c r="Z964" s="24">
        <f t="shared" si="124"/>
        <v>0</v>
      </c>
      <c r="AA964" s="24">
        <f t="shared" si="125"/>
        <v>0</v>
      </c>
      <c r="AB964" s="24">
        <f t="shared" si="122"/>
        <v>1</v>
      </c>
      <c r="AC964" s="24">
        <f t="shared" si="123"/>
        <v>1</v>
      </c>
      <c r="AE964" s="24" t="str">
        <f>IF(E964&lt;&gt;"",OR(VLOOKUP(H964,DONNEES!$G$2:$H$7,2,0)="09",VLOOKUP(H964,DONNEES!$G$2:$H$7,2,0)="19"),"")</f>
        <v/>
      </c>
    </row>
    <row r="965" spans="1:31" x14ac:dyDescent="0.25">
      <c r="A965" s="19"/>
      <c r="B965" s="19"/>
      <c r="C965" s="11" t="str">
        <f>IFERROR(VLOOKUP(B965,DONNEES!$E:$F,2,0),"")</f>
        <v/>
      </c>
      <c r="D965" s="19"/>
      <c r="E965" s="19"/>
      <c r="F965" s="19"/>
      <c r="G965" s="19"/>
      <c r="H965" s="19"/>
      <c r="I965" s="19"/>
      <c r="J965" s="19"/>
      <c r="K965" s="19"/>
      <c r="L965" s="19"/>
      <c r="M965" s="11" t="str">
        <f>IFERROR(VLOOKUP(L965,DONNEES!$P$2:$Q$8,2,0),"")</f>
        <v/>
      </c>
      <c r="N965" s="19"/>
      <c r="O965" s="31"/>
      <c r="P965" s="31"/>
      <c r="Q965" s="19"/>
      <c r="R965" s="11" t="str">
        <f>IFERROR(VLOOKUP(Q965,DONNEES!$N$2:$O$17,2,0),"")</f>
        <v/>
      </c>
      <c r="S965" s="19"/>
      <c r="T965" s="11" t="str">
        <f>IFERROR(VLOOKUP(S965,DONNEES!$R$2:$S$6,2,0),"")</f>
        <v/>
      </c>
      <c r="V965" s="24" t="str">
        <f t="shared" si="118"/>
        <v/>
      </c>
      <c r="W965" s="24" t="b">
        <f t="shared" si="119"/>
        <v>0</v>
      </c>
      <c r="X965" s="24" t="b">
        <f t="shared" si="120"/>
        <v>0</v>
      </c>
      <c r="Y965" s="25">
        <f t="shared" si="121"/>
        <v>0</v>
      </c>
      <c r="Z965" s="24">
        <f t="shared" si="124"/>
        <v>0</v>
      </c>
      <c r="AA965" s="24">
        <f t="shared" si="125"/>
        <v>0</v>
      </c>
      <c r="AB965" s="24">
        <f t="shared" si="122"/>
        <v>1</v>
      </c>
      <c r="AC965" s="24">
        <f t="shared" si="123"/>
        <v>1</v>
      </c>
      <c r="AE965" s="24" t="str">
        <f>IF(E965&lt;&gt;"",OR(VLOOKUP(H965,DONNEES!$G$2:$H$7,2,0)="09",VLOOKUP(H965,DONNEES!$G$2:$H$7,2,0)="19"),"")</f>
        <v/>
      </c>
    </row>
    <row r="966" spans="1:31" x14ac:dyDescent="0.25">
      <c r="A966" s="19"/>
      <c r="B966" s="19"/>
      <c r="C966" s="11" t="str">
        <f>IFERROR(VLOOKUP(B966,DONNEES!$E:$F,2,0),"")</f>
        <v/>
      </c>
      <c r="D966" s="19"/>
      <c r="E966" s="19"/>
      <c r="F966" s="19"/>
      <c r="G966" s="19"/>
      <c r="H966" s="19"/>
      <c r="I966" s="19"/>
      <c r="J966" s="19"/>
      <c r="K966" s="19"/>
      <c r="L966" s="19"/>
      <c r="M966" s="11" t="str">
        <f>IFERROR(VLOOKUP(L966,DONNEES!$P$2:$Q$8,2,0),"")</f>
        <v/>
      </c>
      <c r="N966" s="19"/>
      <c r="O966" s="31"/>
      <c r="P966" s="31"/>
      <c r="Q966" s="19"/>
      <c r="R966" s="11" t="str">
        <f>IFERROR(VLOOKUP(Q966,DONNEES!$N$2:$O$17,2,0),"")</f>
        <v/>
      </c>
      <c r="S966" s="19"/>
      <c r="T966" s="11" t="str">
        <f>IFERROR(VLOOKUP(S966,DONNEES!$R$2:$S$6,2,0),"")</f>
        <v/>
      </c>
      <c r="V966" s="24" t="str">
        <f t="shared" si="118"/>
        <v/>
      </c>
      <c r="W966" s="24" t="b">
        <f t="shared" si="119"/>
        <v>0</v>
      </c>
      <c r="X966" s="24" t="b">
        <f t="shared" si="120"/>
        <v>0</v>
      </c>
      <c r="Y966" s="25">
        <f t="shared" si="121"/>
        <v>0</v>
      </c>
      <c r="Z966" s="24">
        <f t="shared" si="124"/>
        <v>0</v>
      </c>
      <c r="AA966" s="24">
        <f t="shared" si="125"/>
        <v>0</v>
      </c>
      <c r="AB966" s="24">
        <f t="shared" si="122"/>
        <v>1</v>
      </c>
      <c r="AC966" s="24">
        <f t="shared" si="123"/>
        <v>1</v>
      </c>
      <c r="AE966" s="24" t="str">
        <f>IF(E966&lt;&gt;"",OR(VLOOKUP(H966,DONNEES!$G$2:$H$7,2,0)="09",VLOOKUP(H966,DONNEES!$G$2:$H$7,2,0)="19"),"")</f>
        <v/>
      </c>
    </row>
    <row r="967" spans="1:31" x14ac:dyDescent="0.25">
      <c r="A967" s="19"/>
      <c r="B967" s="19"/>
      <c r="C967" s="11" t="str">
        <f>IFERROR(VLOOKUP(B967,DONNEES!$E:$F,2,0),"")</f>
        <v/>
      </c>
      <c r="D967" s="19"/>
      <c r="E967" s="19"/>
      <c r="F967" s="19"/>
      <c r="G967" s="19"/>
      <c r="H967" s="19"/>
      <c r="I967" s="19"/>
      <c r="J967" s="19"/>
      <c r="K967" s="19"/>
      <c r="L967" s="19"/>
      <c r="M967" s="11" t="str">
        <f>IFERROR(VLOOKUP(L967,DONNEES!$P$2:$Q$8,2,0),"")</f>
        <v/>
      </c>
      <c r="N967" s="19"/>
      <c r="O967" s="31"/>
      <c r="P967" s="31"/>
      <c r="Q967" s="19"/>
      <c r="R967" s="11" t="str">
        <f>IFERROR(VLOOKUP(Q967,DONNEES!$N$2:$O$17,2,0),"")</f>
        <v/>
      </c>
      <c r="S967" s="19"/>
      <c r="T967" s="11" t="str">
        <f>IFERROR(VLOOKUP(S967,DONNEES!$R$2:$S$6,2,0),"")</f>
        <v/>
      </c>
      <c r="V967" s="24" t="str">
        <f t="shared" si="118"/>
        <v/>
      </c>
      <c r="W967" s="24" t="b">
        <f t="shared" si="119"/>
        <v>0</v>
      </c>
      <c r="X967" s="24" t="b">
        <f t="shared" si="120"/>
        <v>0</v>
      </c>
      <c r="Y967" s="25">
        <f t="shared" si="121"/>
        <v>0</v>
      </c>
      <c r="Z967" s="24">
        <f t="shared" si="124"/>
        <v>0</v>
      </c>
      <c r="AA967" s="24">
        <f t="shared" si="125"/>
        <v>0</v>
      </c>
      <c r="AB967" s="24">
        <f t="shared" si="122"/>
        <v>1</v>
      </c>
      <c r="AC967" s="24">
        <f t="shared" si="123"/>
        <v>1</v>
      </c>
      <c r="AE967" s="24" t="str">
        <f>IF(E967&lt;&gt;"",OR(VLOOKUP(H967,DONNEES!$G$2:$H$7,2,0)="09",VLOOKUP(H967,DONNEES!$G$2:$H$7,2,0)="19"),"")</f>
        <v/>
      </c>
    </row>
    <row r="968" spans="1:31" x14ac:dyDescent="0.25">
      <c r="A968" s="19"/>
      <c r="B968" s="19"/>
      <c r="C968" s="11" t="str">
        <f>IFERROR(VLOOKUP(B968,DONNEES!$E:$F,2,0),"")</f>
        <v/>
      </c>
      <c r="D968" s="19"/>
      <c r="E968" s="19"/>
      <c r="F968" s="19"/>
      <c r="G968" s="19"/>
      <c r="H968" s="19"/>
      <c r="I968" s="19"/>
      <c r="J968" s="19"/>
      <c r="K968" s="19"/>
      <c r="L968" s="19"/>
      <c r="M968" s="11" t="str">
        <f>IFERROR(VLOOKUP(L968,DONNEES!$P$2:$Q$8,2,0),"")</f>
        <v/>
      </c>
      <c r="N968" s="19"/>
      <c r="O968" s="31"/>
      <c r="P968" s="31"/>
      <c r="Q968" s="19"/>
      <c r="R968" s="11" t="str">
        <f>IFERROR(VLOOKUP(Q968,DONNEES!$N$2:$O$17,2,0),"")</f>
        <v/>
      </c>
      <c r="S968" s="19"/>
      <c r="T968" s="11" t="str">
        <f>IFERROR(VLOOKUP(S968,DONNEES!$R$2:$S$6,2,0),"")</f>
        <v/>
      </c>
      <c r="V968" s="24" t="str">
        <f t="shared" si="118"/>
        <v/>
      </c>
      <c r="W968" s="24" t="b">
        <f t="shared" si="119"/>
        <v>0</v>
      </c>
      <c r="X968" s="24" t="b">
        <f t="shared" si="120"/>
        <v>0</v>
      </c>
      <c r="Y968" s="25">
        <f t="shared" si="121"/>
        <v>0</v>
      </c>
      <c r="Z968" s="24">
        <f t="shared" si="124"/>
        <v>0</v>
      </c>
      <c r="AA968" s="24">
        <f t="shared" si="125"/>
        <v>0</v>
      </c>
      <c r="AB968" s="24">
        <f t="shared" si="122"/>
        <v>1</v>
      </c>
      <c r="AC968" s="24">
        <f t="shared" si="123"/>
        <v>1</v>
      </c>
      <c r="AE968" s="24" t="str">
        <f>IF(E968&lt;&gt;"",OR(VLOOKUP(H968,DONNEES!$G$2:$H$7,2,0)="09",VLOOKUP(H968,DONNEES!$G$2:$H$7,2,0)="19"),"")</f>
        <v/>
      </c>
    </row>
    <row r="969" spans="1:31" x14ac:dyDescent="0.25">
      <c r="A969" s="19"/>
      <c r="B969" s="19"/>
      <c r="C969" s="11" t="str">
        <f>IFERROR(VLOOKUP(B969,DONNEES!$E:$F,2,0),"")</f>
        <v/>
      </c>
      <c r="D969" s="19"/>
      <c r="E969" s="19"/>
      <c r="F969" s="19"/>
      <c r="G969" s="19"/>
      <c r="H969" s="19"/>
      <c r="I969" s="19"/>
      <c r="J969" s="19"/>
      <c r="K969" s="19"/>
      <c r="L969" s="19"/>
      <c r="M969" s="11" t="str">
        <f>IFERROR(VLOOKUP(L969,DONNEES!$P$2:$Q$8,2,0),"")</f>
        <v/>
      </c>
      <c r="N969" s="19"/>
      <c r="O969" s="31"/>
      <c r="P969" s="31"/>
      <c r="Q969" s="19"/>
      <c r="R969" s="11" t="str">
        <f>IFERROR(VLOOKUP(Q969,DONNEES!$N$2:$O$17,2,0),"")</f>
        <v/>
      </c>
      <c r="S969" s="19"/>
      <c r="T969" s="11" t="str">
        <f>IFERROR(VLOOKUP(S969,DONNEES!$R$2:$S$6,2,0),"")</f>
        <v/>
      </c>
      <c r="V969" s="24" t="str">
        <f t="shared" si="118"/>
        <v/>
      </c>
      <c r="W969" s="24" t="b">
        <f t="shared" si="119"/>
        <v>0</v>
      </c>
      <c r="X969" s="24" t="b">
        <f t="shared" si="120"/>
        <v>0</v>
      </c>
      <c r="Y969" s="25">
        <f t="shared" si="121"/>
        <v>0</v>
      </c>
      <c r="Z969" s="24">
        <f t="shared" si="124"/>
        <v>0</v>
      </c>
      <c r="AA969" s="24">
        <f t="shared" si="125"/>
        <v>0</v>
      </c>
      <c r="AB969" s="24">
        <f t="shared" si="122"/>
        <v>1</v>
      </c>
      <c r="AC969" s="24">
        <f t="shared" si="123"/>
        <v>1</v>
      </c>
      <c r="AE969" s="24" t="str">
        <f>IF(E969&lt;&gt;"",OR(VLOOKUP(H969,DONNEES!$G$2:$H$7,2,0)="09",VLOOKUP(H969,DONNEES!$G$2:$H$7,2,0)="19"),"")</f>
        <v/>
      </c>
    </row>
    <row r="970" spans="1:31" x14ac:dyDescent="0.25">
      <c r="A970" s="19"/>
      <c r="B970" s="19"/>
      <c r="C970" s="11" t="str">
        <f>IFERROR(VLOOKUP(B970,DONNEES!$E:$F,2,0),"")</f>
        <v/>
      </c>
      <c r="D970" s="19"/>
      <c r="E970" s="19"/>
      <c r="F970" s="19"/>
      <c r="G970" s="19"/>
      <c r="H970" s="19"/>
      <c r="I970" s="19"/>
      <c r="J970" s="19"/>
      <c r="K970" s="19"/>
      <c r="L970" s="19"/>
      <c r="M970" s="11" t="str">
        <f>IFERROR(VLOOKUP(L970,DONNEES!$P$2:$Q$8,2,0),"")</f>
        <v/>
      </c>
      <c r="N970" s="19"/>
      <c r="O970" s="31"/>
      <c r="P970" s="31"/>
      <c r="Q970" s="19"/>
      <c r="R970" s="11" t="str">
        <f>IFERROR(VLOOKUP(Q970,DONNEES!$N$2:$O$17,2,0),"")</f>
        <v/>
      </c>
      <c r="S970" s="19"/>
      <c r="T970" s="11" t="str">
        <f>IFERROR(VLOOKUP(S970,DONNEES!$R$2:$S$6,2,0),"")</f>
        <v/>
      </c>
      <c r="V970" s="24" t="str">
        <f t="shared" si="118"/>
        <v/>
      </c>
      <c r="W970" s="24" t="b">
        <f t="shared" si="119"/>
        <v>0</v>
      </c>
      <c r="X970" s="24" t="b">
        <f t="shared" si="120"/>
        <v>0</v>
      </c>
      <c r="Y970" s="25">
        <f t="shared" si="121"/>
        <v>0</v>
      </c>
      <c r="Z970" s="24">
        <f t="shared" si="124"/>
        <v>0</v>
      </c>
      <c r="AA970" s="24">
        <f t="shared" si="125"/>
        <v>0</v>
      </c>
      <c r="AB970" s="24">
        <f t="shared" si="122"/>
        <v>1</v>
      </c>
      <c r="AC970" s="24">
        <f t="shared" si="123"/>
        <v>1</v>
      </c>
      <c r="AE970" s="24" t="str">
        <f>IF(E970&lt;&gt;"",OR(VLOOKUP(H970,DONNEES!$G$2:$H$7,2,0)="09",VLOOKUP(H970,DONNEES!$G$2:$H$7,2,0)="19"),"")</f>
        <v/>
      </c>
    </row>
    <row r="971" spans="1:31" x14ac:dyDescent="0.25">
      <c r="A971" s="19"/>
      <c r="B971" s="19"/>
      <c r="C971" s="11" t="str">
        <f>IFERROR(VLOOKUP(B971,DONNEES!$E:$F,2,0),"")</f>
        <v/>
      </c>
      <c r="D971" s="19"/>
      <c r="E971" s="19"/>
      <c r="F971" s="19"/>
      <c r="G971" s="19"/>
      <c r="H971" s="19"/>
      <c r="I971" s="19"/>
      <c r="J971" s="19"/>
      <c r="K971" s="19"/>
      <c r="L971" s="19"/>
      <c r="M971" s="11" t="str">
        <f>IFERROR(VLOOKUP(L971,DONNEES!$P$2:$Q$8,2,0),"")</f>
        <v/>
      </c>
      <c r="N971" s="19"/>
      <c r="O971" s="31"/>
      <c r="P971" s="31"/>
      <c r="Q971" s="19"/>
      <c r="R971" s="11" t="str">
        <f>IFERROR(VLOOKUP(Q971,DONNEES!$N$2:$O$17,2,0),"")</f>
        <v/>
      </c>
      <c r="S971" s="19"/>
      <c r="T971" s="11" t="str">
        <f>IFERROR(VLOOKUP(S971,DONNEES!$R$2:$S$6,2,0),"")</f>
        <v/>
      </c>
      <c r="V971" s="24" t="str">
        <f t="shared" si="118"/>
        <v/>
      </c>
      <c r="W971" s="24" t="b">
        <f t="shared" si="119"/>
        <v>0</v>
      </c>
      <c r="X971" s="24" t="b">
        <f t="shared" si="120"/>
        <v>0</v>
      </c>
      <c r="Y971" s="25">
        <f t="shared" si="121"/>
        <v>0</v>
      </c>
      <c r="Z971" s="24">
        <f t="shared" si="124"/>
        <v>0</v>
      </c>
      <c r="AA971" s="24">
        <f t="shared" si="125"/>
        <v>0</v>
      </c>
      <c r="AB971" s="24">
        <f t="shared" si="122"/>
        <v>1</v>
      </c>
      <c r="AC971" s="24">
        <f t="shared" si="123"/>
        <v>1</v>
      </c>
      <c r="AE971" s="24" t="str">
        <f>IF(E971&lt;&gt;"",OR(VLOOKUP(H971,DONNEES!$G$2:$H$7,2,0)="09",VLOOKUP(H971,DONNEES!$G$2:$H$7,2,0)="19"),"")</f>
        <v/>
      </c>
    </row>
    <row r="972" spans="1:31" x14ac:dyDescent="0.25">
      <c r="A972" s="19"/>
      <c r="B972" s="19"/>
      <c r="C972" s="11" t="str">
        <f>IFERROR(VLOOKUP(B972,DONNEES!$E:$F,2,0),"")</f>
        <v/>
      </c>
      <c r="D972" s="19"/>
      <c r="E972" s="19"/>
      <c r="F972" s="19"/>
      <c r="G972" s="19"/>
      <c r="H972" s="19"/>
      <c r="I972" s="19"/>
      <c r="J972" s="19"/>
      <c r="K972" s="19"/>
      <c r="L972" s="19"/>
      <c r="M972" s="11" t="str">
        <f>IFERROR(VLOOKUP(L972,DONNEES!$P$2:$Q$8,2,0),"")</f>
        <v/>
      </c>
      <c r="N972" s="19"/>
      <c r="O972" s="31"/>
      <c r="P972" s="31"/>
      <c r="Q972" s="19"/>
      <c r="R972" s="11" t="str">
        <f>IFERROR(VLOOKUP(Q972,DONNEES!$N$2:$O$17,2,0),"")</f>
        <v/>
      </c>
      <c r="S972" s="19"/>
      <c r="T972" s="11" t="str">
        <f>IFERROR(VLOOKUP(S972,DONNEES!$R$2:$S$6,2,0),"")</f>
        <v/>
      </c>
      <c r="V972" s="24" t="str">
        <f t="shared" si="118"/>
        <v/>
      </c>
      <c r="W972" s="24" t="b">
        <f t="shared" si="119"/>
        <v>0</v>
      </c>
      <c r="X972" s="24" t="b">
        <f t="shared" si="120"/>
        <v>0</v>
      </c>
      <c r="Y972" s="25">
        <f t="shared" si="121"/>
        <v>0</v>
      </c>
      <c r="Z972" s="24">
        <f t="shared" si="124"/>
        <v>0</v>
      </c>
      <c r="AA972" s="24">
        <f t="shared" si="125"/>
        <v>0</v>
      </c>
      <c r="AB972" s="24">
        <f t="shared" si="122"/>
        <v>1</v>
      </c>
      <c r="AC972" s="24">
        <f t="shared" si="123"/>
        <v>1</v>
      </c>
      <c r="AE972" s="24" t="str">
        <f>IF(E972&lt;&gt;"",OR(VLOOKUP(H972,DONNEES!$G$2:$H$7,2,0)="09",VLOOKUP(H972,DONNEES!$G$2:$H$7,2,0)="19"),"")</f>
        <v/>
      </c>
    </row>
    <row r="973" spans="1:31" x14ac:dyDescent="0.25">
      <c r="A973" s="19"/>
      <c r="B973" s="19"/>
      <c r="C973" s="11" t="str">
        <f>IFERROR(VLOOKUP(B973,DONNEES!$E:$F,2,0),"")</f>
        <v/>
      </c>
      <c r="D973" s="19"/>
      <c r="E973" s="19"/>
      <c r="F973" s="19"/>
      <c r="G973" s="19"/>
      <c r="H973" s="19"/>
      <c r="I973" s="19"/>
      <c r="J973" s="19"/>
      <c r="K973" s="19"/>
      <c r="L973" s="19"/>
      <c r="M973" s="11" t="str">
        <f>IFERROR(VLOOKUP(L973,DONNEES!$P$2:$Q$8,2,0),"")</f>
        <v/>
      </c>
      <c r="N973" s="19"/>
      <c r="O973" s="31"/>
      <c r="P973" s="31"/>
      <c r="Q973" s="19"/>
      <c r="R973" s="11" t="str">
        <f>IFERROR(VLOOKUP(Q973,DONNEES!$N$2:$O$17,2,0),"")</f>
        <v/>
      </c>
      <c r="S973" s="19"/>
      <c r="T973" s="11" t="str">
        <f>IFERROR(VLOOKUP(S973,DONNEES!$R$2:$S$6,2,0),"")</f>
        <v/>
      </c>
      <c r="V973" s="24" t="str">
        <f t="shared" si="118"/>
        <v/>
      </c>
      <c r="W973" s="24" t="b">
        <f t="shared" si="119"/>
        <v>0</v>
      </c>
      <c r="X973" s="24" t="b">
        <f t="shared" si="120"/>
        <v>0</v>
      </c>
      <c r="Y973" s="25">
        <f t="shared" si="121"/>
        <v>0</v>
      </c>
      <c r="Z973" s="24">
        <f t="shared" si="124"/>
        <v>0</v>
      </c>
      <c r="AA973" s="24">
        <f t="shared" si="125"/>
        <v>0</v>
      </c>
      <c r="AB973" s="24">
        <f t="shared" si="122"/>
        <v>1</v>
      </c>
      <c r="AC973" s="24">
        <f t="shared" si="123"/>
        <v>1</v>
      </c>
      <c r="AE973" s="24" t="str">
        <f>IF(E973&lt;&gt;"",OR(VLOOKUP(H973,DONNEES!$G$2:$H$7,2,0)="09",VLOOKUP(H973,DONNEES!$G$2:$H$7,2,0)="19"),"")</f>
        <v/>
      </c>
    </row>
    <row r="974" spans="1:31" x14ac:dyDescent="0.25">
      <c r="A974" s="19"/>
      <c r="B974" s="19"/>
      <c r="C974" s="11" t="str">
        <f>IFERROR(VLOOKUP(B974,DONNEES!$E:$F,2,0),"")</f>
        <v/>
      </c>
      <c r="D974" s="19"/>
      <c r="E974" s="19"/>
      <c r="F974" s="19"/>
      <c r="G974" s="19"/>
      <c r="H974" s="19"/>
      <c r="I974" s="19"/>
      <c r="J974" s="19"/>
      <c r="K974" s="19"/>
      <c r="L974" s="19"/>
      <c r="M974" s="11" t="str">
        <f>IFERROR(VLOOKUP(L974,DONNEES!$P$2:$Q$8,2,0),"")</f>
        <v/>
      </c>
      <c r="N974" s="19"/>
      <c r="O974" s="31"/>
      <c r="P974" s="31"/>
      <c r="Q974" s="19"/>
      <c r="R974" s="11" t="str">
        <f>IFERROR(VLOOKUP(Q974,DONNEES!$N$2:$O$17,2,0),"")</f>
        <v/>
      </c>
      <c r="S974" s="19"/>
      <c r="T974" s="11" t="str">
        <f>IFERROR(VLOOKUP(S974,DONNEES!$R$2:$S$6,2,0),"")</f>
        <v/>
      </c>
      <c r="V974" s="24" t="str">
        <f t="shared" si="118"/>
        <v/>
      </c>
      <c r="W974" s="24" t="b">
        <f t="shared" si="119"/>
        <v>0</v>
      </c>
      <c r="X974" s="24" t="b">
        <f t="shared" si="120"/>
        <v>0</v>
      </c>
      <c r="Y974" s="25">
        <f t="shared" si="121"/>
        <v>0</v>
      </c>
      <c r="Z974" s="24">
        <f t="shared" si="124"/>
        <v>0</v>
      </c>
      <c r="AA974" s="24">
        <f t="shared" si="125"/>
        <v>0</v>
      </c>
      <c r="AB974" s="24">
        <f t="shared" si="122"/>
        <v>1</v>
      </c>
      <c r="AC974" s="24">
        <f t="shared" si="123"/>
        <v>1</v>
      </c>
      <c r="AE974" s="24" t="str">
        <f>IF(E974&lt;&gt;"",OR(VLOOKUP(H974,DONNEES!$G$2:$H$7,2,0)="09",VLOOKUP(H974,DONNEES!$G$2:$H$7,2,0)="19"),"")</f>
        <v/>
      </c>
    </row>
    <row r="975" spans="1:31" x14ac:dyDescent="0.25">
      <c r="A975" s="19"/>
      <c r="B975" s="19"/>
      <c r="C975" s="11" t="str">
        <f>IFERROR(VLOOKUP(B975,DONNEES!$E:$F,2,0),"")</f>
        <v/>
      </c>
      <c r="D975" s="19"/>
      <c r="E975" s="19"/>
      <c r="F975" s="19"/>
      <c r="G975" s="19"/>
      <c r="H975" s="19"/>
      <c r="I975" s="19"/>
      <c r="J975" s="19"/>
      <c r="K975" s="19"/>
      <c r="L975" s="19"/>
      <c r="M975" s="11" t="str">
        <f>IFERROR(VLOOKUP(L975,DONNEES!$P$2:$Q$8,2,0),"")</f>
        <v/>
      </c>
      <c r="N975" s="19"/>
      <c r="O975" s="31"/>
      <c r="P975" s="31"/>
      <c r="Q975" s="19"/>
      <c r="R975" s="11" t="str">
        <f>IFERROR(VLOOKUP(Q975,DONNEES!$N$2:$O$17,2,0),"")</f>
        <v/>
      </c>
      <c r="S975" s="19"/>
      <c r="T975" s="11" t="str">
        <f>IFERROR(VLOOKUP(S975,DONNEES!$R$2:$S$6,2,0),"")</f>
        <v/>
      </c>
      <c r="V975" s="24" t="str">
        <f t="shared" ref="V975:V1004" si="126">LEFT(H975,1)</f>
        <v/>
      </c>
      <c r="W975" s="24" t="b">
        <f t="shared" ref="W975:W1004" si="127">SUMIFS(I:I,A:A,A975,V:V,"D")&lt;&gt;SUMIFS(I:I,A:A,A975,V:V,"C")</f>
        <v>0</v>
      </c>
      <c r="X975" s="24" t="b">
        <f t="shared" ref="X975:X1004" si="128">IF(V975&lt;&gt;"",OR(AND(NOT(ISBLANK(B975)),NOT(ISBLANK(D975))),AND(ISBLANK(B975),ISBLANK(D975))),FALSE)</f>
        <v>0</v>
      </c>
      <c r="Y975" s="25">
        <f t="shared" ref="Y975:Y1004" si="129">IF(W975=FALSE,0,1)</f>
        <v>0</v>
      </c>
      <c r="Z975" s="24">
        <f t="shared" si="124"/>
        <v>0</v>
      </c>
      <c r="AA975" s="24">
        <f t="shared" si="125"/>
        <v>0</v>
      </c>
      <c r="AB975" s="24">
        <f t="shared" ref="AB975:AB1004" si="130">IF(A975&lt;&gt;0,0,1)</f>
        <v>1</v>
      </c>
      <c r="AC975" s="24">
        <f t="shared" ref="AC975:AC1004" si="131">IF(H975&lt;&gt;0,0,1)</f>
        <v>1</v>
      </c>
      <c r="AE975" s="24" t="str">
        <f>IF(E975&lt;&gt;"",OR(VLOOKUP(H975,DONNEES!$G$2:$H$7,2,0)="09",VLOOKUP(H975,DONNEES!$G$2:$H$7,2,0)="19"),"")</f>
        <v/>
      </c>
    </row>
    <row r="976" spans="1:31" x14ac:dyDescent="0.25">
      <c r="A976" s="19"/>
      <c r="B976" s="19"/>
      <c r="C976" s="11" t="str">
        <f>IFERROR(VLOOKUP(B976,DONNEES!$E:$F,2,0),"")</f>
        <v/>
      </c>
      <c r="D976" s="19"/>
      <c r="E976" s="19"/>
      <c r="F976" s="19"/>
      <c r="G976" s="19"/>
      <c r="H976" s="19"/>
      <c r="I976" s="19"/>
      <c r="J976" s="19"/>
      <c r="K976" s="19"/>
      <c r="L976" s="19"/>
      <c r="M976" s="11" t="str">
        <f>IFERROR(VLOOKUP(L976,DONNEES!$P$2:$Q$8,2,0),"")</f>
        <v/>
      </c>
      <c r="N976" s="19"/>
      <c r="O976" s="31"/>
      <c r="P976" s="31"/>
      <c r="Q976" s="19"/>
      <c r="R976" s="11" t="str">
        <f>IFERROR(VLOOKUP(Q976,DONNEES!$N$2:$O$17,2,0),"")</f>
        <v/>
      </c>
      <c r="S976" s="19"/>
      <c r="T976" s="11" t="str">
        <f>IFERROR(VLOOKUP(S976,DONNEES!$R$2:$S$6,2,0),"")</f>
        <v/>
      </c>
      <c r="V976" s="24" t="str">
        <f t="shared" si="126"/>
        <v/>
      </c>
      <c r="W976" s="24" t="b">
        <f t="shared" si="127"/>
        <v>0</v>
      </c>
      <c r="X976" s="24" t="b">
        <f t="shared" si="128"/>
        <v>0</v>
      </c>
      <c r="Y976" s="25">
        <f t="shared" si="129"/>
        <v>0</v>
      </c>
      <c r="Z976" s="24">
        <f t="shared" ref="Z976:Z1004" si="132">IF(X976=FALSE,0,1)</f>
        <v>0</v>
      </c>
      <c r="AA976" s="24">
        <f t="shared" ref="AA976:AA1004" si="133">AB976-AC976</f>
        <v>0</v>
      </c>
      <c r="AB976" s="24">
        <f t="shared" si="130"/>
        <v>1</v>
      </c>
      <c r="AC976" s="24">
        <f t="shared" si="131"/>
        <v>1</v>
      </c>
      <c r="AE976" s="24" t="str">
        <f>IF(E976&lt;&gt;"",OR(VLOOKUP(H976,DONNEES!$G$2:$H$7,2,0)="09",VLOOKUP(H976,DONNEES!$G$2:$H$7,2,0)="19"),"")</f>
        <v/>
      </c>
    </row>
    <row r="977" spans="1:31" x14ac:dyDescent="0.25">
      <c r="A977" s="19"/>
      <c r="B977" s="19"/>
      <c r="C977" s="11" t="str">
        <f>IFERROR(VLOOKUP(B977,DONNEES!$E:$F,2,0),"")</f>
        <v/>
      </c>
      <c r="D977" s="19"/>
      <c r="E977" s="19"/>
      <c r="F977" s="19"/>
      <c r="G977" s="19"/>
      <c r="H977" s="19"/>
      <c r="I977" s="19"/>
      <c r="J977" s="19"/>
      <c r="K977" s="19"/>
      <c r="L977" s="19"/>
      <c r="M977" s="11" t="str">
        <f>IFERROR(VLOOKUP(L977,DONNEES!$P$2:$Q$8,2,0),"")</f>
        <v/>
      </c>
      <c r="N977" s="19"/>
      <c r="O977" s="31"/>
      <c r="P977" s="31"/>
      <c r="Q977" s="19"/>
      <c r="R977" s="11" t="str">
        <f>IFERROR(VLOOKUP(Q977,DONNEES!$N$2:$O$17,2,0),"")</f>
        <v/>
      </c>
      <c r="S977" s="19"/>
      <c r="T977" s="11" t="str">
        <f>IFERROR(VLOOKUP(S977,DONNEES!$R$2:$S$6,2,0),"")</f>
        <v/>
      </c>
      <c r="V977" s="24" t="str">
        <f t="shared" si="126"/>
        <v/>
      </c>
      <c r="W977" s="24" t="b">
        <f t="shared" si="127"/>
        <v>0</v>
      </c>
      <c r="X977" s="24" t="b">
        <f t="shared" si="128"/>
        <v>0</v>
      </c>
      <c r="Y977" s="25">
        <f t="shared" si="129"/>
        <v>0</v>
      </c>
      <c r="Z977" s="24">
        <f t="shared" si="132"/>
        <v>0</v>
      </c>
      <c r="AA977" s="24">
        <f t="shared" si="133"/>
        <v>0</v>
      </c>
      <c r="AB977" s="24">
        <f t="shared" si="130"/>
        <v>1</v>
      </c>
      <c r="AC977" s="24">
        <f t="shared" si="131"/>
        <v>1</v>
      </c>
      <c r="AE977" s="24" t="str">
        <f>IF(E977&lt;&gt;"",OR(VLOOKUP(H977,DONNEES!$G$2:$H$7,2,0)="09",VLOOKUP(H977,DONNEES!$G$2:$H$7,2,0)="19"),"")</f>
        <v/>
      </c>
    </row>
    <row r="978" spans="1:31" x14ac:dyDescent="0.25">
      <c r="A978" s="19"/>
      <c r="B978" s="19"/>
      <c r="C978" s="11" t="str">
        <f>IFERROR(VLOOKUP(B978,DONNEES!$E:$F,2,0),"")</f>
        <v/>
      </c>
      <c r="D978" s="19"/>
      <c r="E978" s="19"/>
      <c r="F978" s="19"/>
      <c r="G978" s="19"/>
      <c r="H978" s="19"/>
      <c r="I978" s="19"/>
      <c r="J978" s="19"/>
      <c r="K978" s="19"/>
      <c r="L978" s="19"/>
      <c r="M978" s="11" t="str">
        <f>IFERROR(VLOOKUP(L978,DONNEES!$P$2:$Q$8,2,0),"")</f>
        <v/>
      </c>
      <c r="N978" s="19"/>
      <c r="O978" s="31"/>
      <c r="P978" s="31"/>
      <c r="Q978" s="19"/>
      <c r="R978" s="11" t="str">
        <f>IFERROR(VLOOKUP(Q978,DONNEES!$N$2:$O$17,2,0),"")</f>
        <v/>
      </c>
      <c r="S978" s="19"/>
      <c r="T978" s="11" t="str">
        <f>IFERROR(VLOOKUP(S978,DONNEES!$R$2:$S$6,2,0),"")</f>
        <v/>
      </c>
      <c r="V978" s="24" t="str">
        <f t="shared" si="126"/>
        <v/>
      </c>
      <c r="W978" s="24" t="b">
        <f t="shared" si="127"/>
        <v>0</v>
      </c>
      <c r="X978" s="24" t="b">
        <f t="shared" si="128"/>
        <v>0</v>
      </c>
      <c r="Y978" s="25">
        <f t="shared" si="129"/>
        <v>0</v>
      </c>
      <c r="Z978" s="24">
        <f t="shared" si="132"/>
        <v>0</v>
      </c>
      <c r="AA978" s="24">
        <f t="shared" si="133"/>
        <v>0</v>
      </c>
      <c r="AB978" s="24">
        <f t="shared" si="130"/>
        <v>1</v>
      </c>
      <c r="AC978" s="24">
        <f t="shared" si="131"/>
        <v>1</v>
      </c>
      <c r="AE978" s="24" t="str">
        <f>IF(E978&lt;&gt;"",OR(VLOOKUP(H978,DONNEES!$G$2:$H$7,2,0)="09",VLOOKUP(H978,DONNEES!$G$2:$H$7,2,0)="19"),"")</f>
        <v/>
      </c>
    </row>
    <row r="979" spans="1:31" x14ac:dyDescent="0.25">
      <c r="A979" s="19"/>
      <c r="B979" s="19"/>
      <c r="C979" s="11" t="str">
        <f>IFERROR(VLOOKUP(B979,DONNEES!$E:$F,2,0),"")</f>
        <v/>
      </c>
      <c r="D979" s="19"/>
      <c r="E979" s="19"/>
      <c r="F979" s="19"/>
      <c r="G979" s="19"/>
      <c r="H979" s="19"/>
      <c r="I979" s="19"/>
      <c r="J979" s="19"/>
      <c r="K979" s="19"/>
      <c r="L979" s="19"/>
      <c r="M979" s="11" t="str">
        <f>IFERROR(VLOOKUP(L979,DONNEES!$P$2:$Q$8,2,0),"")</f>
        <v/>
      </c>
      <c r="N979" s="19"/>
      <c r="O979" s="31"/>
      <c r="P979" s="31"/>
      <c r="Q979" s="19"/>
      <c r="R979" s="11" t="str">
        <f>IFERROR(VLOOKUP(Q979,DONNEES!$N$2:$O$17,2,0),"")</f>
        <v/>
      </c>
      <c r="S979" s="19"/>
      <c r="T979" s="11" t="str">
        <f>IFERROR(VLOOKUP(S979,DONNEES!$R$2:$S$6,2,0),"")</f>
        <v/>
      </c>
      <c r="V979" s="24" t="str">
        <f t="shared" si="126"/>
        <v/>
      </c>
      <c r="W979" s="24" t="b">
        <f t="shared" si="127"/>
        <v>0</v>
      </c>
      <c r="X979" s="24" t="b">
        <f t="shared" si="128"/>
        <v>0</v>
      </c>
      <c r="Y979" s="25">
        <f t="shared" si="129"/>
        <v>0</v>
      </c>
      <c r="Z979" s="24">
        <f t="shared" si="132"/>
        <v>0</v>
      </c>
      <c r="AA979" s="24">
        <f t="shared" si="133"/>
        <v>0</v>
      </c>
      <c r="AB979" s="24">
        <f t="shared" si="130"/>
        <v>1</v>
      </c>
      <c r="AC979" s="24">
        <f t="shared" si="131"/>
        <v>1</v>
      </c>
      <c r="AE979" s="24" t="str">
        <f>IF(E979&lt;&gt;"",OR(VLOOKUP(H979,DONNEES!$G$2:$H$7,2,0)="09",VLOOKUP(H979,DONNEES!$G$2:$H$7,2,0)="19"),"")</f>
        <v/>
      </c>
    </row>
    <row r="980" spans="1:31" x14ac:dyDescent="0.25">
      <c r="A980" s="19"/>
      <c r="B980" s="19"/>
      <c r="C980" s="11" t="str">
        <f>IFERROR(VLOOKUP(B980,DONNEES!$E:$F,2,0),"")</f>
        <v/>
      </c>
      <c r="D980" s="19"/>
      <c r="E980" s="19"/>
      <c r="F980" s="19"/>
      <c r="G980" s="19"/>
      <c r="H980" s="19"/>
      <c r="I980" s="19"/>
      <c r="J980" s="19"/>
      <c r="K980" s="19"/>
      <c r="L980" s="19"/>
      <c r="M980" s="11" t="str">
        <f>IFERROR(VLOOKUP(L980,DONNEES!$P$2:$Q$8,2,0),"")</f>
        <v/>
      </c>
      <c r="N980" s="19"/>
      <c r="O980" s="31"/>
      <c r="P980" s="31"/>
      <c r="Q980" s="19"/>
      <c r="R980" s="11" t="str">
        <f>IFERROR(VLOOKUP(Q980,DONNEES!$N$2:$O$17,2,0),"")</f>
        <v/>
      </c>
      <c r="S980" s="19"/>
      <c r="T980" s="11" t="str">
        <f>IFERROR(VLOOKUP(S980,DONNEES!$R$2:$S$6,2,0),"")</f>
        <v/>
      </c>
      <c r="V980" s="24" t="str">
        <f t="shared" si="126"/>
        <v/>
      </c>
      <c r="W980" s="24" t="b">
        <f t="shared" si="127"/>
        <v>0</v>
      </c>
      <c r="X980" s="24" t="b">
        <f t="shared" si="128"/>
        <v>0</v>
      </c>
      <c r="Y980" s="25">
        <f t="shared" si="129"/>
        <v>0</v>
      </c>
      <c r="Z980" s="24">
        <f t="shared" si="132"/>
        <v>0</v>
      </c>
      <c r="AA980" s="24">
        <f t="shared" si="133"/>
        <v>0</v>
      </c>
      <c r="AB980" s="24">
        <f t="shared" si="130"/>
        <v>1</v>
      </c>
      <c r="AC980" s="24">
        <f t="shared" si="131"/>
        <v>1</v>
      </c>
      <c r="AE980" s="24" t="str">
        <f>IF(E980&lt;&gt;"",OR(VLOOKUP(H980,DONNEES!$G$2:$H$7,2,0)="09",VLOOKUP(H980,DONNEES!$G$2:$H$7,2,0)="19"),"")</f>
        <v/>
      </c>
    </row>
    <row r="981" spans="1:31" x14ac:dyDescent="0.25">
      <c r="A981" s="19"/>
      <c r="B981" s="19"/>
      <c r="C981" s="11" t="str">
        <f>IFERROR(VLOOKUP(B981,DONNEES!$E:$F,2,0),"")</f>
        <v/>
      </c>
      <c r="D981" s="19"/>
      <c r="E981" s="19"/>
      <c r="F981" s="19"/>
      <c r="G981" s="19"/>
      <c r="H981" s="19"/>
      <c r="I981" s="19"/>
      <c r="J981" s="19"/>
      <c r="K981" s="19"/>
      <c r="L981" s="19"/>
      <c r="M981" s="11" t="str">
        <f>IFERROR(VLOOKUP(L981,DONNEES!$P$2:$Q$8,2,0),"")</f>
        <v/>
      </c>
      <c r="N981" s="19"/>
      <c r="O981" s="31"/>
      <c r="P981" s="31"/>
      <c r="Q981" s="19"/>
      <c r="R981" s="11" t="str">
        <f>IFERROR(VLOOKUP(Q981,DONNEES!$N$2:$O$17,2,0),"")</f>
        <v/>
      </c>
      <c r="S981" s="19"/>
      <c r="T981" s="11" t="str">
        <f>IFERROR(VLOOKUP(S981,DONNEES!$R$2:$S$6,2,0),"")</f>
        <v/>
      </c>
      <c r="V981" s="24" t="str">
        <f t="shared" si="126"/>
        <v/>
      </c>
      <c r="W981" s="24" t="b">
        <f t="shared" si="127"/>
        <v>0</v>
      </c>
      <c r="X981" s="24" t="b">
        <f t="shared" si="128"/>
        <v>0</v>
      </c>
      <c r="Y981" s="25">
        <f t="shared" si="129"/>
        <v>0</v>
      </c>
      <c r="Z981" s="24">
        <f t="shared" si="132"/>
        <v>0</v>
      </c>
      <c r="AA981" s="24">
        <f t="shared" si="133"/>
        <v>0</v>
      </c>
      <c r="AB981" s="24">
        <f t="shared" si="130"/>
        <v>1</v>
      </c>
      <c r="AC981" s="24">
        <f t="shared" si="131"/>
        <v>1</v>
      </c>
      <c r="AE981" s="24" t="str">
        <f>IF(E981&lt;&gt;"",OR(VLOOKUP(H981,DONNEES!$G$2:$H$7,2,0)="09",VLOOKUP(H981,DONNEES!$G$2:$H$7,2,0)="19"),"")</f>
        <v/>
      </c>
    </row>
    <row r="982" spans="1:31" x14ac:dyDescent="0.25">
      <c r="A982" s="19"/>
      <c r="B982" s="19"/>
      <c r="C982" s="11" t="str">
        <f>IFERROR(VLOOKUP(B982,DONNEES!$E:$F,2,0),"")</f>
        <v/>
      </c>
      <c r="D982" s="19"/>
      <c r="E982" s="19"/>
      <c r="F982" s="19"/>
      <c r="G982" s="19"/>
      <c r="H982" s="19"/>
      <c r="I982" s="19"/>
      <c r="J982" s="19"/>
      <c r="K982" s="19"/>
      <c r="L982" s="19"/>
      <c r="M982" s="11" t="str">
        <f>IFERROR(VLOOKUP(L982,DONNEES!$P$2:$Q$8,2,0),"")</f>
        <v/>
      </c>
      <c r="N982" s="19"/>
      <c r="O982" s="31"/>
      <c r="P982" s="31"/>
      <c r="Q982" s="19"/>
      <c r="R982" s="11" t="str">
        <f>IFERROR(VLOOKUP(Q982,DONNEES!$N$2:$O$17,2,0),"")</f>
        <v/>
      </c>
      <c r="S982" s="19"/>
      <c r="T982" s="11" t="str">
        <f>IFERROR(VLOOKUP(S982,DONNEES!$R$2:$S$6,2,0),"")</f>
        <v/>
      </c>
      <c r="V982" s="24" t="str">
        <f t="shared" si="126"/>
        <v/>
      </c>
      <c r="W982" s="24" t="b">
        <f t="shared" si="127"/>
        <v>0</v>
      </c>
      <c r="X982" s="24" t="b">
        <f t="shared" si="128"/>
        <v>0</v>
      </c>
      <c r="Y982" s="25">
        <f t="shared" si="129"/>
        <v>0</v>
      </c>
      <c r="Z982" s="24">
        <f t="shared" si="132"/>
        <v>0</v>
      </c>
      <c r="AA982" s="24">
        <f t="shared" si="133"/>
        <v>0</v>
      </c>
      <c r="AB982" s="24">
        <f t="shared" si="130"/>
        <v>1</v>
      </c>
      <c r="AC982" s="24">
        <f t="shared" si="131"/>
        <v>1</v>
      </c>
      <c r="AE982" s="24" t="str">
        <f>IF(E982&lt;&gt;"",OR(VLOOKUP(H982,DONNEES!$G$2:$H$7,2,0)="09",VLOOKUP(H982,DONNEES!$G$2:$H$7,2,0)="19"),"")</f>
        <v/>
      </c>
    </row>
    <row r="983" spans="1:31" x14ac:dyDescent="0.25">
      <c r="A983" s="19"/>
      <c r="B983" s="19"/>
      <c r="C983" s="11" t="str">
        <f>IFERROR(VLOOKUP(B983,DONNEES!$E:$F,2,0),"")</f>
        <v/>
      </c>
      <c r="D983" s="19"/>
      <c r="E983" s="19"/>
      <c r="F983" s="19"/>
      <c r="G983" s="19"/>
      <c r="H983" s="19"/>
      <c r="I983" s="19"/>
      <c r="J983" s="19"/>
      <c r="K983" s="19"/>
      <c r="L983" s="19"/>
      <c r="M983" s="11" t="str">
        <f>IFERROR(VLOOKUP(L983,DONNEES!$P$2:$Q$8,2,0),"")</f>
        <v/>
      </c>
      <c r="N983" s="19"/>
      <c r="O983" s="31"/>
      <c r="P983" s="31"/>
      <c r="Q983" s="19"/>
      <c r="R983" s="11" t="str">
        <f>IFERROR(VLOOKUP(Q983,DONNEES!$N$2:$O$17,2,0),"")</f>
        <v/>
      </c>
      <c r="S983" s="19"/>
      <c r="T983" s="11" t="str">
        <f>IFERROR(VLOOKUP(S983,DONNEES!$R$2:$S$6,2,0),"")</f>
        <v/>
      </c>
      <c r="V983" s="24" t="str">
        <f t="shared" si="126"/>
        <v/>
      </c>
      <c r="W983" s="24" t="b">
        <f t="shared" si="127"/>
        <v>0</v>
      </c>
      <c r="X983" s="24" t="b">
        <f t="shared" si="128"/>
        <v>0</v>
      </c>
      <c r="Y983" s="25">
        <f t="shared" si="129"/>
        <v>0</v>
      </c>
      <c r="Z983" s="24">
        <f t="shared" si="132"/>
        <v>0</v>
      </c>
      <c r="AA983" s="24">
        <f t="shared" si="133"/>
        <v>0</v>
      </c>
      <c r="AB983" s="24">
        <f t="shared" si="130"/>
        <v>1</v>
      </c>
      <c r="AC983" s="24">
        <f t="shared" si="131"/>
        <v>1</v>
      </c>
      <c r="AE983" s="24" t="str">
        <f>IF(E983&lt;&gt;"",OR(VLOOKUP(H983,DONNEES!$G$2:$H$7,2,0)="09",VLOOKUP(H983,DONNEES!$G$2:$H$7,2,0)="19"),"")</f>
        <v/>
      </c>
    </row>
    <row r="984" spans="1:31" x14ac:dyDescent="0.25">
      <c r="A984" s="19"/>
      <c r="B984" s="19"/>
      <c r="C984" s="11" t="str">
        <f>IFERROR(VLOOKUP(B984,DONNEES!$E:$F,2,0),"")</f>
        <v/>
      </c>
      <c r="D984" s="19"/>
      <c r="E984" s="19"/>
      <c r="F984" s="19"/>
      <c r="G984" s="19"/>
      <c r="H984" s="19"/>
      <c r="I984" s="19"/>
      <c r="J984" s="19"/>
      <c r="K984" s="19"/>
      <c r="L984" s="19"/>
      <c r="M984" s="11" t="str">
        <f>IFERROR(VLOOKUP(L984,DONNEES!$P$2:$Q$8,2,0),"")</f>
        <v/>
      </c>
      <c r="N984" s="19"/>
      <c r="O984" s="31"/>
      <c r="P984" s="31"/>
      <c r="Q984" s="19"/>
      <c r="R984" s="11" t="str">
        <f>IFERROR(VLOOKUP(Q984,DONNEES!$N$2:$O$17,2,0),"")</f>
        <v/>
      </c>
      <c r="S984" s="19"/>
      <c r="T984" s="11" t="str">
        <f>IFERROR(VLOOKUP(S984,DONNEES!$R$2:$S$6,2,0),"")</f>
        <v/>
      </c>
      <c r="V984" s="24" t="str">
        <f t="shared" si="126"/>
        <v/>
      </c>
      <c r="W984" s="24" t="b">
        <f t="shared" si="127"/>
        <v>0</v>
      </c>
      <c r="X984" s="24" t="b">
        <f t="shared" si="128"/>
        <v>0</v>
      </c>
      <c r="Y984" s="25">
        <f t="shared" si="129"/>
        <v>0</v>
      </c>
      <c r="Z984" s="24">
        <f t="shared" si="132"/>
        <v>0</v>
      </c>
      <c r="AA984" s="24">
        <f t="shared" si="133"/>
        <v>0</v>
      </c>
      <c r="AB984" s="24">
        <f t="shared" si="130"/>
        <v>1</v>
      </c>
      <c r="AC984" s="24">
        <f t="shared" si="131"/>
        <v>1</v>
      </c>
      <c r="AE984" s="24" t="str">
        <f>IF(E984&lt;&gt;"",OR(VLOOKUP(H984,DONNEES!$G$2:$H$7,2,0)="09",VLOOKUP(H984,DONNEES!$G$2:$H$7,2,0)="19"),"")</f>
        <v/>
      </c>
    </row>
    <row r="985" spans="1:31" x14ac:dyDescent="0.25">
      <c r="A985" s="19"/>
      <c r="B985" s="19"/>
      <c r="C985" s="11" t="str">
        <f>IFERROR(VLOOKUP(B985,DONNEES!$E:$F,2,0),"")</f>
        <v/>
      </c>
      <c r="D985" s="19"/>
      <c r="E985" s="19"/>
      <c r="F985" s="19"/>
      <c r="G985" s="19"/>
      <c r="H985" s="19"/>
      <c r="I985" s="19"/>
      <c r="J985" s="19"/>
      <c r="K985" s="19"/>
      <c r="L985" s="19"/>
      <c r="M985" s="11" t="str">
        <f>IFERROR(VLOOKUP(L985,DONNEES!$P$2:$Q$8,2,0),"")</f>
        <v/>
      </c>
      <c r="N985" s="19"/>
      <c r="O985" s="31"/>
      <c r="P985" s="31"/>
      <c r="Q985" s="19"/>
      <c r="R985" s="11" t="str">
        <f>IFERROR(VLOOKUP(Q985,DONNEES!$N$2:$O$17,2,0),"")</f>
        <v/>
      </c>
      <c r="S985" s="19"/>
      <c r="T985" s="11" t="str">
        <f>IFERROR(VLOOKUP(S985,DONNEES!$R$2:$S$6,2,0),"")</f>
        <v/>
      </c>
      <c r="V985" s="24" t="str">
        <f t="shared" si="126"/>
        <v/>
      </c>
      <c r="W985" s="24" t="b">
        <f t="shared" si="127"/>
        <v>0</v>
      </c>
      <c r="X985" s="24" t="b">
        <f t="shared" si="128"/>
        <v>0</v>
      </c>
      <c r="Y985" s="25">
        <f t="shared" si="129"/>
        <v>0</v>
      </c>
      <c r="Z985" s="24">
        <f t="shared" si="132"/>
        <v>0</v>
      </c>
      <c r="AA985" s="24">
        <f t="shared" si="133"/>
        <v>0</v>
      </c>
      <c r="AB985" s="24">
        <f t="shared" si="130"/>
        <v>1</v>
      </c>
      <c r="AC985" s="24">
        <f t="shared" si="131"/>
        <v>1</v>
      </c>
      <c r="AE985" s="24" t="str">
        <f>IF(E985&lt;&gt;"",OR(VLOOKUP(H985,DONNEES!$G$2:$H$7,2,0)="09",VLOOKUP(H985,DONNEES!$G$2:$H$7,2,0)="19"),"")</f>
        <v/>
      </c>
    </row>
    <row r="986" spans="1:31" x14ac:dyDescent="0.25">
      <c r="A986" s="19"/>
      <c r="B986" s="19"/>
      <c r="C986" s="11" t="str">
        <f>IFERROR(VLOOKUP(B986,DONNEES!$E:$F,2,0),"")</f>
        <v/>
      </c>
      <c r="D986" s="19"/>
      <c r="E986" s="19"/>
      <c r="F986" s="19"/>
      <c r="G986" s="19"/>
      <c r="H986" s="19"/>
      <c r="I986" s="19"/>
      <c r="J986" s="19"/>
      <c r="K986" s="19"/>
      <c r="L986" s="19"/>
      <c r="M986" s="11" t="str">
        <f>IFERROR(VLOOKUP(L986,DONNEES!$P$2:$Q$8,2,0),"")</f>
        <v/>
      </c>
      <c r="N986" s="19"/>
      <c r="O986" s="31"/>
      <c r="P986" s="31"/>
      <c r="Q986" s="19"/>
      <c r="R986" s="11" t="str">
        <f>IFERROR(VLOOKUP(Q986,DONNEES!$N$2:$O$17,2,0),"")</f>
        <v/>
      </c>
      <c r="S986" s="19"/>
      <c r="T986" s="11" t="str">
        <f>IFERROR(VLOOKUP(S986,DONNEES!$R$2:$S$6,2,0),"")</f>
        <v/>
      </c>
      <c r="V986" s="24" t="str">
        <f t="shared" si="126"/>
        <v/>
      </c>
      <c r="W986" s="24" t="b">
        <f t="shared" si="127"/>
        <v>0</v>
      </c>
      <c r="X986" s="24" t="b">
        <f t="shared" si="128"/>
        <v>0</v>
      </c>
      <c r="Y986" s="25">
        <f t="shared" si="129"/>
        <v>0</v>
      </c>
      <c r="Z986" s="24">
        <f t="shared" si="132"/>
        <v>0</v>
      </c>
      <c r="AA986" s="24">
        <f t="shared" si="133"/>
        <v>0</v>
      </c>
      <c r="AB986" s="24">
        <f t="shared" si="130"/>
        <v>1</v>
      </c>
      <c r="AC986" s="24">
        <f t="shared" si="131"/>
        <v>1</v>
      </c>
      <c r="AE986" s="24" t="str">
        <f>IF(E986&lt;&gt;"",OR(VLOOKUP(H986,DONNEES!$G$2:$H$7,2,0)="09",VLOOKUP(H986,DONNEES!$G$2:$H$7,2,0)="19"),"")</f>
        <v/>
      </c>
    </row>
    <row r="987" spans="1:31" x14ac:dyDescent="0.25">
      <c r="A987" s="19"/>
      <c r="B987" s="19"/>
      <c r="C987" s="11" t="str">
        <f>IFERROR(VLOOKUP(B987,DONNEES!$E:$F,2,0),"")</f>
        <v/>
      </c>
      <c r="D987" s="19"/>
      <c r="E987" s="19"/>
      <c r="F987" s="19"/>
      <c r="G987" s="19"/>
      <c r="H987" s="19"/>
      <c r="I987" s="19"/>
      <c r="J987" s="19"/>
      <c r="K987" s="19"/>
      <c r="L987" s="19"/>
      <c r="M987" s="11" t="str">
        <f>IFERROR(VLOOKUP(L987,DONNEES!$P$2:$Q$8,2,0),"")</f>
        <v/>
      </c>
      <c r="N987" s="19"/>
      <c r="O987" s="31"/>
      <c r="P987" s="31"/>
      <c r="Q987" s="19"/>
      <c r="R987" s="11" t="str">
        <f>IFERROR(VLOOKUP(Q987,DONNEES!$N$2:$O$17,2,0),"")</f>
        <v/>
      </c>
      <c r="S987" s="19"/>
      <c r="T987" s="11" t="str">
        <f>IFERROR(VLOOKUP(S987,DONNEES!$R$2:$S$6,2,0),"")</f>
        <v/>
      </c>
      <c r="V987" s="24" t="str">
        <f t="shared" si="126"/>
        <v/>
      </c>
      <c r="W987" s="24" t="b">
        <f t="shared" si="127"/>
        <v>0</v>
      </c>
      <c r="X987" s="24" t="b">
        <f t="shared" si="128"/>
        <v>0</v>
      </c>
      <c r="Y987" s="25">
        <f t="shared" si="129"/>
        <v>0</v>
      </c>
      <c r="Z987" s="24">
        <f t="shared" si="132"/>
        <v>0</v>
      </c>
      <c r="AA987" s="24">
        <f t="shared" si="133"/>
        <v>0</v>
      </c>
      <c r="AB987" s="24">
        <f t="shared" si="130"/>
        <v>1</v>
      </c>
      <c r="AC987" s="24">
        <f t="shared" si="131"/>
        <v>1</v>
      </c>
      <c r="AE987" s="24" t="str">
        <f>IF(E987&lt;&gt;"",OR(VLOOKUP(H987,DONNEES!$G$2:$H$7,2,0)="09",VLOOKUP(H987,DONNEES!$G$2:$H$7,2,0)="19"),"")</f>
        <v/>
      </c>
    </row>
    <row r="988" spans="1:31" x14ac:dyDescent="0.25">
      <c r="A988" s="19"/>
      <c r="B988" s="19"/>
      <c r="C988" s="11" t="str">
        <f>IFERROR(VLOOKUP(B988,DONNEES!$E:$F,2,0),"")</f>
        <v/>
      </c>
      <c r="D988" s="19"/>
      <c r="E988" s="19"/>
      <c r="F988" s="19"/>
      <c r="G988" s="19"/>
      <c r="H988" s="19"/>
      <c r="I988" s="19"/>
      <c r="J988" s="19"/>
      <c r="K988" s="19"/>
      <c r="L988" s="19"/>
      <c r="M988" s="11" t="str">
        <f>IFERROR(VLOOKUP(L988,DONNEES!$P$2:$Q$8,2,0),"")</f>
        <v/>
      </c>
      <c r="N988" s="19"/>
      <c r="O988" s="31"/>
      <c r="P988" s="31"/>
      <c r="Q988" s="19"/>
      <c r="R988" s="11" t="str">
        <f>IFERROR(VLOOKUP(Q988,DONNEES!$N$2:$O$17,2,0),"")</f>
        <v/>
      </c>
      <c r="S988" s="19"/>
      <c r="T988" s="11" t="str">
        <f>IFERROR(VLOOKUP(S988,DONNEES!$R$2:$S$6,2,0),"")</f>
        <v/>
      </c>
      <c r="V988" s="24" t="str">
        <f t="shared" si="126"/>
        <v/>
      </c>
      <c r="W988" s="24" t="b">
        <f t="shared" si="127"/>
        <v>0</v>
      </c>
      <c r="X988" s="24" t="b">
        <f t="shared" si="128"/>
        <v>0</v>
      </c>
      <c r="Y988" s="25">
        <f t="shared" si="129"/>
        <v>0</v>
      </c>
      <c r="Z988" s="24">
        <f t="shared" si="132"/>
        <v>0</v>
      </c>
      <c r="AA988" s="24">
        <f t="shared" si="133"/>
        <v>0</v>
      </c>
      <c r="AB988" s="24">
        <f t="shared" si="130"/>
        <v>1</v>
      </c>
      <c r="AC988" s="24">
        <f t="shared" si="131"/>
        <v>1</v>
      </c>
      <c r="AE988" s="24" t="str">
        <f>IF(E988&lt;&gt;"",OR(VLOOKUP(H988,DONNEES!$G$2:$H$7,2,0)="09",VLOOKUP(H988,DONNEES!$G$2:$H$7,2,0)="19"),"")</f>
        <v/>
      </c>
    </row>
    <row r="989" spans="1:31" x14ac:dyDescent="0.25">
      <c r="A989" s="19"/>
      <c r="B989" s="19"/>
      <c r="C989" s="11" t="str">
        <f>IFERROR(VLOOKUP(B989,DONNEES!$E:$F,2,0),"")</f>
        <v/>
      </c>
      <c r="D989" s="19"/>
      <c r="E989" s="19"/>
      <c r="F989" s="19"/>
      <c r="G989" s="19"/>
      <c r="H989" s="19"/>
      <c r="I989" s="19"/>
      <c r="J989" s="19"/>
      <c r="K989" s="19"/>
      <c r="L989" s="19"/>
      <c r="M989" s="11" t="str">
        <f>IFERROR(VLOOKUP(L989,DONNEES!$P$2:$Q$8,2,0),"")</f>
        <v/>
      </c>
      <c r="N989" s="19"/>
      <c r="O989" s="31"/>
      <c r="P989" s="31"/>
      <c r="Q989" s="19"/>
      <c r="R989" s="11" t="str">
        <f>IFERROR(VLOOKUP(Q989,DONNEES!$N$2:$O$17,2,0),"")</f>
        <v/>
      </c>
      <c r="S989" s="19"/>
      <c r="T989" s="11" t="str">
        <f>IFERROR(VLOOKUP(S989,DONNEES!$R$2:$S$6,2,0),"")</f>
        <v/>
      </c>
      <c r="V989" s="24" t="str">
        <f t="shared" si="126"/>
        <v/>
      </c>
      <c r="W989" s="24" t="b">
        <f t="shared" si="127"/>
        <v>0</v>
      </c>
      <c r="X989" s="24" t="b">
        <f t="shared" si="128"/>
        <v>0</v>
      </c>
      <c r="Y989" s="25">
        <f t="shared" si="129"/>
        <v>0</v>
      </c>
      <c r="Z989" s="24">
        <f t="shared" si="132"/>
        <v>0</v>
      </c>
      <c r="AA989" s="24">
        <f t="shared" si="133"/>
        <v>0</v>
      </c>
      <c r="AB989" s="24">
        <f t="shared" si="130"/>
        <v>1</v>
      </c>
      <c r="AC989" s="24">
        <f t="shared" si="131"/>
        <v>1</v>
      </c>
      <c r="AE989" s="24" t="str">
        <f>IF(E989&lt;&gt;"",OR(VLOOKUP(H989,DONNEES!$G$2:$H$7,2,0)="09",VLOOKUP(H989,DONNEES!$G$2:$H$7,2,0)="19"),"")</f>
        <v/>
      </c>
    </row>
    <row r="990" spans="1:31" x14ac:dyDescent="0.25">
      <c r="A990" s="19"/>
      <c r="B990" s="19"/>
      <c r="C990" s="11" t="str">
        <f>IFERROR(VLOOKUP(B990,DONNEES!$E:$F,2,0),"")</f>
        <v/>
      </c>
      <c r="D990" s="19"/>
      <c r="E990" s="19"/>
      <c r="F990" s="19"/>
      <c r="G990" s="19"/>
      <c r="H990" s="19"/>
      <c r="I990" s="19"/>
      <c r="J990" s="19"/>
      <c r="K990" s="19"/>
      <c r="L990" s="19"/>
      <c r="M990" s="11" t="str">
        <f>IFERROR(VLOOKUP(L990,DONNEES!$P$2:$Q$8,2,0),"")</f>
        <v/>
      </c>
      <c r="N990" s="19"/>
      <c r="O990" s="31"/>
      <c r="P990" s="31"/>
      <c r="Q990" s="19"/>
      <c r="R990" s="11" t="str">
        <f>IFERROR(VLOOKUP(Q990,DONNEES!$N$2:$O$17,2,0),"")</f>
        <v/>
      </c>
      <c r="S990" s="19"/>
      <c r="T990" s="11" t="str">
        <f>IFERROR(VLOOKUP(S990,DONNEES!$R$2:$S$6,2,0),"")</f>
        <v/>
      </c>
      <c r="V990" s="24" t="str">
        <f t="shared" si="126"/>
        <v/>
      </c>
      <c r="W990" s="24" t="b">
        <f t="shared" si="127"/>
        <v>0</v>
      </c>
      <c r="X990" s="24" t="b">
        <f t="shared" si="128"/>
        <v>0</v>
      </c>
      <c r="Y990" s="25">
        <f t="shared" si="129"/>
        <v>0</v>
      </c>
      <c r="Z990" s="24">
        <f t="shared" si="132"/>
        <v>0</v>
      </c>
      <c r="AA990" s="24">
        <f t="shared" si="133"/>
        <v>0</v>
      </c>
      <c r="AB990" s="24">
        <f t="shared" si="130"/>
        <v>1</v>
      </c>
      <c r="AC990" s="24">
        <f t="shared" si="131"/>
        <v>1</v>
      </c>
      <c r="AE990" s="24" t="str">
        <f>IF(E990&lt;&gt;"",OR(VLOOKUP(H990,DONNEES!$G$2:$H$7,2,0)="09",VLOOKUP(H990,DONNEES!$G$2:$H$7,2,0)="19"),"")</f>
        <v/>
      </c>
    </row>
    <row r="991" spans="1:31" x14ac:dyDescent="0.25">
      <c r="A991" s="19"/>
      <c r="B991" s="19"/>
      <c r="C991" s="11" t="str">
        <f>IFERROR(VLOOKUP(B991,DONNEES!$E:$F,2,0),"")</f>
        <v/>
      </c>
      <c r="D991" s="19"/>
      <c r="E991" s="19"/>
      <c r="F991" s="19"/>
      <c r="G991" s="19"/>
      <c r="H991" s="19"/>
      <c r="I991" s="19"/>
      <c r="J991" s="19"/>
      <c r="K991" s="19"/>
      <c r="L991" s="19"/>
      <c r="M991" s="11" t="str">
        <f>IFERROR(VLOOKUP(L991,DONNEES!$P$2:$Q$8,2,0),"")</f>
        <v/>
      </c>
      <c r="N991" s="19"/>
      <c r="O991" s="31"/>
      <c r="P991" s="31"/>
      <c r="Q991" s="19"/>
      <c r="R991" s="11" t="str">
        <f>IFERROR(VLOOKUP(Q991,DONNEES!$N$2:$O$17,2,0),"")</f>
        <v/>
      </c>
      <c r="S991" s="19"/>
      <c r="T991" s="11" t="str">
        <f>IFERROR(VLOOKUP(S991,DONNEES!$R$2:$S$6,2,0),"")</f>
        <v/>
      </c>
      <c r="V991" s="24" t="str">
        <f t="shared" si="126"/>
        <v/>
      </c>
      <c r="W991" s="24" t="b">
        <f t="shared" si="127"/>
        <v>0</v>
      </c>
      <c r="X991" s="24" t="b">
        <f t="shared" si="128"/>
        <v>0</v>
      </c>
      <c r="Y991" s="25">
        <f t="shared" si="129"/>
        <v>0</v>
      </c>
      <c r="Z991" s="24">
        <f t="shared" si="132"/>
        <v>0</v>
      </c>
      <c r="AA991" s="24">
        <f t="shared" si="133"/>
        <v>0</v>
      </c>
      <c r="AB991" s="24">
        <f t="shared" si="130"/>
        <v>1</v>
      </c>
      <c r="AC991" s="24">
        <f t="shared" si="131"/>
        <v>1</v>
      </c>
      <c r="AE991" s="24" t="str">
        <f>IF(E991&lt;&gt;"",OR(VLOOKUP(H991,DONNEES!$G$2:$H$7,2,0)="09",VLOOKUP(H991,DONNEES!$G$2:$H$7,2,0)="19"),"")</f>
        <v/>
      </c>
    </row>
    <row r="992" spans="1:31" x14ac:dyDescent="0.25">
      <c r="A992" s="19"/>
      <c r="B992" s="19"/>
      <c r="C992" s="11" t="str">
        <f>IFERROR(VLOOKUP(B992,DONNEES!$E:$F,2,0),"")</f>
        <v/>
      </c>
      <c r="D992" s="19"/>
      <c r="E992" s="19"/>
      <c r="F992" s="19"/>
      <c r="G992" s="19"/>
      <c r="H992" s="19"/>
      <c r="I992" s="19"/>
      <c r="J992" s="19"/>
      <c r="K992" s="19"/>
      <c r="L992" s="19"/>
      <c r="M992" s="11" t="str">
        <f>IFERROR(VLOOKUP(L992,DONNEES!$P$2:$Q$8,2,0),"")</f>
        <v/>
      </c>
      <c r="N992" s="19"/>
      <c r="O992" s="31"/>
      <c r="P992" s="31"/>
      <c r="Q992" s="19"/>
      <c r="R992" s="11" t="str">
        <f>IFERROR(VLOOKUP(Q992,DONNEES!$N$2:$O$17,2,0),"")</f>
        <v/>
      </c>
      <c r="S992" s="19"/>
      <c r="T992" s="11" t="str">
        <f>IFERROR(VLOOKUP(S992,DONNEES!$R$2:$S$6,2,0),"")</f>
        <v/>
      </c>
      <c r="V992" s="24" t="str">
        <f t="shared" si="126"/>
        <v/>
      </c>
      <c r="W992" s="24" t="b">
        <f t="shared" si="127"/>
        <v>0</v>
      </c>
      <c r="X992" s="24" t="b">
        <f t="shared" si="128"/>
        <v>0</v>
      </c>
      <c r="Y992" s="25">
        <f t="shared" si="129"/>
        <v>0</v>
      </c>
      <c r="Z992" s="24">
        <f t="shared" si="132"/>
        <v>0</v>
      </c>
      <c r="AA992" s="24">
        <f t="shared" si="133"/>
        <v>0</v>
      </c>
      <c r="AB992" s="24">
        <f t="shared" si="130"/>
        <v>1</v>
      </c>
      <c r="AC992" s="24">
        <f t="shared" si="131"/>
        <v>1</v>
      </c>
      <c r="AE992" s="24" t="str">
        <f>IF(E992&lt;&gt;"",OR(VLOOKUP(H992,DONNEES!$G$2:$H$7,2,0)="09",VLOOKUP(H992,DONNEES!$G$2:$H$7,2,0)="19"),"")</f>
        <v/>
      </c>
    </row>
    <row r="993" spans="1:31" x14ac:dyDescent="0.25">
      <c r="A993" s="19"/>
      <c r="B993" s="19"/>
      <c r="C993" s="11" t="str">
        <f>IFERROR(VLOOKUP(B993,DONNEES!$E:$F,2,0),"")</f>
        <v/>
      </c>
      <c r="D993" s="19"/>
      <c r="E993" s="19"/>
      <c r="F993" s="19"/>
      <c r="G993" s="19"/>
      <c r="H993" s="19"/>
      <c r="I993" s="19"/>
      <c r="J993" s="19"/>
      <c r="K993" s="19"/>
      <c r="L993" s="19"/>
      <c r="M993" s="11" t="str">
        <f>IFERROR(VLOOKUP(L993,DONNEES!$P$2:$Q$8,2,0),"")</f>
        <v/>
      </c>
      <c r="N993" s="19"/>
      <c r="O993" s="31"/>
      <c r="P993" s="31"/>
      <c r="Q993" s="19"/>
      <c r="R993" s="11" t="str">
        <f>IFERROR(VLOOKUP(Q993,DONNEES!$N$2:$O$17,2,0),"")</f>
        <v/>
      </c>
      <c r="S993" s="19"/>
      <c r="T993" s="11" t="str">
        <f>IFERROR(VLOOKUP(S993,DONNEES!$R$2:$S$6,2,0),"")</f>
        <v/>
      </c>
      <c r="V993" s="24" t="str">
        <f t="shared" si="126"/>
        <v/>
      </c>
      <c r="W993" s="24" t="b">
        <f t="shared" si="127"/>
        <v>0</v>
      </c>
      <c r="X993" s="24" t="b">
        <f t="shared" si="128"/>
        <v>0</v>
      </c>
      <c r="Y993" s="25">
        <f t="shared" si="129"/>
        <v>0</v>
      </c>
      <c r="Z993" s="24">
        <f t="shared" si="132"/>
        <v>0</v>
      </c>
      <c r="AA993" s="24">
        <f t="shared" si="133"/>
        <v>0</v>
      </c>
      <c r="AB993" s="24">
        <f t="shared" si="130"/>
        <v>1</v>
      </c>
      <c r="AC993" s="24">
        <f t="shared" si="131"/>
        <v>1</v>
      </c>
      <c r="AE993" s="24" t="str">
        <f>IF(E993&lt;&gt;"",OR(VLOOKUP(H993,DONNEES!$G$2:$H$7,2,0)="09",VLOOKUP(H993,DONNEES!$G$2:$H$7,2,0)="19"),"")</f>
        <v/>
      </c>
    </row>
    <row r="994" spans="1:31" x14ac:dyDescent="0.25">
      <c r="A994" s="19"/>
      <c r="B994" s="19"/>
      <c r="C994" s="11" t="str">
        <f>IFERROR(VLOOKUP(B994,DONNEES!$E:$F,2,0),"")</f>
        <v/>
      </c>
      <c r="D994" s="19"/>
      <c r="E994" s="19"/>
      <c r="F994" s="19"/>
      <c r="G994" s="19"/>
      <c r="H994" s="19"/>
      <c r="I994" s="19"/>
      <c r="J994" s="19"/>
      <c r="K994" s="19"/>
      <c r="L994" s="19"/>
      <c r="M994" s="11" t="str">
        <f>IFERROR(VLOOKUP(L994,DONNEES!$P$2:$Q$8,2,0),"")</f>
        <v/>
      </c>
      <c r="N994" s="19"/>
      <c r="O994" s="31"/>
      <c r="P994" s="31"/>
      <c r="Q994" s="19"/>
      <c r="R994" s="11" t="str">
        <f>IFERROR(VLOOKUP(Q994,DONNEES!$N$2:$O$17,2,0),"")</f>
        <v/>
      </c>
      <c r="S994" s="19"/>
      <c r="T994" s="11" t="str">
        <f>IFERROR(VLOOKUP(S994,DONNEES!$R$2:$S$6,2,0),"")</f>
        <v/>
      </c>
      <c r="V994" s="24" t="str">
        <f t="shared" si="126"/>
        <v/>
      </c>
      <c r="W994" s="24" t="b">
        <f t="shared" si="127"/>
        <v>0</v>
      </c>
      <c r="X994" s="24" t="b">
        <f t="shared" si="128"/>
        <v>0</v>
      </c>
      <c r="Y994" s="25">
        <f t="shared" si="129"/>
        <v>0</v>
      </c>
      <c r="Z994" s="24">
        <f t="shared" si="132"/>
        <v>0</v>
      </c>
      <c r="AA994" s="24">
        <f t="shared" si="133"/>
        <v>0</v>
      </c>
      <c r="AB994" s="24">
        <f t="shared" si="130"/>
        <v>1</v>
      </c>
      <c r="AC994" s="24">
        <f t="shared" si="131"/>
        <v>1</v>
      </c>
      <c r="AE994" s="24" t="str">
        <f>IF(E994&lt;&gt;"",OR(VLOOKUP(H994,DONNEES!$G$2:$H$7,2,0)="09",VLOOKUP(H994,DONNEES!$G$2:$H$7,2,0)="19"),"")</f>
        <v/>
      </c>
    </row>
    <row r="995" spans="1:31" x14ac:dyDescent="0.25">
      <c r="A995" s="19"/>
      <c r="B995" s="19"/>
      <c r="C995" s="11" t="str">
        <f>IFERROR(VLOOKUP(B995,DONNEES!$E:$F,2,0),"")</f>
        <v/>
      </c>
      <c r="D995" s="19"/>
      <c r="E995" s="19"/>
      <c r="F995" s="19"/>
      <c r="G995" s="19"/>
      <c r="H995" s="19"/>
      <c r="I995" s="19"/>
      <c r="J995" s="19"/>
      <c r="K995" s="19"/>
      <c r="L995" s="19"/>
      <c r="M995" s="11" t="str">
        <f>IFERROR(VLOOKUP(L995,DONNEES!$P$2:$Q$8,2,0),"")</f>
        <v/>
      </c>
      <c r="N995" s="19"/>
      <c r="O995" s="31"/>
      <c r="P995" s="31"/>
      <c r="Q995" s="19"/>
      <c r="R995" s="11" t="str">
        <f>IFERROR(VLOOKUP(Q995,DONNEES!$N$2:$O$17,2,0),"")</f>
        <v/>
      </c>
      <c r="S995" s="19"/>
      <c r="T995" s="11" t="str">
        <f>IFERROR(VLOOKUP(S995,DONNEES!$R$2:$S$6,2,0),"")</f>
        <v/>
      </c>
      <c r="V995" s="24" t="str">
        <f t="shared" si="126"/>
        <v/>
      </c>
      <c r="W995" s="24" t="b">
        <f t="shared" si="127"/>
        <v>0</v>
      </c>
      <c r="X995" s="24" t="b">
        <f t="shared" si="128"/>
        <v>0</v>
      </c>
      <c r="Y995" s="25">
        <f t="shared" si="129"/>
        <v>0</v>
      </c>
      <c r="Z995" s="24">
        <f t="shared" si="132"/>
        <v>0</v>
      </c>
      <c r="AA995" s="24">
        <f t="shared" si="133"/>
        <v>0</v>
      </c>
      <c r="AB995" s="24">
        <f t="shared" si="130"/>
        <v>1</v>
      </c>
      <c r="AC995" s="24">
        <f t="shared" si="131"/>
        <v>1</v>
      </c>
      <c r="AE995" s="24" t="str">
        <f>IF(E995&lt;&gt;"",OR(VLOOKUP(H995,DONNEES!$G$2:$H$7,2,0)="09",VLOOKUP(H995,DONNEES!$G$2:$H$7,2,0)="19"),"")</f>
        <v/>
      </c>
    </row>
    <row r="996" spans="1:31" x14ac:dyDescent="0.25">
      <c r="A996" s="19"/>
      <c r="B996" s="19"/>
      <c r="C996" s="11" t="str">
        <f>IFERROR(VLOOKUP(B996,DONNEES!$E:$F,2,0),"")</f>
        <v/>
      </c>
      <c r="D996" s="19"/>
      <c r="E996" s="19"/>
      <c r="F996" s="19"/>
      <c r="G996" s="19"/>
      <c r="H996" s="19"/>
      <c r="I996" s="19"/>
      <c r="J996" s="19"/>
      <c r="K996" s="19"/>
      <c r="L996" s="19"/>
      <c r="M996" s="11" t="str">
        <f>IFERROR(VLOOKUP(L996,DONNEES!$P$2:$Q$8,2,0),"")</f>
        <v/>
      </c>
      <c r="N996" s="19"/>
      <c r="O996" s="31"/>
      <c r="P996" s="31"/>
      <c r="Q996" s="19"/>
      <c r="R996" s="11" t="str">
        <f>IFERROR(VLOOKUP(Q996,DONNEES!$N$2:$O$17,2,0),"")</f>
        <v/>
      </c>
      <c r="S996" s="19"/>
      <c r="T996" s="11" t="str">
        <f>IFERROR(VLOOKUP(S996,DONNEES!$R$2:$S$6,2,0),"")</f>
        <v/>
      </c>
      <c r="V996" s="24" t="str">
        <f t="shared" si="126"/>
        <v/>
      </c>
      <c r="W996" s="24" t="b">
        <f t="shared" si="127"/>
        <v>0</v>
      </c>
      <c r="X996" s="24" t="b">
        <f t="shared" si="128"/>
        <v>0</v>
      </c>
      <c r="Y996" s="25">
        <f t="shared" si="129"/>
        <v>0</v>
      </c>
      <c r="Z996" s="24">
        <f t="shared" si="132"/>
        <v>0</v>
      </c>
      <c r="AA996" s="24">
        <f t="shared" si="133"/>
        <v>0</v>
      </c>
      <c r="AB996" s="24">
        <f t="shared" si="130"/>
        <v>1</v>
      </c>
      <c r="AC996" s="24">
        <f t="shared" si="131"/>
        <v>1</v>
      </c>
      <c r="AE996" s="24" t="str">
        <f>IF(E996&lt;&gt;"",OR(VLOOKUP(H996,DONNEES!$G$2:$H$7,2,0)="09",VLOOKUP(H996,DONNEES!$G$2:$H$7,2,0)="19"),"")</f>
        <v/>
      </c>
    </row>
    <row r="997" spans="1:31" x14ac:dyDescent="0.25">
      <c r="A997" s="19"/>
      <c r="B997" s="19"/>
      <c r="C997" s="11" t="str">
        <f>IFERROR(VLOOKUP(B997,DONNEES!$E:$F,2,0),"")</f>
        <v/>
      </c>
      <c r="D997" s="19"/>
      <c r="E997" s="19"/>
      <c r="F997" s="19"/>
      <c r="G997" s="19"/>
      <c r="H997" s="19"/>
      <c r="I997" s="19"/>
      <c r="J997" s="19"/>
      <c r="K997" s="19"/>
      <c r="L997" s="19"/>
      <c r="M997" s="11" t="str">
        <f>IFERROR(VLOOKUP(L997,DONNEES!$P$2:$Q$8,2,0),"")</f>
        <v/>
      </c>
      <c r="N997" s="19"/>
      <c r="O997" s="31"/>
      <c r="P997" s="31"/>
      <c r="Q997" s="19"/>
      <c r="R997" s="11" t="str">
        <f>IFERROR(VLOOKUP(Q997,DONNEES!$N$2:$O$17,2,0),"")</f>
        <v/>
      </c>
      <c r="S997" s="19"/>
      <c r="T997" s="11" t="str">
        <f>IFERROR(VLOOKUP(S997,DONNEES!$R$2:$S$6,2,0),"")</f>
        <v/>
      </c>
      <c r="V997" s="24" t="str">
        <f t="shared" si="126"/>
        <v/>
      </c>
      <c r="W997" s="24" t="b">
        <f t="shared" si="127"/>
        <v>0</v>
      </c>
      <c r="X997" s="24" t="b">
        <f t="shared" si="128"/>
        <v>0</v>
      </c>
      <c r="Y997" s="25">
        <f t="shared" si="129"/>
        <v>0</v>
      </c>
      <c r="Z997" s="24">
        <f t="shared" si="132"/>
        <v>0</v>
      </c>
      <c r="AA997" s="24">
        <f t="shared" si="133"/>
        <v>0</v>
      </c>
      <c r="AB997" s="24">
        <f t="shared" si="130"/>
        <v>1</v>
      </c>
      <c r="AC997" s="24">
        <f t="shared" si="131"/>
        <v>1</v>
      </c>
      <c r="AE997" s="24" t="str">
        <f>IF(E997&lt;&gt;"",OR(VLOOKUP(H997,DONNEES!$G$2:$H$7,2,0)="09",VLOOKUP(H997,DONNEES!$G$2:$H$7,2,0)="19"),"")</f>
        <v/>
      </c>
    </row>
    <row r="998" spans="1:31" x14ac:dyDescent="0.25">
      <c r="A998" s="19"/>
      <c r="B998" s="19"/>
      <c r="C998" s="11" t="str">
        <f>IFERROR(VLOOKUP(B998,DONNEES!$E:$F,2,0),"")</f>
        <v/>
      </c>
      <c r="D998" s="19"/>
      <c r="E998" s="19"/>
      <c r="F998" s="19"/>
      <c r="G998" s="19"/>
      <c r="H998" s="19"/>
      <c r="I998" s="19"/>
      <c r="J998" s="19"/>
      <c r="K998" s="19"/>
      <c r="L998" s="19"/>
      <c r="M998" s="11" t="str">
        <f>IFERROR(VLOOKUP(L998,DONNEES!$P$2:$Q$8,2,0),"")</f>
        <v/>
      </c>
      <c r="N998" s="19"/>
      <c r="O998" s="31"/>
      <c r="P998" s="31"/>
      <c r="Q998" s="19"/>
      <c r="R998" s="11" t="str">
        <f>IFERROR(VLOOKUP(Q998,DONNEES!$N$2:$O$17,2,0),"")</f>
        <v/>
      </c>
      <c r="S998" s="19"/>
      <c r="T998" s="11" t="str">
        <f>IFERROR(VLOOKUP(S998,DONNEES!$R$2:$S$6,2,0),"")</f>
        <v/>
      </c>
      <c r="V998" s="24" t="str">
        <f t="shared" si="126"/>
        <v/>
      </c>
      <c r="W998" s="24" t="b">
        <f t="shared" si="127"/>
        <v>0</v>
      </c>
      <c r="X998" s="24" t="b">
        <f t="shared" si="128"/>
        <v>0</v>
      </c>
      <c r="Y998" s="25">
        <f t="shared" si="129"/>
        <v>0</v>
      </c>
      <c r="Z998" s="24">
        <f t="shared" si="132"/>
        <v>0</v>
      </c>
      <c r="AA998" s="24">
        <f t="shared" si="133"/>
        <v>0</v>
      </c>
      <c r="AB998" s="24">
        <f t="shared" si="130"/>
        <v>1</v>
      </c>
      <c r="AC998" s="24">
        <f t="shared" si="131"/>
        <v>1</v>
      </c>
      <c r="AE998" s="24" t="str">
        <f>IF(E998&lt;&gt;"",OR(VLOOKUP(H998,DONNEES!$G$2:$H$7,2,0)="09",VLOOKUP(H998,DONNEES!$G$2:$H$7,2,0)="19"),"")</f>
        <v/>
      </c>
    </row>
    <row r="999" spans="1:31" x14ac:dyDescent="0.25">
      <c r="A999" s="19"/>
      <c r="B999" s="19"/>
      <c r="C999" s="11" t="str">
        <f>IFERROR(VLOOKUP(B999,DONNEES!$E:$F,2,0),"")</f>
        <v/>
      </c>
      <c r="D999" s="19"/>
      <c r="E999" s="19"/>
      <c r="F999" s="19"/>
      <c r="G999" s="19"/>
      <c r="H999" s="19"/>
      <c r="I999" s="19"/>
      <c r="J999" s="19"/>
      <c r="K999" s="19"/>
      <c r="L999" s="19"/>
      <c r="M999" s="11" t="str">
        <f>IFERROR(VLOOKUP(L999,DONNEES!$P$2:$Q$8,2,0),"")</f>
        <v/>
      </c>
      <c r="N999" s="19"/>
      <c r="O999" s="31"/>
      <c r="P999" s="31"/>
      <c r="Q999" s="19"/>
      <c r="R999" s="11" t="str">
        <f>IFERROR(VLOOKUP(Q999,DONNEES!$N$2:$O$17,2,0),"")</f>
        <v/>
      </c>
      <c r="S999" s="19"/>
      <c r="T999" s="11" t="str">
        <f>IFERROR(VLOOKUP(S999,DONNEES!$R$2:$S$6,2,0),"")</f>
        <v/>
      </c>
      <c r="V999" s="24" t="str">
        <f t="shared" si="126"/>
        <v/>
      </c>
      <c r="W999" s="24" t="b">
        <f t="shared" si="127"/>
        <v>0</v>
      </c>
      <c r="X999" s="24" t="b">
        <f t="shared" si="128"/>
        <v>0</v>
      </c>
      <c r="Y999" s="25">
        <f t="shared" si="129"/>
        <v>0</v>
      </c>
      <c r="Z999" s="24">
        <f t="shared" si="132"/>
        <v>0</v>
      </c>
      <c r="AA999" s="24">
        <f t="shared" si="133"/>
        <v>0</v>
      </c>
      <c r="AB999" s="24">
        <f t="shared" si="130"/>
        <v>1</v>
      </c>
      <c r="AC999" s="24">
        <f t="shared" si="131"/>
        <v>1</v>
      </c>
      <c r="AE999" s="24" t="str">
        <f>IF(E999&lt;&gt;"",OR(VLOOKUP(H999,DONNEES!$G$2:$H$7,2,0)="09",VLOOKUP(H999,DONNEES!$G$2:$H$7,2,0)="19"),"")</f>
        <v/>
      </c>
    </row>
    <row r="1000" spans="1:31" x14ac:dyDescent="0.25">
      <c r="A1000" s="19"/>
      <c r="B1000" s="19"/>
      <c r="C1000" s="11" t="str">
        <f>IFERROR(VLOOKUP(B1000,DONNEES!$E:$F,2,0),"")</f>
        <v/>
      </c>
      <c r="D1000" s="19"/>
      <c r="E1000" s="19"/>
      <c r="F1000" s="19"/>
      <c r="G1000" s="19"/>
      <c r="H1000" s="19"/>
      <c r="I1000" s="19"/>
      <c r="J1000" s="19"/>
      <c r="K1000" s="19"/>
      <c r="L1000" s="19"/>
      <c r="M1000" s="11" t="str">
        <f>IFERROR(VLOOKUP(L1000,DONNEES!$P$2:$Q$8,2,0),"")</f>
        <v/>
      </c>
      <c r="N1000" s="19"/>
      <c r="O1000" s="31"/>
      <c r="P1000" s="31"/>
      <c r="Q1000" s="19"/>
      <c r="R1000" s="11" t="str">
        <f>IFERROR(VLOOKUP(Q1000,DONNEES!$N$2:$O$17,2,0),"")</f>
        <v/>
      </c>
      <c r="S1000" s="19"/>
      <c r="T1000" s="11" t="str">
        <f>IFERROR(VLOOKUP(S1000,DONNEES!$R$2:$S$6,2,0),"")</f>
        <v/>
      </c>
      <c r="V1000" s="24" t="str">
        <f t="shared" si="126"/>
        <v/>
      </c>
      <c r="W1000" s="24" t="b">
        <f t="shared" si="127"/>
        <v>0</v>
      </c>
      <c r="X1000" s="24" t="b">
        <f t="shared" si="128"/>
        <v>0</v>
      </c>
      <c r="Y1000" s="25">
        <f t="shared" si="129"/>
        <v>0</v>
      </c>
      <c r="Z1000" s="24">
        <f t="shared" si="132"/>
        <v>0</v>
      </c>
      <c r="AA1000" s="24">
        <f t="shared" si="133"/>
        <v>0</v>
      </c>
      <c r="AB1000" s="24">
        <f t="shared" si="130"/>
        <v>1</v>
      </c>
      <c r="AC1000" s="24">
        <f t="shared" si="131"/>
        <v>1</v>
      </c>
      <c r="AE1000" s="24" t="str">
        <f>IF(E1000&lt;&gt;"",OR(VLOOKUP(H1000,DONNEES!$G$2:$H$7,2,0)="09",VLOOKUP(H1000,DONNEES!$G$2:$H$7,2,0)="19"),"")</f>
        <v/>
      </c>
    </row>
    <row r="1001" spans="1:31" x14ac:dyDescent="0.25">
      <c r="A1001" s="19"/>
      <c r="B1001" s="19"/>
      <c r="C1001" s="11" t="str">
        <f>IFERROR(VLOOKUP(B1001,DONNEES!$E:$F,2,0),"")</f>
        <v/>
      </c>
      <c r="D1001" s="19"/>
      <c r="E1001" s="19"/>
      <c r="F1001" s="19"/>
      <c r="G1001" s="19"/>
      <c r="H1001" s="19"/>
      <c r="I1001" s="19"/>
      <c r="J1001" s="19"/>
      <c r="K1001" s="19"/>
      <c r="L1001" s="19"/>
      <c r="M1001" s="11" t="str">
        <f>IFERROR(VLOOKUP(L1001,DONNEES!$P$2:$Q$8,2,0),"")</f>
        <v/>
      </c>
      <c r="N1001" s="19"/>
      <c r="O1001" s="31"/>
      <c r="P1001" s="31"/>
      <c r="Q1001" s="19"/>
      <c r="R1001" s="11" t="str">
        <f>IFERROR(VLOOKUP(Q1001,DONNEES!$N$2:$O$17,2,0),"")</f>
        <v/>
      </c>
      <c r="S1001" s="19"/>
      <c r="T1001" s="11" t="str">
        <f>IFERROR(VLOOKUP(S1001,DONNEES!$R$2:$S$6,2,0),"")</f>
        <v/>
      </c>
      <c r="V1001" s="24" t="str">
        <f t="shared" si="126"/>
        <v/>
      </c>
      <c r="W1001" s="24" t="b">
        <f t="shared" si="127"/>
        <v>0</v>
      </c>
      <c r="X1001" s="24" t="b">
        <f t="shared" si="128"/>
        <v>0</v>
      </c>
      <c r="Y1001" s="25">
        <f t="shared" si="129"/>
        <v>0</v>
      </c>
      <c r="Z1001" s="24">
        <f t="shared" si="132"/>
        <v>0</v>
      </c>
      <c r="AA1001" s="24">
        <f t="shared" si="133"/>
        <v>0</v>
      </c>
      <c r="AB1001" s="24">
        <f t="shared" si="130"/>
        <v>1</v>
      </c>
      <c r="AC1001" s="24">
        <f t="shared" si="131"/>
        <v>1</v>
      </c>
      <c r="AE1001" s="24" t="str">
        <f>IF(E1001&lt;&gt;"",OR(VLOOKUP(H1001,DONNEES!$G$2:$H$7,2,0)="09",VLOOKUP(H1001,DONNEES!$G$2:$H$7,2,0)="19"),"")</f>
        <v/>
      </c>
    </row>
    <row r="1002" spans="1:31" x14ac:dyDescent="0.25">
      <c r="A1002" s="19"/>
      <c r="B1002" s="19"/>
      <c r="C1002" s="11" t="str">
        <f>IFERROR(VLOOKUP(B1002,DONNEES!$E:$F,2,0),"")</f>
        <v/>
      </c>
      <c r="D1002" s="19"/>
      <c r="E1002" s="19"/>
      <c r="F1002" s="19"/>
      <c r="G1002" s="19"/>
      <c r="H1002" s="19"/>
      <c r="I1002" s="19"/>
      <c r="J1002" s="19"/>
      <c r="K1002" s="19"/>
      <c r="L1002" s="19"/>
      <c r="M1002" s="11" t="str">
        <f>IFERROR(VLOOKUP(L1002,DONNEES!$P$2:$Q$8,2,0),"")</f>
        <v/>
      </c>
      <c r="N1002" s="19"/>
      <c r="O1002" s="31"/>
      <c r="P1002" s="31"/>
      <c r="Q1002" s="19"/>
      <c r="R1002" s="11" t="str">
        <f>IFERROR(VLOOKUP(Q1002,DONNEES!$N$2:$O$17,2,0),"")</f>
        <v/>
      </c>
      <c r="S1002" s="19"/>
      <c r="T1002" s="11" t="str">
        <f>IFERROR(VLOOKUP(S1002,DONNEES!$R$2:$S$6,2,0),"")</f>
        <v/>
      </c>
      <c r="V1002" s="24" t="str">
        <f t="shared" si="126"/>
        <v/>
      </c>
      <c r="W1002" s="24" t="b">
        <f t="shared" si="127"/>
        <v>0</v>
      </c>
      <c r="X1002" s="24" t="b">
        <f t="shared" si="128"/>
        <v>0</v>
      </c>
      <c r="Y1002" s="25">
        <f t="shared" si="129"/>
        <v>0</v>
      </c>
      <c r="Z1002" s="24">
        <f t="shared" si="132"/>
        <v>0</v>
      </c>
      <c r="AA1002" s="24">
        <f t="shared" si="133"/>
        <v>0</v>
      </c>
      <c r="AB1002" s="24">
        <f t="shared" si="130"/>
        <v>1</v>
      </c>
      <c r="AC1002" s="24">
        <f t="shared" si="131"/>
        <v>1</v>
      </c>
      <c r="AE1002" s="24" t="str">
        <f>IF(E1002&lt;&gt;"",OR(VLOOKUP(H1002,DONNEES!$G$2:$H$7,2,0)="09",VLOOKUP(H1002,DONNEES!$G$2:$H$7,2,0)="19"),"")</f>
        <v/>
      </c>
    </row>
    <row r="1003" spans="1:31" x14ac:dyDescent="0.25">
      <c r="A1003" s="19"/>
      <c r="B1003" s="19"/>
      <c r="C1003" s="11" t="str">
        <f>IFERROR(VLOOKUP(B1003,DONNEES!$E:$F,2,0),"")</f>
        <v/>
      </c>
      <c r="D1003" s="19"/>
      <c r="E1003" s="19"/>
      <c r="F1003" s="19"/>
      <c r="G1003" s="19"/>
      <c r="H1003" s="19"/>
      <c r="I1003" s="19"/>
      <c r="J1003" s="19"/>
      <c r="K1003" s="19"/>
      <c r="L1003" s="19"/>
      <c r="M1003" s="11" t="str">
        <f>IFERROR(VLOOKUP(L1003,DONNEES!$P$2:$Q$8,2,0),"")</f>
        <v/>
      </c>
      <c r="N1003" s="19"/>
      <c r="O1003" s="31"/>
      <c r="P1003" s="31"/>
      <c r="Q1003" s="19"/>
      <c r="R1003" s="11" t="str">
        <f>IFERROR(VLOOKUP(Q1003,DONNEES!$N$2:$O$17,2,0),"")</f>
        <v/>
      </c>
      <c r="S1003" s="19"/>
      <c r="T1003" s="11" t="str">
        <f>IFERROR(VLOOKUP(S1003,DONNEES!$R$2:$S$6,2,0),"")</f>
        <v/>
      </c>
      <c r="V1003" s="24" t="str">
        <f t="shared" si="126"/>
        <v/>
      </c>
      <c r="W1003" s="24" t="b">
        <f t="shared" si="127"/>
        <v>0</v>
      </c>
      <c r="X1003" s="24" t="b">
        <f t="shared" si="128"/>
        <v>0</v>
      </c>
      <c r="Y1003" s="25">
        <f t="shared" si="129"/>
        <v>0</v>
      </c>
      <c r="Z1003" s="24">
        <f t="shared" si="132"/>
        <v>0</v>
      </c>
      <c r="AA1003" s="24">
        <f t="shared" si="133"/>
        <v>0</v>
      </c>
      <c r="AB1003" s="24">
        <f t="shared" si="130"/>
        <v>1</v>
      </c>
      <c r="AC1003" s="24">
        <f t="shared" si="131"/>
        <v>1</v>
      </c>
      <c r="AE1003" s="24" t="str">
        <f>IF(E1003&lt;&gt;"",OR(VLOOKUP(H1003,DONNEES!$G$2:$H$7,2,0)="09",VLOOKUP(H1003,DONNEES!$G$2:$H$7,2,0)="19"),"")</f>
        <v/>
      </c>
    </row>
    <row r="1004" spans="1:31" x14ac:dyDescent="0.25">
      <c r="A1004" s="19"/>
      <c r="B1004" s="19"/>
      <c r="C1004" s="11" t="str">
        <f>IFERROR(VLOOKUP(B1004,DONNEES!$E:$F,2,0),"")</f>
        <v/>
      </c>
      <c r="D1004" s="19"/>
      <c r="E1004" s="19"/>
      <c r="F1004" s="19"/>
      <c r="G1004" s="19"/>
      <c r="H1004" s="19"/>
      <c r="I1004" s="19"/>
      <c r="J1004" s="19"/>
      <c r="K1004" s="19"/>
      <c r="L1004" s="19"/>
      <c r="M1004" s="11" t="str">
        <f>IFERROR(VLOOKUP(L1004,DONNEES!$P$2:$Q$8,2,0),"")</f>
        <v/>
      </c>
      <c r="N1004" s="19"/>
      <c r="O1004" s="31"/>
      <c r="P1004" s="31"/>
      <c r="Q1004" s="19"/>
      <c r="R1004" s="11" t="str">
        <f>IFERROR(VLOOKUP(Q1004,DONNEES!$N$2:$O$17,2,0),"")</f>
        <v/>
      </c>
      <c r="S1004" s="19"/>
      <c r="T1004" s="11" t="str">
        <f>IFERROR(VLOOKUP(S1004,DONNEES!$R$2:$S$6,2,0),"")</f>
        <v/>
      </c>
      <c r="V1004" s="24" t="str">
        <f t="shared" si="126"/>
        <v/>
      </c>
      <c r="W1004" s="24" t="b">
        <f t="shared" si="127"/>
        <v>0</v>
      </c>
      <c r="X1004" s="24" t="b">
        <f t="shared" si="128"/>
        <v>0</v>
      </c>
      <c r="Y1004" s="25">
        <f t="shared" si="129"/>
        <v>0</v>
      </c>
      <c r="Z1004" s="24">
        <f t="shared" si="132"/>
        <v>0</v>
      </c>
      <c r="AA1004" s="24">
        <f t="shared" si="133"/>
        <v>0</v>
      </c>
      <c r="AB1004" s="24">
        <f t="shared" si="130"/>
        <v>1</v>
      </c>
      <c r="AC1004" s="24">
        <f t="shared" si="131"/>
        <v>1</v>
      </c>
      <c r="AE1004" s="24" t="str">
        <f>IF(E1004&lt;&gt;"",OR(VLOOKUP(H1004,DONNEES!$G$2:$H$7,2,0)="09",VLOOKUP(H1004,DONNEES!$G$2:$H$7,2,0)="19"),"")</f>
        <v/>
      </c>
    </row>
  </sheetData>
  <sheetProtection autoFilter="0"/>
  <dataConsolidate/>
  <conditionalFormatting sqref="A15:A1004">
    <cfRule type="expression" dxfId="5" priority="15">
      <formula>$W15</formula>
    </cfRule>
  </conditionalFormatting>
  <conditionalFormatting sqref="Y14">
    <cfRule type="cellIs" dxfId="4" priority="14" operator="equal">
      <formula>$C$10</formula>
    </cfRule>
  </conditionalFormatting>
  <conditionalFormatting sqref="C10">
    <cfRule type="cellIs" dxfId="3" priority="11" operator="equal">
      <formula>"Vérifier la saisie avant d'enregistrer"</formula>
    </cfRule>
  </conditionalFormatting>
  <conditionalFormatting sqref="M11">
    <cfRule type="expression" priority="9">
      <formula>$K$15</formula>
    </cfRule>
  </conditionalFormatting>
  <conditionalFormatting sqref="D15:D1004 B15:B1004">
    <cfRule type="expression" dxfId="2" priority="17">
      <formula>OR(AND(NOT(ISBLANK($B15)),NOT(ISBLANK($D15))),AND(ISBLANK($B15),ISBLANK($D15)))</formula>
    </cfRule>
  </conditionalFormatting>
  <conditionalFormatting sqref="I10">
    <cfRule type="expression" dxfId="1" priority="2">
      <formula>$W$13&lt;&gt;0</formula>
    </cfRule>
  </conditionalFormatting>
  <conditionalFormatting sqref="H10">
    <cfRule type="expression" dxfId="0" priority="1">
      <formula>$AF$12&gt;0</formula>
    </cfRule>
  </conditionalFormatting>
  <dataValidations xWindow="827" yWindow="340" count="10">
    <dataValidation type="date" showInputMessage="1" showErrorMessage="1" errorTitle="Attention" error="Il faut saisir la date au format suivant : JJ/MM/AAAA" sqref="B7">
      <formula1>42736</formula1>
      <formula2>2958465</formula2>
    </dataValidation>
    <dataValidation type="textLength" errorStyle="information" allowBlank="1" showInputMessage="1" showErrorMessage="1" errorTitle="Attention" error="Ne pas oublier de remplir la division, l'organisation commerciale et le canal de distribution." sqref="K15:K1004">
      <formula1>1</formula1>
      <formula2>1</formula2>
    </dataValidation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">
      <formula1>42736</formula1>
      <formula2>2958465</formula2>
    </dataValidation>
    <dataValidation type="decimal" allowBlank="1" showInputMessage="1" showErrorMessage="1" errorTitle="Attention" error="Veuillez renseigner une valeur absolue." sqref="I15">
      <formula1>1</formula1>
      <formula2>10000</formula2>
    </dataValidation>
    <dataValidation allowBlank="1" showInputMessage="1" showErrorMessage="1" promptTitle="Renseigner votre code SAP." prompt=" " sqref="B4"/>
    <dataValidation showDropDown="1" showInputMessage="1" showErrorMessage="1" promptTitle="Information" prompt="Ne pas oublier de renseigner le montant de TVA, si la nature de l'opération l'exige." sqref="J15:J1004"/>
    <dataValidation type="whole" operator="greaterThanOrEqual" showInputMessage="1" showErrorMessage="1" promptTitle="Attention" prompt="Inserer le même numéro séquentiel sur toutes les lignes d'une seule écriture comptable." sqref="A15:A1004">
      <formula1>1</formula1>
    </dataValidation>
    <dataValidation type="custom" showInputMessage="1" showErrorMessage="1" errorTitle="Attention" error="Vous ne pouvez pas remplir un compte comptable et un code client en même temps." promptTitle="Attention" prompt="Si vous allez saisir un code client, vérifier si vous devez selectionner un CGS ou pas." sqref="D15:D1004">
      <formula1>ISBLANK(B15)</formula1>
    </dataValidation>
    <dataValidation type="custom" operator="equal" allowBlank="1" showInputMessage="1" showErrorMessage="1" errorTitle="Attention" error="Vérifier que la somme Debit est égale à la somme Crédit" sqref="W13">
      <formula1>IF(W13="0",TRUE,"")</formula1>
    </dataValidation>
    <dataValidation type="whole" allowBlank="1" showInputMessage="1" showErrorMessage="1" errorTitle="Attention" error="Veuillez s'assurer que le centre de coût est sur 6 caractères." sqref="N15:N1004">
      <formula1>100000</formula1>
      <formula2>199999</formula2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locked="0" defaultSize="0" print="0" autoFill="0" autoPict="0">
                <anchor moveWithCells="1" sizeWithCells="1">
                  <from>
                    <xdr:col>4</xdr:col>
                    <xdr:colOff>1257300</xdr:colOff>
                    <xdr:row>9</xdr:row>
                    <xdr:rowOff>19050</xdr:rowOff>
                  </from>
                  <to>
                    <xdr:col>4</xdr:col>
                    <xdr:colOff>2009775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6" r:id="rId5" name="Button 788">
              <controlPr locked="0" defaultSize="0" print="0" autoFill="0" autoPict="0" macro="[0]!effacement2">
                <anchor moveWithCells="1" sizeWithCells="1">
                  <from>
                    <xdr:col>4</xdr:col>
                    <xdr:colOff>390525</xdr:colOff>
                    <xdr:row>9</xdr:row>
                    <xdr:rowOff>28575</xdr:rowOff>
                  </from>
                  <to>
                    <xdr:col>4</xdr:col>
                    <xdr:colOff>1133475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8" r:id="rId6" name="Button 790">
              <controlPr locked="0" defaultSize="0" print="0" autoFill="0" autoPict="0" macro="[0]!enregistrement">
                <anchor moveWithCells="1" sizeWithCells="1">
                  <from>
                    <xdr:col>4</xdr:col>
                    <xdr:colOff>2124075</xdr:colOff>
                    <xdr:row>9</xdr:row>
                    <xdr:rowOff>19050</xdr:rowOff>
                  </from>
                  <to>
                    <xdr:col>5</xdr:col>
                    <xdr:colOff>571500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827" yWindow="340" count="12">
        <x14:dataValidation type="list" allowBlank="1" showInputMessage="1" showErrorMessage="1">
          <x14:formula1>
            <xm:f>DONNEES!$I$2:$I$8</xm:f>
          </x14:formula1>
          <xm:sqref>B8</xm:sqref>
        </x14:dataValidation>
        <x14:dataValidation type="list" allowBlank="1" showInputMessage="1" showErrorMessage="1">
          <x14:formula1>
            <xm:f>DONNEES!$L$2:$L$6</xm:f>
          </x14:formula1>
          <xm:sqref>E15:E1004</xm:sqref>
        </x14:dataValidation>
        <x14:dataValidation type="list" allowBlank="1" showInputMessage="1" showErrorMessage="1">
          <x14:formula1>
            <xm:f>DONNEES!$G$2:$G$7</xm:f>
          </x14:formula1>
          <xm:sqref>H15:H1004</xm:sqref>
        </x14:dataValidation>
        <x14:dataValidation type="list" allowBlank="1" showInputMessage="1" showErrorMessage="1">
          <x14:formula1>
            <xm:f>DONNEES!$R$2:$R$6</xm:f>
          </x14:formula1>
          <xm:sqref>S15:S1004</xm:sqref>
        </x14:dataValidation>
        <x14:dataValidation type="list" allowBlank="1" showInputMessage="1" showErrorMessage="1">
          <x14:formula1>
            <xm:f>DONNEES!$P$2:$P$8</xm:f>
          </x14:formula1>
          <xm:sqref>L15:L1004</xm:sqref>
        </x14:dataValidation>
        <x14:dataValidation type="list" allowBlank="1" showInputMessage="1" showErrorMessage="1">
          <x14:formula1>
            <xm:f>DONNEES!$N$2:$N$17</xm:f>
          </x14:formula1>
          <xm:sqref>Q15:Q1004</xm:sqref>
        </x14:dataValidation>
        <x14:dataValidation type="list" allowBlank="1" showInputMessage="1" showErrorMessage="1">
          <x14:formula1>
            <xm:f>DONNEES!$E$2:$E$2044</xm:f>
          </x14:formula1>
          <xm:sqref>B15:B1004</xm:sqref>
        </x14:dataValidation>
        <x14:dataValidation type="list" showInputMessage="1" showErrorMessage="1" errorTitle="Attention" error="Ne pas remplir le &quot;groupe client&quot; si le code client est déjà renseigné.">
          <x14:formula1>
            <xm:f>IF(D15="",DONNEES!$V$2:$V$3,"")</xm:f>
          </x14:formula1>
          <xm:sqref>O15:O1004</xm:sqref>
        </x14:dataValidation>
        <x14:dataValidation type="list" allowBlank="1" showInputMessage="1" showErrorMessage="1" errorTitle="Attention" error="Ne pas remplir le &quot;groupe client&quot; si le code client est déjà renseigné.">
          <x14:formula1>
            <xm:f>DONNEES!$X$2:$X$149</xm:f>
          </x14:formula1>
          <xm:sqref>P15:P1004</xm:sqref>
        </x14:dataValidation>
        <x14:dataValidation type="list" showInputMessage="1" showErrorMessage="1">
          <x14:formula1>
            <xm:f>DONNEES!$Y$2:$Y$4</xm:f>
          </x14:formula1>
          <xm:sqref>B3</xm:sqref>
        </x14:dataValidation>
        <x14:dataValidation type="list" allowBlank="1" showInputMessage="1" showErrorMessage="1">
          <x14:formula1>
            <xm:f>DONNEES!$C$2:$C$4</xm:f>
          </x14:formula1>
          <xm:sqref>B9</xm:sqref>
        </x14:dataValidation>
        <x14:dataValidation type="list" showInputMessage="1" showErrorMessage="1">
          <x14:formula1>
            <xm:f>DONNEES!$A$2:$A$4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044"/>
  <sheetViews>
    <sheetView workbookViewId="0">
      <selection activeCell="C26" sqref="C26"/>
    </sheetView>
  </sheetViews>
  <sheetFormatPr baseColWidth="10" defaultColWidth="9.140625" defaultRowHeight="15" x14ac:dyDescent="0.25"/>
  <cols>
    <col min="1" max="1" width="11" bestFit="1" customWidth="1"/>
    <col min="2" max="2" width="9" customWidth="1"/>
    <col min="3" max="4" width="23.140625" bestFit="1" customWidth="1"/>
    <col min="5" max="5" width="8.7109375" style="7" bestFit="1" customWidth="1"/>
    <col min="6" max="6" width="52.140625" style="7" bestFit="1" customWidth="1"/>
    <col min="7" max="7" width="32.85546875" bestFit="1" customWidth="1"/>
    <col min="8" max="8" width="13.140625" bestFit="1" customWidth="1"/>
    <col min="9" max="9" width="7.28515625" bestFit="1" customWidth="1"/>
    <col min="10" max="10" width="18" bestFit="1" customWidth="1"/>
    <col min="11" max="11" width="10.5703125" customWidth="1"/>
    <col min="12" max="12" width="33.85546875" customWidth="1"/>
    <col min="13" max="13" width="5.5703125" bestFit="1" customWidth="1"/>
    <col min="14" max="14" width="12" bestFit="1" customWidth="1"/>
    <col min="15" max="15" width="20" bestFit="1" customWidth="1"/>
    <col min="16" max="16" width="8.5703125" bestFit="1" customWidth="1"/>
    <col min="17" max="17" width="27" bestFit="1" customWidth="1"/>
    <col min="18" max="18" width="12.7109375" bestFit="1" customWidth="1"/>
    <col min="19" max="19" width="18.5703125" bestFit="1" customWidth="1"/>
    <col min="20" max="20" width="16.42578125" bestFit="1" customWidth="1"/>
    <col min="21" max="21" width="16.7109375" bestFit="1" customWidth="1"/>
    <col min="22" max="22" width="17.85546875" bestFit="1" customWidth="1"/>
    <col min="23" max="23" width="14.85546875" style="13" bestFit="1" customWidth="1"/>
    <col min="24" max="24" width="19.42578125" bestFit="1" customWidth="1"/>
    <col min="25" max="25" width="26" bestFit="1" customWidth="1"/>
  </cols>
  <sheetData>
    <row r="1" spans="1:25" x14ac:dyDescent="0.25">
      <c r="A1" s="2" t="s">
        <v>2420</v>
      </c>
      <c r="B1" s="2" t="s">
        <v>93</v>
      </c>
      <c r="C1" s="4" t="s">
        <v>95</v>
      </c>
      <c r="D1" s="4" t="s">
        <v>6</v>
      </c>
      <c r="E1" s="4" t="s">
        <v>94</v>
      </c>
      <c r="F1" s="4" t="s">
        <v>95</v>
      </c>
      <c r="G1" s="4" t="s">
        <v>2016</v>
      </c>
      <c r="H1" s="4" t="s">
        <v>2015</v>
      </c>
      <c r="I1" s="4" t="s">
        <v>8</v>
      </c>
      <c r="J1" s="4" t="s">
        <v>2405</v>
      </c>
      <c r="K1" s="4" t="s">
        <v>13</v>
      </c>
      <c r="L1" s="4" t="s">
        <v>2035</v>
      </c>
      <c r="M1" s="4" t="s">
        <v>2030</v>
      </c>
      <c r="N1" s="4" t="s">
        <v>2078</v>
      </c>
      <c r="O1" s="4" t="s">
        <v>2079</v>
      </c>
      <c r="P1" s="4" t="s">
        <v>2042</v>
      </c>
      <c r="Q1" s="4" t="s">
        <v>2043</v>
      </c>
      <c r="R1" s="4" t="s">
        <v>2060</v>
      </c>
      <c r="S1" s="4" t="s">
        <v>2061</v>
      </c>
      <c r="T1" s="4" t="s">
        <v>2080</v>
      </c>
      <c r="U1" s="4" t="s">
        <v>2088</v>
      </c>
      <c r="V1" s="4" t="s">
        <v>2089</v>
      </c>
      <c r="W1" s="12" t="s">
        <v>2363</v>
      </c>
      <c r="X1" s="4" t="s">
        <v>2364</v>
      </c>
      <c r="Y1" s="4" t="s">
        <v>2400</v>
      </c>
    </row>
    <row r="2" spans="1:25" x14ac:dyDescent="0.25">
      <c r="A2" s="3" t="s">
        <v>2421</v>
      </c>
      <c r="B2" s="3">
        <v>1000</v>
      </c>
      <c r="C2" t="s">
        <v>2417</v>
      </c>
      <c r="D2" t="s">
        <v>89</v>
      </c>
      <c r="E2" s="5">
        <v>1011001</v>
      </c>
      <c r="F2" s="6" t="s">
        <v>96</v>
      </c>
      <c r="G2" s="6" t="s">
        <v>2425</v>
      </c>
      <c r="H2" s="8" t="s">
        <v>2017</v>
      </c>
      <c r="I2" s="7" t="s">
        <v>90</v>
      </c>
      <c r="J2" t="s">
        <v>2406</v>
      </c>
      <c r="K2" s="6" t="s">
        <v>91</v>
      </c>
      <c r="L2" s="6" t="s">
        <v>2392</v>
      </c>
      <c r="M2" s="6" t="s">
        <v>2031</v>
      </c>
      <c r="N2" s="6">
        <v>1010</v>
      </c>
      <c r="O2" s="6" t="s">
        <v>2062</v>
      </c>
      <c r="P2">
        <v>1100</v>
      </c>
      <c r="Q2" t="s">
        <v>2044</v>
      </c>
      <c r="R2" s="10" t="s">
        <v>2017</v>
      </c>
      <c r="S2" t="s">
        <v>2051</v>
      </c>
      <c r="T2" s="10" t="s">
        <v>2017</v>
      </c>
      <c r="U2" t="s">
        <v>2084</v>
      </c>
      <c r="V2" t="s">
        <v>2085</v>
      </c>
      <c r="W2" s="13" t="s">
        <v>2365</v>
      </c>
      <c r="X2" t="s">
        <v>2091</v>
      </c>
      <c r="Y2" t="s">
        <v>2401</v>
      </c>
    </row>
    <row r="3" spans="1:25" x14ac:dyDescent="0.25">
      <c r="A3" s="3" t="s">
        <v>2422</v>
      </c>
      <c r="B3" s="3">
        <v>1777</v>
      </c>
      <c r="C3" t="s">
        <v>2418</v>
      </c>
      <c r="D3" t="s">
        <v>2013</v>
      </c>
      <c r="E3" s="5">
        <v>1041100</v>
      </c>
      <c r="F3" s="6" t="s">
        <v>97</v>
      </c>
      <c r="G3" s="6" t="s">
        <v>2426</v>
      </c>
      <c r="H3" s="8" t="s">
        <v>2041</v>
      </c>
      <c r="I3" s="6" t="s">
        <v>2022</v>
      </c>
      <c r="J3" s="6" t="s">
        <v>2407</v>
      </c>
      <c r="K3" s="6" t="s">
        <v>2397</v>
      </c>
      <c r="L3" s="6" t="s">
        <v>2393</v>
      </c>
      <c r="M3" s="6" t="s">
        <v>2032</v>
      </c>
      <c r="N3" s="6">
        <v>1017</v>
      </c>
      <c r="O3" s="6" t="s">
        <v>2063</v>
      </c>
      <c r="P3">
        <v>1200</v>
      </c>
      <c r="Q3" t="s">
        <v>2045</v>
      </c>
      <c r="R3" t="s">
        <v>2052</v>
      </c>
      <c r="S3" t="s">
        <v>2053</v>
      </c>
      <c r="U3" t="s">
        <v>2086</v>
      </c>
      <c r="V3" t="s">
        <v>2087</v>
      </c>
      <c r="W3" s="13" t="s">
        <v>2366</v>
      </c>
      <c r="X3" t="s">
        <v>2092</v>
      </c>
      <c r="Y3" t="s">
        <v>2402</v>
      </c>
    </row>
    <row r="4" spans="1:25" x14ac:dyDescent="0.25">
      <c r="A4" s="3" t="s">
        <v>2423</v>
      </c>
      <c r="B4" s="3">
        <v>1888</v>
      </c>
      <c r="C4" t="s">
        <v>2419</v>
      </c>
      <c r="D4" t="s">
        <v>2014</v>
      </c>
      <c r="E4" s="5">
        <v>1043100</v>
      </c>
      <c r="F4" s="6" t="s">
        <v>98</v>
      </c>
      <c r="G4" s="6" t="s">
        <v>2427</v>
      </c>
      <c r="H4" s="8" t="s">
        <v>2018</v>
      </c>
      <c r="I4" s="6" t="s">
        <v>2023</v>
      </c>
      <c r="J4" t="s">
        <v>2413</v>
      </c>
      <c r="K4" s="6" t="s">
        <v>2411</v>
      </c>
      <c r="L4" s="6" t="s">
        <v>2394</v>
      </c>
      <c r="M4" s="6" t="s">
        <v>2033</v>
      </c>
      <c r="N4" s="6">
        <v>1020</v>
      </c>
      <c r="O4" s="6" t="s">
        <v>2064</v>
      </c>
      <c r="P4">
        <v>1300</v>
      </c>
      <c r="Q4" t="s">
        <v>2046</v>
      </c>
      <c r="R4" t="s">
        <v>2054</v>
      </c>
      <c r="S4" t="s">
        <v>2055</v>
      </c>
      <c r="W4" s="13" t="s">
        <v>2367</v>
      </c>
      <c r="X4" t="s">
        <v>2093</v>
      </c>
      <c r="Y4" t="s">
        <v>2403</v>
      </c>
    </row>
    <row r="5" spans="1:25" x14ac:dyDescent="0.25">
      <c r="E5" s="5">
        <v>1061100</v>
      </c>
      <c r="F5" s="6" t="s">
        <v>99</v>
      </c>
      <c r="G5" s="6" t="s">
        <v>2428</v>
      </c>
      <c r="H5" s="8" t="s">
        <v>2019</v>
      </c>
      <c r="I5" s="6" t="s">
        <v>2024</v>
      </c>
      <c r="J5" s="6" t="s">
        <v>2414</v>
      </c>
      <c r="K5" s="7" t="s">
        <v>2412</v>
      </c>
      <c r="L5" s="6" t="s">
        <v>2395</v>
      </c>
      <c r="M5" s="6" t="s">
        <v>92</v>
      </c>
      <c r="N5" s="6">
        <v>1030</v>
      </c>
      <c r="O5" s="6" t="s">
        <v>2065</v>
      </c>
      <c r="P5">
        <v>1500</v>
      </c>
      <c r="Q5" t="s">
        <v>2047</v>
      </c>
      <c r="R5" t="s">
        <v>2056</v>
      </c>
      <c r="S5" t="s">
        <v>2057</v>
      </c>
      <c r="W5" s="13" t="s">
        <v>2368</v>
      </c>
      <c r="X5" t="s">
        <v>2094</v>
      </c>
    </row>
    <row r="6" spans="1:25" x14ac:dyDescent="0.25">
      <c r="E6" s="5">
        <v>1064100</v>
      </c>
      <c r="F6" s="6" t="s">
        <v>100</v>
      </c>
      <c r="G6" s="6" t="s">
        <v>2429</v>
      </c>
      <c r="H6" s="8" t="s">
        <v>2020</v>
      </c>
      <c r="I6" s="9" t="s">
        <v>2025</v>
      </c>
      <c r="J6" s="7"/>
      <c r="K6" s="7"/>
      <c r="L6" s="6" t="s">
        <v>2396</v>
      </c>
      <c r="M6" s="6" t="s">
        <v>2034</v>
      </c>
      <c r="N6" s="6">
        <v>1037</v>
      </c>
      <c r="O6" s="6" t="s">
        <v>2066</v>
      </c>
      <c r="P6">
        <v>1700</v>
      </c>
      <c r="Q6" t="s">
        <v>2048</v>
      </c>
      <c r="R6" t="s">
        <v>2058</v>
      </c>
      <c r="S6" t="s">
        <v>2059</v>
      </c>
      <c r="W6" s="13" t="s">
        <v>2369</v>
      </c>
      <c r="X6" t="s">
        <v>2095</v>
      </c>
    </row>
    <row r="7" spans="1:25" x14ac:dyDescent="0.25">
      <c r="E7" s="5">
        <v>1068100</v>
      </c>
      <c r="F7" s="6" t="s">
        <v>101</v>
      </c>
      <c r="G7" s="6" t="s">
        <v>2430</v>
      </c>
      <c r="H7" s="8" t="s">
        <v>2021</v>
      </c>
      <c r="I7" s="9" t="s">
        <v>2026</v>
      </c>
      <c r="J7" s="7"/>
      <c r="K7" s="7"/>
      <c r="N7">
        <v>1038</v>
      </c>
      <c r="O7" t="s">
        <v>2067</v>
      </c>
      <c r="P7">
        <v>1800</v>
      </c>
      <c r="Q7" t="s">
        <v>2049</v>
      </c>
      <c r="W7" s="13" t="s">
        <v>2370</v>
      </c>
      <c r="X7" t="s">
        <v>2096</v>
      </c>
    </row>
    <row r="8" spans="1:25" x14ac:dyDescent="0.25">
      <c r="E8" s="5">
        <v>1110001</v>
      </c>
      <c r="F8" s="6" t="s">
        <v>102</v>
      </c>
      <c r="I8" s="9" t="s">
        <v>2027</v>
      </c>
      <c r="J8" s="7"/>
      <c r="K8" s="7"/>
      <c r="N8">
        <v>1040</v>
      </c>
      <c r="O8" t="s">
        <v>2068</v>
      </c>
      <c r="P8">
        <v>1900</v>
      </c>
      <c r="Q8" t="s">
        <v>2050</v>
      </c>
      <c r="W8" s="13" t="s">
        <v>2371</v>
      </c>
      <c r="X8" t="s">
        <v>2097</v>
      </c>
    </row>
    <row r="9" spans="1:25" x14ac:dyDescent="0.25">
      <c r="E9" s="5">
        <v>1190100</v>
      </c>
      <c r="F9" s="6" t="s">
        <v>103</v>
      </c>
      <c r="N9">
        <v>1050</v>
      </c>
      <c r="O9" t="s">
        <v>2069</v>
      </c>
      <c r="W9" s="13" t="s">
        <v>2372</v>
      </c>
      <c r="X9" t="s">
        <v>2098</v>
      </c>
    </row>
    <row r="10" spans="1:25" x14ac:dyDescent="0.25">
      <c r="E10" s="5">
        <v>1210001</v>
      </c>
      <c r="F10" s="6" t="s">
        <v>104</v>
      </c>
      <c r="N10">
        <v>1060</v>
      </c>
      <c r="O10" t="s">
        <v>2070</v>
      </c>
      <c r="W10" s="13" t="s">
        <v>2373</v>
      </c>
      <c r="X10" t="s">
        <v>2099</v>
      </c>
    </row>
    <row r="11" spans="1:25" x14ac:dyDescent="0.25">
      <c r="E11" s="5">
        <v>1290001</v>
      </c>
      <c r="F11" s="6" t="s">
        <v>105</v>
      </c>
      <c r="N11">
        <v>1710</v>
      </c>
      <c r="O11" t="s">
        <v>2071</v>
      </c>
      <c r="W11" s="13" t="s">
        <v>2374</v>
      </c>
      <c r="X11" t="s">
        <v>2100</v>
      </c>
    </row>
    <row r="12" spans="1:25" x14ac:dyDescent="0.25">
      <c r="E12" s="5">
        <v>1317100</v>
      </c>
      <c r="F12" s="6" t="s">
        <v>106</v>
      </c>
      <c r="N12">
        <v>1717</v>
      </c>
      <c r="O12" t="s">
        <v>2072</v>
      </c>
      <c r="W12" s="13" t="s">
        <v>2375</v>
      </c>
      <c r="X12" t="s">
        <v>2101</v>
      </c>
    </row>
    <row r="13" spans="1:25" x14ac:dyDescent="0.25">
      <c r="E13" s="5">
        <v>1317110</v>
      </c>
      <c r="F13" s="6" t="s">
        <v>107</v>
      </c>
      <c r="N13">
        <v>1740</v>
      </c>
      <c r="O13" t="s">
        <v>2073</v>
      </c>
      <c r="W13" s="13" t="s">
        <v>2376</v>
      </c>
      <c r="X13" t="s">
        <v>2102</v>
      </c>
    </row>
    <row r="14" spans="1:25" x14ac:dyDescent="0.25">
      <c r="E14" s="5">
        <v>1317120</v>
      </c>
      <c r="F14" s="6" t="s">
        <v>108</v>
      </c>
      <c r="N14">
        <v>1810</v>
      </c>
      <c r="O14" t="s">
        <v>2074</v>
      </c>
      <c r="W14" s="13" t="s">
        <v>2377</v>
      </c>
      <c r="X14" t="s">
        <v>2103</v>
      </c>
    </row>
    <row r="15" spans="1:25" x14ac:dyDescent="0.25">
      <c r="E15" s="5">
        <v>1397100</v>
      </c>
      <c r="F15" s="6" t="s">
        <v>109</v>
      </c>
      <c r="N15">
        <v>1840</v>
      </c>
      <c r="O15" t="s">
        <v>2075</v>
      </c>
      <c r="W15" s="13" t="s">
        <v>2378</v>
      </c>
      <c r="X15" t="s">
        <v>2104</v>
      </c>
    </row>
    <row r="16" spans="1:25" x14ac:dyDescent="0.25">
      <c r="E16" s="5">
        <v>1397110</v>
      </c>
      <c r="F16" s="6" t="s">
        <v>110</v>
      </c>
      <c r="N16">
        <v>1920</v>
      </c>
      <c r="O16" t="s">
        <v>2076</v>
      </c>
      <c r="W16" s="13" t="s">
        <v>2379</v>
      </c>
      <c r="X16" t="s">
        <v>2105</v>
      </c>
    </row>
    <row r="17" spans="5:24" x14ac:dyDescent="0.25">
      <c r="E17" s="5">
        <v>1397120</v>
      </c>
      <c r="F17" s="6" t="s">
        <v>111</v>
      </c>
      <c r="N17">
        <v>1921</v>
      </c>
      <c r="O17" t="s">
        <v>2077</v>
      </c>
      <c r="W17" s="13" t="s">
        <v>2380</v>
      </c>
      <c r="X17" t="s">
        <v>2106</v>
      </c>
    </row>
    <row r="18" spans="5:24" x14ac:dyDescent="0.25">
      <c r="E18" s="5">
        <v>1397121</v>
      </c>
      <c r="F18" s="6" t="s">
        <v>112</v>
      </c>
      <c r="W18" s="13" t="s">
        <v>2381</v>
      </c>
      <c r="X18" t="s">
        <v>2107</v>
      </c>
    </row>
    <row r="19" spans="5:24" x14ac:dyDescent="0.25">
      <c r="E19" s="5">
        <v>1397199</v>
      </c>
      <c r="F19" s="6" t="s">
        <v>113</v>
      </c>
      <c r="W19" s="13" t="s">
        <v>2382</v>
      </c>
      <c r="X19" t="s">
        <v>2108</v>
      </c>
    </row>
    <row r="20" spans="5:24" x14ac:dyDescent="0.25">
      <c r="E20" s="5">
        <v>1424100</v>
      </c>
      <c r="F20" s="6" t="s">
        <v>114</v>
      </c>
      <c r="W20" s="13" t="s">
        <v>2383</v>
      </c>
      <c r="X20" t="s">
        <v>2109</v>
      </c>
    </row>
    <row r="21" spans="5:24" x14ac:dyDescent="0.25">
      <c r="E21" s="5">
        <v>1431100</v>
      </c>
      <c r="F21" s="6" t="s">
        <v>115</v>
      </c>
      <c r="W21" s="13" t="s">
        <v>2384</v>
      </c>
      <c r="X21" t="s">
        <v>2110</v>
      </c>
    </row>
    <row r="22" spans="5:24" x14ac:dyDescent="0.25">
      <c r="E22" s="5">
        <v>1441100</v>
      </c>
      <c r="F22" s="6" t="s">
        <v>116</v>
      </c>
      <c r="W22" s="13" t="s">
        <v>2111</v>
      </c>
      <c r="X22" t="s">
        <v>2112</v>
      </c>
    </row>
    <row r="23" spans="5:24" x14ac:dyDescent="0.25">
      <c r="E23" s="5">
        <v>1450100</v>
      </c>
      <c r="F23" s="6" t="s">
        <v>117</v>
      </c>
      <c r="W23" s="13" t="s">
        <v>2113</v>
      </c>
      <c r="X23" t="s">
        <v>2114</v>
      </c>
    </row>
    <row r="24" spans="5:24" x14ac:dyDescent="0.25">
      <c r="E24" s="5">
        <v>1450106</v>
      </c>
      <c r="F24" s="6" t="s">
        <v>118</v>
      </c>
      <c r="W24" s="13" t="s">
        <v>2115</v>
      </c>
      <c r="X24" t="s">
        <v>2116</v>
      </c>
    </row>
    <row r="25" spans="5:24" x14ac:dyDescent="0.25">
      <c r="E25" s="5">
        <v>1450600</v>
      </c>
      <c r="F25" s="6" t="s">
        <v>118</v>
      </c>
      <c r="W25" s="13" t="s">
        <v>2117</v>
      </c>
      <c r="X25" t="s">
        <v>2118</v>
      </c>
    </row>
    <row r="26" spans="5:24" x14ac:dyDescent="0.25">
      <c r="E26" s="5">
        <v>1515100</v>
      </c>
      <c r="F26" s="6" t="s">
        <v>119</v>
      </c>
      <c r="W26" s="13" t="s">
        <v>2119</v>
      </c>
      <c r="X26" t="s">
        <v>2120</v>
      </c>
    </row>
    <row r="27" spans="5:24" x14ac:dyDescent="0.25">
      <c r="E27" s="5">
        <v>1515101</v>
      </c>
      <c r="F27" s="6" t="s">
        <v>120</v>
      </c>
      <c r="W27" s="13" t="s">
        <v>2121</v>
      </c>
      <c r="X27" t="s">
        <v>2122</v>
      </c>
    </row>
    <row r="28" spans="5:24" x14ac:dyDescent="0.25">
      <c r="E28" s="5">
        <v>1518100</v>
      </c>
      <c r="F28" s="6" t="s">
        <v>121</v>
      </c>
      <c r="W28" s="13" t="s">
        <v>2123</v>
      </c>
      <c r="X28" t="s">
        <v>2124</v>
      </c>
    </row>
    <row r="29" spans="5:24" x14ac:dyDescent="0.25">
      <c r="E29" s="5">
        <v>1518101</v>
      </c>
      <c r="F29" s="6" t="s">
        <v>122</v>
      </c>
      <c r="W29" s="13" t="s">
        <v>2125</v>
      </c>
      <c r="X29" t="s">
        <v>2126</v>
      </c>
    </row>
    <row r="30" spans="5:24" x14ac:dyDescent="0.25">
      <c r="E30" s="5">
        <v>1518102</v>
      </c>
      <c r="F30" s="6" t="s">
        <v>123</v>
      </c>
      <c r="W30" s="13" t="s">
        <v>2127</v>
      </c>
      <c r="X30" t="s">
        <v>2128</v>
      </c>
    </row>
    <row r="31" spans="5:24" x14ac:dyDescent="0.25">
      <c r="E31" s="5">
        <v>1518103</v>
      </c>
      <c r="F31" s="6" t="s">
        <v>124</v>
      </c>
      <c r="W31" s="13" t="s">
        <v>2129</v>
      </c>
      <c r="X31" t="s">
        <v>2130</v>
      </c>
    </row>
    <row r="32" spans="5:24" x14ac:dyDescent="0.25">
      <c r="E32" s="5">
        <v>1518104</v>
      </c>
      <c r="F32" s="6" t="s">
        <v>125</v>
      </c>
      <c r="W32" s="13" t="s">
        <v>2131</v>
      </c>
      <c r="X32" t="s">
        <v>2132</v>
      </c>
    </row>
    <row r="33" spans="5:24" x14ac:dyDescent="0.25">
      <c r="E33" s="5">
        <v>1518105</v>
      </c>
      <c r="F33" s="6" t="s">
        <v>126</v>
      </c>
      <c r="W33" s="13" t="s">
        <v>2133</v>
      </c>
      <c r="X33" t="s">
        <v>2134</v>
      </c>
    </row>
    <row r="34" spans="5:24" x14ac:dyDescent="0.25">
      <c r="E34" s="5">
        <v>1518106</v>
      </c>
      <c r="F34" s="6" t="s">
        <v>127</v>
      </c>
      <c r="W34" s="13" t="s">
        <v>2135</v>
      </c>
      <c r="X34" t="s">
        <v>2136</v>
      </c>
    </row>
    <row r="35" spans="5:24" x14ac:dyDescent="0.25">
      <c r="E35" s="5">
        <v>1518107</v>
      </c>
      <c r="F35" s="6" t="s">
        <v>128</v>
      </c>
      <c r="W35" s="13" t="s">
        <v>2137</v>
      </c>
      <c r="X35" t="s">
        <v>2138</v>
      </c>
    </row>
    <row r="36" spans="5:24" x14ac:dyDescent="0.25">
      <c r="E36" s="5">
        <v>1518108</v>
      </c>
      <c r="F36" s="6" t="s">
        <v>129</v>
      </c>
      <c r="W36" s="13" t="s">
        <v>2139</v>
      </c>
      <c r="X36" t="s">
        <v>2140</v>
      </c>
    </row>
    <row r="37" spans="5:24" x14ac:dyDescent="0.25">
      <c r="E37" s="5">
        <v>1518109</v>
      </c>
      <c r="F37" s="6" t="s">
        <v>130</v>
      </c>
      <c r="W37" s="13" t="s">
        <v>2141</v>
      </c>
      <c r="X37" t="s">
        <v>2142</v>
      </c>
    </row>
    <row r="38" spans="5:24" x14ac:dyDescent="0.25">
      <c r="E38" s="5">
        <v>1518110</v>
      </c>
      <c r="F38" s="6" t="s">
        <v>131</v>
      </c>
      <c r="W38" s="13" t="s">
        <v>2143</v>
      </c>
      <c r="X38" t="s">
        <v>2144</v>
      </c>
    </row>
    <row r="39" spans="5:24" x14ac:dyDescent="0.25">
      <c r="E39" s="5">
        <v>1518111</v>
      </c>
      <c r="F39" s="6" t="s">
        <v>132</v>
      </c>
      <c r="W39" s="13" t="s">
        <v>2145</v>
      </c>
      <c r="X39" t="s">
        <v>2146</v>
      </c>
    </row>
    <row r="40" spans="5:24" x14ac:dyDescent="0.25">
      <c r="E40" s="5">
        <v>1518112</v>
      </c>
      <c r="F40" s="6" t="s">
        <v>133</v>
      </c>
      <c r="W40" s="13" t="s">
        <v>2147</v>
      </c>
      <c r="X40" t="s">
        <v>2148</v>
      </c>
    </row>
    <row r="41" spans="5:24" x14ac:dyDescent="0.25">
      <c r="E41" s="5">
        <v>1518113</v>
      </c>
      <c r="F41" s="6" t="s">
        <v>134</v>
      </c>
      <c r="W41" s="13" t="s">
        <v>2149</v>
      </c>
      <c r="X41" t="s">
        <v>2150</v>
      </c>
    </row>
    <row r="42" spans="5:24" x14ac:dyDescent="0.25">
      <c r="E42" s="5">
        <v>1518114</v>
      </c>
      <c r="F42" s="6" t="s">
        <v>135</v>
      </c>
      <c r="W42" s="13" t="s">
        <v>2151</v>
      </c>
      <c r="X42" t="s">
        <v>2152</v>
      </c>
    </row>
    <row r="43" spans="5:24" x14ac:dyDescent="0.25">
      <c r="E43" s="5">
        <v>1518115</v>
      </c>
      <c r="F43" s="6" t="s">
        <v>136</v>
      </c>
      <c r="W43" s="13" t="s">
        <v>2153</v>
      </c>
      <c r="X43" t="s">
        <v>2154</v>
      </c>
    </row>
    <row r="44" spans="5:24" x14ac:dyDescent="0.25">
      <c r="E44" s="5">
        <v>1518116</v>
      </c>
      <c r="F44" s="6" t="s">
        <v>137</v>
      </c>
      <c r="W44" s="13" t="s">
        <v>2155</v>
      </c>
      <c r="X44" t="s">
        <v>2156</v>
      </c>
    </row>
    <row r="45" spans="5:24" x14ac:dyDescent="0.25">
      <c r="E45" s="5">
        <v>1518117</v>
      </c>
      <c r="F45" s="6" t="s">
        <v>138</v>
      </c>
      <c r="W45" s="13" t="s">
        <v>2157</v>
      </c>
      <c r="X45" t="s">
        <v>2158</v>
      </c>
    </row>
    <row r="46" spans="5:24" x14ac:dyDescent="0.25">
      <c r="E46" s="5">
        <v>1531100</v>
      </c>
      <c r="F46" s="6" t="s">
        <v>139</v>
      </c>
      <c r="W46" s="13" t="s">
        <v>2159</v>
      </c>
      <c r="X46" t="s">
        <v>2160</v>
      </c>
    </row>
    <row r="47" spans="5:24" x14ac:dyDescent="0.25">
      <c r="E47" s="5">
        <v>1538100</v>
      </c>
      <c r="F47" s="6" t="s">
        <v>140</v>
      </c>
      <c r="W47" s="13" t="s">
        <v>2161</v>
      </c>
      <c r="X47" t="s">
        <v>2162</v>
      </c>
    </row>
    <row r="48" spans="5:24" x14ac:dyDescent="0.25">
      <c r="E48" s="5">
        <v>1538111</v>
      </c>
      <c r="F48" s="6" t="s">
        <v>132</v>
      </c>
      <c r="W48" s="13" t="s">
        <v>2163</v>
      </c>
      <c r="X48" t="s">
        <v>2164</v>
      </c>
    </row>
    <row r="49" spans="5:24" x14ac:dyDescent="0.25">
      <c r="E49" s="5">
        <v>1538112</v>
      </c>
      <c r="F49" s="6" t="s">
        <v>133</v>
      </c>
      <c r="W49" s="13" t="s">
        <v>2165</v>
      </c>
      <c r="X49" t="s">
        <v>2166</v>
      </c>
    </row>
    <row r="50" spans="5:24" x14ac:dyDescent="0.25">
      <c r="E50" s="5">
        <v>1538115</v>
      </c>
      <c r="F50" s="6" t="s">
        <v>141</v>
      </c>
      <c r="W50" s="13" t="s">
        <v>2167</v>
      </c>
      <c r="X50" t="s">
        <v>2168</v>
      </c>
    </row>
    <row r="51" spans="5:24" x14ac:dyDescent="0.25">
      <c r="E51" s="5">
        <v>1538117</v>
      </c>
      <c r="F51" s="6" t="s">
        <v>138</v>
      </c>
      <c r="W51" s="13" t="s">
        <v>2169</v>
      </c>
      <c r="X51" t="s">
        <v>2170</v>
      </c>
    </row>
    <row r="52" spans="5:24" x14ac:dyDescent="0.25">
      <c r="E52" s="5">
        <v>1538118</v>
      </c>
      <c r="F52" s="6" t="s">
        <v>142</v>
      </c>
      <c r="W52" s="13" t="s">
        <v>2171</v>
      </c>
      <c r="X52" t="s">
        <v>2172</v>
      </c>
    </row>
    <row r="53" spans="5:24" x14ac:dyDescent="0.25">
      <c r="E53" s="5">
        <v>1540101</v>
      </c>
      <c r="F53" s="6" t="s">
        <v>143</v>
      </c>
      <c r="W53" s="13" t="s">
        <v>2173</v>
      </c>
      <c r="X53" t="s">
        <v>2174</v>
      </c>
    </row>
    <row r="54" spans="5:24" x14ac:dyDescent="0.25">
      <c r="E54" s="5">
        <v>1540102</v>
      </c>
      <c r="F54" s="6" t="s">
        <v>144</v>
      </c>
      <c r="W54" s="13" t="s">
        <v>2175</v>
      </c>
      <c r="X54" t="s">
        <v>2176</v>
      </c>
    </row>
    <row r="55" spans="5:24" x14ac:dyDescent="0.25">
      <c r="E55" s="5">
        <v>1540103</v>
      </c>
      <c r="F55" s="6" t="s">
        <v>145</v>
      </c>
      <c r="W55" s="13" t="s">
        <v>2177</v>
      </c>
      <c r="X55" t="s">
        <v>2178</v>
      </c>
    </row>
    <row r="56" spans="5:24" x14ac:dyDescent="0.25">
      <c r="E56" s="5">
        <v>1551001</v>
      </c>
      <c r="F56" s="6" t="s">
        <v>146</v>
      </c>
      <c r="W56" s="13" t="s">
        <v>2179</v>
      </c>
      <c r="X56" t="s">
        <v>2180</v>
      </c>
    </row>
    <row r="57" spans="5:24" x14ac:dyDescent="0.25">
      <c r="E57" s="5">
        <v>1551100</v>
      </c>
      <c r="F57" s="6" t="s">
        <v>147</v>
      </c>
      <c r="W57" s="13" t="s">
        <v>2181</v>
      </c>
      <c r="X57" t="s">
        <v>2182</v>
      </c>
    </row>
    <row r="58" spans="5:24" x14ac:dyDescent="0.25">
      <c r="E58" s="5">
        <v>1581100</v>
      </c>
      <c r="F58" s="6" t="s">
        <v>148</v>
      </c>
      <c r="W58" s="13" t="s">
        <v>2183</v>
      </c>
      <c r="X58" t="s">
        <v>2184</v>
      </c>
    </row>
    <row r="59" spans="5:24" x14ac:dyDescent="0.25">
      <c r="E59" s="5">
        <v>1641100</v>
      </c>
      <c r="F59" s="6" t="s">
        <v>149</v>
      </c>
      <c r="W59" s="13" t="s">
        <v>2185</v>
      </c>
      <c r="X59" t="s">
        <v>2186</v>
      </c>
    </row>
    <row r="60" spans="5:24" x14ac:dyDescent="0.25">
      <c r="E60" s="5">
        <v>1641120</v>
      </c>
      <c r="F60" s="6" t="s">
        <v>150</v>
      </c>
      <c r="W60" s="13" t="s">
        <v>2187</v>
      </c>
      <c r="X60" t="s">
        <v>2188</v>
      </c>
    </row>
    <row r="61" spans="5:24" x14ac:dyDescent="0.25">
      <c r="E61" s="5">
        <v>1641130</v>
      </c>
      <c r="F61" s="6" t="s">
        <v>151</v>
      </c>
      <c r="W61" s="13" t="s">
        <v>2189</v>
      </c>
      <c r="X61" t="s">
        <v>2190</v>
      </c>
    </row>
    <row r="62" spans="5:24" x14ac:dyDescent="0.25">
      <c r="E62" s="5">
        <v>1641140</v>
      </c>
      <c r="F62" s="6" t="s">
        <v>152</v>
      </c>
      <c r="W62" s="13" t="s">
        <v>2191</v>
      </c>
      <c r="X62" t="s">
        <v>2192</v>
      </c>
    </row>
    <row r="63" spans="5:24" x14ac:dyDescent="0.25">
      <c r="E63" s="5">
        <v>1641150</v>
      </c>
      <c r="F63" s="6" t="s">
        <v>153</v>
      </c>
      <c r="W63" s="13" t="s">
        <v>2193</v>
      </c>
      <c r="X63" t="s">
        <v>2194</v>
      </c>
    </row>
    <row r="64" spans="5:24" x14ac:dyDescent="0.25">
      <c r="E64" s="5">
        <v>1681100</v>
      </c>
      <c r="F64" s="6" t="s">
        <v>154</v>
      </c>
      <c r="W64" s="13" t="s">
        <v>2195</v>
      </c>
      <c r="X64" t="s">
        <v>2196</v>
      </c>
    </row>
    <row r="65" spans="5:24" x14ac:dyDescent="0.25">
      <c r="E65" s="5">
        <v>1681120</v>
      </c>
      <c r="F65" s="6" t="s">
        <v>155</v>
      </c>
      <c r="W65" s="13" t="s">
        <v>2197</v>
      </c>
      <c r="X65" t="s">
        <v>2198</v>
      </c>
    </row>
    <row r="66" spans="5:24" x14ac:dyDescent="0.25">
      <c r="E66" s="5">
        <v>1681130</v>
      </c>
      <c r="F66" s="6" t="s">
        <v>156</v>
      </c>
      <c r="W66" s="13" t="s">
        <v>2199</v>
      </c>
      <c r="X66" t="s">
        <v>2200</v>
      </c>
    </row>
    <row r="67" spans="5:24" x14ac:dyDescent="0.25">
      <c r="E67" s="5">
        <v>1681140</v>
      </c>
      <c r="F67" s="6" t="s">
        <v>157</v>
      </c>
      <c r="W67" s="13" t="s">
        <v>2201</v>
      </c>
      <c r="X67" t="s">
        <v>2202</v>
      </c>
    </row>
    <row r="68" spans="5:24" x14ac:dyDescent="0.25">
      <c r="E68" s="5">
        <v>1681150</v>
      </c>
      <c r="F68" s="6" t="s">
        <v>158</v>
      </c>
      <c r="W68" s="13" t="s">
        <v>2203</v>
      </c>
      <c r="X68" t="s">
        <v>2204</v>
      </c>
    </row>
    <row r="69" spans="5:24" x14ac:dyDescent="0.25">
      <c r="E69" s="5">
        <v>1681151</v>
      </c>
      <c r="F69" s="6" t="s">
        <v>159</v>
      </c>
      <c r="W69" s="13" t="s">
        <v>89</v>
      </c>
      <c r="X69" t="s">
        <v>2205</v>
      </c>
    </row>
    <row r="70" spans="5:24" x14ac:dyDescent="0.25">
      <c r="E70" s="5">
        <v>1681155</v>
      </c>
      <c r="F70" s="6" t="s">
        <v>160</v>
      </c>
      <c r="W70" s="13" t="s">
        <v>2206</v>
      </c>
      <c r="X70" t="s">
        <v>2207</v>
      </c>
    </row>
    <row r="71" spans="5:24" x14ac:dyDescent="0.25">
      <c r="E71" s="5">
        <v>1688100</v>
      </c>
      <c r="F71" s="6" t="s">
        <v>161</v>
      </c>
      <c r="W71" s="13" t="s">
        <v>2208</v>
      </c>
      <c r="X71" t="s">
        <v>2209</v>
      </c>
    </row>
    <row r="72" spans="5:24" x14ac:dyDescent="0.25">
      <c r="E72" s="5">
        <v>1688150</v>
      </c>
      <c r="F72" s="6" t="s">
        <v>162</v>
      </c>
      <c r="W72" s="13" t="s">
        <v>2210</v>
      </c>
      <c r="X72" t="s">
        <v>2211</v>
      </c>
    </row>
    <row r="73" spans="5:24" x14ac:dyDescent="0.25">
      <c r="E73" s="5">
        <v>1688190</v>
      </c>
      <c r="F73" s="6" t="s">
        <v>163</v>
      </c>
      <c r="W73" s="13" t="s">
        <v>2212</v>
      </c>
      <c r="X73" t="s">
        <v>2213</v>
      </c>
    </row>
    <row r="74" spans="5:24" x14ac:dyDescent="0.25">
      <c r="E74" s="5">
        <v>1688191</v>
      </c>
      <c r="F74" s="6" t="s">
        <v>164</v>
      </c>
      <c r="W74" s="13" t="s">
        <v>2214</v>
      </c>
      <c r="X74" t="s">
        <v>2215</v>
      </c>
    </row>
    <row r="75" spans="5:24" x14ac:dyDescent="0.25">
      <c r="E75" s="5">
        <v>1811100</v>
      </c>
      <c r="F75" s="6" t="s">
        <v>165</v>
      </c>
      <c r="W75" s="13" t="s">
        <v>2216</v>
      </c>
      <c r="X75" t="s">
        <v>2217</v>
      </c>
    </row>
    <row r="76" spans="5:24" x14ac:dyDescent="0.25">
      <c r="E76" s="5">
        <v>1811101</v>
      </c>
      <c r="F76" s="6" t="s">
        <v>166</v>
      </c>
      <c r="W76" s="13" t="s">
        <v>2218</v>
      </c>
      <c r="X76" t="s">
        <v>2219</v>
      </c>
    </row>
    <row r="77" spans="5:24" x14ac:dyDescent="0.25">
      <c r="E77" s="5">
        <v>1811102</v>
      </c>
      <c r="F77" s="6" t="s">
        <v>167</v>
      </c>
      <c r="W77" s="13" t="s">
        <v>2220</v>
      </c>
      <c r="X77" t="s">
        <v>2221</v>
      </c>
    </row>
    <row r="78" spans="5:24" x14ac:dyDescent="0.25">
      <c r="E78" s="5">
        <v>1811103</v>
      </c>
      <c r="F78" s="6" t="s">
        <v>168</v>
      </c>
      <c r="W78" s="13" t="s">
        <v>2222</v>
      </c>
      <c r="X78" t="s">
        <v>2223</v>
      </c>
    </row>
    <row r="79" spans="5:24" x14ac:dyDescent="0.25">
      <c r="E79" s="5">
        <v>1811104</v>
      </c>
      <c r="F79" s="6" t="s">
        <v>169</v>
      </c>
      <c r="W79" s="13" t="s">
        <v>2224</v>
      </c>
      <c r="X79" t="s">
        <v>2225</v>
      </c>
    </row>
    <row r="80" spans="5:24" x14ac:dyDescent="0.25">
      <c r="E80" s="5">
        <v>1811105</v>
      </c>
      <c r="F80" s="6" t="s">
        <v>170</v>
      </c>
      <c r="W80" s="13" t="s">
        <v>2226</v>
      </c>
      <c r="X80" t="s">
        <v>2227</v>
      </c>
    </row>
    <row r="81" spans="5:24" x14ac:dyDescent="0.25">
      <c r="E81" s="5">
        <v>1811120</v>
      </c>
      <c r="F81" s="6" t="s">
        <v>171</v>
      </c>
      <c r="W81" s="13" t="s">
        <v>2228</v>
      </c>
      <c r="X81" t="s">
        <v>2229</v>
      </c>
    </row>
    <row r="82" spans="5:24" x14ac:dyDescent="0.25">
      <c r="E82" s="5">
        <v>1811121</v>
      </c>
      <c r="F82" s="6" t="s">
        <v>172</v>
      </c>
      <c r="W82" s="13" t="s">
        <v>2230</v>
      </c>
      <c r="X82" t="s">
        <v>2231</v>
      </c>
    </row>
    <row r="83" spans="5:24" x14ac:dyDescent="0.25">
      <c r="E83" s="5">
        <v>2050001</v>
      </c>
      <c r="F83" s="6" t="s">
        <v>173</v>
      </c>
      <c r="W83" s="13" t="s">
        <v>2232</v>
      </c>
      <c r="X83" t="s">
        <v>2233</v>
      </c>
    </row>
    <row r="84" spans="5:24" x14ac:dyDescent="0.25">
      <c r="E84" s="5">
        <v>2050110</v>
      </c>
      <c r="F84" s="6" t="s">
        <v>173</v>
      </c>
      <c r="W84" s="13" t="s">
        <v>2234</v>
      </c>
      <c r="X84" t="s">
        <v>2235</v>
      </c>
    </row>
    <row r="85" spans="5:24" x14ac:dyDescent="0.25">
      <c r="E85" s="5">
        <v>2050112</v>
      </c>
      <c r="F85" s="6" t="s">
        <v>174</v>
      </c>
      <c r="W85" s="13" t="s">
        <v>2236</v>
      </c>
      <c r="X85" t="s">
        <v>2237</v>
      </c>
    </row>
    <row r="86" spans="5:24" x14ac:dyDescent="0.25">
      <c r="E86" s="5">
        <v>2050114</v>
      </c>
      <c r="F86" s="6" t="s">
        <v>175</v>
      </c>
      <c r="W86" s="13" t="s">
        <v>2238</v>
      </c>
      <c r="X86" t="s">
        <v>2239</v>
      </c>
    </row>
    <row r="87" spans="5:24" x14ac:dyDescent="0.25">
      <c r="E87" s="5">
        <v>2050115</v>
      </c>
      <c r="F87" s="6" t="s">
        <v>176</v>
      </c>
      <c r="W87" s="13" t="s">
        <v>2240</v>
      </c>
      <c r="X87" t="s">
        <v>2241</v>
      </c>
    </row>
    <row r="88" spans="5:24" x14ac:dyDescent="0.25">
      <c r="E88" s="5">
        <v>2051170</v>
      </c>
      <c r="F88" s="6" t="s">
        <v>177</v>
      </c>
      <c r="W88" s="13" t="s">
        <v>2242</v>
      </c>
      <c r="X88" t="s">
        <v>2243</v>
      </c>
    </row>
    <row r="89" spans="5:24" x14ac:dyDescent="0.25">
      <c r="E89" s="5">
        <v>2060001</v>
      </c>
      <c r="F89" s="6" t="s">
        <v>178</v>
      </c>
      <c r="W89" s="13" t="s">
        <v>2244</v>
      </c>
      <c r="X89" t="s">
        <v>2245</v>
      </c>
    </row>
    <row r="90" spans="5:24" x14ac:dyDescent="0.25">
      <c r="E90" s="5">
        <v>2060110</v>
      </c>
      <c r="F90" s="6" t="s">
        <v>178</v>
      </c>
      <c r="W90" s="13" t="s">
        <v>2246</v>
      </c>
      <c r="X90" t="s">
        <v>2247</v>
      </c>
    </row>
    <row r="91" spans="5:24" x14ac:dyDescent="0.25">
      <c r="E91" s="5">
        <v>2070110</v>
      </c>
      <c r="F91" s="6" t="s">
        <v>179</v>
      </c>
      <c r="W91" s="13" t="s">
        <v>2248</v>
      </c>
      <c r="X91" t="s">
        <v>2249</v>
      </c>
    </row>
    <row r="92" spans="5:24" x14ac:dyDescent="0.25">
      <c r="E92" s="5">
        <v>2080001</v>
      </c>
      <c r="F92" s="6" t="s">
        <v>180</v>
      </c>
      <c r="W92" s="13" t="s">
        <v>2250</v>
      </c>
      <c r="X92" t="s">
        <v>2251</v>
      </c>
    </row>
    <row r="93" spans="5:24" x14ac:dyDescent="0.25">
      <c r="E93" s="5">
        <v>2080002</v>
      </c>
      <c r="F93" s="6" t="s">
        <v>181</v>
      </c>
      <c r="W93" s="13" t="s">
        <v>2252</v>
      </c>
      <c r="X93" t="s">
        <v>2253</v>
      </c>
    </row>
    <row r="94" spans="5:24" x14ac:dyDescent="0.25">
      <c r="E94" s="5">
        <v>2080100</v>
      </c>
      <c r="F94" s="6" t="s">
        <v>182</v>
      </c>
      <c r="W94" s="13" t="s">
        <v>2254</v>
      </c>
      <c r="X94" t="s">
        <v>2255</v>
      </c>
    </row>
    <row r="95" spans="5:24" x14ac:dyDescent="0.25">
      <c r="E95" s="5">
        <v>2080101</v>
      </c>
      <c r="F95" s="6" t="s">
        <v>183</v>
      </c>
      <c r="W95" s="13" t="s">
        <v>2256</v>
      </c>
      <c r="X95" t="s">
        <v>2257</v>
      </c>
    </row>
    <row r="96" spans="5:24" x14ac:dyDescent="0.25">
      <c r="E96" s="5">
        <v>2080102</v>
      </c>
      <c r="F96" s="6" t="s">
        <v>184</v>
      </c>
      <c r="W96" s="13" t="s">
        <v>2258</v>
      </c>
      <c r="X96" t="s">
        <v>2259</v>
      </c>
    </row>
    <row r="97" spans="5:24" x14ac:dyDescent="0.25">
      <c r="E97" s="5">
        <v>2080110</v>
      </c>
      <c r="F97" s="6" t="s">
        <v>181</v>
      </c>
      <c r="W97" s="13" t="s">
        <v>2260</v>
      </c>
      <c r="X97" t="s">
        <v>2261</v>
      </c>
    </row>
    <row r="98" spans="5:24" x14ac:dyDescent="0.25">
      <c r="E98" s="5">
        <v>2080120</v>
      </c>
      <c r="F98" s="6" t="s">
        <v>180</v>
      </c>
      <c r="W98" s="13" t="s">
        <v>2014</v>
      </c>
      <c r="X98" t="s">
        <v>2262</v>
      </c>
    </row>
    <row r="99" spans="5:24" x14ac:dyDescent="0.25">
      <c r="E99" s="5">
        <v>2111100</v>
      </c>
      <c r="F99" s="6" t="s">
        <v>185</v>
      </c>
      <c r="W99" s="13" t="s">
        <v>2263</v>
      </c>
      <c r="X99" t="s">
        <v>2264</v>
      </c>
    </row>
    <row r="100" spans="5:24" x14ac:dyDescent="0.25">
      <c r="E100" s="5">
        <v>2111110</v>
      </c>
      <c r="F100" s="6" t="s">
        <v>185</v>
      </c>
      <c r="W100" s="13" t="s">
        <v>2265</v>
      </c>
      <c r="X100" t="s">
        <v>2255</v>
      </c>
    </row>
    <row r="101" spans="5:24" x14ac:dyDescent="0.25">
      <c r="E101" s="5">
        <v>2112100</v>
      </c>
      <c r="F101" s="6" t="s">
        <v>186</v>
      </c>
      <c r="W101" s="13" t="s">
        <v>2266</v>
      </c>
      <c r="X101" t="s">
        <v>2264</v>
      </c>
    </row>
    <row r="102" spans="5:24" x14ac:dyDescent="0.25">
      <c r="E102" s="5">
        <v>2112110</v>
      </c>
      <c r="F102" s="6" t="s">
        <v>186</v>
      </c>
      <c r="W102" s="13" t="s">
        <v>2267</v>
      </c>
      <c r="X102" t="s">
        <v>2268</v>
      </c>
    </row>
    <row r="103" spans="5:24" x14ac:dyDescent="0.25">
      <c r="E103" s="5">
        <v>2120100</v>
      </c>
      <c r="F103" s="6" t="s">
        <v>187</v>
      </c>
      <c r="W103" s="13" t="s">
        <v>2269</v>
      </c>
      <c r="X103" t="s">
        <v>2270</v>
      </c>
    </row>
    <row r="104" spans="5:24" x14ac:dyDescent="0.25">
      <c r="E104" s="5">
        <v>2120101</v>
      </c>
      <c r="F104" s="6" t="s">
        <v>188</v>
      </c>
      <c r="W104" s="13" t="s">
        <v>2271</v>
      </c>
      <c r="X104" t="s">
        <v>2272</v>
      </c>
    </row>
    <row r="105" spans="5:24" x14ac:dyDescent="0.25">
      <c r="E105" s="5">
        <v>2120110</v>
      </c>
      <c r="F105" s="6" t="s">
        <v>187</v>
      </c>
      <c r="W105" s="13" t="s">
        <v>2273</v>
      </c>
      <c r="X105" t="s">
        <v>2274</v>
      </c>
    </row>
    <row r="106" spans="5:24" x14ac:dyDescent="0.25">
      <c r="E106" s="5">
        <v>2131100</v>
      </c>
      <c r="F106" s="6" t="s">
        <v>189</v>
      </c>
      <c r="W106" s="13" t="s">
        <v>2275</v>
      </c>
      <c r="X106" t="s">
        <v>2276</v>
      </c>
    </row>
    <row r="107" spans="5:24" x14ac:dyDescent="0.25">
      <c r="E107" s="5">
        <v>2131101</v>
      </c>
      <c r="F107" s="6" t="s">
        <v>190</v>
      </c>
      <c r="W107" s="13" t="s">
        <v>2277</v>
      </c>
      <c r="X107" t="s">
        <v>2278</v>
      </c>
    </row>
    <row r="108" spans="5:24" x14ac:dyDescent="0.25">
      <c r="E108" s="5">
        <v>2131110</v>
      </c>
      <c r="F108" s="6" t="s">
        <v>189</v>
      </c>
      <c r="W108" s="13" t="s">
        <v>2279</v>
      </c>
      <c r="X108" t="s">
        <v>2280</v>
      </c>
    </row>
    <row r="109" spans="5:24" x14ac:dyDescent="0.25">
      <c r="E109" s="5">
        <v>2135100</v>
      </c>
      <c r="F109" s="6" t="s">
        <v>191</v>
      </c>
      <c r="W109" s="13" t="s">
        <v>2281</v>
      </c>
      <c r="X109" t="s">
        <v>2282</v>
      </c>
    </row>
    <row r="110" spans="5:24" x14ac:dyDescent="0.25">
      <c r="E110" s="5">
        <v>2135101</v>
      </c>
      <c r="F110" s="6" t="s">
        <v>192</v>
      </c>
      <c r="W110" s="13" t="s">
        <v>2283</v>
      </c>
      <c r="X110" t="s">
        <v>2284</v>
      </c>
    </row>
    <row r="111" spans="5:24" x14ac:dyDescent="0.25">
      <c r="E111" s="5">
        <v>2135102</v>
      </c>
      <c r="F111" s="6" t="s">
        <v>193</v>
      </c>
      <c r="W111" s="13" t="s">
        <v>2285</v>
      </c>
      <c r="X111" t="s">
        <v>2286</v>
      </c>
    </row>
    <row r="112" spans="5:24" x14ac:dyDescent="0.25">
      <c r="E112" s="5">
        <v>2135110</v>
      </c>
      <c r="F112" s="6" t="s">
        <v>191</v>
      </c>
      <c r="W112" s="13" t="s">
        <v>2287</v>
      </c>
      <c r="X112" t="s">
        <v>2288</v>
      </c>
    </row>
    <row r="113" spans="5:24" x14ac:dyDescent="0.25">
      <c r="E113" s="5">
        <v>2138100</v>
      </c>
      <c r="F113" s="6" t="s">
        <v>194</v>
      </c>
      <c r="W113" s="13" t="s">
        <v>2289</v>
      </c>
      <c r="X113" t="s">
        <v>2290</v>
      </c>
    </row>
    <row r="114" spans="5:24" x14ac:dyDescent="0.25">
      <c r="E114" s="5">
        <v>2138110</v>
      </c>
      <c r="F114" s="6" t="s">
        <v>194</v>
      </c>
      <c r="W114" s="13" t="s">
        <v>2291</v>
      </c>
      <c r="X114" t="s">
        <v>2292</v>
      </c>
    </row>
    <row r="115" spans="5:24" x14ac:dyDescent="0.25">
      <c r="E115" s="5">
        <v>2153100</v>
      </c>
      <c r="F115" s="6" t="s">
        <v>195</v>
      </c>
      <c r="W115" s="13" t="s">
        <v>2293</v>
      </c>
      <c r="X115" t="s">
        <v>2294</v>
      </c>
    </row>
    <row r="116" spans="5:24" x14ac:dyDescent="0.25">
      <c r="E116" s="5">
        <v>2153101</v>
      </c>
      <c r="F116" s="6" t="s">
        <v>196</v>
      </c>
      <c r="W116" s="13" t="s">
        <v>2295</v>
      </c>
      <c r="X116" t="s">
        <v>2296</v>
      </c>
    </row>
    <row r="117" spans="5:24" x14ac:dyDescent="0.25">
      <c r="E117" s="5">
        <v>2153110</v>
      </c>
      <c r="F117" s="6" t="s">
        <v>195</v>
      </c>
      <c r="W117" s="13" t="s">
        <v>2297</v>
      </c>
      <c r="X117" t="s">
        <v>2298</v>
      </c>
    </row>
    <row r="118" spans="5:24" x14ac:dyDescent="0.25">
      <c r="E118" s="5">
        <v>2154100</v>
      </c>
      <c r="F118" s="6" t="s">
        <v>197</v>
      </c>
      <c r="W118" s="13" t="s">
        <v>2299</v>
      </c>
      <c r="X118" t="s">
        <v>2300</v>
      </c>
    </row>
    <row r="119" spans="5:24" x14ac:dyDescent="0.25">
      <c r="E119" s="5">
        <v>2154101</v>
      </c>
      <c r="F119" s="6" t="s">
        <v>198</v>
      </c>
      <c r="W119" s="13" t="s">
        <v>2301</v>
      </c>
      <c r="X119" t="s">
        <v>2302</v>
      </c>
    </row>
    <row r="120" spans="5:24" x14ac:dyDescent="0.25">
      <c r="E120" s="5">
        <v>2154102</v>
      </c>
      <c r="F120" s="6" t="s">
        <v>199</v>
      </c>
      <c r="W120" s="13" t="s">
        <v>2303</v>
      </c>
      <c r="X120" t="s">
        <v>2304</v>
      </c>
    </row>
    <row r="121" spans="5:24" x14ac:dyDescent="0.25">
      <c r="E121" s="5">
        <v>2154103</v>
      </c>
      <c r="F121" s="6" t="s">
        <v>200</v>
      </c>
      <c r="W121" s="13" t="s">
        <v>2305</v>
      </c>
      <c r="X121" t="s">
        <v>2306</v>
      </c>
    </row>
    <row r="122" spans="5:24" x14ac:dyDescent="0.25">
      <c r="E122" s="5">
        <v>2154104</v>
      </c>
      <c r="F122" s="6" t="s">
        <v>201</v>
      </c>
      <c r="W122" s="13" t="s">
        <v>2307</v>
      </c>
      <c r="X122" t="s">
        <v>2308</v>
      </c>
    </row>
    <row r="123" spans="5:24" x14ac:dyDescent="0.25">
      <c r="E123" s="5">
        <v>2154110</v>
      </c>
      <c r="F123" s="6" t="s">
        <v>202</v>
      </c>
      <c r="W123" s="13" t="s">
        <v>2309</v>
      </c>
      <c r="X123" t="s">
        <v>2310</v>
      </c>
    </row>
    <row r="124" spans="5:24" x14ac:dyDescent="0.25">
      <c r="E124" s="5">
        <v>2157100</v>
      </c>
      <c r="F124" s="6" t="s">
        <v>203</v>
      </c>
      <c r="W124" s="13" t="s">
        <v>2311</v>
      </c>
      <c r="X124" t="s">
        <v>2312</v>
      </c>
    </row>
    <row r="125" spans="5:24" x14ac:dyDescent="0.25">
      <c r="E125" s="5">
        <v>2157101</v>
      </c>
      <c r="F125" s="6" t="s">
        <v>204</v>
      </c>
      <c r="W125" s="13" t="s">
        <v>2313</v>
      </c>
      <c r="X125" t="s">
        <v>2314</v>
      </c>
    </row>
    <row r="126" spans="5:24" x14ac:dyDescent="0.25">
      <c r="E126" s="5">
        <v>2157110</v>
      </c>
      <c r="F126" s="6" t="s">
        <v>203</v>
      </c>
      <c r="W126" s="13" t="s">
        <v>2315</v>
      </c>
      <c r="X126" t="s">
        <v>2316</v>
      </c>
    </row>
    <row r="127" spans="5:24" x14ac:dyDescent="0.25">
      <c r="E127" s="5">
        <v>2181100</v>
      </c>
      <c r="F127" s="6" t="s">
        <v>205</v>
      </c>
      <c r="W127" s="13" t="s">
        <v>2317</v>
      </c>
      <c r="X127" t="s">
        <v>2318</v>
      </c>
    </row>
    <row r="128" spans="5:24" x14ac:dyDescent="0.25">
      <c r="E128" s="5">
        <v>2181101</v>
      </c>
      <c r="F128" s="6" t="s">
        <v>206</v>
      </c>
      <c r="W128" s="13" t="s">
        <v>2319</v>
      </c>
      <c r="X128" t="s">
        <v>2320</v>
      </c>
    </row>
    <row r="129" spans="5:24" x14ac:dyDescent="0.25">
      <c r="E129" s="5">
        <v>2181102</v>
      </c>
      <c r="F129" s="6" t="s">
        <v>207</v>
      </c>
      <c r="W129" s="13" t="s">
        <v>2321</v>
      </c>
      <c r="X129" t="s">
        <v>2322</v>
      </c>
    </row>
    <row r="130" spans="5:24" x14ac:dyDescent="0.25">
      <c r="E130" s="5">
        <v>2181110</v>
      </c>
      <c r="F130" s="6" t="s">
        <v>205</v>
      </c>
      <c r="W130" s="13" t="s">
        <v>2323</v>
      </c>
      <c r="X130" t="s">
        <v>2324</v>
      </c>
    </row>
    <row r="131" spans="5:24" x14ac:dyDescent="0.25">
      <c r="E131" s="5">
        <v>2182100</v>
      </c>
      <c r="F131" s="6" t="s">
        <v>208</v>
      </c>
      <c r="W131" s="13" t="s">
        <v>2325</v>
      </c>
      <c r="X131" t="s">
        <v>2326</v>
      </c>
    </row>
    <row r="132" spans="5:24" x14ac:dyDescent="0.25">
      <c r="E132" s="5">
        <v>2182101</v>
      </c>
      <c r="F132" s="6" t="s">
        <v>209</v>
      </c>
      <c r="W132" s="13" t="s">
        <v>2327</v>
      </c>
      <c r="X132" t="s">
        <v>2328</v>
      </c>
    </row>
    <row r="133" spans="5:24" x14ac:dyDescent="0.25">
      <c r="E133" s="5">
        <v>2182102</v>
      </c>
      <c r="F133" s="6" t="s">
        <v>210</v>
      </c>
      <c r="W133" s="13" t="s">
        <v>2329</v>
      </c>
      <c r="X133" t="s">
        <v>2330</v>
      </c>
    </row>
    <row r="134" spans="5:24" x14ac:dyDescent="0.25">
      <c r="E134" s="5">
        <v>2182103</v>
      </c>
      <c r="F134" s="6" t="s">
        <v>211</v>
      </c>
      <c r="W134" s="13" t="s">
        <v>2331</v>
      </c>
      <c r="X134" t="s">
        <v>2332</v>
      </c>
    </row>
    <row r="135" spans="5:24" x14ac:dyDescent="0.25">
      <c r="E135" s="5">
        <v>2182110</v>
      </c>
      <c r="F135" s="6" t="s">
        <v>208</v>
      </c>
      <c r="W135" s="13" t="s">
        <v>2333</v>
      </c>
      <c r="X135" t="s">
        <v>2334</v>
      </c>
    </row>
    <row r="136" spans="5:24" x14ac:dyDescent="0.25">
      <c r="E136" s="5">
        <v>2182111</v>
      </c>
      <c r="F136" s="6" t="s">
        <v>209</v>
      </c>
      <c r="W136" s="13" t="s">
        <v>2335</v>
      </c>
      <c r="X136" t="s">
        <v>2336</v>
      </c>
    </row>
    <row r="137" spans="5:24" x14ac:dyDescent="0.25">
      <c r="E137" s="5">
        <v>2182112</v>
      </c>
      <c r="F137" s="6" t="s">
        <v>210</v>
      </c>
      <c r="W137" s="13" t="s">
        <v>2337</v>
      </c>
      <c r="X137" t="s">
        <v>2338</v>
      </c>
    </row>
    <row r="138" spans="5:24" x14ac:dyDescent="0.25">
      <c r="E138" s="5">
        <v>2183100</v>
      </c>
      <c r="F138" s="6" t="s">
        <v>212</v>
      </c>
      <c r="W138" s="13" t="s">
        <v>2339</v>
      </c>
      <c r="X138" t="s">
        <v>2340</v>
      </c>
    </row>
    <row r="139" spans="5:24" x14ac:dyDescent="0.25">
      <c r="E139" s="5">
        <v>2183101</v>
      </c>
      <c r="F139" s="6" t="s">
        <v>213</v>
      </c>
      <c r="W139" s="13" t="s">
        <v>2341</v>
      </c>
      <c r="X139" t="s">
        <v>2342</v>
      </c>
    </row>
    <row r="140" spans="5:24" x14ac:dyDescent="0.25">
      <c r="E140" s="5">
        <v>2183102</v>
      </c>
      <c r="F140" s="6" t="s">
        <v>214</v>
      </c>
      <c r="W140" s="13" t="s">
        <v>2343</v>
      </c>
      <c r="X140" t="s">
        <v>2344</v>
      </c>
    </row>
    <row r="141" spans="5:24" x14ac:dyDescent="0.25">
      <c r="E141" s="5">
        <v>2183103</v>
      </c>
      <c r="F141" s="6" t="s">
        <v>215</v>
      </c>
      <c r="W141" s="13" t="s">
        <v>2345</v>
      </c>
      <c r="X141" t="s">
        <v>2346</v>
      </c>
    </row>
    <row r="142" spans="5:24" x14ac:dyDescent="0.25">
      <c r="E142" s="5">
        <v>2183104</v>
      </c>
      <c r="F142" s="6" t="s">
        <v>216</v>
      </c>
      <c r="W142" s="13" t="s">
        <v>2347</v>
      </c>
      <c r="X142" t="s">
        <v>2348</v>
      </c>
    </row>
    <row r="143" spans="5:24" x14ac:dyDescent="0.25">
      <c r="E143" s="5">
        <v>2183110</v>
      </c>
      <c r="F143" s="6" t="s">
        <v>212</v>
      </c>
      <c r="W143" s="13" t="s">
        <v>2349</v>
      </c>
      <c r="X143" t="s">
        <v>2350</v>
      </c>
    </row>
    <row r="144" spans="5:24" x14ac:dyDescent="0.25">
      <c r="E144" s="5">
        <v>2183112</v>
      </c>
      <c r="F144" s="6" t="s">
        <v>215</v>
      </c>
      <c r="W144" s="13" t="s">
        <v>2351</v>
      </c>
      <c r="X144" t="s">
        <v>2352</v>
      </c>
    </row>
    <row r="145" spans="5:24" x14ac:dyDescent="0.25">
      <c r="E145" s="5">
        <v>2184100</v>
      </c>
      <c r="F145" s="6" t="s">
        <v>217</v>
      </c>
      <c r="W145" s="13" t="s">
        <v>2353</v>
      </c>
      <c r="X145" t="s">
        <v>2354</v>
      </c>
    </row>
    <row r="146" spans="5:24" x14ac:dyDescent="0.25">
      <c r="E146" s="5">
        <v>2184101</v>
      </c>
      <c r="F146" s="6" t="s">
        <v>218</v>
      </c>
      <c r="W146" s="13" t="s">
        <v>2355</v>
      </c>
      <c r="X146" t="s">
        <v>2356</v>
      </c>
    </row>
    <row r="147" spans="5:24" x14ac:dyDescent="0.25">
      <c r="E147" s="5">
        <v>2184102</v>
      </c>
      <c r="F147" s="6" t="s">
        <v>219</v>
      </c>
      <c r="W147" s="13" t="s">
        <v>2357</v>
      </c>
      <c r="X147" t="s">
        <v>2358</v>
      </c>
    </row>
    <row r="148" spans="5:24" x14ac:dyDescent="0.25">
      <c r="E148" s="5">
        <v>2184103</v>
      </c>
      <c r="F148" s="6" t="s">
        <v>220</v>
      </c>
      <c r="W148" s="13" t="s">
        <v>2359</v>
      </c>
      <c r="X148" t="s">
        <v>2360</v>
      </c>
    </row>
    <row r="149" spans="5:24" x14ac:dyDescent="0.25">
      <c r="E149" s="5">
        <v>2184110</v>
      </c>
      <c r="F149" s="6" t="s">
        <v>217</v>
      </c>
      <c r="W149" s="13" t="s">
        <v>2361</v>
      </c>
      <c r="X149" t="s">
        <v>2362</v>
      </c>
    </row>
    <row r="150" spans="5:24" x14ac:dyDescent="0.25">
      <c r="E150" s="5">
        <v>2184112</v>
      </c>
      <c r="F150" s="6" t="s">
        <v>220</v>
      </c>
    </row>
    <row r="151" spans="5:24" x14ac:dyDescent="0.25">
      <c r="E151" s="5">
        <v>2188100</v>
      </c>
      <c r="F151" s="6" t="s">
        <v>221</v>
      </c>
    </row>
    <row r="152" spans="5:24" x14ac:dyDescent="0.25">
      <c r="E152" s="5">
        <v>2188101</v>
      </c>
      <c r="F152" s="6" t="s">
        <v>222</v>
      </c>
    </row>
    <row r="153" spans="5:24" x14ac:dyDescent="0.25">
      <c r="E153" s="5">
        <v>2188110</v>
      </c>
      <c r="F153" s="6" t="s">
        <v>221</v>
      </c>
    </row>
    <row r="154" spans="5:24" x14ac:dyDescent="0.25">
      <c r="E154" s="5">
        <v>2312001</v>
      </c>
      <c r="F154" s="6" t="s">
        <v>223</v>
      </c>
    </row>
    <row r="155" spans="5:24" x14ac:dyDescent="0.25">
      <c r="E155" s="5">
        <v>2315100</v>
      </c>
      <c r="F155" s="6" t="s">
        <v>224</v>
      </c>
    </row>
    <row r="156" spans="5:24" x14ac:dyDescent="0.25">
      <c r="E156" s="5">
        <v>2315101</v>
      </c>
      <c r="F156" s="6" t="s">
        <v>225</v>
      </c>
    </row>
    <row r="157" spans="5:24" x14ac:dyDescent="0.25">
      <c r="E157" s="5">
        <v>2318001</v>
      </c>
      <c r="F157" s="6" t="s">
        <v>226</v>
      </c>
    </row>
    <row r="158" spans="5:24" x14ac:dyDescent="0.25">
      <c r="E158" s="5">
        <v>2318002</v>
      </c>
      <c r="F158" s="6" t="s">
        <v>227</v>
      </c>
    </row>
    <row r="159" spans="5:24" x14ac:dyDescent="0.25">
      <c r="E159" s="5">
        <v>2318003</v>
      </c>
      <c r="F159" s="6" t="s">
        <v>228</v>
      </c>
    </row>
    <row r="160" spans="5:24" x14ac:dyDescent="0.25">
      <c r="E160" s="5">
        <v>2318110</v>
      </c>
      <c r="F160" s="6" t="s">
        <v>229</v>
      </c>
    </row>
    <row r="161" spans="5:6" x14ac:dyDescent="0.25">
      <c r="E161" s="5">
        <v>2328110</v>
      </c>
      <c r="F161" s="6" t="s">
        <v>230</v>
      </c>
    </row>
    <row r="162" spans="5:6" x14ac:dyDescent="0.25">
      <c r="E162" s="5">
        <v>2372001</v>
      </c>
      <c r="F162" s="6" t="s">
        <v>231</v>
      </c>
    </row>
    <row r="163" spans="5:6" x14ac:dyDescent="0.25">
      <c r="E163" s="5">
        <v>2388001</v>
      </c>
      <c r="F163" s="6" t="s">
        <v>232</v>
      </c>
    </row>
    <row r="164" spans="5:6" x14ac:dyDescent="0.25">
      <c r="E164" s="5">
        <v>2388101</v>
      </c>
      <c r="F164" s="6" t="s">
        <v>233</v>
      </c>
    </row>
    <row r="165" spans="5:6" x14ac:dyDescent="0.25">
      <c r="E165" s="5">
        <v>2612100</v>
      </c>
      <c r="F165" s="6" t="s">
        <v>234</v>
      </c>
    </row>
    <row r="166" spans="5:6" x14ac:dyDescent="0.25">
      <c r="E166" s="5">
        <v>2612101</v>
      </c>
      <c r="F166" s="6" t="s">
        <v>235</v>
      </c>
    </row>
    <row r="167" spans="5:6" x14ac:dyDescent="0.25">
      <c r="E167" s="5">
        <v>2612102</v>
      </c>
      <c r="F167" s="6" t="s">
        <v>236</v>
      </c>
    </row>
    <row r="168" spans="5:6" x14ac:dyDescent="0.25">
      <c r="E168" s="5">
        <v>2612103</v>
      </c>
      <c r="F168" s="6" t="s">
        <v>237</v>
      </c>
    </row>
    <row r="169" spans="5:6" x14ac:dyDescent="0.25">
      <c r="E169" s="5">
        <v>2612104</v>
      </c>
      <c r="F169" s="6" t="s">
        <v>238</v>
      </c>
    </row>
    <row r="170" spans="5:6" x14ac:dyDescent="0.25">
      <c r="E170" s="5">
        <v>2612105</v>
      </c>
      <c r="F170" s="6" t="s">
        <v>239</v>
      </c>
    </row>
    <row r="171" spans="5:6" x14ac:dyDescent="0.25">
      <c r="E171" s="5">
        <v>2675100</v>
      </c>
      <c r="F171" s="6" t="s">
        <v>240</v>
      </c>
    </row>
    <row r="172" spans="5:6" x14ac:dyDescent="0.25">
      <c r="E172" s="5">
        <v>2675101</v>
      </c>
      <c r="F172" s="6" t="s">
        <v>241</v>
      </c>
    </row>
    <row r="173" spans="5:6" x14ac:dyDescent="0.25">
      <c r="E173" s="5">
        <v>2675105</v>
      </c>
      <c r="F173" s="6" t="s">
        <v>242</v>
      </c>
    </row>
    <row r="174" spans="5:6" x14ac:dyDescent="0.25">
      <c r="E174" s="5">
        <v>2692105</v>
      </c>
      <c r="F174" s="6" t="s">
        <v>243</v>
      </c>
    </row>
    <row r="175" spans="5:6" x14ac:dyDescent="0.25">
      <c r="E175" s="5">
        <v>2710100</v>
      </c>
      <c r="F175" s="6" t="s">
        <v>244</v>
      </c>
    </row>
    <row r="176" spans="5:6" x14ac:dyDescent="0.25">
      <c r="E176" s="5">
        <v>2743001</v>
      </c>
      <c r="F176" s="6" t="s">
        <v>245</v>
      </c>
    </row>
    <row r="177" spans="5:6" x14ac:dyDescent="0.25">
      <c r="E177" s="5">
        <v>2743100</v>
      </c>
      <c r="F177" s="6" t="s">
        <v>246</v>
      </c>
    </row>
    <row r="178" spans="5:6" x14ac:dyDescent="0.25">
      <c r="E178" s="5">
        <v>2743101</v>
      </c>
      <c r="F178" s="6" t="s">
        <v>247</v>
      </c>
    </row>
    <row r="179" spans="5:6" x14ac:dyDescent="0.25">
      <c r="E179" s="5">
        <v>2743102</v>
      </c>
      <c r="F179" s="6" t="s">
        <v>248</v>
      </c>
    </row>
    <row r="180" spans="5:6" x14ac:dyDescent="0.25">
      <c r="E180" s="5">
        <v>2743103</v>
      </c>
      <c r="F180" s="6" t="s">
        <v>249</v>
      </c>
    </row>
    <row r="181" spans="5:6" x14ac:dyDescent="0.25">
      <c r="E181" s="5">
        <v>2743104</v>
      </c>
      <c r="F181" s="6" t="s">
        <v>250</v>
      </c>
    </row>
    <row r="182" spans="5:6" x14ac:dyDescent="0.25">
      <c r="E182" s="5">
        <v>2751001</v>
      </c>
      <c r="F182" s="6" t="s">
        <v>251</v>
      </c>
    </row>
    <row r="183" spans="5:6" x14ac:dyDescent="0.25">
      <c r="E183" s="5">
        <v>2751101</v>
      </c>
      <c r="F183" s="6" t="s">
        <v>252</v>
      </c>
    </row>
    <row r="184" spans="5:6" x14ac:dyDescent="0.25">
      <c r="E184" s="5">
        <v>2760101</v>
      </c>
      <c r="F184" s="6" t="s">
        <v>253</v>
      </c>
    </row>
    <row r="185" spans="5:6" x14ac:dyDescent="0.25">
      <c r="E185" s="5">
        <v>2805001</v>
      </c>
      <c r="F185" s="6" t="s">
        <v>254</v>
      </c>
    </row>
    <row r="186" spans="5:6" x14ac:dyDescent="0.25">
      <c r="E186" s="5">
        <v>2805004</v>
      </c>
      <c r="F186" s="6" t="s">
        <v>255</v>
      </c>
    </row>
    <row r="187" spans="5:6" x14ac:dyDescent="0.25">
      <c r="E187" s="5">
        <v>2805005</v>
      </c>
      <c r="F187" s="6" t="s">
        <v>256</v>
      </c>
    </row>
    <row r="188" spans="5:6" x14ac:dyDescent="0.25">
      <c r="E188" s="5">
        <v>2805102</v>
      </c>
      <c r="F188" s="6" t="s">
        <v>257</v>
      </c>
    </row>
    <row r="189" spans="5:6" x14ac:dyDescent="0.25">
      <c r="E189" s="5">
        <v>2806001</v>
      </c>
      <c r="F189" s="6" t="s">
        <v>258</v>
      </c>
    </row>
    <row r="190" spans="5:6" x14ac:dyDescent="0.25">
      <c r="E190" s="5">
        <v>2808001</v>
      </c>
      <c r="F190" s="6" t="s">
        <v>259</v>
      </c>
    </row>
    <row r="191" spans="5:6" x14ac:dyDescent="0.25">
      <c r="E191" s="5">
        <v>2808002</v>
      </c>
      <c r="F191" s="6" t="s">
        <v>260</v>
      </c>
    </row>
    <row r="192" spans="5:6" x14ac:dyDescent="0.25">
      <c r="E192" s="5">
        <v>2808003</v>
      </c>
      <c r="F192" s="6" t="s">
        <v>261</v>
      </c>
    </row>
    <row r="193" spans="5:6" x14ac:dyDescent="0.25">
      <c r="E193" s="5">
        <v>2808004</v>
      </c>
      <c r="F193" s="6" t="s">
        <v>262</v>
      </c>
    </row>
    <row r="194" spans="5:6" x14ac:dyDescent="0.25">
      <c r="E194" s="5">
        <v>2808105</v>
      </c>
      <c r="F194" s="6" t="s">
        <v>263</v>
      </c>
    </row>
    <row r="195" spans="5:6" x14ac:dyDescent="0.25">
      <c r="E195" s="5">
        <v>2808106</v>
      </c>
      <c r="F195" s="6" t="s">
        <v>264</v>
      </c>
    </row>
    <row r="196" spans="5:6" x14ac:dyDescent="0.25">
      <c r="E196" s="5">
        <v>2808199</v>
      </c>
      <c r="F196" s="6" t="s">
        <v>265</v>
      </c>
    </row>
    <row r="197" spans="5:6" x14ac:dyDescent="0.25">
      <c r="E197" s="5">
        <v>2811110</v>
      </c>
      <c r="F197" s="6" t="s">
        <v>266</v>
      </c>
    </row>
    <row r="198" spans="5:6" x14ac:dyDescent="0.25">
      <c r="E198" s="5">
        <v>2811120</v>
      </c>
      <c r="F198" s="6" t="s">
        <v>267</v>
      </c>
    </row>
    <row r="199" spans="5:6" x14ac:dyDescent="0.25">
      <c r="E199" s="5">
        <v>2812100</v>
      </c>
      <c r="F199" s="6" t="s">
        <v>268</v>
      </c>
    </row>
    <row r="200" spans="5:6" x14ac:dyDescent="0.25">
      <c r="E200" s="5">
        <v>2812101</v>
      </c>
      <c r="F200" s="6" t="s">
        <v>269</v>
      </c>
    </row>
    <row r="201" spans="5:6" x14ac:dyDescent="0.25">
      <c r="E201" s="5">
        <v>2813110</v>
      </c>
      <c r="F201" s="6" t="s">
        <v>270</v>
      </c>
    </row>
    <row r="202" spans="5:6" x14ac:dyDescent="0.25">
      <c r="E202" s="5">
        <v>2813111</v>
      </c>
      <c r="F202" s="6" t="s">
        <v>271</v>
      </c>
    </row>
    <row r="203" spans="5:6" x14ac:dyDescent="0.25">
      <c r="E203" s="5">
        <v>2813112</v>
      </c>
      <c r="F203" s="6" t="s">
        <v>272</v>
      </c>
    </row>
    <row r="204" spans="5:6" x14ac:dyDescent="0.25">
      <c r="E204" s="5">
        <v>2813119</v>
      </c>
      <c r="F204" s="6" t="s">
        <v>273</v>
      </c>
    </row>
    <row r="205" spans="5:6" x14ac:dyDescent="0.25">
      <c r="E205" s="5">
        <v>2813150</v>
      </c>
      <c r="F205" s="6" t="s">
        <v>274</v>
      </c>
    </row>
    <row r="206" spans="5:6" x14ac:dyDescent="0.25">
      <c r="E206" s="5">
        <v>2813151</v>
      </c>
      <c r="F206" s="6" t="s">
        <v>275</v>
      </c>
    </row>
    <row r="207" spans="5:6" x14ac:dyDescent="0.25">
      <c r="E207" s="5">
        <v>2813180</v>
      </c>
      <c r="F207" s="6" t="s">
        <v>276</v>
      </c>
    </row>
    <row r="208" spans="5:6" x14ac:dyDescent="0.25">
      <c r="E208" s="5">
        <v>2815130</v>
      </c>
      <c r="F208" s="6" t="s">
        <v>277</v>
      </c>
    </row>
    <row r="209" spans="5:6" x14ac:dyDescent="0.25">
      <c r="E209" s="5">
        <v>2815131</v>
      </c>
      <c r="F209" s="6" t="s">
        <v>278</v>
      </c>
    </row>
    <row r="210" spans="5:6" x14ac:dyDescent="0.25">
      <c r="E210" s="5">
        <v>2815140</v>
      </c>
      <c r="F210" s="6" t="s">
        <v>279</v>
      </c>
    </row>
    <row r="211" spans="5:6" x14ac:dyDescent="0.25">
      <c r="E211" s="5">
        <v>2815141</v>
      </c>
      <c r="F211" s="6" t="s">
        <v>280</v>
      </c>
    </row>
    <row r="212" spans="5:6" x14ac:dyDescent="0.25">
      <c r="E212" s="5">
        <v>2815142</v>
      </c>
      <c r="F212" s="6" t="s">
        <v>281</v>
      </c>
    </row>
    <row r="213" spans="5:6" x14ac:dyDescent="0.25">
      <c r="E213" s="5">
        <v>2815143</v>
      </c>
      <c r="F213" s="6" t="s">
        <v>282</v>
      </c>
    </row>
    <row r="214" spans="5:6" x14ac:dyDescent="0.25">
      <c r="E214" s="5">
        <v>2815144</v>
      </c>
      <c r="F214" s="6" t="s">
        <v>283</v>
      </c>
    </row>
    <row r="215" spans="5:6" x14ac:dyDescent="0.25">
      <c r="E215" s="5">
        <v>2815170</v>
      </c>
      <c r="F215" s="6" t="s">
        <v>284</v>
      </c>
    </row>
    <row r="216" spans="5:6" x14ac:dyDescent="0.25">
      <c r="E216" s="5">
        <v>2815171</v>
      </c>
      <c r="F216" s="6" t="s">
        <v>285</v>
      </c>
    </row>
    <row r="217" spans="5:6" x14ac:dyDescent="0.25">
      <c r="E217" s="5">
        <v>2815199</v>
      </c>
      <c r="F217" s="6" t="s">
        <v>286</v>
      </c>
    </row>
    <row r="218" spans="5:6" x14ac:dyDescent="0.25">
      <c r="E218" s="5">
        <v>2818110</v>
      </c>
      <c r="F218" s="6" t="s">
        <v>287</v>
      </c>
    </row>
    <row r="219" spans="5:6" x14ac:dyDescent="0.25">
      <c r="E219" s="5">
        <v>2818111</v>
      </c>
      <c r="F219" s="6" t="s">
        <v>288</v>
      </c>
    </row>
    <row r="220" spans="5:6" x14ac:dyDescent="0.25">
      <c r="E220" s="5">
        <v>2818112</v>
      </c>
      <c r="F220" s="6" t="s">
        <v>289</v>
      </c>
    </row>
    <row r="221" spans="5:6" x14ac:dyDescent="0.25">
      <c r="E221" s="5">
        <v>2818120</v>
      </c>
      <c r="F221" s="6" t="s">
        <v>290</v>
      </c>
    </row>
    <row r="222" spans="5:6" x14ac:dyDescent="0.25">
      <c r="E222" s="5">
        <v>2818121</v>
      </c>
      <c r="F222" s="6" t="s">
        <v>291</v>
      </c>
    </row>
    <row r="223" spans="5:6" x14ac:dyDescent="0.25">
      <c r="E223" s="5">
        <v>2818122</v>
      </c>
      <c r="F223" s="6" t="s">
        <v>292</v>
      </c>
    </row>
    <row r="224" spans="5:6" x14ac:dyDescent="0.25">
      <c r="E224" s="5">
        <v>2818123</v>
      </c>
      <c r="F224" s="6" t="s">
        <v>293</v>
      </c>
    </row>
    <row r="225" spans="5:6" x14ac:dyDescent="0.25">
      <c r="E225" s="5">
        <v>2818130</v>
      </c>
      <c r="F225" s="6" t="s">
        <v>294</v>
      </c>
    </row>
    <row r="226" spans="5:6" x14ac:dyDescent="0.25">
      <c r="E226" s="5">
        <v>2818131</v>
      </c>
      <c r="F226" s="6" t="s">
        <v>295</v>
      </c>
    </row>
    <row r="227" spans="5:6" x14ac:dyDescent="0.25">
      <c r="E227" s="5">
        <v>2818132</v>
      </c>
      <c r="F227" s="6" t="s">
        <v>296</v>
      </c>
    </row>
    <row r="228" spans="5:6" x14ac:dyDescent="0.25">
      <c r="E228" s="5">
        <v>2818133</v>
      </c>
      <c r="F228" s="6" t="s">
        <v>297</v>
      </c>
    </row>
    <row r="229" spans="5:6" x14ac:dyDescent="0.25">
      <c r="E229" s="5">
        <v>2818134</v>
      </c>
      <c r="F229" s="6" t="s">
        <v>298</v>
      </c>
    </row>
    <row r="230" spans="5:6" x14ac:dyDescent="0.25">
      <c r="E230" s="5">
        <v>2818140</v>
      </c>
      <c r="F230" s="6" t="s">
        <v>299</v>
      </c>
    </row>
    <row r="231" spans="5:6" x14ac:dyDescent="0.25">
      <c r="E231" s="5">
        <v>2818141</v>
      </c>
      <c r="F231" s="6" t="s">
        <v>300</v>
      </c>
    </row>
    <row r="232" spans="5:6" x14ac:dyDescent="0.25">
      <c r="E232" s="5">
        <v>2818142</v>
      </c>
      <c r="F232" s="6" t="s">
        <v>301</v>
      </c>
    </row>
    <row r="233" spans="5:6" x14ac:dyDescent="0.25">
      <c r="E233" s="5">
        <v>2818143</v>
      </c>
      <c r="F233" s="6" t="s">
        <v>301</v>
      </c>
    </row>
    <row r="234" spans="5:6" x14ac:dyDescent="0.25">
      <c r="E234" s="5">
        <v>2818180</v>
      </c>
      <c r="F234" s="6" t="s">
        <v>302</v>
      </c>
    </row>
    <row r="235" spans="5:6" x14ac:dyDescent="0.25">
      <c r="E235" s="5">
        <v>2818181</v>
      </c>
      <c r="F235" s="6" t="s">
        <v>303</v>
      </c>
    </row>
    <row r="236" spans="5:6" x14ac:dyDescent="0.25">
      <c r="E236" s="5">
        <v>2905170</v>
      </c>
      <c r="F236" s="6" t="s">
        <v>304</v>
      </c>
    </row>
    <row r="237" spans="5:6" x14ac:dyDescent="0.25">
      <c r="E237" s="5">
        <v>2911100</v>
      </c>
      <c r="F237" s="6" t="s">
        <v>305</v>
      </c>
    </row>
    <row r="238" spans="5:6" x14ac:dyDescent="0.25">
      <c r="E238" s="5">
        <v>2913111</v>
      </c>
      <c r="F238" s="6" t="s">
        <v>306</v>
      </c>
    </row>
    <row r="239" spans="5:6" x14ac:dyDescent="0.25">
      <c r="E239" s="5">
        <v>2915101</v>
      </c>
      <c r="F239" s="6" t="s">
        <v>307</v>
      </c>
    </row>
    <row r="240" spans="5:6" x14ac:dyDescent="0.25">
      <c r="E240" s="5">
        <v>2931100</v>
      </c>
      <c r="F240" s="6" t="s">
        <v>308</v>
      </c>
    </row>
    <row r="241" spans="5:6" x14ac:dyDescent="0.25">
      <c r="E241" s="5">
        <v>2932100</v>
      </c>
      <c r="F241" s="6" t="s">
        <v>309</v>
      </c>
    </row>
    <row r="242" spans="5:6" x14ac:dyDescent="0.25">
      <c r="E242" s="5">
        <v>2961100</v>
      </c>
      <c r="F242" s="6" t="s">
        <v>310</v>
      </c>
    </row>
    <row r="243" spans="5:6" x14ac:dyDescent="0.25">
      <c r="E243" s="5">
        <v>2961101</v>
      </c>
      <c r="F243" s="6" t="s">
        <v>311</v>
      </c>
    </row>
    <row r="244" spans="5:6" x14ac:dyDescent="0.25">
      <c r="E244" s="5">
        <v>2961102</v>
      </c>
      <c r="F244" s="6" t="s">
        <v>312</v>
      </c>
    </row>
    <row r="245" spans="5:6" x14ac:dyDescent="0.25">
      <c r="E245" s="5">
        <v>2967150</v>
      </c>
      <c r="F245" s="6" t="s">
        <v>313</v>
      </c>
    </row>
    <row r="246" spans="5:6" x14ac:dyDescent="0.25">
      <c r="E246" s="5">
        <v>2971100</v>
      </c>
      <c r="F246" s="6" t="s">
        <v>314</v>
      </c>
    </row>
    <row r="247" spans="5:6" x14ac:dyDescent="0.25">
      <c r="E247" s="5">
        <v>2971101</v>
      </c>
      <c r="F247" s="6" t="s">
        <v>315</v>
      </c>
    </row>
    <row r="248" spans="5:6" x14ac:dyDescent="0.25">
      <c r="E248" s="5">
        <v>2971102</v>
      </c>
      <c r="F248" s="6" t="s">
        <v>316</v>
      </c>
    </row>
    <row r="249" spans="5:6" x14ac:dyDescent="0.25">
      <c r="E249" s="5">
        <v>3110001</v>
      </c>
      <c r="F249" s="6" t="s">
        <v>317</v>
      </c>
    </row>
    <row r="250" spans="5:6" x14ac:dyDescent="0.25">
      <c r="E250" s="5">
        <v>3110012</v>
      </c>
      <c r="F250" s="6" t="s">
        <v>318</v>
      </c>
    </row>
    <row r="251" spans="5:6" x14ac:dyDescent="0.25">
      <c r="E251" s="5">
        <v>3110105</v>
      </c>
      <c r="F251" s="6" t="s">
        <v>319</v>
      </c>
    </row>
    <row r="252" spans="5:6" x14ac:dyDescent="0.25">
      <c r="E252" s="5">
        <v>3110106</v>
      </c>
      <c r="F252" s="6" t="s">
        <v>320</v>
      </c>
    </row>
    <row r="253" spans="5:6" x14ac:dyDescent="0.25">
      <c r="E253" s="5">
        <v>3110110</v>
      </c>
      <c r="F253" s="6" t="s">
        <v>321</v>
      </c>
    </row>
    <row r="254" spans="5:6" x14ac:dyDescent="0.25">
      <c r="E254" s="5">
        <v>3110111</v>
      </c>
      <c r="F254" s="6" t="s">
        <v>322</v>
      </c>
    </row>
    <row r="255" spans="5:6" x14ac:dyDescent="0.25">
      <c r="E255" s="5">
        <v>3210001</v>
      </c>
      <c r="F255" s="6" t="s">
        <v>323</v>
      </c>
    </row>
    <row r="256" spans="5:6" x14ac:dyDescent="0.25">
      <c r="E256" s="5">
        <v>3210002</v>
      </c>
      <c r="F256" s="6" t="s">
        <v>324</v>
      </c>
    </row>
    <row r="257" spans="5:6" x14ac:dyDescent="0.25">
      <c r="E257" s="5">
        <v>3220001</v>
      </c>
      <c r="F257" s="6" t="s">
        <v>325</v>
      </c>
    </row>
    <row r="258" spans="5:6" x14ac:dyDescent="0.25">
      <c r="E258" s="5">
        <v>3220002</v>
      </c>
      <c r="F258" s="6" t="s">
        <v>326</v>
      </c>
    </row>
    <row r="259" spans="5:6" x14ac:dyDescent="0.25">
      <c r="E259" s="5">
        <v>3220196</v>
      </c>
      <c r="F259" s="6" t="s">
        <v>327</v>
      </c>
    </row>
    <row r="260" spans="5:6" x14ac:dyDescent="0.25">
      <c r="E260" s="5">
        <v>3260001</v>
      </c>
      <c r="F260" s="6" t="s">
        <v>328</v>
      </c>
    </row>
    <row r="261" spans="5:6" x14ac:dyDescent="0.25">
      <c r="E261" s="5">
        <v>3310001</v>
      </c>
      <c r="F261" s="6" t="s">
        <v>329</v>
      </c>
    </row>
    <row r="262" spans="5:6" x14ac:dyDescent="0.25">
      <c r="E262" s="5">
        <v>3510001</v>
      </c>
      <c r="F262" s="6" t="s">
        <v>330</v>
      </c>
    </row>
    <row r="263" spans="5:6" x14ac:dyDescent="0.25">
      <c r="E263" s="5">
        <v>3510105</v>
      </c>
      <c r="F263" s="6" t="s">
        <v>331</v>
      </c>
    </row>
    <row r="264" spans="5:6" x14ac:dyDescent="0.25">
      <c r="E264" s="5">
        <v>3510106</v>
      </c>
      <c r="F264" s="6" t="s">
        <v>332</v>
      </c>
    </row>
    <row r="265" spans="5:6" x14ac:dyDescent="0.25">
      <c r="E265" s="5">
        <v>3510110</v>
      </c>
      <c r="F265" s="6" t="s">
        <v>322</v>
      </c>
    </row>
    <row r="266" spans="5:6" x14ac:dyDescent="0.25">
      <c r="E266" s="5">
        <v>3510111</v>
      </c>
      <c r="F266" s="6" t="s">
        <v>333</v>
      </c>
    </row>
    <row r="267" spans="5:6" x14ac:dyDescent="0.25">
      <c r="E267" s="5">
        <v>3550001</v>
      </c>
      <c r="F267" s="6" t="s">
        <v>334</v>
      </c>
    </row>
    <row r="268" spans="5:6" x14ac:dyDescent="0.25">
      <c r="E268" s="5">
        <v>3550101</v>
      </c>
      <c r="F268" s="6" t="s">
        <v>335</v>
      </c>
    </row>
    <row r="269" spans="5:6" x14ac:dyDescent="0.25">
      <c r="E269" s="5">
        <v>3550102</v>
      </c>
      <c r="F269" s="6" t="s">
        <v>336</v>
      </c>
    </row>
    <row r="270" spans="5:6" x14ac:dyDescent="0.25">
      <c r="E270" s="5">
        <v>3550103</v>
      </c>
      <c r="F270" s="6" t="s">
        <v>337</v>
      </c>
    </row>
    <row r="271" spans="5:6" x14ac:dyDescent="0.25">
      <c r="E271" s="5">
        <v>3550104</v>
      </c>
      <c r="F271" s="6" t="s">
        <v>338</v>
      </c>
    </row>
    <row r="272" spans="5:6" x14ac:dyDescent="0.25">
      <c r="E272" s="5">
        <v>3550112</v>
      </c>
      <c r="F272" s="6" t="s">
        <v>339</v>
      </c>
    </row>
    <row r="273" spans="5:6" x14ac:dyDescent="0.25">
      <c r="E273" s="5">
        <v>3710001</v>
      </c>
      <c r="F273" s="6" t="s">
        <v>340</v>
      </c>
    </row>
    <row r="274" spans="5:6" x14ac:dyDescent="0.25">
      <c r="E274" s="5">
        <v>3710101</v>
      </c>
      <c r="F274" s="6" t="s">
        <v>341</v>
      </c>
    </row>
    <row r="275" spans="5:6" x14ac:dyDescent="0.25">
      <c r="E275" s="5">
        <v>3710102</v>
      </c>
      <c r="F275" s="6" t="s">
        <v>342</v>
      </c>
    </row>
    <row r="276" spans="5:6" x14ac:dyDescent="0.25">
      <c r="E276" s="5">
        <v>3710198</v>
      </c>
      <c r="F276" s="6" t="s">
        <v>343</v>
      </c>
    </row>
    <row r="277" spans="5:6" x14ac:dyDescent="0.25">
      <c r="E277" s="5">
        <v>3710199</v>
      </c>
      <c r="F277" s="6" t="s">
        <v>344</v>
      </c>
    </row>
    <row r="278" spans="5:6" x14ac:dyDescent="0.25">
      <c r="E278" s="5">
        <v>3911001</v>
      </c>
      <c r="F278" s="6" t="s">
        <v>345</v>
      </c>
    </row>
    <row r="279" spans="5:6" x14ac:dyDescent="0.25">
      <c r="E279" s="5">
        <v>3921001</v>
      </c>
      <c r="F279" s="6" t="s">
        <v>346</v>
      </c>
    </row>
    <row r="280" spans="5:6" x14ac:dyDescent="0.25">
      <c r="E280" s="5">
        <v>3921002</v>
      </c>
      <c r="F280" s="6" t="s">
        <v>347</v>
      </c>
    </row>
    <row r="281" spans="5:6" x14ac:dyDescent="0.25">
      <c r="E281" s="5">
        <v>3922001</v>
      </c>
      <c r="F281" s="6" t="s">
        <v>348</v>
      </c>
    </row>
    <row r="282" spans="5:6" x14ac:dyDescent="0.25">
      <c r="E282" s="5">
        <v>3922002</v>
      </c>
      <c r="F282" s="6" t="s">
        <v>349</v>
      </c>
    </row>
    <row r="283" spans="5:6" x14ac:dyDescent="0.25">
      <c r="E283" s="5">
        <v>3926001</v>
      </c>
      <c r="F283" s="6" t="s">
        <v>350</v>
      </c>
    </row>
    <row r="284" spans="5:6" x14ac:dyDescent="0.25">
      <c r="E284" s="5">
        <v>3931001</v>
      </c>
      <c r="F284" s="6" t="s">
        <v>351</v>
      </c>
    </row>
    <row r="285" spans="5:6" x14ac:dyDescent="0.25">
      <c r="E285" s="5">
        <v>3951001</v>
      </c>
      <c r="F285" s="6" t="s">
        <v>352</v>
      </c>
    </row>
    <row r="286" spans="5:6" x14ac:dyDescent="0.25">
      <c r="E286" s="5">
        <v>3955001</v>
      </c>
      <c r="F286" s="6" t="s">
        <v>353</v>
      </c>
    </row>
    <row r="287" spans="5:6" x14ac:dyDescent="0.25">
      <c r="E287" s="5">
        <v>3955101</v>
      </c>
      <c r="F287" s="6" t="s">
        <v>354</v>
      </c>
    </row>
    <row r="288" spans="5:6" x14ac:dyDescent="0.25">
      <c r="E288" s="5">
        <v>3971001</v>
      </c>
      <c r="F288" s="6" t="s">
        <v>355</v>
      </c>
    </row>
    <row r="289" spans="5:6" x14ac:dyDescent="0.25">
      <c r="E289" s="5">
        <v>3971002</v>
      </c>
      <c r="F289" s="6" t="s">
        <v>356</v>
      </c>
    </row>
    <row r="290" spans="5:6" x14ac:dyDescent="0.25">
      <c r="E290" s="5">
        <v>4011001</v>
      </c>
      <c r="F290" s="6" t="s">
        <v>357</v>
      </c>
    </row>
    <row r="291" spans="5:6" x14ac:dyDescent="0.25">
      <c r="E291" s="5">
        <v>4011002</v>
      </c>
      <c r="F291" s="6" t="s">
        <v>358</v>
      </c>
    </row>
    <row r="292" spans="5:6" x14ac:dyDescent="0.25">
      <c r="E292" s="5">
        <v>4011003</v>
      </c>
      <c r="F292" s="6" t="s">
        <v>359</v>
      </c>
    </row>
    <row r="293" spans="5:6" x14ac:dyDescent="0.25">
      <c r="E293" s="5">
        <v>4011105</v>
      </c>
      <c r="F293" s="6" t="s">
        <v>360</v>
      </c>
    </row>
    <row r="294" spans="5:6" x14ac:dyDescent="0.25">
      <c r="E294" s="5">
        <v>4011107</v>
      </c>
      <c r="F294" s="6" t="s">
        <v>361</v>
      </c>
    </row>
    <row r="295" spans="5:6" x14ac:dyDescent="0.25">
      <c r="E295" s="5">
        <v>4011109</v>
      </c>
      <c r="F295" s="6" t="s">
        <v>362</v>
      </c>
    </row>
    <row r="296" spans="5:6" x14ac:dyDescent="0.25">
      <c r="E296" s="5">
        <v>4015001</v>
      </c>
      <c r="F296" s="6" t="s">
        <v>363</v>
      </c>
    </row>
    <row r="297" spans="5:6" x14ac:dyDescent="0.25">
      <c r="E297" s="5">
        <v>4017001</v>
      </c>
      <c r="F297" s="6" t="s">
        <v>364</v>
      </c>
    </row>
    <row r="298" spans="5:6" x14ac:dyDescent="0.25">
      <c r="E298" s="5">
        <v>4017002</v>
      </c>
      <c r="F298" s="6" t="s">
        <v>365</v>
      </c>
    </row>
    <row r="299" spans="5:6" x14ac:dyDescent="0.25">
      <c r="E299" s="5">
        <v>4019001</v>
      </c>
      <c r="F299" s="6" t="s">
        <v>366</v>
      </c>
    </row>
    <row r="300" spans="5:6" x14ac:dyDescent="0.25">
      <c r="E300" s="5">
        <v>4019102</v>
      </c>
      <c r="F300" s="6" t="s">
        <v>367</v>
      </c>
    </row>
    <row r="301" spans="5:6" x14ac:dyDescent="0.25">
      <c r="E301" s="5">
        <v>4031100</v>
      </c>
      <c r="F301" s="6" t="s">
        <v>368</v>
      </c>
    </row>
    <row r="302" spans="5:6" x14ac:dyDescent="0.25">
      <c r="E302" s="5">
        <v>4031101</v>
      </c>
      <c r="F302" s="6" t="s">
        <v>369</v>
      </c>
    </row>
    <row r="303" spans="5:6" x14ac:dyDescent="0.25">
      <c r="E303" s="5">
        <v>4031102</v>
      </c>
      <c r="F303" s="6" t="s">
        <v>370</v>
      </c>
    </row>
    <row r="304" spans="5:6" x14ac:dyDescent="0.25">
      <c r="E304" s="5">
        <v>4031151</v>
      </c>
      <c r="F304" s="6" t="s">
        <v>371</v>
      </c>
    </row>
    <row r="305" spans="5:6" x14ac:dyDescent="0.25">
      <c r="E305" s="5">
        <v>4031191</v>
      </c>
      <c r="F305" s="6" t="s">
        <v>372</v>
      </c>
    </row>
    <row r="306" spans="5:6" x14ac:dyDescent="0.25">
      <c r="E306" s="5">
        <v>4031192</v>
      </c>
      <c r="F306" s="6" t="s">
        <v>373</v>
      </c>
    </row>
    <row r="307" spans="5:6" x14ac:dyDescent="0.25">
      <c r="E307" s="5">
        <v>4031193</v>
      </c>
      <c r="F307" s="6" t="s">
        <v>374</v>
      </c>
    </row>
    <row r="308" spans="5:6" x14ac:dyDescent="0.25">
      <c r="E308" s="5">
        <v>4031199</v>
      </c>
      <c r="F308" s="6" t="s">
        <v>375</v>
      </c>
    </row>
    <row r="309" spans="5:6" x14ac:dyDescent="0.25">
      <c r="E309" s="5">
        <v>4032100</v>
      </c>
      <c r="F309" s="6" t="s">
        <v>376</v>
      </c>
    </row>
    <row r="310" spans="5:6" x14ac:dyDescent="0.25">
      <c r="E310" s="5">
        <v>4032101</v>
      </c>
      <c r="F310" s="6" t="s">
        <v>377</v>
      </c>
    </row>
    <row r="311" spans="5:6" x14ac:dyDescent="0.25">
      <c r="E311" s="5">
        <v>4032102</v>
      </c>
      <c r="F311" s="6" t="s">
        <v>377</v>
      </c>
    </row>
    <row r="312" spans="5:6" x14ac:dyDescent="0.25">
      <c r="E312" s="5">
        <v>4032103</v>
      </c>
      <c r="F312" s="6" t="s">
        <v>378</v>
      </c>
    </row>
    <row r="313" spans="5:6" x14ac:dyDescent="0.25">
      <c r="E313" s="5">
        <v>4032152</v>
      </c>
      <c r="F313" s="6" t="s">
        <v>379</v>
      </c>
    </row>
    <row r="314" spans="5:6" x14ac:dyDescent="0.25">
      <c r="E314" s="5">
        <v>4032199</v>
      </c>
      <c r="F314" s="6" t="s">
        <v>380</v>
      </c>
    </row>
    <row r="315" spans="5:6" x14ac:dyDescent="0.25">
      <c r="E315" s="5">
        <v>4041001</v>
      </c>
      <c r="F315" s="6" t="s">
        <v>381</v>
      </c>
    </row>
    <row r="316" spans="5:6" x14ac:dyDescent="0.25">
      <c r="E316" s="5">
        <v>4047001</v>
      </c>
      <c r="F316" s="6" t="s">
        <v>382</v>
      </c>
    </row>
    <row r="317" spans="5:6" x14ac:dyDescent="0.25">
      <c r="E317" s="5">
        <v>4047009</v>
      </c>
      <c r="F317" s="6" t="s">
        <v>383</v>
      </c>
    </row>
    <row r="318" spans="5:6" x14ac:dyDescent="0.25">
      <c r="E318" s="5">
        <v>4049001</v>
      </c>
      <c r="F318" s="6" t="s">
        <v>384</v>
      </c>
    </row>
    <row r="319" spans="5:6" x14ac:dyDescent="0.25">
      <c r="E319" s="5">
        <v>4051100</v>
      </c>
      <c r="F319" s="6" t="s">
        <v>385</v>
      </c>
    </row>
    <row r="320" spans="5:6" x14ac:dyDescent="0.25">
      <c r="E320" s="5">
        <v>4081001</v>
      </c>
      <c r="F320" s="6" t="s">
        <v>386</v>
      </c>
    </row>
    <row r="321" spans="5:6" x14ac:dyDescent="0.25">
      <c r="E321" s="5">
        <v>4081002</v>
      </c>
      <c r="F321" s="6" t="s">
        <v>387</v>
      </c>
    </row>
    <row r="322" spans="5:6" x14ac:dyDescent="0.25">
      <c r="E322" s="5">
        <v>4081003</v>
      </c>
      <c r="F322" s="6" t="s">
        <v>388</v>
      </c>
    </row>
    <row r="323" spans="5:6" x14ac:dyDescent="0.25">
      <c r="E323" s="5">
        <v>4081100</v>
      </c>
      <c r="F323" s="6" t="s">
        <v>389</v>
      </c>
    </row>
    <row r="324" spans="5:6" x14ac:dyDescent="0.25">
      <c r="E324" s="5">
        <v>4081101</v>
      </c>
      <c r="F324" s="6" t="s">
        <v>390</v>
      </c>
    </row>
    <row r="325" spans="5:6" x14ac:dyDescent="0.25">
      <c r="E325" s="5">
        <v>4081102</v>
      </c>
      <c r="F325" s="6" t="s">
        <v>391</v>
      </c>
    </row>
    <row r="326" spans="5:6" x14ac:dyDescent="0.25">
      <c r="E326" s="5">
        <v>4081103</v>
      </c>
      <c r="F326" s="6" t="s">
        <v>392</v>
      </c>
    </row>
    <row r="327" spans="5:6" x14ac:dyDescent="0.25">
      <c r="E327" s="5">
        <v>4081104</v>
      </c>
      <c r="F327" s="6" t="s">
        <v>393</v>
      </c>
    </row>
    <row r="328" spans="5:6" x14ac:dyDescent="0.25">
      <c r="E328" s="5">
        <v>4081105</v>
      </c>
      <c r="F328" s="6" t="s">
        <v>394</v>
      </c>
    </row>
    <row r="329" spans="5:6" x14ac:dyDescent="0.25">
      <c r="E329" s="5">
        <v>4081106</v>
      </c>
      <c r="F329" s="6" t="s">
        <v>395</v>
      </c>
    </row>
    <row r="330" spans="5:6" x14ac:dyDescent="0.25">
      <c r="E330" s="5">
        <v>4081107</v>
      </c>
      <c r="F330" s="6" t="s">
        <v>396</v>
      </c>
    </row>
    <row r="331" spans="5:6" x14ac:dyDescent="0.25">
      <c r="E331" s="5">
        <v>4081109</v>
      </c>
      <c r="F331" s="6" t="s">
        <v>397</v>
      </c>
    </row>
    <row r="332" spans="5:6" x14ac:dyDescent="0.25">
      <c r="E332" s="5">
        <v>4081110</v>
      </c>
      <c r="F332" s="6" t="s">
        <v>398</v>
      </c>
    </row>
    <row r="333" spans="5:6" x14ac:dyDescent="0.25">
      <c r="E333" s="5">
        <v>4081111</v>
      </c>
      <c r="F333" s="6" t="s">
        <v>399</v>
      </c>
    </row>
    <row r="334" spans="5:6" x14ac:dyDescent="0.25">
      <c r="E334" s="5">
        <v>4081112</v>
      </c>
      <c r="F334" s="6" t="s">
        <v>400</v>
      </c>
    </row>
    <row r="335" spans="5:6" x14ac:dyDescent="0.25">
      <c r="E335" s="5">
        <v>4081155</v>
      </c>
      <c r="F335" s="6" t="s">
        <v>401</v>
      </c>
    </row>
    <row r="336" spans="5:6" x14ac:dyDescent="0.25">
      <c r="E336" s="5">
        <v>4081196</v>
      </c>
      <c r="F336" s="6" t="s">
        <v>402</v>
      </c>
    </row>
    <row r="337" spans="5:6" x14ac:dyDescent="0.25">
      <c r="E337" s="5">
        <v>4081198</v>
      </c>
      <c r="F337" s="6" t="s">
        <v>403</v>
      </c>
    </row>
    <row r="338" spans="5:6" x14ac:dyDescent="0.25">
      <c r="E338" s="5">
        <v>4081199</v>
      </c>
      <c r="F338" s="6" t="s">
        <v>404</v>
      </c>
    </row>
    <row r="339" spans="5:6" x14ac:dyDescent="0.25">
      <c r="E339" s="5">
        <v>4084001</v>
      </c>
      <c r="F339" s="6" t="s">
        <v>405</v>
      </c>
    </row>
    <row r="340" spans="5:6" x14ac:dyDescent="0.25">
      <c r="E340" s="5">
        <v>4084102</v>
      </c>
      <c r="F340" s="6" t="s">
        <v>406</v>
      </c>
    </row>
    <row r="341" spans="5:6" x14ac:dyDescent="0.25">
      <c r="E341" s="5">
        <v>4084103</v>
      </c>
      <c r="F341" s="6" t="s">
        <v>407</v>
      </c>
    </row>
    <row r="342" spans="5:6" x14ac:dyDescent="0.25">
      <c r="E342" s="5">
        <v>4085100</v>
      </c>
      <c r="F342" s="6" t="s">
        <v>408</v>
      </c>
    </row>
    <row r="343" spans="5:6" x14ac:dyDescent="0.25">
      <c r="E343" s="5">
        <v>4089001</v>
      </c>
      <c r="F343" s="6" t="s">
        <v>409</v>
      </c>
    </row>
    <row r="344" spans="5:6" x14ac:dyDescent="0.25">
      <c r="E344" s="5">
        <v>4089002</v>
      </c>
      <c r="F344" s="6" t="s">
        <v>410</v>
      </c>
    </row>
    <row r="345" spans="5:6" x14ac:dyDescent="0.25">
      <c r="E345" s="5">
        <v>4091001</v>
      </c>
      <c r="F345" s="6" t="s">
        <v>411</v>
      </c>
    </row>
    <row r="346" spans="5:6" x14ac:dyDescent="0.25">
      <c r="E346" s="5">
        <v>4091002</v>
      </c>
      <c r="F346" s="6" t="s">
        <v>412</v>
      </c>
    </row>
    <row r="347" spans="5:6" x14ac:dyDescent="0.25">
      <c r="E347" s="5">
        <v>4091101</v>
      </c>
      <c r="F347" s="6" t="s">
        <v>413</v>
      </c>
    </row>
    <row r="348" spans="5:6" x14ac:dyDescent="0.25">
      <c r="E348" s="5">
        <v>4091102</v>
      </c>
      <c r="F348" s="6" t="s">
        <v>414</v>
      </c>
    </row>
    <row r="349" spans="5:6" x14ac:dyDescent="0.25">
      <c r="E349" s="5">
        <v>4091103</v>
      </c>
      <c r="F349" s="6" t="s">
        <v>415</v>
      </c>
    </row>
    <row r="350" spans="5:6" x14ac:dyDescent="0.25">
      <c r="E350" s="5">
        <v>4091104</v>
      </c>
      <c r="F350" s="6" t="s">
        <v>416</v>
      </c>
    </row>
    <row r="351" spans="5:6" x14ac:dyDescent="0.25">
      <c r="E351" s="5">
        <v>4098001</v>
      </c>
      <c r="F351" s="6" t="s">
        <v>417</v>
      </c>
    </row>
    <row r="352" spans="5:6" x14ac:dyDescent="0.25">
      <c r="E352" s="5">
        <v>4098005</v>
      </c>
      <c r="F352" s="6" t="s">
        <v>418</v>
      </c>
    </row>
    <row r="353" spans="5:6" x14ac:dyDescent="0.25">
      <c r="E353" s="5">
        <v>4099001</v>
      </c>
      <c r="F353" s="6" t="s">
        <v>419</v>
      </c>
    </row>
    <row r="354" spans="5:6" x14ac:dyDescent="0.25">
      <c r="E354" s="5">
        <v>4099101</v>
      </c>
      <c r="F354" s="6" t="s">
        <v>420</v>
      </c>
    </row>
    <row r="355" spans="5:6" x14ac:dyDescent="0.25">
      <c r="E355" s="5">
        <v>4111001</v>
      </c>
      <c r="F355" s="6" t="s">
        <v>421</v>
      </c>
    </row>
    <row r="356" spans="5:6" x14ac:dyDescent="0.25">
      <c r="E356" s="5">
        <v>4111002</v>
      </c>
      <c r="F356" s="6" t="s">
        <v>422</v>
      </c>
    </row>
    <row r="357" spans="5:6" x14ac:dyDescent="0.25">
      <c r="E357" s="5">
        <v>4111105</v>
      </c>
      <c r="F357" s="6" t="s">
        <v>423</v>
      </c>
    </row>
    <row r="358" spans="5:6" x14ac:dyDescent="0.25">
      <c r="E358" s="5">
        <v>4111109</v>
      </c>
      <c r="F358" s="6" t="s">
        <v>424</v>
      </c>
    </row>
    <row r="359" spans="5:6" x14ac:dyDescent="0.25">
      <c r="E359" s="5">
        <v>4111110</v>
      </c>
      <c r="F359" s="6" t="s">
        <v>425</v>
      </c>
    </row>
    <row r="360" spans="5:6" x14ac:dyDescent="0.25">
      <c r="E360" s="5">
        <v>4115001</v>
      </c>
      <c r="F360" s="6" t="s">
        <v>426</v>
      </c>
    </row>
    <row r="361" spans="5:6" x14ac:dyDescent="0.25">
      <c r="E361" s="5">
        <v>4119001</v>
      </c>
      <c r="F361" s="6" t="s">
        <v>427</v>
      </c>
    </row>
    <row r="362" spans="5:6" x14ac:dyDescent="0.25">
      <c r="E362" s="5">
        <v>4119101</v>
      </c>
      <c r="F362" s="6" t="s">
        <v>428</v>
      </c>
    </row>
    <row r="363" spans="5:6" x14ac:dyDescent="0.25">
      <c r="E363" s="5">
        <v>4119102</v>
      </c>
      <c r="F363" s="6" t="s">
        <v>429</v>
      </c>
    </row>
    <row r="364" spans="5:6" x14ac:dyDescent="0.25">
      <c r="E364" s="5">
        <v>4131100</v>
      </c>
      <c r="F364" s="6" t="s">
        <v>430</v>
      </c>
    </row>
    <row r="365" spans="5:6" x14ac:dyDescent="0.25">
      <c r="E365" s="5">
        <v>4131101</v>
      </c>
      <c r="F365" s="6" t="s">
        <v>431</v>
      </c>
    </row>
    <row r="366" spans="5:6" x14ac:dyDescent="0.25">
      <c r="E366" s="5">
        <v>4131151</v>
      </c>
      <c r="F366" s="6" t="s">
        <v>432</v>
      </c>
    </row>
    <row r="367" spans="5:6" x14ac:dyDescent="0.25">
      <c r="E367" s="5">
        <v>4160100</v>
      </c>
      <c r="F367" s="6" t="s">
        <v>433</v>
      </c>
    </row>
    <row r="368" spans="5:6" x14ac:dyDescent="0.25">
      <c r="E368" s="5">
        <v>4160199</v>
      </c>
      <c r="F368" s="6" t="s">
        <v>434</v>
      </c>
    </row>
    <row r="369" spans="5:6" x14ac:dyDescent="0.25">
      <c r="E369" s="5">
        <v>4181100</v>
      </c>
      <c r="F369" s="6" t="s">
        <v>435</v>
      </c>
    </row>
    <row r="370" spans="5:6" x14ac:dyDescent="0.25">
      <c r="E370" s="5">
        <v>4181101</v>
      </c>
      <c r="F370" s="6" t="s">
        <v>436</v>
      </c>
    </row>
    <row r="371" spans="5:6" x14ac:dyDescent="0.25">
      <c r="E371" s="5">
        <v>4181155</v>
      </c>
      <c r="F371" s="6" t="s">
        <v>437</v>
      </c>
    </row>
    <row r="372" spans="5:6" x14ac:dyDescent="0.25">
      <c r="E372" s="5">
        <v>4189100</v>
      </c>
      <c r="F372" s="6" t="s">
        <v>438</v>
      </c>
    </row>
    <row r="373" spans="5:6" x14ac:dyDescent="0.25">
      <c r="E373" s="5">
        <v>4189101</v>
      </c>
      <c r="F373" s="6" t="s">
        <v>439</v>
      </c>
    </row>
    <row r="374" spans="5:6" x14ac:dyDescent="0.25">
      <c r="E374" s="5">
        <v>4191001</v>
      </c>
      <c r="F374" s="6" t="s">
        <v>440</v>
      </c>
    </row>
    <row r="375" spans="5:6" x14ac:dyDescent="0.25">
      <c r="E375" s="5">
        <v>4191002</v>
      </c>
      <c r="F375" s="6" t="s">
        <v>441</v>
      </c>
    </row>
    <row r="376" spans="5:6" x14ac:dyDescent="0.25">
      <c r="E376" s="5">
        <v>4191101</v>
      </c>
      <c r="F376" s="6" t="s">
        <v>442</v>
      </c>
    </row>
    <row r="377" spans="5:6" x14ac:dyDescent="0.25">
      <c r="E377" s="5">
        <v>4191102</v>
      </c>
      <c r="F377" s="6" t="s">
        <v>443</v>
      </c>
    </row>
    <row r="378" spans="5:6" x14ac:dyDescent="0.25">
      <c r="E378" s="5">
        <v>4191103</v>
      </c>
      <c r="F378" s="6" t="s">
        <v>444</v>
      </c>
    </row>
    <row r="379" spans="5:6" x14ac:dyDescent="0.25">
      <c r="E379" s="5">
        <v>4192100</v>
      </c>
      <c r="F379" s="6" t="s">
        <v>445</v>
      </c>
    </row>
    <row r="380" spans="5:6" x14ac:dyDescent="0.25">
      <c r="E380" s="5">
        <v>4198100</v>
      </c>
      <c r="F380" s="6" t="s">
        <v>446</v>
      </c>
    </row>
    <row r="381" spans="5:6" x14ac:dyDescent="0.25">
      <c r="E381" s="5">
        <v>4198101</v>
      </c>
      <c r="F381" s="6" t="s">
        <v>447</v>
      </c>
    </row>
    <row r="382" spans="5:6" x14ac:dyDescent="0.25">
      <c r="E382" s="5">
        <v>4198102</v>
      </c>
      <c r="F382" s="6" t="s">
        <v>448</v>
      </c>
    </row>
    <row r="383" spans="5:6" x14ac:dyDescent="0.25">
      <c r="E383" s="5">
        <v>4198103</v>
      </c>
      <c r="F383" s="6" t="s">
        <v>449</v>
      </c>
    </row>
    <row r="384" spans="5:6" x14ac:dyDescent="0.25">
      <c r="E384" s="5">
        <v>4198104</v>
      </c>
      <c r="F384" s="6" t="s">
        <v>450</v>
      </c>
    </row>
    <row r="385" spans="5:6" x14ac:dyDescent="0.25">
      <c r="E385" s="5">
        <v>4198105</v>
      </c>
      <c r="F385" s="6" t="s">
        <v>451</v>
      </c>
    </row>
    <row r="386" spans="5:6" x14ac:dyDescent="0.25">
      <c r="E386" s="5">
        <v>4199001</v>
      </c>
      <c r="F386" s="6" t="s">
        <v>452</v>
      </c>
    </row>
    <row r="387" spans="5:6" x14ac:dyDescent="0.25">
      <c r="E387" s="5">
        <v>4199100</v>
      </c>
      <c r="F387" s="6" t="s">
        <v>453</v>
      </c>
    </row>
    <row r="388" spans="5:6" x14ac:dyDescent="0.25">
      <c r="E388" s="5">
        <v>4210100</v>
      </c>
      <c r="F388" s="6" t="s">
        <v>454</v>
      </c>
    </row>
    <row r="389" spans="5:6" x14ac:dyDescent="0.25">
      <c r="E389" s="5">
        <v>4210101</v>
      </c>
      <c r="F389" s="6" t="s">
        <v>455</v>
      </c>
    </row>
    <row r="390" spans="5:6" x14ac:dyDescent="0.25">
      <c r="E390" s="5">
        <v>4210110</v>
      </c>
      <c r="F390" s="6" t="s">
        <v>456</v>
      </c>
    </row>
    <row r="391" spans="5:6" x14ac:dyDescent="0.25">
      <c r="E391" s="5">
        <v>4220100</v>
      </c>
      <c r="F391" s="6" t="s">
        <v>457</v>
      </c>
    </row>
    <row r="392" spans="5:6" x14ac:dyDescent="0.25">
      <c r="E392" s="5">
        <v>4220102</v>
      </c>
      <c r="F392" s="6" t="s">
        <v>458</v>
      </c>
    </row>
    <row r="393" spans="5:6" x14ac:dyDescent="0.25">
      <c r="E393" s="5">
        <v>4240100</v>
      </c>
      <c r="F393" s="6" t="s">
        <v>459</v>
      </c>
    </row>
    <row r="394" spans="5:6" x14ac:dyDescent="0.25">
      <c r="E394" s="5">
        <v>4240101</v>
      </c>
      <c r="F394" s="6" t="s">
        <v>460</v>
      </c>
    </row>
    <row r="395" spans="5:6" x14ac:dyDescent="0.25">
      <c r="E395" s="5">
        <v>4250001</v>
      </c>
      <c r="F395" s="6" t="s">
        <v>461</v>
      </c>
    </row>
    <row r="396" spans="5:6" x14ac:dyDescent="0.25">
      <c r="E396" s="5">
        <v>4250100</v>
      </c>
      <c r="F396" s="6" t="s">
        <v>462</v>
      </c>
    </row>
    <row r="397" spans="5:6" x14ac:dyDescent="0.25">
      <c r="E397" s="5">
        <v>4250101</v>
      </c>
      <c r="F397" s="6" t="s">
        <v>463</v>
      </c>
    </row>
    <row r="398" spans="5:6" x14ac:dyDescent="0.25">
      <c r="E398" s="5">
        <v>4250102</v>
      </c>
      <c r="F398" s="6" t="s">
        <v>464</v>
      </c>
    </row>
    <row r="399" spans="5:6" x14ac:dyDescent="0.25">
      <c r="E399" s="5">
        <v>4250103</v>
      </c>
      <c r="F399" s="6" t="s">
        <v>465</v>
      </c>
    </row>
    <row r="400" spans="5:6" x14ac:dyDescent="0.25">
      <c r="E400" s="5">
        <v>4250110</v>
      </c>
      <c r="F400" s="6" t="s">
        <v>466</v>
      </c>
    </row>
    <row r="401" spans="5:6" x14ac:dyDescent="0.25">
      <c r="E401" s="5">
        <v>4270100</v>
      </c>
      <c r="F401" s="6" t="s">
        <v>467</v>
      </c>
    </row>
    <row r="402" spans="5:6" x14ac:dyDescent="0.25">
      <c r="E402" s="5">
        <v>4270110</v>
      </c>
      <c r="F402" s="6" t="s">
        <v>468</v>
      </c>
    </row>
    <row r="403" spans="5:6" x14ac:dyDescent="0.25">
      <c r="E403" s="5">
        <v>4282100</v>
      </c>
      <c r="F403" s="6" t="s">
        <v>469</v>
      </c>
    </row>
    <row r="404" spans="5:6" x14ac:dyDescent="0.25">
      <c r="E404" s="5">
        <v>4282101</v>
      </c>
      <c r="F404" s="6" t="s">
        <v>470</v>
      </c>
    </row>
    <row r="405" spans="5:6" x14ac:dyDescent="0.25">
      <c r="E405" s="5">
        <v>4282102</v>
      </c>
      <c r="F405" s="6" t="s">
        <v>471</v>
      </c>
    </row>
    <row r="406" spans="5:6" x14ac:dyDescent="0.25">
      <c r="E406" s="5">
        <v>4282103</v>
      </c>
      <c r="F406" s="6" t="s">
        <v>472</v>
      </c>
    </row>
    <row r="407" spans="5:6" x14ac:dyDescent="0.25">
      <c r="E407" s="5">
        <v>4282104</v>
      </c>
      <c r="F407" s="6" t="s">
        <v>473</v>
      </c>
    </row>
    <row r="408" spans="5:6" x14ac:dyDescent="0.25">
      <c r="E408" s="5">
        <v>4284100</v>
      </c>
      <c r="F408" s="6" t="s">
        <v>474</v>
      </c>
    </row>
    <row r="409" spans="5:6" x14ac:dyDescent="0.25">
      <c r="E409" s="5">
        <v>4286100</v>
      </c>
      <c r="F409" s="6" t="s">
        <v>475</v>
      </c>
    </row>
    <row r="410" spans="5:6" x14ac:dyDescent="0.25">
      <c r="E410" s="5">
        <v>4286101</v>
      </c>
      <c r="F410" s="6" t="s">
        <v>476</v>
      </c>
    </row>
    <row r="411" spans="5:6" x14ac:dyDescent="0.25">
      <c r="E411" s="5">
        <v>4286102</v>
      </c>
      <c r="F411" s="6" t="s">
        <v>477</v>
      </c>
    </row>
    <row r="412" spans="5:6" x14ac:dyDescent="0.25">
      <c r="E412" s="5">
        <v>4286103</v>
      </c>
      <c r="F412" s="6" t="s">
        <v>478</v>
      </c>
    </row>
    <row r="413" spans="5:6" x14ac:dyDescent="0.25">
      <c r="E413" s="5">
        <v>4286104</v>
      </c>
      <c r="F413" s="6" t="s">
        <v>479</v>
      </c>
    </row>
    <row r="414" spans="5:6" x14ac:dyDescent="0.25">
      <c r="E414" s="5">
        <v>4286105</v>
      </c>
      <c r="F414" s="6" t="s">
        <v>480</v>
      </c>
    </row>
    <row r="415" spans="5:6" x14ac:dyDescent="0.25">
      <c r="E415" s="5">
        <v>4310100</v>
      </c>
      <c r="F415" s="6" t="s">
        <v>481</v>
      </c>
    </row>
    <row r="416" spans="5:6" x14ac:dyDescent="0.25">
      <c r="E416" s="5">
        <v>4310101</v>
      </c>
      <c r="F416" s="6" t="s">
        <v>482</v>
      </c>
    </row>
    <row r="417" spans="5:6" x14ac:dyDescent="0.25">
      <c r="E417" s="5">
        <v>4310102</v>
      </c>
      <c r="F417" s="6" t="s">
        <v>483</v>
      </c>
    </row>
    <row r="418" spans="5:6" x14ac:dyDescent="0.25">
      <c r="E418" s="5">
        <v>4310103</v>
      </c>
      <c r="F418" s="6" t="s">
        <v>484</v>
      </c>
    </row>
    <row r="419" spans="5:6" x14ac:dyDescent="0.25">
      <c r="E419" s="5">
        <v>4310104</v>
      </c>
      <c r="F419" s="6" t="s">
        <v>485</v>
      </c>
    </row>
    <row r="420" spans="5:6" x14ac:dyDescent="0.25">
      <c r="E420" s="5">
        <v>4310105</v>
      </c>
      <c r="F420" s="6" t="s">
        <v>486</v>
      </c>
    </row>
    <row r="421" spans="5:6" x14ac:dyDescent="0.25">
      <c r="E421" s="5">
        <v>4310106</v>
      </c>
      <c r="F421" s="6" t="s">
        <v>487</v>
      </c>
    </row>
    <row r="422" spans="5:6" x14ac:dyDescent="0.25">
      <c r="E422" s="5">
        <v>4310107</v>
      </c>
      <c r="F422" s="6" t="s">
        <v>488</v>
      </c>
    </row>
    <row r="423" spans="5:6" x14ac:dyDescent="0.25">
      <c r="E423" s="5">
        <v>4370100</v>
      </c>
      <c r="F423" s="6" t="s">
        <v>489</v>
      </c>
    </row>
    <row r="424" spans="5:6" x14ac:dyDescent="0.25">
      <c r="E424" s="5">
        <v>4370101</v>
      </c>
      <c r="F424" s="6" t="s">
        <v>490</v>
      </c>
    </row>
    <row r="425" spans="5:6" x14ac:dyDescent="0.25">
      <c r="E425" s="5">
        <v>4370102</v>
      </c>
      <c r="F425" s="6" t="s">
        <v>491</v>
      </c>
    </row>
    <row r="426" spans="5:6" x14ac:dyDescent="0.25">
      <c r="E426" s="5">
        <v>4370103</v>
      </c>
      <c r="F426" s="6" t="s">
        <v>492</v>
      </c>
    </row>
    <row r="427" spans="5:6" x14ac:dyDescent="0.25">
      <c r="E427" s="5">
        <v>4370104</v>
      </c>
      <c r="F427" s="6" t="s">
        <v>493</v>
      </c>
    </row>
    <row r="428" spans="5:6" x14ac:dyDescent="0.25">
      <c r="E428" s="5">
        <v>4370105</v>
      </c>
      <c r="F428" s="6" t="s">
        <v>494</v>
      </c>
    </row>
    <row r="429" spans="5:6" x14ac:dyDescent="0.25">
      <c r="E429" s="5">
        <v>4370106</v>
      </c>
      <c r="F429" s="6" t="s">
        <v>495</v>
      </c>
    </row>
    <row r="430" spans="5:6" x14ac:dyDescent="0.25">
      <c r="E430" s="5">
        <v>4370107</v>
      </c>
      <c r="F430" s="6" t="s">
        <v>496</v>
      </c>
    </row>
    <row r="431" spans="5:6" x14ac:dyDescent="0.25">
      <c r="E431" s="5">
        <v>4370108</v>
      </c>
      <c r="F431" s="6" t="s">
        <v>497</v>
      </c>
    </row>
    <row r="432" spans="5:6" x14ac:dyDescent="0.25">
      <c r="E432" s="5">
        <v>4370109</v>
      </c>
      <c r="F432" s="6" t="s">
        <v>498</v>
      </c>
    </row>
    <row r="433" spans="5:6" x14ac:dyDescent="0.25">
      <c r="E433" s="5">
        <v>4370110</v>
      </c>
      <c r="F433" s="6" t="s">
        <v>499</v>
      </c>
    </row>
    <row r="434" spans="5:6" x14ac:dyDescent="0.25">
      <c r="E434" s="5">
        <v>4370111</v>
      </c>
      <c r="F434" s="6" t="s">
        <v>500</v>
      </c>
    </row>
    <row r="435" spans="5:6" x14ac:dyDescent="0.25">
      <c r="E435" s="5">
        <v>4370112</v>
      </c>
      <c r="F435" s="6" t="s">
        <v>501</v>
      </c>
    </row>
    <row r="436" spans="5:6" x14ac:dyDescent="0.25">
      <c r="E436" s="5">
        <v>4370113</v>
      </c>
      <c r="F436" s="6" t="s">
        <v>502</v>
      </c>
    </row>
    <row r="437" spans="5:6" x14ac:dyDescent="0.25">
      <c r="E437" s="5">
        <v>4370114</v>
      </c>
      <c r="F437" s="6" t="s">
        <v>503</v>
      </c>
    </row>
    <row r="438" spans="5:6" x14ac:dyDescent="0.25">
      <c r="E438" s="5">
        <v>4380110</v>
      </c>
      <c r="F438" s="6" t="s">
        <v>504</v>
      </c>
    </row>
    <row r="439" spans="5:6" x14ac:dyDescent="0.25">
      <c r="E439" s="5">
        <v>4382101</v>
      </c>
      <c r="F439" s="6" t="s">
        <v>505</v>
      </c>
    </row>
    <row r="440" spans="5:6" x14ac:dyDescent="0.25">
      <c r="E440" s="5">
        <v>4386100</v>
      </c>
      <c r="F440" s="6" t="s">
        <v>506</v>
      </c>
    </row>
    <row r="441" spans="5:6" x14ac:dyDescent="0.25">
      <c r="E441" s="5">
        <v>4386101</v>
      </c>
      <c r="F441" s="6" t="s">
        <v>507</v>
      </c>
    </row>
    <row r="442" spans="5:6" x14ac:dyDescent="0.25">
      <c r="E442" s="5">
        <v>4386102</v>
      </c>
      <c r="F442" s="6" t="s">
        <v>508</v>
      </c>
    </row>
    <row r="443" spans="5:6" x14ac:dyDescent="0.25">
      <c r="E443" s="5">
        <v>4386103</v>
      </c>
      <c r="F443" s="6" t="s">
        <v>509</v>
      </c>
    </row>
    <row r="444" spans="5:6" x14ac:dyDescent="0.25">
      <c r="E444" s="5">
        <v>4386104</v>
      </c>
      <c r="F444" s="6" t="s">
        <v>510</v>
      </c>
    </row>
    <row r="445" spans="5:6" x14ac:dyDescent="0.25">
      <c r="E445" s="5">
        <v>4386105</v>
      </c>
      <c r="F445" s="6" t="s">
        <v>511</v>
      </c>
    </row>
    <row r="446" spans="5:6" x14ac:dyDescent="0.25">
      <c r="E446" s="5">
        <v>4386106</v>
      </c>
      <c r="F446" s="6" t="s">
        <v>512</v>
      </c>
    </row>
    <row r="447" spans="5:6" x14ac:dyDescent="0.25">
      <c r="E447" s="5">
        <v>4386107</v>
      </c>
      <c r="F447" s="6" t="s">
        <v>513</v>
      </c>
    </row>
    <row r="448" spans="5:6" x14ac:dyDescent="0.25">
      <c r="E448" s="5">
        <v>4386108</v>
      </c>
      <c r="F448" s="6" t="s">
        <v>478</v>
      </c>
    </row>
    <row r="449" spans="5:6" x14ac:dyDescent="0.25">
      <c r="E449" s="5">
        <v>4386109</v>
      </c>
      <c r="F449" s="6" t="s">
        <v>514</v>
      </c>
    </row>
    <row r="450" spans="5:6" x14ac:dyDescent="0.25">
      <c r="E450" s="5">
        <v>4420101</v>
      </c>
      <c r="F450" s="6" t="s">
        <v>515</v>
      </c>
    </row>
    <row r="451" spans="5:6" x14ac:dyDescent="0.25">
      <c r="E451" s="5">
        <v>4423100</v>
      </c>
      <c r="F451" s="6" t="s">
        <v>516</v>
      </c>
    </row>
    <row r="452" spans="5:6" x14ac:dyDescent="0.25">
      <c r="E452" s="5">
        <v>4423101</v>
      </c>
      <c r="F452" s="6" t="s">
        <v>517</v>
      </c>
    </row>
    <row r="453" spans="5:6" x14ac:dyDescent="0.25">
      <c r="E453" s="5">
        <v>4432100</v>
      </c>
      <c r="F453" s="6" t="s">
        <v>518</v>
      </c>
    </row>
    <row r="454" spans="5:6" x14ac:dyDescent="0.25">
      <c r="E454" s="5">
        <v>4432101</v>
      </c>
      <c r="F454" s="6" t="s">
        <v>519</v>
      </c>
    </row>
    <row r="455" spans="5:6" x14ac:dyDescent="0.25">
      <c r="E455" s="5">
        <v>4432102</v>
      </c>
      <c r="F455" s="6" t="s">
        <v>520</v>
      </c>
    </row>
    <row r="456" spans="5:6" x14ac:dyDescent="0.25">
      <c r="E456" s="5">
        <v>4432103</v>
      </c>
      <c r="F456" s="6" t="s">
        <v>521</v>
      </c>
    </row>
    <row r="457" spans="5:6" x14ac:dyDescent="0.25">
      <c r="E457" s="5">
        <v>4432104</v>
      </c>
      <c r="F457" s="6" t="s">
        <v>522</v>
      </c>
    </row>
    <row r="458" spans="5:6" x14ac:dyDescent="0.25">
      <c r="E458" s="5">
        <v>4432105</v>
      </c>
      <c r="F458" s="6" t="s">
        <v>523</v>
      </c>
    </row>
    <row r="459" spans="5:6" x14ac:dyDescent="0.25">
      <c r="E459" s="5">
        <v>4432106</v>
      </c>
      <c r="F459" s="6" t="s">
        <v>524</v>
      </c>
    </row>
    <row r="460" spans="5:6" x14ac:dyDescent="0.25">
      <c r="E460" s="5">
        <v>4432107</v>
      </c>
      <c r="F460" s="6" t="s">
        <v>525</v>
      </c>
    </row>
    <row r="461" spans="5:6" x14ac:dyDescent="0.25">
      <c r="E461" s="5">
        <v>4432108</v>
      </c>
      <c r="F461" s="6" t="s">
        <v>526</v>
      </c>
    </row>
    <row r="462" spans="5:6" x14ac:dyDescent="0.25">
      <c r="E462" s="5">
        <v>4432109</v>
      </c>
      <c r="F462" s="6" t="s">
        <v>527</v>
      </c>
    </row>
    <row r="463" spans="5:6" x14ac:dyDescent="0.25">
      <c r="E463" s="5">
        <v>4432110</v>
      </c>
      <c r="F463" s="6" t="s">
        <v>528</v>
      </c>
    </row>
    <row r="464" spans="5:6" x14ac:dyDescent="0.25">
      <c r="E464" s="5">
        <v>4432111</v>
      </c>
      <c r="F464" s="6" t="s">
        <v>529</v>
      </c>
    </row>
    <row r="465" spans="5:6" x14ac:dyDescent="0.25">
      <c r="E465" s="5">
        <v>4432112</v>
      </c>
      <c r="F465" s="6" t="s">
        <v>530</v>
      </c>
    </row>
    <row r="466" spans="5:6" x14ac:dyDescent="0.25">
      <c r="E466" s="5">
        <v>4432113</v>
      </c>
      <c r="F466" s="6" t="s">
        <v>531</v>
      </c>
    </row>
    <row r="467" spans="5:6" x14ac:dyDescent="0.25">
      <c r="E467" s="5">
        <v>4432115</v>
      </c>
      <c r="F467" s="6" t="s">
        <v>532</v>
      </c>
    </row>
    <row r="468" spans="5:6" x14ac:dyDescent="0.25">
      <c r="E468" s="5">
        <v>4432116</v>
      </c>
      <c r="F468" s="6" t="s">
        <v>533</v>
      </c>
    </row>
    <row r="469" spans="5:6" x14ac:dyDescent="0.25">
      <c r="E469" s="5">
        <v>4432117</v>
      </c>
      <c r="F469" s="6" t="s">
        <v>534</v>
      </c>
    </row>
    <row r="470" spans="5:6" x14ac:dyDescent="0.25">
      <c r="E470" s="5">
        <v>4432118</v>
      </c>
      <c r="F470" s="6" t="s">
        <v>535</v>
      </c>
    </row>
    <row r="471" spans="5:6" x14ac:dyDescent="0.25">
      <c r="E471" s="5">
        <v>4432119</v>
      </c>
      <c r="F471" s="6" t="s">
        <v>536</v>
      </c>
    </row>
    <row r="472" spans="5:6" x14ac:dyDescent="0.25">
      <c r="E472" s="5">
        <v>4432120</v>
      </c>
      <c r="F472" s="6" t="s">
        <v>537</v>
      </c>
    </row>
    <row r="473" spans="5:6" x14ac:dyDescent="0.25">
      <c r="E473" s="5">
        <v>4434114</v>
      </c>
      <c r="F473" s="6" t="s">
        <v>538</v>
      </c>
    </row>
    <row r="474" spans="5:6" x14ac:dyDescent="0.25">
      <c r="E474" s="5">
        <v>4434214</v>
      </c>
      <c r="F474" s="6" t="s">
        <v>539</v>
      </c>
    </row>
    <row r="475" spans="5:6" x14ac:dyDescent="0.25">
      <c r="E475" s="5">
        <v>4434215</v>
      </c>
      <c r="F475" s="6" t="s">
        <v>540</v>
      </c>
    </row>
    <row r="476" spans="5:6" x14ac:dyDescent="0.25">
      <c r="E476" s="5">
        <v>4436111</v>
      </c>
      <c r="F476" s="6" t="s">
        <v>541</v>
      </c>
    </row>
    <row r="477" spans="5:6" x14ac:dyDescent="0.25">
      <c r="E477" s="5">
        <v>4437112</v>
      </c>
      <c r="F477" s="6" t="s">
        <v>542</v>
      </c>
    </row>
    <row r="478" spans="5:6" x14ac:dyDescent="0.25">
      <c r="E478" s="5">
        <v>4456100</v>
      </c>
      <c r="F478" s="6" t="s">
        <v>543</v>
      </c>
    </row>
    <row r="479" spans="5:6" x14ac:dyDescent="0.25">
      <c r="E479" s="5">
        <v>4456101</v>
      </c>
      <c r="F479" s="6" t="s">
        <v>544</v>
      </c>
    </row>
    <row r="480" spans="5:6" x14ac:dyDescent="0.25">
      <c r="E480" s="5">
        <v>4456103</v>
      </c>
      <c r="F480" s="6" t="s">
        <v>545</v>
      </c>
    </row>
    <row r="481" spans="5:6" x14ac:dyDescent="0.25">
      <c r="E481" s="5">
        <v>4456104</v>
      </c>
      <c r="F481" s="6" t="s">
        <v>546</v>
      </c>
    </row>
    <row r="482" spans="5:6" x14ac:dyDescent="0.25">
      <c r="E482" s="5">
        <v>4456107</v>
      </c>
      <c r="F482" s="6" t="s">
        <v>547</v>
      </c>
    </row>
    <row r="483" spans="5:6" x14ac:dyDescent="0.25">
      <c r="E483" s="5">
        <v>4456108</v>
      </c>
      <c r="F483" s="6" t="s">
        <v>548</v>
      </c>
    </row>
    <row r="484" spans="5:6" x14ac:dyDescent="0.25">
      <c r="E484" s="5">
        <v>4456109</v>
      </c>
      <c r="F484" s="6" t="s">
        <v>549</v>
      </c>
    </row>
    <row r="485" spans="5:6" x14ac:dyDescent="0.25">
      <c r="E485" s="5">
        <v>4456110</v>
      </c>
      <c r="F485" s="6" t="s">
        <v>550</v>
      </c>
    </row>
    <row r="486" spans="5:6" x14ac:dyDescent="0.25">
      <c r="E486" s="5">
        <v>4456111</v>
      </c>
      <c r="F486" s="6" t="s">
        <v>551</v>
      </c>
    </row>
    <row r="487" spans="5:6" x14ac:dyDescent="0.25">
      <c r="E487" s="5">
        <v>4456112</v>
      </c>
      <c r="F487" s="6" t="s">
        <v>552</v>
      </c>
    </row>
    <row r="488" spans="5:6" x14ac:dyDescent="0.25">
      <c r="E488" s="5">
        <v>4456113</v>
      </c>
      <c r="F488" s="6" t="s">
        <v>553</v>
      </c>
    </row>
    <row r="489" spans="5:6" x14ac:dyDescent="0.25">
      <c r="E489" s="5">
        <v>4456119</v>
      </c>
      <c r="F489" s="6" t="s">
        <v>554</v>
      </c>
    </row>
    <row r="490" spans="5:6" x14ac:dyDescent="0.25">
      <c r="E490" s="5">
        <v>4456199</v>
      </c>
      <c r="F490" s="6" t="s">
        <v>555</v>
      </c>
    </row>
    <row r="491" spans="5:6" x14ac:dyDescent="0.25">
      <c r="E491" s="5">
        <v>4457100</v>
      </c>
      <c r="F491" s="6" t="s">
        <v>556</v>
      </c>
    </row>
    <row r="492" spans="5:6" x14ac:dyDescent="0.25">
      <c r="E492" s="5">
        <v>4457101</v>
      </c>
      <c r="F492" s="6" t="s">
        <v>557</v>
      </c>
    </row>
    <row r="493" spans="5:6" x14ac:dyDescent="0.25">
      <c r="E493" s="5">
        <v>4457102</v>
      </c>
      <c r="F493" s="6" t="s">
        <v>558</v>
      </c>
    </row>
    <row r="494" spans="5:6" x14ac:dyDescent="0.25">
      <c r="E494" s="5">
        <v>4457103</v>
      </c>
      <c r="F494" s="6" t="s">
        <v>559</v>
      </c>
    </row>
    <row r="495" spans="5:6" x14ac:dyDescent="0.25">
      <c r="E495" s="5">
        <v>4457104</v>
      </c>
      <c r="F495" s="6" t="s">
        <v>560</v>
      </c>
    </row>
    <row r="496" spans="5:6" x14ac:dyDescent="0.25">
      <c r="E496" s="5">
        <v>4457105</v>
      </c>
      <c r="F496" s="6" t="s">
        <v>561</v>
      </c>
    </row>
    <row r="497" spans="5:6" x14ac:dyDescent="0.25">
      <c r="E497" s="5">
        <v>4457106</v>
      </c>
      <c r="F497" s="6" t="s">
        <v>562</v>
      </c>
    </row>
    <row r="498" spans="5:6" x14ac:dyDescent="0.25">
      <c r="E498" s="5">
        <v>4457107</v>
      </c>
      <c r="F498" s="6" t="s">
        <v>563</v>
      </c>
    </row>
    <row r="499" spans="5:6" x14ac:dyDescent="0.25">
      <c r="E499" s="5">
        <v>4457108</v>
      </c>
      <c r="F499" s="6" t="s">
        <v>564</v>
      </c>
    </row>
    <row r="500" spans="5:6" x14ac:dyDescent="0.25">
      <c r="E500" s="5">
        <v>4457109</v>
      </c>
      <c r="F500" s="6" t="s">
        <v>565</v>
      </c>
    </row>
    <row r="501" spans="5:6" x14ac:dyDescent="0.25">
      <c r="E501" s="5">
        <v>4457112</v>
      </c>
      <c r="F501" s="6" t="s">
        <v>566</v>
      </c>
    </row>
    <row r="502" spans="5:6" x14ac:dyDescent="0.25">
      <c r="E502" s="5">
        <v>4457113</v>
      </c>
      <c r="F502" s="6" t="s">
        <v>567</v>
      </c>
    </row>
    <row r="503" spans="5:6" x14ac:dyDescent="0.25">
      <c r="E503" s="5">
        <v>4457114</v>
      </c>
      <c r="F503" s="6" t="s">
        <v>568</v>
      </c>
    </row>
    <row r="504" spans="5:6" x14ac:dyDescent="0.25">
      <c r="E504" s="5">
        <v>4457115</v>
      </c>
      <c r="F504" s="6" t="s">
        <v>569</v>
      </c>
    </row>
    <row r="505" spans="5:6" x14ac:dyDescent="0.25">
      <c r="E505" s="5">
        <v>4457116</v>
      </c>
      <c r="F505" s="6" t="s">
        <v>570</v>
      </c>
    </row>
    <row r="506" spans="5:6" x14ac:dyDescent="0.25">
      <c r="E506" s="5">
        <v>4457117</v>
      </c>
      <c r="F506" s="6" t="s">
        <v>571</v>
      </c>
    </row>
    <row r="507" spans="5:6" x14ac:dyDescent="0.25">
      <c r="E507" s="5">
        <v>4457118</v>
      </c>
      <c r="F507" s="6" t="s">
        <v>572</v>
      </c>
    </row>
    <row r="508" spans="5:6" x14ac:dyDescent="0.25">
      <c r="E508" s="5">
        <v>4457119</v>
      </c>
      <c r="F508" s="6" t="s">
        <v>573</v>
      </c>
    </row>
    <row r="509" spans="5:6" x14ac:dyDescent="0.25">
      <c r="E509" s="5">
        <v>4457199</v>
      </c>
      <c r="F509" s="6" t="s">
        <v>555</v>
      </c>
    </row>
    <row r="510" spans="5:6" x14ac:dyDescent="0.25">
      <c r="E510" s="5">
        <v>4458100</v>
      </c>
      <c r="F510" s="6" t="s">
        <v>574</v>
      </c>
    </row>
    <row r="511" spans="5:6" x14ac:dyDescent="0.25">
      <c r="E511" s="5">
        <v>4458101</v>
      </c>
      <c r="F511" s="6" t="s">
        <v>575</v>
      </c>
    </row>
    <row r="512" spans="5:6" x14ac:dyDescent="0.25">
      <c r="E512" s="5">
        <v>4458102</v>
      </c>
      <c r="F512" s="6" t="s">
        <v>576</v>
      </c>
    </row>
    <row r="513" spans="5:6" x14ac:dyDescent="0.25">
      <c r="E513" s="5">
        <v>4458110</v>
      </c>
      <c r="F513" s="6" t="s">
        <v>577</v>
      </c>
    </row>
    <row r="514" spans="5:6" x14ac:dyDescent="0.25">
      <c r="E514" s="5">
        <v>4458111</v>
      </c>
      <c r="F514" s="6" t="s">
        <v>578</v>
      </c>
    </row>
    <row r="515" spans="5:6" x14ac:dyDescent="0.25">
      <c r="E515" s="5">
        <v>4458120</v>
      </c>
      <c r="F515" s="6" t="s">
        <v>579</v>
      </c>
    </row>
    <row r="516" spans="5:6" x14ac:dyDescent="0.25">
      <c r="E516" s="5">
        <v>4458121</v>
      </c>
      <c r="F516" s="6" t="s">
        <v>580</v>
      </c>
    </row>
    <row r="517" spans="5:6" x14ac:dyDescent="0.25">
      <c r="E517" s="5">
        <v>4458130</v>
      </c>
      <c r="F517" s="6" t="s">
        <v>581</v>
      </c>
    </row>
    <row r="518" spans="5:6" x14ac:dyDescent="0.25">
      <c r="E518" s="5">
        <v>4459101</v>
      </c>
      <c r="F518" s="6" t="s">
        <v>582</v>
      </c>
    </row>
    <row r="519" spans="5:6" x14ac:dyDescent="0.25">
      <c r="E519" s="5">
        <v>4470100</v>
      </c>
      <c r="F519" s="6" t="s">
        <v>583</v>
      </c>
    </row>
    <row r="520" spans="5:6" x14ac:dyDescent="0.25">
      <c r="E520" s="5">
        <v>4470101</v>
      </c>
      <c r="F520" s="6" t="s">
        <v>584</v>
      </c>
    </row>
    <row r="521" spans="5:6" x14ac:dyDescent="0.25">
      <c r="E521" s="5">
        <v>4470102</v>
      </c>
      <c r="F521" s="6" t="s">
        <v>585</v>
      </c>
    </row>
    <row r="522" spans="5:6" x14ac:dyDescent="0.25">
      <c r="E522" s="5">
        <v>4470103</v>
      </c>
      <c r="F522" s="6" t="s">
        <v>586</v>
      </c>
    </row>
    <row r="523" spans="5:6" x14ac:dyDescent="0.25">
      <c r="E523" s="5">
        <v>4470104</v>
      </c>
      <c r="F523" s="6" t="s">
        <v>587</v>
      </c>
    </row>
    <row r="524" spans="5:6" x14ac:dyDescent="0.25">
      <c r="E524" s="5">
        <v>4486100</v>
      </c>
      <c r="F524" s="6" t="s">
        <v>588</v>
      </c>
    </row>
    <row r="525" spans="5:6" x14ac:dyDescent="0.25">
      <c r="E525" s="5">
        <v>4486101</v>
      </c>
      <c r="F525" s="6" t="s">
        <v>589</v>
      </c>
    </row>
    <row r="526" spans="5:6" x14ac:dyDescent="0.25">
      <c r="E526" s="5">
        <v>4486102</v>
      </c>
      <c r="F526" s="6" t="s">
        <v>590</v>
      </c>
    </row>
    <row r="527" spans="5:6" x14ac:dyDescent="0.25">
      <c r="E527" s="5">
        <v>4486103</v>
      </c>
      <c r="F527" s="6" t="s">
        <v>591</v>
      </c>
    </row>
    <row r="528" spans="5:6" x14ac:dyDescent="0.25">
      <c r="E528" s="5">
        <v>4486104</v>
      </c>
      <c r="F528" s="6" t="s">
        <v>592</v>
      </c>
    </row>
    <row r="529" spans="5:6" x14ac:dyDescent="0.25">
      <c r="E529" s="5">
        <v>4490170</v>
      </c>
      <c r="F529" s="6" t="s">
        <v>593</v>
      </c>
    </row>
    <row r="530" spans="5:6" x14ac:dyDescent="0.25">
      <c r="E530" s="5">
        <v>4514100</v>
      </c>
      <c r="F530" s="6" t="s">
        <v>594</v>
      </c>
    </row>
    <row r="531" spans="5:6" x14ac:dyDescent="0.25">
      <c r="E531" s="5">
        <v>4514101</v>
      </c>
      <c r="F531" s="6" t="s">
        <v>595</v>
      </c>
    </row>
    <row r="532" spans="5:6" x14ac:dyDescent="0.25">
      <c r="E532" s="5">
        <v>4514102</v>
      </c>
      <c r="F532" s="6" t="s">
        <v>596</v>
      </c>
    </row>
    <row r="533" spans="5:6" x14ac:dyDescent="0.25">
      <c r="E533" s="5">
        <v>4514103</v>
      </c>
      <c r="F533" s="6" t="s">
        <v>597</v>
      </c>
    </row>
    <row r="534" spans="5:6" x14ac:dyDescent="0.25">
      <c r="E534" s="5">
        <v>4514104</v>
      </c>
      <c r="F534" s="6" t="s">
        <v>598</v>
      </c>
    </row>
    <row r="535" spans="5:6" x14ac:dyDescent="0.25">
      <c r="E535" s="5">
        <v>4514105</v>
      </c>
      <c r="F535" s="6" t="s">
        <v>599</v>
      </c>
    </row>
    <row r="536" spans="5:6" x14ac:dyDescent="0.25">
      <c r="E536" s="5">
        <v>4514106</v>
      </c>
      <c r="F536" s="6" t="s">
        <v>600</v>
      </c>
    </row>
    <row r="537" spans="5:6" x14ac:dyDescent="0.25">
      <c r="E537" s="5">
        <v>4514107</v>
      </c>
      <c r="F537" s="6" t="s">
        <v>601</v>
      </c>
    </row>
    <row r="538" spans="5:6" x14ac:dyDescent="0.25">
      <c r="E538" s="5">
        <v>4514108</v>
      </c>
      <c r="F538" s="6" t="s">
        <v>602</v>
      </c>
    </row>
    <row r="539" spans="5:6" x14ac:dyDescent="0.25">
      <c r="E539" s="5">
        <v>4514110</v>
      </c>
      <c r="F539" s="6" t="s">
        <v>603</v>
      </c>
    </row>
    <row r="540" spans="5:6" x14ac:dyDescent="0.25">
      <c r="E540" s="5">
        <v>4514111</v>
      </c>
      <c r="F540" s="6" t="s">
        <v>604</v>
      </c>
    </row>
    <row r="541" spans="5:6" x14ac:dyDescent="0.25">
      <c r="E541" s="5">
        <v>4514112</v>
      </c>
      <c r="F541" s="6" t="s">
        <v>605</v>
      </c>
    </row>
    <row r="542" spans="5:6" x14ac:dyDescent="0.25">
      <c r="E542" s="5">
        <v>4514115</v>
      </c>
      <c r="F542" s="6" t="s">
        <v>606</v>
      </c>
    </row>
    <row r="543" spans="5:6" x14ac:dyDescent="0.25">
      <c r="E543" s="5">
        <v>4570100</v>
      </c>
      <c r="F543" s="6" t="s">
        <v>607</v>
      </c>
    </row>
    <row r="544" spans="5:6" x14ac:dyDescent="0.25">
      <c r="E544" s="5">
        <v>4570101</v>
      </c>
      <c r="F544" s="6" t="s">
        <v>608</v>
      </c>
    </row>
    <row r="545" spans="5:6" x14ac:dyDescent="0.25">
      <c r="E545" s="5">
        <v>4580100</v>
      </c>
      <c r="F545" s="6" t="s">
        <v>609</v>
      </c>
    </row>
    <row r="546" spans="5:6" x14ac:dyDescent="0.25">
      <c r="E546" s="5">
        <v>4580101</v>
      </c>
      <c r="F546" s="6" t="s">
        <v>610</v>
      </c>
    </row>
    <row r="547" spans="5:6" x14ac:dyDescent="0.25">
      <c r="E547" s="5">
        <v>4611001</v>
      </c>
      <c r="F547" s="6" t="s">
        <v>611</v>
      </c>
    </row>
    <row r="548" spans="5:6" x14ac:dyDescent="0.25">
      <c r="E548" s="5">
        <v>4611101</v>
      </c>
      <c r="F548" s="6" t="s">
        <v>612</v>
      </c>
    </row>
    <row r="549" spans="5:6" x14ac:dyDescent="0.25">
      <c r="E549" s="5">
        <v>4611102</v>
      </c>
      <c r="F549" s="6" t="s">
        <v>613</v>
      </c>
    </row>
    <row r="550" spans="5:6" x14ac:dyDescent="0.25">
      <c r="E550" s="5">
        <v>4611105</v>
      </c>
      <c r="F550" s="6" t="s">
        <v>614</v>
      </c>
    </row>
    <row r="551" spans="5:6" x14ac:dyDescent="0.25">
      <c r="E551" s="5">
        <v>4620100</v>
      </c>
      <c r="F551" s="6" t="s">
        <v>615</v>
      </c>
    </row>
    <row r="552" spans="5:6" x14ac:dyDescent="0.25">
      <c r="E552" s="5">
        <v>4620101</v>
      </c>
      <c r="F552" s="6" t="s">
        <v>616</v>
      </c>
    </row>
    <row r="553" spans="5:6" x14ac:dyDescent="0.25">
      <c r="E553" s="5">
        <v>4670100</v>
      </c>
      <c r="F553" s="6" t="s">
        <v>617</v>
      </c>
    </row>
    <row r="554" spans="5:6" x14ac:dyDescent="0.25">
      <c r="E554" s="5">
        <v>4670101</v>
      </c>
      <c r="F554" s="6" t="s">
        <v>618</v>
      </c>
    </row>
    <row r="555" spans="5:6" x14ac:dyDescent="0.25">
      <c r="E555" s="5">
        <v>4670102</v>
      </c>
      <c r="F555" s="6" t="s">
        <v>619</v>
      </c>
    </row>
    <row r="556" spans="5:6" x14ac:dyDescent="0.25">
      <c r="E556" s="5">
        <v>4670103</v>
      </c>
      <c r="F556" s="6" t="s">
        <v>620</v>
      </c>
    </row>
    <row r="557" spans="5:6" x14ac:dyDescent="0.25">
      <c r="E557" s="5">
        <v>4670104</v>
      </c>
      <c r="F557" s="6" t="s">
        <v>621</v>
      </c>
    </row>
    <row r="558" spans="5:6" x14ac:dyDescent="0.25">
      <c r="E558" s="5">
        <v>4670105</v>
      </c>
      <c r="F558" s="6" t="s">
        <v>622</v>
      </c>
    </row>
    <row r="559" spans="5:6" x14ac:dyDescent="0.25">
      <c r="E559" s="5">
        <v>4670106</v>
      </c>
      <c r="F559" s="6" t="s">
        <v>623</v>
      </c>
    </row>
    <row r="560" spans="5:6" x14ac:dyDescent="0.25">
      <c r="E560" s="5">
        <v>4670107</v>
      </c>
      <c r="F560" s="6" t="s">
        <v>624</v>
      </c>
    </row>
    <row r="561" spans="5:6" x14ac:dyDescent="0.25">
      <c r="E561" s="5">
        <v>4670108</v>
      </c>
      <c r="F561" s="6" t="s">
        <v>625</v>
      </c>
    </row>
    <row r="562" spans="5:6" x14ac:dyDescent="0.25">
      <c r="E562" s="5">
        <v>4670109</v>
      </c>
      <c r="F562" s="6" t="s">
        <v>626</v>
      </c>
    </row>
    <row r="563" spans="5:6" x14ac:dyDescent="0.25">
      <c r="E563" s="5">
        <v>4670110</v>
      </c>
      <c r="F563" s="6" t="s">
        <v>627</v>
      </c>
    </row>
    <row r="564" spans="5:6" x14ac:dyDescent="0.25">
      <c r="E564" s="5">
        <v>4670111</v>
      </c>
      <c r="F564" s="6" t="s">
        <v>628</v>
      </c>
    </row>
    <row r="565" spans="5:6" x14ac:dyDescent="0.25">
      <c r="E565" s="5">
        <v>4670112</v>
      </c>
      <c r="F565" s="6" t="s">
        <v>629</v>
      </c>
    </row>
    <row r="566" spans="5:6" x14ac:dyDescent="0.25">
      <c r="E566" s="5">
        <v>4670113</v>
      </c>
      <c r="F566" s="6" t="s">
        <v>630</v>
      </c>
    </row>
    <row r="567" spans="5:6" x14ac:dyDescent="0.25">
      <c r="E567" s="5">
        <v>4670114</v>
      </c>
      <c r="F567" s="6" t="s">
        <v>631</v>
      </c>
    </row>
    <row r="568" spans="5:6" x14ac:dyDescent="0.25">
      <c r="E568" s="5">
        <v>4670115</v>
      </c>
      <c r="F568" s="6" t="s">
        <v>632</v>
      </c>
    </row>
    <row r="569" spans="5:6" x14ac:dyDescent="0.25">
      <c r="E569" s="5">
        <v>4670116</v>
      </c>
      <c r="F569" s="6" t="s">
        <v>633</v>
      </c>
    </row>
    <row r="570" spans="5:6" x14ac:dyDescent="0.25">
      <c r="E570" s="5">
        <v>4670117</v>
      </c>
      <c r="F570" s="6" t="s">
        <v>634</v>
      </c>
    </row>
    <row r="571" spans="5:6" x14ac:dyDescent="0.25">
      <c r="E571" s="5">
        <v>4670118</v>
      </c>
      <c r="F571" s="6" t="s">
        <v>635</v>
      </c>
    </row>
    <row r="572" spans="5:6" x14ac:dyDescent="0.25">
      <c r="E572" s="5">
        <v>4670119</v>
      </c>
      <c r="F572" s="6" t="s">
        <v>636</v>
      </c>
    </row>
    <row r="573" spans="5:6" x14ac:dyDescent="0.25">
      <c r="E573" s="5">
        <v>4670120</v>
      </c>
      <c r="F573" s="6" t="s">
        <v>637</v>
      </c>
    </row>
    <row r="574" spans="5:6" x14ac:dyDescent="0.25">
      <c r="E574" s="5">
        <v>4670121</v>
      </c>
      <c r="F574" s="6" t="s">
        <v>638</v>
      </c>
    </row>
    <row r="575" spans="5:6" x14ac:dyDescent="0.25">
      <c r="E575" s="5">
        <v>4670122</v>
      </c>
      <c r="F575" s="6" t="s">
        <v>639</v>
      </c>
    </row>
    <row r="576" spans="5:6" x14ac:dyDescent="0.25">
      <c r="E576" s="5">
        <v>4670123</v>
      </c>
      <c r="F576" s="6" t="s">
        <v>640</v>
      </c>
    </row>
    <row r="577" spans="5:6" x14ac:dyDescent="0.25">
      <c r="E577" s="5">
        <v>4670124</v>
      </c>
      <c r="F577" s="6" t="s">
        <v>641</v>
      </c>
    </row>
    <row r="578" spans="5:6" x14ac:dyDescent="0.25">
      <c r="E578" s="5">
        <v>4670125</v>
      </c>
      <c r="F578" s="6" t="s">
        <v>642</v>
      </c>
    </row>
    <row r="579" spans="5:6" x14ac:dyDescent="0.25">
      <c r="E579" s="5">
        <v>4670126</v>
      </c>
      <c r="F579" s="6" t="s">
        <v>643</v>
      </c>
    </row>
    <row r="580" spans="5:6" x14ac:dyDescent="0.25">
      <c r="E580" s="5">
        <v>4670127</v>
      </c>
      <c r="F580" s="6" t="s">
        <v>644</v>
      </c>
    </row>
    <row r="581" spans="5:6" x14ac:dyDescent="0.25">
      <c r="E581" s="5">
        <v>4670128</v>
      </c>
      <c r="F581" s="6" t="s">
        <v>645</v>
      </c>
    </row>
    <row r="582" spans="5:6" x14ac:dyDescent="0.25">
      <c r="E582" s="5">
        <v>4670129</v>
      </c>
      <c r="F582" s="6" t="s">
        <v>646</v>
      </c>
    </row>
    <row r="583" spans="5:6" x14ac:dyDescent="0.25">
      <c r="E583" s="5">
        <v>4670130</v>
      </c>
      <c r="F583" s="6" t="s">
        <v>647</v>
      </c>
    </row>
    <row r="584" spans="5:6" x14ac:dyDescent="0.25">
      <c r="E584" s="5">
        <v>4670131</v>
      </c>
      <c r="F584" s="6" t="s">
        <v>648</v>
      </c>
    </row>
    <row r="585" spans="5:6" x14ac:dyDescent="0.25">
      <c r="E585" s="5">
        <v>4670134</v>
      </c>
      <c r="F585" s="6" t="s">
        <v>649</v>
      </c>
    </row>
    <row r="586" spans="5:6" x14ac:dyDescent="0.25">
      <c r="E586" s="5">
        <v>4670135</v>
      </c>
      <c r="F586" s="6" t="s">
        <v>650</v>
      </c>
    </row>
    <row r="587" spans="5:6" x14ac:dyDescent="0.25">
      <c r="E587" s="5">
        <v>4670136</v>
      </c>
      <c r="F587" s="6" t="s">
        <v>651</v>
      </c>
    </row>
    <row r="588" spans="5:6" x14ac:dyDescent="0.25">
      <c r="E588" s="5">
        <v>4670137</v>
      </c>
      <c r="F588" s="6" t="s">
        <v>652</v>
      </c>
    </row>
    <row r="589" spans="5:6" x14ac:dyDescent="0.25">
      <c r="E589" s="5">
        <v>4670138</v>
      </c>
      <c r="F589" s="6" t="s">
        <v>653</v>
      </c>
    </row>
    <row r="590" spans="5:6" x14ac:dyDescent="0.25">
      <c r="E590" s="5">
        <v>4670140</v>
      </c>
      <c r="F590" s="6" t="s">
        <v>654</v>
      </c>
    </row>
    <row r="591" spans="5:6" x14ac:dyDescent="0.25">
      <c r="E591" s="5">
        <v>4670141</v>
      </c>
      <c r="F591" s="6" t="s">
        <v>655</v>
      </c>
    </row>
    <row r="592" spans="5:6" x14ac:dyDescent="0.25">
      <c r="E592" s="5">
        <v>4670142</v>
      </c>
      <c r="F592" s="6" t="s">
        <v>656</v>
      </c>
    </row>
    <row r="593" spans="5:6" x14ac:dyDescent="0.25">
      <c r="E593" s="5">
        <v>4670143</v>
      </c>
      <c r="F593" s="6" t="s">
        <v>657</v>
      </c>
    </row>
    <row r="594" spans="5:6" x14ac:dyDescent="0.25">
      <c r="E594" s="5">
        <v>4670144</v>
      </c>
      <c r="F594" s="6" t="s">
        <v>658</v>
      </c>
    </row>
    <row r="595" spans="5:6" x14ac:dyDescent="0.25">
      <c r="E595" s="5">
        <v>4670155</v>
      </c>
      <c r="F595" s="6" t="s">
        <v>659</v>
      </c>
    </row>
    <row r="596" spans="5:6" x14ac:dyDescent="0.25">
      <c r="E596" s="5">
        <v>4670160</v>
      </c>
      <c r="F596" s="6" t="s">
        <v>660</v>
      </c>
    </row>
    <row r="597" spans="5:6" x14ac:dyDescent="0.25">
      <c r="E597" s="5">
        <v>4686100</v>
      </c>
      <c r="F597" s="6" t="s">
        <v>661</v>
      </c>
    </row>
    <row r="598" spans="5:6" x14ac:dyDescent="0.25">
      <c r="E598" s="5">
        <v>4686101</v>
      </c>
      <c r="F598" s="6" t="s">
        <v>662</v>
      </c>
    </row>
    <row r="599" spans="5:6" x14ac:dyDescent="0.25">
      <c r="E599" s="5">
        <v>4686102</v>
      </c>
      <c r="F599" s="6" t="s">
        <v>663</v>
      </c>
    </row>
    <row r="600" spans="5:6" x14ac:dyDescent="0.25">
      <c r="E600" s="5">
        <v>4686103</v>
      </c>
      <c r="F600" s="6" t="s">
        <v>664</v>
      </c>
    </row>
    <row r="601" spans="5:6" x14ac:dyDescent="0.25">
      <c r="E601" s="5">
        <v>4687100</v>
      </c>
      <c r="F601" s="6" t="s">
        <v>665</v>
      </c>
    </row>
    <row r="602" spans="5:6" x14ac:dyDescent="0.25">
      <c r="E602" s="5">
        <v>4687101</v>
      </c>
      <c r="F602" s="6" t="s">
        <v>666</v>
      </c>
    </row>
    <row r="603" spans="5:6" x14ac:dyDescent="0.25">
      <c r="E603" s="5">
        <v>4687102</v>
      </c>
      <c r="F603" s="6" t="s">
        <v>667</v>
      </c>
    </row>
    <row r="604" spans="5:6" x14ac:dyDescent="0.25">
      <c r="E604" s="5">
        <v>4710100</v>
      </c>
      <c r="F604" s="6" t="s">
        <v>668</v>
      </c>
    </row>
    <row r="605" spans="5:6" x14ac:dyDescent="0.25">
      <c r="E605" s="5">
        <v>4710110</v>
      </c>
      <c r="F605" s="6" t="s">
        <v>669</v>
      </c>
    </row>
    <row r="606" spans="5:6" x14ac:dyDescent="0.25">
      <c r="E606" s="5">
        <v>4710120</v>
      </c>
      <c r="F606" s="6" t="s">
        <v>670</v>
      </c>
    </row>
    <row r="607" spans="5:6" x14ac:dyDescent="0.25">
      <c r="E607" s="5">
        <v>4710130</v>
      </c>
      <c r="F607" s="6" t="s">
        <v>671</v>
      </c>
    </row>
    <row r="608" spans="5:6" x14ac:dyDescent="0.25">
      <c r="E608" s="5">
        <v>4760100</v>
      </c>
      <c r="F608" s="6" t="s">
        <v>672</v>
      </c>
    </row>
    <row r="609" spans="5:6" x14ac:dyDescent="0.25">
      <c r="E609" s="5">
        <v>4760101</v>
      </c>
      <c r="F609" s="6" t="s">
        <v>673</v>
      </c>
    </row>
    <row r="610" spans="5:6" x14ac:dyDescent="0.25">
      <c r="E610" s="5">
        <v>4760102</v>
      </c>
      <c r="F610" s="6" t="s">
        <v>674</v>
      </c>
    </row>
    <row r="611" spans="5:6" x14ac:dyDescent="0.25">
      <c r="E611" s="5">
        <v>4760105</v>
      </c>
      <c r="F611" s="6" t="s">
        <v>675</v>
      </c>
    </row>
    <row r="612" spans="5:6" x14ac:dyDescent="0.25">
      <c r="E612" s="5">
        <v>4770100</v>
      </c>
      <c r="F612" s="6" t="s">
        <v>676</v>
      </c>
    </row>
    <row r="613" spans="5:6" x14ac:dyDescent="0.25">
      <c r="E613" s="5">
        <v>4770101</v>
      </c>
      <c r="F613" s="6" t="s">
        <v>677</v>
      </c>
    </row>
    <row r="614" spans="5:6" x14ac:dyDescent="0.25">
      <c r="E614" s="5">
        <v>4770102</v>
      </c>
      <c r="F614" s="6" t="s">
        <v>678</v>
      </c>
    </row>
    <row r="615" spans="5:6" x14ac:dyDescent="0.25">
      <c r="E615" s="5">
        <v>4770105</v>
      </c>
      <c r="F615" s="6" t="s">
        <v>679</v>
      </c>
    </row>
    <row r="616" spans="5:6" x14ac:dyDescent="0.25">
      <c r="E616" s="5">
        <v>4779901</v>
      </c>
      <c r="F616" s="6" t="s">
        <v>680</v>
      </c>
    </row>
    <row r="617" spans="5:6" x14ac:dyDescent="0.25">
      <c r="E617" s="5">
        <v>4779902</v>
      </c>
      <c r="F617" s="6" t="s">
        <v>681</v>
      </c>
    </row>
    <row r="618" spans="5:6" x14ac:dyDescent="0.25">
      <c r="E618" s="5">
        <v>4779903</v>
      </c>
      <c r="F618" s="6" t="s">
        <v>682</v>
      </c>
    </row>
    <row r="619" spans="5:6" x14ac:dyDescent="0.25">
      <c r="E619" s="5">
        <v>4779904</v>
      </c>
      <c r="F619" s="6" t="s">
        <v>683</v>
      </c>
    </row>
    <row r="620" spans="5:6" x14ac:dyDescent="0.25">
      <c r="E620" s="5">
        <v>4779905</v>
      </c>
      <c r="F620" s="6" t="s">
        <v>684</v>
      </c>
    </row>
    <row r="621" spans="5:6" x14ac:dyDescent="0.25">
      <c r="E621" s="5">
        <v>4779906</v>
      </c>
      <c r="F621" s="6" t="s">
        <v>685</v>
      </c>
    </row>
    <row r="622" spans="5:6" x14ac:dyDescent="0.25">
      <c r="E622" s="5">
        <v>4779907</v>
      </c>
      <c r="F622" s="6" t="s">
        <v>686</v>
      </c>
    </row>
    <row r="623" spans="5:6" x14ac:dyDescent="0.25">
      <c r="E623" s="5">
        <v>4779910</v>
      </c>
      <c r="F623" s="6" t="s">
        <v>687</v>
      </c>
    </row>
    <row r="624" spans="5:6" x14ac:dyDescent="0.25">
      <c r="E624" s="5">
        <v>4818100</v>
      </c>
      <c r="F624" s="6" t="s">
        <v>688</v>
      </c>
    </row>
    <row r="625" spans="5:6" x14ac:dyDescent="0.25">
      <c r="E625" s="5">
        <v>4860100</v>
      </c>
      <c r="F625" s="6" t="s">
        <v>689</v>
      </c>
    </row>
    <row r="626" spans="5:6" x14ac:dyDescent="0.25">
      <c r="E626" s="5">
        <v>4860101</v>
      </c>
      <c r="F626" s="6" t="s">
        <v>690</v>
      </c>
    </row>
    <row r="627" spans="5:6" x14ac:dyDescent="0.25">
      <c r="E627" s="5">
        <v>4860102</v>
      </c>
      <c r="F627" s="6" t="s">
        <v>691</v>
      </c>
    </row>
    <row r="628" spans="5:6" x14ac:dyDescent="0.25">
      <c r="E628" s="5">
        <v>4860103</v>
      </c>
      <c r="F628" s="6" t="s">
        <v>692</v>
      </c>
    </row>
    <row r="629" spans="5:6" x14ac:dyDescent="0.25">
      <c r="E629" s="5">
        <v>4860104</v>
      </c>
      <c r="F629" s="6" t="s">
        <v>693</v>
      </c>
    </row>
    <row r="630" spans="5:6" x14ac:dyDescent="0.25">
      <c r="E630" s="5">
        <v>4860105</v>
      </c>
      <c r="F630" s="6" t="s">
        <v>694</v>
      </c>
    </row>
    <row r="631" spans="5:6" x14ac:dyDescent="0.25">
      <c r="E631" s="5">
        <v>4860106</v>
      </c>
      <c r="F631" s="6" t="s">
        <v>695</v>
      </c>
    </row>
    <row r="632" spans="5:6" x14ac:dyDescent="0.25">
      <c r="E632" s="5">
        <v>4860111</v>
      </c>
      <c r="F632" s="6" t="s">
        <v>696</v>
      </c>
    </row>
    <row r="633" spans="5:6" x14ac:dyDescent="0.25">
      <c r="E633" s="5">
        <v>4860112</v>
      </c>
      <c r="F633" s="6" t="s">
        <v>697</v>
      </c>
    </row>
    <row r="634" spans="5:6" x14ac:dyDescent="0.25">
      <c r="E634" s="5">
        <v>4860113</v>
      </c>
      <c r="F634" s="6" t="s">
        <v>698</v>
      </c>
    </row>
    <row r="635" spans="5:6" x14ac:dyDescent="0.25">
      <c r="E635" s="5">
        <v>4860115</v>
      </c>
      <c r="F635" s="6" t="s">
        <v>699</v>
      </c>
    </row>
    <row r="636" spans="5:6" x14ac:dyDescent="0.25">
      <c r="E636" s="5">
        <v>4860120</v>
      </c>
      <c r="F636" s="6" t="s">
        <v>700</v>
      </c>
    </row>
    <row r="637" spans="5:6" x14ac:dyDescent="0.25">
      <c r="E637" s="5">
        <v>4870100</v>
      </c>
      <c r="F637" s="6" t="s">
        <v>701</v>
      </c>
    </row>
    <row r="638" spans="5:6" x14ac:dyDescent="0.25">
      <c r="E638" s="5">
        <v>4870101</v>
      </c>
      <c r="F638" s="6" t="s">
        <v>702</v>
      </c>
    </row>
    <row r="639" spans="5:6" x14ac:dyDescent="0.25">
      <c r="E639" s="5">
        <v>4870102</v>
      </c>
      <c r="F639" s="6" t="s">
        <v>703</v>
      </c>
    </row>
    <row r="640" spans="5:6" x14ac:dyDescent="0.25">
      <c r="E640" s="5">
        <v>4870103</v>
      </c>
      <c r="F640" s="6" t="s">
        <v>704</v>
      </c>
    </row>
    <row r="641" spans="5:6" x14ac:dyDescent="0.25">
      <c r="E641" s="5">
        <v>4870104</v>
      </c>
      <c r="F641" s="6" t="s">
        <v>705</v>
      </c>
    </row>
    <row r="642" spans="5:6" x14ac:dyDescent="0.25">
      <c r="E642" s="5">
        <v>4870105</v>
      </c>
      <c r="F642" s="6" t="s">
        <v>706</v>
      </c>
    </row>
    <row r="643" spans="5:6" x14ac:dyDescent="0.25">
      <c r="E643" s="5">
        <v>4870106</v>
      </c>
      <c r="F643" s="6" t="s">
        <v>707</v>
      </c>
    </row>
    <row r="644" spans="5:6" x14ac:dyDescent="0.25">
      <c r="E644" s="5">
        <v>4870107</v>
      </c>
      <c r="F644" s="6" t="s">
        <v>708</v>
      </c>
    </row>
    <row r="645" spans="5:6" x14ac:dyDescent="0.25">
      <c r="E645" s="5">
        <v>4870108</v>
      </c>
      <c r="F645" s="6" t="s">
        <v>709</v>
      </c>
    </row>
    <row r="646" spans="5:6" x14ac:dyDescent="0.25">
      <c r="E646" s="5">
        <v>4870109</v>
      </c>
      <c r="F646" s="6" t="s">
        <v>710</v>
      </c>
    </row>
    <row r="647" spans="5:6" x14ac:dyDescent="0.25">
      <c r="E647" s="5">
        <v>4880100</v>
      </c>
      <c r="F647" s="6" t="s">
        <v>711</v>
      </c>
    </row>
    <row r="648" spans="5:6" x14ac:dyDescent="0.25">
      <c r="E648" s="5">
        <v>4880101</v>
      </c>
      <c r="F648" s="6" t="s">
        <v>712</v>
      </c>
    </row>
    <row r="649" spans="5:6" x14ac:dyDescent="0.25">
      <c r="E649" s="5">
        <v>4880102</v>
      </c>
      <c r="F649" s="6" t="s">
        <v>713</v>
      </c>
    </row>
    <row r="650" spans="5:6" x14ac:dyDescent="0.25">
      <c r="E650" s="5">
        <v>4880103</v>
      </c>
      <c r="F650" s="6" t="s">
        <v>714</v>
      </c>
    </row>
    <row r="651" spans="5:6" x14ac:dyDescent="0.25">
      <c r="E651" s="5">
        <v>4880104</v>
      </c>
      <c r="F651" s="6" t="s">
        <v>715</v>
      </c>
    </row>
    <row r="652" spans="5:6" x14ac:dyDescent="0.25">
      <c r="E652" s="5">
        <v>4880105</v>
      </c>
      <c r="F652" s="6" t="s">
        <v>716</v>
      </c>
    </row>
    <row r="653" spans="5:6" x14ac:dyDescent="0.25">
      <c r="E653" s="5">
        <v>4880106</v>
      </c>
      <c r="F653" s="6" t="s">
        <v>717</v>
      </c>
    </row>
    <row r="654" spans="5:6" x14ac:dyDescent="0.25">
      <c r="E654" s="5">
        <v>4880107</v>
      </c>
      <c r="F654" s="6" t="s">
        <v>718</v>
      </c>
    </row>
    <row r="655" spans="5:6" x14ac:dyDescent="0.25">
      <c r="E655" s="5">
        <v>4880108</v>
      </c>
      <c r="F655" s="6" t="s">
        <v>719</v>
      </c>
    </row>
    <row r="656" spans="5:6" x14ac:dyDescent="0.25">
      <c r="E656" s="5">
        <v>4880110</v>
      </c>
      <c r="F656" s="6" t="s">
        <v>720</v>
      </c>
    </row>
    <row r="657" spans="5:6" x14ac:dyDescent="0.25">
      <c r="E657" s="5">
        <v>4891170</v>
      </c>
      <c r="F657" s="6" t="s">
        <v>721</v>
      </c>
    </row>
    <row r="658" spans="5:6" x14ac:dyDescent="0.25">
      <c r="E658" s="5">
        <v>4900100</v>
      </c>
      <c r="F658" s="6" t="s">
        <v>722</v>
      </c>
    </row>
    <row r="659" spans="5:6" x14ac:dyDescent="0.25">
      <c r="E659" s="5">
        <v>4910100</v>
      </c>
      <c r="F659" s="6" t="s">
        <v>723</v>
      </c>
    </row>
    <row r="660" spans="5:6" x14ac:dyDescent="0.25">
      <c r="E660" s="5">
        <v>4910101</v>
      </c>
      <c r="F660" s="6" t="s">
        <v>724</v>
      </c>
    </row>
    <row r="661" spans="5:6" x14ac:dyDescent="0.25">
      <c r="E661" s="5">
        <v>4910102</v>
      </c>
      <c r="F661" s="6" t="s">
        <v>725</v>
      </c>
    </row>
    <row r="662" spans="5:6" x14ac:dyDescent="0.25">
      <c r="E662" s="5">
        <v>4910103</v>
      </c>
      <c r="F662" s="6" t="s">
        <v>726</v>
      </c>
    </row>
    <row r="663" spans="5:6" x14ac:dyDescent="0.25">
      <c r="E663" s="5">
        <v>4910109</v>
      </c>
      <c r="F663" s="6" t="s">
        <v>727</v>
      </c>
    </row>
    <row r="664" spans="5:6" x14ac:dyDescent="0.25">
      <c r="E664" s="5">
        <v>4910110</v>
      </c>
      <c r="F664" s="6" t="s">
        <v>728</v>
      </c>
    </row>
    <row r="665" spans="5:6" x14ac:dyDescent="0.25">
      <c r="E665" s="5">
        <v>4910111</v>
      </c>
      <c r="F665" s="6" t="s">
        <v>729</v>
      </c>
    </row>
    <row r="666" spans="5:6" x14ac:dyDescent="0.25">
      <c r="E666" s="5">
        <v>4910112</v>
      </c>
      <c r="F666" s="6" t="s">
        <v>730</v>
      </c>
    </row>
    <row r="667" spans="5:6" x14ac:dyDescent="0.25">
      <c r="E667" s="5">
        <v>4910113</v>
      </c>
      <c r="F667" s="6" t="s">
        <v>731</v>
      </c>
    </row>
    <row r="668" spans="5:6" x14ac:dyDescent="0.25">
      <c r="E668" s="5">
        <v>4950100</v>
      </c>
      <c r="F668" s="6" t="s">
        <v>732</v>
      </c>
    </row>
    <row r="669" spans="5:6" x14ac:dyDescent="0.25">
      <c r="E669" s="5">
        <v>4950101</v>
      </c>
      <c r="F669" s="6" t="s">
        <v>733</v>
      </c>
    </row>
    <row r="670" spans="5:6" x14ac:dyDescent="0.25">
      <c r="E670" s="5">
        <v>4960100</v>
      </c>
      <c r="F670" s="6" t="s">
        <v>734</v>
      </c>
    </row>
    <row r="671" spans="5:6" x14ac:dyDescent="0.25">
      <c r="E671" s="5">
        <v>5111100</v>
      </c>
      <c r="F671" s="6" t="s">
        <v>735</v>
      </c>
    </row>
    <row r="672" spans="5:6" x14ac:dyDescent="0.25">
      <c r="E672" s="5">
        <v>5111110</v>
      </c>
      <c r="F672" s="6" t="s">
        <v>736</v>
      </c>
    </row>
    <row r="673" spans="5:6" x14ac:dyDescent="0.25">
      <c r="E673" s="5">
        <v>5111111</v>
      </c>
      <c r="F673" s="6" t="s">
        <v>737</v>
      </c>
    </row>
    <row r="674" spans="5:6" x14ac:dyDescent="0.25">
      <c r="E674" s="5">
        <v>5111114</v>
      </c>
      <c r="F674" s="6" t="s">
        <v>738</v>
      </c>
    </row>
    <row r="675" spans="5:6" x14ac:dyDescent="0.25">
      <c r="E675" s="5">
        <v>5111120</v>
      </c>
      <c r="F675" s="6" t="s">
        <v>739</v>
      </c>
    </row>
    <row r="676" spans="5:6" x14ac:dyDescent="0.25">
      <c r="E676" s="5">
        <v>5111121</v>
      </c>
      <c r="F676" s="6" t="s">
        <v>740</v>
      </c>
    </row>
    <row r="677" spans="5:6" x14ac:dyDescent="0.25">
      <c r="E677" s="5">
        <v>5111122</v>
      </c>
      <c r="F677" s="6" t="s">
        <v>741</v>
      </c>
    </row>
    <row r="678" spans="5:6" x14ac:dyDescent="0.25">
      <c r="E678" s="5">
        <v>5111123</v>
      </c>
      <c r="F678" s="6" t="s">
        <v>742</v>
      </c>
    </row>
    <row r="679" spans="5:6" x14ac:dyDescent="0.25">
      <c r="E679" s="5">
        <v>5111124</v>
      </c>
      <c r="F679" s="6" t="s">
        <v>743</v>
      </c>
    </row>
    <row r="680" spans="5:6" x14ac:dyDescent="0.25">
      <c r="E680" s="5">
        <v>5111126</v>
      </c>
      <c r="F680" s="6" t="s">
        <v>744</v>
      </c>
    </row>
    <row r="681" spans="5:6" x14ac:dyDescent="0.25">
      <c r="E681" s="5">
        <v>5111129</v>
      </c>
      <c r="F681" s="6" t="s">
        <v>745</v>
      </c>
    </row>
    <row r="682" spans="5:6" x14ac:dyDescent="0.25">
      <c r="E682" s="5">
        <v>5111130</v>
      </c>
      <c r="F682" s="6" t="s">
        <v>746</v>
      </c>
    </row>
    <row r="683" spans="5:6" x14ac:dyDescent="0.25">
      <c r="E683" s="5">
        <v>5111131</v>
      </c>
      <c r="F683" s="6" t="s">
        <v>747</v>
      </c>
    </row>
    <row r="684" spans="5:6" x14ac:dyDescent="0.25">
      <c r="E684" s="5">
        <v>5111134</v>
      </c>
      <c r="F684" s="6" t="s">
        <v>748</v>
      </c>
    </row>
    <row r="685" spans="5:6" x14ac:dyDescent="0.25">
      <c r="E685" s="5">
        <v>5111140</v>
      </c>
      <c r="F685" s="6" t="s">
        <v>749</v>
      </c>
    </row>
    <row r="686" spans="5:6" x14ac:dyDescent="0.25">
      <c r="E686" s="5">
        <v>5111141</v>
      </c>
      <c r="F686" s="6" t="s">
        <v>750</v>
      </c>
    </row>
    <row r="687" spans="5:6" x14ac:dyDescent="0.25">
      <c r="E687" s="5">
        <v>5111144</v>
      </c>
      <c r="F687" s="6" t="s">
        <v>751</v>
      </c>
    </row>
    <row r="688" spans="5:6" x14ac:dyDescent="0.25">
      <c r="E688" s="5">
        <v>5111150</v>
      </c>
      <c r="F688" s="6" t="s">
        <v>752</v>
      </c>
    </row>
    <row r="689" spans="5:6" x14ac:dyDescent="0.25">
      <c r="E689" s="5">
        <v>5111151</v>
      </c>
      <c r="F689" s="6" t="s">
        <v>753</v>
      </c>
    </row>
    <row r="690" spans="5:6" x14ac:dyDescent="0.25">
      <c r="E690" s="5">
        <v>5111154</v>
      </c>
      <c r="F690" s="6" t="s">
        <v>754</v>
      </c>
    </row>
    <row r="691" spans="5:6" x14ac:dyDescent="0.25">
      <c r="E691" s="5">
        <v>5111160</v>
      </c>
      <c r="F691" s="6" t="s">
        <v>755</v>
      </c>
    </row>
    <row r="692" spans="5:6" x14ac:dyDescent="0.25">
      <c r="E692" s="5">
        <v>5111161</v>
      </c>
      <c r="F692" s="6" t="s">
        <v>756</v>
      </c>
    </row>
    <row r="693" spans="5:6" x14ac:dyDescent="0.25">
      <c r="E693" s="5">
        <v>5111162</v>
      </c>
      <c r="F693" s="6" t="s">
        <v>757</v>
      </c>
    </row>
    <row r="694" spans="5:6" x14ac:dyDescent="0.25">
      <c r="E694" s="5">
        <v>5111170</v>
      </c>
      <c r="F694" s="6" t="s">
        <v>758</v>
      </c>
    </row>
    <row r="695" spans="5:6" x14ac:dyDescent="0.25">
      <c r="E695" s="5">
        <v>5111171</v>
      </c>
      <c r="F695" s="6" t="s">
        <v>759</v>
      </c>
    </row>
    <row r="696" spans="5:6" x14ac:dyDescent="0.25">
      <c r="E696" s="5">
        <v>5111174</v>
      </c>
      <c r="F696" s="6" t="s">
        <v>760</v>
      </c>
    </row>
    <row r="697" spans="5:6" x14ac:dyDescent="0.25">
      <c r="E697" s="5">
        <v>5111181</v>
      </c>
      <c r="F697" s="6" t="s">
        <v>761</v>
      </c>
    </row>
    <row r="698" spans="5:6" x14ac:dyDescent="0.25">
      <c r="E698" s="5">
        <v>5111184</v>
      </c>
      <c r="F698" s="6" t="s">
        <v>762</v>
      </c>
    </row>
    <row r="699" spans="5:6" x14ac:dyDescent="0.25">
      <c r="E699" s="5">
        <v>5111191</v>
      </c>
      <c r="F699" s="6" t="s">
        <v>763</v>
      </c>
    </row>
    <row r="700" spans="5:6" x14ac:dyDescent="0.25">
      <c r="E700" s="5">
        <v>5111192</v>
      </c>
      <c r="F700" s="6" t="s">
        <v>764</v>
      </c>
    </row>
    <row r="701" spans="5:6" x14ac:dyDescent="0.25">
      <c r="E701" s="5">
        <v>5111194</v>
      </c>
      <c r="F701" s="6" t="s">
        <v>765</v>
      </c>
    </row>
    <row r="702" spans="5:6" x14ac:dyDescent="0.25">
      <c r="E702" s="5">
        <v>5111199</v>
      </c>
      <c r="F702" s="6" t="s">
        <v>766</v>
      </c>
    </row>
    <row r="703" spans="5:6" x14ac:dyDescent="0.25">
      <c r="E703" s="5">
        <v>5112100</v>
      </c>
      <c r="F703" s="6" t="s">
        <v>767</v>
      </c>
    </row>
    <row r="704" spans="5:6" x14ac:dyDescent="0.25">
      <c r="E704" s="5">
        <v>5112101</v>
      </c>
      <c r="F704" s="6" t="s">
        <v>768</v>
      </c>
    </row>
    <row r="705" spans="5:6" x14ac:dyDescent="0.25">
      <c r="E705" s="5">
        <v>5112102</v>
      </c>
      <c r="F705" s="6" t="s">
        <v>769</v>
      </c>
    </row>
    <row r="706" spans="5:6" x14ac:dyDescent="0.25">
      <c r="E706" s="5">
        <v>5112103</v>
      </c>
      <c r="F706" s="6" t="s">
        <v>770</v>
      </c>
    </row>
    <row r="707" spans="5:6" x14ac:dyDescent="0.25">
      <c r="E707" s="5">
        <v>5112111</v>
      </c>
      <c r="F707" s="6" t="s">
        <v>771</v>
      </c>
    </row>
    <row r="708" spans="5:6" x14ac:dyDescent="0.25">
      <c r="E708" s="5">
        <v>5112112</v>
      </c>
      <c r="F708" s="6" t="s">
        <v>772</v>
      </c>
    </row>
    <row r="709" spans="5:6" x14ac:dyDescent="0.25">
      <c r="E709" s="5">
        <v>5112113</v>
      </c>
      <c r="F709" s="6" t="s">
        <v>773</v>
      </c>
    </row>
    <row r="710" spans="5:6" x14ac:dyDescent="0.25">
      <c r="E710" s="5">
        <v>5112114</v>
      </c>
      <c r="F710" s="6" t="s">
        <v>774</v>
      </c>
    </row>
    <row r="711" spans="5:6" x14ac:dyDescent="0.25">
      <c r="E711" s="5">
        <v>5112115</v>
      </c>
      <c r="F711" s="6" t="s">
        <v>775</v>
      </c>
    </row>
    <row r="712" spans="5:6" x14ac:dyDescent="0.25">
      <c r="E712" s="5">
        <v>5112116</v>
      </c>
      <c r="F712" s="6" t="s">
        <v>776</v>
      </c>
    </row>
    <row r="713" spans="5:6" x14ac:dyDescent="0.25">
      <c r="E713" s="5">
        <v>5112117</v>
      </c>
      <c r="F713" s="6" t="s">
        <v>777</v>
      </c>
    </row>
    <row r="714" spans="5:6" x14ac:dyDescent="0.25">
      <c r="E714" s="5">
        <v>5112120</v>
      </c>
      <c r="F714" s="6" t="s">
        <v>778</v>
      </c>
    </row>
    <row r="715" spans="5:6" x14ac:dyDescent="0.25">
      <c r="E715" s="5">
        <v>5112121</v>
      </c>
      <c r="F715" s="6" t="s">
        <v>779</v>
      </c>
    </row>
    <row r="716" spans="5:6" x14ac:dyDescent="0.25">
      <c r="E716" s="5">
        <v>5112124</v>
      </c>
      <c r="F716" s="6" t="s">
        <v>780</v>
      </c>
    </row>
    <row r="717" spans="5:6" x14ac:dyDescent="0.25">
      <c r="E717" s="5">
        <v>5112131</v>
      </c>
      <c r="F717" s="6" t="s">
        <v>781</v>
      </c>
    </row>
    <row r="718" spans="5:6" x14ac:dyDescent="0.25">
      <c r="E718" s="5">
        <v>5112134</v>
      </c>
      <c r="F718" s="6" t="s">
        <v>782</v>
      </c>
    </row>
    <row r="719" spans="5:6" x14ac:dyDescent="0.25">
      <c r="E719" s="5">
        <v>5112141</v>
      </c>
      <c r="F719" s="6" t="s">
        <v>783</v>
      </c>
    </row>
    <row r="720" spans="5:6" x14ac:dyDescent="0.25">
      <c r="E720" s="5">
        <v>5112144</v>
      </c>
      <c r="F720" s="6" t="s">
        <v>784</v>
      </c>
    </row>
    <row r="721" spans="5:6" x14ac:dyDescent="0.25">
      <c r="E721" s="5">
        <v>5112151</v>
      </c>
      <c r="F721" s="6" t="s">
        <v>785</v>
      </c>
    </row>
    <row r="722" spans="5:6" x14ac:dyDescent="0.25">
      <c r="E722" s="5">
        <v>5112154</v>
      </c>
      <c r="F722" s="6" t="s">
        <v>786</v>
      </c>
    </row>
    <row r="723" spans="5:6" x14ac:dyDescent="0.25">
      <c r="E723" s="5">
        <v>5112161</v>
      </c>
      <c r="F723" s="6" t="s">
        <v>787</v>
      </c>
    </row>
    <row r="724" spans="5:6" x14ac:dyDescent="0.25">
      <c r="E724" s="5">
        <v>5112164</v>
      </c>
      <c r="F724" s="6" t="s">
        <v>788</v>
      </c>
    </row>
    <row r="725" spans="5:6" x14ac:dyDescent="0.25">
      <c r="E725" s="5">
        <v>5112171</v>
      </c>
      <c r="F725" s="6" t="s">
        <v>789</v>
      </c>
    </row>
    <row r="726" spans="5:6" x14ac:dyDescent="0.25">
      <c r="E726" s="5">
        <v>5112174</v>
      </c>
      <c r="F726" s="6" t="s">
        <v>790</v>
      </c>
    </row>
    <row r="727" spans="5:6" x14ac:dyDescent="0.25">
      <c r="E727" s="5">
        <v>5112181</v>
      </c>
      <c r="F727" s="6" t="s">
        <v>791</v>
      </c>
    </row>
    <row r="728" spans="5:6" x14ac:dyDescent="0.25">
      <c r="E728" s="5">
        <v>5112184</v>
      </c>
      <c r="F728" s="6" t="s">
        <v>792</v>
      </c>
    </row>
    <row r="729" spans="5:6" x14ac:dyDescent="0.25">
      <c r="E729" s="5">
        <v>5112191</v>
      </c>
      <c r="F729" s="6" t="s">
        <v>793</v>
      </c>
    </row>
    <row r="730" spans="5:6" x14ac:dyDescent="0.25">
      <c r="E730" s="5">
        <v>5112194</v>
      </c>
      <c r="F730" s="6" t="s">
        <v>794</v>
      </c>
    </row>
    <row r="731" spans="5:6" x14ac:dyDescent="0.25">
      <c r="E731" s="5">
        <v>5113102</v>
      </c>
      <c r="F731" s="6" t="s">
        <v>795</v>
      </c>
    </row>
    <row r="732" spans="5:6" x14ac:dyDescent="0.25">
      <c r="E732" s="5">
        <v>5113111</v>
      </c>
      <c r="F732" s="6" t="s">
        <v>796</v>
      </c>
    </row>
    <row r="733" spans="5:6" x14ac:dyDescent="0.25">
      <c r="E733" s="5">
        <v>5113114</v>
      </c>
      <c r="F733" s="6" t="s">
        <v>797</v>
      </c>
    </row>
    <row r="734" spans="5:6" x14ac:dyDescent="0.25">
      <c r="E734" s="5">
        <v>5113121</v>
      </c>
      <c r="F734" s="6" t="s">
        <v>798</v>
      </c>
    </row>
    <row r="735" spans="5:6" x14ac:dyDescent="0.25">
      <c r="E735" s="5">
        <v>5113124</v>
      </c>
      <c r="F735" s="6" t="s">
        <v>799</v>
      </c>
    </row>
    <row r="736" spans="5:6" x14ac:dyDescent="0.25">
      <c r="E736" s="5">
        <v>5113131</v>
      </c>
      <c r="F736" s="6" t="s">
        <v>800</v>
      </c>
    </row>
    <row r="737" spans="5:6" x14ac:dyDescent="0.25">
      <c r="E737" s="5">
        <v>5113141</v>
      </c>
      <c r="F737" s="6" t="s">
        <v>801</v>
      </c>
    </row>
    <row r="738" spans="5:6" x14ac:dyDescent="0.25">
      <c r="E738" s="5">
        <v>5113144</v>
      </c>
      <c r="F738" s="6" t="s">
        <v>802</v>
      </c>
    </row>
    <row r="739" spans="5:6" x14ac:dyDescent="0.25">
      <c r="E739" s="5">
        <v>5113151</v>
      </c>
      <c r="F739" s="6" t="s">
        <v>803</v>
      </c>
    </row>
    <row r="740" spans="5:6" x14ac:dyDescent="0.25">
      <c r="E740" s="5">
        <v>5113154</v>
      </c>
      <c r="F740" s="6" t="s">
        <v>804</v>
      </c>
    </row>
    <row r="741" spans="5:6" x14ac:dyDescent="0.25">
      <c r="E741" s="5">
        <v>5113161</v>
      </c>
      <c r="F741" s="6" t="s">
        <v>805</v>
      </c>
    </row>
    <row r="742" spans="5:6" x14ac:dyDescent="0.25">
      <c r="E742" s="5">
        <v>5113164</v>
      </c>
      <c r="F742" s="6" t="s">
        <v>806</v>
      </c>
    </row>
    <row r="743" spans="5:6" x14ac:dyDescent="0.25">
      <c r="E743" s="5">
        <v>5113171</v>
      </c>
      <c r="F743" s="6" t="s">
        <v>807</v>
      </c>
    </row>
    <row r="744" spans="5:6" x14ac:dyDescent="0.25">
      <c r="E744" s="5">
        <v>5113174</v>
      </c>
      <c r="F744" s="6" t="s">
        <v>808</v>
      </c>
    </row>
    <row r="745" spans="5:6" x14ac:dyDescent="0.25">
      <c r="E745" s="5">
        <v>5113181</v>
      </c>
      <c r="F745" s="6" t="s">
        <v>809</v>
      </c>
    </row>
    <row r="746" spans="5:6" x14ac:dyDescent="0.25">
      <c r="E746" s="5">
        <v>5113191</v>
      </c>
      <c r="F746" s="6" t="s">
        <v>810</v>
      </c>
    </row>
    <row r="747" spans="5:6" x14ac:dyDescent="0.25">
      <c r="E747" s="5">
        <v>5113194</v>
      </c>
      <c r="F747" s="6" t="s">
        <v>811</v>
      </c>
    </row>
    <row r="748" spans="5:6" x14ac:dyDescent="0.25">
      <c r="E748" s="5">
        <v>5114111</v>
      </c>
      <c r="F748" s="6" t="s">
        <v>812</v>
      </c>
    </row>
    <row r="749" spans="5:6" x14ac:dyDescent="0.25">
      <c r="E749" s="5">
        <v>5114114</v>
      </c>
      <c r="F749" s="6" t="s">
        <v>813</v>
      </c>
    </row>
    <row r="750" spans="5:6" x14ac:dyDescent="0.25">
      <c r="E750" s="5">
        <v>5114121</v>
      </c>
      <c r="F750" s="6" t="s">
        <v>814</v>
      </c>
    </row>
    <row r="751" spans="5:6" x14ac:dyDescent="0.25">
      <c r="E751" s="5">
        <v>5114124</v>
      </c>
      <c r="F751" s="6" t="s">
        <v>815</v>
      </c>
    </row>
    <row r="752" spans="5:6" x14ac:dyDescent="0.25">
      <c r="E752" s="5">
        <v>5114131</v>
      </c>
      <c r="F752" s="6" t="s">
        <v>816</v>
      </c>
    </row>
    <row r="753" spans="5:6" x14ac:dyDescent="0.25">
      <c r="E753" s="5">
        <v>5114134</v>
      </c>
      <c r="F753" s="6" t="s">
        <v>817</v>
      </c>
    </row>
    <row r="754" spans="5:6" x14ac:dyDescent="0.25">
      <c r="E754" s="5">
        <v>5114141</v>
      </c>
      <c r="F754" s="6" t="s">
        <v>818</v>
      </c>
    </row>
    <row r="755" spans="5:6" x14ac:dyDescent="0.25">
      <c r="E755" s="5">
        <v>5114144</v>
      </c>
      <c r="F755" s="6" t="s">
        <v>819</v>
      </c>
    </row>
    <row r="756" spans="5:6" x14ac:dyDescent="0.25">
      <c r="E756" s="5">
        <v>5115100</v>
      </c>
      <c r="F756" s="6" t="s">
        <v>820</v>
      </c>
    </row>
    <row r="757" spans="5:6" x14ac:dyDescent="0.25">
      <c r="E757" s="5">
        <v>5115101</v>
      </c>
      <c r="F757" s="6" t="s">
        <v>821</v>
      </c>
    </row>
    <row r="758" spans="5:6" x14ac:dyDescent="0.25">
      <c r="E758" s="5">
        <v>5115120</v>
      </c>
      <c r="F758" s="6" t="s">
        <v>822</v>
      </c>
    </row>
    <row r="759" spans="5:6" x14ac:dyDescent="0.25">
      <c r="E759" s="5">
        <v>5115121</v>
      </c>
      <c r="F759" s="6" t="s">
        <v>823</v>
      </c>
    </row>
    <row r="760" spans="5:6" x14ac:dyDescent="0.25">
      <c r="E760" s="5">
        <v>5115151</v>
      </c>
      <c r="F760" s="6" t="s">
        <v>824</v>
      </c>
    </row>
    <row r="761" spans="5:6" x14ac:dyDescent="0.25">
      <c r="E761" s="5">
        <v>5115191</v>
      </c>
      <c r="F761" s="6" t="s">
        <v>825</v>
      </c>
    </row>
    <row r="762" spans="5:6" x14ac:dyDescent="0.25">
      <c r="E762" s="5">
        <v>5119199</v>
      </c>
      <c r="F762" s="6" t="s">
        <v>826</v>
      </c>
    </row>
    <row r="763" spans="5:6" x14ac:dyDescent="0.25">
      <c r="E763" s="5">
        <v>5121100</v>
      </c>
      <c r="F763" s="6" t="s">
        <v>827</v>
      </c>
    </row>
    <row r="764" spans="5:6" x14ac:dyDescent="0.25">
      <c r="E764" s="5">
        <v>5121101</v>
      </c>
      <c r="F764" s="6" t="s">
        <v>828</v>
      </c>
    </row>
    <row r="765" spans="5:6" x14ac:dyDescent="0.25">
      <c r="E765" s="5">
        <v>5121102</v>
      </c>
      <c r="F765" s="6" t="s">
        <v>829</v>
      </c>
    </row>
    <row r="766" spans="5:6" x14ac:dyDescent="0.25">
      <c r="E766" s="5">
        <v>5121103</v>
      </c>
      <c r="F766" s="6" t="s">
        <v>830</v>
      </c>
    </row>
    <row r="767" spans="5:6" x14ac:dyDescent="0.25">
      <c r="E767" s="5">
        <v>5121104</v>
      </c>
      <c r="F767" s="6" t="s">
        <v>831</v>
      </c>
    </row>
    <row r="768" spans="5:6" x14ac:dyDescent="0.25">
      <c r="E768" s="5">
        <v>5121105</v>
      </c>
      <c r="F768" s="6" t="s">
        <v>832</v>
      </c>
    </row>
    <row r="769" spans="5:6" x14ac:dyDescent="0.25">
      <c r="E769" s="5">
        <v>5121106</v>
      </c>
      <c r="F769" s="6" t="s">
        <v>833</v>
      </c>
    </row>
    <row r="770" spans="5:6" x14ac:dyDescent="0.25">
      <c r="E770" s="5">
        <v>5121107</v>
      </c>
      <c r="F770" s="6" t="s">
        <v>834</v>
      </c>
    </row>
    <row r="771" spans="5:6" x14ac:dyDescent="0.25">
      <c r="E771" s="5">
        <v>5121108</v>
      </c>
      <c r="F771" s="6" t="s">
        <v>835</v>
      </c>
    </row>
    <row r="772" spans="5:6" x14ac:dyDescent="0.25">
      <c r="E772" s="5">
        <v>5121109</v>
      </c>
      <c r="F772" s="6" t="s">
        <v>836</v>
      </c>
    </row>
    <row r="773" spans="5:6" x14ac:dyDescent="0.25">
      <c r="E773" s="5">
        <v>5121110</v>
      </c>
      <c r="F773" s="6" t="s">
        <v>837</v>
      </c>
    </row>
    <row r="774" spans="5:6" x14ac:dyDescent="0.25">
      <c r="E774" s="5">
        <v>5121111</v>
      </c>
      <c r="F774" s="6" t="s">
        <v>838</v>
      </c>
    </row>
    <row r="775" spans="5:6" x14ac:dyDescent="0.25">
      <c r="E775" s="5">
        <v>5121112</v>
      </c>
      <c r="F775" s="6" t="s">
        <v>839</v>
      </c>
    </row>
    <row r="776" spans="5:6" x14ac:dyDescent="0.25">
      <c r="E776" s="5">
        <v>5121113</v>
      </c>
      <c r="F776" s="6" t="s">
        <v>840</v>
      </c>
    </row>
    <row r="777" spans="5:6" x14ac:dyDescent="0.25">
      <c r="E777" s="5">
        <v>5121115</v>
      </c>
      <c r="F777" s="6" t="s">
        <v>841</v>
      </c>
    </row>
    <row r="778" spans="5:6" x14ac:dyDescent="0.25">
      <c r="E778" s="5">
        <v>5121117</v>
      </c>
      <c r="F778" s="6" t="s">
        <v>842</v>
      </c>
    </row>
    <row r="779" spans="5:6" x14ac:dyDescent="0.25">
      <c r="E779" s="5">
        <v>5121118</v>
      </c>
      <c r="F779" s="6" t="s">
        <v>843</v>
      </c>
    </row>
    <row r="780" spans="5:6" x14ac:dyDescent="0.25">
      <c r="E780" s="5">
        <v>5121119</v>
      </c>
      <c r="F780" s="6" t="s">
        <v>844</v>
      </c>
    </row>
    <row r="781" spans="5:6" x14ac:dyDescent="0.25">
      <c r="E781" s="5">
        <v>5121120</v>
      </c>
      <c r="F781" s="6" t="s">
        <v>845</v>
      </c>
    </row>
    <row r="782" spans="5:6" x14ac:dyDescent="0.25">
      <c r="E782" s="5">
        <v>5121121</v>
      </c>
      <c r="F782" s="6" t="s">
        <v>846</v>
      </c>
    </row>
    <row r="783" spans="5:6" x14ac:dyDescent="0.25">
      <c r="E783" s="5">
        <v>5121122</v>
      </c>
      <c r="F783" s="6" t="s">
        <v>847</v>
      </c>
    </row>
    <row r="784" spans="5:6" x14ac:dyDescent="0.25">
      <c r="E784" s="5">
        <v>5121123</v>
      </c>
      <c r="F784" s="6" t="s">
        <v>848</v>
      </c>
    </row>
    <row r="785" spans="5:6" x14ac:dyDescent="0.25">
      <c r="E785" s="5">
        <v>5121124</v>
      </c>
      <c r="F785" s="6" t="s">
        <v>849</v>
      </c>
    </row>
    <row r="786" spans="5:6" x14ac:dyDescent="0.25">
      <c r="E786" s="5">
        <v>5121125</v>
      </c>
      <c r="F786" s="6" t="s">
        <v>850</v>
      </c>
    </row>
    <row r="787" spans="5:6" x14ac:dyDescent="0.25">
      <c r="E787" s="5">
        <v>5121126</v>
      </c>
      <c r="F787" s="6" t="s">
        <v>851</v>
      </c>
    </row>
    <row r="788" spans="5:6" x14ac:dyDescent="0.25">
      <c r="E788" s="5">
        <v>5121127</v>
      </c>
      <c r="F788" s="6" t="s">
        <v>852</v>
      </c>
    </row>
    <row r="789" spans="5:6" x14ac:dyDescent="0.25">
      <c r="E789" s="5">
        <v>5121128</v>
      </c>
      <c r="F789" s="6" t="s">
        <v>853</v>
      </c>
    </row>
    <row r="790" spans="5:6" x14ac:dyDescent="0.25">
      <c r="E790" s="5">
        <v>5121129</v>
      </c>
      <c r="F790" s="6" t="s">
        <v>854</v>
      </c>
    </row>
    <row r="791" spans="5:6" x14ac:dyDescent="0.25">
      <c r="E791" s="5">
        <v>5121130</v>
      </c>
      <c r="F791" s="6" t="s">
        <v>855</v>
      </c>
    </row>
    <row r="792" spans="5:6" x14ac:dyDescent="0.25">
      <c r="E792" s="5">
        <v>5121131</v>
      </c>
      <c r="F792" s="6" t="s">
        <v>856</v>
      </c>
    </row>
    <row r="793" spans="5:6" x14ac:dyDescent="0.25">
      <c r="E793" s="5">
        <v>5121132</v>
      </c>
      <c r="F793" s="6" t="s">
        <v>857</v>
      </c>
    </row>
    <row r="794" spans="5:6" x14ac:dyDescent="0.25">
      <c r="E794" s="5">
        <v>5121133</v>
      </c>
      <c r="F794" s="6" t="s">
        <v>796</v>
      </c>
    </row>
    <row r="795" spans="5:6" x14ac:dyDescent="0.25">
      <c r="E795" s="5">
        <v>5121134</v>
      </c>
      <c r="F795" s="6" t="s">
        <v>798</v>
      </c>
    </row>
    <row r="796" spans="5:6" x14ac:dyDescent="0.25">
      <c r="E796" s="5">
        <v>5121135</v>
      </c>
      <c r="F796" s="6" t="s">
        <v>801</v>
      </c>
    </row>
    <row r="797" spans="5:6" x14ac:dyDescent="0.25">
      <c r="E797" s="5">
        <v>5121136</v>
      </c>
      <c r="F797" s="6" t="s">
        <v>858</v>
      </c>
    </row>
    <row r="798" spans="5:6" x14ac:dyDescent="0.25">
      <c r="E798" s="5">
        <v>5121137</v>
      </c>
      <c r="F798" s="6" t="s">
        <v>859</v>
      </c>
    </row>
    <row r="799" spans="5:6" x14ac:dyDescent="0.25">
      <c r="E799" s="5">
        <v>5121138</v>
      </c>
      <c r="F799" s="6" t="s">
        <v>860</v>
      </c>
    </row>
    <row r="800" spans="5:6" x14ac:dyDescent="0.25">
      <c r="E800" s="5">
        <v>5121139</v>
      </c>
      <c r="F800" s="6" t="s">
        <v>861</v>
      </c>
    </row>
    <row r="801" spans="5:6" x14ac:dyDescent="0.25">
      <c r="E801" s="5">
        <v>5121140</v>
      </c>
      <c r="F801" s="6" t="s">
        <v>862</v>
      </c>
    </row>
    <row r="802" spans="5:6" x14ac:dyDescent="0.25">
      <c r="E802" s="5">
        <v>5121141</v>
      </c>
      <c r="F802" s="6" t="s">
        <v>863</v>
      </c>
    </row>
    <row r="803" spans="5:6" x14ac:dyDescent="0.25">
      <c r="E803" s="5">
        <v>5121142</v>
      </c>
      <c r="F803" s="6" t="s">
        <v>864</v>
      </c>
    </row>
    <row r="804" spans="5:6" x14ac:dyDescent="0.25">
      <c r="E804" s="5">
        <v>5121143</v>
      </c>
      <c r="F804" s="6" t="s">
        <v>865</v>
      </c>
    </row>
    <row r="805" spans="5:6" x14ac:dyDescent="0.25">
      <c r="E805" s="5">
        <v>5121144</v>
      </c>
      <c r="F805" s="6" t="s">
        <v>866</v>
      </c>
    </row>
    <row r="806" spans="5:6" x14ac:dyDescent="0.25">
      <c r="E806" s="5">
        <v>5121145</v>
      </c>
      <c r="F806" s="6" t="s">
        <v>867</v>
      </c>
    </row>
    <row r="807" spans="5:6" x14ac:dyDescent="0.25">
      <c r="E807" s="5">
        <v>5121146</v>
      </c>
      <c r="F807" s="6" t="s">
        <v>868</v>
      </c>
    </row>
    <row r="808" spans="5:6" x14ac:dyDescent="0.25">
      <c r="E808" s="5">
        <v>5121147</v>
      </c>
      <c r="F808" s="6" t="s">
        <v>869</v>
      </c>
    </row>
    <row r="809" spans="5:6" x14ac:dyDescent="0.25">
      <c r="E809" s="5">
        <v>5121148</v>
      </c>
      <c r="F809" s="6" t="s">
        <v>870</v>
      </c>
    </row>
    <row r="810" spans="5:6" x14ac:dyDescent="0.25">
      <c r="E810" s="5">
        <v>5121149</v>
      </c>
      <c r="F810" s="6" t="s">
        <v>871</v>
      </c>
    </row>
    <row r="811" spans="5:6" x14ac:dyDescent="0.25">
      <c r="E811" s="5">
        <v>5121150</v>
      </c>
      <c r="F811" s="6" t="s">
        <v>872</v>
      </c>
    </row>
    <row r="812" spans="5:6" x14ac:dyDescent="0.25">
      <c r="E812" s="5">
        <v>5121151</v>
      </c>
      <c r="F812" s="6" t="s">
        <v>873</v>
      </c>
    </row>
    <row r="813" spans="5:6" x14ac:dyDescent="0.25">
      <c r="E813" s="5">
        <v>5121152</v>
      </c>
      <c r="F813" s="6" t="s">
        <v>874</v>
      </c>
    </row>
    <row r="814" spans="5:6" x14ac:dyDescent="0.25">
      <c r="E814" s="5">
        <v>5121153</v>
      </c>
      <c r="F814" s="6" t="s">
        <v>875</v>
      </c>
    </row>
    <row r="815" spans="5:6" x14ac:dyDescent="0.25">
      <c r="E815" s="5">
        <v>5121154</v>
      </c>
      <c r="F815" s="6" t="s">
        <v>876</v>
      </c>
    </row>
    <row r="816" spans="5:6" x14ac:dyDescent="0.25">
      <c r="E816" s="5">
        <v>5121155</v>
      </c>
      <c r="F816" s="6" t="s">
        <v>877</v>
      </c>
    </row>
    <row r="817" spans="5:6" x14ac:dyDescent="0.25">
      <c r="E817" s="5">
        <v>5121156</v>
      </c>
      <c r="F817" s="6" t="s">
        <v>878</v>
      </c>
    </row>
    <row r="818" spans="5:6" x14ac:dyDescent="0.25">
      <c r="E818" s="5">
        <v>5121157</v>
      </c>
      <c r="F818" s="6" t="s">
        <v>879</v>
      </c>
    </row>
    <row r="819" spans="5:6" x14ac:dyDescent="0.25">
      <c r="E819" s="5">
        <v>5121158</v>
      </c>
      <c r="F819" s="6" t="s">
        <v>880</v>
      </c>
    </row>
    <row r="820" spans="5:6" x14ac:dyDescent="0.25">
      <c r="E820" s="5">
        <v>5121159</v>
      </c>
      <c r="F820" s="6" t="s">
        <v>881</v>
      </c>
    </row>
    <row r="821" spans="5:6" x14ac:dyDescent="0.25">
      <c r="E821" s="5">
        <v>5121160</v>
      </c>
      <c r="F821" s="6" t="s">
        <v>882</v>
      </c>
    </row>
    <row r="822" spans="5:6" x14ac:dyDescent="0.25">
      <c r="E822" s="5">
        <v>5121161</v>
      </c>
      <c r="F822" s="6" t="s">
        <v>883</v>
      </c>
    </row>
    <row r="823" spans="5:6" x14ac:dyDescent="0.25">
      <c r="E823" s="5">
        <v>5121162</v>
      </c>
      <c r="F823" s="6" t="s">
        <v>884</v>
      </c>
    </row>
    <row r="824" spans="5:6" x14ac:dyDescent="0.25">
      <c r="E824" s="5">
        <v>5121163</v>
      </c>
      <c r="F824" s="6" t="s">
        <v>885</v>
      </c>
    </row>
    <row r="825" spans="5:6" x14ac:dyDescent="0.25">
      <c r="E825" s="5">
        <v>5121164</v>
      </c>
      <c r="F825" s="6" t="s">
        <v>886</v>
      </c>
    </row>
    <row r="826" spans="5:6" x14ac:dyDescent="0.25">
      <c r="E826" s="5">
        <v>5121165</v>
      </c>
      <c r="F826" s="6" t="s">
        <v>887</v>
      </c>
    </row>
    <row r="827" spans="5:6" x14ac:dyDescent="0.25">
      <c r="E827" s="5">
        <v>5121166</v>
      </c>
      <c r="F827" s="6" t="s">
        <v>888</v>
      </c>
    </row>
    <row r="828" spans="5:6" x14ac:dyDescent="0.25">
      <c r="E828" s="5">
        <v>5121167</v>
      </c>
      <c r="F828" s="6" t="s">
        <v>889</v>
      </c>
    </row>
    <row r="829" spans="5:6" x14ac:dyDescent="0.25">
      <c r="E829" s="5">
        <v>5121168</v>
      </c>
      <c r="F829" s="6" t="s">
        <v>890</v>
      </c>
    </row>
    <row r="830" spans="5:6" x14ac:dyDescent="0.25">
      <c r="E830" s="5">
        <v>5121169</v>
      </c>
      <c r="F830" s="6" t="s">
        <v>891</v>
      </c>
    </row>
    <row r="831" spans="5:6" x14ac:dyDescent="0.25">
      <c r="E831" s="5">
        <v>5121170</v>
      </c>
      <c r="F831" s="6" t="s">
        <v>892</v>
      </c>
    </row>
    <row r="832" spans="5:6" x14ac:dyDescent="0.25">
      <c r="E832" s="5">
        <v>5121171</v>
      </c>
      <c r="F832" s="6" t="s">
        <v>893</v>
      </c>
    </row>
    <row r="833" spans="5:6" x14ac:dyDescent="0.25">
      <c r="E833" s="5">
        <v>5121172</v>
      </c>
      <c r="F833" s="6" t="s">
        <v>894</v>
      </c>
    </row>
    <row r="834" spans="5:6" x14ac:dyDescent="0.25">
      <c r="E834" s="5">
        <v>5121173</v>
      </c>
      <c r="F834" s="6" t="s">
        <v>895</v>
      </c>
    </row>
    <row r="835" spans="5:6" x14ac:dyDescent="0.25">
      <c r="E835" s="5">
        <v>5121174</v>
      </c>
      <c r="F835" s="6" t="s">
        <v>896</v>
      </c>
    </row>
    <row r="836" spans="5:6" x14ac:dyDescent="0.25">
      <c r="E836" s="5">
        <v>5121175</v>
      </c>
      <c r="F836" s="6" t="s">
        <v>897</v>
      </c>
    </row>
    <row r="837" spans="5:6" x14ac:dyDescent="0.25">
      <c r="E837" s="5">
        <v>5121178</v>
      </c>
      <c r="F837" s="6" t="s">
        <v>898</v>
      </c>
    </row>
    <row r="838" spans="5:6" x14ac:dyDescent="0.25">
      <c r="E838" s="5">
        <v>5121179</v>
      </c>
      <c r="F838" s="6" t="s">
        <v>899</v>
      </c>
    </row>
    <row r="839" spans="5:6" x14ac:dyDescent="0.25">
      <c r="E839" s="5">
        <v>5121180</v>
      </c>
      <c r="F839" s="6" t="s">
        <v>900</v>
      </c>
    </row>
    <row r="840" spans="5:6" x14ac:dyDescent="0.25">
      <c r="E840" s="5">
        <v>5121181</v>
      </c>
      <c r="F840" s="6" t="s">
        <v>901</v>
      </c>
    </row>
    <row r="841" spans="5:6" x14ac:dyDescent="0.25">
      <c r="E841" s="5">
        <v>5121182</v>
      </c>
      <c r="F841" s="6" t="s">
        <v>752</v>
      </c>
    </row>
    <row r="842" spans="5:6" x14ac:dyDescent="0.25">
      <c r="E842" s="5">
        <v>5121183</v>
      </c>
      <c r="F842" s="6" t="s">
        <v>902</v>
      </c>
    </row>
    <row r="843" spans="5:6" x14ac:dyDescent="0.25">
      <c r="E843" s="5">
        <v>5121184</v>
      </c>
      <c r="F843" s="6" t="s">
        <v>903</v>
      </c>
    </row>
    <row r="844" spans="5:6" x14ac:dyDescent="0.25">
      <c r="E844" s="5">
        <v>5121185</v>
      </c>
      <c r="F844" s="6" t="s">
        <v>904</v>
      </c>
    </row>
    <row r="845" spans="5:6" x14ac:dyDescent="0.25">
      <c r="E845" s="5">
        <v>5121191</v>
      </c>
      <c r="F845" s="6" t="s">
        <v>905</v>
      </c>
    </row>
    <row r="846" spans="5:6" x14ac:dyDescent="0.25">
      <c r="E846" s="5">
        <v>5121192</v>
      </c>
      <c r="F846" s="6" t="s">
        <v>906</v>
      </c>
    </row>
    <row r="847" spans="5:6" x14ac:dyDescent="0.25">
      <c r="E847" s="5">
        <v>5121193</v>
      </c>
      <c r="F847" s="6" t="s">
        <v>907</v>
      </c>
    </row>
    <row r="848" spans="5:6" x14ac:dyDescent="0.25">
      <c r="E848" s="5">
        <v>5121194</v>
      </c>
      <c r="F848" s="6" t="s">
        <v>908</v>
      </c>
    </row>
    <row r="849" spans="5:6" x14ac:dyDescent="0.25">
      <c r="E849" s="5">
        <v>5121197</v>
      </c>
      <c r="F849" s="6" t="s">
        <v>909</v>
      </c>
    </row>
    <row r="850" spans="5:6" x14ac:dyDescent="0.25">
      <c r="E850" s="5">
        <v>5121198</v>
      </c>
      <c r="F850" s="6" t="s">
        <v>910</v>
      </c>
    </row>
    <row r="851" spans="5:6" x14ac:dyDescent="0.25">
      <c r="E851" s="5">
        <v>5121199</v>
      </c>
      <c r="F851" s="6" t="s">
        <v>911</v>
      </c>
    </row>
    <row r="852" spans="5:6" x14ac:dyDescent="0.25">
      <c r="E852" s="5">
        <v>5121200</v>
      </c>
      <c r="F852" s="6" t="s">
        <v>912</v>
      </c>
    </row>
    <row r="853" spans="5:6" x14ac:dyDescent="0.25">
      <c r="E853" s="5">
        <v>5122101</v>
      </c>
      <c r="F853" s="6" t="s">
        <v>913</v>
      </c>
    </row>
    <row r="854" spans="5:6" x14ac:dyDescent="0.25">
      <c r="E854" s="5">
        <v>5123100</v>
      </c>
      <c r="F854" s="6" t="s">
        <v>914</v>
      </c>
    </row>
    <row r="855" spans="5:6" x14ac:dyDescent="0.25">
      <c r="E855" s="5">
        <v>5123101</v>
      </c>
      <c r="F855" s="6" t="s">
        <v>915</v>
      </c>
    </row>
    <row r="856" spans="5:6" x14ac:dyDescent="0.25">
      <c r="E856" s="5">
        <v>5123102</v>
      </c>
      <c r="F856" s="6" t="s">
        <v>916</v>
      </c>
    </row>
    <row r="857" spans="5:6" x14ac:dyDescent="0.25">
      <c r="E857" s="5">
        <v>5123103</v>
      </c>
      <c r="F857" s="6" t="s">
        <v>917</v>
      </c>
    </row>
    <row r="858" spans="5:6" x14ac:dyDescent="0.25">
      <c r="E858" s="5">
        <v>5123120</v>
      </c>
      <c r="F858" s="6" t="s">
        <v>918</v>
      </c>
    </row>
    <row r="859" spans="5:6" x14ac:dyDescent="0.25">
      <c r="E859" s="5">
        <v>5123121</v>
      </c>
      <c r="F859" s="6" t="s">
        <v>919</v>
      </c>
    </row>
    <row r="860" spans="5:6" x14ac:dyDescent="0.25">
      <c r="E860" s="5">
        <v>5125100</v>
      </c>
      <c r="F860" s="6" t="s">
        <v>920</v>
      </c>
    </row>
    <row r="861" spans="5:6" x14ac:dyDescent="0.25">
      <c r="E861" s="5">
        <v>5125120</v>
      </c>
      <c r="F861" s="6" t="s">
        <v>921</v>
      </c>
    </row>
    <row r="862" spans="5:6" x14ac:dyDescent="0.25">
      <c r="E862" s="5">
        <v>5128110</v>
      </c>
      <c r="F862" s="6" t="s">
        <v>922</v>
      </c>
    </row>
    <row r="863" spans="5:6" x14ac:dyDescent="0.25">
      <c r="E863" s="5">
        <v>5128111</v>
      </c>
      <c r="F863" s="6" t="s">
        <v>923</v>
      </c>
    </row>
    <row r="864" spans="5:6" x14ac:dyDescent="0.25">
      <c r="E864" s="5">
        <v>5128112</v>
      </c>
      <c r="F864" s="6" t="s">
        <v>924</v>
      </c>
    </row>
    <row r="865" spans="5:6" x14ac:dyDescent="0.25">
      <c r="E865" s="5">
        <v>5128113</v>
      </c>
      <c r="F865" s="6" t="s">
        <v>925</v>
      </c>
    </row>
    <row r="866" spans="5:6" x14ac:dyDescent="0.25">
      <c r="E866" s="5">
        <v>5128114</v>
      </c>
      <c r="F866" s="6" t="s">
        <v>926</v>
      </c>
    </row>
    <row r="867" spans="5:6" x14ac:dyDescent="0.25">
      <c r="E867" s="5">
        <v>5128115</v>
      </c>
      <c r="F867" s="6" t="s">
        <v>927</v>
      </c>
    </row>
    <row r="868" spans="5:6" x14ac:dyDescent="0.25">
      <c r="E868" s="5">
        <v>5128116</v>
      </c>
      <c r="F868" s="6" t="s">
        <v>928</v>
      </c>
    </row>
    <row r="869" spans="5:6" x14ac:dyDescent="0.25">
      <c r="E869" s="5">
        <v>5128117</v>
      </c>
      <c r="F869" s="6" t="s">
        <v>929</v>
      </c>
    </row>
    <row r="870" spans="5:6" x14ac:dyDescent="0.25">
      <c r="E870" s="5">
        <v>5128118</v>
      </c>
      <c r="F870" s="6" t="s">
        <v>930</v>
      </c>
    </row>
    <row r="871" spans="5:6" x14ac:dyDescent="0.25">
      <c r="E871" s="5">
        <v>5128119</v>
      </c>
      <c r="F871" s="6" t="s">
        <v>931</v>
      </c>
    </row>
    <row r="872" spans="5:6" x14ac:dyDescent="0.25">
      <c r="E872" s="5">
        <v>5128120</v>
      </c>
      <c r="F872" s="6" t="s">
        <v>932</v>
      </c>
    </row>
    <row r="873" spans="5:6" x14ac:dyDescent="0.25">
      <c r="E873" s="5">
        <v>5128121</v>
      </c>
      <c r="F873" s="6" t="s">
        <v>933</v>
      </c>
    </row>
    <row r="874" spans="5:6" x14ac:dyDescent="0.25">
      <c r="E874" s="5">
        <v>5128122</v>
      </c>
      <c r="F874" s="6" t="s">
        <v>934</v>
      </c>
    </row>
    <row r="875" spans="5:6" x14ac:dyDescent="0.25">
      <c r="E875" s="5">
        <v>5128123</v>
      </c>
      <c r="F875" s="6" t="s">
        <v>935</v>
      </c>
    </row>
    <row r="876" spans="5:6" x14ac:dyDescent="0.25">
      <c r="E876" s="5">
        <v>5128124</v>
      </c>
      <c r="F876" s="6" t="s">
        <v>936</v>
      </c>
    </row>
    <row r="877" spans="5:6" x14ac:dyDescent="0.25">
      <c r="E877" s="5">
        <v>5128125</v>
      </c>
      <c r="F877" s="6" t="s">
        <v>937</v>
      </c>
    </row>
    <row r="878" spans="5:6" x14ac:dyDescent="0.25">
      <c r="E878" s="5">
        <v>5128126</v>
      </c>
      <c r="F878" s="6" t="s">
        <v>938</v>
      </c>
    </row>
    <row r="879" spans="5:6" x14ac:dyDescent="0.25">
      <c r="E879" s="5">
        <v>5128127</v>
      </c>
      <c r="F879" s="6" t="s">
        <v>939</v>
      </c>
    </row>
    <row r="880" spans="5:6" x14ac:dyDescent="0.25">
      <c r="E880" s="5">
        <v>5128128</v>
      </c>
      <c r="F880" s="6" t="s">
        <v>940</v>
      </c>
    </row>
    <row r="881" spans="5:6" x14ac:dyDescent="0.25">
      <c r="E881" s="5">
        <v>5128129</v>
      </c>
      <c r="F881" s="6" t="s">
        <v>941</v>
      </c>
    </row>
    <row r="882" spans="5:6" x14ac:dyDescent="0.25">
      <c r="E882" s="5">
        <v>5128130</v>
      </c>
      <c r="F882" s="6" t="s">
        <v>942</v>
      </c>
    </row>
    <row r="883" spans="5:6" x14ac:dyDescent="0.25">
      <c r="E883" s="5">
        <v>5141001</v>
      </c>
      <c r="F883" s="6" t="s">
        <v>943</v>
      </c>
    </row>
    <row r="884" spans="5:6" x14ac:dyDescent="0.25">
      <c r="E884" s="5">
        <v>5141002</v>
      </c>
      <c r="F884" s="6" t="s">
        <v>944</v>
      </c>
    </row>
    <row r="885" spans="5:6" x14ac:dyDescent="0.25">
      <c r="E885" s="5">
        <v>5141003</v>
      </c>
      <c r="F885" s="6" t="s">
        <v>945</v>
      </c>
    </row>
    <row r="886" spans="5:6" x14ac:dyDescent="0.25">
      <c r="E886" s="5">
        <v>5150113</v>
      </c>
      <c r="F886" s="6" t="s">
        <v>946</v>
      </c>
    </row>
    <row r="887" spans="5:6" x14ac:dyDescent="0.25">
      <c r="E887" s="5">
        <v>5150159</v>
      </c>
      <c r="F887" s="6" t="s">
        <v>947</v>
      </c>
    </row>
    <row r="888" spans="5:6" x14ac:dyDescent="0.25">
      <c r="E888" s="5">
        <v>5150169</v>
      </c>
      <c r="F888" s="6" t="s">
        <v>948</v>
      </c>
    </row>
    <row r="889" spans="5:6" x14ac:dyDescent="0.25">
      <c r="E889" s="5">
        <v>5150175</v>
      </c>
      <c r="F889" s="6" t="s">
        <v>949</v>
      </c>
    </row>
    <row r="890" spans="5:6" x14ac:dyDescent="0.25">
      <c r="E890" s="5">
        <v>5186001</v>
      </c>
      <c r="F890" s="6" t="s">
        <v>950</v>
      </c>
    </row>
    <row r="891" spans="5:6" x14ac:dyDescent="0.25">
      <c r="E891" s="5">
        <v>5186002</v>
      </c>
      <c r="F891" s="6" t="s">
        <v>951</v>
      </c>
    </row>
    <row r="892" spans="5:6" x14ac:dyDescent="0.25">
      <c r="E892" s="5">
        <v>5186003</v>
      </c>
      <c r="F892" s="6" t="s">
        <v>952</v>
      </c>
    </row>
    <row r="893" spans="5:6" x14ac:dyDescent="0.25">
      <c r="E893" s="5">
        <v>5187001</v>
      </c>
      <c r="F893" s="6" t="s">
        <v>953</v>
      </c>
    </row>
    <row r="894" spans="5:6" x14ac:dyDescent="0.25">
      <c r="E894" s="5">
        <v>5221001</v>
      </c>
      <c r="F894" s="6" t="s">
        <v>954</v>
      </c>
    </row>
    <row r="895" spans="5:6" x14ac:dyDescent="0.25">
      <c r="E895" s="5">
        <v>5221002</v>
      </c>
      <c r="F895" s="6" t="s">
        <v>955</v>
      </c>
    </row>
    <row r="896" spans="5:6" x14ac:dyDescent="0.25">
      <c r="E896" s="5">
        <v>5221003</v>
      </c>
      <c r="F896" s="6" t="s">
        <v>956</v>
      </c>
    </row>
    <row r="897" spans="5:6" x14ac:dyDescent="0.25">
      <c r="E897" s="5">
        <v>5221004</v>
      </c>
      <c r="F897" s="6" t="s">
        <v>957</v>
      </c>
    </row>
    <row r="898" spans="5:6" x14ac:dyDescent="0.25">
      <c r="E898" s="5">
        <v>5221005</v>
      </c>
      <c r="F898" s="6" t="s">
        <v>958</v>
      </c>
    </row>
    <row r="899" spans="5:6" x14ac:dyDescent="0.25">
      <c r="E899" s="5">
        <v>5221006</v>
      </c>
      <c r="F899" s="6" t="s">
        <v>959</v>
      </c>
    </row>
    <row r="900" spans="5:6" x14ac:dyDescent="0.25">
      <c r="E900" s="5">
        <v>5221007</v>
      </c>
      <c r="F900" s="6" t="s">
        <v>959</v>
      </c>
    </row>
    <row r="901" spans="5:6" x14ac:dyDescent="0.25">
      <c r="E901" s="5">
        <v>5221008</v>
      </c>
      <c r="F901" s="6" t="s">
        <v>960</v>
      </c>
    </row>
    <row r="902" spans="5:6" x14ac:dyDescent="0.25">
      <c r="E902" s="5">
        <v>5310100</v>
      </c>
      <c r="F902" s="6" t="s">
        <v>961</v>
      </c>
    </row>
    <row r="903" spans="5:6" x14ac:dyDescent="0.25">
      <c r="E903" s="5">
        <v>5310101</v>
      </c>
      <c r="F903" s="6" t="s">
        <v>962</v>
      </c>
    </row>
    <row r="904" spans="5:6" x14ac:dyDescent="0.25">
      <c r="E904" s="5">
        <v>5310102</v>
      </c>
      <c r="F904" s="6" t="s">
        <v>963</v>
      </c>
    </row>
    <row r="905" spans="5:6" x14ac:dyDescent="0.25">
      <c r="E905" s="5">
        <v>5310103</v>
      </c>
      <c r="F905" s="6" t="s">
        <v>964</v>
      </c>
    </row>
    <row r="906" spans="5:6" x14ac:dyDescent="0.25">
      <c r="E906" s="5">
        <v>5310104</v>
      </c>
      <c r="F906" s="6" t="s">
        <v>965</v>
      </c>
    </row>
    <row r="907" spans="5:6" x14ac:dyDescent="0.25">
      <c r="E907" s="5">
        <v>5310105</v>
      </c>
      <c r="F907" s="6" t="s">
        <v>966</v>
      </c>
    </row>
    <row r="908" spans="5:6" x14ac:dyDescent="0.25">
      <c r="E908" s="5">
        <v>5310106</v>
      </c>
      <c r="F908" s="6" t="s">
        <v>967</v>
      </c>
    </row>
    <row r="909" spans="5:6" x14ac:dyDescent="0.25">
      <c r="E909" s="5">
        <v>5310107</v>
      </c>
      <c r="F909" s="6" t="s">
        <v>968</v>
      </c>
    </row>
    <row r="910" spans="5:6" x14ac:dyDescent="0.25">
      <c r="E910" s="5">
        <v>5310108</v>
      </c>
      <c r="F910" s="6" t="s">
        <v>969</v>
      </c>
    </row>
    <row r="911" spans="5:6" x14ac:dyDescent="0.25">
      <c r="E911" s="5">
        <v>5310109</v>
      </c>
      <c r="F911" s="6" t="s">
        <v>970</v>
      </c>
    </row>
    <row r="912" spans="5:6" x14ac:dyDescent="0.25">
      <c r="E912" s="5">
        <v>5310110</v>
      </c>
      <c r="F912" s="6" t="s">
        <v>971</v>
      </c>
    </row>
    <row r="913" spans="5:6" x14ac:dyDescent="0.25">
      <c r="E913" s="5">
        <v>5310111</v>
      </c>
      <c r="F913" s="6" t="s">
        <v>972</v>
      </c>
    </row>
    <row r="914" spans="5:6" x14ac:dyDescent="0.25">
      <c r="E914" s="5">
        <v>5310120</v>
      </c>
      <c r="F914" s="6" t="s">
        <v>973</v>
      </c>
    </row>
    <row r="915" spans="5:6" x14ac:dyDescent="0.25">
      <c r="E915" s="5">
        <v>5310130</v>
      </c>
      <c r="F915" s="6" t="s">
        <v>974</v>
      </c>
    </row>
    <row r="916" spans="5:6" x14ac:dyDescent="0.25">
      <c r="E916" s="5">
        <v>5320100</v>
      </c>
      <c r="F916" s="6" t="s">
        <v>975</v>
      </c>
    </row>
    <row r="917" spans="5:6" x14ac:dyDescent="0.25">
      <c r="E917" s="5">
        <v>5320101</v>
      </c>
      <c r="F917" s="6" t="s">
        <v>976</v>
      </c>
    </row>
    <row r="918" spans="5:6" x14ac:dyDescent="0.25">
      <c r="E918" s="5">
        <v>5320102</v>
      </c>
      <c r="F918" s="6" t="s">
        <v>977</v>
      </c>
    </row>
    <row r="919" spans="5:6" x14ac:dyDescent="0.25">
      <c r="E919" s="5">
        <v>5320103</v>
      </c>
      <c r="F919" s="6" t="s">
        <v>978</v>
      </c>
    </row>
    <row r="920" spans="5:6" x14ac:dyDescent="0.25">
      <c r="E920" s="5">
        <v>5320104</v>
      </c>
      <c r="F920" s="6" t="s">
        <v>979</v>
      </c>
    </row>
    <row r="921" spans="5:6" x14ac:dyDescent="0.25">
      <c r="E921" s="5">
        <v>5320105</v>
      </c>
      <c r="F921" s="6" t="s">
        <v>980</v>
      </c>
    </row>
    <row r="922" spans="5:6" x14ac:dyDescent="0.25">
      <c r="E922" s="5">
        <v>5320106</v>
      </c>
      <c r="F922" s="6" t="s">
        <v>981</v>
      </c>
    </row>
    <row r="923" spans="5:6" x14ac:dyDescent="0.25">
      <c r="E923" s="5">
        <v>5320107</v>
      </c>
      <c r="F923" s="6" t="s">
        <v>982</v>
      </c>
    </row>
    <row r="924" spans="5:6" x14ac:dyDescent="0.25">
      <c r="E924" s="5">
        <v>5320108</v>
      </c>
      <c r="F924" s="6" t="s">
        <v>983</v>
      </c>
    </row>
    <row r="925" spans="5:6" x14ac:dyDescent="0.25">
      <c r="E925" s="5">
        <v>5320109</v>
      </c>
      <c r="F925" s="6" t="s">
        <v>984</v>
      </c>
    </row>
    <row r="926" spans="5:6" x14ac:dyDescent="0.25">
      <c r="E926" s="5">
        <v>5320110</v>
      </c>
      <c r="F926" s="6" t="s">
        <v>985</v>
      </c>
    </row>
    <row r="927" spans="5:6" x14ac:dyDescent="0.25">
      <c r="E927" s="5">
        <v>5320111</v>
      </c>
      <c r="F927" s="6" t="s">
        <v>986</v>
      </c>
    </row>
    <row r="928" spans="5:6" x14ac:dyDescent="0.25">
      <c r="E928" s="5">
        <v>5320112</v>
      </c>
      <c r="F928" s="6" t="s">
        <v>987</v>
      </c>
    </row>
    <row r="929" spans="5:6" x14ac:dyDescent="0.25">
      <c r="E929" s="5">
        <v>5320113</v>
      </c>
      <c r="F929" s="6" t="s">
        <v>988</v>
      </c>
    </row>
    <row r="930" spans="5:6" x14ac:dyDescent="0.25">
      <c r="E930" s="5">
        <v>5320114</v>
      </c>
      <c r="F930" s="6" t="s">
        <v>989</v>
      </c>
    </row>
    <row r="931" spans="5:6" x14ac:dyDescent="0.25">
      <c r="E931" s="5">
        <v>5320115</v>
      </c>
      <c r="F931" s="6" t="s">
        <v>990</v>
      </c>
    </row>
    <row r="932" spans="5:6" x14ac:dyDescent="0.25">
      <c r="E932" s="5">
        <v>5320116</v>
      </c>
      <c r="F932" s="6" t="s">
        <v>991</v>
      </c>
    </row>
    <row r="933" spans="5:6" x14ac:dyDescent="0.25">
      <c r="E933" s="5">
        <v>5320117</v>
      </c>
      <c r="F933" s="6" t="s">
        <v>992</v>
      </c>
    </row>
    <row r="934" spans="5:6" x14ac:dyDescent="0.25">
      <c r="E934" s="5">
        <v>5320118</v>
      </c>
      <c r="F934" s="6" t="s">
        <v>993</v>
      </c>
    </row>
    <row r="935" spans="5:6" x14ac:dyDescent="0.25">
      <c r="E935" s="5">
        <v>5320119</v>
      </c>
      <c r="F935" s="6" t="s">
        <v>994</v>
      </c>
    </row>
    <row r="936" spans="5:6" x14ac:dyDescent="0.25">
      <c r="E936" s="5">
        <v>5320120</v>
      </c>
      <c r="F936" s="6" t="s">
        <v>995</v>
      </c>
    </row>
    <row r="937" spans="5:6" x14ac:dyDescent="0.25">
      <c r="E937" s="5">
        <v>5320121</v>
      </c>
      <c r="F937" s="6" t="s">
        <v>996</v>
      </c>
    </row>
    <row r="938" spans="5:6" x14ac:dyDescent="0.25">
      <c r="E938" s="5">
        <v>5320122</v>
      </c>
      <c r="F938" s="6" t="s">
        <v>997</v>
      </c>
    </row>
    <row r="939" spans="5:6" x14ac:dyDescent="0.25">
      <c r="E939" s="5">
        <v>5320123</v>
      </c>
      <c r="F939" s="6" t="s">
        <v>998</v>
      </c>
    </row>
    <row r="940" spans="5:6" x14ac:dyDescent="0.25">
      <c r="E940" s="5">
        <v>5320124</v>
      </c>
      <c r="F940" s="6" t="s">
        <v>999</v>
      </c>
    </row>
    <row r="941" spans="5:6" x14ac:dyDescent="0.25">
      <c r="E941" s="5">
        <v>5320125</v>
      </c>
      <c r="F941" s="6" t="s">
        <v>1000</v>
      </c>
    </row>
    <row r="942" spans="5:6" x14ac:dyDescent="0.25">
      <c r="E942" s="5">
        <v>5320126</v>
      </c>
      <c r="F942" s="6" t="s">
        <v>1001</v>
      </c>
    </row>
    <row r="943" spans="5:6" x14ac:dyDescent="0.25">
      <c r="E943" s="5">
        <v>5320127</v>
      </c>
      <c r="F943" s="6" t="s">
        <v>1002</v>
      </c>
    </row>
    <row r="944" spans="5:6" x14ac:dyDescent="0.25">
      <c r="E944" s="5">
        <v>5320130</v>
      </c>
      <c r="F944" s="6" t="s">
        <v>1003</v>
      </c>
    </row>
    <row r="945" spans="5:6" x14ac:dyDescent="0.25">
      <c r="E945" s="5">
        <v>5320131</v>
      </c>
      <c r="F945" s="6" t="s">
        <v>1004</v>
      </c>
    </row>
    <row r="946" spans="5:6" x14ac:dyDescent="0.25">
      <c r="E946" s="5">
        <v>5320132</v>
      </c>
      <c r="F946" s="6" t="s">
        <v>1005</v>
      </c>
    </row>
    <row r="947" spans="5:6" x14ac:dyDescent="0.25">
      <c r="E947" s="5">
        <v>5320133</v>
      </c>
      <c r="F947" s="6" t="s">
        <v>1006</v>
      </c>
    </row>
    <row r="948" spans="5:6" x14ac:dyDescent="0.25">
      <c r="E948" s="5">
        <v>5320134</v>
      </c>
      <c r="F948" s="6" t="s">
        <v>1007</v>
      </c>
    </row>
    <row r="949" spans="5:6" x14ac:dyDescent="0.25">
      <c r="E949" s="5">
        <v>5320135</v>
      </c>
      <c r="F949" s="6" t="s">
        <v>1008</v>
      </c>
    </row>
    <row r="950" spans="5:6" x14ac:dyDescent="0.25">
      <c r="E950" s="5">
        <v>5328111</v>
      </c>
      <c r="F950" s="6" t="s">
        <v>1009</v>
      </c>
    </row>
    <row r="951" spans="5:6" x14ac:dyDescent="0.25">
      <c r="E951" s="5">
        <v>5328113</v>
      </c>
      <c r="F951" s="6" t="s">
        <v>1010</v>
      </c>
    </row>
    <row r="952" spans="5:6" x14ac:dyDescent="0.25">
      <c r="E952" s="5">
        <v>5328116</v>
      </c>
      <c r="F952" s="6" t="s">
        <v>1011</v>
      </c>
    </row>
    <row r="953" spans="5:6" x14ac:dyDescent="0.25">
      <c r="E953" s="5">
        <v>5328117</v>
      </c>
      <c r="F953" s="6" t="s">
        <v>1012</v>
      </c>
    </row>
    <row r="954" spans="5:6" x14ac:dyDescent="0.25">
      <c r="E954" s="5">
        <v>5328119</v>
      </c>
      <c r="F954" s="6" t="s">
        <v>1013</v>
      </c>
    </row>
    <row r="955" spans="5:6" x14ac:dyDescent="0.25">
      <c r="E955" s="5">
        <v>5328120</v>
      </c>
      <c r="F955" s="6" t="s">
        <v>1014</v>
      </c>
    </row>
    <row r="956" spans="5:6" x14ac:dyDescent="0.25">
      <c r="E956" s="5">
        <v>5328121</v>
      </c>
      <c r="F956" s="6" t="s">
        <v>1015</v>
      </c>
    </row>
    <row r="957" spans="5:6" x14ac:dyDescent="0.25">
      <c r="E957" s="5">
        <v>5328125</v>
      </c>
      <c r="F957" s="6" t="s">
        <v>1016</v>
      </c>
    </row>
    <row r="958" spans="5:6" x14ac:dyDescent="0.25">
      <c r="E958" s="5">
        <v>5328126</v>
      </c>
      <c r="F958" s="6" t="s">
        <v>1017</v>
      </c>
    </row>
    <row r="959" spans="5:6" x14ac:dyDescent="0.25">
      <c r="E959" s="5">
        <v>5800001</v>
      </c>
      <c r="F959" s="6" t="s">
        <v>1018</v>
      </c>
    </row>
    <row r="960" spans="5:6" x14ac:dyDescent="0.25">
      <c r="E960" s="5">
        <v>5800101</v>
      </c>
      <c r="F960" s="6" t="s">
        <v>1019</v>
      </c>
    </row>
    <row r="961" spans="5:6" x14ac:dyDescent="0.25">
      <c r="E961" s="5">
        <v>6010029</v>
      </c>
      <c r="F961" s="6" t="s">
        <v>1020</v>
      </c>
    </row>
    <row r="962" spans="5:6" x14ac:dyDescent="0.25">
      <c r="E962" s="5">
        <v>6010039</v>
      </c>
      <c r="F962" s="6" t="s">
        <v>1021</v>
      </c>
    </row>
    <row r="963" spans="5:6" x14ac:dyDescent="0.25">
      <c r="E963" s="5">
        <v>6010049</v>
      </c>
      <c r="F963" s="6" t="s">
        <v>1022</v>
      </c>
    </row>
    <row r="964" spans="5:6" x14ac:dyDescent="0.25">
      <c r="E964" s="5">
        <v>6010059</v>
      </c>
      <c r="F964" s="6" t="s">
        <v>1023</v>
      </c>
    </row>
    <row r="965" spans="5:6" x14ac:dyDescent="0.25">
      <c r="E965" s="5">
        <v>6010069</v>
      </c>
      <c r="F965" s="6" t="s">
        <v>1024</v>
      </c>
    </row>
    <row r="966" spans="5:6" x14ac:dyDescent="0.25">
      <c r="E966" s="5">
        <v>6010078</v>
      </c>
      <c r="F966" s="6" t="s">
        <v>1025</v>
      </c>
    </row>
    <row r="967" spans="5:6" x14ac:dyDescent="0.25">
      <c r="E967" s="5">
        <v>6010079</v>
      </c>
      <c r="F967" s="6" t="s">
        <v>1026</v>
      </c>
    </row>
    <row r="968" spans="5:6" x14ac:dyDescent="0.25">
      <c r="E968" s="5">
        <v>6010080</v>
      </c>
      <c r="F968" s="6" t="s">
        <v>1027</v>
      </c>
    </row>
    <row r="969" spans="5:6" x14ac:dyDescent="0.25">
      <c r="E969" s="5">
        <v>6010125</v>
      </c>
      <c r="F969" s="6" t="s">
        <v>1028</v>
      </c>
    </row>
    <row r="970" spans="5:6" x14ac:dyDescent="0.25">
      <c r="E970" s="5">
        <v>6010136</v>
      </c>
      <c r="F970" s="6" t="s">
        <v>1029</v>
      </c>
    </row>
    <row r="971" spans="5:6" x14ac:dyDescent="0.25">
      <c r="E971" s="5">
        <v>6010143</v>
      </c>
      <c r="F971" s="6" t="s">
        <v>1030</v>
      </c>
    </row>
    <row r="972" spans="5:6" x14ac:dyDescent="0.25">
      <c r="E972" s="5">
        <v>6010155</v>
      </c>
      <c r="F972" s="6" t="s">
        <v>1031</v>
      </c>
    </row>
    <row r="973" spans="5:6" x14ac:dyDescent="0.25">
      <c r="E973" s="5">
        <v>6010156</v>
      </c>
      <c r="F973" s="6" t="s">
        <v>1032</v>
      </c>
    </row>
    <row r="974" spans="5:6" x14ac:dyDescent="0.25">
      <c r="E974" s="5">
        <v>6010157</v>
      </c>
      <c r="F974" s="6" t="s">
        <v>1033</v>
      </c>
    </row>
    <row r="975" spans="5:6" x14ac:dyDescent="0.25">
      <c r="E975" s="5">
        <v>6010180</v>
      </c>
      <c r="F975" s="6" t="s">
        <v>1034</v>
      </c>
    </row>
    <row r="976" spans="5:6" x14ac:dyDescent="0.25">
      <c r="E976" s="5">
        <v>6010181</v>
      </c>
      <c r="F976" s="6" t="s">
        <v>1035</v>
      </c>
    </row>
    <row r="977" spans="5:6" x14ac:dyDescent="0.25">
      <c r="E977" s="5">
        <v>6010182</v>
      </c>
      <c r="F977" s="6" t="s">
        <v>1035</v>
      </c>
    </row>
    <row r="978" spans="5:6" x14ac:dyDescent="0.25">
      <c r="E978" s="5">
        <v>6010199</v>
      </c>
      <c r="F978" s="6" t="s">
        <v>1036</v>
      </c>
    </row>
    <row r="979" spans="5:6" x14ac:dyDescent="0.25">
      <c r="E979" s="5">
        <v>6010210</v>
      </c>
      <c r="F979" s="6" t="s">
        <v>1037</v>
      </c>
    </row>
    <row r="980" spans="5:6" x14ac:dyDescent="0.25">
      <c r="E980" s="5">
        <v>6021019</v>
      </c>
      <c r="F980" s="6" t="s">
        <v>1038</v>
      </c>
    </row>
    <row r="981" spans="5:6" x14ac:dyDescent="0.25">
      <c r="E981" s="5">
        <v>6021029</v>
      </c>
      <c r="F981" s="6" t="s">
        <v>1039</v>
      </c>
    </row>
    <row r="982" spans="5:6" x14ac:dyDescent="0.25">
      <c r="E982" s="5">
        <v>6021039</v>
      </c>
      <c r="F982" s="6" t="s">
        <v>1040</v>
      </c>
    </row>
    <row r="983" spans="5:6" x14ac:dyDescent="0.25">
      <c r="E983" s="5">
        <v>6021049</v>
      </c>
      <c r="F983" s="6" t="s">
        <v>1041</v>
      </c>
    </row>
    <row r="984" spans="5:6" x14ac:dyDescent="0.25">
      <c r="E984" s="5">
        <v>6021123</v>
      </c>
      <c r="F984" s="6" t="s">
        <v>1042</v>
      </c>
    </row>
    <row r="985" spans="5:6" x14ac:dyDescent="0.25">
      <c r="E985" s="5">
        <v>6021133</v>
      </c>
      <c r="F985" s="6" t="s">
        <v>1043</v>
      </c>
    </row>
    <row r="986" spans="5:6" x14ac:dyDescent="0.25">
      <c r="E986" s="5">
        <v>6021143</v>
      </c>
      <c r="F986" s="6" t="s">
        <v>1044</v>
      </c>
    </row>
    <row r="987" spans="5:6" x14ac:dyDescent="0.25">
      <c r="E987" s="5">
        <v>6022009</v>
      </c>
      <c r="F987" s="6" t="s">
        <v>1045</v>
      </c>
    </row>
    <row r="988" spans="5:6" x14ac:dyDescent="0.25">
      <c r="E988" s="5">
        <v>6022019</v>
      </c>
      <c r="F988" s="6" t="s">
        <v>1046</v>
      </c>
    </row>
    <row r="989" spans="5:6" x14ac:dyDescent="0.25">
      <c r="E989" s="5">
        <v>6022029</v>
      </c>
      <c r="F989" s="6" t="s">
        <v>1047</v>
      </c>
    </row>
    <row r="990" spans="5:6" x14ac:dyDescent="0.25">
      <c r="E990" s="5">
        <v>6022039</v>
      </c>
      <c r="F990" s="6" t="s">
        <v>1048</v>
      </c>
    </row>
    <row r="991" spans="5:6" x14ac:dyDescent="0.25">
      <c r="E991" s="5">
        <v>6022049</v>
      </c>
      <c r="F991" s="6" t="s">
        <v>1049</v>
      </c>
    </row>
    <row r="992" spans="5:6" x14ac:dyDescent="0.25">
      <c r="E992" s="5">
        <v>6022059</v>
      </c>
      <c r="F992" s="6" t="s">
        <v>1050</v>
      </c>
    </row>
    <row r="993" spans="5:6" x14ac:dyDescent="0.25">
      <c r="E993" s="5">
        <v>6022069</v>
      </c>
      <c r="F993" s="6" t="s">
        <v>1051</v>
      </c>
    </row>
    <row r="994" spans="5:6" x14ac:dyDescent="0.25">
      <c r="E994" s="5">
        <v>6022079</v>
      </c>
      <c r="F994" s="6" t="s">
        <v>1052</v>
      </c>
    </row>
    <row r="995" spans="5:6" x14ac:dyDescent="0.25">
      <c r="E995" s="5">
        <v>6022089</v>
      </c>
      <c r="F995" s="6" t="s">
        <v>1053</v>
      </c>
    </row>
    <row r="996" spans="5:6" x14ac:dyDescent="0.25">
      <c r="E996" s="5">
        <v>6022099</v>
      </c>
      <c r="F996" s="6" t="s">
        <v>1054</v>
      </c>
    </row>
    <row r="997" spans="5:6" x14ac:dyDescent="0.25">
      <c r="E997" s="5">
        <v>6022101</v>
      </c>
      <c r="F997" s="6" t="s">
        <v>1055</v>
      </c>
    </row>
    <row r="998" spans="5:6" x14ac:dyDescent="0.25">
      <c r="E998" s="5">
        <v>6022110</v>
      </c>
      <c r="F998" s="6" t="s">
        <v>1056</v>
      </c>
    </row>
    <row r="999" spans="5:6" x14ac:dyDescent="0.25">
      <c r="E999" s="5">
        <v>6022111</v>
      </c>
      <c r="F999" s="6" t="s">
        <v>1057</v>
      </c>
    </row>
    <row r="1000" spans="5:6" x14ac:dyDescent="0.25">
      <c r="E1000" s="5">
        <v>6022121</v>
      </c>
      <c r="F1000" s="6" t="s">
        <v>1058</v>
      </c>
    </row>
    <row r="1001" spans="5:6" x14ac:dyDescent="0.25">
      <c r="E1001" s="5">
        <v>6022132</v>
      </c>
      <c r="F1001" s="6" t="s">
        <v>1059</v>
      </c>
    </row>
    <row r="1002" spans="5:6" x14ac:dyDescent="0.25">
      <c r="E1002" s="5">
        <v>6022144</v>
      </c>
      <c r="F1002" s="6" t="s">
        <v>1060</v>
      </c>
    </row>
    <row r="1003" spans="5:6" x14ac:dyDescent="0.25">
      <c r="E1003" s="5">
        <v>6022156</v>
      </c>
      <c r="F1003" s="6" t="s">
        <v>1061</v>
      </c>
    </row>
    <row r="1004" spans="5:6" x14ac:dyDescent="0.25">
      <c r="E1004" s="5">
        <v>6022167</v>
      </c>
      <c r="F1004" s="6" t="s">
        <v>1062</v>
      </c>
    </row>
    <row r="1005" spans="5:6" x14ac:dyDescent="0.25">
      <c r="E1005" s="5">
        <v>6022174</v>
      </c>
      <c r="F1005" s="6" t="s">
        <v>1063</v>
      </c>
    </row>
    <row r="1006" spans="5:6" x14ac:dyDescent="0.25">
      <c r="E1006" s="5">
        <v>6022185</v>
      </c>
      <c r="F1006" s="6" t="s">
        <v>1064</v>
      </c>
    </row>
    <row r="1007" spans="5:6" x14ac:dyDescent="0.25">
      <c r="E1007" s="5">
        <v>6022195</v>
      </c>
      <c r="F1007" s="6" t="s">
        <v>325</v>
      </c>
    </row>
    <row r="1008" spans="5:6" x14ac:dyDescent="0.25">
      <c r="E1008" s="5">
        <v>6022196</v>
      </c>
      <c r="F1008" s="6" t="s">
        <v>1065</v>
      </c>
    </row>
    <row r="1009" spans="5:6" x14ac:dyDescent="0.25">
      <c r="E1009" s="5">
        <v>6022199</v>
      </c>
      <c r="F1009" s="6" t="s">
        <v>1066</v>
      </c>
    </row>
    <row r="1010" spans="5:6" x14ac:dyDescent="0.25">
      <c r="E1010" s="5">
        <v>6026089</v>
      </c>
      <c r="F1010" s="6" t="s">
        <v>1067</v>
      </c>
    </row>
    <row r="1011" spans="5:6" x14ac:dyDescent="0.25">
      <c r="E1011" s="5">
        <v>6026188</v>
      </c>
      <c r="F1011" s="6" t="s">
        <v>1068</v>
      </c>
    </row>
    <row r="1012" spans="5:6" x14ac:dyDescent="0.25">
      <c r="E1012" s="5">
        <v>6030210</v>
      </c>
      <c r="F1012" s="6" t="s">
        <v>1037</v>
      </c>
    </row>
    <row r="1013" spans="5:6" x14ac:dyDescent="0.25">
      <c r="E1013" s="5">
        <v>6031105</v>
      </c>
      <c r="F1013" s="6" t="s">
        <v>1069</v>
      </c>
    </row>
    <row r="1014" spans="5:6" x14ac:dyDescent="0.25">
      <c r="E1014" s="5">
        <v>6031110</v>
      </c>
      <c r="F1014" s="6" t="s">
        <v>1070</v>
      </c>
    </row>
    <row r="1015" spans="5:6" x14ac:dyDescent="0.25">
      <c r="E1015" s="5">
        <v>6031111</v>
      </c>
      <c r="F1015" s="6" t="s">
        <v>1070</v>
      </c>
    </row>
    <row r="1016" spans="5:6" x14ac:dyDescent="0.25">
      <c r="E1016" s="5">
        <v>6031125</v>
      </c>
      <c r="F1016" s="6" t="s">
        <v>1071</v>
      </c>
    </row>
    <row r="1017" spans="5:6" x14ac:dyDescent="0.25">
      <c r="E1017" s="5">
        <v>6031136</v>
      </c>
      <c r="F1017" s="6" t="s">
        <v>1072</v>
      </c>
    </row>
    <row r="1018" spans="5:6" x14ac:dyDescent="0.25">
      <c r="E1018" s="5">
        <v>6031143</v>
      </c>
      <c r="F1018" s="6" t="s">
        <v>1073</v>
      </c>
    </row>
    <row r="1019" spans="5:6" x14ac:dyDescent="0.25">
      <c r="E1019" s="5">
        <v>6031149</v>
      </c>
      <c r="F1019" s="6" t="s">
        <v>1074</v>
      </c>
    </row>
    <row r="1020" spans="5:6" x14ac:dyDescent="0.25">
      <c r="E1020" s="5">
        <v>6031150</v>
      </c>
      <c r="F1020" s="6" t="s">
        <v>1075</v>
      </c>
    </row>
    <row r="1021" spans="5:6" x14ac:dyDescent="0.25">
      <c r="E1021" s="5">
        <v>6031151</v>
      </c>
      <c r="F1021" s="6" t="s">
        <v>1076</v>
      </c>
    </row>
    <row r="1022" spans="5:6" x14ac:dyDescent="0.25">
      <c r="E1022" s="5">
        <v>6031152</v>
      </c>
      <c r="F1022" s="6" t="s">
        <v>1077</v>
      </c>
    </row>
    <row r="1023" spans="5:6" x14ac:dyDescent="0.25">
      <c r="E1023" s="5">
        <v>6031153</v>
      </c>
      <c r="F1023" s="6" t="s">
        <v>1078</v>
      </c>
    </row>
    <row r="1024" spans="5:6" x14ac:dyDescent="0.25">
      <c r="E1024" s="5">
        <v>6031154</v>
      </c>
      <c r="F1024" s="6" t="s">
        <v>1079</v>
      </c>
    </row>
    <row r="1025" spans="5:6" x14ac:dyDescent="0.25">
      <c r="E1025" s="5">
        <v>6031155</v>
      </c>
      <c r="F1025" s="6" t="s">
        <v>1080</v>
      </c>
    </row>
    <row r="1026" spans="5:6" x14ac:dyDescent="0.25">
      <c r="E1026" s="5">
        <v>6031156</v>
      </c>
      <c r="F1026" s="6" t="s">
        <v>1081</v>
      </c>
    </row>
    <row r="1027" spans="5:6" x14ac:dyDescent="0.25">
      <c r="E1027" s="5">
        <v>6031157</v>
      </c>
      <c r="F1027" s="6" t="s">
        <v>1082</v>
      </c>
    </row>
    <row r="1028" spans="5:6" x14ac:dyDescent="0.25">
      <c r="E1028" s="5">
        <v>6031158</v>
      </c>
      <c r="F1028" s="6" t="s">
        <v>1083</v>
      </c>
    </row>
    <row r="1029" spans="5:6" x14ac:dyDescent="0.25">
      <c r="E1029" s="5">
        <v>6031161</v>
      </c>
      <c r="F1029" s="6" t="s">
        <v>1084</v>
      </c>
    </row>
    <row r="1030" spans="5:6" x14ac:dyDescent="0.25">
      <c r="E1030" s="5">
        <v>6031180</v>
      </c>
      <c r="F1030" s="6" t="s">
        <v>1085</v>
      </c>
    </row>
    <row r="1031" spans="5:6" x14ac:dyDescent="0.25">
      <c r="E1031" s="5">
        <v>6031190</v>
      </c>
      <c r="F1031" s="6" t="s">
        <v>1086</v>
      </c>
    </row>
    <row r="1032" spans="5:6" x14ac:dyDescent="0.25">
      <c r="E1032" s="5">
        <v>6032101</v>
      </c>
      <c r="F1032" s="6" t="s">
        <v>1087</v>
      </c>
    </row>
    <row r="1033" spans="5:6" x14ac:dyDescent="0.25">
      <c r="E1033" s="5">
        <v>6032110</v>
      </c>
      <c r="F1033" s="6" t="s">
        <v>1088</v>
      </c>
    </row>
    <row r="1034" spans="5:6" x14ac:dyDescent="0.25">
      <c r="E1034" s="5">
        <v>6032111</v>
      </c>
      <c r="F1034" s="6" t="s">
        <v>1089</v>
      </c>
    </row>
    <row r="1035" spans="5:6" x14ac:dyDescent="0.25">
      <c r="E1035" s="5">
        <v>6032121</v>
      </c>
      <c r="F1035" s="6" t="s">
        <v>1090</v>
      </c>
    </row>
    <row r="1036" spans="5:6" x14ac:dyDescent="0.25">
      <c r="E1036" s="5">
        <v>6032123</v>
      </c>
      <c r="F1036" s="6" t="s">
        <v>1091</v>
      </c>
    </row>
    <row r="1037" spans="5:6" x14ac:dyDescent="0.25">
      <c r="E1037" s="5">
        <v>6032132</v>
      </c>
      <c r="F1037" s="6" t="s">
        <v>1092</v>
      </c>
    </row>
    <row r="1038" spans="5:6" x14ac:dyDescent="0.25">
      <c r="E1038" s="5">
        <v>6032133</v>
      </c>
      <c r="F1038" s="6" t="s">
        <v>1093</v>
      </c>
    </row>
    <row r="1039" spans="5:6" x14ac:dyDescent="0.25">
      <c r="E1039" s="5">
        <v>6032138</v>
      </c>
      <c r="F1039" s="6" t="s">
        <v>1094</v>
      </c>
    </row>
    <row r="1040" spans="5:6" x14ac:dyDescent="0.25">
      <c r="E1040" s="5">
        <v>6032143</v>
      </c>
      <c r="F1040" s="6" t="s">
        <v>1095</v>
      </c>
    </row>
    <row r="1041" spans="5:6" x14ac:dyDescent="0.25">
      <c r="E1041" s="5">
        <v>6032144</v>
      </c>
      <c r="F1041" s="6" t="s">
        <v>1096</v>
      </c>
    </row>
    <row r="1042" spans="5:6" x14ac:dyDescent="0.25">
      <c r="E1042" s="5">
        <v>6032150</v>
      </c>
      <c r="F1042" s="6" t="s">
        <v>1075</v>
      </c>
    </row>
    <row r="1043" spans="5:6" x14ac:dyDescent="0.25">
      <c r="E1043" s="5">
        <v>6032151</v>
      </c>
      <c r="F1043" s="6" t="s">
        <v>1076</v>
      </c>
    </row>
    <row r="1044" spans="5:6" x14ac:dyDescent="0.25">
      <c r="E1044" s="5">
        <v>6032152</v>
      </c>
      <c r="F1044" s="6" t="s">
        <v>1077</v>
      </c>
    </row>
    <row r="1045" spans="5:6" x14ac:dyDescent="0.25">
      <c r="E1045" s="5">
        <v>6032153</v>
      </c>
      <c r="F1045" s="6" t="s">
        <v>1078</v>
      </c>
    </row>
    <row r="1046" spans="5:6" x14ac:dyDescent="0.25">
      <c r="E1046" s="5">
        <v>6032154</v>
      </c>
      <c r="F1046" s="6" t="s">
        <v>1097</v>
      </c>
    </row>
    <row r="1047" spans="5:6" x14ac:dyDescent="0.25">
      <c r="E1047" s="5">
        <v>6032155</v>
      </c>
      <c r="F1047" s="6" t="s">
        <v>1098</v>
      </c>
    </row>
    <row r="1048" spans="5:6" x14ac:dyDescent="0.25">
      <c r="E1048" s="5">
        <v>6032156</v>
      </c>
      <c r="F1048" s="6" t="s">
        <v>1099</v>
      </c>
    </row>
    <row r="1049" spans="5:6" x14ac:dyDescent="0.25">
      <c r="E1049" s="5">
        <v>6032158</v>
      </c>
      <c r="F1049" s="6" t="s">
        <v>1100</v>
      </c>
    </row>
    <row r="1050" spans="5:6" x14ac:dyDescent="0.25">
      <c r="E1050" s="5">
        <v>6032167</v>
      </c>
      <c r="F1050" s="6" t="s">
        <v>1101</v>
      </c>
    </row>
    <row r="1051" spans="5:6" x14ac:dyDescent="0.25">
      <c r="E1051" s="5">
        <v>6032174</v>
      </c>
      <c r="F1051" s="6" t="s">
        <v>1102</v>
      </c>
    </row>
    <row r="1052" spans="5:6" x14ac:dyDescent="0.25">
      <c r="E1052" s="5">
        <v>6032185</v>
      </c>
      <c r="F1052" s="6" t="s">
        <v>1103</v>
      </c>
    </row>
    <row r="1053" spans="5:6" x14ac:dyDescent="0.25">
      <c r="E1053" s="5">
        <v>6032188</v>
      </c>
      <c r="F1053" s="6" t="s">
        <v>1104</v>
      </c>
    </row>
    <row r="1054" spans="5:6" x14ac:dyDescent="0.25">
      <c r="E1054" s="5">
        <v>6032195</v>
      </c>
      <c r="F1054" s="6" t="s">
        <v>1105</v>
      </c>
    </row>
    <row r="1055" spans="5:6" x14ac:dyDescent="0.25">
      <c r="E1055" s="5">
        <v>6032196</v>
      </c>
      <c r="F1055" s="6" t="s">
        <v>1106</v>
      </c>
    </row>
    <row r="1056" spans="5:6" x14ac:dyDescent="0.25">
      <c r="E1056" s="5">
        <v>6037001</v>
      </c>
      <c r="F1056" s="6" t="s">
        <v>1107</v>
      </c>
    </row>
    <row r="1057" spans="5:6" x14ac:dyDescent="0.25">
      <c r="E1057" s="5">
        <v>6038001</v>
      </c>
      <c r="F1057" s="6" t="s">
        <v>1108</v>
      </c>
    </row>
    <row r="1058" spans="5:6" x14ac:dyDescent="0.25">
      <c r="E1058" s="5">
        <v>6038002</v>
      </c>
      <c r="F1058" s="6" t="s">
        <v>1109</v>
      </c>
    </row>
    <row r="1059" spans="5:6" x14ac:dyDescent="0.25">
      <c r="E1059" s="5">
        <v>6038003</v>
      </c>
      <c r="F1059" s="6" t="s">
        <v>1110</v>
      </c>
    </row>
    <row r="1060" spans="5:6" x14ac:dyDescent="0.25">
      <c r="E1060" s="5">
        <v>6040100</v>
      </c>
      <c r="F1060" s="6" t="s">
        <v>1111</v>
      </c>
    </row>
    <row r="1061" spans="5:6" x14ac:dyDescent="0.25">
      <c r="E1061" s="5">
        <v>6040105</v>
      </c>
      <c r="F1061" s="6" t="s">
        <v>1112</v>
      </c>
    </row>
    <row r="1062" spans="5:6" x14ac:dyDescent="0.25">
      <c r="E1062" s="5">
        <v>6040150</v>
      </c>
      <c r="F1062" s="6" t="s">
        <v>1113</v>
      </c>
    </row>
    <row r="1063" spans="5:6" x14ac:dyDescent="0.25">
      <c r="E1063" s="5">
        <v>6061001</v>
      </c>
      <c r="F1063" s="6" t="s">
        <v>1114</v>
      </c>
    </row>
    <row r="1064" spans="5:6" x14ac:dyDescent="0.25">
      <c r="E1064" s="5">
        <v>6061002</v>
      </c>
      <c r="F1064" s="6" t="s">
        <v>1115</v>
      </c>
    </row>
    <row r="1065" spans="5:6" x14ac:dyDescent="0.25">
      <c r="E1065" s="5">
        <v>6061003</v>
      </c>
      <c r="F1065" s="6" t="s">
        <v>1116</v>
      </c>
    </row>
    <row r="1066" spans="5:6" x14ac:dyDescent="0.25">
      <c r="E1066" s="5">
        <v>6061004</v>
      </c>
      <c r="F1066" s="6" t="s">
        <v>1117</v>
      </c>
    </row>
    <row r="1067" spans="5:6" x14ac:dyDescent="0.25">
      <c r="E1067" s="5">
        <v>6061005</v>
      </c>
      <c r="F1067" s="6" t="s">
        <v>1118</v>
      </c>
    </row>
    <row r="1068" spans="5:6" x14ac:dyDescent="0.25">
      <c r="E1068" s="5">
        <v>6061006</v>
      </c>
      <c r="F1068" s="6" t="s">
        <v>1119</v>
      </c>
    </row>
    <row r="1069" spans="5:6" x14ac:dyDescent="0.25">
      <c r="E1069" s="5">
        <v>6061007</v>
      </c>
      <c r="F1069" s="6" t="s">
        <v>1120</v>
      </c>
    </row>
    <row r="1070" spans="5:6" x14ac:dyDescent="0.25">
      <c r="E1070" s="5">
        <v>6061099</v>
      </c>
      <c r="F1070" s="6" t="s">
        <v>1121</v>
      </c>
    </row>
    <row r="1071" spans="5:6" x14ac:dyDescent="0.25">
      <c r="E1071" s="5">
        <v>6062150</v>
      </c>
      <c r="F1071" s="6" t="s">
        <v>1122</v>
      </c>
    </row>
    <row r="1072" spans="5:6" x14ac:dyDescent="0.25">
      <c r="E1072" s="5">
        <v>6063001</v>
      </c>
      <c r="F1072" s="6" t="s">
        <v>1123</v>
      </c>
    </row>
    <row r="1073" spans="5:6" x14ac:dyDescent="0.25">
      <c r="E1073" s="5">
        <v>6063010</v>
      </c>
      <c r="F1073" s="6" t="s">
        <v>1124</v>
      </c>
    </row>
    <row r="1074" spans="5:6" x14ac:dyDescent="0.25">
      <c r="E1074" s="5">
        <v>6063021</v>
      </c>
      <c r="F1074" s="6" t="s">
        <v>1125</v>
      </c>
    </row>
    <row r="1075" spans="5:6" x14ac:dyDescent="0.25">
      <c r="E1075" s="5">
        <v>6063032</v>
      </c>
      <c r="F1075" s="6" t="s">
        <v>1126</v>
      </c>
    </row>
    <row r="1076" spans="5:6" x14ac:dyDescent="0.25">
      <c r="E1076" s="5">
        <v>6063033</v>
      </c>
      <c r="F1076" s="6" t="s">
        <v>1127</v>
      </c>
    </row>
    <row r="1077" spans="5:6" x14ac:dyDescent="0.25">
      <c r="E1077" s="5">
        <v>6063034</v>
      </c>
      <c r="F1077" s="6" t="s">
        <v>1128</v>
      </c>
    </row>
    <row r="1078" spans="5:6" x14ac:dyDescent="0.25">
      <c r="E1078" s="5">
        <v>6064001</v>
      </c>
      <c r="F1078" s="6" t="s">
        <v>1129</v>
      </c>
    </row>
    <row r="1079" spans="5:6" x14ac:dyDescent="0.25">
      <c r="E1079" s="5">
        <v>6064002</v>
      </c>
      <c r="F1079" s="6" t="s">
        <v>1130</v>
      </c>
    </row>
    <row r="1080" spans="5:6" x14ac:dyDescent="0.25">
      <c r="E1080" s="5">
        <v>6064003</v>
      </c>
      <c r="F1080" s="6" t="s">
        <v>1131</v>
      </c>
    </row>
    <row r="1081" spans="5:6" x14ac:dyDescent="0.25">
      <c r="E1081" s="5">
        <v>6068001</v>
      </c>
      <c r="F1081" s="6" t="s">
        <v>1132</v>
      </c>
    </row>
    <row r="1082" spans="5:6" x14ac:dyDescent="0.25">
      <c r="E1082" s="5">
        <v>6068013</v>
      </c>
      <c r="F1082" s="6" t="s">
        <v>1133</v>
      </c>
    </row>
    <row r="1083" spans="5:6" x14ac:dyDescent="0.25">
      <c r="E1083" s="5">
        <v>6068023</v>
      </c>
      <c r="F1083" s="6" t="s">
        <v>1042</v>
      </c>
    </row>
    <row r="1084" spans="5:6" x14ac:dyDescent="0.25">
      <c r="E1084" s="5">
        <v>6068025</v>
      </c>
      <c r="F1084" s="6" t="s">
        <v>1134</v>
      </c>
    </row>
    <row r="1085" spans="5:6" x14ac:dyDescent="0.25">
      <c r="E1085" s="5">
        <v>6068033</v>
      </c>
      <c r="F1085" s="6" t="s">
        <v>1043</v>
      </c>
    </row>
    <row r="1086" spans="5:6" x14ac:dyDescent="0.25">
      <c r="E1086" s="5">
        <v>6068036</v>
      </c>
      <c r="F1086" s="6" t="s">
        <v>1135</v>
      </c>
    </row>
    <row r="1087" spans="5:6" x14ac:dyDescent="0.25">
      <c r="E1087" s="5">
        <v>6068044</v>
      </c>
      <c r="F1087" s="6" t="s">
        <v>1136</v>
      </c>
    </row>
    <row r="1088" spans="5:6" x14ac:dyDescent="0.25">
      <c r="E1088" s="5">
        <v>6068045</v>
      </c>
      <c r="F1088" s="6" t="s">
        <v>1137</v>
      </c>
    </row>
    <row r="1089" spans="5:6" x14ac:dyDescent="0.25">
      <c r="E1089" s="5">
        <v>6068055</v>
      </c>
      <c r="F1089" s="6" t="s">
        <v>1138</v>
      </c>
    </row>
    <row r="1090" spans="5:6" x14ac:dyDescent="0.25">
      <c r="E1090" s="5">
        <v>6068056</v>
      </c>
      <c r="F1090" s="6" t="s">
        <v>1061</v>
      </c>
    </row>
    <row r="1091" spans="5:6" x14ac:dyDescent="0.25">
      <c r="E1091" s="5">
        <v>6068067</v>
      </c>
      <c r="F1091" s="6" t="s">
        <v>1139</v>
      </c>
    </row>
    <row r="1092" spans="5:6" x14ac:dyDescent="0.25">
      <c r="E1092" s="5">
        <v>6068069</v>
      </c>
      <c r="F1092" s="6" t="s">
        <v>1140</v>
      </c>
    </row>
    <row r="1093" spans="5:6" x14ac:dyDescent="0.25">
      <c r="E1093" s="5">
        <v>6068079</v>
      </c>
      <c r="F1093" s="6" t="s">
        <v>1063</v>
      </c>
    </row>
    <row r="1094" spans="5:6" x14ac:dyDescent="0.25">
      <c r="E1094" s="5">
        <v>6068088</v>
      </c>
      <c r="F1094" s="6" t="s">
        <v>1141</v>
      </c>
    </row>
    <row r="1095" spans="5:6" x14ac:dyDescent="0.25">
      <c r="E1095" s="5">
        <v>6068110</v>
      </c>
      <c r="F1095" s="6" t="s">
        <v>1142</v>
      </c>
    </row>
    <row r="1096" spans="5:6" x14ac:dyDescent="0.25">
      <c r="E1096" s="5">
        <v>6068210</v>
      </c>
      <c r="F1096" s="6" t="s">
        <v>1143</v>
      </c>
    </row>
    <row r="1097" spans="5:6" x14ac:dyDescent="0.25">
      <c r="E1097" s="5">
        <v>6069199</v>
      </c>
      <c r="F1097" s="6" t="s">
        <v>1144</v>
      </c>
    </row>
    <row r="1098" spans="5:6" x14ac:dyDescent="0.25">
      <c r="E1098" s="5">
        <v>6070001</v>
      </c>
      <c r="F1098" s="6" t="s">
        <v>1145</v>
      </c>
    </row>
    <row r="1099" spans="5:6" x14ac:dyDescent="0.25">
      <c r="E1099" s="5">
        <v>6070002</v>
      </c>
      <c r="F1099" s="6" t="s">
        <v>1146</v>
      </c>
    </row>
    <row r="1100" spans="5:6" x14ac:dyDescent="0.25">
      <c r="E1100" s="5">
        <v>6070003</v>
      </c>
      <c r="F1100" s="6" t="s">
        <v>1147</v>
      </c>
    </row>
    <row r="1101" spans="5:6" x14ac:dyDescent="0.25">
      <c r="E1101" s="5">
        <v>6070097</v>
      </c>
      <c r="F1101" s="6" t="s">
        <v>1148</v>
      </c>
    </row>
    <row r="1102" spans="5:6" x14ac:dyDescent="0.25">
      <c r="E1102" s="5">
        <v>6070099</v>
      </c>
      <c r="F1102" s="6" t="s">
        <v>1149</v>
      </c>
    </row>
    <row r="1103" spans="5:6" x14ac:dyDescent="0.25">
      <c r="E1103" s="5">
        <v>6070110</v>
      </c>
      <c r="F1103" s="6" t="s">
        <v>1150</v>
      </c>
    </row>
    <row r="1104" spans="5:6" x14ac:dyDescent="0.25">
      <c r="E1104" s="5">
        <v>6070111</v>
      </c>
      <c r="F1104" s="6" t="s">
        <v>1151</v>
      </c>
    </row>
    <row r="1105" spans="5:6" x14ac:dyDescent="0.25">
      <c r="E1105" s="5">
        <v>6070199</v>
      </c>
      <c r="F1105" s="6" t="s">
        <v>1152</v>
      </c>
    </row>
    <row r="1106" spans="5:6" x14ac:dyDescent="0.25">
      <c r="E1106" s="5">
        <v>6090100</v>
      </c>
      <c r="F1106" s="6" t="s">
        <v>1153</v>
      </c>
    </row>
    <row r="1107" spans="5:6" x14ac:dyDescent="0.25">
      <c r="E1107" s="5">
        <v>6112001</v>
      </c>
      <c r="F1107" s="6" t="s">
        <v>1154</v>
      </c>
    </row>
    <row r="1108" spans="5:6" x14ac:dyDescent="0.25">
      <c r="E1108" s="5">
        <v>6112002</v>
      </c>
      <c r="F1108" s="6" t="s">
        <v>1155</v>
      </c>
    </row>
    <row r="1109" spans="5:6" x14ac:dyDescent="0.25">
      <c r="E1109" s="5">
        <v>6112003</v>
      </c>
      <c r="F1109" s="6" t="s">
        <v>1156</v>
      </c>
    </row>
    <row r="1110" spans="5:6" x14ac:dyDescent="0.25">
      <c r="E1110" s="5">
        <v>6112004</v>
      </c>
      <c r="F1110" s="6" t="s">
        <v>1157</v>
      </c>
    </row>
    <row r="1111" spans="5:6" x14ac:dyDescent="0.25">
      <c r="E1111" s="5">
        <v>6113001</v>
      </c>
      <c r="F1111" s="6" t="s">
        <v>1158</v>
      </c>
    </row>
    <row r="1112" spans="5:6" x14ac:dyDescent="0.25">
      <c r="E1112" s="5">
        <v>6113002</v>
      </c>
      <c r="F1112" s="6" t="s">
        <v>1159</v>
      </c>
    </row>
    <row r="1113" spans="5:6" x14ac:dyDescent="0.25">
      <c r="E1113" s="5">
        <v>6118001</v>
      </c>
      <c r="F1113" s="6" t="s">
        <v>1160</v>
      </c>
    </row>
    <row r="1114" spans="5:6" x14ac:dyDescent="0.25">
      <c r="E1114" s="5">
        <v>6118002</v>
      </c>
      <c r="F1114" s="6" t="s">
        <v>1161</v>
      </c>
    </row>
    <row r="1115" spans="5:6" x14ac:dyDescent="0.25">
      <c r="E1115" s="5">
        <v>6118003</v>
      </c>
      <c r="F1115" s="6" t="s">
        <v>1162</v>
      </c>
    </row>
    <row r="1116" spans="5:6" x14ac:dyDescent="0.25">
      <c r="E1116" s="5">
        <v>6118004</v>
      </c>
      <c r="F1116" s="6" t="s">
        <v>1163</v>
      </c>
    </row>
    <row r="1117" spans="5:6" x14ac:dyDescent="0.25">
      <c r="E1117" s="5">
        <v>6118005</v>
      </c>
      <c r="F1117" s="6" t="s">
        <v>1164</v>
      </c>
    </row>
    <row r="1118" spans="5:6" x14ac:dyDescent="0.25">
      <c r="E1118" s="5">
        <v>6118006</v>
      </c>
      <c r="F1118" s="6" t="s">
        <v>1165</v>
      </c>
    </row>
    <row r="1119" spans="5:6" x14ac:dyDescent="0.25">
      <c r="E1119" s="5">
        <v>6118007</v>
      </c>
      <c r="F1119" s="6" t="s">
        <v>1166</v>
      </c>
    </row>
    <row r="1120" spans="5:6" x14ac:dyDescent="0.25">
      <c r="E1120" s="5">
        <v>6118008</v>
      </c>
      <c r="F1120" s="6" t="s">
        <v>1167</v>
      </c>
    </row>
    <row r="1121" spans="5:6" x14ac:dyDescent="0.25">
      <c r="E1121" s="5">
        <v>6118009</v>
      </c>
      <c r="F1121" s="6" t="s">
        <v>1168</v>
      </c>
    </row>
    <row r="1122" spans="5:6" x14ac:dyDescent="0.25">
      <c r="E1122" s="5">
        <v>6118100</v>
      </c>
      <c r="F1122" s="6" t="s">
        <v>1169</v>
      </c>
    </row>
    <row r="1123" spans="5:6" x14ac:dyDescent="0.25">
      <c r="E1123" s="5">
        <v>6118101</v>
      </c>
      <c r="F1123" s="6" t="s">
        <v>1170</v>
      </c>
    </row>
    <row r="1124" spans="5:6" x14ac:dyDescent="0.25">
      <c r="E1124" s="5">
        <v>6118102</v>
      </c>
      <c r="F1124" s="6" t="s">
        <v>1171</v>
      </c>
    </row>
    <row r="1125" spans="5:6" x14ac:dyDescent="0.25">
      <c r="E1125" s="5">
        <v>6118103</v>
      </c>
      <c r="F1125" s="6" t="s">
        <v>1172</v>
      </c>
    </row>
    <row r="1126" spans="5:6" x14ac:dyDescent="0.25">
      <c r="E1126" s="5">
        <v>6118104</v>
      </c>
      <c r="F1126" s="6" t="s">
        <v>1173</v>
      </c>
    </row>
    <row r="1127" spans="5:6" x14ac:dyDescent="0.25">
      <c r="E1127" s="5">
        <v>6118105</v>
      </c>
      <c r="F1127" s="6" t="s">
        <v>1174</v>
      </c>
    </row>
    <row r="1128" spans="5:6" x14ac:dyDescent="0.25">
      <c r="E1128" s="5">
        <v>6118106</v>
      </c>
      <c r="F1128" s="6" t="s">
        <v>1175</v>
      </c>
    </row>
    <row r="1129" spans="5:6" x14ac:dyDescent="0.25">
      <c r="E1129" s="5">
        <v>6118107</v>
      </c>
      <c r="F1129" s="6" t="s">
        <v>1176</v>
      </c>
    </row>
    <row r="1130" spans="5:6" x14ac:dyDescent="0.25">
      <c r="E1130" s="5">
        <v>6118108</v>
      </c>
      <c r="F1130" s="6" t="s">
        <v>1177</v>
      </c>
    </row>
    <row r="1131" spans="5:6" x14ac:dyDescent="0.25">
      <c r="E1131" s="5">
        <v>6118109</v>
      </c>
      <c r="F1131" s="6" t="s">
        <v>1178</v>
      </c>
    </row>
    <row r="1132" spans="5:6" x14ac:dyDescent="0.25">
      <c r="E1132" s="5">
        <v>6118110</v>
      </c>
      <c r="F1132" s="6" t="s">
        <v>1179</v>
      </c>
    </row>
    <row r="1133" spans="5:6" x14ac:dyDescent="0.25">
      <c r="E1133" s="5">
        <v>6118111</v>
      </c>
      <c r="F1133" s="6" t="s">
        <v>1180</v>
      </c>
    </row>
    <row r="1134" spans="5:6" x14ac:dyDescent="0.25">
      <c r="E1134" s="5">
        <v>6118112</v>
      </c>
      <c r="F1134" s="6" t="s">
        <v>1181</v>
      </c>
    </row>
    <row r="1135" spans="5:6" x14ac:dyDescent="0.25">
      <c r="E1135" s="5">
        <v>6122100</v>
      </c>
      <c r="F1135" s="6" t="s">
        <v>1182</v>
      </c>
    </row>
    <row r="1136" spans="5:6" x14ac:dyDescent="0.25">
      <c r="E1136" s="5">
        <v>6125100</v>
      </c>
      <c r="F1136" s="6" t="s">
        <v>1183</v>
      </c>
    </row>
    <row r="1137" spans="5:6" x14ac:dyDescent="0.25">
      <c r="E1137" s="5">
        <v>6132001</v>
      </c>
      <c r="F1137" s="6" t="s">
        <v>1184</v>
      </c>
    </row>
    <row r="1138" spans="5:6" x14ac:dyDescent="0.25">
      <c r="E1138" s="5">
        <v>6132100</v>
      </c>
      <c r="F1138" s="6" t="s">
        <v>1185</v>
      </c>
    </row>
    <row r="1139" spans="5:6" x14ac:dyDescent="0.25">
      <c r="E1139" s="5">
        <v>6132101</v>
      </c>
      <c r="F1139" s="6" t="s">
        <v>1186</v>
      </c>
    </row>
    <row r="1140" spans="5:6" x14ac:dyDescent="0.25">
      <c r="E1140" s="5">
        <v>6135100</v>
      </c>
      <c r="F1140" s="6" t="s">
        <v>1187</v>
      </c>
    </row>
    <row r="1141" spans="5:6" x14ac:dyDescent="0.25">
      <c r="E1141" s="5">
        <v>6135101</v>
      </c>
      <c r="F1141" s="6" t="s">
        <v>1188</v>
      </c>
    </row>
    <row r="1142" spans="5:6" x14ac:dyDescent="0.25">
      <c r="E1142" s="5">
        <v>6135102</v>
      </c>
      <c r="F1142" s="6" t="s">
        <v>1189</v>
      </c>
    </row>
    <row r="1143" spans="5:6" x14ac:dyDescent="0.25">
      <c r="E1143" s="5">
        <v>6135103</v>
      </c>
      <c r="F1143" s="6" t="s">
        <v>1190</v>
      </c>
    </row>
    <row r="1144" spans="5:6" x14ac:dyDescent="0.25">
      <c r="E1144" s="5">
        <v>6135104</v>
      </c>
      <c r="F1144" s="6" t="s">
        <v>1191</v>
      </c>
    </row>
    <row r="1145" spans="5:6" x14ac:dyDescent="0.25">
      <c r="E1145" s="5">
        <v>6135105</v>
      </c>
      <c r="F1145" s="6" t="s">
        <v>1192</v>
      </c>
    </row>
    <row r="1146" spans="5:6" x14ac:dyDescent="0.25">
      <c r="E1146" s="5">
        <v>6135106</v>
      </c>
      <c r="F1146" s="6" t="s">
        <v>1193</v>
      </c>
    </row>
    <row r="1147" spans="5:6" x14ac:dyDescent="0.25">
      <c r="E1147" s="5">
        <v>6135107</v>
      </c>
      <c r="F1147" s="6" t="s">
        <v>1194</v>
      </c>
    </row>
    <row r="1148" spans="5:6" x14ac:dyDescent="0.25">
      <c r="E1148" s="5">
        <v>6135108</v>
      </c>
      <c r="F1148" s="6" t="s">
        <v>1195</v>
      </c>
    </row>
    <row r="1149" spans="5:6" x14ac:dyDescent="0.25">
      <c r="E1149" s="5">
        <v>6135109</v>
      </c>
      <c r="F1149" s="6" t="s">
        <v>1196</v>
      </c>
    </row>
    <row r="1150" spans="5:6" x14ac:dyDescent="0.25">
      <c r="E1150" s="5">
        <v>6135110</v>
      </c>
      <c r="F1150" s="6" t="s">
        <v>1197</v>
      </c>
    </row>
    <row r="1151" spans="5:6" x14ac:dyDescent="0.25">
      <c r="E1151" s="5">
        <v>6136100</v>
      </c>
      <c r="F1151" s="6" t="s">
        <v>1198</v>
      </c>
    </row>
    <row r="1152" spans="5:6" x14ac:dyDescent="0.25">
      <c r="E1152" s="5">
        <v>6142001</v>
      </c>
      <c r="F1152" s="6" t="s">
        <v>1199</v>
      </c>
    </row>
    <row r="1153" spans="5:6" x14ac:dyDescent="0.25">
      <c r="E1153" s="5">
        <v>6142100</v>
      </c>
      <c r="F1153" s="6" t="s">
        <v>1200</v>
      </c>
    </row>
    <row r="1154" spans="5:6" x14ac:dyDescent="0.25">
      <c r="E1154" s="5">
        <v>6151090</v>
      </c>
      <c r="F1154" s="6" t="s">
        <v>1201</v>
      </c>
    </row>
    <row r="1155" spans="5:6" x14ac:dyDescent="0.25">
      <c r="E1155" s="5">
        <v>6152001</v>
      </c>
      <c r="F1155" s="6" t="s">
        <v>1202</v>
      </c>
    </row>
    <row r="1156" spans="5:6" x14ac:dyDescent="0.25">
      <c r="E1156" s="5">
        <v>6152002</v>
      </c>
      <c r="F1156" s="6" t="s">
        <v>1203</v>
      </c>
    </row>
    <row r="1157" spans="5:6" x14ac:dyDescent="0.25">
      <c r="E1157" s="5">
        <v>6152003</v>
      </c>
      <c r="F1157" s="6" t="s">
        <v>1204</v>
      </c>
    </row>
    <row r="1158" spans="5:6" x14ac:dyDescent="0.25">
      <c r="E1158" s="5">
        <v>6152004</v>
      </c>
      <c r="F1158" s="6" t="s">
        <v>1205</v>
      </c>
    </row>
    <row r="1159" spans="5:6" x14ac:dyDescent="0.25">
      <c r="E1159" s="5">
        <v>6152100</v>
      </c>
      <c r="F1159" s="6" t="s">
        <v>1206</v>
      </c>
    </row>
    <row r="1160" spans="5:6" x14ac:dyDescent="0.25">
      <c r="E1160" s="5">
        <v>6155001</v>
      </c>
      <c r="F1160" s="6" t="s">
        <v>1207</v>
      </c>
    </row>
    <row r="1161" spans="5:6" x14ac:dyDescent="0.25">
      <c r="E1161" s="5">
        <v>6155002</v>
      </c>
      <c r="F1161" s="6" t="s">
        <v>1208</v>
      </c>
    </row>
    <row r="1162" spans="5:6" x14ac:dyDescent="0.25">
      <c r="E1162" s="5">
        <v>6155011</v>
      </c>
      <c r="F1162" s="6" t="s">
        <v>1209</v>
      </c>
    </row>
    <row r="1163" spans="5:6" x14ac:dyDescent="0.25">
      <c r="E1163" s="5">
        <v>6155012</v>
      </c>
      <c r="F1163" s="6" t="s">
        <v>1210</v>
      </c>
    </row>
    <row r="1164" spans="5:6" x14ac:dyDescent="0.25">
      <c r="E1164" s="5">
        <v>6155021</v>
      </c>
      <c r="F1164" s="6" t="s">
        <v>1211</v>
      </c>
    </row>
    <row r="1165" spans="5:6" x14ac:dyDescent="0.25">
      <c r="E1165" s="5">
        <v>6155031</v>
      </c>
      <c r="F1165" s="6" t="s">
        <v>1212</v>
      </c>
    </row>
    <row r="1166" spans="5:6" x14ac:dyDescent="0.25">
      <c r="E1166" s="5">
        <v>6155090</v>
      </c>
      <c r="F1166" s="6" t="s">
        <v>1213</v>
      </c>
    </row>
    <row r="1167" spans="5:6" x14ac:dyDescent="0.25">
      <c r="E1167" s="5">
        <v>6155100</v>
      </c>
      <c r="F1167" s="6" t="s">
        <v>1214</v>
      </c>
    </row>
    <row r="1168" spans="5:6" x14ac:dyDescent="0.25">
      <c r="E1168" s="5">
        <v>6155101</v>
      </c>
      <c r="F1168" s="6" t="s">
        <v>1215</v>
      </c>
    </row>
    <row r="1169" spans="5:6" x14ac:dyDescent="0.25">
      <c r="E1169" s="5">
        <v>6155102</v>
      </c>
      <c r="F1169" s="6" t="s">
        <v>1216</v>
      </c>
    </row>
    <row r="1170" spans="5:6" x14ac:dyDescent="0.25">
      <c r="E1170" s="5">
        <v>6155132</v>
      </c>
      <c r="F1170" s="6" t="s">
        <v>1217</v>
      </c>
    </row>
    <row r="1171" spans="5:6" x14ac:dyDescent="0.25">
      <c r="E1171" s="5">
        <v>6155133</v>
      </c>
      <c r="F1171" s="6" t="s">
        <v>1218</v>
      </c>
    </row>
    <row r="1172" spans="5:6" x14ac:dyDescent="0.25">
      <c r="E1172" s="5">
        <v>6161100</v>
      </c>
      <c r="F1172" s="6" t="s">
        <v>1219</v>
      </c>
    </row>
    <row r="1173" spans="5:6" x14ac:dyDescent="0.25">
      <c r="E1173" s="5">
        <v>6163100</v>
      </c>
      <c r="F1173" s="6" t="s">
        <v>1220</v>
      </c>
    </row>
    <row r="1174" spans="5:6" x14ac:dyDescent="0.25">
      <c r="E1174" s="5">
        <v>6163101</v>
      </c>
      <c r="F1174" s="6" t="s">
        <v>1221</v>
      </c>
    </row>
    <row r="1175" spans="5:6" x14ac:dyDescent="0.25">
      <c r="E1175" s="5">
        <v>6163102</v>
      </c>
      <c r="F1175" s="6" t="s">
        <v>1222</v>
      </c>
    </row>
    <row r="1176" spans="5:6" x14ac:dyDescent="0.25">
      <c r="E1176" s="5">
        <v>6163103</v>
      </c>
      <c r="F1176" s="6" t="s">
        <v>1223</v>
      </c>
    </row>
    <row r="1177" spans="5:6" x14ac:dyDescent="0.25">
      <c r="E1177" s="5">
        <v>6163104</v>
      </c>
      <c r="F1177" s="6" t="s">
        <v>1224</v>
      </c>
    </row>
    <row r="1178" spans="5:6" x14ac:dyDescent="0.25">
      <c r="E1178" s="5">
        <v>6163105</v>
      </c>
      <c r="F1178" s="6" t="s">
        <v>1225</v>
      </c>
    </row>
    <row r="1179" spans="5:6" x14ac:dyDescent="0.25">
      <c r="E1179" s="5">
        <v>6163106</v>
      </c>
      <c r="F1179" s="6" t="s">
        <v>1226</v>
      </c>
    </row>
    <row r="1180" spans="5:6" x14ac:dyDescent="0.25">
      <c r="E1180" s="5">
        <v>6164100</v>
      </c>
      <c r="F1180" s="6" t="s">
        <v>1227</v>
      </c>
    </row>
    <row r="1181" spans="5:6" x14ac:dyDescent="0.25">
      <c r="E1181" s="5">
        <v>6164101</v>
      </c>
      <c r="F1181" s="6" t="s">
        <v>1228</v>
      </c>
    </row>
    <row r="1182" spans="5:6" x14ac:dyDescent="0.25">
      <c r="E1182" s="5">
        <v>6165100</v>
      </c>
      <c r="F1182" s="6" t="s">
        <v>1229</v>
      </c>
    </row>
    <row r="1183" spans="5:6" x14ac:dyDescent="0.25">
      <c r="E1183" s="5">
        <v>6168100</v>
      </c>
      <c r="F1183" s="6" t="s">
        <v>1230</v>
      </c>
    </row>
    <row r="1184" spans="5:6" x14ac:dyDescent="0.25">
      <c r="E1184" s="5">
        <v>6171100</v>
      </c>
      <c r="F1184" s="6" t="s">
        <v>1231</v>
      </c>
    </row>
    <row r="1185" spans="5:6" x14ac:dyDescent="0.25">
      <c r="E1185" s="5">
        <v>6171101</v>
      </c>
      <c r="F1185" s="6" t="s">
        <v>1232</v>
      </c>
    </row>
    <row r="1186" spans="5:6" x14ac:dyDescent="0.25">
      <c r="E1186" s="5">
        <v>6171102</v>
      </c>
      <c r="F1186" s="6" t="s">
        <v>1233</v>
      </c>
    </row>
    <row r="1187" spans="5:6" x14ac:dyDescent="0.25">
      <c r="E1187" s="5">
        <v>6171300</v>
      </c>
      <c r="F1187" s="6" t="s">
        <v>1234</v>
      </c>
    </row>
    <row r="1188" spans="5:6" x14ac:dyDescent="0.25">
      <c r="E1188" s="5">
        <v>6181001</v>
      </c>
      <c r="F1188" s="6" t="s">
        <v>1235</v>
      </c>
    </row>
    <row r="1189" spans="5:6" x14ac:dyDescent="0.25">
      <c r="E1189" s="5">
        <v>6183100</v>
      </c>
      <c r="F1189" s="6" t="s">
        <v>1236</v>
      </c>
    </row>
    <row r="1190" spans="5:6" x14ac:dyDescent="0.25">
      <c r="E1190" s="5">
        <v>6185001</v>
      </c>
      <c r="F1190" s="6" t="s">
        <v>1237</v>
      </c>
    </row>
    <row r="1191" spans="5:6" x14ac:dyDescent="0.25">
      <c r="E1191" s="5">
        <v>6185002</v>
      </c>
      <c r="F1191" s="6" t="s">
        <v>1238</v>
      </c>
    </row>
    <row r="1192" spans="5:6" x14ac:dyDescent="0.25">
      <c r="E1192" s="5">
        <v>6190100</v>
      </c>
      <c r="F1192" s="6" t="s">
        <v>1239</v>
      </c>
    </row>
    <row r="1193" spans="5:6" x14ac:dyDescent="0.25">
      <c r="E1193" s="5">
        <v>6211100</v>
      </c>
      <c r="F1193" s="6" t="s">
        <v>1240</v>
      </c>
    </row>
    <row r="1194" spans="5:6" x14ac:dyDescent="0.25">
      <c r="E1194" s="5">
        <v>6212100</v>
      </c>
      <c r="F1194" s="6" t="s">
        <v>1241</v>
      </c>
    </row>
    <row r="1195" spans="5:6" x14ac:dyDescent="0.25">
      <c r="E1195" s="5">
        <v>6214100</v>
      </c>
      <c r="F1195" s="6" t="s">
        <v>1242</v>
      </c>
    </row>
    <row r="1196" spans="5:6" x14ac:dyDescent="0.25">
      <c r="E1196" s="5">
        <v>6221100</v>
      </c>
      <c r="F1196" s="6" t="s">
        <v>1243</v>
      </c>
    </row>
    <row r="1197" spans="5:6" x14ac:dyDescent="0.25">
      <c r="E1197" s="5">
        <v>6222120</v>
      </c>
      <c r="F1197" s="6" t="s">
        <v>1244</v>
      </c>
    </row>
    <row r="1198" spans="5:6" x14ac:dyDescent="0.25">
      <c r="E1198" s="5">
        <v>6222121</v>
      </c>
      <c r="F1198" s="6" t="s">
        <v>1245</v>
      </c>
    </row>
    <row r="1199" spans="5:6" x14ac:dyDescent="0.25">
      <c r="E1199" s="5">
        <v>6226001</v>
      </c>
      <c r="F1199" s="6" t="s">
        <v>1246</v>
      </c>
    </row>
    <row r="1200" spans="5:6" x14ac:dyDescent="0.25">
      <c r="E1200" s="5">
        <v>6226002</v>
      </c>
      <c r="F1200" s="6" t="s">
        <v>1247</v>
      </c>
    </row>
    <row r="1201" spans="5:6" x14ac:dyDescent="0.25">
      <c r="E1201" s="5">
        <v>6226003</v>
      </c>
      <c r="F1201" s="6" t="s">
        <v>1248</v>
      </c>
    </row>
    <row r="1202" spans="5:6" x14ac:dyDescent="0.25">
      <c r="E1202" s="5">
        <v>6226004</v>
      </c>
      <c r="F1202" s="6" t="s">
        <v>1249</v>
      </c>
    </row>
    <row r="1203" spans="5:6" x14ac:dyDescent="0.25">
      <c r="E1203" s="5">
        <v>6226100</v>
      </c>
      <c r="F1203" s="6" t="s">
        <v>1250</v>
      </c>
    </row>
    <row r="1204" spans="5:6" x14ac:dyDescent="0.25">
      <c r="E1204" s="5">
        <v>6226101</v>
      </c>
      <c r="F1204" s="6" t="s">
        <v>1251</v>
      </c>
    </row>
    <row r="1205" spans="5:6" x14ac:dyDescent="0.25">
      <c r="E1205" s="5">
        <v>6226102</v>
      </c>
      <c r="F1205" s="6" t="s">
        <v>1252</v>
      </c>
    </row>
    <row r="1206" spans="5:6" x14ac:dyDescent="0.25">
      <c r="E1206" s="5">
        <v>6226103</v>
      </c>
      <c r="F1206" s="6" t="s">
        <v>1253</v>
      </c>
    </row>
    <row r="1207" spans="5:6" x14ac:dyDescent="0.25">
      <c r="E1207" s="5">
        <v>6226104</v>
      </c>
      <c r="F1207" s="6" t="s">
        <v>1254</v>
      </c>
    </row>
    <row r="1208" spans="5:6" x14ac:dyDescent="0.25">
      <c r="E1208" s="5">
        <v>6226105</v>
      </c>
      <c r="F1208" s="6" t="s">
        <v>1255</v>
      </c>
    </row>
    <row r="1209" spans="5:6" x14ac:dyDescent="0.25">
      <c r="E1209" s="5">
        <v>6226106</v>
      </c>
      <c r="F1209" s="6" t="s">
        <v>1179</v>
      </c>
    </row>
    <row r="1210" spans="5:6" x14ac:dyDescent="0.25">
      <c r="E1210" s="5">
        <v>6226109</v>
      </c>
      <c r="F1210" s="6" t="s">
        <v>1256</v>
      </c>
    </row>
    <row r="1211" spans="5:6" x14ac:dyDescent="0.25">
      <c r="E1211" s="5">
        <v>6226110</v>
      </c>
      <c r="F1211" s="6" t="s">
        <v>1257</v>
      </c>
    </row>
    <row r="1212" spans="5:6" x14ac:dyDescent="0.25">
      <c r="E1212" s="5">
        <v>6226111</v>
      </c>
      <c r="F1212" s="6" t="s">
        <v>1258</v>
      </c>
    </row>
    <row r="1213" spans="5:6" x14ac:dyDescent="0.25">
      <c r="E1213" s="5">
        <v>6226112</v>
      </c>
      <c r="F1213" s="6" t="s">
        <v>1259</v>
      </c>
    </row>
    <row r="1214" spans="5:6" x14ac:dyDescent="0.25">
      <c r="E1214" s="5">
        <v>6227100</v>
      </c>
      <c r="F1214" s="6" t="s">
        <v>1260</v>
      </c>
    </row>
    <row r="1215" spans="5:6" x14ac:dyDescent="0.25">
      <c r="E1215" s="5">
        <v>6228100</v>
      </c>
      <c r="F1215" s="6" t="s">
        <v>1261</v>
      </c>
    </row>
    <row r="1216" spans="5:6" x14ac:dyDescent="0.25">
      <c r="E1216" s="5">
        <v>6228101</v>
      </c>
      <c r="F1216" s="6" t="s">
        <v>1262</v>
      </c>
    </row>
    <row r="1217" spans="5:6" x14ac:dyDescent="0.25">
      <c r="E1217" s="5">
        <v>6231100</v>
      </c>
      <c r="F1217" s="6" t="s">
        <v>1263</v>
      </c>
    </row>
    <row r="1218" spans="5:6" x14ac:dyDescent="0.25">
      <c r="E1218" s="5">
        <v>6233100</v>
      </c>
      <c r="F1218" s="6" t="s">
        <v>1264</v>
      </c>
    </row>
    <row r="1219" spans="5:6" x14ac:dyDescent="0.25">
      <c r="E1219" s="5">
        <v>6233101</v>
      </c>
      <c r="F1219" s="6" t="s">
        <v>1265</v>
      </c>
    </row>
    <row r="1220" spans="5:6" x14ac:dyDescent="0.25">
      <c r="E1220" s="5">
        <v>6233102</v>
      </c>
      <c r="F1220" s="6" t="s">
        <v>1266</v>
      </c>
    </row>
    <row r="1221" spans="5:6" x14ac:dyDescent="0.25">
      <c r="E1221" s="5">
        <v>6234100</v>
      </c>
      <c r="F1221" s="6" t="s">
        <v>1267</v>
      </c>
    </row>
    <row r="1222" spans="5:6" x14ac:dyDescent="0.25">
      <c r="E1222" s="5">
        <v>6236100</v>
      </c>
      <c r="F1222" s="6" t="s">
        <v>1268</v>
      </c>
    </row>
    <row r="1223" spans="5:6" x14ac:dyDescent="0.25">
      <c r="E1223" s="5">
        <v>6236101</v>
      </c>
      <c r="F1223" s="6" t="s">
        <v>1269</v>
      </c>
    </row>
    <row r="1224" spans="5:6" x14ac:dyDescent="0.25">
      <c r="E1224" s="5">
        <v>6238100</v>
      </c>
      <c r="F1224" s="6" t="s">
        <v>1270</v>
      </c>
    </row>
    <row r="1225" spans="5:6" x14ac:dyDescent="0.25">
      <c r="E1225" s="5">
        <v>6238101</v>
      </c>
      <c r="F1225" s="6" t="s">
        <v>1271</v>
      </c>
    </row>
    <row r="1226" spans="5:6" x14ac:dyDescent="0.25">
      <c r="E1226" s="5">
        <v>6238102</v>
      </c>
      <c r="F1226" s="6" t="s">
        <v>1272</v>
      </c>
    </row>
    <row r="1227" spans="5:6" x14ac:dyDescent="0.25">
      <c r="E1227" s="5">
        <v>6238103</v>
      </c>
      <c r="F1227" s="6" t="s">
        <v>1273</v>
      </c>
    </row>
    <row r="1228" spans="5:6" x14ac:dyDescent="0.25">
      <c r="E1228" s="5">
        <v>6241001</v>
      </c>
      <c r="F1228" s="6" t="s">
        <v>1274</v>
      </c>
    </row>
    <row r="1229" spans="5:6" x14ac:dyDescent="0.25">
      <c r="E1229" s="5">
        <v>6241101</v>
      </c>
      <c r="F1229" s="6" t="s">
        <v>1275</v>
      </c>
    </row>
    <row r="1230" spans="5:6" x14ac:dyDescent="0.25">
      <c r="E1230" s="5">
        <v>6242001</v>
      </c>
      <c r="F1230" s="6" t="s">
        <v>1276</v>
      </c>
    </row>
    <row r="1231" spans="5:6" x14ac:dyDescent="0.25">
      <c r="E1231" s="5">
        <v>6242002</v>
      </c>
      <c r="F1231" s="6" t="s">
        <v>1277</v>
      </c>
    </row>
    <row r="1232" spans="5:6" x14ac:dyDescent="0.25">
      <c r="E1232" s="5">
        <v>6242003</v>
      </c>
      <c r="F1232" s="6" t="s">
        <v>1278</v>
      </c>
    </row>
    <row r="1233" spans="5:6" x14ac:dyDescent="0.25">
      <c r="E1233" s="5">
        <v>6242104</v>
      </c>
      <c r="F1233" s="6" t="s">
        <v>1279</v>
      </c>
    </row>
    <row r="1234" spans="5:6" x14ac:dyDescent="0.25">
      <c r="E1234" s="5">
        <v>6242190</v>
      </c>
      <c r="F1234" s="6" t="s">
        <v>1280</v>
      </c>
    </row>
    <row r="1235" spans="5:6" x14ac:dyDescent="0.25">
      <c r="E1235" s="5">
        <v>6243001</v>
      </c>
      <c r="F1235" s="6" t="s">
        <v>1281</v>
      </c>
    </row>
    <row r="1236" spans="5:6" x14ac:dyDescent="0.25">
      <c r="E1236" s="5">
        <v>6243100</v>
      </c>
      <c r="F1236" s="6" t="s">
        <v>1282</v>
      </c>
    </row>
    <row r="1237" spans="5:6" x14ac:dyDescent="0.25">
      <c r="E1237" s="5">
        <v>6247100</v>
      </c>
      <c r="F1237" s="6" t="s">
        <v>1283</v>
      </c>
    </row>
    <row r="1238" spans="5:6" x14ac:dyDescent="0.25">
      <c r="E1238" s="5">
        <v>6248100</v>
      </c>
      <c r="F1238" s="6" t="s">
        <v>1284</v>
      </c>
    </row>
    <row r="1239" spans="5:6" x14ac:dyDescent="0.25">
      <c r="E1239" s="5">
        <v>6251100</v>
      </c>
      <c r="F1239" s="6" t="s">
        <v>1285</v>
      </c>
    </row>
    <row r="1240" spans="5:6" x14ac:dyDescent="0.25">
      <c r="E1240" s="5">
        <v>6251101</v>
      </c>
      <c r="F1240" s="6" t="s">
        <v>1286</v>
      </c>
    </row>
    <row r="1241" spans="5:6" x14ac:dyDescent="0.25">
      <c r="E1241" s="5">
        <v>6251102</v>
      </c>
      <c r="F1241" s="6" t="s">
        <v>1287</v>
      </c>
    </row>
    <row r="1242" spans="5:6" x14ac:dyDescent="0.25">
      <c r="E1242" s="5">
        <v>6251103</v>
      </c>
      <c r="F1242" s="6" t="s">
        <v>1288</v>
      </c>
    </row>
    <row r="1243" spans="5:6" x14ac:dyDescent="0.25">
      <c r="E1243" s="5">
        <v>6251104</v>
      </c>
      <c r="F1243" s="6" t="s">
        <v>1289</v>
      </c>
    </row>
    <row r="1244" spans="5:6" x14ac:dyDescent="0.25">
      <c r="E1244" s="5">
        <v>6251105</v>
      </c>
      <c r="F1244" s="6" t="s">
        <v>1290</v>
      </c>
    </row>
    <row r="1245" spans="5:6" x14ac:dyDescent="0.25">
      <c r="E1245" s="5">
        <v>6251106</v>
      </c>
      <c r="F1245" s="6" t="s">
        <v>1291</v>
      </c>
    </row>
    <row r="1246" spans="5:6" x14ac:dyDescent="0.25">
      <c r="E1246" s="5">
        <v>6251107</v>
      </c>
      <c r="F1246" s="6" t="s">
        <v>1292</v>
      </c>
    </row>
    <row r="1247" spans="5:6" x14ac:dyDescent="0.25">
      <c r="E1247" s="5">
        <v>6251108</v>
      </c>
      <c r="F1247" s="6" t="s">
        <v>1293</v>
      </c>
    </row>
    <row r="1248" spans="5:6" x14ac:dyDescent="0.25">
      <c r="E1248" s="5">
        <v>6251110</v>
      </c>
      <c r="F1248" s="6" t="s">
        <v>1294</v>
      </c>
    </row>
    <row r="1249" spans="5:6" x14ac:dyDescent="0.25">
      <c r="E1249" s="5">
        <v>6251111</v>
      </c>
      <c r="F1249" s="6" t="s">
        <v>1295</v>
      </c>
    </row>
    <row r="1250" spans="5:6" x14ac:dyDescent="0.25">
      <c r="E1250" s="5">
        <v>6251112</v>
      </c>
      <c r="F1250" s="6" t="s">
        <v>1296</v>
      </c>
    </row>
    <row r="1251" spans="5:6" x14ac:dyDescent="0.25">
      <c r="E1251" s="5">
        <v>6251113</v>
      </c>
      <c r="F1251" s="6" t="s">
        <v>1297</v>
      </c>
    </row>
    <row r="1252" spans="5:6" x14ac:dyDescent="0.25">
      <c r="E1252" s="5">
        <v>6251114</v>
      </c>
      <c r="F1252" s="6" t="s">
        <v>1298</v>
      </c>
    </row>
    <row r="1253" spans="5:6" x14ac:dyDescent="0.25">
      <c r="E1253" s="5">
        <v>6251115</v>
      </c>
      <c r="F1253" s="6" t="s">
        <v>1299</v>
      </c>
    </row>
    <row r="1254" spans="5:6" x14ac:dyDescent="0.25">
      <c r="E1254" s="5">
        <v>6255100</v>
      </c>
      <c r="F1254" s="6" t="s">
        <v>1300</v>
      </c>
    </row>
    <row r="1255" spans="5:6" x14ac:dyDescent="0.25">
      <c r="E1255" s="5">
        <v>6256100</v>
      </c>
      <c r="F1255" s="6" t="s">
        <v>1301</v>
      </c>
    </row>
    <row r="1256" spans="5:6" x14ac:dyDescent="0.25">
      <c r="E1256" s="5">
        <v>6261001</v>
      </c>
      <c r="F1256" s="6" t="s">
        <v>1302</v>
      </c>
    </row>
    <row r="1257" spans="5:6" x14ac:dyDescent="0.25">
      <c r="E1257" s="5">
        <v>6262001</v>
      </c>
      <c r="F1257" s="6" t="s">
        <v>1303</v>
      </c>
    </row>
    <row r="1258" spans="5:6" x14ac:dyDescent="0.25">
      <c r="E1258" s="5">
        <v>6262002</v>
      </c>
      <c r="F1258" s="6" t="s">
        <v>1304</v>
      </c>
    </row>
    <row r="1259" spans="5:6" x14ac:dyDescent="0.25">
      <c r="E1259" s="5">
        <v>6263001</v>
      </c>
      <c r="F1259" s="6" t="s">
        <v>1305</v>
      </c>
    </row>
    <row r="1260" spans="5:6" x14ac:dyDescent="0.25">
      <c r="E1260" s="5">
        <v>6271001</v>
      </c>
      <c r="F1260" s="6" t="s">
        <v>1306</v>
      </c>
    </row>
    <row r="1261" spans="5:6" x14ac:dyDescent="0.25">
      <c r="E1261" s="5">
        <v>6271100</v>
      </c>
      <c r="F1261" s="6" t="s">
        <v>1307</v>
      </c>
    </row>
    <row r="1262" spans="5:6" x14ac:dyDescent="0.25">
      <c r="E1262" s="5">
        <v>6275001</v>
      </c>
      <c r="F1262" s="6" t="s">
        <v>1308</v>
      </c>
    </row>
    <row r="1263" spans="5:6" x14ac:dyDescent="0.25">
      <c r="E1263" s="5">
        <v>6275002</v>
      </c>
      <c r="F1263" s="6" t="s">
        <v>1309</v>
      </c>
    </row>
    <row r="1264" spans="5:6" x14ac:dyDescent="0.25">
      <c r="E1264" s="5">
        <v>6278001</v>
      </c>
      <c r="F1264" s="6" t="s">
        <v>1310</v>
      </c>
    </row>
    <row r="1265" spans="5:6" x14ac:dyDescent="0.25">
      <c r="E1265" s="5">
        <v>6278100</v>
      </c>
      <c r="F1265" s="6" t="s">
        <v>1311</v>
      </c>
    </row>
    <row r="1266" spans="5:6" x14ac:dyDescent="0.25">
      <c r="E1266" s="5">
        <v>6278101</v>
      </c>
      <c r="F1266" s="6" t="s">
        <v>1312</v>
      </c>
    </row>
    <row r="1267" spans="5:6" x14ac:dyDescent="0.25">
      <c r="E1267" s="5">
        <v>6278102</v>
      </c>
      <c r="F1267" s="6" t="s">
        <v>1313</v>
      </c>
    </row>
    <row r="1268" spans="5:6" x14ac:dyDescent="0.25">
      <c r="E1268" s="5">
        <v>6281100</v>
      </c>
      <c r="F1268" s="6" t="s">
        <v>1314</v>
      </c>
    </row>
    <row r="1269" spans="5:6" x14ac:dyDescent="0.25">
      <c r="E1269" s="5">
        <v>6281101</v>
      </c>
      <c r="F1269" s="6" t="s">
        <v>1315</v>
      </c>
    </row>
    <row r="1270" spans="5:6" x14ac:dyDescent="0.25">
      <c r="E1270" s="5">
        <v>6281102</v>
      </c>
      <c r="F1270" s="6" t="s">
        <v>1316</v>
      </c>
    </row>
    <row r="1271" spans="5:6" x14ac:dyDescent="0.25">
      <c r="E1271" s="5">
        <v>6281103</v>
      </c>
      <c r="F1271" s="6" t="s">
        <v>1317</v>
      </c>
    </row>
    <row r="1272" spans="5:6" x14ac:dyDescent="0.25">
      <c r="E1272" s="5">
        <v>6282101</v>
      </c>
      <c r="F1272" s="6" t="s">
        <v>1318</v>
      </c>
    </row>
    <row r="1273" spans="5:6" x14ac:dyDescent="0.25">
      <c r="E1273" s="5">
        <v>6282102</v>
      </c>
      <c r="F1273" s="6" t="s">
        <v>1319</v>
      </c>
    </row>
    <row r="1274" spans="5:6" x14ac:dyDescent="0.25">
      <c r="E1274" s="5">
        <v>6284001</v>
      </c>
      <c r="F1274" s="6" t="s">
        <v>1320</v>
      </c>
    </row>
    <row r="1275" spans="5:6" x14ac:dyDescent="0.25">
      <c r="E1275" s="5">
        <v>6284100</v>
      </c>
      <c r="F1275" s="6" t="s">
        <v>1321</v>
      </c>
    </row>
    <row r="1276" spans="5:6" x14ac:dyDescent="0.25">
      <c r="E1276" s="5">
        <v>6288100</v>
      </c>
      <c r="F1276" s="6" t="s">
        <v>1161</v>
      </c>
    </row>
    <row r="1277" spans="5:6" x14ac:dyDescent="0.25">
      <c r="E1277" s="5">
        <v>6288101</v>
      </c>
      <c r="F1277" s="6" t="s">
        <v>1162</v>
      </c>
    </row>
    <row r="1278" spans="5:6" x14ac:dyDescent="0.25">
      <c r="E1278" s="5">
        <v>6288102</v>
      </c>
      <c r="F1278" s="6" t="s">
        <v>1163</v>
      </c>
    </row>
    <row r="1279" spans="5:6" x14ac:dyDescent="0.25">
      <c r="E1279" s="5">
        <v>6288103</v>
      </c>
      <c r="F1279" s="6" t="s">
        <v>1165</v>
      </c>
    </row>
    <row r="1280" spans="5:6" x14ac:dyDescent="0.25">
      <c r="E1280" s="5">
        <v>6288104</v>
      </c>
      <c r="F1280" s="6" t="s">
        <v>1322</v>
      </c>
    </row>
    <row r="1281" spans="5:6" x14ac:dyDescent="0.25">
      <c r="E1281" s="5">
        <v>6288105</v>
      </c>
      <c r="F1281" s="6" t="s">
        <v>1323</v>
      </c>
    </row>
    <row r="1282" spans="5:6" x14ac:dyDescent="0.25">
      <c r="E1282" s="5">
        <v>6290100</v>
      </c>
      <c r="F1282" s="6" t="s">
        <v>1324</v>
      </c>
    </row>
    <row r="1283" spans="5:6" x14ac:dyDescent="0.25">
      <c r="E1283" s="5">
        <v>6312100</v>
      </c>
      <c r="F1283" s="6" t="s">
        <v>1325</v>
      </c>
    </row>
    <row r="1284" spans="5:6" x14ac:dyDescent="0.25">
      <c r="E1284" s="5">
        <v>6312101</v>
      </c>
      <c r="F1284" s="6" t="s">
        <v>1326</v>
      </c>
    </row>
    <row r="1285" spans="5:6" x14ac:dyDescent="0.25">
      <c r="E1285" s="5">
        <v>6313100</v>
      </c>
      <c r="F1285" s="6" t="s">
        <v>663</v>
      </c>
    </row>
    <row r="1286" spans="5:6" x14ac:dyDescent="0.25">
      <c r="E1286" s="5">
        <v>6313101</v>
      </c>
      <c r="F1286" s="6" t="s">
        <v>1327</v>
      </c>
    </row>
    <row r="1287" spans="5:6" x14ac:dyDescent="0.25">
      <c r="E1287" s="5">
        <v>6331100</v>
      </c>
      <c r="F1287" s="6" t="s">
        <v>1328</v>
      </c>
    </row>
    <row r="1288" spans="5:6" x14ac:dyDescent="0.25">
      <c r="E1288" s="5">
        <v>6332100</v>
      </c>
      <c r="F1288" s="6" t="s">
        <v>1329</v>
      </c>
    </row>
    <row r="1289" spans="5:6" x14ac:dyDescent="0.25">
      <c r="E1289" s="5">
        <v>6333100</v>
      </c>
      <c r="F1289" s="6" t="s">
        <v>1330</v>
      </c>
    </row>
    <row r="1290" spans="5:6" x14ac:dyDescent="0.25">
      <c r="E1290" s="5">
        <v>6333101</v>
      </c>
      <c r="F1290" s="6" t="s">
        <v>1331</v>
      </c>
    </row>
    <row r="1291" spans="5:6" x14ac:dyDescent="0.25">
      <c r="E1291" s="5">
        <v>6334100</v>
      </c>
      <c r="F1291" s="6" t="s">
        <v>1332</v>
      </c>
    </row>
    <row r="1292" spans="5:6" x14ac:dyDescent="0.25">
      <c r="E1292" s="5">
        <v>6334101</v>
      </c>
      <c r="F1292" s="6" t="s">
        <v>1333</v>
      </c>
    </row>
    <row r="1293" spans="5:6" x14ac:dyDescent="0.25">
      <c r="E1293" s="5">
        <v>6334102</v>
      </c>
      <c r="F1293" s="6" t="s">
        <v>1334</v>
      </c>
    </row>
    <row r="1294" spans="5:6" x14ac:dyDescent="0.25">
      <c r="E1294" s="5">
        <v>6351110</v>
      </c>
      <c r="F1294" s="6" t="s">
        <v>1335</v>
      </c>
    </row>
    <row r="1295" spans="5:6" x14ac:dyDescent="0.25">
      <c r="E1295" s="5">
        <v>6351111</v>
      </c>
      <c r="F1295" s="6" t="s">
        <v>586</v>
      </c>
    </row>
    <row r="1296" spans="5:6" x14ac:dyDescent="0.25">
      <c r="E1296" s="5">
        <v>6351112</v>
      </c>
      <c r="F1296" s="6" t="s">
        <v>1336</v>
      </c>
    </row>
    <row r="1297" spans="5:6" x14ac:dyDescent="0.25">
      <c r="E1297" s="5">
        <v>6351120</v>
      </c>
      <c r="F1297" s="6" t="s">
        <v>1337</v>
      </c>
    </row>
    <row r="1298" spans="5:6" x14ac:dyDescent="0.25">
      <c r="E1298" s="5">
        <v>6352101</v>
      </c>
      <c r="F1298" s="6" t="s">
        <v>1338</v>
      </c>
    </row>
    <row r="1299" spans="5:6" x14ac:dyDescent="0.25">
      <c r="E1299" s="5">
        <v>6353100</v>
      </c>
      <c r="F1299" s="6" t="s">
        <v>1339</v>
      </c>
    </row>
    <row r="1300" spans="5:6" x14ac:dyDescent="0.25">
      <c r="E1300" s="5">
        <v>6353101</v>
      </c>
      <c r="F1300" s="6" t="s">
        <v>1340</v>
      </c>
    </row>
    <row r="1301" spans="5:6" x14ac:dyDescent="0.25">
      <c r="E1301" s="5">
        <v>6353102</v>
      </c>
      <c r="F1301" s="6" t="s">
        <v>1341</v>
      </c>
    </row>
    <row r="1302" spans="5:6" x14ac:dyDescent="0.25">
      <c r="E1302" s="5">
        <v>6353103</v>
      </c>
      <c r="F1302" s="6" t="s">
        <v>1342</v>
      </c>
    </row>
    <row r="1303" spans="5:6" x14ac:dyDescent="0.25">
      <c r="E1303" s="5">
        <v>6353104</v>
      </c>
      <c r="F1303" s="6" t="s">
        <v>1343</v>
      </c>
    </row>
    <row r="1304" spans="5:6" x14ac:dyDescent="0.25">
      <c r="E1304" s="5">
        <v>6353140</v>
      </c>
      <c r="F1304" s="6" t="s">
        <v>1344</v>
      </c>
    </row>
    <row r="1305" spans="5:6" x14ac:dyDescent="0.25">
      <c r="E1305" s="5">
        <v>6354001</v>
      </c>
      <c r="F1305" s="6" t="s">
        <v>1345</v>
      </c>
    </row>
    <row r="1306" spans="5:6" x14ac:dyDescent="0.25">
      <c r="E1306" s="5">
        <v>6358100</v>
      </c>
      <c r="F1306" s="6" t="s">
        <v>1346</v>
      </c>
    </row>
    <row r="1307" spans="5:6" x14ac:dyDescent="0.25">
      <c r="E1307" s="5">
        <v>6371100</v>
      </c>
      <c r="F1307" s="6" t="s">
        <v>1347</v>
      </c>
    </row>
    <row r="1308" spans="5:6" x14ac:dyDescent="0.25">
      <c r="E1308" s="5">
        <v>6378100</v>
      </c>
      <c r="F1308" s="6" t="s">
        <v>1348</v>
      </c>
    </row>
    <row r="1309" spans="5:6" x14ac:dyDescent="0.25">
      <c r="E1309" s="5">
        <v>6378121</v>
      </c>
      <c r="F1309" s="6" t="s">
        <v>1349</v>
      </c>
    </row>
    <row r="1310" spans="5:6" x14ac:dyDescent="0.25">
      <c r="E1310" s="5">
        <v>6411100</v>
      </c>
      <c r="F1310" s="6" t="s">
        <v>1350</v>
      </c>
    </row>
    <row r="1311" spans="5:6" x14ac:dyDescent="0.25">
      <c r="E1311" s="5">
        <v>6411101</v>
      </c>
      <c r="F1311" s="6" t="s">
        <v>1351</v>
      </c>
    </row>
    <row r="1312" spans="5:6" x14ac:dyDescent="0.25">
      <c r="E1312" s="5">
        <v>6411102</v>
      </c>
      <c r="F1312" s="6" t="s">
        <v>1352</v>
      </c>
    </row>
    <row r="1313" spans="5:6" x14ac:dyDescent="0.25">
      <c r="E1313" s="5">
        <v>6411110</v>
      </c>
      <c r="F1313" s="6" t="s">
        <v>1353</v>
      </c>
    </row>
    <row r="1314" spans="5:6" x14ac:dyDescent="0.25">
      <c r="E1314" s="5">
        <v>6412100</v>
      </c>
      <c r="F1314" s="6" t="s">
        <v>1354</v>
      </c>
    </row>
    <row r="1315" spans="5:6" x14ac:dyDescent="0.25">
      <c r="E1315" s="5">
        <v>6412101</v>
      </c>
      <c r="F1315" s="6" t="s">
        <v>473</v>
      </c>
    </row>
    <row r="1316" spans="5:6" x14ac:dyDescent="0.25">
      <c r="E1316" s="5">
        <v>6412102</v>
      </c>
      <c r="F1316" s="6" t="s">
        <v>1355</v>
      </c>
    </row>
    <row r="1317" spans="5:6" x14ac:dyDescent="0.25">
      <c r="E1317" s="5">
        <v>6413100</v>
      </c>
      <c r="F1317" s="6" t="s">
        <v>1356</v>
      </c>
    </row>
    <row r="1318" spans="5:6" x14ac:dyDescent="0.25">
      <c r="E1318" s="5">
        <v>6413102</v>
      </c>
      <c r="F1318" s="6" t="s">
        <v>1357</v>
      </c>
    </row>
    <row r="1319" spans="5:6" x14ac:dyDescent="0.25">
      <c r="E1319" s="5">
        <v>6413103</v>
      </c>
      <c r="F1319" s="6" t="s">
        <v>1358</v>
      </c>
    </row>
    <row r="1320" spans="5:6" x14ac:dyDescent="0.25">
      <c r="E1320" s="5">
        <v>6413105</v>
      </c>
      <c r="F1320" s="6" t="s">
        <v>480</v>
      </c>
    </row>
    <row r="1321" spans="5:6" x14ac:dyDescent="0.25">
      <c r="E1321" s="5">
        <v>6414100</v>
      </c>
      <c r="F1321" s="6" t="s">
        <v>1359</v>
      </c>
    </row>
    <row r="1322" spans="5:6" x14ac:dyDescent="0.25">
      <c r="E1322" s="5">
        <v>6414101</v>
      </c>
      <c r="F1322" s="6" t="s">
        <v>479</v>
      </c>
    </row>
    <row r="1323" spans="5:6" x14ac:dyDescent="0.25">
      <c r="E1323" s="5">
        <v>6414110</v>
      </c>
      <c r="F1323" s="6" t="s">
        <v>1360</v>
      </c>
    </row>
    <row r="1324" spans="5:6" x14ac:dyDescent="0.25">
      <c r="E1324" s="5">
        <v>6414120</v>
      </c>
      <c r="F1324" s="6" t="s">
        <v>1361</v>
      </c>
    </row>
    <row r="1325" spans="5:6" x14ac:dyDescent="0.25">
      <c r="E1325" s="5">
        <v>6414130</v>
      </c>
      <c r="F1325" s="6" t="s">
        <v>1362</v>
      </c>
    </row>
    <row r="1326" spans="5:6" x14ac:dyDescent="0.25">
      <c r="E1326" s="5">
        <v>6414150</v>
      </c>
      <c r="F1326" s="6" t="s">
        <v>459</v>
      </c>
    </row>
    <row r="1327" spans="5:6" x14ac:dyDescent="0.25">
      <c r="E1327" s="5">
        <v>6414160</v>
      </c>
      <c r="F1327" s="6" t="s">
        <v>1363</v>
      </c>
    </row>
    <row r="1328" spans="5:6" x14ac:dyDescent="0.25">
      <c r="E1328" s="5">
        <v>6414170</v>
      </c>
      <c r="F1328" s="6" t="s">
        <v>1364</v>
      </c>
    </row>
    <row r="1329" spans="5:6" x14ac:dyDescent="0.25">
      <c r="E1329" s="5">
        <v>6414175</v>
      </c>
      <c r="F1329" s="6" t="s">
        <v>1365</v>
      </c>
    </row>
    <row r="1330" spans="5:6" x14ac:dyDescent="0.25">
      <c r="E1330" s="5">
        <v>6414180</v>
      </c>
      <c r="F1330" s="6" t="s">
        <v>1366</v>
      </c>
    </row>
    <row r="1331" spans="5:6" x14ac:dyDescent="0.25">
      <c r="E1331" s="5">
        <v>6414181</v>
      </c>
      <c r="F1331" s="6" t="s">
        <v>1367</v>
      </c>
    </row>
    <row r="1332" spans="5:6" x14ac:dyDescent="0.25">
      <c r="E1332" s="5">
        <v>6414182</v>
      </c>
      <c r="F1332" s="6" t="s">
        <v>1368</v>
      </c>
    </row>
    <row r="1333" spans="5:6" x14ac:dyDescent="0.25">
      <c r="E1333" s="5">
        <v>6414183</v>
      </c>
      <c r="F1333" s="6" t="s">
        <v>1369</v>
      </c>
    </row>
    <row r="1334" spans="5:6" x14ac:dyDescent="0.25">
      <c r="E1334" s="5">
        <v>6414184</v>
      </c>
      <c r="F1334" s="6" t="s">
        <v>1370</v>
      </c>
    </row>
    <row r="1335" spans="5:6" x14ac:dyDescent="0.25">
      <c r="E1335" s="5">
        <v>6414185</v>
      </c>
      <c r="F1335" s="6" t="s">
        <v>1371</v>
      </c>
    </row>
    <row r="1336" spans="5:6" x14ac:dyDescent="0.25">
      <c r="E1336" s="5">
        <v>6414186</v>
      </c>
      <c r="F1336" s="6" t="s">
        <v>1372</v>
      </c>
    </row>
    <row r="1337" spans="5:6" x14ac:dyDescent="0.25">
      <c r="E1337" s="5">
        <v>6414187</v>
      </c>
      <c r="F1337" s="6" t="s">
        <v>1373</v>
      </c>
    </row>
    <row r="1338" spans="5:6" x14ac:dyDescent="0.25">
      <c r="E1338" s="5">
        <v>6414190</v>
      </c>
      <c r="F1338" s="6" t="s">
        <v>1374</v>
      </c>
    </row>
    <row r="1339" spans="5:6" x14ac:dyDescent="0.25">
      <c r="E1339" s="5">
        <v>6414191</v>
      </c>
      <c r="F1339" s="6" t="s">
        <v>1375</v>
      </c>
    </row>
    <row r="1340" spans="5:6" x14ac:dyDescent="0.25">
      <c r="E1340" s="5">
        <v>6414192</v>
      </c>
      <c r="F1340" s="6" t="s">
        <v>1376</v>
      </c>
    </row>
    <row r="1341" spans="5:6" x14ac:dyDescent="0.25">
      <c r="E1341" s="5">
        <v>6414193</v>
      </c>
      <c r="F1341" s="6" t="s">
        <v>1377</v>
      </c>
    </row>
    <row r="1342" spans="5:6" x14ac:dyDescent="0.25">
      <c r="E1342" s="5">
        <v>6419001</v>
      </c>
      <c r="F1342" s="6" t="s">
        <v>1378</v>
      </c>
    </row>
    <row r="1343" spans="5:6" x14ac:dyDescent="0.25">
      <c r="E1343" s="5">
        <v>6451100</v>
      </c>
      <c r="F1343" s="6" t="s">
        <v>1379</v>
      </c>
    </row>
    <row r="1344" spans="5:6" x14ac:dyDescent="0.25">
      <c r="E1344" s="5">
        <v>6451101</v>
      </c>
      <c r="F1344" s="6" t="s">
        <v>1380</v>
      </c>
    </row>
    <row r="1345" spans="5:6" x14ac:dyDescent="0.25">
      <c r="E1345" s="5">
        <v>6451102</v>
      </c>
      <c r="F1345" s="6" t="s">
        <v>1381</v>
      </c>
    </row>
    <row r="1346" spans="5:6" x14ac:dyDescent="0.25">
      <c r="E1346" s="5">
        <v>6451103</v>
      </c>
      <c r="F1346" s="6" t="s">
        <v>1382</v>
      </c>
    </row>
    <row r="1347" spans="5:6" x14ac:dyDescent="0.25">
      <c r="E1347" s="5">
        <v>6451106</v>
      </c>
      <c r="F1347" s="6" t="s">
        <v>1383</v>
      </c>
    </row>
    <row r="1348" spans="5:6" x14ac:dyDescent="0.25">
      <c r="E1348" s="5">
        <v>6451107</v>
      </c>
      <c r="F1348" s="6" t="s">
        <v>488</v>
      </c>
    </row>
    <row r="1349" spans="5:6" x14ac:dyDescent="0.25">
      <c r="E1349" s="5">
        <v>6451108</v>
      </c>
      <c r="F1349" s="6" t="s">
        <v>600</v>
      </c>
    </row>
    <row r="1350" spans="5:6" x14ac:dyDescent="0.25">
      <c r="E1350" s="5">
        <v>6452100</v>
      </c>
      <c r="F1350" s="6" t="s">
        <v>1384</v>
      </c>
    </row>
    <row r="1351" spans="5:6" x14ac:dyDescent="0.25">
      <c r="E1351" s="5">
        <v>6453100</v>
      </c>
      <c r="F1351" s="6" t="s">
        <v>1385</v>
      </c>
    </row>
    <row r="1352" spans="5:6" x14ac:dyDescent="0.25">
      <c r="E1352" s="5">
        <v>6454100</v>
      </c>
      <c r="F1352" s="6" t="s">
        <v>1386</v>
      </c>
    </row>
    <row r="1353" spans="5:6" x14ac:dyDescent="0.25">
      <c r="E1353" s="5">
        <v>6454101</v>
      </c>
      <c r="F1353" s="6" t="s">
        <v>1387</v>
      </c>
    </row>
    <row r="1354" spans="5:6" x14ac:dyDescent="0.25">
      <c r="E1354" s="5">
        <v>6454102</v>
      </c>
      <c r="F1354" s="6" t="s">
        <v>1388</v>
      </c>
    </row>
    <row r="1355" spans="5:6" x14ac:dyDescent="0.25">
      <c r="E1355" s="5">
        <v>6458100</v>
      </c>
      <c r="F1355" s="6" t="s">
        <v>1389</v>
      </c>
    </row>
    <row r="1356" spans="5:6" x14ac:dyDescent="0.25">
      <c r="E1356" s="5">
        <v>6458101</v>
      </c>
      <c r="F1356" s="6" t="s">
        <v>1390</v>
      </c>
    </row>
    <row r="1357" spans="5:6" x14ac:dyDescent="0.25">
      <c r="E1357" s="5">
        <v>6458102</v>
      </c>
      <c r="F1357" s="6" t="s">
        <v>1391</v>
      </c>
    </row>
    <row r="1358" spans="5:6" x14ac:dyDescent="0.25">
      <c r="E1358" s="5">
        <v>6458110</v>
      </c>
      <c r="F1358" s="6" t="s">
        <v>1392</v>
      </c>
    </row>
    <row r="1359" spans="5:6" x14ac:dyDescent="0.25">
      <c r="E1359" s="5">
        <v>6458111</v>
      </c>
      <c r="F1359" s="6" t="s">
        <v>1393</v>
      </c>
    </row>
    <row r="1360" spans="5:6" x14ac:dyDescent="0.25">
      <c r="E1360" s="5">
        <v>6458112</v>
      </c>
      <c r="F1360" s="6" t="s">
        <v>1371</v>
      </c>
    </row>
    <row r="1361" spans="5:6" x14ac:dyDescent="0.25">
      <c r="E1361" s="5">
        <v>6459101</v>
      </c>
      <c r="F1361" s="6" t="s">
        <v>1394</v>
      </c>
    </row>
    <row r="1362" spans="5:6" x14ac:dyDescent="0.25">
      <c r="E1362" s="5">
        <v>6459102</v>
      </c>
      <c r="F1362" s="6" t="s">
        <v>1395</v>
      </c>
    </row>
    <row r="1363" spans="5:6" x14ac:dyDescent="0.25">
      <c r="E1363" s="5">
        <v>6459104</v>
      </c>
      <c r="F1363" s="6" t="s">
        <v>506</v>
      </c>
    </row>
    <row r="1364" spans="5:6" x14ac:dyDescent="0.25">
      <c r="E1364" s="5">
        <v>6471101</v>
      </c>
      <c r="F1364" s="6" t="s">
        <v>1396</v>
      </c>
    </row>
    <row r="1365" spans="5:6" x14ac:dyDescent="0.25">
      <c r="E1365" s="5">
        <v>6471102</v>
      </c>
      <c r="F1365" s="6" t="s">
        <v>1397</v>
      </c>
    </row>
    <row r="1366" spans="5:6" x14ac:dyDescent="0.25">
      <c r="E1366" s="5">
        <v>6472100</v>
      </c>
      <c r="F1366" s="6" t="s">
        <v>457</v>
      </c>
    </row>
    <row r="1367" spans="5:6" x14ac:dyDescent="0.25">
      <c r="E1367" s="5">
        <v>6472110</v>
      </c>
      <c r="F1367" s="6" t="s">
        <v>1398</v>
      </c>
    </row>
    <row r="1368" spans="5:6" x14ac:dyDescent="0.25">
      <c r="E1368" s="5">
        <v>6472120</v>
      </c>
      <c r="F1368" s="6" t="s">
        <v>1399</v>
      </c>
    </row>
    <row r="1369" spans="5:6" x14ac:dyDescent="0.25">
      <c r="E1369" s="5">
        <v>6472130</v>
      </c>
      <c r="F1369" s="6" t="s">
        <v>1400</v>
      </c>
    </row>
    <row r="1370" spans="5:6" x14ac:dyDescent="0.25">
      <c r="E1370" s="5">
        <v>6474100</v>
      </c>
      <c r="F1370" s="6" t="s">
        <v>1401</v>
      </c>
    </row>
    <row r="1371" spans="5:6" x14ac:dyDescent="0.25">
      <c r="E1371" s="5">
        <v>6474101</v>
      </c>
      <c r="F1371" s="6" t="s">
        <v>1402</v>
      </c>
    </row>
    <row r="1372" spans="5:6" x14ac:dyDescent="0.25">
      <c r="E1372" s="5">
        <v>6474102</v>
      </c>
      <c r="F1372" s="6" t="s">
        <v>1403</v>
      </c>
    </row>
    <row r="1373" spans="5:6" x14ac:dyDescent="0.25">
      <c r="E1373" s="5">
        <v>6475100</v>
      </c>
      <c r="F1373" s="6" t="s">
        <v>1404</v>
      </c>
    </row>
    <row r="1374" spans="5:6" x14ac:dyDescent="0.25">
      <c r="E1374" s="5">
        <v>6481100</v>
      </c>
      <c r="F1374" s="6" t="s">
        <v>1261</v>
      </c>
    </row>
    <row r="1375" spans="5:6" x14ac:dyDescent="0.25">
      <c r="E1375" s="5">
        <v>6481101</v>
      </c>
      <c r="F1375" s="6" t="s">
        <v>1262</v>
      </c>
    </row>
    <row r="1376" spans="5:6" x14ac:dyDescent="0.25">
      <c r="E1376" s="5">
        <v>6483100</v>
      </c>
      <c r="F1376" s="6" t="s">
        <v>1405</v>
      </c>
    </row>
    <row r="1377" spans="5:6" x14ac:dyDescent="0.25">
      <c r="E1377" s="5">
        <v>6483101</v>
      </c>
      <c r="F1377" s="6" t="s">
        <v>1406</v>
      </c>
    </row>
    <row r="1378" spans="5:6" x14ac:dyDescent="0.25">
      <c r="E1378" s="5">
        <v>6483105</v>
      </c>
      <c r="F1378" s="6" t="s">
        <v>1407</v>
      </c>
    </row>
    <row r="1379" spans="5:6" x14ac:dyDescent="0.25">
      <c r="E1379" s="5">
        <v>6483110</v>
      </c>
      <c r="F1379" s="6" t="s">
        <v>1408</v>
      </c>
    </row>
    <row r="1380" spans="5:6" x14ac:dyDescent="0.25">
      <c r="E1380" s="5">
        <v>6483120</v>
      </c>
      <c r="F1380" s="6" t="s">
        <v>459</v>
      </c>
    </row>
    <row r="1381" spans="5:6" x14ac:dyDescent="0.25">
      <c r="E1381" s="5">
        <v>6486100</v>
      </c>
      <c r="F1381" s="6" t="s">
        <v>1409</v>
      </c>
    </row>
    <row r="1382" spans="5:6" x14ac:dyDescent="0.25">
      <c r="E1382" s="5">
        <v>6511001</v>
      </c>
      <c r="F1382" s="6" t="s">
        <v>1410</v>
      </c>
    </row>
    <row r="1383" spans="5:6" x14ac:dyDescent="0.25">
      <c r="E1383" s="5">
        <v>6511002</v>
      </c>
      <c r="F1383" s="6" t="s">
        <v>1411</v>
      </c>
    </row>
    <row r="1384" spans="5:6" x14ac:dyDescent="0.25">
      <c r="E1384" s="5">
        <v>6511100</v>
      </c>
      <c r="F1384" s="6" t="s">
        <v>1412</v>
      </c>
    </row>
    <row r="1385" spans="5:6" x14ac:dyDescent="0.25">
      <c r="E1385" s="5">
        <v>6511101</v>
      </c>
      <c r="F1385" s="6" t="s">
        <v>1413</v>
      </c>
    </row>
    <row r="1386" spans="5:6" x14ac:dyDescent="0.25">
      <c r="E1386" s="5">
        <v>6511102</v>
      </c>
      <c r="F1386" s="6" t="s">
        <v>1414</v>
      </c>
    </row>
    <row r="1387" spans="5:6" x14ac:dyDescent="0.25">
      <c r="E1387" s="5">
        <v>6511120</v>
      </c>
      <c r="F1387" s="6" t="s">
        <v>1415</v>
      </c>
    </row>
    <row r="1388" spans="5:6" x14ac:dyDescent="0.25">
      <c r="E1388" s="5">
        <v>6511121</v>
      </c>
      <c r="F1388" s="6" t="s">
        <v>1416</v>
      </c>
    </row>
    <row r="1389" spans="5:6" x14ac:dyDescent="0.25">
      <c r="E1389" s="5">
        <v>6511122</v>
      </c>
      <c r="F1389" s="6" t="s">
        <v>1417</v>
      </c>
    </row>
    <row r="1390" spans="5:6" x14ac:dyDescent="0.25">
      <c r="E1390" s="5">
        <v>6511131</v>
      </c>
      <c r="F1390" s="6" t="s">
        <v>1418</v>
      </c>
    </row>
    <row r="1391" spans="5:6" x14ac:dyDescent="0.25">
      <c r="E1391" s="5">
        <v>6511150</v>
      </c>
      <c r="F1391" s="6" t="s">
        <v>1419</v>
      </c>
    </row>
    <row r="1392" spans="5:6" x14ac:dyDescent="0.25">
      <c r="E1392" s="5">
        <v>6511151</v>
      </c>
      <c r="F1392" s="6" t="s">
        <v>1420</v>
      </c>
    </row>
    <row r="1393" spans="5:6" x14ac:dyDescent="0.25">
      <c r="E1393" s="5">
        <v>6511160</v>
      </c>
      <c r="F1393" s="6" t="s">
        <v>1421</v>
      </c>
    </row>
    <row r="1394" spans="5:6" x14ac:dyDescent="0.25">
      <c r="E1394" s="5">
        <v>6511161</v>
      </c>
      <c r="F1394" s="6" t="s">
        <v>1422</v>
      </c>
    </row>
    <row r="1395" spans="5:6" x14ac:dyDescent="0.25">
      <c r="E1395" s="5">
        <v>6511165</v>
      </c>
      <c r="F1395" s="6" t="s">
        <v>1423</v>
      </c>
    </row>
    <row r="1396" spans="5:6" x14ac:dyDescent="0.25">
      <c r="E1396" s="5">
        <v>6511166</v>
      </c>
      <c r="F1396" s="6" t="s">
        <v>1424</v>
      </c>
    </row>
    <row r="1397" spans="5:6" x14ac:dyDescent="0.25">
      <c r="E1397" s="5">
        <v>6511170</v>
      </c>
      <c r="F1397" s="6" t="s">
        <v>1425</v>
      </c>
    </row>
    <row r="1398" spans="5:6" x14ac:dyDescent="0.25">
      <c r="E1398" s="5">
        <v>6511180</v>
      </c>
      <c r="F1398" s="6" t="s">
        <v>1426</v>
      </c>
    </row>
    <row r="1399" spans="5:6" x14ac:dyDescent="0.25">
      <c r="E1399" s="5">
        <v>6530100</v>
      </c>
      <c r="F1399" s="6" t="s">
        <v>1427</v>
      </c>
    </row>
    <row r="1400" spans="5:6" x14ac:dyDescent="0.25">
      <c r="E1400" s="5">
        <v>6540100</v>
      </c>
      <c r="F1400" s="6" t="s">
        <v>1428</v>
      </c>
    </row>
    <row r="1401" spans="5:6" x14ac:dyDescent="0.25">
      <c r="E1401" s="5">
        <v>6550100</v>
      </c>
      <c r="F1401" s="6" t="s">
        <v>1429</v>
      </c>
    </row>
    <row r="1402" spans="5:6" x14ac:dyDescent="0.25">
      <c r="E1402" s="5">
        <v>6550101</v>
      </c>
      <c r="F1402" s="6" t="s">
        <v>1430</v>
      </c>
    </row>
    <row r="1403" spans="5:6" x14ac:dyDescent="0.25">
      <c r="E1403" s="5">
        <v>6580100</v>
      </c>
      <c r="F1403" s="6" t="s">
        <v>1431</v>
      </c>
    </row>
    <row r="1404" spans="5:6" x14ac:dyDescent="0.25">
      <c r="E1404" s="5">
        <v>6580170</v>
      </c>
      <c r="F1404" s="6" t="s">
        <v>721</v>
      </c>
    </row>
    <row r="1405" spans="5:6" x14ac:dyDescent="0.25">
      <c r="E1405" s="5">
        <v>6611100</v>
      </c>
      <c r="F1405" s="6" t="s">
        <v>1432</v>
      </c>
    </row>
    <row r="1406" spans="5:6" x14ac:dyDescent="0.25">
      <c r="E1406" s="5">
        <v>6616001</v>
      </c>
      <c r="F1406" s="6" t="s">
        <v>1433</v>
      </c>
    </row>
    <row r="1407" spans="5:6" x14ac:dyDescent="0.25">
      <c r="E1407" s="5">
        <v>6616100</v>
      </c>
      <c r="F1407" s="6" t="s">
        <v>1434</v>
      </c>
    </row>
    <row r="1408" spans="5:6" x14ac:dyDescent="0.25">
      <c r="E1408" s="5">
        <v>6616120</v>
      </c>
      <c r="F1408" s="6" t="s">
        <v>1435</v>
      </c>
    </row>
    <row r="1409" spans="5:6" x14ac:dyDescent="0.25">
      <c r="E1409" s="5">
        <v>6616200</v>
      </c>
      <c r="F1409" s="6" t="s">
        <v>1435</v>
      </c>
    </row>
    <row r="1410" spans="5:6" x14ac:dyDescent="0.25">
      <c r="E1410" s="5">
        <v>6618100</v>
      </c>
      <c r="F1410" s="6" t="s">
        <v>1436</v>
      </c>
    </row>
    <row r="1411" spans="5:6" x14ac:dyDescent="0.25">
      <c r="E1411" s="5">
        <v>6650100</v>
      </c>
      <c r="F1411" s="6" t="s">
        <v>1437</v>
      </c>
    </row>
    <row r="1412" spans="5:6" x14ac:dyDescent="0.25">
      <c r="E1412" s="5">
        <v>6650101</v>
      </c>
      <c r="F1412" s="6" t="s">
        <v>1438</v>
      </c>
    </row>
    <row r="1413" spans="5:6" x14ac:dyDescent="0.25">
      <c r="E1413" s="5">
        <v>6660001</v>
      </c>
      <c r="F1413" s="6" t="s">
        <v>1439</v>
      </c>
    </row>
    <row r="1414" spans="5:6" x14ac:dyDescent="0.25">
      <c r="E1414" s="5">
        <v>6660002</v>
      </c>
      <c r="F1414" s="6" t="s">
        <v>1440</v>
      </c>
    </row>
    <row r="1415" spans="5:6" x14ac:dyDescent="0.25">
      <c r="E1415" s="5">
        <v>6663001</v>
      </c>
      <c r="F1415" s="6" t="s">
        <v>1441</v>
      </c>
    </row>
    <row r="1416" spans="5:6" x14ac:dyDescent="0.25">
      <c r="E1416" s="5">
        <v>6669001</v>
      </c>
      <c r="F1416" s="6" t="s">
        <v>1442</v>
      </c>
    </row>
    <row r="1417" spans="5:6" x14ac:dyDescent="0.25">
      <c r="E1417" s="5">
        <v>6669100</v>
      </c>
      <c r="F1417" s="6" t="s">
        <v>1443</v>
      </c>
    </row>
    <row r="1418" spans="5:6" x14ac:dyDescent="0.25">
      <c r="E1418" s="5">
        <v>6669101</v>
      </c>
      <c r="F1418" s="6" t="s">
        <v>1444</v>
      </c>
    </row>
    <row r="1419" spans="5:6" x14ac:dyDescent="0.25">
      <c r="E1419" s="5">
        <v>6669102</v>
      </c>
      <c r="F1419" s="6" t="s">
        <v>1445</v>
      </c>
    </row>
    <row r="1420" spans="5:6" x14ac:dyDescent="0.25">
      <c r="E1420" s="5">
        <v>6680100</v>
      </c>
      <c r="F1420" s="6" t="s">
        <v>1446</v>
      </c>
    </row>
    <row r="1421" spans="5:6" x14ac:dyDescent="0.25">
      <c r="E1421" s="5">
        <v>6711001</v>
      </c>
      <c r="F1421" s="6" t="s">
        <v>1447</v>
      </c>
    </row>
    <row r="1422" spans="5:6" x14ac:dyDescent="0.25">
      <c r="E1422" s="5">
        <v>6711101</v>
      </c>
      <c r="F1422" s="6" t="s">
        <v>1448</v>
      </c>
    </row>
    <row r="1423" spans="5:6" x14ac:dyDescent="0.25">
      <c r="E1423" s="5">
        <v>6712100</v>
      </c>
      <c r="F1423" s="6" t="s">
        <v>1449</v>
      </c>
    </row>
    <row r="1424" spans="5:6" x14ac:dyDescent="0.25">
      <c r="E1424" s="5">
        <v>6712101</v>
      </c>
      <c r="F1424" s="6" t="s">
        <v>1450</v>
      </c>
    </row>
    <row r="1425" spans="5:6" x14ac:dyDescent="0.25">
      <c r="E1425" s="5">
        <v>6718100</v>
      </c>
      <c r="F1425" s="6" t="s">
        <v>1451</v>
      </c>
    </row>
    <row r="1426" spans="5:6" x14ac:dyDescent="0.25">
      <c r="E1426" s="5">
        <v>6718101</v>
      </c>
      <c r="F1426" s="6" t="s">
        <v>1452</v>
      </c>
    </row>
    <row r="1427" spans="5:6" x14ac:dyDescent="0.25">
      <c r="E1427" s="5">
        <v>6751100</v>
      </c>
      <c r="F1427" s="6" t="s">
        <v>1453</v>
      </c>
    </row>
    <row r="1428" spans="5:6" x14ac:dyDescent="0.25">
      <c r="E1428" s="5">
        <v>6751103</v>
      </c>
      <c r="F1428" s="6" t="s">
        <v>1454</v>
      </c>
    </row>
    <row r="1429" spans="5:6" x14ac:dyDescent="0.25">
      <c r="E1429" s="5">
        <v>6752100</v>
      </c>
      <c r="F1429" s="6" t="s">
        <v>1455</v>
      </c>
    </row>
    <row r="1430" spans="5:6" x14ac:dyDescent="0.25">
      <c r="E1430" s="5">
        <v>6752103</v>
      </c>
      <c r="F1430" s="6" t="s">
        <v>1456</v>
      </c>
    </row>
    <row r="1431" spans="5:6" x14ac:dyDescent="0.25">
      <c r="E1431" s="5">
        <v>6752104</v>
      </c>
      <c r="F1431" s="6" t="s">
        <v>1457</v>
      </c>
    </row>
    <row r="1432" spans="5:6" x14ac:dyDescent="0.25">
      <c r="E1432" s="5">
        <v>6756100</v>
      </c>
      <c r="F1432" s="6" t="s">
        <v>1458</v>
      </c>
    </row>
    <row r="1433" spans="5:6" x14ac:dyDescent="0.25">
      <c r="E1433" s="5">
        <v>6756101</v>
      </c>
      <c r="F1433" s="6" t="s">
        <v>1459</v>
      </c>
    </row>
    <row r="1434" spans="5:6" x14ac:dyDescent="0.25">
      <c r="E1434" s="5">
        <v>6756102</v>
      </c>
      <c r="F1434" s="6" t="s">
        <v>1460</v>
      </c>
    </row>
    <row r="1435" spans="5:6" x14ac:dyDescent="0.25">
      <c r="E1435" s="5">
        <v>6785100</v>
      </c>
      <c r="F1435" s="6" t="s">
        <v>1461</v>
      </c>
    </row>
    <row r="1436" spans="5:6" x14ac:dyDescent="0.25">
      <c r="E1436" s="5">
        <v>6785101</v>
      </c>
      <c r="F1436" s="6" t="s">
        <v>1452</v>
      </c>
    </row>
    <row r="1437" spans="5:6" x14ac:dyDescent="0.25">
      <c r="E1437" s="5">
        <v>6788100</v>
      </c>
      <c r="F1437" s="6" t="s">
        <v>1462</v>
      </c>
    </row>
    <row r="1438" spans="5:6" x14ac:dyDescent="0.25">
      <c r="E1438" s="5">
        <v>6811100</v>
      </c>
      <c r="F1438" s="6" t="s">
        <v>1463</v>
      </c>
    </row>
    <row r="1439" spans="5:6" x14ac:dyDescent="0.25">
      <c r="E1439" s="5">
        <v>6811102</v>
      </c>
      <c r="F1439" s="6" t="s">
        <v>1464</v>
      </c>
    </row>
    <row r="1440" spans="5:6" x14ac:dyDescent="0.25">
      <c r="E1440" s="5">
        <v>6811104</v>
      </c>
      <c r="F1440" s="6" t="s">
        <v>1465</v>
      </c>
    </row>
    <row r="1441" spans="5:6" x14ac:dyDescent="0.25">
      <c r="E1441" s="5">
        <v>6811105</v>
      </c>
      <c r="F1441" s="6" t="s">
        <v>1466</v>
      </c>
    </row>
    <row r="1442" spans="5:6" x14ac:dyDescent="0.25">
      <c r="E1442" s="5">
        <v>6811150</v>
      </c>
      <c r="F1442" s="6" t="s">
        <v>1467</v>
      </c>
    </row>
    <row r="1443" spans="5:6" x14ac:dyDescent="0.25">
      <c r="E1443" s="5">
        <v>6811152</v>
      </c>
      <c r="F1443" s="6" t="s">
        <v>1468</v>
      </c>
    </row>
    <row r="1444" spans="5:6" x14ac:dyDescent="0.25">
      <c r="E1444" s="5">
        <v>6811180</v>
      </c>
      <c r="F1444" s="6" t="s">
        <v>1469</v>
      </c>
    </row>
    <row r="1445" spans="5:6" x14ac:dyDescent="0.25">
      <c r="E1445" s="5">
        <v>6811182</v>
      </c>
      <c r="F1445" s="6" t="s">
        <v>1470</v>
      </c>
    </row>
    <row r="1446" spans="5:6" x14ac:dyDescent="0.25">
      <c r="E1446" s="5">
        <v>6812100</v>
      </c>
      <c r="F1446" s="6" t="s">
        <v>1471</v>
      </c>
    </row>
    <row r="1447" spans="5:6" x14ac:dyDescent="0.25">
      <c r="E1447" s="5">
        <v>6812101</v>
      </c>
      <c r="F1447" s="6" t="s">
        <v>1472</v>
      </c>
    </row>
    <row r="1448" spans="5:6" x14ac:dyDescent="0.25">
      <c r="E1448" s="5">
        <v>6812102</v>
      </c>
      <c r="F1448" s="6" t="s">
        <v>1473</v>
      </c>
    </row>
    <row r="1449" spans="5:6" x14ac:dyDescent="0.25">
      <c r="E1449" s="5">
        <v>6812120</v>
      </c>
      <c r="F1449" s="6" t="s">
        <v>1474</v>
      </c>
    </row>
    <row r="1450" spans="5:6" x14ac:dyDescent="0.25">
      <c r="E1450" s="5">
        <v>6812131</v>
      </c>
      <c r="F1450" s="6" t="s">
        <v>1475</v>
      </c>
    </row>
    <row r="1451" spans="5:6" x14ac:dyDescent="0.25">
      <c r="E1451" s="5">
        <v>6812135</v>
      </c>
      <c r="F1451" s="6" t="s">
        <v>1476</v>
      </c>
    </row>
    <row r="1452" spans="5:6" x14ac:dyDescent="0.25">
      <c r="E1452" s="5">
        <v>6812138</v>
      </c>
      <c r="F1452" s="6" t="s">
        <v>1477</v>
      </c>
    </row>
    <row r="1453" spans="5:6" x14ac:dyDescent="0.25">
      <c r="E1453" s="5">
        <v>6812153</v>
      </c>
      <c r="F1453" s="6" t="s">
        <v>1478</v>
      </c>
    </row>
    <row r="1454" spans="5:6" x14ac:dyDescent="0.25">
      <c r="E1454" s="5">
        <v>6812154</v>
      </c>
      <c r="F1454" s="6" t="s">
        <v>1479</v>
      </c>
    </row>
    <row r="1455" spans="5:6" x14ac:dyDescent="0.25">
      <c r="E1455" s="5">
        <v>6812157</v>
      </c>
      <c r="F1455" s="6" t="s">
        <v>1480</v>
      </c>
    </row>
    <row r="1456" spans="5:6" x14ac:dyDescent="0.25">
      <c r="E1456" s="5">
        <v>6812181</v>
      </c>
      <c r="F1456" s="6" t="s">
        <v>1481</v>
      </c>
    </row>
    <row r="1457" spans="5:6" x14ac:dyDescent="0.25">
      <c r="E1457" s="5">
        <v>6812182</v>
      </c>
      <c r="F1457" s="6" t="s">
        <v>1482</v>
      </c>
    </row>
    <row r="1458" spans="5:6" x14ac:dyDescent="0.25">
      <c r="E1458" s="5">
        <v>6812183</v>
      </c>
      <c r="F1458" s="6" t="s">
        <v>1483</v>
      </c>
    </row>
    <row r="1459" spans="5:6" x14ac:dyDescent="0.25">
      <c r="E1459" s="5">
        <v>6812184</v>
      </c>
      <c r="F1459" s="6" t="s">
        <v>1484</v>
      </c>
    </row>
    <row r="1460" spans="5:6" x14ac:dyDescent="0.25">
      <c r="E1460" s="5">
        <v>6812188</v>
      </c>
      <c r="F1460" s="6" t="s">
        <v>1485</v>
      </c>
    </row>
    <row r="1461" spans="5:6" x14ac:dyDescent="0.25">
      <c r="E1461" s="5">
        <v>6815001</v>
      </c>
      <c r="F1461" s="6" t="s">
        <v>1486</v>
      </c>
    </row>
    <row r="1462" spans="5:6" x14ac:dyDescent="0.25">
      <c r="E1462" s="5">
        <v>6815101</v>
      </c>
      <c r="F1462" s="6" t="s">
        <v>142</v>
      </c>
    </row>
    <row r="1463" spans="5:6" x14ac:dyDescent="0.25">
      <c r="E1463" s="5">
        <v>6815102</v>
      </c>
      <c r="F1463" s="6" t="s">
        <v>1487</v>
      </c>
    </row>
    <row r="1464" spans="5:6" x14ac:dyDescent="0.25">
      <c r="E1464" s="5">
        <v>6815103</v>
      </c>
      <c r="F1464" s="6" t="s">
        <v>148</v>
      </c>
    </row>
    <row r="1465" spans="5:6" x14ac:dyDescent="0.25">
      <c r="E1465" s="5">
        <v>6815104</v>
      </c>
      <c r="F1465" s="6" t="s">
        <v>1488</v>
      </c>
    </row>
    <row r="1466" spans="5:6" x14ac:dyDescent="0.25">
      <c r="E1466" s="5">
        <v>6815105</v>
      </c>
      <c r="F1466" s="6" t="s">
        <v>1489</v>
      </c>
    </row>
    <row r="1467" spans="5:6" x14ac:dyDescent="0.25">
      <c r="E1467" s="5">
        <v>6815106</v>
      </c>
      <c r="F1467" s="6" t="s">
        <v>1490</v>
      </c>
    </row>
    <row r="1468" spans="5:6" x14ac:dyDescent="0.25">
      <c r="E1468" s="5">
        <v>6815107</v>
      </c>
      <c r="F1468" s="6" t="s">
        <v>1491</v>
      </c>
    </row>
    <row r="1469" spans="5:6" x14ac:dyDescent="0.25">
      <c r="E1469" s="5">
        <v>6815108</v>
      </c>
      <c r="F1469" s="6" t="s">
        <v>1492</v>
      </c>
    </row>
    <row r="1470" spans="5:6" x14ac:dyDescent="0.25">
      <c r="E1470" s="5">
        <v>6815109</v>
      </c>
      <c r="F1470" s="6" t="s">
        <v>1493</v>
      </c>
    </row>
    <row r="1471" spans="5:6" x14ac:dyDescent="0.25">
      <c r="E1471" s="5">
        <v>6815170</v>
      </c>
      <c r="F1471" s="6" t="s">
        <v>304</v>
      </c>
    </row>
    <row r="1472" spans="5:6" x14ac:dyDescent="0.25">
      <c r="E1472" s="5">
        <v>6816101</v>
      </c>
      <c r="F1472" s="6" t="s">
        <v>1494</v>
      </c>
    </row>
    <row r="1473" spans="5:6" x14ac:dyDescent="0.25">
      <c r="E1473" s="5">
        <v>6816120</v>
      </c>
      <c r="F1473" s="6" t="s">
        <v>1495</v>
      </c>
    </row>
    <row r="1474" spans="5:6" x14ac:dyDescent="0.25">
      <c r="E1474" s="5">
        <v>6817001</v>
      </c>
      <c r="F1474" s="6" t="s">
        <v>1496</v>
      </c>
    </row>
    <row r="1475" spans="5:6" x14ac:dyDescent="0.25">
      <c r="E1475" s="5">
        <v>6817002</v>
      </c>
      <c r="F1475" s="6" t="s">
        <v>1497</v>
      </c>
    </row>
    <row r="1476" spans="5:6" x14ac:dyDescent="0.25">
      <c r="E1476" s="5">
        <v>6817003</v>
      </c>
      <c r="F1476" s="6" t="s">
        <v>1498</v>
      </c>
    </row>
    <row r="1477" spans="5:6" x14ac:dyDescent="0.25">
      <c r="E1477" s="5">
        <v>6817004</v>
      </c>
      <c r="F1477" s="6" t="s">
        <v>1499</v>
      </c>
    </row>
    <row r="1478" spans="5:6" x14ac:dyDescent="0.25">
      <c r="E1478" s="5">
        <v>6817005</v>
      </c>
      <c r="F1478" s="6" t="s">
        <v>1500</v>
      </c>
    </row>
    <row r="1479" spans="5:6" x14ac:dyDescent="0.25">
      <c r="E1479" s="5">
        <v>6817006</v>
      </c>
      <c r="F1479" s="6" t="s">
        <v>1501</v>
      </c>
    </row>
    <row r="1480" spans="5:6" x14ac:dyDescent="0.25">
      <c r="E1480" s="5">
        <v>6817007</v>
      </c>
      <c r="F1480" s="6" t="s">
        <v>1502</v>
      </c>
    </row>
    <row r="1481" spans="5:6" x14ac:dyDescent="0.25">
      <c r="E1481" s="5">
        <v>6817008</v>
      </c>
      <c r="F1481" s="6" t="s">
        <v>1503</v>
      </c>
    </row>
    <row r="1482" spans="5:6" x14ac:dyDescent="0.25">
      <c r="E1482" s="5">
        <v>6817009</v>
      </c>
      <c r="F1482" s="6" t="s">
        <v>1504</v>
      </c>
    </row>
    <row r="1483" spans="5:6" x14ac:dyDescent="0.25">
      <c r="E1483" s="5">
        <v>6817010</v>
      </c>
      <c r="F1483" s="6" t="s">
        <v>1505</v>
      </c>
    </row>
    <row r="1484" spans="5:6" x14ac:dyDescent="0.25">
      <c r="E1484" s="5">
        <v>6818001</v>
      </c>
      <c r="F1484" s="6" t="s">
        <v>1506</v>
      </c>
    </row>
    <row r="1485" spans="5:6" x14ac:dyDescent="0.25">
      <c r="E1485" s="5">
        <v>6818100</v>
      </c>
      <c r="F1485" s="6" t="s">
        <v>1507</v>
      </c>
    </row>
    <row r="1486" spans="5:6" x14ac:dyDescent="0.25">
      <c r="E1486" s="5">
        <v>6865100</v>
      </c>
      <c r="F1486" s="6" t="s">
        <v>1508</v>
      </c>
    </row>
    <row r="1487" spans="5:6" x14ac:dyDescent="0.25">
      <c r="E1487" s="5">
        <v>6866100</v>
      </c>
      <c r="F1487" s="6" t="s">
        <v>1509</v>
      </c>
    </row>
    <row r="1488" spans="5:6" x14ac:dyDescent="0.25">
      <c r="E1488" s="5">
        <v>6866101</v>
      </c>
      <c r="F1488" s="6" t="s">
        <v>1510</v>
      </c>
    </row>
    <row r="1489" spans="5:6" x14ac:dyDescent="0.25">
      <c r="E1489" s="5">
        <v>6866102</v>
      </c>
      <c r="F1489" s="6" t="s">
        <v>1511</v>
      </c>
    </row>
    <row r="1490" spans="5:6" x14ac:dyDescent="0.25">
      <c r="E1490" s="5">
        <v>6866103</v>
      </c>
      <c r="F1490" s="6" t="s">
        <v>1512</v>
      </c>
    </row>
    <row r="1491" spans="5:6" x14ac:dyDescent="0.25">
      <c r="E1491" s="5">
        <v>6871001</v>
      </c>
      <c r="F1491" s="6" t="s">
        <v>1513</v>
      </c>
    </row>
    <row r="1492" spans="5:6" x14ac:dyDescent="0.25">
      <c r="E1492" s="5">
        <v>6871101</v>
      </c>
      <c r="F1492" s="6" t="s">
        <v>1514</v>
      </c>
    </row>
    <row r="1493" spans="5:6" x14ac:dyDescent="0.25">
      <c r="E1493" s="5">
        <v>6871102</v>
      </c>
      <c r="F1493" s="6" t="s">
        <v>1515</v>
      </c>
    </row>
    <row r="1494" spans="5:6" x14ac:dyDescent="0.25">
      <c r="E1494" s="5">
        <v>6871103</v>
      </c>
      <c r="F1494" s="6" t="s">
        <v>1516</v>
      </c>
    </row>
    <row r="1495" spans="5:6" x14ac:dyDescent="0.25">
      <c r="E1495" s="5">
        <v>6872001</v>
      </c>
      <c r="F1495" s="6" t="s">
        <v>1517</v>
      </c>
    </row>
    <row r="1496" spans="5:6" x14ac:dyDescent="0.25">
      <c r="E1496" s="5">
        <v>6872100</v>
      </c>
      <c r="F1496" s="6" t="s">
        <v>1518</v>
      </c>
    </row>
    <row r="1497" spans="5:6" x14ac:dyDescent="0.25">
      <c r="E1497" s="5">
        <v>6874101</v>
      </c>
      <c r="F1497" s="6" t="s">
        <v>1519</v>
      </c>
    </row>
    <row r="1498" spans="5:6" x14ac:dyDescent="0.25">
      <c r="E1498" s="5">
        <v>6875100</v>
      </c>
      <c r="F1498" s="6" t="s">
        <v>1520</v>
      </c>
    </row>
    <row r="1499" spans="5:6" x14ac:dyDescent="0.25">
      <c r="E1499" s="5">
        <v>6875113</v>
      </c>
      <c r="F1499" s="6" t="s">
        <v>1521</v>
      </c>
    </row>
    <row r="1500" spans="5:6" x14ac:dyDescent="0.25">
      <c r="E1500" s="5">
        <v>6876100</v>
      </c>
      <c r="F1500" s="6" t="s">
        <v>1522</v>
      </c>
    </row>
    <row r="1501" spans="5:6" x14ac:dyDescent="0.25">
      <c r="E1501" s="5">
        <v>6876101</v>
      </c>
      <c r="F1501" s="6" t="s">
        <v>1523</v>
      </c>
    </row>
    <row r="1502" spans="5:6" x14ac:dyDescent="0.25">
      <c r="E1502" s="5">
        <v>6876102</v>
      </c>
      <c r="F1502" s="6" t="s">
        <v>115</v>
      </c>
    </row>
    <row r="1503" spans="5:6" x14ac:dyDescent="0.25">
      <c r="E1503" s="5">
        <v>6876103</v>
      </c>
      <c r="F1503" s="6" t="s">
        <v>1524</v>
      </c>
    </row>
    <row r="1504" spans="5:6" x14ac:dyDescent="0.25">
      <c r="E1504" s="5">
        <v>6910100</v>
      </c>
      <c r="F1504" s="6" t="s">
        <v>1525</v>
      </c>
    </row>
    <row r="1505" spans="5:6" x14ac:dyDescent="0.25">
      <c r="E1505" s="5">
        <v>6951100</v>
      </c>
      <c r="F1505" s="6" t="s">
        <v>1526</v>
      </c>
    </row>
    <row r="1506" spans="5:6" x14ac:dyDescent="0.25">
      <c r="E1506" s="5">
        <v>6954100</v>
      </c>
      <c r="F1506" s="6" t="s">
        <v>1527</v>
      </c>
    </row>
    <row r="1507" spans="5:6" x14ac:dyDescent="0.25">
      <c r="E1507" s="5">
        <v>6954101</v>
      </c>
      <c r="F1507" s="6" t="s">
        <v>1528</v>
      </c>
    </row>
    <row r="1508" spans="5:6" x14ac:dyDescent="0.25">
      <c r="E1508" s="5">
        <v>6970100</v>
      </c>
      <c r="F1508" s="6" t="s">
        <v>1346</v>
      </c>
    </row>
    <row r="1509" spans="5:6" x14ac:dyDescent="0.25">
      <c r="E1509" s="5">
        <v>6999999</v>
      </c>
      <c r="F1509" s="6" t="s">
        <v>1529</v>
      </c>
    </row>
    <row r="1510" spans="5:6" x14ac:dyDescent="0.25">
      <c r="E1510" s="5">
        <v>7011110</v>
      </c>
      <c r="F1510" s="6" t="s">
        <v>1530</v>
      </c>
    </row>
    <row r="1511" spans="5:6" x14ac:dyDescent="0.25">
      <c r="E1511" s="5">
        <v>7011120</v>
      </c>
      <c r="F1511" s="6" t="s">
        <v>1531</v>
      </c>
    </row>
    <row r="1512" spans="5:6" x14ac:dyDescent="0.25">
      <c r="E1512" s="5">
        <v>7011130</v>
      </c>
      <c r="F1512" s="6" t="s">
        <v>1532</v>
      </c>
    </row>
    <row r="1513" spans="5:6" x14ac:dyDescent="0.25">
      <c r="E1513" s="5">
        <v>7011131</v>
      </c>
      <c r="F1513" s="6" t="s">
        <v>1533</v>
      </c>
    </row>
    <row r="1514" spans="5:6" x14ac:dyDescent="0.25">
      <c r="E1514" s="5">
        <v>7019001</v>
      </c>
      <c r="F1514" s="6" t="s">
        <v>1534</v>
      </c>
    </row>
    <row r="1515" spans="5:6" x14ac:dyDescent="0.25">
      <c r="E1515" s="5">
        <v>7019102</v>
      </c>
      <c r="F1515" s="6" t="s">
        <v>1535</v>
      </c>
    </row>
    <row r="1516" spans="5:6" x14ac:dyDescent="0.25">
      <c r="E1516" s="5">
        <v>7019998</v>
      </c>
      <c r="F1516" s="6" t="s">
        <v>1536</v>
      </c>
    </row>
    <row r="1517" spans="5:6" x14ac:dyDescent="0.25">
      <c r="E1517" s="5">
        <v>7019999</v>
      </c>
      <c r="F1517" s="6" t="s">
        <v>1537</v>
      </c>
    </row>
    <row r="1518" spans="5:6" x14ac:dyDescent="0.25">
      <c r="E1518" s="5">
        <v>7060001</v>
      </c>
      <c r="F1518" s="6" t="s">
        <v>1538</v>
      </c>
    </row>
    <row r="1519" spans="5:6" x14ac:dyDescent="0.25">
      <c r="E1519" s="5">
        <v>7060100</v>
      </c>
      <c r="F1519" s="6" t="s">
        <v>1538</v>
      </c>
    </row>
    <row r="1520" spans="5:6" x14ac:dyDescent="0.25">
      <c r="E1520" s="5">
        <v>7060199</v>
      </c>
      <c r="F1520" s="6" t="s">
        <v>1539</v>
      </c>
    </row>
    <row r="1521" spans="5:6" x14ac:dyDescent="0.25">
      <c r="E1521" s="5">
        <v>7061100</v>
      </c>
      <c r="F1521" s="6" t="s">
        <v>1540</v>
      </c>
    </row>
    <row r="1522" spans="5:6" x14ac:dyDescent="0.25">
      <c r="E1522" s="5">
        <v>7061101</v>
      </c>
      <c r="F1522" s="6" t="s">
        <v>1540</v>
      </c>
    </row>
    <row r="1523" spans="5:6" x14ac:dyDescent="0.25">
      <c r="E1523" s="5">
        <v>7061102</v>
      </c>
      <c r="F1523" s="6" t="s">
        <v>1541</v>
      </c>
    </row>
    <row r="1524" spans="5:6" x14ac:dyDescent="0.25">
      <c r="E1524" s="5">
        <v>7061103</v>
      </c>
      <c r="F1524" s="6" t="s">
        <v>1542</v>
      </c>
    </row>
    <row r="1525" spans="5:6" x14ac:dyDescent="0.25">
      <c r="E1525" s="5">
        <v>7061104</v>
      </c>
      <c r="F1525" s="6" t="s">
        <v>1543</v>
      </c>
    </row>
    <row r="1526" spans="5:6" x14ac:dyDescent="0.25">
      <c r="E1526" s="5">
        <v>7061105</v>
      </c>
      <c r="F1526" s="6" t="s">
        <v>1544</v>
      </c>
    </row>
    <row r="1527" spans="5:6" x14ac:dyDescent="0.25">
      <c r="E1527" s="5">
        <v>7061106</v>
      </c>
      <c r="F1527" s="6" t="s">
        <v>1545</v>
      </c>
    </row>
    <row r="1528" spans="5:6" x14ac:dyDescent="0.25">
      <c r="E1528" s="5">
        <v>7061107</v>
      </c>
      <c r="F1528" s="6" t="s">
        <v>1546</v>
      </c>
    </row>
    <row r="1529" spans="5:6" x14ac:dyDescent="0.25">
      <c r="E1529" s="5">
        <v>7063100</v>
      </c>
      <c r="F1529" s="6" t="s">
        <v>1547</v>
      </c>
    </row>
    <row r="1530" spans="5:6" x14ac:dyDescent="0.25">
      <c r="E1530" s="5">
        <v>7063101</v>
      </c>
      <c r="F1530" s="6" t="s">
        <v>1548</v>
      </c>
    </row>
    <row r="1531" spans="5:6" x14ac:dyDescent="0.25">
      <c r="E1531" s="5">
        <v>7066100</v>
      </c>
      <c r="F1531" s="6" t="s">
        <v>1549</v>
      </c>
    </row>
    <row r="1532" spans="5:6" x14ac:dyDescent="0.25">
      <c r="E1532" s="5">
        <v>7066101</v>
      </c>
      <c r="F1532" s="6" t="s">
        <v>1550</v>
      </c>
    </row>
    <row r="1533" spans="5:6" x14ac:dyDescent="0.25">
      <c r="E1533" s="5">
        <v>7066102</v>
      </c>
      <c r="F1533" s="6" t="s">
        <v>1551</v>
      </c>
    </row>
    <row r="1534" spans="5:6" x14ac:dyDescent="0.25">
      <c r="E1534" s="5">
        <v>7066103</v>
      </c>
      <c r="F1534" s="6" t="s">
        <v>1552</v>
      </c>
    </row>
    <row r="1535" spans="5:6" x14ac:dyDescent="0.25">
      <c r="E1535" s="5">
        <v>7066110</v>
      </c>
      <c r="F1535" s="6" t="s">
        <v>1553</v>
      </c>
    </row>
    <row r="1536" spans="5:6" x14ac:dyDescent="0.25">
      <c r="E1536" s="5">
        <v>7066113</v>
      </c>
      <c r="F1536" s="6" t="s">
        <v>1554</v>
      </c>
    </row>
    <row r="1537" spans="5:6" x14ac:dyDescent="0.25">
      <c r="E1537" s="5">
        <v>7069001</v>
      </c>
      <c r="F1537" s="6" t="s">
        <v>1555</v>
      </c>
    </row>
    <row r="1538" spans="5:6" x14ac:dyDescent="0.25">
      <c r="E1538" s="5">
        <v>7069002</v>
      </c>
      <c r="F1538" s="6" t="s">
        <v>1555</v>
      </c>
    </row>
    <row r="1539" spans="5:6" x14ac:dyDescent="0.25">
      <c r="E1539" s="5">
        <v>7069100</v>
      </c>
      <c r="F1539" s="6" t="s">
        <v>1555</v>
      </c>
    </row>
    <row r="1540" spans="5:6" x14ac:dyDescent="0.25">
      <c r="E1540" s="5">
        <v>7069130</v>
      </c>
      <c r="F1540" s="6" t="s">
        <v>1556</v>
      </c>
    </row>
    <row r="1541" spans="5:6" x14ac:dyDescent="0.25">
      <c r="E1541" s="5">
        <v>7069160</v>
      </c>
      <c r="F1541" s="6" t="s">
        <v>1557</v>
      </c>
    </row>
    <row r="1542" spans="5:6" x14ac:dyDescent="0.25">
      <c r="E1542" s="5">
        <v>7069161</v>
      </c>
      <c r="F1542" s="6" t="s">
        <v>1558</v>
      </c>
    </row>
    <row r="1543" spans="5:6" x14ac:dyDescent="0.25">
      <c r="E1543" s="5">
        <v>7071110</v>
      </c>
      <c r="F1543" s="6" t="s">
        <v>1559</v>
      </c>
    </row>
    <row r="1544" spans="5:6" x14ac:dyDescent="0.25">
      <c r="E1544" s="5">
        <v>7071120</v>
      </c>
      <c r="F1544" s="6" t="s">
        <v>1560</v>
      </c>
    </row>
    <row r="1545" spans="5:6" x14ac:dyDescent="0.25">
      <c r="E1545" s="5">
        <v>7079001</v>
      </c>
      <c r="F1545" s="6" t="s">
        <v>1561</v>
      </c>
    </row>
    <row r="1546" spans="5:6" x14ac:dyDescent="0.25">
      <c r="E1546" s="5">
        <v>7081100</v>
      </c>
      <c r="F1546" s="6" t="s">
        <v>1562</v>
      </c>
    </row>
    <row r="1547" spans="5:6" x14ac:dyDescent="0.25">
      <c r="E1547" s="5">
        <v>7081101</v>
      </c>
      <c r="F1547" s="6" t="s">
        <v>1563</v>
      </c>
    </row>
    <row r="1548" spans="5:6" x14ac:dyDescent="0.25">
      <c r="E1548" s="5">
        <v>7082100</v>
      </c>
      <c r="F1548" s="6" t="s">
        <v>1564</v>
      </c>
    </row>
    <row r="1549" spans="5:6" x14ac:dyDescent="0.25">
      <c r="E1549" s="5">
        <v>7083100</v>
      </c>
      <c r="F1549" s="6" t="s">
        <v>1565</v>
      </c>
    </row>
    <row r="1550" spans="5:6" x14ac:dyDescent="0.25">
      <c r="E1550" s="5">
        <v>7085001</v>
      </c>
      <c r="F1550" s="6" t="s">
        <v>1566</v>
      </c>
    </row>
    <row r="1551" spans="5:6" x14ac:dyDescent="0.25">
      <c r="E1551" s="5">
        <v>7088001</v>
      </c>
      <c r="F1551" s="6" t="s">
        <v>1567</v>
      </c>
    </row>
    <row r="1552" spans="5:6" x14ac:dyDescent="0.25">
      <c r="E1552" s="5">
        <v>7088002</v>
      </c>
      <c r="F1552" s="6" t="s">
        <v>1568</v>
      </c>
    </row>
    <row r="1553" spans="5:6" x14ac:dyDescent="0.25">
      <c r="E1553" s="5">
        <v>7088003</v>
      </c>
      <c r="F1553" s="6" t="s">
        <v>1569</v>
      </c>
    </row>
    <row r="1554" spans="5:6" x14ac:dyDescent="0.25">
      <c r="E1554" s="5">
        <v>7088004</v>
      </c>
      <c r="F1554" s="6" t="s">
        <v>1570</v>
      </c>
    </row>
    <row r="1555" spans="5:6" x14ac:dyDescent="0.25">
      <c r="E1555" s="5">
        <v>7088101</v>
      </c>
      <c r="F1555" s="6" t="s">
        <v>1571</v>
      </c>
    </row>
    <row r="1556" spans="5:6" x14ac:dyDescent="0.25">
      <c r="E1556" s="5">
        <v>7088102</v>
      </c>
      <c r="F1556" s="6" t="s">
        <v>1572</v>
      </c>
    </row>
    <row r="1557" spans="5:6" x14ac:dyDescent="0.25">
      <c r="E1557" s="5">
        <v>7088103</v>
      </c>
      <c r="F1557" s="6" t="s">
        <v>1573</v>
      </c>
    </row>
    <row r="1558" spans="5:6" x14ac:dyDescent="0.25">
      <c r="E1558" s="5">
        <v>7088104</v>
      </c>
      <c r="F1558" s="6" t="s">
        <v>1574</v>
      </c>
    </row>
    <row r="1559" spans="5:6" x14ac:dyDescent="0.25">
      <c r="E1559" s="5">
        <v>7090100</v>
      </c>
      <c r="F1559" s="6" t="s">
        <v>1575</v>
      </c>
    </row>
    <row r="1560" spans="5:6" x14ac:dyDescent="0.25">
      <c r="E1560" s="5">
        <v>7090110</v>
      </c>
      <c r="F1560" s="6" t="s">
        <v>1576</v>
      </c>
    </row>
    <row r="1561" spans="5:6" x14ac:dyDescent="0.25">
      <c r="E1561" s="5">
        <v>7090120</v>
      </c>
      <c r="F1561" s="6" t="s">
        <v>1577</v>
      </c>
    </row>
    <row r="1562" spans="5:6" x14ac:dyDescent="0.25">
      <c r="E1562" s="5">
        <v>7090311</v>
      </c>
      <c r="F1562" s="6" t="s">
        <v>1578</v>
      </c>
    </row>
    <row r="1563" spans="5:6" x14ac:dyDescent="0.25">
      <c r="E1563" s="5">
        <v>7131111</v>
      </c>
      <c r="F1563" s="6" t="s">
        <v>1579</v>
      </c>
    </row>
    <row r="1564" spans="5:6" x14ac:dyDescent="0.25">
      <c r="E1564" s="5">
        <v>7133001</v>
      </c>
      <c r="F1564" s="6" t="s">
        <v>1580</v>
      </c>
    </row>
    <row r="1565" spans="5:6" x14ac:dyDescent="0.25">
      <c r="E1565" s="5">
        <v>7135001</v>
      </c>
      <c r="F1565" s="6" t="s">
        <v>1581</v>
      </c>
    </row>
    <row r="1566" spans="5:6" x14ac:dyDescent="0.25">
      <c r="E1566" s="5">
        <v>7135011</v>
      </c>
      <c r="F1566" s="6" t="s">
        <v>1582</v>
      </c>
    </row>
    <row r="1567" spans="5:6" x14ac:dyDescent="0.25">
      <c r="E1567" s="5">
        <v>7135014</v>
      </c>
      <c r="F1567" s="6" t="s">
        <v>1583</v>
      </c>
    </row>
    <row r="1568" spans="5:6" x14ac:dyDescent="0.25">
      <c r="E1568" s="5">
        <v>7135054</v>
      </c>
      <c r="F1568" s="6" t="s">
        <v>1584</v>
      </c>
    </row>
    <row r="1569" spans="5:6" x14ac:dyDescent="0.25">
      <c r="E1569" s="5">
        <v>7135055</v>
      </c>
      <c r="F1569" s="6" t="s">
        <v>1585</v>
      </c>
    </row>
    <row r="1570" spans="5:6" x14ac:dyDescent="0.25">
      <c r="E1570" s="5">
        <v>7135111</v>
      </c>
      <c r="F1570" s="6" t="s">
        <v>1586</v>
      </c>
    </row>
    <row r="1571" spans="5:6" x14ac:dyDescent="0.25">
      <c r="E1571" s="5">
        <v>7135112</v>
      </c>
      <c r="F1571" s="6" t="s">
        <v>1587</v>
      </c>
    </row>
    <row r="1572" spans="5:6" x14ac:dyDescent="0.25">
      <c r="E1572" s="5">
        <v>7135113</v>
      </c>
      <c r="F1572" s="6" t="s">
        <v>1588</v>
      </c>
    </row>
    <row r="1573" spans="5:6" x14ac:dyDescent="0.25">
      <c r="E1573" s="5">
        <v>7135114</v>
      </c>
      <c r="F1573" s="6" t="s">
        <v>1589</v>
      </c>
    </row>
    <row r="1574" spans="5:6" x14ac:dyDescent="0.25">
      <c r="E1574" s="5">
        <v>7135115</v>
      </c>
      <c r="F1574" s="6" t="s">
        <v>1590</v>
      </c>
    </row>
    <row r="1575" spans="5:6" x14ac:dyDescent="0.25">
      <c r="E1575" s="5">
        <v>7135116</v>
      </c>
      <c r="F1575" s="6" t="s">
        <v>1591</v>
      </c>
    </row>
    <row r="1576" spans="5:6" x14ac:dyDescent="0.25">
      <c r="E1576" s="5">
        <v>7135118</v>
      </c>
      <c r="F1576" s="6" t="s">
        <v>1592</v>
      </c>
    </row>
    <row r="1577" spans="5:6" x14ac:dyDescent="0.25">
      <c r="E1577" s="5">
        <v>7135120</v>
      </c>
      <c r="F1577" s="6" t="s">
        <v>1593</v>
      </c>
    </row>
    <row r="1578" spans="5:6" x14ac:dyDescent="0.25">
      <c r="E1578" s="5">
        <v>7135121</v>
      </c>
      <c r="F1578" s="6" t="s">
        <v>1594</v>
      </c>
    </row>
    <row r="1579" spans="5:6" x14ac:dyDescent="0.25">
      <c r="E1579" s="5">
        <v>7135125</v>
      </c>
      <c r="F1579" s="6" t="s">
        <v>1595</v>
      </c>
    </row>
    <row r="1580" spans="5:6" x14ac:dyDescent="0.25">
      <c r="E1580" s="5">
        <v>7135132</v>
      </c>
      <c r="F1580" s="6" t="s">
        <v>1596</v>
      </c>
    </row>
    <row r="1581" spans="5:6" x14ac:dyDescent="0.25">
      <c r="E1581" s="5">
        <v>7135148</v>
      </c>
      <c r="F1581" s="6" t="s">
        <v>1597</v>
      </c>
    </row>
    <row r="1582" spans="5:6" x14ac:dyDescent="0.25">
      <c r="E1582" s="5">
        <v>7135150</v>
      </c>
      <c r="F1582" s="6" t="s">
        <v>1598</v>
      </c>
    </row>
    <row r="1583" spans="5:6" x14ac:dyDescent="0.25">
      <c r="E1583" s="5">
        <v>7135151</v>
      </c>
      <c r="F1583" s="6" t="s">
        <v>1599</v>
      </c>
    </row>
    <row r="1584" spans="5:6" x14ac:dyDescent="0.25">
      <c r="E1584" s="5">
        <v>7135152</v>
      </c>
      <c r="F1584" s="6" t="s">
        <v>1600</v>
      </c>
    </row>
    <row r="1585" spans="5:6" x14ac:dyDescent="0.25">
      <c r="E1585" s="5">
        <v>7135153</v>
      </c>
      <c r="F1585" s="6" t="s">
        <v>1601</v>
      </c>
    </row>
    <row r="1586" spans="5:6" x14ac:dyDescent="0.25">
      <c r="E1586" s="5">
        <v>7135154</v>
      </c>
      <c r="F1586" s="6" t="s">
        <v>1602</v>
      </c>
    </row>
    <row r="1587" spans="5:6" x14ac:dyDescent="0.25">
      <c r="E1587" s="5">
        <v>7135155</v>
      </c>
      <c r="F1587" s="6" t="s">
        <v>1603</v>
      </c>
    </row>
    <row r="1588" spans="5:6" x14ac:dyDescent="0.25">
      <c r="E1588" s="5">
        <v>7135156</v>
      </c>
      <c r="F1588" s="6" t="s">
        <v>1604</v>
      </c>
    </row>
    <row r="1589" spans="5:6" x14ac:dyDescent="0.25">
      <c r="E1589" s="5">
        <v>7135157</v>
      </c>
      <c r="F1589" s="6" t="s">
        <v>1605</v>
      </c>
    </row>
    <row r="1590" spans="5:6" x14ac:dyDescent="0.25">
      <c r="E1590" s="5">
        <v>7135158</v>
      </c>
      <c r="F1590" s="6" t="s">
        <v>1606</v>
      </c>
    </row>
    <row r="1591" spans="5:6" x14ac:dyDescent="0.25">
      <c r="E1591" s="5">
        <v>7135159</v>
      </c>
      <c r="F1591" s="6" t="s">
        <v>1607</v>
      </c>
    </row>
    <row r="1592" spans="5:6" x14ac:dyDescent="0.25">
      <c r="E1592" s="5">
        <v>7135160</v>
      </c>
      <c r="F1592" s="6" t="s">
        <v>1608</v>
      </c>
    </row>
    <row r="1593" spans="5:6" x14ac:dyDescent="0.25">
      <c r="E1593" s="5">
        <v>7135161</v>
      </c>
      <c r="F1593" s="6" t="s">
        <v>1609</v>
      </c>
    </row>
    <row r="1594" spans="5:6" x14ac:dyDescent="0.25">
      <c r="E1594" s="5">
        <v>7135162</v>
      </c>
      <c r="F1594" s="6" t="s">
        <v>1610</v>
      </c>
    </row>
    <row r="1595" spans="5:6" x14ac:dyDescent="0.25">
      <c r="E1595" s="5">
        <v>7135170</v>
      </c>
      <c r="F1595" s="6" t="s">
        <v>1611</v>
      </c>
    </row>
    <row r="1596" spans="5:6" x14ac:dyDescent="0.25">
      <c r="E1596" s="5">
        <v>7210100</v>
      </c>
      <c r="F1596" s="6" t="s">
        <v>1612</v>
      </c>
    </row>
    <row r="1597" spans="5:6" x14ac:dyDescent="0.25">
      <c r="E1597" s="5">
        <v>7210101</v>
      </c>
      <c r="F1597" s="6" t="s">
        <v>1613</v>
      </c>
    </row>
    <row r="1598" spans="5:6" x14ac:dyDescent="0.25">
      <c r="E1598" s="5">
        <v>7220100</v>
      </c>
      <c r="F1598" s="6" t="s">
        <v>1614</v>
      </c>
    </row>
    <row r="1599" spans="5:6" x14ac:dyDescent="0.25">
      <c r="E1599" s="5">
        <v>7220101</v>
      </c>
      <c r="F1599" s="6" t="s">
        <v>1615</v>
      </c>
    </row>
    <row r="1600" spans="5:6" x14ac:dyDescent="0.25">
      <c r="E1600" s="5">
        <v>7400001</v>
      </c>
      <c r="F1600" s="6" t="s">
        <v>1616</v>
      </c>
    </row>
    <row r="1601" spans="5:6" x14ac:dyDescent="0.25">
      <c r="E1601" s="5">
        <v>7400100</v>
      </c>
      <c r="F1601" s="6" t="s">
        <v>1617</v>
      </c>
    </row>
    <row r="1602" spans="5:6" x14ac:dyDescent="0.25">
      <c r="E1602" s="5">
        <v>7400110</v>
      </c>
      <c r="F1602" s="6" t="s">
        <v>1618</v>
      </c>
    </row>
    <row r="1603" spans="5:6" x14ac:dyDescent="0.25">
      <c r="E1603" s="5">
        <v>7400111</v>
      </c>
      <c r="F1603" s="6" t="s">
        <v>1619</v>
      </c>
    </row>
    <row r="1604" spans="5:6" x14ac:dyDescent="0.25">
      <c r="E1604" s="5">
        <v>7510001</v>
      </c>
      <c r="F1604" s="6" t="s">
        <v>1620</v>
      </c>
    </row>
    <row r="1605" spans="5:6" x14ac:dyDescent="0.25">
      <c r="E1605" s="5">
        <v>7510100</v>
      </c>
      <c r="F1605" s="6" t="s">
        <v>1621</v>
      </c>
    </row>
    <row r="1606" spans="5:6" x14ac:dyDescent="0.25">
      <c r="E1606" s="5">
        <v>7511002</v>
      </c>
      <c r="F1606" s="6" t="s">
        <v>1622</v>
      </c>
    </row>
    <row r="1607" spans="5:6" x14ac:dyDescent="0.25">
      <c r="E1607" s="5">
        <v>7550100</v>
      </c>
      <c r="F1607" s="6" t="s">
        <v>1623</v>
      </c>
    </row>
    <row r="1608" spans="5:6" x14ac:dyDescent="0.25">
      <c r="E1608" s="5">
        <v>7550110</v>
      </c>
      <c r="F1608" s="6" t="s">
        <v>1624</v>
      </c>
    </row>
    <row r="1609" spans="5:6" x14ac:dyDescent="0.25">
      <c r="E1609" s="5">
        <v>7550111</v>
      </c>
      <c r="F1609" s="6" t="s">
        <v>1625</v>
      </c>
    </row>
    <row r="1610" spans="5:6" x14ac:dyDescent="0.25">
      <c r="E1610" s="5">
        <v>7580100</v>
      </c>
      <c r="F1610" s="6" t="s">
        <v>1626</v>
      </c>
    </row>
    <row r="1611" spans="5:6" x14ac:dyDescent="0.25">
      <c r="E1611" s="5">
        <v>7580170</v>
      </c>
      <c r="F1611" s="6" t="s">
        <v>721</v>
      </c>
    </row>
    <row r="1612" spans="5:6" x14ac:dyDescent="0.25">
      <c r="E1612" s="5">
        <v>7611100</v>
      </c>
      <c r="F1612" s="6" t="s">
        <v>1627</v>
      </c>
    </row>
    <row r="1613" spans="5:6" x14ac:dyDescent="0.25">
      <c r="E1613" s="5">
        <v>7616001</v>
      </c>
      <c r="F1613" s="6" t="s">
        <v>1628</v>
      </c>
    </row>
    <row r="1614" spans="5:6" x14ac:dyDescent="0.25">
      <c r="E1614" s="5">
        <v>7616100</v>
      </c>
      <c r="F1614" s="6" t="s">
        <v>1629</v>
      </c>
    </row>
    <row r="1615" spans="5:6" x14ac:dyDescent="0.25">
      <c r="E1615" s="5">
        <v>7617001</v>
      </c>
      <c r="F1615" s="6" t="s">
        <v>1630</v>
      </c>
    </row>
    <row r="1616" spans="5:6" x14ac:dyDescent="0.25">
      <c r="E1616" s="5">
        <v>7617002</v>
      </c>
      <c r="F1616" s="6" t="s">
        <v>1631</v>
      </c>
    </row>
    <row r="1617" spans="5:6" x14ac:dyDescent="0.25">
      <c r="E1617" s="5">
        <v>7617003</v>
      </c>
      <c r="F1617" s="6" t="s">
        <v>1632</v>
      </c>
    </row>
    <row r="1618" spans="5:6" x14ac:dyDescent="0.25">
      <c r="E1618" s="5">
        <v>7621100</v>
      </c>
      <c r="F1618" s="6" t="s">
        <v>1633</v>
      </c>
    </row>
    <row r="1619" spans="5:6" x14ac:dyDescent="0.25">
      <c r="E1619" s="5">
        <v>7631001</v>
      </c>
      <c r="F1619" s="6" t="s">
        <v>1634</v>
      </c>
    </row>
    <row r="1620" spans="5:6" x14ac:dyDescent="0.25">
      <c r="E1620" s="5">
        <v>7631002</v>
      </c>
      <c r="F1620" s="6" t="s">
        <v>1635</v>
      </c>
    </row>
    <row r="1621" spans="5:6" x14ac:dyDescent="0.25">
      <c r="E1621" s="5">
        <v>7638001</v>
      </c>
      <c r="F1621" s="6" t="s">
        <v>1636</v>
      </c>
    </row>
    <row r="1622" spans="5:6" x14ac:dyDescent="0.25">
      <c r="E1622" s="5">
        <v>7650001</v>
      </c>
      <c r="F1622" s="6" t="s">
        <v>1637</v>
      </c>
    </row>
    <row r="1623" spans="5:6" x14ac:dyDescent="0.25">
      <c r="E1623" s="5">
        <v>7650102</v>
      </c>
      <c r="F1623" s="6" t="s">
        <v>1638</v>
      </c>
    </row>
    <row r="1624" spans="5:6" x14ac:dyDescent="0.25">
      <c r="E1624" s="5">
        <v>7660001</v>
      </c>
      <c r="F1624" s="6" t="s">
        <v>1639</v>
      </c>
    </row>
    <row r="1625" spans="5:6" x14ac:dyDescent="0.25">
      <c r="E1625" s="5">
        <v>7660002</v>
      </c>
      <c r="F1625" s="6" t="s">
        <v>1640</v>
      </c>
    </row>
    <row r="1626" spans="5:6" x14ac:dyDescent="0.25">
      <c r="E1626" s="5">
        <v>7663001</v>
      </c>
      <c r="F1626" s="6" t="s">
        <v>1641</v>
      </c>
    </row>
    <row r="1627" spans="5:6" x14ac:dyDescent="0.25">
      <c r="E1627" s="5">
        <v>7669001</v>
      </c>
      <c r="F1627" s="6" t="s">
        <v>1642</v>
      </c>
    </row>
    <row r="1628" spans="5:6" x14ac:dyDescent="0.25">
      <c r="E1628" s="5">
        <v>7669100</v>
      </c>
      <c r="F1628" s="6" t="s">
        <v>1643</v>
      </c>
    </row>
    <row r="1629" spans="5:6" x14ac:dyDescent="0.25">
      <c r="E1629" s="5">
        <v>7669101</v>
      </c>
      <c r="F1629" s="6" t="s">
        <v>1644</v>
      </c>
    </row>
    <row r="1630" spans="5:6" x14ac:dyDescent="0.25">
      <c r="E1630" s="5">
        <v>7669102</v>
      </c>
      <c r="F1630" s="6" t="s">
        <v>1645</v>
      </c>
    </row>
    <row r="1631" spans="5:6" x14ac:dyDescent="0.25">
      <c r="E1631" s="5">
        <v>7670001</v>
      </c>
      <c r="F1631" s="6" t="s">
        <v>1646</v>
      </c>
    </row>
    <row r="1632" spans="5:6" x14ac:dyDescent="0.25">
      <c r="E1632" s="5">
        <v>7670100</v>
      </c>
      <c r="F1632" s="6" t="s">
        <v>1647</v>
      </c>
    </row>
    <row r="1633" spans="5:6" x14ac:dyDescent="0.25">
      <c r="E1633" s="5">
        <v>7680001</v>
      </c>
      <c r="F1633" s="6" t="s">
        <v>1648</v>
      </c>
    </row>
    <row r="1634" spans="5:6" x14ac:dyDescent="0.25">
      <c r="E1634" s="5">
        <v>7680100</v>
      </c>
      <c r="F1634" s="6" t="s">
        <v>1647</v>
      </c>
    </row>
    <row r="1635" spans="5:6" x14ac:dyDescent="0.25">
      <c r="E1635" s="5">
        <v>7717100</v>
      </c>
      <c r="F1635" s="6" t="s">
        <v>1649</v>
      </c>
    </row>
    <row r="1636" spans="5:6" x14ac:dyDescent="0.25">
      <c r="E1636" s="5">
        <v>7718001</v>
      </c>
      <c r="F1636" s="6" t="s">
        <v>1650</v>
      </c>
    </row>
    <row r="1637" spans="5:6" x14ac:dyDescent="0.25">
      <c r="E1637" s="5">
        <v>7718100</v>
      </c>
      <c r="F1637" s="6" t="s">
        <v>1651</v>
      </c>
    </row>
    <row r="1638" spans="5:6" x14ac:dyDescent="0.25">
      <c r="E1638" s="5">
        <v>7718101</v>
      </c>
      <c r="F1638" s="6" t="s">
        <v>1652</v>
      </c>
    </row>
    <row r="1639" spans="5:6" x14ac:dyDescent="0.25">
      <c r="E1639" s="5">
        <v>7751100</v>
      </c>
      <c r="F1639" s="6" t="s">
        <v>1653</v>
      </c>
    </row>
    <row r="1640" spans="5:6" x14ac:dyDescent="0.25">
      <c r="E1640" s="5">
        <v>7752100</v>
      </c>
      <c r="F1640" s="6" t="s">
        <v>1654</v>
      </c>
    </row>
    <row r="1641" spans="5:6" x14ac:dyDescent="0.25">
      <c r="E1641" s="5">
        <v>7756100</v>
      </c>
      <c r="F1641" s="6" t="s">
        <v>1655</v>
      </c>
    </row>
    <row r="1642" spans="5:6" x14ac:dyDescent="0.25">
      <c r="E1642" s="5">
        <v>7756101</v>
      </c>
      <c r="F1642" s="6" t="s">
        <v>1656</v>
      </c>
    </row>
    <row r="1643" spans="5:6" x14ac:dyDescent="0.25">
      <c r="E1643" s="5">
        <v>7771100</v>
      </c>
      <c r="F1643" s="6" t="s">
        <v>1657</v>
      </c>
    </row>
    <row r="1644" spans="5:6" x14ac:dyDescent="0.25">
      <c r="E1644" s="5">
        <v>7788100</v>
      </c>
      <c r="F1644" s="6" t="s">
        <v>1658</v>
      </c>
    </row>
    <row r="1645" spans="5:6" x14ac:dyDescent="0.25">
      <c r="E1645" s="5">
        <v>7788101</v>
      </c>
      <c r="F1645" s="6" t="s">
        <v>1651</v>
      </c>
    </row>
    <row r="1646" spans="5:6" x14ac:dyDescent="0.25">
      <c r="E1646" s="5">
        <v>7788102</v>
      </c>
      <c r="F1646" s="6" t="s">
        <v>1652</v>
      </c>
    </row>
    <row r="1647" spans="5:6" x14ac:dyDescent="0.25">
      <c r="E1647" s="5">
        <v>7811100</v>
      </c>
      <c r="F1647" s="6" t="s">
        <v>1659</v>
      </c>
    </row>
    <row r="1648" spans="5:6" x14ac:dyDescent="0.25">
      <c r="E1648" s="5">
        <v>7812100</v>
      </c>
      <c r="F1648" s="6" t="s">
        <v>1660</v>
      </c>
    </row>
    <row r="1649" spans="5:6" x14ac:dyDescent="0.25">
      <c r="E1649" s="5">
        <v>7815100</v>
      </c>
      <c r="F1649" s="6" t="s">
        <v>1661</v>
      </c>
    </row>
    <row r="1650" spans="5:6" x14ac:dyDescent="0.25">
      <c r="E1650" s="5">
        <v>7815101</v>
      </c>
      <c r="F1650" s="6" t="s">
        <v>1662</v>
      </c>
    </row>
    <row r="1651" spans="5:6" x14ac:dyDescent="0.25">
      <c r="E1651" s="5">
        <v>7815102</v>
      </c>
      <c r="F1651" s="6" t="s">
        <v>1663</v>
      </c>
    </row>
    <row r="1652" spans="5:6" x14ac:dyDescent="0.25">
      <c r="E1652" s="5">
        <v>7815103</v>
      </c>
      <c r="F1652" s="6" t="s">
        <v>1664</v>
      </c>
    </row>
    <row r="1653" spans="5:6" x14ac:dyDescent="0.25">
      <c r="E1653" s="5">
        <v>7815104</v>
      </c>
      <c r="F1653" s="6" t="s">
        <v>1665</v>
      </c>
    </row>
    <row r="1654" spans="5:6" x14ac:dyDescent="0.25">
      <c r="E1654" s="5">
        <v>7815105</v>
      </c>
      <c r="F1654" s="6" t="s">
        <v>1666</v>
      </c>
    </row>
    <row r="1655" spans="5:6" x14ac:dyDescent="0.25">
      <c r="E1655" s="5">
        <v>7815107</v>
      </c>
      <c r="F1655" s="6" t="s">
        <v>1667</v>
      </c>
    </row>
    <row r="1656" spans="5:6" x14ac:dyDescent="0.25">
      <c r="E1656" s="5">
        <v>7815170</v>
      </c>
      <c r="F1656" s="6" t="s">
        <v>304</v>
      </c>
    </row>
    <row r="1657" spans="5:6" x14ac:dyDescent="0.25">
      <c r="E1657" s="5">
        <v>7816100</v>
      </c>
      <c r="F1657" s="6" t="s">
        <v>1668</v>
      </c>
    </row>
    <row r="1658" spans="5:6" x14ac:dyDescent="0.25">
      <c r="E1658" s="5">
        <v>7816101</v>
      </c>
      <c r="F1658" s="6" t="s">
        <v>1669</v>
      </c>
    </row>
    <row r="1659" spans="5:6" x14ac:dyDescent="0.25">
      <c r="E1659" s="5">
        <v>7816102</v>
      </c>
      <c r="F1659" s="6" t="s">
        <v>1670</v>
      </c>
    </row>
    <row r="1660" spans="5:6" x14ac:dyDescent="0.25">
      <c r="E1660" s="5">
        <v>7816103</v>
      </c>
      <c r="F1660" s="6" t="s">
        <v>1671</v>
      </c>
    </row>
    <row r="1661" spans="5:6" x14ac:dyDescent="0.25">
      <c r="E1661" s="5">
        <v>7816120</v>
      </c>
      <c r="F1661" s="6" t="s">
        <v>1672</v>
      </c>
    </row>
    <row r="1662" spans="5:6" x14ac:dyDescent="0.25">
      <c r="E1662" s="5">
        <v>7817100</v>
      </c>
      <c r="F1662" s="6" t="s">
        <v>1673</v>
      </c>
    </row>
    <row r="1663" spans="5:6" x14ac:dyDescent="0.25">
      <c r="E1663" s="5">
        <v>7817101</v>
      </c>
      <c r="F1663" s="6" t="s">
        <v>1674</v>
      </c>
    </row>
    <row r="1664" spans="5:6" x14ac:dyDescent="0.25">
      <c r="E1664" s="5">
        <v>7817102</v>
      </c>
      <c r="F1664" s="6" t="s">
        <v>1674</v>
      </c>
    </row>
    <row r="1665" spans="5:6" x14ac:dyDescent="0.25">
      <c r="E1665" s="5">
        <v>7817103</v>
      </c>
      <c r="F1665" s="6" t="s">
        <v>348</v>
      </c>
    </row>
    <row r="1666" spans="5:6" x14ac:dyDescent="0.25">
      <c r="E1666" s="5">
        <v>7817104</v>
      </c>
      <c r="F1666" s="6" t="s">
        <v>349</v>
      </c>
    </row>
    <row r="1667" spans="5:6" x14ac:dyDescent="0.25">
      <c r="E1667" s="5">
        <v>7817105</v>
      </c>
      <c r="F1667" s="6" t="s">
        <v>350</v>
      </c>
    </row>
    <row r="1668" spans="5:6" x14ac:dyDescent="0.25">
      <c r="E1668" s="5">
        <v>7817106</v>
      </c>
      <c r="F1668" s="6" t="s">
        <v>351</v>
      </c>
    </row>
    <row r="1669" spans="5:6" x14ac:dyDescent="0.25">
      <c r="E1669" s="5">
        <v>7817107</v>
      </c>
      <c r="F1669" s="6" t="s">
        <v>1675</v>
      </c>
    </row>
    <row r="1670" spans="5:6" x14ac:dyDescent="0.25">
      <c r="E1670" s="5">
        <v>7817108</v>
      </c>
      <c r="F1670" s="6" t="s">
        <v>353</v>
      </c>
    </row>
    <row r="1671" spans="5:6" x14ac:dyDescent="0.25">
      <c r="E1671" s="5">
        <v>7817109</v>
      </c>
      <c r="F1671" s="6" t="s">
        <v>1676</v>
      </c>
    </row>
    <row r="1672" spans="5:6" x14ac:dyDescent="0.25">
      <c r="E1672" s="5">
        <v>7818001</v>
      </c>
      <c r="F1672" s="6" t="s">
        <v>1677</v>
      </c>
    </row>
    <row r="1673" spans="5:6" x14ac:dyDescent="0.25">
      <c r="E1673" s="5">
        <v>7818100</v>
      </c>
      <c r="F1673" s="6" t="s">
        <v>1678</v>
      </c>
    </row>
    <row r="1674" spans="5:6" x14ac:dyDescent="0.25">
      <c r="E1674" s="5">
        <v>7865100</v>
      </c>
      <c r="F1674" s="6" t="s">
        <v>1679</v>
      </c>
    </row>
    <row r="1675" spans="5:6" x14ac:dyDescent="0.25">
      <c r="E1675" s="5">
        <v>7866100</v>
      </c>
      <c r="F1675" s="6" t="s">
        <v>1680</v>
      </c>
    </row>
    <row r="1676" spans="5:6" x14ac:dyDescent="0.25">
      <c r="E1676" s="5">
        <v>7866101</v>
      </c>
      <c r="F1676" s="6" t="s">
        <v>1681</v>
      </c>
    </row>
    <row r="1677" spans="5:6" x14ac:dyDescent="0.25">
      <c r="E1677" s="5">
        <v>7866103</v>
      </c>
      <c r="F1677" s="6" t="s">
        <v>1682</v>
      </c>
    </row>
    <row r="1678" spans="5:6" x14ac:dyDescent="0.25">
      <c r="E1678" s="5">
        <v>7866110</v>
      </c>
      <c r="F1678" s="6" t="s">
        <v>1683</v>
      </c>
    </row>
    <row r="1679" spans="5:6" x14ac:dyDescent="0.25">
      <c r="E1679" s="5">
        <v>7871100</v>
      </c>
      <c r="F1679" s="6" t="s">
        <v>1684</v>
      </c>
    </row>
    <row r="1680" spans="5:6" x14ac:dyDescent="0.25">
      <c r="E1680" s="5">
        <v>7871101</v>
      </c>
      <c r="F1680" s="6" t="s">
        <v>1685</v>
      </c>
    </row>
    <row r="1681" spans="5:6" x14ac:dyDescent="0.25">
      <c r="E1681" s="5">
        <v>7871102</v>
      </c>
      <c r="F1681" s="6" t="s">
        <v>1686</v>
      </c>
    </row>
    <row r="1682" spans="5:6" x14ac:dyDescent="0.25">
      <c r="E1682" s="5">
        <v>7872100</v>
      </c>
      <c r="F1682" s="6" t="s">
        <v>1687</v>
      </c>
    </row>
    <row r="1683" spans="5:6" x14ac:dyDescent="0.25">
      <c r="E1683" s="5">
        <v>7872101</v>
      </c>
      <c r="F1683" s="6" t="s">
        <v>1688</v>
      </c>
    </row>
    <row r="1684" spans="5:6" x14ac:dyDescent="0.25">
      <c r="E1684" s="5">
        <v>7872801</v>
      </c>
      <c r="F1684" s="6" t="s">
        <v>1689</v>
      </c>
    </row>
    <row r="1685" spans="5:6" x14ac:dyDescent="0.25">
      <c r="E1685" s="5">
        <v>7874101</v>
      </c>
      <c r="F1685" s="6" t="s">
        <v>1690</v>
      </c>
    </row>
    <row r="1686" spans="5:6" x14ac:dyDescent="0.25">
      <c r="E1686" s="5">
        <v>7875100</v>
      </c>
      <c r="F1686" s="6" t="s">
        <v>1691</v>
      </c>
    </row>
    <row r="1687" spans="5:6" x14ac:dyDescent="0.25">
      <c r="E1687" s="5">
        <v>7875113</v>
      </c>
      <c r="F1687" s="6" t="s">
        <v>1692</v>
      </c>
    </row>
    <row r="1688" spans="5:6" x14ac:dyDescent="0.25">
      <c r="E1688" s="5">
        <v>7875114</v>
      </c>
      <c r="F1688" s="6" t="s">
        <v>1693</v>
      </c>
    </row>
    <row r="1689" spans="5:6" x14ac:dyDescent="0.25">
      <c r="E1689" s="5">
        <v>7875115</v>
      </c>
      <c r="F1689" s="6" t="s">
        <v>1694</v>
      </c>
    </row>
    <row r="1690" spans="5:6" x14ac:dyDescent="0.25">
      <c r="E1690" s="5">
        <v>7876100</v>
      </c>
      <c r="F1690" s="6" t="s">
        <v>1695</v>
      </c>
    </row>
    <row r="1691" spans="5:6" x14ac:dyDescent="0.25">
      <c r="E1691" s="5">
        <v>7910100</v>
      </c>
      <c r="F1691" s="6" t="s">
        <v>1696</v>
      </c>
    </row>
    <row r="1692" spans="5:6" x14ac:dyDescent="0.25">
      <c r="E1692" s="5">
        <v>8023101</v>
      </c>
      <c r="F1692" s="6" t="s">
        <v>1697</v>
      </c>
    </row>
    <row r="1693" spans="5:6" x14ac:dyDescent="0.25">
      <c r="E1693" s="5">
        <v>8023102</v>
      </c>
      <c r="F1693" s="6" t="s">
        <v>1698</v>
      </c>
    </row>
    <row r="1694" spans="5:6" x14ac:dyDescent="0.25">
      <c r="E1694" s="5">
        <v>8023188</v>
      </c>
      <c r="F1694" s="6" t="s">
        <v>1699</v>
      </c>
    </row>
    <row r="1695" spans="5:6" x14ac:dyDescent="0.25">
      <c r="E1695" s="5">
        <v>8023199</v>
      </c>
      <c r="F1695" s="6" t="s">
        <v>1700</v>
      </c>
    </row>
    <row r="1696" spans="5:6" x14ac:dyDescent="0.25">
      <c r="E1696" s="5">
        <v>8121100</v>
      </c>
      <c r="F1696" s="6" t="s">
        <v>1701</v>
      </c>
    </row>
    <row r="1697" spans="5:6" x14ac:dyDescent="0.25">
      <c r="E1697" s="5">
        <v>8121101</v>
      </c>
      <c r="F1697" s="6" t="s">
        <v>1701</v>
      </c>
    </row>
    <row r="1698" spans="5:6" x14ac:dyDescent="0.25">
      <c r="E1698" s="5">
        <v>8128100</v>
      </c>
      <c r="F1698" s="6" t="s">
        <v>1702</v>
      </c>
    </row>
    <row r="1699" spans="5:6" x14ac:dyDescent="0.25">
      <c r="E1699" s="5">
        <v>8128101</v>
      </c>
      <c r="F1699" s="6" t="s">
        <v>1703</v>
      </c>
    </row>
    <row r="1700" spans="5:6" x14ac:dyDescent="0.25">
      <c r="E1700" s="5">
        <v>8128102</v>
      </c>
      <c r="F1700" s="6" t="s">
        <v>1704</v>
      </c>
    </row>
    <row r="1701" spans="5:6" x14ac:dyDescent="0.25">
      <c r="E1701" s="5">
        <v>8131101</v>
      </c>
      <c r="F1701" s="6" t="s">
        <v>1705</v>
      </c>
    </row>
    <row r="1702" spans="5:6" x14ac:dyDescent="0.25">
      <c r="E1702" s="5">
        <v>8142100</v>
      </c>
      <c r="F1702" s="6" t="s">
        <v>1706</v>
      </c>
    </row>
    <row r="1703" spans="5:6" x14ac:dyDescent="0.25">
      <c r="E1703" s="5">
        <v>8143100</v>
      </c>
      <c r="F1703" s="6" t="s">
        <v>1707</v>
      </c>
    </row>
    <row r="1704" spans="5:6" x14ac:dyDescent="0.25">
      <c r="E1704" s="5">
        <v>8144100</v>
      </c>
      <c r="F1704" s="6" t="s">
        <v>1708</v>
      </c>
    </row>
    <row r="1705" spans="5:6" x14ac:dyDescent="0.25">
      <c r="E1705" s="5">
        <v>8145100</v>
      </c>
      <c r="F1705" s="6" t="s">
        <v>1709</v>
      </c>
    </row>
    <row r="1706" spans="5:6" x14ac:dyDescent="0.25">
      <c r="E1706" s="5">
        <v>8145106</v>
      </c>
      <c r="F1706" s="6" t="s">
        <v>1710</v>
      </c>
    </row>
    <row r="1707" spans="5:6" x14ac:dyDescent="0.25">
      <c r="E1707" s="5">
        <v>8151100</v>
      </c>
      <c r="F1707" s="6" t="s">
        <v>1711</v>
      </c>
    </row>
    <row r="1708" spans="5:6" x14ac:dyDescent="0.25">
      <c r="E1708" s="5">
        <v>8151101</v>
      </c>
      <c r="F1708" s="6" t="s">
        <v>1712</v>
      </c>
    </row>
    <row r="1709" spans="5:6" x14ac:dyDescent="0.25">
      <c r="E1709" s="5">
        <v>8151102</v>
      </c>
      <c r="F1709" s="6" t="s">
        <v>1713</v>
      </c>
    </row>
    <row r="1710" spans="5:6" x14ac:dyDescent="0.25">
      <c r="E1710" s="5">
        <v>8151108</v>
      </c>
      <c r="F1710" s="6" t="s">
        <v>1714</v>
      </c>
    </row>
    <row r="1711" spans="5:6" x14ac:dyDescent="0.25">
      <c r="E1711" s="5">
        <v>8151180</v>
      </c>
      <c r="F1711" s="6" t="s">
        <v>1715</v>
      </c>
    </row>
    <row r="1712" spans="5:6" x14ac:dyDescent="0.25">
      <c r="E1712" s="5">
        <v>8151181</v>
      </c>
      <c r="F1712" s="6" t="s">
        <v>1716</v>
      </c>
    </row>
    <row r="1713" spans="5:6" x14ac:dyDescent="0.25">
      <c r="E1713" s="5">
        <v>8151182</v>
      </c>
      <c r="F1713" s="6" t="s">
        <v>1717</v>
      </c>
    </row>
    <row r="1714" spans="5:6" x14ac:dyDescent="0.25">
      <c r="E1714" s="5">
        <v>8151183</v>
      </c>
      <c r="F1714" s="6" t="s">
        <v>1718</v>
      </c>
    </row>
    <row r="1715" spans="5:6" x14ac:dyDescent="0.25">
      <c r="E1715" s="5">
        <v>8151184</v>
      </c>
      <c r="F1715" s="6" t="s">
        <v>1719</v>
      </c>
    </row>
    <row r="1716" spans="5:6" x14ac:dyDescent="0.25">
      <c r="E1716" s="5">
        <v>8151510</v>
      </c>
      <c r="F1716" s="6" t="s">
        <v>1720</v>
      </c>
    </row>
    <row r="1717" spans="5:6" x14ac:dyDescent="0.25">
      <c r="E1717" s="5">
        <v>8155100</v>
      </c>
      <c r="F1717" s="6" t="s">
        <v>1721</v>
      </c>
    </row>
    <row r="1718" spans="5:6" x14ac:dyDescent="0.25">
      <c r="E1718" s="5">
        <v>8164100</v>
      </c>
      <c r="F1718" s="6" t="s">
        <v>1722</v>
      </c>
    </row>
    <row r="1719" spans="5:6" x14ac:dyDescent="0.25">
      <c r="E1719" s="5">
        <v>8167105</v>
      </c>
      <c r="F1719" s="6" t="s">
        <v>1723</v>
      </c>
    </row>
    <row r="1720" spans="5:6" x14ac:dyDescent="0.25">
      <c r="E1720" s="5">
        <v>8168100</v>
      </c>
      <c r="F1720" s="6" t="s">
        <v>1724</v>
      </c>
    </row>
    <row r="1721" spans="5:6" x14ac:dyDescent="0.25">
      <c r="E1721" s="5">
        <v>8168101</v>
      </c>
      <c r="F1721" s="6" t="s">
        <v>1725</v>
      </c>
    </row>
    <row r="1722" spans="5:6" x14ac:dyDescent="0.25">
      <c r="E1722" s="5">
        <v>8201100</v>
      </c>
      <c r="F1722" s="6" t="s">
        <v>1726</v>
      </c>
    </row>
    <row r="1723" spans="5:6" x14ac:dyDescent="0.25">
      <c r="E1723" s="5">
        <v>8203100</v>
      </c>
      <c r="F1723" s="6" t="s">
        <v>1727</v>
      </c>
    </row>
    <row r="1724" spans="5:6" x14ac:dyDescent="0.25">
      <c r="E1724" s="5">
        <v>8203103</v>
      </c>
      <c r="F1724" s="6" t="s">
        <v>1727</v>
      </c>
    </row>
    <row r="1725" spans="5:6" x14ac:dyDescent="0.25">
      <c r="E1725" s="5">
        <v>8203104</v>
      </c>
      <c r="F1725" s="6" t="s">
        <v>1728</v>
      </c>
    </row>
    <row r="1726" spans="5:6" x14ac:dyDescent="0.25">
      <c r="E1726" s="5">
        <v>8204100</v>
      </c>
      <c r="F1726" s="6" t="s">
        <v>1729</v>
      </c>
    </row>
    <row r="1727" spans="5:6" x14ac:dyDescent="0.25">
      <c r="E1727" s="5">
        <v>8205100</v>
      </c>
      <c r="F1727" s="6" t="s">
        <v>1730</v>
      </c>
    </row>
    <row r="1728" spans="5:6" x14ac:dyDescent="0.25">
      <c r="E1728" s="5">
        <v>8205101</v>
      </c>
      <c r="F1728" s="6" t="s">
        <v>1731</v>
      </c>
    </row>
    <row r="1729" spans="5:6" x14ac:dyDescent="0.25">
      <c r="E1729" s="5">
        <v>8205102</v>
      </c>
      <c r="F1729" s="6" t="s">
        <v>1731</v>
      </c>
    </row>
    <row r="1730" spans="5:6" x14ac:dyDescent="0.25">
      <c r="E1730" s="5">
        <v>8208100</v>
      </c>
      <c r="F1730" s="6" t="s">
        <v>1732</v>
      </c>
    </row>
    <row r="1731" spans="5:6" x14ac:dyDescent="0.25">
      <c r="E1731" s="5">
        <v>8208101</v>
      </c>
      <c r="F1731" s="6" t="s">
        <v>1733</v>
      </c>
    </row>
    <row r="1732" spans="5:6" x14ac:dyDescent="0.25">
      <c r="E1732" s="5">
        <v>8208102</v>
      </c>
      <c r="F1732" s="6" t="s">
        <v>1734</v>
      </c>
    </row>
    <row r="1733" spans="5:6" x14ac:dyDescent="0.25">
      <c r="E1733" s="5">
        <v>8208105</v>
      </c>
      <c r="F1733" s="6" t="s">
        <v>1735</v>
      </c>
    </row>
    <row r="1734" spans="5:6" x14ac:dyDescent="0.25">
      <c r="E1734" s="5">
        <v>8208120</v>
      </c>
      <c r="F1734" s="6" t="s">
        <v>1736</v>
      </c>
    </row>
    <row r="1735" spans="5:6" x14ac:dyDescent="0.25">
      <c r="E1735" s="5">
        <v>8212100</v>
      </c>
      <c r="F1735" s="6" t="s">
        <v>1737</v>
      </c>
    </row>
    <row r="1736" spans="5:6" x14ac:dyDescent="0.25">
      <c r="E1736" s="5">
        <v>8213100</v>
      </c>
      <c r="F1736" s="6" t="s">
        <v>1738</v>
      </c>
    </row>
    <row r="1737" spans="5:6" x14ac:dyDescent="0.25">
      <c r="E1737" s="5">
        <v>8213105</v>
      </c>
      <c r="F1737" s="6" t="s">
        <v>1739</v>
      </c>
    </row>
    <row r="1738" spans="5:6" x14ac:dyDescent="0.25">
      <c r="E1738" s="5">
        <v>8213106</v>
      </c>
      <c r="F1738" s="6" t="s">
        <v>1740</v>
      </c>
    </row>
    <row r="1739" spans="5:6" x14ac:dyDescent="0.25">
      <c r="E1739" s="5">
        <v>8213107</v>
      </c>
      <c r="F1739" s="6" t="s">
        <v>1741</v>
      </c>
    </row>
    <row r="1740" spans="5:6" x14ac:dyDescent="0.25">
      <c r="E1740" s="5">
        <v>8213120</v>
      </c>
      <c r="F1740" s="6" t="s">
        <v>1742</v>
      </c>
    </row>
    <row r="1741" spans="5:6" x14ac:dyDescent="0.25">
      <c r="E1741" s="5">
        <v>8213157</v>
      </c>
      <c r="F1741" s="6" t="s">
        <v>1743</v>
      </c>
    </row>
    <row r="1742" spans="5:6" x14ac:dyDescent="0.25">
      <c r="E1742" s="5">
        <v>8215100</v>
      </c>
      <c r="F1742" s="6" t="s">
        <v>1744</v>
      </c>
    </row>
    <row r="1743" spans="5:6" x14ac:dyDescent="0.25">
      <c r="E1743" s="5">
        <v>8215105</v>
      </c>
      <c r="F1743" s="6" t="s">
        <v>1745</v>
      </c>
    </row>
    <row r="1744" spans="5:6" x14ac:dyDescent="0.25">
      <c r="E1744" s="5">
        <v>8215106</v>
      </c>
      <c r="F1744" s="6" t="s">
        <v>1745</v>
      </c>
    </row>
    <row r="1745" spans="5:6" x14ac:dyDescent="0.25">
      <c r="E1745" s="5">
        <v>8215120</v>
      </c>
      <c r="F1745" s="6" t="s">
        <v>1746</v>
      </c>
    </row>
    <row r="1746" spans="5:6" x14ac:dyDescent="0.25">
      <c r="E1746" s="5">
        <v>8231100</v>
      </c>
      <c r="F1746" s="6" t="s">
        <v>1747</v>
      </c>
    </row>
    <row r="1747" spans="5:6" x14ac:dyDescent="0.25">
      <c r="E1747" s="5">
        <v>8231102</v>
      </c>
      <c r="F1747" s="6" t="s">
        <v>1731</v>
      </c>
    </row>
    <row r="1748" spans="5:6" x14ac:dyDescent="0.25">
      <c r="E1748" s="5">
        <v>8231103</v>
      </c>
      <c r="F1748" s="6" t="s">
        <v>1748</v>
      </c>
    </row>
    <row r="1749" spans="5:6" x14ac:dyDescent="0.25">
      <c r="E1749" s="5">
        <v>8231104</v>
      </c>
      <c r="F1749" s="6" t="s">
        <v>1749</v>
      </c>
    </row>
    <row r="1750" spans="5:6" x14ac:dyDescent="0.25">
      <c r="E1750" s="5">
        <v>8231105</v>
      </c>
      <c r="F1750" s="6" t="s">
        <v>1750</v>
      </c>
    </row>
    <row r="1751" spans="5:6" x14ac:dyDescent="0.25">
      <c r="E1751" s="5">
        <v>8231106</v>
      </c>
      <c r="F1751" s="6" t="s">
        <v>1750</v>
      </c>
    </row>
    <row r="1752" spans="5:6" x14ac:dyDescent="0.25">
      <c r="E1752" s="5">
        <v>8231107</v>
      </c>
      <c r="F1752" s="6" t="s">
        <v>1751</v>
      </c>
    </row>
    <row r="1753" spans="5:6" x14ac:dyDescent="0.25">
      <c r="E1753" s="5">
        <v>8231120</v>
      </c>
      <c r="F1753" s="6" t="s">
        <v>1752</v>
      </c>
    </row>
    <row r="1754" spans="5:6" x14ac:dyDescent="0.25">
      <c r="E1754" s="5">
        <v>8231125</v>
      </c>
      <c r="F1754" s="6" t="s">
        <v>1753</v>
      </c>
    </row>
    <row r="1755" spans="5:6" x14ac:dyDescent="0.25">
      <c r="E1755" s="5">
        <v>8231126</v>
      </c>
      <c r="F1755" s="6" t="s">
        <v>1754</v>
      </c>
    </row>
    <row r="1756" spans="5:6" x14ac:dyDescent="0.25">
      <c r="E1756" s="5">
        <v>8231192</v>
      </c>
      <c r="F1756" s="6" t="s">
        <v>1755</v>
      </c>
    </row>
    <row r="1757" spans="5:6" x14ac:dyDescent="0.25">
      <c r="E1757" s="5">
        <v>8231193</v>
      </c>
      <c r="F1757" s="6" t="s">
        <v>1756</v>
      </c>
    </row>
    <row r="1758" spans="5:6" x14ac:dyDescent="0.25">
      <c r="E1758" s="5">
        <v>8231194</v>
      </c>
      <c r="F1758" s="6" t="s">
        <v>1757</v>
      </c>
    </row>
    <row r="1759" spans="5:6" x14ac:dyDescent="0.25">
      <c r="E1759" s="5">
        <v>8231195</v>
      </c>
      <c r="F1759" s="6" t="s">
        <v>1758</v>
      </c>
    </row>
    <row r="1760" spans="5:6" x14ac:dyDescent="0.25">
      <c r="E1760" s="5">
        <v>8231196</v>
      </c>
      <c r="F1760" s="6" t="s">
        <v>1759</v>
      </c>
    </row>
    <row r="1761" spans="5:6" x14ac:dyDescent="0.25">
      <c r="E1761" s="5">
        <v>8231197</v>
      </c>
      <c r="F1761" s="6" t="s">
        <v>1760</v>
      </c>
    </row>
    <row r="1762" spans="5:6" x14ac:dyDescent="0.25">
      <c r="E1762" s="5">
        <v>8231198</v>
      </c>
      <c r="F1762" s="6" t="s">
        <v>1761</v>
      </c>
    </row>
    <row r="1763" spans="5:6" x14ac:dyDescent="0.25">
      <c r="E1763" s="5">
        <v>8231199</v>
      </c>
      <c r="F1763" s="6" t="s">
        <v>1762</v>
      </c>
    </row>
    <row r="1764" spans="5:6" x14ac:dyDescent="0.25">
      <c r="E1764" s="5">
        <v>8231201</v>
      </c>
      <c r="F1764" s="6" t="s">
        <v>1763</v>
      </c>
    </row>
    <row r="1765" spans="5:6" x14ac:dyDescent="0.25">
      <c r="E1765" s="5">
        <v>8231205</v>
      </c>
      <c r="F1765" s="6" t="s">
        <v>1764</v>
      </c>
    </row>
    <row r="1766" spans="5:6" x14ac:dyDescent="0.25">
      <c r="E1766" s="5">
        <v>8231220</v>
      </c>
      <c r="F1766" s="6" t="s">
        <v>1765</v>
      </c>
    </row>
    <row r="1767" spans="5:6" x14ac:dyDescent="0.25">
      <c r="E1767" s="5">
        <v>8232101</v>
      </c>
      <c r="F1767" s="6" t="s">
        <v>1763</v>
      </c>
    </row>
    <row r="1768" spans="5:6" x14ac:dyDescent="0.25">
      <c r="E1768" s="5">
        <v>8261105</v>
      </c>
      <c r="F1768" s="6" t="s">
        <v>1766</v>
      </c>
    </row>
    <row r="1769" spans="5:6" x14ac:dyDescent="0.25">
      <c r="E1769" s="5">
        <v>8261106</v>
      </c>
      <c r="F1769" s="6" t="s">
        <v>1767</v>
      </c>
    </row>
    <row r="1770" spans="5:6" x14ac:dyDescent="0.25">
      <c r="E1770" s="5">
        <v>8261212</v>
      </c>
      <c r="F1770" s="6" t="s">
        <v>1768</v>
      </c>
    </row>
    <row r="1771" spans="5:6" x14ac:dyDescent="0.25">
      <c r="E1771" s="5">
        <v>8267105</v>
      </c>
      <c r="F1771" s="6" t="s">
        <v>1769</v>
      </c>
    </row>
    <row r="1772" spans="5:6" x14ac:dyDescent="0.25">
      <c r="E1772" s="5">
        <v>8275100</v>
      </c>
      <c r="F1772" s="6" t="s">
        <v>1770</v>
      </c>
    </row>
    <row r="1773" spans="5:6" x14ac:dyDescent="0.25">
      <c r="E1773" s="5">
        <v>8275101</v>
      </c>
      <c r="F1773" s="6" t="s">
        <v>1771</v>
      </c>
    </row>
    <row r="1774" spans="5:6" x14ac:dyDescent="0.25">
      <c r="E1774" s="5">
        <v>8280130</v>
      </c>
      <c r="F1774" s="6" t="s">
        <v>1772</v>
      </c>
    </row>
    <row r="1775" spans="5:6" x14ac:dyDescent="0.25">
      <c r="E1775" s="5">
        <v>8280131</v>
      </c>
      <c r="F1775" s="6" t="s">
        <v>1773</v>
      </c>
    </row>
    <row r="1776" spans="5:6" x14ac:dyDescent="0.25">
      <c r="E1776" s="5">
        <v>8280134</v>
      </c>
      <c r="F1776" s="6" t="s">
        <v>1774</v>
      </c>
    </row>
    <row r="1777" spans="5:6" x14ac:dyDescent="0.25">
      <c r="E1777" s="5">
        <v>8280805</v>
      </c>
      <c r="F1777" s="6" t="s">
        <v>1775</v>
      </c>
    </row>
    <row r="1778" spans="5:6" x14ac:dyDescent="0.25">
      <c r="E1778" s="5">
        <v>8280820</v>
      </c>
      <c r="F1778" s="6" t="s">
        <v>1776</v>
      </c>
    </row>
    <row r="1779" spans="5:6" x14ac:dyDescent="0.25">
      <c r="E1779" s="5">
        <v>8281100</v>
      </c>
      <c r="F1779" s="6" t="s">
        <v>223</v>
      </c>
    </row>
    <row r="1780" spans="5:6" x14ac:dyDescent="0.25">
      <c r="E1780" s="5">
        <v>8281131</v>
      </c>
      <c r="F1780" s="6" t="s">
        <v>1777</v>
      </c>
    </row>
    <row r="1781" spans="5:6" x14ac:dyDescent="0.25">
      <c r="E1781" s="5">
        <v>8281154</v>
      </c>
      <c r="F1781" s="6" t="s">
        <v>1778</v>
      </c>
    </row>
    <row r="1782" spans="5:6" x14ac:dyDescent="0.25">
      <c r="E1782" s="5">
        <v>8282100</v>
      </c>
      <c r="F1782" s="6" t="s">
        <v>1779</v>
      </c>
    </row>
    <row r="1783" spans="5:6" x14ac:dyDescent="0.25">
      <c r="E1783" s="5">
        <v>8282101</v>
      </c>
      <c r="F1783" s="6" t="s">
        <v>1780</v>
      </c>
    </row>
    <row r="1784" spans="5:6" x14ac:dyDescent="0.25">
      <c r="E1784" s="5">
        <v>8283100</v>
      </c>
      <c r="F1784" s="6" t="s">
        <v>1781</v>
      </c>
    </row>
    <row r="1785" spans="5:6" x14ac:dyDescent="0.25">
      <c r="E1785" s="5">
        <v>8283101</v>
      </c>
      <c r="F1785" s="6" t="s">
        <v>1782</v>
      </c>
    </row>
    <row r="1786" spans="5:6" x14ac:dyDescent="0.25">
      <c r="E1786" s="5">
        <v>8283105</v>
      </c>
      <c r="F1786" s="6" t="s">
        <v>1783</v>
      </c>
    </row>
    <row r="1787" spans="5:6" x14ac:dyDescent="0.25">
      <c r="E1787" s="5">
        <v>8283106</v>
      </c>
      <c r="F1787" s="6" t="s">
        <v>1783</v>
      </c>
    </row>
    <row r="1788" spans="5:6" x14ac:dyDescent="0.25">
      <c r="E1788" s="5">
        <v>8283117</v>
      </c>
      <c r="F1788" s="6" t="s">
        <v>1784</v>
      </c>
    </row>
    <row r="1789" spans="5:6" x14ac:dyDescent="0.25">
      <c r="E1789" s="5">
        <v>8283120</v>
      </c>
      <c r="F1789" s="6" t="s">
        <v>1785</v>
      </c>
    </row>
    <row r="1790" spans="5:6" x14ac:dyDescent="0.25">
      <c r="E1790" s="5">
        <v>8283157</v>
      </c>
      <c r="F1790" s="6" t="s">
        <v>1786</v>
      </c>
    </row>
    <row r="1791" spans="5:6" x14ac:dyDescent="0.25">
      <c r="E1791" s="5">
        <v>8285100</v>
      </c>
      <c r="F1791" s="6" t="s">
        <v>1787</v>
      </c>
    </row>
    <row r="1792" spans="5:6" x14ac:dyDescent="0.25">
      <c r="E1792" s="5">
        <v>8285101</v>
      </c>
      <c r="F1792" s="6" t="s">
        <v>1788</v>
      </c>
    </row>
    <row r="1793" spans="5:6" x14ac:dyDescent="0.25">
      <c r="E1793" s="5">
        <v>8285102</v>
      </c>
      <c r="F1793" s="6" t="s">
        <v>1789</v>
      </c>
    </row>
    <row r="1794" spans="5:6" x14ac:dyDescent="0.25">
      <c r="E1794" s="5">
        <v>8285103</v>
      </c>
      <c r="F1794" s="6" t="s">
        <v>1790</v>
      </c>
    </row>
    <row r="1795" spans="5:6" x14ac:dyDescent="0.25">
      <c r="E1795" s="5">
        <v>8285105</v>
      </c>
      <c r="F1795" s="6" t="s">
        <v>1791</v>
      </c>
    </row>
    <row r="1796" spans="5:6" x14ac:dyDescent="0.25">
      <c r="E1796" s="5">
        <v>8285106</v>
      </c>
      <c r="F1796" s="6" t="s">
        <v>1791</v>
      </c>
    </row>
    <row r="1797" spans="5:6" x14ac:dyDescent="0.25">
      <c r="E1797" s="5">
        <v>8285110</v>
      </c>
      <c r="F1797" s="6" t="s">
        <v>1792</v>
      </c>
    </row>
    <row r="1798" spans="5:6" x14ac:dyDescent="0.25">
      <c r="E1798" s="5">
        <v>8285112</v>
      </c>
      <c r="F1798" s="6" t="s">
        <v>1792</v>
      </c>
    </row>
    <row r="1799" spans="5:6" x14ac:dyDescent="0.25">
      <c r="E1799" s="5">
        <v>8285120</v>
      </c>
      <c r="F1799" s="6" t="s">
        <v>1793</v>
      </c>
    </row>
    <row r="1800" spans="5:6" x14ac:dyDescent="0.25">
      <c r="E1800" s="5">
        <v>8288100</v>
      </c>
      <c r="F1800" s="6" t="s">
        <v>1794</v>
      </c>
    </row>
    <row r="1801" spans="5:6" x14ac:dyDescent="0.25">
      <c r="E1801" s="5">
        <v>8288101</v>
      </c>
      <c r="F1801" s="6" t="s">
        <v>1795</v>
      </c>
    </row>
    <row r="1802" spans="5:6" x14ac:dyDescent="0.25">
      <c r="E1802" s="5">
        <v>8288102</v>
      </c>
      <c r="F1802" s="6" t="s">
        <v>1796</v>
      </c>
    </row>
    <row r="1803" spans="5:6" x14ac:dyDescent="0.25">
      <c r="E1803" s="5">
        <v>8288103</v>
      </c>
      <c r="F1803" s="6" t="s">
        <v>1797</v>
      </c>
    </row>
    <row r="1804" spans="5:6" x14ac:dyDescent="0.25">
      <c r="E1804" s="5">
        <v>8291100</v>
      </c>
      <c r="F1804" s="6" t="s">
        <v>1798</v>
      </c>
    </row>
    <row r="1805" spans="5:6" x14ac:dyDescent="0.25">
      <c r="E1805" s="5">
        <v>8291101</v>
      </c>
      <c r="F1805" s="6" t="s">
        <v>1799</v>
      </c>
    </row>
    <row r="1806" spans="5:6" x14ac:dyDescent="0.25">
      <c r="E1806" s="5">
        <v>8291102</v>
      </c>
      <c r="F1806" s="6" t="s">
        <v>1800</v>
      </c>
    </row>
    <row r="1807" spans="5:6" x14ac:dyDescent="0.25">
      <c r="E1807" s="5">
        <v>8291151</v>
      </c>
      <c r="F1807" s="6" t="s">
        <v>1801</v>
      </c>
    </row>
    <row r="1808" spans="5:6" x14ac:dyDescent="0.25">
      <c r="E1808" s="5">
        <v>8351015</v>
      </c>
      <c r="F1808" s="6" t="s">
        <v>1802</v>
      </c>
    </row>
    <row r="1809" spans="5:6" x14ac:dyDescent="0.25">
      <c r="E1809" s="5">
        <v>8351101</v>
      </c>
      <c r="F1809" s="6" t="s">
        <v>1803</v>
      </c>
    </row>
    <row r="1810" spans="5:6" x14ac:dyDescent="0.25">
      <c r="E1810" s="5">
        <v>8351108</v>
      </c>
      <c r="F1810" s="6" t="s">
        <v>1804</v>
      </c>
    </row>
    <row r="1811" spans="5:6" x14ac:dyDescent="0.25">
      <c r="E1811" s="5">
        <v>8393101</v>
      </c>
      <c r="F1811" s="6" t="s">
        <v>1805</v>
      </c>
    </row>
    <row r="1812" spans="5:6" x14ac:dyDescent="0.25">
      <c r="E1812" s="5">
        <v>8401100</v>
      </c>
      <c r="F1812" s="6" t="s">
        <v>1806</v>
      </c>
    </row>
    <row r="1813" spans="5:6" x14ac:dyDescent="0.25">
      <c r="E1813" s="5">
        <v>8401101</v>
      </c>
      <c r="F1813" s="6" t="s">
        <v>1807</v>
      </c>
    </row>
    <row r="1814" spans="5:6" x14ac:dyDescent="0.25">
      <c r="E1814" s="5">
        <v>8403110</v>
      </c>
      <c r="F1814" s="6" t="s">
        <v>1808</v>
      </c>
    </row>
    <row r="1815" spans="5:6" x14ac:dyDescent="0.25">
      <c r="E1815" s="5">
        <v>8408101</v>
      </c>
      <c r="F1815" s="6" t="s">
        <v>1809</v>
      </c>
    </row>
    <row r="1816" spans="5:6" x14ac:dyDescent="0.25">
      <c r="E1816" s="5">
        <v>8409100</v>
      </c>
      <c r="F1816" s="6" t="s">
        <v>1810</v>
      </c>
    </row>
    <row r="1817" spans="5:6" x14ac:dyDescent="0.25">
      <c r="E1817" s="5">
        <v>8409101</v>
      </c>
      <c r="F1817" s="6" t="s">
        <v>1811</v>
      </c>
    </row>
    <row r="1818" spans="5:6" x14ac:dyDescent="0.25">
      <c r="E1818" s="5">
        <v>8410101</v>
      </c>
      <c r="F1818" s="6" t="s">
        <v>1812</v>
      </c>
    </row>
    <row r="1819" spans="5:6" x14ac:dyDescent="0.25">
      <c r="E1819" s="5">
        <v>8411100</v>
      </c>
      <c r="F1819" s="6" t="s">
        <v>1813</v>
      </c>
    </row>
    <row r="1820" spans="5:6" x14ac:dyDescent="0.25">
      <c r="E1820" s="5">
        <v>8411101</v>
      </c>
      <c r="F1820" s="6" t="s">
        <v>1814</v>
      </c>
    </row>
    <row r="1821" spans="5:6" x14ac:dyDescent="0.25">
      <c r="E1821" s="5">
        <v>8411102</v>
      </c>
      <c r="F1821" s="6" t="s">
        <v>1815</v>
      </c>
    </row>
    <row r="1822" spans="5:6" x14ac:dyDescent="0.25">
      <c r="E1822" s="5">
        <v>8418108</v>
      </c>
      <c r="F1822" s="6" t="s">
        <v>1816</v>
      </c>
    </row>
    <row r="1823" spans="5:6" x14ac:dyDescent="0.25">
      <c r="E1823" s="5">
        <v>8419101</v>
      </c>
      <c r="F1823" s="6" t="s">
        <v>1817</v>
      </c>
    </row>
    <row r="1824" spans="5:6" x14ac:dyDescent="0.25">
      <c r="E1824" s="5">
        <v>8428101</v>
      </c>
      <c r="F1824" s="6" t="s">
        <v>1818</v>
      </c>
    </row>
    <row r="1825" spans="5:6" x14ac:dyDescent="0.25">
      <c r="E1825" s="5">
        <v>8442100</v>
      </c>
      <c r="F1825" s="6" t="s">
        <v>1819</v>
      </c>
    </row>
    <row r="1826" spans="5:6" x14ac:dyDescent="0.25">
      <c r="E1826" s="5">
        <v>8448100</v>
      </c>
      <c r="F1826" s="6" t="s">
        <v>1820</v>
      </c>
    </row>
    <row r="1827" spans="5:6" x14ac:dyDescent="0.25">
      <c r="E1827" s="5">
        <v>8448101</v>
      </c>
      <c r="F1827" s="6" t="s">
        <v>1821</v>
      </c>
    </row>
    <row r="1828" spans="5:6" x14ac:dyDescent="0.25">
      <c r="E1828" s="5">
        <v>8451101</v>
      </c>
      <c r="F1828" s="6" t="s">
        <v>1822</v>
      </c>
    </row>
    <row r="1829" spans="5:6" x14ac:dyDescent="0.25">
      <c r="E1829" s="5">
        <v>8457101</v>
      </c>
      <c r="F1829" s="6" t="s">
        <v>1823</v>
      </c>
    </row>
    <row r="1830" spans="5:6" x14ac:dyDescent="0.25">
      <c r="E1830" s="5">
        <v>8462101</v>
      </c>
      <c r="F1830" s="6" t="s">
        <v>1824</v>
      </c>
    </row>
    <row r="1831" spans="5:6" x14ac:dyDescent="0.25">
      <c r="E1831" s="5">
        <v>8467010</v>
      </c>
      <c r="F1831" s="6" t="s">
        <v>1825</v>
      </c>
    </row>
    <row r="1832" spans="5:6" x14ac:dyDescent="0.25">
      <c r="E1832" s="5">
        <v>8467011</v>
      </c>
      <c r="F1832" s="6" t="s">
        <v>1826</v>
      </c>
    </row>
    <row r="1833" spans="5:6" x14ac:dyDescent="0.25">
      <c r="E1833" s="5">
        <v>8467012</v>
      </c>
      <c r="F1833" s="6" t="s">
        <v>1827</v>
      </c>
    </row>
    <row r="1834" spans="5:6" x14ac:dyDescent="0.25">
      <c r="E1834" s="5">
        <v>8467013</v>
      </c>
      <c r="F1834" s="6" t="s">
        <v>1828</v>
      </c>
    </row>
    <row r="1835" spans="5:6" x14ac:dyDescent="0.25">
      <c r="E1835" s="5">
        <v>8468101</v>
      </c>
      <c r="F1835" s="6" t="s">
        <v>1705</v>
      </c>
    </row>
    <row r="1836" spans="5:6" x14ac:dyDescent="0.25">
      <c r="E1836" s="5">
        <v>8476100</v>
      </c>
      <c r="F1836" s="6" t="s">
        <v>1829</v>
      </c>
    </row>
    <row r="1837" spans="5:6" x14ac:dyDescent="0.25">
      <c r="E1837" s="5">
        <v>8477100</v>
      </c>
      <c r="F1837" s="6" t="s">
        <v>1830</v>
      </c>
    </row>
    <row r="1838" spans="5:6" x14ac:dyDescent="0.25">
      <c r="E1838" s="5">
        <v>8481100</v>
      </c>
      <c r="F1838" s="6" t="s">
        <v>1831</v>
      </c>
    </row>
    <row r="1839" spans="5:6" x14ac:dyDescent="0.25">
      <c r="E1839" s="5">
        <v>8481101</v>
      </c>
      <c r="F1839" s="6" t="s">
        <v>1832</v>
      </c>
    </row>
    <row r="1840" spans="5:6" x14ac:dyDescent="0.25">
      <c r="E1840" s="5">
        <v>8482100</v>
      </c>
      <c r="F1840" s="6" t="s">
        <v>1833</v>
      </c>
    </row>
    <row r="1841" spans="5:6" x14ac:dyDescent="0.25">
      <c r="E1841" s="5">
        <v>8482101</v>
      </c>
      <c r="F1841" s="6" t="s">
        <v>1834</v>
      </c>
    </row>
    <row r="1842" spans="5:6" x14ac:dyDescent="0.25">
      <c r="E1842" s="5">
        <v>8485100</v>
      </c>
      <c r="F1842" s="6" t="s">
        <v>1835</v>
      </c>
    </row>
    <row r="1843" spans="5:6" x14ac:dyDescent="0.25">
      <c r="E1843" s="5">
        <v>8486100</v>
      </c>
      <c r="F1843" s="6" t="s">
        <v>1836</v>
      </c>
    </row>
    <row r="1844" spans="5:6" x14ac:dyDescent="0.25">
      <c r="E1844" s="5">
        <v>8486101</v>
      </c>
      <c r="F1844" s="6" t="s">
        <v>1837</v>
      </c>
    </row>
    <row r="1845" spans="5:6" x14ac:dyDescent="0.25">
      <c r="E1845" s="5">
        <v>8487102</v>
      </c>
      <c r="F1845" s="6" t="s">
        <v>1838</v>
      </c>
    </row>
    <row r="1846" spans="5:6" x14ac:dyDescent="0.25">
      <c r="E1846" s="5">
        <v>8488100</v>
      </c>
      <c r="F1846" s="6" t="s">
        <v>1839</v>
      </c>
    </row>
    <row r="1847" spans="5:6" x14ac:dyDescent="0.25">
      <c r="E1847" s="5">
        <v>8512107</v>
      </c>
      <c r="F1847" s="6" t="s">
        <v>1840</v>
      </c>
    </row>
    <row r="1848" spans="5:6" x14ac:dyDescent="0.25">
      <c r="E1848" s="5">
        <v>8522100</v>
      </c>
      <c r="F1848" s="6" t="s">
        <v>1841</v>
      </c>
    </row>
    <row r="1849" spans="5:6" x14ac:dyDescent="0.25">
      <c r="E1849" s="5">
        <v>8606101</v>
      </c>
      <c r="F1849" s="6" t="s">
        <v>1842</v>
      </c>
    </row>
    <row r="1850" spans="5:6" x14ac:dyDescent="0.25">
      <c r="E1850" s="5">
        <v>8607101</v>
      </c>
      <c r="F1850" s="6" t="s">
        <v>1843</v>
      </c>
    </row>
    <row r="1851" spans="5:6" x14ac:dyDescent="0.25">
      <c r="E1851" s="5">
        <v>8607102</v>
      </c>
      <c r="F1851" s="6" t="s">
        <v>1146</v>
      </c>
    </row>
    <row r="1852" spans="5:6" x14ac:dyDescent="0.25">
      <c r="E1852" s="5">
        <v>8608101</v>
      </c>
      <c r="F1852" s="6" t="s">
        <v>1803</v>
      </c>
    </row>
    <row r="1853" spans="5:6" x14ac:dyDescent="0.25">
      <c r="E1853" s="5">
        <v>8611180</v>
      </c>
      <c r="F1853" s="6" t="s">
        <v>1844</v>
      </c>
    </row>
    <row r="1854" spans="5:6" x14ac:dyDescent="0.25">
      <c r="E1854" s="5">
        <v>8612105</v>
      </c>
      <c r="F1854" s="6" t="s">
        <v>1845</v>
      </c>
    </row>
    <row r="1855" spans="5:6" x14ac:dyDescent="0.25">
      <c r="E1855" s="5">
        <v>8617100</v>
      </c>
      <c r="F1855" s="6" t="s">
        <v>1727</v>
      </c>
    </row>
    <row r="1856" spans="5:6" x14ac:dyDescent="0.25">
      <c r="E1856" s="5">
        <v>8622101</v>
      </c>
      <c r="F1856" s="6" t="s">
        <v>1846</v>
      </c>
    </row>
    <row r="1857" spans="5:6" x14ac:dyDescent="0.25">
      <c r="E1857" s="5">
        <v>8622102</v>
      </c>
      <c r="F1857" s="6" t="s">
        <v>1847</v>
      </c>
    </row>
    <row r="1858" spans="5:6" x14ac:dyDescent="0.25">
      <c r="E1858" s="5">
        <v>8637101</v>
      </c>
      <c r="F1858" s="6" t="s">
        <v>1848</v>
      </c>
    </row>
    <row r="1859" spans="5:6" x14ac:dyDescent="0.25">
      <c r="E1859" s="5">
        <v>8641140</v>
      </c>
      <c r="F1859" s="6" t="s">
        <v>1849</v>
      </c>
    </row>
    <row r="1860" spans="5:6" x14ac:dyDescent="0.25">
      <c r="E1860" s="5">
        <v>8641190</v>
      </c>
      <c r="F1860" s="6" t="s">
        <v>1850</v>
      </c>
    </row>
    <row r="1861" spans="5:6" x14ac:dyDescent="0.25">
      <c r="E1861" s="5">
        <v>8651100</v>
      </c>
      <c r="F1861" s="6" t="s">
        <v>1851</v>
      </c>
    </row>
    <row r="1862" spans="5:6" x14ac:dyDescent="0.25">
      <c r="E1862" s="5">
        <v>8661100</v>
      </c>
      <c r="F1862" s="6" t="s">
        <v>1852</v>
      </c>
    </row>
    <row r="1863" spans="5:6" x14ac:dyDescent="0.25">
      <c r="E1863" s="5">
        <v>8666100</v>
      </c>
      <c r="F1863" s="6" t="s">
        <v>1853</v>
      </c>
    </row>
    <row r="1864" spans="5:6" x14ac:dyDescent="0.25">
      <c r="E1864" s="5">
        <v>8666101</v>
      </c>
      <c r="F1864" s="6" t="s">
        <v>1854</v>
      </c>
    </row>
    <row r="1865" spans="5:6" x14ac:dyDescent="0.25">
      <c r="E1865" s="5">
        <v>8666102</v>
      </c>
      <c r="F1865" s="6" t="s">
        <v>1855</v>
      </c>
    </row>
    <row r="1866" spans="5:6" x14ac:dyDescent="0.25">
      <c r="E1866" s="5">
        <v>8666103</v>
      </c>
      <c r="F1866" s="6" t="s">
        <v>1856</v>
      </c>
    </row>
    <row r="1867" spans="5:6" x14ac:dyDescent="0.25">
      <c r="E1867" s="5">
        <v>8666200</v>
      </c>
      <c r="F1867" s="6" t="s">
        <v>1857</v>
      </c>
    </row>
    <row r="1868" spans="5:6" x14ac:dyDescent="0.25">
      <c r="E1868" s="5">
        <v>8675101</v>
      </c>
      <c r="F1868" s="6" t="s">
        <v>1858</v>
      </c>
    </row>
    <row r="1869" spans="5:6" x14ac:dyDescent="0.25">
      <c r="E1869" s="5">
        <v>8675102</v>
      </c>
      <c r="F1869" s="6" t="s">
        <v>1859</v>
      </c>
    </row>
    <row r="1870" spans="5:6" x14ac:dyDescent="0.25">
      <c r="E1870" s="5">
        <v>8675110</v>
      </c>
      <c r="F1870" s="6" t="s">
        <v>1860</v>
      </c>
    </row>
    <row r="1871" spans="5:6" x14ac:dyDescent="0.25">
      <c r="E1871" s="5">
        <v>8675120</v>
      </c>
      <c r="F1871" s="6" t="s">
        <v>1861</v>
      </c>
    </row>
    <row r="1872" spans="5:6" x14ac:dyDescent="0.25">
      <c r="E1872" s="5">
        <v>8675611</v>
      </c>
      <c r="F1872" s="6" t="s">
        <v>1862</v>
      </c>
    </row>
    <row r="1873" spans="5:6" x14ac:dyDescent="0.25">
      <c r="E1873" s="5">
        <v>8681101</v>
      </c>
      <c r="F1873" s="6" t="s">
        <v>1863</v>
      </c>
    </row>
    <row r="1874" spans="5:6" x14ac:dyDescent="0.25">
      <c r="E1874" s="5">
        <v>8681102</v>
      </c>
      <c r="F1874" s="6" t="s">
        <v>1864</v>
      </c>
    </row>
    <row r="1875" spans="5:6" x14ac:dyDescent="0.25">
      <c r="E1875" s="5">
        <v>8681103</v>
      </c>
      <c r="F1875" s="6" t="s">
        <v>1865</v>
      </c>
    </row>
    <row r="1876" spans="5:6" x14ac:dyDescent="0.25">
      <c r="E1876" s="5">
        <v>8681104</v>
      </c>
      <c r="F1876" s="6" t="s">
        <v>1866</v>
      </c>
    </row>
    <row r="1877" spans="5:6" x14ac:dyDescent="0.25">
      <c r="E1877" s="5">
        <v>8681110</v>
      </c>
      <c r="F1877" s="6" t="s">
        <v>1867</v>
      </c>
    </row>
    <row r="1878" spans="5:6" x14ac:dyDescent="0.25">
      <c r="E1878" s="5">
        <v>8681111</v>
      </c>
      <c r="F1878" s="6" t="s">
        <v>1868</v>
      </c>
    </row>
    <row r="1879" spans="5:6" x14ac:dyDescent="0.25">
      <c r="E1879" s="5">
        <v>8681112</v>
      </c>
      <c r="F1879" s="6" t="s">
        <v>1868</v>
      </c>
    </row>
    <row r="1880" spans="5:6" x14ac:dyDescent="0.25">
      <c r="E1880" s="5">
        <v>8681114</v>
      </c>
      <c r="F1880" s="6" t="s">
        <v>1869</v>
      </c>
    </row>
    <row r="1881" spans="5:6" x14ac:dyDescent="0.25">
      <c r="E1881" s="5">
        <v>8681120</v>
      </c>
      <c r="F1881" s="6" t="s">
        <v>1870</v>
      </c>
    </row>
    <row r="1882" spans="5:6" x14ac:dyDescent="0.25">
      <c r="E1882" s="5">
        <v>8681121</v>
      </c>
      <c r="F1882" s="6" t="s">
        <v>1871</v>
      </c>
    </row>
    <row r="1883" spans="5:6" x14ac:dyDescent="0.25">
      <c r="E1883" s="5">
        <v>8681122</v>
      </c>
      <c r="F1883" s="6" t="s">
        <v>1872</v>
      </c>
    </row>
    <row r="1884" spans="5:6" x14ac:dyDescent="0.25">
      <c r="E1884" s="5">
        <v>8681123</v>
      </c>
      <c r="F1884" s="6" t="s">
        <v>1873</v>
      </c>
    </row>
    <row r="1885" spans="5:6" x14ac:dyDescent="0.25">
      <c r="E1885" s="5">
        <v>8681125</v>
      </c>
      <c r="F1885" s="6" t="s">
        <v>1874</v>
      </c>
    </row>
    <row r="1886" spans="5:6" x14ac:dyDescent="0.25">
      <c r="E1886" s="5">
        <v>8681127</v>
      </c>
      <c r="F1886" s="6" t="s">
        <v>1875</v>
      </c>
    </row>
    <row r="1887" spans="5:6" x14ac:dyDescent="0.25">
      <c r="E1887" s="5">
        <v>8681128</v>
      </c>
      <c r="F1887" s="6" t="s">
        <v>1713</v>
      </c>
    </row>
    <row r="1888" spans="5:6" x14ac:dyDescent="0.25">
      <c r="E1888" s="5">
        <v>8681150</v>
      </c>
      <c r="F1888" s="6" t="s">
        <v>1876</v>
      </c>
    </row>
    <row r="1889" spans="5:6" x14ac:dyDescent="0.25">
      <c r="E1889" s="5">
        <v>8681151</v>
      </c>
      <c r="F1889" s="6" t="s">
        <v>1877</v>
      </c>
    </row>
    <row r="1890" spans="5:6" x14ac:dyDescent="0.25">
      <c r="E1890" s="5">
        <v>8681152</v>
      </c>
      <c r="F1890" s="6" t="s">
        <v>1878</v>
      </c>
    </row>
    <row r="1891" spans="5:6" x14ac:dyDescent="0.25">
      <c r="E1891" s="5">
        <v>8681153</v>
      </c>
      <c r="F1891" s="6" t="s">
        <v>1879</v>
      </c>
    </row>
    <row r="1892" spans="5:6" x14ac:dyDescent="0.25">
      <c r="E1892" s="5">
        <v>8681154</v>
      </c>
      <c r="F1892" s="6" t="s">
        <v>1880</v>
      </c>
    </row>
    <row r="1893" spans="5:6" x14ac:dyDescent="0.25">
      <c r="E1893" s="5">
        <v>8681155</v>
      </c>
      <c r="F1893" s="6" t="s">
        <v>1881</v>
      </c>
    </row>
    <row r="1894" spans="5:6" x14ac:dyDescent="0.25">
      <c r="E1894" s="5">
        <v>8681161</v>
      </c>
      <c r="F1894" s="6" t="s">
        <v>1882</v>
      </c>
    </row>
    <row r="1895" spans="5:6" x14ac:dyDescent="0.25">
      <c r="E1895" s="5">
        <v>8681225</v>
      </c>
      <c r="F1895" s="6" t="s">
        <v>1868</v>
      </c>
    </row>
    <row r="1896" spans="5:6" x14ac:dyDescent="0.25">
      <c r="E1896" s="5">
        <v>8681501</v>
      </c>
      <c r="F1896" s="6" t="s">
        <v>1883</v>
      </c>
    </row>
    <row r="1897" spans="5:6" x14ac:dyDescent="0.25">
      <c r="E1897" s="5">
        <v>8681708</v>
      </c>
      <c r="F1897" s="6" t="s">
        <v>1884</v>
      </c>
    </row>
    <row r="1898" spans="5:6" x14ac:dyDescent="0.25">
      <c r="E1898" s="5">
        <v>8686100</v>
      </c>
      <c r="F1898" s="6" t="s">
        <v>1885</v>
      </c>
    </row>
    <row r="1899" spans="5:6" x14ac:dyDescent="0.25">
      <c r="E1899" s="5">
        <v>8686101</v>
      </c>
      <c r="F1899" s="6" t="s">
        <v>1886</v>
      </c>
    </row>
    <row r="1900" spans="5:6" x14ac:dyDescent="0.25">
      <c r="E1900" s="5">
        <v>8686110</v>
      </c>
      <c r="F1900" s="6" t="s">
        <v>1887</v>
      </c>
    </row>
    <row r="1901" spans="5:6" x14ac:dyDescent="0.25">
      <c r="E1901" s="5">
        <v>8686150</v>
      </c>
      <c r="F1901" s="6" t="s">
        <v>1888</v>
      </c>
    </row>
    <row r="1902" spans="5:6" x14ac:dyDescent="0.25">
      <c r="E1902" s="5">
        <v>8687101</v>
      </c>
      <c r="F1902" s="6" t="s">
        <v>1889</v>
      </c>
    </row>
    <row r="1903" spans="5:6" x14ac:dyDescent="0.25">
      <c r="E1903" s="5">
        <v>8687102</v>
      </c>
      <c r="F1903" s="6" t="s">
        <v>1890</v>
      </c>
    </row>
    <row r="1904" spans="5:6" x14ac:dyDescent="0.25">
      <c r="E1904" s="5">
        <v>8687103</v>
      </c>
      <c r="F1904" s="6" t="s">
        <v>1891</v>
      </c>
    </row>
    <row r="1905" spans="5:6" x14ac:dyDescent="0.25">
      <c r="E1905" s="5">
        <v>8687114</v>
      </c>
      <c r="F1905" s="6" t="s">
        <v>1892</v>
      </c>
    </row>
    <row r="1906" spans="5:6" x14ac:dyDescent="0.25">
      <c r="E1906" s="5">
        <v>8687121</v>
      </c>
      <c r="F1906" s="6" t="s">
        <v>1893</v>
      </c>
    </row>
    <row r="1907" spans="5:6" x14ac:dyDescent="0.25">
      <c r="E1907" s="5">
        <v>8687161</v>
      </c>
      <c r="F1907" s="6" t="s">
        <v>1894</v>
      </c>
    </row>
    <row r="1908" spans="5:6" x14ac:dyDescent="0.25">
      <c r="E1908" s="5">
        <v>8687201</v>
      </c>
      <c r="F1908" s="6" t="s">
        <v>1895</v>
      </c>
    </row>
    <row r="1909" spans="5:6" x14ac:dyDescent="0.25">
      <c r="E1909" s="5">
        <v>8687202</v>
      </c>
      <c r="F1909" s="6" t="s">
        <v>1896</v>
      </c>
    </row>
    <row r="1910" spans="5:6" x14ac:dyDescent="0.25">
      <c r="E1910" s="5">
        <v>8687301</v>
      </c>
      <c r="F1910" s="6" t="s">
        <v>1897</v>
      </c>
    </row>
    <row r="1911" spans="5:6" x14ac:dyDescent="0.25">
      <c r="E1911" s="5">
        <v>8687510</v>
      </c>
      <c r="F1911" s="6" t="s">
        <v>1898</v>
      </c>
    </row>
    <row r="1912" spans="5:6" x14ac:dyDescent="0.25">
      <c r="E1912" s="5">
        <v>8691101</v>
      </c>
      <c r="F1912" s="6" t="s">
        <v>1818</v>
      </c>
    </row>
    <row r="1913" spans="5:6" x14ac:dyDescent="0.25">
      <c r="E1913" s="5">
        <v>8695100</v>
      </c>
      <c r="F1913" s="6" t="s">
        <v>1899</v>
      </c>
    </row>
    <row r="1914" spans="5:6" x14ac:dyDescent="0.25">
      <c r="E1914" s="5">
        <v>8695101</v>
      </c>
      <c r="F1914" s="6" t="s">
        <v>1900</v>
      </c>
    </row>
    <row r="1915" spans="5:6" x14ac:dyDescent="0.25">
      <c r="E1915" s="5">
        <v>8695110</v>
      </c>
      <c r="F1915" s="6" t="s">
        <v>1899</v>
      </c>
    </row>
    <row r="1916" spans="5:6" x14ac:dyDescent="0.25">
      <c r="E1916" s="5">
        <v>8699999</v>
      </c>
      <c r="F1916" s="6" t="s">
        <v>1901</v>
      </c>
    </row>
    <row r="1917" spans="5:6" x14ac:dyDescent="0.25">
      <c r="E1917" s="5">
        <v>8701100</v>
      </c>
      <c r="F1917" s="6" t="s">
        <v>1902</v>
      </c>
    </row>
    <row r="1918" spans="5:6" x14ac:dyDescent="0.25">
      <c r="E1918" s="5">
        <v>8701101</v>
      </c>
      <c r="F1918" s="6" t="s">
        <v>1903</v>
      </c>
    </row>
    <row r="1919" spans="5:6" x14ac:dyDescent="0.25">
      <c r="E1919" s="5">
        <v>8701108</v>
      </c>
      <c r="F1919" s="6" t="s">
        <v>1904</v>
      </c>
    </row>
    <row r="1920" spans="5:6" x14ac:dyDescent="0.25">
      <c r="E1920" s="5">
        <v>8701130</v>
      </c>
      <c r="F1920" s="6" t="s">
        <v>1532</v>
      </c>
    </row>
    <row r="1921" spans="5:6" x14ac:dyDescent="0.25">
      <c r="E1921" s="5">
        <v>8706101</v>
      </c>
      <c r="F1921" s="6" t="s">
        <v>1844</v>
      </c>
    </row>
    <row r="1922" spans="5:6" x14ac:dyDescent="0.25">
      <c r="E1922" s="5">
        <v>8713108</v>
      </c>
      <c r="F1922" s="6" t="s">
        <v>1905</v>
      </c>
    </row>
    <row r="1923" spans="5:6" x14ac:dyDescent="0.25">
      <c r="E1923" s="5">
        <v>8713511</v>
      </c>
      <c r="F1923" s="6" t="s">
        <v>1803</v>
      </c>
    </row>
    <row r="1924" spans="5:6" x14ac:dyDescent="0.25">
      <c r="E1924" s="5">
        <v>8713515</v>
      </c>
      <c r="F1924" s="6" t="s">
        <v>1906</v>
      </c>
    </row>
    <row r="1925" spans="5:6" x14ac:dyDescent="0.25">
      <c r="E1925" s="5">
        <v>8721100</v>
      </c>
      <c r="F1925" s="6" t="s">
        <v>1907</v>
      </c>
    </row>
    <row r="1926" spans="5:6" x14ac:dyDescent="0.25">
      <c r="E1926" s="5">
        <v>8722105</v>
      </c>
      <c r="F1926" s="6" t="s">
        <v>1908</v>
      </c>
    </row>
    <row r="1927" spans="5:6" x14ac:dyDescent="0.25">
      <c r="E1927" s="5">
        <v>8751100</v>
      </c>
      <c r="F1927" s="6" t="s">
        <v>1620</v>
      </c>
    </row>
    <row r="1928" spans="5:6" x14ac:dyDescent="0.25">
      <c r="E1928" s="5">
        <v>8761101</v>
      </c>
      <c r="F1928" s="6" t="s">
        <v>1823</v>
      </c>
    </row>
    <row r="1929" spans="5:6" x14ac:dyDescent="0.25">
      <c r="E1929" s="5">
        <v>8766100</v>
      </c>
      <c r="F1929" s="6" t="s">
        <v>1909</v>
      </c>
    </row>
    <row r="1930" spans="5:6" x14ac:dyDescent="0.25">
      <c r="E1930" s="5">
        <v>8766103</v>
      </c>
      <c r="F1930" s="6" t="s">
        <v>1910</v>
      </c>
    </row>
    <row r="1931" spans="5:6" x14ac:dyDescent="0.25">
      <c r="E1931" s="5">
        <v>8766200</v>
      </c>
      <c r="F1931" s="6" t="s">
        <v>1911</v>
      </c>
    </row>
    <row r="1932" spans="5:6" x14ac:dyDescent="0.25">
      <c r="E1932" s="5">
        <v>8768105</v>
      </c>
      <c r="F1932" s="6" t="s">
        <v>1912</v>
      </c>
    </row>
    <row r="1933" spans="5:6" x14ac:dyDescent="0.25">
      <c r="E1933" s="5">
        <v>8775161</v>
      </c>
      <c r="F1933" s="6" t="s">
        <v>1913</v>
      </c>
    </row>
    <row r="1934" spans="5:6" x14ac:dyDescent="0.25">
      <c r="E1934" s="5">
        <v>8781114</v>
      </c>
      <c r="F1934" s="6" t="s">
        <v>1914</v>
      </c>
    </row>
    <row r="1935" spans="5:6" x14ac:dyDescent="0.25">
      <c r="E1935" s="5">
        <v>8781150</v>
      </c>
      <c r="F1935" s="6" t="s">
        <v>1876</v>
      </c>
    </row>
    <row r="1936" spans="5:6" x14ac:dyDescent="0.25">
      <c r="E1936" s="5">
        <v>8781161</v>
      </c>
      <c r="F1936" s="6" t="s">
        <v>1882</v>
      </c>
    </row>
    <row r="1937" spans="5:6" x14ac:dyDescent="0.25">
      <c r="E1937" s="5">
        <v>8787102</v>
      </c>
      <c r="F1937" s="6" t="s">
        <v>1915</v>
      </c>
    </row>
    <row r="1938" spans="5:6" x14ac:dyDescent="0.25">
      <c r="E1938" s="5">
        <v>8787121</v>
      </c>
      <c r="F1938" s="6" t="s">
        <v>1916</v>
      </c>
    </row>
    <row r="1939" spans="5:6" x14ac:dyDescent="0.25">
      <c r="E1939" s="5">
        <v>8787161</v>
      </c>
      <c r="F1939" s="6" t="s">
        <v>1917</v>
      </c>
    </row>
    <row r="1940" spans="5:6" x14ac:dyDescent="0.25">
      <c r="E1940" s="5">
        <v>8840000</v>
      </c>
      <c r="F1940" s="6" t="s">
        <v>1918</v>
      </c>
    </row>
    <row r="1941" spans="5:6" x14ac:dyDescent="0.25">
      <c r="E1941" s="5">
        <v>8840001</v>
      </c>
      <c r="F1941" s="6" t="s">
        <v>1919</v>
      </c>
    </row>
    <row r="1942" spans="5:6" x14ac:dyDescent="0.25">
      <c r="E1942" s="5">
        <v>8840101</v>
      </c>
      <c r="F1942" s="6" t="s">
        <v>1920</v>
      </c>
    </row>
    <row r="1943" spans="5:6" x14ac:dyDescent="0.25">
      <c r="E1943" s="5">
        <v>8840102</v>
      </c>
      <c r="F1943" s="6" t="s">
        <v>1921</v>
      </c>
    </row>
    <row r="1944" spans="5:6" x14ac:dyDescent="0.25">
      <c r="E1944" s="5">
        <v>8840103</v>
      </c>
      <c r="F1944" s="6" t="s">
        <v>1922</v>
      </c>
    </row>
    <row r="1945" spans="5:6" x14ac:dyDescent="0.25">
      <c r="E1945" s="5">
        <v>8840104</v>
      </c>
      <c r="F1945" s="6" t="s">
        <v>1923</v>
      </c>
    </row>
    <row r="1946" spans="5:6" x14ac:dyDescent="0.25">
      <c r="E1946" s="5">
        <v>8840105</v>
      </c>
      <c r="F1946" s="6" t="s">
        <v>1924</v>
      </c>
    </row>
    <row r="1947" spans="5:6" x14ac:dyDescent="0.25">
      <c r="E1947" s="5">
        <v>8840106</v>
      </c>
      <c r="F1947" s="6" t="s">
        <v>1925</v>
      </c>
    </row>
    <row r="1948" spans="5:6" x14ac:dyDescent="0.25">
      <c r="E1948" s="5">
        <v>8840110</v>
      </c>
      <c r="F1948" s="6" t="s">
        <v>1926</v>
      </c>
    </row>
    <row r="1949" spans="5:6" x14ac:dyDescent="0.25">
      <c r="E1949" s="5">
        <v>8840300</v>
      </c>
      <c r="F1949" s="6" t="s">
        <v>1927</v>
      </c>
    </row>
    <row r="1950" spans="5:6" x14ac:dyDescent="0.25">
      <c r="E1950" s="5">
        <v>8840301</v>
      </c>
      <c r="F1950" s="6" t="s">
        <v>1928</v>
      </c>
    </row>
    <row r="1951" spans="5:6" x14ac:dyDescent="0.25">
      <c r="E1951" s="5">
        <v>8841100</v>
      </c>
      <c r="F1951" s="6" t="s">
        <v>1929</v>
      </c>
    </row>
    <row r="1952" spans="5:6" x14ac:dyDescent="0.25">
      <c r="E1952" s="5">
        <v>8841110</v>
      </c>
      <c r="F1952" s="6" t="s">
        <v>1930</v>
      </c>
    </row>
    <row r="1953" spans="5:6" x14ac:dyDescent="0.25">
      <c r="E1953" s="5">
        <v>8849999</v>
      </c>
      <c r="F1953" s="6" t="s">
        <v>1931</v>
      </c>
    </row>
    <row r="1954" spans="5:6" x14ac:dyDescent="0.25">
      <c r="E1954" s="5">
        <v>8940300</v>
      </c>
      <c r="F1954" s="6" t="s">
        <v>1932</v>
      </c>
    </row>
    <row r="1955" spans="5:6" x14ac:dyDescent="0.25">
      <c r="E1955" s="5">
        <v>8940351</v>
      </c>
      <c r="F1955" s="6" t="s">
        <v>371</v>
      </c>
    </row>
    <row r="1956" spans="5:6" x14ac:dyDescent="0.25">
      <c r="E1956" s="5">
        <v>8940401</v>
      </c>
      <c r="F1956" s="6" t="s">
        <v>1933</v>
      </c>
    </row>
    <row r="1957" spans="5:6" x14ac:dyDescent="0.25">
      <c r="E1957" s="5">
        <v>8941300</v>
      </c>
      <c r="F1957" s="6" t="s">
        <v>1934</v>
      </c>
    </row>
    <row r="1958" spans="5:6" x14ac:dyDescent="0.25">
      <c r="E1958" s="5">
        <v>8941301</v>
      </c>
      <c r="F1958" s="6" t="s">
        <v>1935</v>
      </c>
    </row>
    <row r="1959" spans="5:6" x14ac:dyDescent="0.25">
      <c r="E1959" s="5">
        <v>9016190</v>
      </c>
      <c r="F1959" s="6" t="s">
        <v>1936</v>
      </c>
    </row>
    <row r="1960" spans="5:6" x14ac:dyDescent="0.25">
      <c r="E1960" s="5">
        <v>9016191</v>
      </c>
      <c r="F1960" s="6" t="s">
        <v>1937</v>
      </c>
    </row>
    <row r="1961" spans="5:6" x14ac:dyDescent="0.25">
      <c r="E1961" s="5">
        <v>9016192</v>
      </c>
      <c r="F1961" s="6" t="s">
        <v>1938</v>
      </c>
    </row>
    <row r="1962" spans="5:6" x14ac:dyDescent="0.25">
      <c r="E1962" s="5">
        <v>9016193</v>
      </c>
      <c r="F1962" s="6" t="s">
        <v>1939</v>
      </c>
    </row>
    <row r="1963" spans="5:6" x14ac:dyDescent="0.25">
      <c r="E1963" s="5">
        <v>9016194</v>
      </c>
      <c r="F1963" s="6" t="s">
        <v>1940</v>
      </c>
    </row>
    <row r="1964" spans="5:6" x14ac:dyDescent="0.25">
      <c r="E1964" s="5">
        <v>9016195</v>
      </c>
      <c r="F1964" s="6" t="s">
        <v>1941</v>
      </c>
    </row>
    <row r="1965" spans="5:6" x14ac:dyDescent="0.25">
      <c r="E1965" s="5">
        <v>9110169</v>
      </c>
      <c r="F1965" s="6" t="s">
        <v>1942</v>
      </c>
    </row>
    <row r="1966" spans="5:6" x14ac:dyDescent="0.25">
      <c r="E1966" s="5">
        <v>9110170</v>
      </c>
      <c r="F1966" s="6" t="s">
        <v>1943</v>
      </c>
    </row>
    <row r="1967" spans="5:6" x14ac:dyDescent="0.25">
      <c r="E1967" s="5">
        <v>9110173</v>
      </c>
      <c r="F1967" s="6" t="s">
        <v>1944</v>
      </c>
    </row>
    <row r="1968" spans="5:6" x14ac:dyDescent="0.25">
      <c r="E1968" s="5">
        <v>9110174</v>
      </c>
      <c r="F1968" s="6" t="s">
        <v>1945</v>
      </c>
    </row>
    <row r="1969" spans="5:6" x14ac:dyDescent="0.25">
      <c r="E1969" s="5">
        <v>9116800</v>
      </c>
      <c r="F1969" s="6" t="s">
        <v>1946</v>
      </c>
    </row>
    <row r="1970" spans="5:6" x14ac:dyDescent="0.25">
      <c r="E1970" s="5">
        <v>9116801</v>
      </c>
      <c r="F1970" s="6" t="s">
        <v>1946</v>
      </c>
    </row>
    <row r="1971" spans="5:6" x14ac:dyDescent="0.25">
      <c r="E1971" s="5">
        <v>9116802</v>
      </c>
      <c r="F1971" s="6" t="s">
        <v>1946</v>
      </c>
    </row>
    <row r="1972" spans="5:6" x14ac:dyDescent="0.25">
      <c r="E1972" s="5">
        <v>9116803</v>
      </c>
      <c r="F1972" s="6" t="s">
        <v>1946</v>
      </c>
    </row>
    <row r="1973" spans="5:6" x14ac:dyDescent="0.25">
      <c r="E1973" s="5">
        <v>9116804</v>
      </c>
      <c r="F1973" s="6" t="s">
        <v>1947</v>
      </c>
    </row>
    <row r="1974" spans="5:6" x14ac:dyDescent="0.25">
      <c r="E1974" s="5">
        <v>9190101</v>
      </c>
      <c r="F1974" s="6" t="s">
        <v>1948</v>
      </c>
    </row>
    <row r="1975" spans="5:6" x14ac:dyDescent="0.25">
      <c r="E1975" s="5">
        <v>9190108</v>
      </c>
      <c r="F1975" s="6" t="s">
        <v>1949</v>
      </c>
    </row>
    <row r="1976" spans="5:6" x14ac:dyDescent="0.25">
      <c r="E1976" s="5">
        <v>9190109</v>
      </c>
      <c r="F1976" s="6" t="s">
        <v>1950</v>
      </c>
    </row>
    <row r="1977" spans="5:6" x14ac:dyDescent="0.25">
      <c r="E1977" s="5">
        <v>9190114</v>
      </c>
      <c r="F1977" s="6" t="s">
        <v>1951</v>
      </c>
    </row>
    <row r="1978" spans="5:6" x14ac:dyDescent="0.25">
      <c r="E1978" s="5">
        <v>9190119</v>
      </c>
      <c r="F1978" s="6" t="s">
        <v>1952</v>
      </c>
    </row>
    <row r="1979" spans="5:6" x14ac:dyDescent="0.25">
      <c r="E1979" s="5">
        <v>9190126</v>
      </c>
      <c r="F1979" s="6" t="s">
        <v>1953</v>
      </c>
    </row>
    <row r="1980" spans="5:6" x14ac:dyDescent="0.25">
      <c r="E1980" s="5">
        <v>9190130</v>
      </c>
      <c r="F1980" s="6" t="s">
        <v>1954</v>
      </c>
    </row>
    <row r="1981" spans="5:6" x14ac:dyDescent="0.25">
      <c r="E1981" s="5">
        <v>9190131</v>
      </c>
      <c r="F1981" s="6" t="s">
        <v>1955</v>
      </c>
    </row>
    <row r="1982" spans="5:6" x14ac:dyDescent="0.25">
      <c r="E1982" s="5">
        <v>9190132</v>
      </c>
      <c r="F1982" s="6" t="s">
        <v>1956</v>
      </c>
    </row>
    <row r="1983" spans="5:6" x14ac:dyDescent="0.25">
      <c r="E1983" s="5">
        <v>9190133</v>
      </c>
      <c r="F1983" s="6" t="s">
        <v>1957</v>
      </c>
    </row>
    <row r="1984" spans="5:6" x14ac:dyDescent="0.25">
      <c r="E1984" s="5">
        <v>9190134</v>
      </c>
      <c r="F1984" s="6" t="s">
        <v>1958</v>
      </c>
    </row>
    <row r="1985" spans="5:6" x14ac:dyDescent="0.25">
      <c r="E1985" s="5">
        <v>9190135</v>
      </c>
      <c r="F1985" s="6" t="s">
        <v>1959</v>
      </c>
    </row>
    <row r="1986" spans="5:6" x14ac:dyDescent="0.25">
      <c r="E1986" s="5">
        <v>9190136</v>
      </c>
      <c r="F1986" s="6" t="s">
        <v>1960</v>
      </c>
    </row>
    <row r="1987" spans="5:6" x14ac:dyDescent="0.25">
      <c r="E1987" s="5">
        <v>9190137</v>
      </c>
      <c r="F1987" s="6" t="s">
        <v>1961</v>
      </c>
    </row>
    <row r="1988" spans="5:6" x14ac:dyDescent="0.25">
      <c r="E1988" s="5">
        <v>9190138</v>
      </c>
      <c r="F1988" s="6" t="s">
        <v>1962</v>
      </c>
    </row>
    <row r="1989" spans="5:6" x14ac:dyDescent="0.25">
      <c r="E1989" s="5">
        <v>9190139</v>
      </c>
      <c r="F1989" s="6" t="s">
        <v>1963</v>
      </c>
    </row>
    <row r="1990" spans="5:6" x14ac:dyDescent="0.25">
      <c r="E1990" s="5">
        <v>9190142</v>
      </c>
      <c r="F1990" s="6" t="s">
        <v>1964</v>
      </c>
    </row>
    <row r="1991" spans="5:6" x14ac:dyDescent="0.25">
      <c r="E1991" s="5">
        <v>9190143</v>
      </c>
      <c r="F1991" s="6" t="s">
        <v>1965</v>
      </c>
    </row>
    <row r="1992" spans="5:6" x14ac:dyDescent="0.25">
      <c r="E1992" s="5">
        <v>9190144</v>
      </c>
      <c r="F1992" s="6" t="s">
        <v>1966</v>
      </c>
    </row>
    <row r="1993" spans="5:6" x14ac:dyDescent="0.25">
      <c r="E1993" s="5">
        <v>9190145</v>
      </c>
      <c r="F1993" s="6" t="s">
        <v>1967</v>
      </c>
    </row>
    <row r="1994" spans="5:6" x14ac:dyDescent="0.25">
      <c r="E1994" s="5">
        <v>9190146</v>
      </c>
      <c r="F1994" s="6" t="s">
        <v>1968</v>
      </c>
    </row>
    <row r="1995" spans="5:6" x14ac:dyDescent="0.25">
      <c r="E1995" s="5">
        <v>9190147</v>
      </c>
      <c r="F1995" s="6" t="s">
        <v>1969</v>
      </c>
    </row>
    <row r="1996" spans="5:6" x14ac:dyDescent="0.25">
      <c r="E1996" s="5">
        <v>9190148</v>
      </c>
      <c r="F1996" s="6" t="s">
        <v>1970</v>
      </c>
    </row>
    <row r="1997" spans="5:6" x14ac:dyDescent="0.25">
      <c r="E1997" s="5">
        <v>9190172</v>
      </c>
      <c r="F1997" s="6" t="s">
        <v>1971</v>
      </c>
    </row>
    <row r="1998" spans="5:6" x14ac:dyDescent="0.25">
      <c r="E1998" s="5">
        <v>9190173</v>
      </c>
      <c r="F1998" s="6" t="s">
        <v>1972</v>
      </c>
    </row>
    <row r="1999" spans="5:6" x14ac:dyDescent="0.25">
      <c r="E1999" s="5">
        <v>9190174</v>
      </c>
      <c r="F1999" s="6" t="s">
        <v>1973</v>
      </c>
    </row>
    <row r="2000" spans="5:6" x14ac:dyDescent="0.25">
      <c r="E2000" s="5">
        <v>9190175</v>
      </c>
      <c r="F2000" s="6" t="s">
        <v>1974</v>
      </c>
    </row>
    <row r="2001" spans="5:6" x14ac:dyDescent="0.25">
      <c r="E2001" s="5">
        <v>9190176</v>
      </c>
      <c r="F2001" s="6" t="s">
        <v>1975</v>
      </c>
    </row>
    <row r="2002" spans="5:6" x14ac:dyDescent="0.25">
      <c r="E2002" s="5">
        <v>9190177</v>
      </c>
      <c r="F2002" s="6" t="s">
        <v>1976</v>
      </c>
    </row>
    <row r="2003" spans="5:6" x14ac:dyDescent="0.25">
      <c r="E2003" s="5">
        <v>9190178</v>
      </c>
      <c r="F2003" s="6" t="s">
        <v>460</v>
      </c>
    </row>
    <row r="2004" spans="5:6" x14ac:dyDescent="0.25">
      <c r="E2004" s="5">
        <v>9190179</v>
      </c>
      <c r="F2004" s="6" t="s">
        <v>1977</v>
      </c>
    </row>
    <row r="2005" spans="5:6" x14ac:dyDescent="0.25">
      <c r="E2005" s="5">
        <v>9190180</v>
      </c>
      <c r="F2005" s="6" t="s">
        <v>1978</v>
      </c>
    </row>
    <row r="2006" spans="5:6" x14ac:dyDescent="0.25">
      <c r="E2006" s="5">
        <v>9190181</v>
      </c>
      <c r="F2006" s="6" t="s">
        <v>1979</v>
      </c>
    </row>
    <row r="2007" spans="5:6" x14ac:dyDescent="0.25">
      <c r="E2007" s="5">
        <v>9190182</v>
      </c>
      <c r="F2007" s="6" t="s">
        <v>1980</v>
      </c>
    </row>
    <row r="2008" spans="5:6" x14ac:dyDescent="0.25">
      <c r="E2008" s="5">
        <v>9190189</v>
      </c>
      <c r="F2008" s="6" t="s">
        <v>1981</v>
      </c>
    </row>
    <row r="2009" spans="5:6" x14ac:dyDescent="0.25">
      <c r="E2009" s="5">
        <v>9190190</v>
      </c>
      <c r="F2009" s="6" t="s">
        <v>1982</v>
      </c>
    </row>
    <row r="2010" spans="5:6" x14ac:dyDescent="0.25">
      <c r="E2010" s="5">
        <v>9190191</v>
      </c>
      <c r="F2010" s="6" t="s">
        <v>1983</v>
      </c>
    </row>
    <row r="2011" spans="5:6" x14ac:dyDescent="0.25">
      <c r="E2011" s="5">
        <v>9190192</v>
      </c>
      <c r="F2011" s="6" t="s">
        <v>1948</v>
      </c>
    </row>
    <row r="2012" spans="5:6" x14ac:dyDescent="0.25">
      <c r="E2012" s="5">
        <v>9190193</v>
      </c>
      <c r="F2012" s="6" t="s">
        <v>1984</v>
      </c>
    </row>
    <row r="2013" spans="5:6" x14ac:dyDescent="0.25">
      <c r="E2013" s="5">
        <v>9190194</v>
      </c>
      <c r="F2013" s="6" t="s">
        <v>1985</v>
      </c>
    </row>
    <row r="2014" spans="5:6" x14ac:dyDescent="0.25">
      <c r="E2014" s="5">
        <v>9190195</v>
      </c>
      <c r="F2014" s="6" t="s">
        <v>1986</v>
      </c>
    </row>
    <row r="2015" spans="5:6" x14ac:dyDescent="0.25">
      <c r="E2015" s="5">
        <v>9190198</v>
      </c>
      <c r="F2015" s="6" t="s">
        <v>1987</v>
      </c>
    </row>
    <row r="2016" spans="5:6" x14ac:dyDescent="0.25">
      <c r="E2016" s="5">
        <v>9190200</v>
      </c>
      <c r="F2016" s="6" t="s">
        <v>1988</v>
      </c>
    </row>
    <row r="2017" spans="5:6" x14ac:dyDescent="0.25">
      <c r="E2017" s="5">
        <v>9190201</v>
      </c>
      <c r="F2017" s="6" t="s">
        <v>1989</v>
      </c>
    </row>
    <row r="2018" spans="5:6" x14ac:dyDescent="0.25">
      <c r="E2018" s="5">
        <v>9190901</v>
      </c>
      <c r="F2018" s="6" t="s">
        <v>1990</v>
      </c>
    </row>
    <row r="2019" spans="5:6" x14ac:dyDescent="0.25">
      <c r="E2019" s="5">
        <v>9190902</v>
      </c>
      <c r="F2019" s="6" t="s">
        <v>1991</v>
      </c>
    </row>
    <row r="2020" spans="5:6" x14ac:dyDescent="0.25">
      <c r="E2020" s="5">
        <v>9190903</v>
      </c>
      <c r="F2020" s="6" t="s">
        <v>1992</v>
      </c>
    </row>
    <row r="2021" spans="5:6" x14ac:dyDescent="0.25">
      <c r="E2021" s="5">
        <v>9190904</v>
      </c>
      <c r="F2021" s="6" t="s">
        <v>1993</v>
      </c>
    </row>
    <row r="2022" spans="5:6" x14ac:dyDescent="0.25">
      <c r="E2022" s="5">
        <v>9190905</v>
      </c>
      <c r="F2022" s="6" t="s">
        <v>1994</v>
      </c>
    </row>
    <row r="2023" spans="5:6" x14ac:dyDescent="0.25">
      <c r="E2023" s="5">
        <v>9190906</v>
      </c>
      <c r="F2023" s="6" t="s">
        <v>1995</v>
      </c>
    </row>
    <row r="2024" spans="5:6" x14ac:dyDescent="0.25">
      <c r="E2024" s="5">
        <v>9190907</v>
      </c>
      <c r="F2024" s="6" t="s">
        <v>1996</v>
      </c>
    </row>
    <row r="2025" spans="5:6" x14ac:dyDescent="0.25">
      <c r="E2025" s="5">
        <v>9400111</v>
      </c>
      <c r="F2025" s="6" t="s">
        <v>1997</v>
      </c>
    </row>
    <row r="2026" spans="5:6" x14ac:dyDescent="0.25">
      <c r="E2026" s="5">
        <v>9400121</v>
      </c>
      <c r="F2026" s="6" t="s">
        <v>1998</v>
      </c>
    </row>
    <row r="2027" spans="5:6" x14ac:dyDescent="0.25">
      <c r="E2027" s="5">
        <v>9400123</v>
      </c>
      <c r="F2027" s="6" t="s">
        <v>1999</v>
      </c>
    </row>
    <row r="2028" spans="5:6" x14ac:dyDescent="0.25">
      <c r="E2028" s="5">
        <v>9400131</v>
      </c>
      <c r="F2028" s="6" t="s">
        <v>2000</v>
      </c>
    </row>
    <row r="2029" spans="5:6" x14ac:dyDescent="0.25">
      <c r="E2029" s="5">
        <v>9400141</v>
      </c>
      <c r="F2029" s="6" t="s">
        <v>2001</v>
      </c>
    </row>
    <row r="2030" spans="5:6" x14ac:dyDescent="0.25">
      <c r="E2030" s="5">
        <v>9400151</v>
      </c>
      <c r="F2030" s="6" t="s">
        <v>2002</v>
      </c>
    </row>
    <row r="2031" spans="5:6" x14ac:dyDescent="0.25">
      <c r="E2031" s="5">
        <v>9400181</v>
      </c>
      <c r="F2031" s="6" t="s">
        <v>2003</v>
      </c>
    </row>
    <row r="2032" spans="5:6" x14ac:dyDescent="0.25">
      <c r="E2032" s="5">
        <v>9400196</v>
      </c>
      <c r="F2032" s="6" t="s">
        <v>2004</v>
      </c>
    </row>
    <row r="2033" spans="5:6" x14ac:dyDescent="0.25">
      <c r="E2033" s="5">
        <v>9400221</v>
      </c>
      <c r="F2033" s="6" t="s">
        <v>2005</v>
      </c>
    </row>
    <row r="2034" spans="5:6" x14ac:dyDescent="0.25">
      <c r="E2034" s="5">
        <v>9400231</v>
      </c>
      <c r="F2034" s="6" t="s">
        <v>2006</v>
      </c>
    </row>
    <row r="2035" spans="5:6" x14ac:dyDescent="0.25">
      <c r="E2035" s="5">
        <v>9450015</v>
      </c>
      <c r="F2035" s="6" t="s">
        <v>2007</v>
      </c>
    </row>
    <row r="2036" spans="5:6" x14ac:dyDescent="0.25">
      <c r="E2036" s="5">
        <v>9450113</v>
      </c>
      <c r="F2036" s="6" t="s">
        <v>2008</v>
      </c>
    </row>
    <row r="2037" spans="5:6" x14ac:dyDescent="0.25">
      <c r="E2037" s="5">
        <v>9450115</v>
      </c>
      <c r="F2037" s="6" t="s">
        <v>2009</v>
      </c>
    </row>
    <row r="2038" spans="5:6" x14ac:dyDescent="0.25">
      <c r="E2038" s="5">
        <v>9622213</v>
      </c>
      <c r="F2038" s="6" t="s">
        <v>1533</v>
      </c>
    </row>
    <row r="2039" spans="5:6" x14ac:dyDescent="0.25">
      <c r="E2039" s="5">
        <v>9681100</v>
      </c>
      <c r="F2039" s="6" t="s">
        <v>2010</v>
      </c>
    </row>
    <row r="2040" spans="5:6" x14ac:dyDescent="0.25">
      <c r="E2040" s="5">
        <v>9701100</v>
      </c>
      <c r="F2040" s="6" t="s">
        <v>2011</v>
      </c>
    </row>
    <row r="2041" spans="5:6" x14ac:dyDescent="0.25">
      <c r="E2041" s="5">
        <v>9701103</v>
      </c>
      <c r="F2041" s="6" t="s">
        <v>1533</v>
      </c>
    </row>
    <row r="2042" spans="5:6" x14ac:dyDescent="0.25">
      <c r="E2042" s="5">
        <v>9713100</v>
      </c>
      <c r="F2042" s="6" t="s">
        <v>2012</v>
      </c>
    </row>
    <row r="2043" spans="5:6" x14ac:dyDescent="0.25">
      <c r="E2043" s="5">
        <v>9713103</v>
      </c>
      <c r="F2043" s="6" t="s">
        <v>1533</v>
      </c>
    </row>
    <row r="2044" spans="5:6" x14ac:dyDescent="0.25">
      <c r="E2044" s="7" t="s">
        <v>2398</v>
      </c>
      <c r="F2044" s="7" t="s">
        <v>2399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O999"/>
  <sheetViews>
    <sheetView topLeftCell="L1" workbookViewId="0">
      <selection activeCell="P2" sqref="P2"/>
    </sheetView>
  </sheetViews>
  <sheetFormatPr baseColWidth="10" defaultColWidth="9.140625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9.42578125" customWidth="1"/>
    <col min="5" max="5" width="10.140625" bestFit="1" customWidth="1"/>
    <col min="6" max="6" width="27.28515625" bestFit="1" customWidth="1"/>
    <col min="7" max="7" width="19.5703125" bestFit="1" customWidth="1"/>
    <col min="8" max="8" width="13.28515625" customWidth="1"/>
    <col min="9" max="9" width="13.7109375" bestFit="1" customWidth="1"/>
    <col min="10" max="10" width="10.7109375" customWidth="1"/>
    <col min="11" max="11" width="7" bestFit="1" customWidth="1"/>
    <col min="12" max="12" width="29" bestFit="1" customWidth="1"/>
    <col min="13" max="13" width="22.140625" bestFit="1" customWidth="1"/>
    <col min="14" max="14" width="8" bestFit="1" customWidth="1"/>
    <col min="15" max="15" width="22.7109375" bestFit="1" customWidth="1"/>
    <col min="16" max="16" width="22" bestFit="1" customWidth="1"/>
    <col min="17" max="17" width="9.7109375" bestFit="1" customWidth="1"/>
    <col min="18" max="18" width="12.5703125" bestFit="1" customWidth="1"/>
    <col min="19" max="19" width="12.5703125" customWidth="1"/>
    <col min="20" max="20" width="14.140625" bestFit="1" customWidth="1"/>
    <col min="21" max="21" width="13.85546875" bestFit="1" customWidth="1"/>
    <col min="22" max="22" width="10.7109375" style="1" bestFit="1" customWidth="1"/>
    <col min="23" max="23" width="15.85546875" bestFit="1" customWidth="1"/>
    <col min="24" max="24" width="30.85546875" bestFit="1" customWidth="1"/>
    <col min="25" max="25" width="14" bestFit="1" customWidth="1"/>
    <col min="26" max="26" width="16.85546875" bestFit="1" customWidth="1"/>
    <col min="27" max="28" width="15.140625" bestFit="1" customWidth="1"/>
    <col min="29" max="29" width="8" bestFit="1" customWidth="1"/>
    <col min="30" max="30" width="8.85546875" bestFit="1" customWidth="1"/>
    <col min="31" max="31" width="16.7109375" bestFit="1" customWidth="1"/>
    <col min="32" max="32" width="8.140625" bestFit="1" customWidth="1"/>
    <col min="33" max="33" width="21" bestFit="1" customWidth="1"/>
    <col min="34" max="34" width="26.85546875" bestFit="1" customWidth="1"/>
    <col min="35" max="35" width="12.5703125" bestFit="1" customWidth="1"/>
    <col min="36" max="36" width="15" bestFit="1" customWidth="1"/>
    <col min="37" max="39" width="11.5703125" bestFit="1" customWidth="1"/>
    <col min="40" max="40" width="22.5703125" bestFit="1" customWidth="1"/>
    <col min="41" max="41" width="15.140625" bestFit="1" customWidth="1"/>
    <col min="42" max="42" width="21.5703125" bestFit="1" customWidth="1"/>
    <col min="43" max="43" width="16.28515625" bestFit="1" customWidth="1"/>
    <col min="44" max="44" width="23" bestFit="1" customWidth="1"/>
    <col min="45" max="45" width="16.28515625" bestFit="1" customWidth="1"/>
    <col min="46" max="46" width="23" bestFit="1" customWidth="1"/>
    <col min="47" max="47" width="30" bestFit="1" customWidth="1"/>
    <col min="48" max="48" width="23.5703125" bestFit="1" customWidth="1"/>
    <col min="49" max="49" width="51.140625" bestFit="1" customWidth="1"/>
    <col min="50" max="50" width="54.42578125" bestFit="1" customWidth="1"/>
    <col min="51" max="51" width="32.42578125" bestFit="1" customWidth="1"/>
    <col min="52" max="52" width="43.140625" bestFit="1" customWidth="1"/>
    <col min="53" max="53" width="26" bestFit="1" customWidth="1"/>
    <col min="54" max="54" width="37" bestFit="1" customWidth="1"/>
    <col min="55" max="55" width="7" bestFit="1" customWidth="1"/>
    <col min="56" max="56" width="16.7109375" bestFit="1" customWidth="1"/>
    <col min="57" max="57" width="18.42578125" bestFit="1" customWidth="1"/>
    <col min="58" max="58" width="21" bestFit="1" customWidth="1"/>
    <col min="59" max="59" width="38.140625" bestFit="1" customWidth="1"/>
    <col min="60" max="60" width="20.7109375" bestFit="1" customWidth="1"/>
    <col min="61" max="61" width="17.7109375" bestFit="1" customWidth="1"/>
    <col min="62" max="62" width="11.85546875" bestFit="1" customWidth="1"/>
    <col min="63" max="63" width="20" bestFit="1" customWidth="1"/>
    <col min="64" max="64" width="28" bestFit="1" customWidth="1"/>
    <col min="65" max="65" width="40.85546875" bestFit="1" customWidth="1"/>
    <col min="66" max="66" width="22.42578125" bestFit="1" customWidth="1"/>
    <col min="67" max="67" width="27.5703125" bestFit="1" customWidth="1"/>
    <col min="68" max="68" width="35.85546875" bestFit="1" customWidth="1"/>
    <col min="69" max="69" width="17.85546875" bestFit="1" customWidth="1"/>
    <col min="70" max="70" width="18.42578125" bestFit="1" customWidth="1"/>
    <col min="71" max="71" width="29" bestFit="1" customWidth="1"/>
    <col min="72" max="73" width="6.28515625" bestFit="1" customWidth="1"/>
    <col min="74" max="74" width="4.42578125" bestFit="1" customWidth="1"/>
    <col min="75" max="75" width="5.140625" bestFit="1" customWidth="1"/>
    <col min="76" max="76" width="5" bestFit="1" customWidth="1"/>
    <col min="77" max="77" width="11.42578125" bestFit="1" customWidth="1"/>
    <col min="78" max="78" width="11.85546875" bestFit="1" customWidth="1"/>
    <col min="79" max="79" width="18.42578125" bestFit="1" customWidth="1"/>
    <col min="80" max="80" width="17" bestFit="1" customWidth="1"/>
    <col min="81" max="81" width="8.85546875" bestFit="1" customWidth="1"/>
    <col min="82" max="82" width="31.5703125" bestFit="1" customWidth="1"/>
    <col min="83" max="83" width="9.7109375" bestFit="1" customWidth="1"/>
    <col min="84" max="84" width="12.28515625" bestFit="1" customWidth="1"/>
    <col min="85" max="85" width="13.140625" bestFit="1" customWidth="1"/>
    <col min="86" max="86" width="5.42578125" bestFit="1" customWidth="1"/>
    <col min="87" max="87" width="12.7109375" bestFit="1" customWidth="1"/>
    <col min="88" max="88" width="18.5703125" bestFit="1" customWidth="1"/>
    <col min="89" max="89" width="9.42578125" bestFit="1" customWidth="1"/>
    <col min="90" max="90" width="14.85546875" bestFit="1" customWidth="1"/>
    <col min="91" max="91" width="17.140625" bestFit="1" customWidth="1"/>
    <col min="92" max="92" width="20" bestFit="1" customWidth="1"/>
    <col min="93" max="93" width="9" bestFit="1" customWidth="1"/>
  </cols>
  <sheetData>
    <row r="1" spans="1:9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2431</v>
      </c>
      <c r="H1" t="s">
        <v>6</v>
      </c>
      <c r="I1" t="s">
        <v>2433</v>
      </c>
      <c r="J1" t="s">
        <v>2432</v>
      </c>
      <c r="K1" t="s">
        <v>8</v>
      </c>
      <c r="L1" t="s">
        <v>2385</v>
      </c>
      <c r="M1" t="s">
        <v>9</v>
      </c>
      <c r="N1" t="s">
        <v>10</v>
      </c>
      <c r="O1" t="s">
        <v>11</v>
      </c>
      <c r="P1" t="s">
        <v>12</v>
      </c>
      <c r="Q1" t="s">
        <v>14</v>
      </c>
      <c r="R1" t="s">
        <v>15</v>
      </c>
      <c r="S1" t="s">
        <v>2410</v>
      </c>
      <c r="T1" t="s">
        <v>16</v>
      </c>
      <c r="U1" t="s">
        <v>17</v>
      </c>
      <c r="V1" s="1" t="s">
        <v>18</v>
      </c>
      <c r="W1" t="s">
        <v>19</v>
      </c>
      <c r="X1" t="s">
        <v>20</v>
      </c>
      <c r="Y1" t="s">
        <v>21</v>
      </c>
      <c r="Z1" t="s">
        <v>22</v>
      </c>
      <c r="AA1" t="s">
        <v>23</v>
      </c>
      <c r="AB1" t="s">
        <v>24</v>
      </c>
      <c r="AC1" t="s">
        <v>25</v>
      </c>
      <c r="AD1" t="s">
        <v>26</v>
      </c>
      <c r="AE1" t="s">
        <v>27</v>
      </c>
      <c r="AF1" t="s">
        <v>28</v>
      </c>
      <c r="AG1" t="s">
        <v>2387</v>
      </c>
      <c r="AH1" t="s">
        <v>29</v>
      </c>
      <c r="AI1" t="s">
        <v>30</v>
      </c>
      <c r="AJ1" t="s">
        <v>31</v>
      </c>
      <c r="AK1" t="s">
        <v>32</v>
      </c>
      <c r="AL1" t="s">
        <v>33</v>
      </c>
      <c r="AM1" t="s">
        <v>34</v>
      </c>
      <c r="AN1" t="s">
        <v>35</v>
      </c>
      <c r="AO1" t="s">
        <v>36</v>
      </c>
      <c r="AP1" t="s">
        <v>37</v>
      </c>
      <c r="AQ1" t="s">
        <v>38</v>
      </c>
      <c r="AR1" t="s">
        <v>39</v>
      </c>
      <c r="AS1" t="s">
        <v>40</v>
      </c>
      <c r="AT1" t="s">
        <v>41</v>
      </c>
      <c r="AU1" t="s">
        <v>42</v>
      </c>
      <c r="AV1" t="s">
        <v>43</v>
      </c>
      <c r="AW1" t="s">
        <v>44</v>
      </c>
      <c r="AX1" t="s">
        <v>45</v>
      </c>
      <c r="AY1" t="s">
        <v>46</v>
      </c>
      <c r="AZ1" t="s">
        <v>47</v>
      </c>
      <c r="BA1" t="s">
        <v>48</v>
      </c>
      <c r="BB1" t="s">
        <v>49</v>
      </c>
      <c r="BC1" t="s">
        <v>50</v>
      </c>
      <c r="BD1" t="s">
        <v>51</v>
      </c>
      <c r="BE1" t="s">
        <v>52</v>
      </c>
      <c r="BF1" t="s">
        <v>53</v>
      </c>
      <c r="BG1" t="s">
        <v>54</v>
      </c>
      <c r="BH1" t="s">
        <v>55</v>
      </c>
      <c r="BI1" t="s">
        <v>56</v>
      </c>
      <c r="BJ1" t="s">
        <v>57</v>
      </c>
      <c r="BK1" t="s">
        <v>58</v>
      </c>
      <c r="BL1" t="s">
        <v>59</v>
      </c>
      <c r="BM1" t="s">
        <v>60</v>
      </c>
      <c r="BN1" t="s">
        <v>61</v>
      </c>
      <c r="BO1" t="s">
        <v>62</v>
      </c>
      <c r="BP1" t="s">
        <v>63</v>
      </c>
      <c r="BQ1" t="s">
        <v>64</v>
      </c>
      <c r="BR1" t="s">
        <v>65</v>
      </c>
      <c r="BS1" t="s">
        <v>66</v>
      </c>
      <c r="BT1" t="s">
        <v>67</v>
      </c>
      <c r="BU1" t="s">
        <v>68</v>
      </c>
      <c r="BV1" t="s">
        <v>69</v>
      </c>
      <c r="BW1" t="s">
        <v>70</v>
      </c>
      <c r="BX1" t="s">
        <v>71</v>
      </c>
      <c r="BY1" t="s">
        <v>72</v>
      </c>
      <c r="BZ1" t="s">
        <v>73</v>
      </c>
      <c r="CA1" t="s">
        <v>74</v>
      </c>
      <c r="CB1" t="s">
        <v>75</v>
      </c>
      <c r="CC1" t="s">
        <v>76</v>
      </c>
      <c r="CD1" t="s">
        <v>77</v>
      </c>
      <c r="CE1" t="s">
        <v>78</v>
      </c>
      <c r="CF1" t="s">
        <v>79</v>
      </c>
      <c r="CG1" t="s">
        <v>80</v>
      </c>
      <c r="CH1" t="s">
        <v>81</v>
      </c>
      <c r="CI1" t="s">
        <v>82</v>
      </c>
      <c r="CJ1" t="s">
        <v>83</v>
      </c>
      <c r="CK1" t="s">
        <v>84</v>
      </c>
      <c r="CL1" t="s">
        <v>85</v>
      </c>
      <c r="CM1" t="s">
        <v>86</v>
      </c>
      <c r="CN1" t="s">
        <v>87</v>
      </c>
      <c r="CO1" t="s">
        <v>88</v>
      </c>
    </row>
    <row r="2" spans="1:93" x14ac:dyDescent="0.25">
      <c r="A2">
        <f>IF(A_remplir!A15&lt;&gt;0,A_remplir!A15,"")</f>
        <v>1</v>
      </c>
      <c r="B2" s="1">
        <f>IF(A2&lt;&gt;"",A_remplir!$B$7,"")</f>
        <v>43100</v>
      </c>
      <c r="C2" s="1">
        <f>IF(B2&lt;&gt;"",A_remplir!$B$6,"")</f>
        <v>43100</v>
      </c>
      <c r="D2" s="14">
        <f>IF(C2&lt;&gt;"",MONTH(C2),"")</f>
        <v>12</v>
      </c>
      <c r="E2" t="str">
        <f>IF(A_remplir!F15&lt;&gt;0,A_remplir!F15,"")</f>
        <v>REF</v>
      </c>
      <c r="F2" t="str">
        <f>IF(A2&lt;&gt;"",A_remplir!$B$3,"")</f>
        <v>Provision client/vente</v>
      </c>
      <c r="G2" s="1" t="str">
        <f>IF(A2&lt;&gt;"",A_remplir!$B$9,"")</f>
        <v>OC_OD client</v>
      </c>
      <c r="H2" t="str">
        <f>IFERROR(VLOOKUP(G2,DONNEES!$C$2:$D$4,2,FALSE),"")</f>
        <v>OC</v>
      </c>
      <c r="I2" s="13" t="str">
        <f>IF(A2&lt;&gt;"",A_remplir!$B$5,"")</f>
        <v>1000_26310</v>
      </c>
      <c r="J2">
        <f>IFERROR(VLOOKUP(I2,DONNEES!$A$2:$B$4,2,FALSE),"")</f>
        <v>1000</v>
      </c>
      <c r="K2" s="13" t="str">
        <f>IF(A2&lt;&gt;"",A_remplir!$B$8,"")</f>
        <v>AUD</v>
      </c>
      <c r="L2" t="str">
        <f>IF(A_remplir!H15&lt;&gt;0,A_remplir!H15,"")</f>
        <v>DEBIT     Facture client_01</v>
      </c>
      <c r="M2" t="str">
        <f>IFERROR(VLOOKUP(L2,DONNEES!$G$1:$H$7,2,FALSE),"")</f>
        <v>01</v>
      </c>
      <c r="N2">
        <f>IF(IF(A_remplir!B15&lt;&gt;0,A_remplir!B15,A_remplir!D15)=0,"",IF(A_remplir!B15&lt;&gt;0,A_remplir!B15,A_remplir!D15))</f>
        <v>1043100</v>
      </c>
      <c r="P2">
        <f>IF(A_remplir!I15&lt;&gt;0,A_remplir!I15,"")</f>
        <v>1</v>
      </c>
      <c r="Q2" s="13"/>
      <c r="R2" t="str">
        <f>IF(A_remplir!J15&lt;&gt;0,A_remplir!J15,"")</f>
        <v/>
      </c>
      <c r="S2" t="str">
        <f>IF(A2&lt;&gt;"",IF(R2&lt;&gt;"","Q9","Q0"),"")</f>
        <v>Q0</v>
      </c>
      <c r="T2" t="str">
        <f>IF(A_remplir!G15&lt;&gt;0,A_remplir!G15,"")</f>
        <v>SDF</v>
      </c>
      <c r="V2" s="15" t="str">
        <f>IF(BC2&lt;&gt;"",A_remplir!$B$6,"")</f>
        <v/>
      </c>
      <c r="Y2" s="16" t="str">
        <f>IF(A_remplir!N15=0,"",A_remplir!N15)</f>
        <v/>
      </c>
      <c r="AC2" t="str">
        <f>IF(A_remplir!K15=0,"",A_remplir!K15)</f>
        <v/>
      </c>
      <c r="AF2" t="str">
        <f>IF(A_remplir!L15=0,"",A_remplir!L15)</f>
        <v/>
      </c>
      <c r="AG2" t="str">
        <f>IF(A_remplir!E15=0,"",A_remplir!E15)</f>
        <v/>
      </c>
      <c r="AH2" t="str">
        <f>+IFERROR(VLOOKUP(AG2,DONNEES!L1:$M$6,2,0),"")</f>
        <v/>
      </c>
      <c r="AJ2" t="str">
        <f>IF(A_remplir!Q15&lt;&gt;"",A_remplir!Q15,"")</f>
        <v/>
      </c>
      <c r="BC2" t="str">
        <f>IF(A_remplir!D15&lt;&gt;"",A_remplir!D15,"")</f>
        <v/>
      </c>
      <c r="CM2" t="str">
        <f>IF(A_remplir!Q15&lt;&gt;"",A_remplir!Q15,"")</f>
        <v/>
      </c>
      <c r="CN2" t="str">
        <f>IF(A_remplir!S15&lt;&gt;"",A_remplir!S15,"")</f>
        <v/>
      </c>
      <c r="CO2" s="10" t="str">
        <f>IF(CM2&lt;&gt;"","01","")</f>
        <v/>
      </c>
    </row>
    <row r="3" spans="1:93" x14ac:dyDescent="0.25">
      <c r="A3">
        <f>IF(A_remplir!A16&lt;&gt;0,A_remplir!A16,"")</f>
        <v>1</v>
      </c>
      <c r="B3" s="1">
        <f>IF(A3&lt;&gt;"",A_remplir!$B$7,"")</f>
        <v>43100</v>
      </c>
      <c r="C3" s="1">
        <f>IF(B3&lt;&gt;"",A_remplir!$B$6,"")</f>
        <v>43100</v>
      </c>
      <c r="D3" s="14">
        <f t="shared" ref="D3:D45" si="0">IF(C3&lt;&gt;"",MONTH(C3),"")</f>
        <v>12</v>
      </c>
      <c r="E3" t="str">
        <f>IF(A_remplir!F16&lt;&gt;0,A_remplir!F16,"")</f>
        <v>REF</v>
      </c>
      <c r="F3" t="str">
        <f>IF(A3&lt;&gt;"",A_remplir!$B$3,"")</f>
        <v>Provision client/vente</v>
      </c>
      <c r="G3" s="1" t="str">
        <f>IF(A3&lt;&gt;"",A_remplir!$B$9,"")</f>
        <v>OC_OD client</v>
      </c>
      <c r="H3" t="str">
        <f>IFERROR(VLOOKUP(G3,DONNEES!$C$2:$D$4,2,FALSE),"")</f>
        <v>OC</v>
      </c>
      <c r="I3" s="13" t="str">
        <f>IF(A3&lt;&gt;"",A_remplir!$B$5,"")</f>
        <v>1000_26310</v>
      </c>
      <c r="J3">
        <f>IFERROR(VLOOKUP(I3,DONNEES!$A$2:$B$4,2,FALSE),"")</f>
        <v>1000</v>
      </c>
      <c r="K3" s="13" t="str">
        <f>IF(A3&lt;&gt;"",A_remplir!$B$8,"")</f>
        <v>AUD</v>
      </c>
      <c r="L3" t="str">
        <f>IF(A_remplir!H16&lt;&gt;0,A_remplir!H16,"")</f>
        <v>CREDIT   Note de crédit client_11</v>
      </c>
      <c r="M3" t="str">
        <f>IFERROR(VLOOKUP(L3,DONNEES!$G$1:$H$7,2,FALSE),"")</f>
        <v>11</v>
      </c>
      <c r="N3">
        <f>IF(IF(A_remplir!B16&lt;&gt;0,A_remplir!B16,A_remplir!D16)=0,"",IF(A_remplir!B16&lt;&gt;0,A_remplir!B16,A_remplir!D16))</f>
        <v>1043100</v>
      </c>
      <c r="P3">
        <f>IF(A_remplir!I16&lt;&gt;0,A_remplir!I16,"")</f>
        <v>2</v>
      </c>
      <c r="Q3" s="13"/>
      <c r="R3" t="str">
        <f>IF(A_remplir!J16&lt;&gt;0,A_remplir!J16,"")</f>
        <v/>
      </c>
      <c r="S3" t="str">
        <f t="shared" ref="S3:S66" si="1">IF(A3&lt;&gt;"",IF(R3&lt;&gt;"","Q9","Q0"),"")</f>
        <v>Q0</v>
      </c>
      <c r="T3" t="str">
        <f>IF(A_remplir!G16&lt;&gt;0,A_remplir!G16,"")</f>
        <v>zer</v>
      </c>
      <c r="V3" s="15" t="str">
        <f>IF(BC3&lt;&gt;"",A_remplir!$B$6,"")</f>
        <v/>
      </c>
      <c r="Y3" s="16">
        <f>IF(A_remplir!N16=0,"",A_remplir!N16)</f>
        <v>105050</v>
      </c>
      <c r="AC3" t="str">
        <f>IF(A_remplir!K16=0,"",A_remplir!K16)</f>
        <v/>
      </c>
      <c r="AF3" t="str">
        <f>IF(A_remplir!L16=0,"",A_remplir!L16)</f>
        <v/>
      </c>
      <c r="AG3" t="str">
        <f>IF(A_remplir!E16=0,"",A_remplir!E16)</f>
        <v/>
      </c>
      <c r="AH3" t="str">
        <f>+IFERROR(VLOOKUP(AG3,DONNEES!L2:$M$6,2,0),"")</f>
        <v/>
      </c>
      <c r="AJ3" t="str">
        <f>IF(A_remplir!Q16&lt;&gt;"",A_remplir!Q16,"")</f>
        <v/>
      </c>
      <c r="BC3" t="str">
        <f>IF(A_remplir!D16&lt;&gt;"",A_remplir!D16,"")</f>
        <v/>
      </c>
      <c r="CM3" t="str">
        <f>IF(A_remplir!Q16&lt;&gt;"",A_remplir!Q16,"")</f>
        <v/>
      </c>
      <c r="CN3" t="str">
        <f>IF(A_remplir!S16&lt;&gt;"",A_remplir!S16,"")</f>
        <v/>
      </c>
      <c r="CO3" s="10" t="str">
        <f t="shared" ref="CO3:CO66" si="2">IF(CM3&lt;&gt;"","01","")</f>
        <v/>
      </c>
    </row>
    <row r="4" spans="1:93" x14ac:dyDescent="0.25">
      <c r="A4">
        <f>IF(A_remplir!A17&lt;&gt;0,A_remplir!A17,"")</f>
        <v>1</v>
      </c>
      <c r="B4" s="1">
        <f>IF(A4&lt;&gt;"",A_remplir!$B$7,"")</f>
        <v>43100</v>
      </c>
      <c r="C4" s="1">
        <f>IF(B4&lt;&gt;"",A_remplir!$B$6,"")</f>
        <v>43100</v>
      </c>
      <c r="D4" s="14">
        <f t="shared" si="0"/>
        <v>12</v>
      </c>
      <c r="E4" t="str">
        <f>IF(A_remplir!F17&lt;&gt;0,A_remplir!F17,"")</f>
        <v>EREF</v>
      </c>
      <c r="F4" t="str">
        <f>IF(A4&lt;&gt;"",A_remplir!$B$3,"")</f>
        <v>Provision client/vente</v>
      </c>
      <c r="G4" s="1" t="str">
        <f>IF(A4&lt;&gt;"",A_remplir!$B$9,"")</f>
        <v>OC_OD client</v>
      </c>
      <c r="H4" t="str">
        <f>IFERROR(VLOOKUP(G4,DONNEES!$C$2:$D$4,2,FALSE),"")</f>
        <v>OC</v>
      </c>
      <c r="I4" s="13" t="str">
        <f>IF(A4&lt;&gt;"",A_remplir!$B$5,"")</f>
        <v>1000_26310</v>
      </c>
      <c r="J4">
        <f>IFERROR(VLOOKUP(I4,DONNEES!$A$2:$B$4,2,FALSE),"")</f>
        <v>1000</v>
      </c>
      <c r="K4" s="13" t="str">
        <f>IF(A4&lt;&gt;"",A_remplir!$B$8,"")</f>
        <v>AUD</v>
      </c>
      <c r="L4" t="str">
        <f>IF(A_remplir!H17&lt;&gt;0,A_remplir!H17,"")</f>
        <v>DEBIT     Facture client_01</v>
      </c>
      <c r="M4" t="str">
        <f>IFERROR(VLOOKUP(L4,DONNEES!$G$1:$H$7,2,FALSE),"")</f>
        <v>01</v>
      </c>
      <c r="N4" t="str">
        <f>IF(IF(A_remplir!B17&lt;&gt;0,A_remplir!B17,A_remplir!D17)=0,"",IF(A_remplir!B17&lt;&gt;0,A_remplir!B17,A_remplir!D17))</f>
        <v>AZEA</v>
      </c>
      <c r="P4">
        <f>IF(A_remplir!I17&lt;&gt;0,A_remplir!I17,"")</f>
        <v>1</v>
      </c>
      <c r="Q4" s="13"/>
      <c r="R4">
        <f>IF(A_remplir!J17&lt;&gt;0,A_remplir!J17,"")</f>
        <v>1</v>
      </c>
      <c r="S4" t="str">
        <f t="shared" si="1"/>
        <v>Q9</v>
      </c>
      <c r="T4" t="str">
        <f>IF(A_remplir!G17&lt;&gt;0,A_remplir!G17,"")</f>
        <v>QSDF</v>
      </c>
      <c r="V4" s="15">
        <f>IF(BC4&lt;&gt;"",A_remplir!$B$6,"")</f>
        <v>43100</v>
      </c>
      <c r="Y4" s="16" t="str">
        <f>IF(A_remplir!N17=0,"",A_remplir!N17)</f>
        <v/>
      </c>
      <c r="AC4">
        <f>IF(A_remplir!K17=0,"",A_remplir!K17)</f>
        <v>123123</v>
      </c>
      <c r="AF4">
        <f>IF(A_remplir!L17=0,"",A_remplir!L17)</f>
        <v>1500</v>
      </c>
      <c r="AG4" t="str">
        <f>IF(A_remplir!E17=0,"",A_remplir!E17)</f>
        <v/>
      </c>
      <c r="AH4" t="str">
        <f>+IFERROR(VLOOKUP(AG4,DONNEES!L3:$M$6,2,0),"")</f>
        <v/>
      </c>
      <c r="AJ4">
        <f>IF(A_remplir!Q17&lt;&gt;"",A_remplir!Q17,"")</f>
        <v>1030</v>
      </c>
      <c r="BC4" t="str">
        <f>IF(A_remplir!D17&lt;&gt;"",A_remplir!D17,"")</f>
        <v>AZEA</v>
      </c>
      <c r="CM4">
        <f>IF(A_remplir!Q17&lt;&gt;"",A_remplir!Q17,"")</f>
        <v>1030</v>
      </c>
      <c r="CN4" t="str">
        <f>IF(A_remplir!S17&lt;&gt;"",A_remplir!S17,"")</f>
        <v>F4</v>
      </c>
      <c r="CO4" s="10" t="str">
        <f t="shared" si="2"/>
        <v>01</v>
      </c>
    </row>
    <row r="5" spans="1:93" x14ac:dyDescent="0.25">
      <c r="A5" t="str">
        <f>IF(A_remplir!A18&lt;&gt;0,A_remplir!A18,"")</f>
        <v/>
      </c>
      <c r="B5" s="1" t="str">
        <f>IF(A5&lt;&gt;"",A_remplir!$B$7,"")</f>
        <v/>
      </c>
      <c r="C5" s="1" t="str">
        <f>IF(B5&lt;&gt;"",A_remplir!$B$6,"")</f>
        <v/>
      </c>
      <c r="D5" s="14" t="str">
        <f t="shared" si="0"/>
        <v/>
      </c>
      <c r="E5" t="str">
        <f>IF(A_remplir!F18&lt;&gt;0,A_remplir!F18,"")</f>
        <v/>
      </c>
      <c r="F5" t="str">
        <f>IF(A5&lt;&gt;"",A_remplir!$B$3,"")</f>
        <v/>
      </c>
      <c r="G5" s="1" t="str">
        <f>IF(A5&lt;&gt;"",A_remplir!$B$9,"")</f>
        <v/>
      </c>
      <c r="H5" t="str">
        <f>IFERROR(VLOOKUP(G5,DONNEES!$C$2:$D$4,2,FALSE),"")</f>
        <v/>
      </c>
      <c r="I5" s="13" t="str">
        <f>IF(A5&lt;&gt;"",A_remplir!$B$5,"")</f>
        <v/>
      </c>
      <c r="J5" t="str">
        <f>IFERROR(VLOOKUP(I5,DONNEES!$A$2:$B$4,2,FALSE),"")</f>
        <v/>
      </c>
      <c r="K5" s="13" t="str">
        <f>IF(A5&lt;&gt;"",A_remplir!$B$8,"")</f>
        <v/>
      </c>
      <c r="L5" t="str">
        <f>IF(A_remplir!H18&lt;&gt;0,A_remplir!H18,"")</f>
        <v/>
      </c>
      <c r="M5" t="str">
        <f>IFERROR(VLOOKUP(L5,DONNEES!$G$1:$H$7,2,FALSE),"")</f>
        <v/>
      </c>
      <c r="N5" t="str">
        <f>IF(IF(A_remplir!B18&lt;&gt;0,A_remplir!B18,A_remplir!D18)=0,"",IF(A_remplir!B18&lt;&gt;0,A_remplir!B18,A_remplir!D18))</f>
        <v/>
      </c>
      <c r="P5" t="str">
        <f>IF(A_remplir!I18&lt;&gt;0,A_remplir!I18,"")</f>
        <v/>
      </c>
      <c r="Q5" s="13"/>
      <c r="R5" t="str">
        <f>IF(A_remplir!J18&lt;&gt;0,A_remplir!J18,"")</f>
        <v/>
      </c>
      <c r="S5" t="str">
        <f t="shared" si="1"/>
        <v/>
      </c>
      <c r="T5" t="str">
        <f>IF(A_remplir!G18&lt;&gt;0,A_remplir!G18,"")</f>
        <v/>
      </c>
      <c r="V5" s="15" t="str">
        <f>IF(BC5&lt;&gt;"",A_remplir!$B$6,"")</f>
        <v/>
      </c>
      <c r="Y5" s="16" t="str">
        <f>IF(A_remplir!N18=0,"",A_remplir!N18)</f>
        <v/>
      </c>
      <c r="AC5" t="str">
        <f>IF(A_remplir!K18=0,"",A_remplir!K18)</f>
        <v/>
      </c>
      <c r="AF5" t="str">
        <f>IF(A_remplir!L18=0,"",A_remplir!L18)</f>
        <v/>
      </c>
      <c r="AG5" t="str">
        <f>IF(A_remplir!E18=0,"",A_remplir!E18)</f>
        <v/>
      </c>
      <c r="AH5" t="str">
        <f>+IFERROR(VLOOKUP(AG5,DONNEES!L4:$M$6,2,0),"")</f>
        <v/>
      </c>
      <c r="AJ5" t="str">
        <f>IF(A_remplir!Q18&lt;&gt;"",A_remplir!Q18,"")</f>
        <v/>
      </c>
      <c r="BC5" t="str">
        <f>IF(A_remplir!D18&lt;&gt;"",A_remplir!D18,"")</f>
        <v/>
      </c>
      <c r="CM5" t="str">
        <f>IF(A_remplir!Q18&lt;&gt;"",A_remplir!Q18,"")</f>
        <v/>
      </c>
      <c r="CN5" t="str">
        <f>IF(A_remplir!S18&lt;&gt;"",A_remplir!S18,"")</f>
        <v/>
      </c>
      <c r="CO5" s="10" t="str">
        <f t="shared" si="2"/>
        <v/>
      </c>
    </row>
    <row r="6" spans="1:93" x14ac:dyDescent="0.25">
      <c r="A6" t="str">
        <f>IF(A_remplir!A19&lt;&gt;0,A_remplir!A19,"")</f>
        <v/>
      </c>
      <c r="B6" s="1" t="str">
        <f>IF(A6&lt;&gt;"",A_remplir!$B$7,"")</f>
        <v/>
      </c>
      <c r="C6" s="1" t="str">
        <f>IF(B6&lt;&gt;"",A_remplir!$B$6,"")</f>
        <v/>
      </c>
      <c r="D6" s="14" t="str">
        <f t="shared" si="0"/>
        <v/>
      </c>
      <c r="E6" t="str">
        <f>IF(A_remplir!F19&lt;&gt;0,A_remplir!F19,"")</f>
        <v/>
      </c>
      <c r="F6" t="str">
        <f>IF(A6&lt;&gt;"",A_remplir!$B$3,"")</f>
        <v/>
      </c>
      <c r="G6" s="1" t="str">
        <f>IF(A6&lt;&gt;"",A_remplir!$B$9,"")</f>
        <v/>
      </c>
      <c r="H6" t="str">
        <f>IFERROR(VLOOKUP(G6,DONNEES!$C$2:$D$4,2,FALSE),"")</f>
        <v/>
      </c>
      <c r="I6" s="13" t="str">
        <f>IF(A6&lt;&gt;"",A_remplir!$B$5,"")</f>
        <v/>
      </c>
      <c r="J6" t="str">
        <f>IFERROR(VLOOKUP(I6,DONNEES!$A$2:$B$4,2,FALSE),"")</f>
        <v/>
      </c>
      <c r="K6" s="13" t="str">
        <f>IF(A6&lt;&gt;"",A_remplir!$B$8,"")</f>
        <v/>
      </c>
      <c r="L6" t="str">
        <f>IF(A_remplir!H19&lt;&gt;0,A_remplir!H19,"")</f>
        <v/>
      </c>
      <c r="M6" t="str">
        <f>IFERROR(VLOOKUP(L6,DONNEES!$G$1:$H$7,2,FALSE),"")</f>
        <v/>
      </c>
      <c r="N6" t="str">
        <f>IF(IF(A_remplir!B19&lt;&gt;0,A_remplir!B19,A_remplir!D19)=0,"",IF(A_remplir!B19&lt;&gt;0,A_remplir!B19,A_remplir!D19))</f>
        <v/>
      </c>
      <c r="P6" t="str">
        <f>IF(A_remplir!I19&lt;&gt;0,A_remplir!I19,"")</f>
        <v/>
      </c>
      <c r="Q6" s="13"/>
      <c r="R6" t="str">
        <f>IF(A_remplir!J19&lt;&gt;0,A_remplir!J19,"")</f>
        <v/>
      </c>
      <c r="S6" t="str">
        <f t="shared" si="1"/>
        <v/>
      </c>
      <c r="T6" t="str">
        <f>IF(A_remplir!G19&lt;&gt;0,A_remplir!G19,"")</f>
        <v/>
      </c>
      <c r="V6" s="15" t="str">
        <f>IF(BC6&lt;&gt;"",A_remplir!$B$6,"")</f>
        <v/>
      </c>
      <c r="Y6" s="16" t="str">
        <f>IF(A_remplir!N19=0,"",A_remplir!N19)</f>
        <v/>
      </c>
      <c r="AC6" t="str">
        <f>IF(A_remplir!K19=0,"",A_remplir!K19)</f>
        <v/>
      </c>
      <c r="AF6" t="str">
        <f>IF(A_remplir!L19=0,"",A_remplir!L19)</f>
        <v/>
      </c>
      <c r="AG6" t="str">
        <f>IF(A_remplir!E19=0,"",A_remplir!E19)</f>
        <v/>
      </c>
      <c r="AH6" t="str">
        <f>+IFERROR(VLOOKUP(AG6,DONNEES!L5:$M$6,2,0),"")</f>
        <v/>
      </c>
      <c r="AJ6" t="str">
        <f>IF(A_remplir!Q19&lt;&gt;"",A_remplir!Q19,"")</f>
        <v/>
      </c>
      <c r="BC6" t="str">
        <f>IF(A_remplir!D19&lt;&gt;"",A_remplir!D19,"")</f>
        <v/>
      </c>
      <c r="CM6" t="str">
        <f>IF(A_remplir!Q19&lt;&gt;"",A_remplir!Q19,"")</f>
        <v/>
      </c>
      <c r="CN6" t="str">
        <f>IF(A_remplir!S19&lt;&gt;"",A_remplir!S19,"")</f>
        <v/>
      </c>
      <c r="CO6" s="10" t="str">
        <f t="shared" si="2"/>
        <v/>
      </c>
    </row>
    <row r="7" spans="1:93" x14ac:dyDescent="0.25">
      <c r="A7" t="str">
        <f>IF(A_remplir!A20&lt;&gt;0,A_remplir!A20,"")</f>
        <v/>
      </c>
      <c r="B7" s="1" t="str">
        <f>IF(A7&lt;&gt;"",A_remplir!$B$7,"")</f>
        <v/>
      </c>
      <c r="C7" s="1" t="str">
        <f>IF(B7&lt;&gt;"",A_remplir!$B$6,"")</f>
        <v/>
      </c>
      <c r="D7" s="14" t="str">
        <f t="shared" si="0"/>
        <v/>
      </c>
      <c r="E7" t="str">
        <f>IF(A_remplir!F20&lt;&gt;0,A_remplir!F20,"")</f>
        <v/>
      </c>
      <c r="F7" t="str">
        <f>IF(A7&lt;&gt;"",A_remplir!$B$3,"")</f>
        <v/>
      </c>
      <c r="G7" s="1" t="str">
        <f>IF(A7&lt;&gt;"",A_remplir!$B$9,"")</f>
        <v/>
      </c>
      <c r="H7" t="str">
        <f>IFERROR(VLOOKUP(G7,DONNEES!$C$2:$D$4,2,FALSE),"")</f>
        <v/>
      </c>
      <c r="I7" s="13" t="str">
        <f>IF(A7&lt;&gt;"",A_remplir!$B$5,"")</f>
        <v/>
      </c>
      <c r="J7" t="str">
        <f>IFERROR(VLOOKUP(I7,DONNEES!$A$2:$B$4,2,FALSE),"")</f>
        <v/>
      </c>
      <c r="K7" s="13" t="str">
        <f>IF(A7&lt;&gt;"",A_remplir!$B$8,"")</f>
        <v/>
      </c>
      <c r="L7" t="str">
        <f>IF(A_remplir!H20&lt;&gt;0,A_remplir!H20,"")</f>
        <v/>
      </c>
      <c r="M7" t="str">
        <f>IFERROR(VLOOKUP(L7,DONNEES!$G$1:$H$7,2,FALSE),"")</f>
        <v/>
      </c>
      <c r="N7" t="str">
        <f>IF(IF(A_remplir!B20&lt;&gt;0,A_remplir!B20,A_remplir!D20)=0,"",IF(A_remplir!B20&lt;&gt;0,A_remplir!B20,A_remplir!D20))</f>
        <v/>
      </c>
      <c r="P7" t="str">
        <f>IF(A_remplir!I20&lt;&gt;0,A_remplir!I20,"")</f>
        <v/>
      </c>
      <c r="Q7" s="13"/>
      <c r="R7" t="str">
        <f>IF(A_remplir!J20&lt;&gt;0,A_remplir!J20,"")</f>
        <v/>
      </c>
      <c r="S7" t="str">
        <f t="shared" si="1"/>
        <v/>
      </c>
      <c r="T7" t="str">
        <f>IF(A_remplir!G20&lt;&gt;0,A_remplir!G20,"")</f>
        <v/>
      </c>
      <c r="V7" s="15" t="str">
        <f>IF(BC7&lt;&gt;"",A_remplir!$B$6,"")</f>
        <v/>
      </c>
      <c r="Y7" s="16" t="str">
        <f>IF(A_remplir!N20=0,"",A_remplir!N20)</f>
        <v/>
      </c>
      <c r="AC7" t="str">
        <f>IF(A_remplir!K20=0,"",A_remplir!K20)</f>
        <v/>
      </c>
      <c r="AF7" t="str">
        <f>IF(A_remplir!L20=0,"",A_remplir!L20)</f>
        <v/>
      </c>
      <c r="AG7" t="str">
        <f>IF(A_remplir!E20=0,"",A_remplir!E20)</f>
        <v/>
      </c>
      <c r="AH7" t="str">
        <f>+IFERROR(VLOOKUP(AG7,DONNEES!L6:$M$6,2,0),"")</f>
        <v/>
      </c>
      <c r="AJ7" t="str">
        <f>IF(A_remplir!Q20&lt;&gt;"",A_remplir!Q20,"")</f>
        <v/>
      </c>
      <c r="BC7" t="str">
        <f>IF(A_remplir!D20&lt;&gt;"",A_remplir!D20,"")</f>
        <v/>
      </c>
      <c r="CM7" t="str">
        <f>IF(A_remplir!Q20&lt;&gt;"",A_remplir!Q20,"")</f>
        <v/>
      </c>
      <c r="CN7" t="str">
        <f>IF(A_remplir!S20&lt;&gt;"",A_remplir!S20,"")</f>
        <v/>
      </c>
      <c r="CO7" s="10" t="str">
        <f t="shared" si="2"/>
        <v/>
      </c>
    </row>
    <row r="8" spans="1:93" x14ac:dyDescent="0.25">
      <c r="A8" t="str">
        <f>IF(A_remplir!A21&lt;&gt;0,A_remplir!A21,"")</f>
        <v/>
      </c>
      <c r="B8" s="1" t="str">
        <f>IF(A8&lt;&gt;"",A_remplir!$B$7,"")</f>
        <v/>
      </c>
      <c r="C8" s="1" t="str">
        <f>IF(B8&lt;&gt;"",A_remplir!$B$6,"")</f>
        <v/>
      </c>
      <c r="D8" s="14" t="str">
        <f t="shared" si="0"/>
        <v/>
      </c>
      <c r="E8" t="str">
        <f>IF(A_remplir!F21&lt;&gt;0,A_remplir!F21,"")</f>
        <v/>
      </c>
      <c r="F8" t="str">
        <f>IF(A8&lt;&gt;"",A_remplir!$B$3,"")</f>
        <v/>
      </c>
      <c r="G8" s="1" t="str">
        <f>IF(A8&lt;&gt;"",A_remplir!$B$9,"")</f>
        <v/>
      </c>
      <c r="H8" t="str">
        <f>IFERROR(VLOOKUP(G8,DONNEES!$C$2:$D$4,2,FALSE),"")</f>
        <v/>
      </c>
      <c r="I8" s="13" t="str">
        <f>IF(A8&lt;&gt;"",A_remplir!$B$5,"")</f>
        <v/>
      </c>
      <c r="J8" t="str">
        <f>IFERROR(VLOOKUP(I8,DONNEES!$A$2:$B$4,2,FALSE),"")</f>
        <v/>
      </c>
      <c r="K8" s="13" t="str">
        <f>IF(A8&lt;&gt;"",A_remplir!$B$8,"")</f>
        <v/>
      </c>
      <c r="L8" t="str">
        <f>IF(A_remplir!H21&lt;&gt;0,A_remplir!H21,"")</f>
        <v/>
      </c>
      <c r="M8" t="str">
        <f>IFERROR(VLOOKUP(L8,DONNEES!$G$1:$H$7,2,FALSE),"")</f>
        <v/>
      </c>
      <c r="N8" t="str">
        <f>IF(IF(A_remplir!B21&lt;&gt;0,A_remplir!B21,A_remplir!D21)=0,"",IF(A_remplir!B21&lt;&gt;0,A_remplir!B21,A_remplir!D21))</f>
        <v/>
      </c>
      <c r="P8" t="str">
        <f>IF(A_remplir!I21&lt;&gt;0,A_remplir!I21,"")</f>
        <v/>
      </c>
      <c r="Q8" s="13"/>
      <c r="R8" t="str">
        <f>IF(A_remplir!J21&lt;&gt;0,A_remplir!J21,"")</f>
        <v/>
      </c>
      <c r="S8" t="str">
        <f t="shared" si="1"/>
        <v/>
      </c>
      <c r="T8" t="str">
        <f>IF(A_remplir!G21&lt;&gt;0,A_remplir!G21,"")</f>
        <v/>
      </c>
      <c r="V8" s="15" t="str">
        <f>IF(BC8&lt;&gt;"",A_remplir!$B$6,"")</f>
        <v/>
      </c>
      <c r="Y8" s="16" t="str">
        <f>IF(A_remplir!N21=0,"",A_remplir!N21)</f>
        <v/>
      </c>
      <c r="AC8" t="str">
        <f>IF(A_remplir!K21=0,"",A_remplir!K21)</f>
        <v/>
      </c>
      <c r="AF8" t="str">
        <f>IF(A_remplir!L21=0,"",A_remplir!L21)</f>
        <v/>
      </c>
      <c r="AG8" t="str">
        <f>IF(A_remplir!E21=0,"",A_remplir!E21)</f>
        <v/>
      </c>
      <c r="AH8" t="str">
        <f>+IFERROR(VLOOKUP(AG8,DONNEES!L$6:$M7,2,0),"")</f>
        <v/>
      </c>
      <c r="AJ8" t="str">
        <f>IF(A_remplir!Q21&lt;&gt;"",A_remplir!Q21,"")</f>
        <v/>
      </c>
      <c r="BC8" t="str">
        <f>IF(A_remplir!D21&lt;&gt;"",A_remplir!D21,"")</f>
        <v/>
      </c>
      <c r="CM8" t="str">
        <f>IF(A_remplir!Q21&lt;&gt;"",A_remplir!Q21,"")</f>
        <v/>
      </c>
      <c r="CN8" t="str">
        <f>IF(A_remplir!S21&lt;&gt;"",A_remplir!S21,"")</f>
        <v/>
      </c>
      <c r="CO8" s="10" t="str">
        <f t="shared" si="2"/>
        <v/>
      </c>
    </row>
    <row r="9" spans="1:93" x14ac:dyDescent="0.25">
      <c r="A9" t="str">
        <f>IF(A_remplir!A22&lt;&gt;0,A_remplir!A22,"")</f>
        <v/>
      </c>
      <c r="B9" s="1" t="str">
        <f>IF(A9&lt;&gt;"",A_remplir!$B$7,"")</f>
        <v/>
      </c>
      <c r="C9" s="1" t="str">
        <f>IF(B9&lt;&gt;"",A_remplir!$B$6,"")</f>
        <v/>
      </c>
      <c r="D9" s="14" t="str">
        <f t="shared" si="0"/>
        <v/>
      </c>
      <c r="E9" t="str">
        <f>IF(A_remplir!F22&lt;&gt;0,A_remplir!F22,"")</f>
        <v/>
      </c>
      <c r="F9" t="str">
        <f>IF(A9&lt;&gt;"",A_remplir!$B$3,"")</f>
        <v/>
      </c>
      <c r="G9" s="1" t="str">
        <f>IF(A9&lt;&gt;"",A_remplir!$B$9,"")</f>
        <v/>
      </c>
      <c r="H9" t="str">
        <f>IFERROR(VLOOKUP(G9,DONNEES!$C$2:$D$4,2,FALSE),"")</f>
        <v/>
      </c>
      <c r="I9" s="13" t="str">
        <f>IF(A9&lt;&gt;"",A_remplir!$B$5,"")</f>
        <v/>
      </c>
      <c r="J9" t="str">
        <f>IFERROR(VLOOKUP(I9,DONNEES!$A$2:$B$4,2,FALSE),"")</f>
        <v/>
      </c>
      <c r="K9" s="13" t="str">
        <f>IF(A9&lt;&gt;"",A_remplir!$B$8,"")</f>
        <v/>
      </c>
      <c r="L9" t="str">
        <f>IF(A_remplir!H22&lt;&gt;0,A_remplir!H22,"")</f>
        <v/>
      </c>
      <c r="M9" t="str">
        <f>IFERROR(VLOOKUP(L9,DONNEES!$G$1:$H$7,2,FALSE),"")</f>
        <v/>
      </c>
      <c r="N9" t="str">
        <f>IF(IF(A_remplir!B22&lt;&gt;0,A_remplir!B22,A_remplir!D22)=0,"",IF(A_remplir!B22&lt;&gt;0,A_remplir!B22,A_remplir!D22))</f>
        <v/>
      </c>
      <c r="P9" t="str">
        <f>IF(A_remplir!I22&lt;&gt;0,A_remplir!I22,"")</f>
        <v/>
      </c>
      <c r="Q9" s="13"/>
      <c r="R9" t="str">
        <f>IF(A_remplir!J22&lt;&gt;0,A_remplir!J22,"")</f>
        <v/>
      </c>
      <c r="S9" t="str">
        <f t="shared" si="1"/>
        <v/>
      </c>
      <c r="T9" t="str">
        <f>IF(A_remplir!G22&lt;&gt;0,A_remplir!G22,"")</f>
        <v/>
      </c>
      <c r="V9" s="15" t="str">
        <f>IF(BC9&lt;&gt;"",A_remplir!$B$6,"")</f>
        <v/>
      </c>
      <c r="Y9" s="16" t="str">
        <f>IF(A_remplir!N22=0,"",A_remplir!N22)</f>
        <v/>
      </c>
      <c r="AC9" t="str">
        <f>IF(A_remplir!K22=0,"",A_remplir!K22)</f>
        <v/>
      </c>
      <c r="AF9" t="str">
        <f>IF(A_remplir!L22=0,"",A_remplir!L22)</f>
        <v/>
      </c>
      <c r="AG9" t="str">
        <f>IF(A_remplir!E22=0,"",A_remplir!E22)</f>
        <v/>
      </c>
      <c r="AH9" t="str">
        <f>+IFERROR(VLOOKUP(AG9,DONNEES!L$6:$M8,2,0),"")</f>
        <v/>
      </c>
      <c r="AJ9" t="str">
        <f>IF(A_remplir!Q22&lt;&gt;"",A_remplir!Q22,"")</f>
        <v/>
      </c>
      <c r="BC9" t="str">
        <f>IF(A_remplir!D22&lt;&gt;"",A_remplir!D22,"")</f>
        <v/>
      </c>
      <c r="CM9" t="str">
        <f>IF(A_remplir!Q22&lt;&gt;"",A_remplir!Q22,"")</f>
        <v/>
      </c>
      <c r="CN9" t="str">
        <f>IF(A_remplir!S22&lt;&gt;"",A_remplir!S22,"")</f>
        <v/>
      </c>
      <c r="CO9" s="10" t="str">
        <f t="shared" si="2"/>
        <v/>
      </c>
    </row>
    <row r="10" spans="1:93" x14ac:dyDescent="0.25">
      <c r="A10" t="str">
        <f>IF(A_remplir!A23&lt;&gt;0,A_remplir!A23,"")</f>
        <v/>
      </c>
      <c r="B10" s="1" t="str">
        <f>IF(A10&lt;&gt;"",A_remplir!$B$7,"")</f>
        <v/>
      </c>
      <c r="C10" s="1" t="str">
        <f>IF(B10&lt;&gt;"",A_remplir!$B$6,"")</f>
        <v/>
      </c>
      <c r="D10" s="14" t="str">
        <f t="shared" si="0"/>
        <v/>
      </c>
      <c r="E10" t="str">
        <f>IF(A_remplir!F23&lt;&gt;0,A_remplir!F23,"")</f>
        <v/>
      </c>
      <c r="F10" t="str">
        <f>IF(A10&lt;&gt;"",A_remplir!$B$3,"")</f>
        <v/>
      </c>
      <c r="G10" s="1" t="str">
        <f>IF(A10&lt;&gt;"",A_remplir!$B$9,"")</f>
        <v/>
      </c>
      <c r="H10" t="str">
        <f>IFERROR(VLOOKUP(G10,DONNEES!$C$2:$D$4,2,FALSE),"")</f>
        <v/>
      </c>
      <c r="I10" s="13" t="str">
        <f>IF(A10&lt;&gt;"",A_remplir!$B$5,"")</f>
        <v/>
      </c>
      <c r="J10" t="str">
        <f>IFERROR(VLOOKUP(I10,DONNEES!$A$2:$B$4,2,FALSE),"")</f>
        <v/>
      </c>
      <c r="K10" s="13" t="str">
        <f>IF(A10&lt;&gt;"",A_remplir!$B$8,"")</f>
        <v/>
      </c>
      <c r="L10" t="str">
        <f>IF(A_remplir!H23&lt;&gt;0,A_remplir!H23,"")</f>
        <v/>
      </c>
      <c r="M10" t="str">
        <f>IFERROR(VLOOKUP(L10,DONNEES!$G$1:$H$7,2,FALSE),"")</f>
        <v/>
      </c>
      <c r="N10" t="str">
        <f>IF(IF(A_remplir!B23&lt;&gt;0,A_remplir!B23,A_remplir!D23)=0,"",IF(A_remplir!B23&lt;&gt;0,A_remplir!B23,A_remplir!D23))</f>
        <v/>
      </c>
      <c r="P10" t="str">
        <f>IF(A_remplir!I23&lt;&gt;0,A_remplir!I23,"")</f>
        <v/>
      </c>
      <c r="Q10" s="13"/>
      <c r="R10" t="str">
        <f>IF(A_remplir!J23&lt;&gt;0,A_remplir!J23,"")</f>
        <v/>
      </c>
      <c r="S10" t="str">
        <f t="shared" si="1"/>
        <v/>
      </c>
      <c r="T10" t="str">
        <f>IF(A_remplir!G23&lt;&gt;0,A_remplir!G23,"")</f>
        <v/>
      </c>
      <c r="V10" s="15" t="str">
        <f>IF(BC10&lt;&gt;"",A_remplir!$B$6,"")</f>
        <v/>
      </c>
      <c r="Y10" s="16" t="str">
        <f>IF(A_remplir!N23=0,"",A_remplir!N23)</f>
        <v/>
      </c>
      <c r="AC10" t="str">
        <f>IF(A_remplir!K23=0,"",A_remplir!K23)</f>
        <v/>
      </c>
      <c r="AF10" t="str">
        <f>IF(A_remplir!L23=0,"",A_remplir!L23)</f>
        <v/>
      </c>
      <c r="AG10" t="str">
        <f>IF(A_remplir!E23=0,"",A_remplir!E23)</f>
        <v/>
      </c>
      <c r="AH10" t="str">
        <f>+IFERROR(VLOOKUP(AG10,DONNEES!L$6:$M9,2,0),"")</f>
        <v/>
      </c>
      <c r="AJ10" t="str">
        <f>IF(A_remplir!Q23&lt;&gt;"",A_remplir!Q23,"")</f>
        <v/>
      </c>
      <c r="BC10" t="str">
        <f>IF(A_remplir!D23&lt;&gt;"",A_remplir!D23,"")</f>
        <v/>
      </c>
      <c r="CM10" t="str">
        <f>IF(A_remplir!Q23&lt;&gt;"",A_remplir!Q23,"")</f>
        <v/>
      </c>
      <c r="CN10" t="str">
        <f>IF(A_remplir!S23&lt;&gt;"",A_remplir!S23,"")</f>
        <v/>
      </c>
      <c r="CO10" s="10" t="str">
        <f t="shared" si="2"/>
        <v/>
      </c>
    </row>
    <row r="11" spans="1:93" x14ac:dyDescent="0.25">
      <c r="A11" t="str">
        <f>IF(A_remplir!A24&lt;&gt;0,A_remplir!A24,"")</f>
        <v/>
      </c>
      <c r="B11" s="1" t="str">
        <f>IF(A11&lt;&gt;"",A_remplir!$B$7,"")</f>
        <v/>
      </c>
      <c r="C11" s="1" t="str">
        <f>IF(B11&lt;&gt;"",A_remplir!$B$6,"")</f>
        <v/>
      </c>
      <c r="D11" s="14" t="str">
        <f t="shared" si="0"/>
        <v/>
      </c>
      <c r="E11" t="str">
        <f>IF(A_remplir!F24&lt;&gt;0,A_remplir!F24,"")</f>
        <v/>
      </c>
      <c r="F11" t="str">
        <f>IF(A11&lt;&gt;"",A_remplir!$B$3,"")</f>
        <v/>
      </c>
      <c r="G11" s="1" t="str">
        <f>IF(A11&lt;&gt;"",A_remplir!$B$9,"")</f>
        <v/>
      </c>
      <c r="H11" t="str">
        <f>IFERROR(VLOOKUP(G11,DONNEES!$C$2:$D$4,2,FALSE),"")</f>
        <v/>
      </c>
      <c r="I11" s="13" t="str">
        <f>IF(A11&lt;&gt;"",A_remplir!$B$5,"")</f>
        <v/>
      </c>
      <c r="J11" t="str">
        <f>IFERROR(VLOOKUP(I11,DONNEES!$A$2:$B$4,2,FALSE),"")</f>
        <v/>
      </c>
      <c r="K11" s="13" t="str">
        <f>IF(A11&lt;&gt;"",A_remplir!$B$8,"")</f>
        <v/>
      </c>
      <c r="L11" t="str">
        <f>IF(A_remplir!H24&lt;&gt;0,A_remplir!H24,"")</f>
        <v/>
      </c>
      <c r="M11" t="str">
        <f>IFERROR(VLOOKUP(L11,DONNEES!$G$1:$H$7,2,FALSE),"")</f>
        <v/>
      </c>
      <c r="N11" t="str">
        <f>IF(IF(A_remplir!B24&lt;&gt;0,A_remplir!B24,A_remplir!D24)=0,"",IF(A_remplir!B24&lt;&gt;0,A_remplir!B24,A_remplir!D24))</f>
        <v/>
      </c>
      <c r="P11" t="str">
        <f>IF(A_remplir!I24&lt;&gt;0,A_remplir!I24,"")</f>
        <v/>
      </c>
      <c r="Q11" s="13"/>
      <c r="R11" t="str">
        <f>IF(A_remplir!J24&lt;&gt;0,A_remplir!J24,"")</f>
        <v/>
      </c>
      <c r="S11" t="str">
        <f t="shared" si="1"/>
        <v/>
      </c>
      <c r="T11" t="str">
        <f>IF(A_remplir!G24&lt;&gt;0,A_remplir!G24,"")</f>
        <v/>
      </c>
      <c r="V11" s="15" t="str">
        <f>IF(BC11&lt;&gt;"",A_remplir!$B$6,"")</f>
        <v/>
      </c>
      <c r="Y11" s="16" t="str">
        <f>IF(A_remplir!N24=0,"",A_remplir!N24)</f>
        <v/>
      </c>
      <c r="AC11" t="str">
        <f>IF(A_remplir!K24=0,"",A_remplir!K24)</f>
        <v/>
      </c>
      <c r="AF11" t="str">
        <f>IF(A_remplir!L24=0,"",A_remplir!L24)</f>
        <v/>
      </c>
      <c r="AG11" t="str">
        <f>IF(A_remplir!E24=0,"",A_remplir!E24)</f>
        <v/>
      </c>
      <c r="AH11" t="str">
        <f>+IFERROR(VLOOKUP(AG11,DONNEES!L$6:$M10,2,0),"")</f>
        <v/>
      </c>
      <c r="AJ11" t="str">
        <f>IF(A_remplir!Q24&lt;&gt;"",A_remplir!Q24,"")</f>
        <v/>
      </c>
      <c r="BC11" t="str">
        <f>IF(A_remplir!D24&lt;&gt;"",A_remplir!D24,"")</f>
        <v/>
      </c>
      <c r="CM11" t="str">
        <f>IF(A_remplir!Q24&lt;&gt;"",A_remplir!Q24,"")</f>
        <v/>
      </c>
      <c r="CN11" t="str">
        <f>IF(A_remplir!S24&lt;&gt;"",A_remplir!S24,"")</f>
        <v/>
      </c>
      <c r="CO11" s="10" t="str">
        <f t="shared" si="2"/>
        <v/>
      </c>
    </row>
    <row r="12" spans="1:93" x14ac:dyDescent="0.25">
      <c r="A12" t="str">
        <f>IF(A_remplir!A25&lt;&gt;0,A_remplir!A25,"")</f>
        <v/>
      </c>
      <c r="B12" s="1" t="str">
        <f>IF(A12&lt;&gt;"",A_remplir!$B$7,"")</f>
        <v/>
      </c>
      <c r="C12" s="1" t="str">
        <f>IF(B12&lt;&gt;"",A_remplir!$B$6,"")</f>
        <v/>
      </c>
      <c r="D12" s="14" t="str">
        <f t="shared" si="0"/>
        <v/>
      </c>
      <c r="E12" t="str">
        <f>IF(A_remplir!F25&lt;&gt;0,A_remplir!F25,"")</f>
        <v/>
      </c>
      <c r="F12" t="str">
        <f>IF(A12&lt;&gt;"",A_remplir!$B$3,"")</f>
        <v/>
      </c>
      <c r="G12" s="1" t="str">
        <f>IF(A12&lt;&gt;"",A_remplir!$B$9,"")</f>
        <v/>
      </c>
      <c r="H12" t="str">
        <f>IFERROR(VLOOKUP(G12,DONNEES!$C$2:$D$4,2,FALSE),"")</f>
        <v/>
      </c>
      <c r="I12" s="13" t="str">
        <f>IF(A12&lt;&gt;"",A_remplir!$B$5,"")</f>
        <v/>
      </c>
      <c r="J12" t="str">
        <f>IFERROR(VLOOKUP(I12,DONNEES!$A$2:$B$4,2,FALSE),"")</f>
        <v/>
      </c>
      <c r="K12" s="13" t="str">
        <f>IF(A12&lt;&gt;"",A_remplir!$B$8,"")</f>
        <v/>
      </c>
      <c r="L12" t="str">
        <f>IF(A_remplir!H25&lt;&gt;0,A_remplir!H25,"")</f>
        <v/>
      </c>
      <c r="M12" t="str">
        <f>IFERROR(VLOOKUP(L12,DONNEES!$G$1:$H$7,2,FALSE),"")</f>
        <v/>
      </c>
      <c r="N12" t="str">
        <f>IF(IF(A_remplir!B25&lt;&gt;0,A_remplir!B25,A_remplir!D25)=0,"",IF(A_remplir!B25&lt;&gt;0,A_remplir!B25,A_remplir!D25))</f>
        <v/>
      </c>
      <c r="P12" t="str">
        <f>IF(A_remplir!I25&lt;&gt;0,A_remplir!I25,"")</f>
        <v/>
      </c>
      <c r="Q12" s="13"/>
      <c r="R12" t="str">
        <f>IF(A_remplir!J25&lt;&gt;0,A_remplir!J25,"")</f>
        <v/>
      </c>
      <c r="S12" t="str">
        <f t="shared" si="1"/>
        <v/>
      </c>
      <c r="T12" t="str">
        <f>IF(A_remplir!G25&lt;&gt;0,A_remplir!G25,"")</f>
        <v/>
      </c>
      <c r="V12" s="15" t="str">
        <f>IF(BC12&lt;&gt;"",A_remplir!$B$6,"")</f>
        <v/>
      </c>
      <c r="Y12" s="16" t="str">
        <f>IF(A_remplir!N25=0,"",A_remplir!N25)</f>
        <v/>
      </c>
      <c r="AC12" t="str">
        <f>IF(A_remplir!K25=0,"",A_remplir!K25)</f>
        <v/>
      </c>
      <c r="AF12" t="str">
        <f>IF(A_remplir!L25=0,"",A_remplir!L25)</f>
        <v/>
      </c>
      <c r="AG12" t="str">
        <f>IF(A_remplir!E25=0,"",A_remplir!E25)</f>
        <v/>
      </c>
      <c r="AH12" t="str">
        <f>+IFERROR(VLOOKUP(AG12,DONNEES!L$6:$M11,2,0),"")</f>
        <v/>
      </c>
      <c r="AJ12" t="str">
        <f>IF(A_remplir!Q25&lt;&gt;"",A_remplir!Q25,"")</f>
        <v/>
      </c>
      <c r="BC12" t="str">
        <f>IF(A_remplir!D25&lt;&gt;"",A_remplir!D25,"")</f>
        <v/>
      </c>
      <c r="CM12" t="str">
        <f>IF(A_remplir!Q25&lt;&gt;"",A_remplir!Q25,"")</f>
        <v/>
      </c>
      <c r="CN12" t="str">
        <f>IF(A_remplir!S25&lt;&gt;"",A_remplir!S25,"")</f>
        <v/>
      </c>
      <c r="CO12" s="10" t="str">
        <f t="shared" si="2"/>
        <v/>
      </c>
    </row>
    <row r="13" spans="1:93" x14ac:dyDescent="0.25">
      <c r="A13" t="str">
        <f>IF(A_remplir!A26&lt;&gt;0,A_remplir!A26,"")</f>
        <v/>
      </c>
      <c r="B13" s="1" t="str">
        <f>IF(A13&lt;&gt;"",A_remplir!$B$7,"")</f>
        <v/>
      </c>
      <c r="C13" s="1" t="str">
        <f>IF(B13&lt;&gt;"",A_remplir!$B$6,"")</f>
        <v/>
      </c>
      <c r="D13" s="14" t="str">
        <f t="shared" si="0"/>
        <v/>
      </c>
      <c r="E13" t="str">
        <f>IF(A_remplir!F26&lt;&gt;0,A_remplir!F26,"")</f>
        <v/>
      </c>
      <c r="F13" t="str">
        <f>IF(A13&lt;&gt;"",A_remplir!$B$3,"")</f>
        <v/>
      </c>
      <c r="G13" s="1" t="str">
        <f>IF(A13&lt;&gt;"",A_remplir!$B$9,"")</f>
        <v/>
      </c>
      <c r="H13" t="str">
        <f>IFERROR(VLOOKUP(G13,DONNEES!$C$2:$D$4,2,FALSE),"")</f>
        <v/>
      </c>
      <c r="I13" s="13" t="str">
        <f>IF(A13&lt;&gt;"",A_remplir!$B$5,"")</f>
        <v/>
      </c>
      <c r="J13" t="str">
        <f>IFERROR(VLOOKUP(I13,DONNEES!$A$2:$B$4,2,FALSE),"")</f>
        <v/>
      </c>
      <c r="K13" s="13" t="str">
        <f>IF(A13&lt;&gt;"",A_remplir!$B$8,"")</f>
        <v/>
      </c>
      <c r="L13" t="str">
        <f>IF(A_remplir!H26&lt;&gt;0,A_remplir!H26,"")</f>
        <v/>
      </c>
      <c r="M13" t="str">
        <f>IFERROR(VLOOKUP(L13,DONNEES!$G$1:$H$7,2,FALSE),"")</f>
        <v/>
      </c>
      <c r="N13" t="str">
        <f>IF(IF(A_remplir!B26&lt;&gt;0,A_remplir!B26,A_remplir!D26)=0,"",IF(A_remplir!B26&lt;&gt;0,A_remplir!B26,A_remplir!D26))</f>
        <v/>
      </c>
      <c r="P13" t="str">
        <f>IF(A_remplir!I26&lt;&gt;0,A_remplir!I26,"")</f>
        <v/>
      </c>
      <c r="Q13" s="13"/>
      <c r="R13" t="str">
        <f>IF(A_remplir!J26&lt;&gt;0,A_remplir!J26,"")</f>
        <v/>
      </c>
      <c r="S13" t="str">
        <f t="shared" si="1"/>
        <v/>
      </c>
      <c r="T13" t="str">
        <f>IF(A_remplir!G26&lt;&gt;0,A_remplir!G26,"")</f>
        <v/>
      </c>
      <c r="V13" s="15" t="str">
        <f>IF(BC13&lt;&gt;"",A_remplir!$B$6,"")</f>
        <v/>
      </c>
      <c r="Y13" s="16" t="str">
        <f>IF(A_remplir!N26=0,"",A_remplir!N26)</f>
        <v/>
      </c>
      <c r="AC13" t="str">
        <f>IF(A_remplir!K26=0,"",A_remplir!K26)</f>
        <v/>
      </c>
      <c r="AF13" t="str">
        <f>IF(A_remplir!L26=0,"",A_remplir!L26)</f>
        <v/>
      </c>
      <c r="AG13" t="str">
        <f>IF(A_remplir!E26=0,"",A_remplir!E26)</f>
        <v/>
      </c>
      <c r="AH13" t="str">
        <f>+IFERROR(VLOOKUP(AG13,DONNEES!L$6:$M12,2,0),"")</f>
        <v/>
      </c>
      <c r="AJ13" t="str">
        <f>IF(A_remplir!Q26&lt;&gt;"",A_remplir!Q26,"")</f>
        <v/>
      </c>
      <c r="BC13" t="str">
        <f>IF(A_remplir!D26&lt;&gt;"",A_remplir!D26,"")</f>
        <v/>
      </c>
      <c r="CM13" t="str">
        <f>IF(A_remplir!Q26&lt;&gt;"",A_remplir!Q26,"")</f>
        <v/>
      </c>
      <c r="CN13" t="str">
        <f>IF(A_remplir!S26&lt;&gt;"",A_remplir!S26,"")</f>
        <v/>
      </c>
      <c r="CO13" s="10" t="str">
        <f t="shared" si="2"/>
        <v/>
      </c>
    </row>
    <row r="14" spans="1:93" x14ac:dyDescent="0.25">
      <c r="A14" t="str">
        <f>IF(A_remplir!A27&lt;&gt;0,A_remplir!A27,"")</f>
        <v/>
      </c>
      <c r="B14" s="1" t="str">
        <f>IF(A14&lt;&gt;"",A_remplir!$B$7,"")</f>
        <v/>
      </c>
      <c r="C14" s="1" t="str">
        <f>IF(B14&lt;&gt;"",A_remplir!$B$6,"")</f>
        <v/>
      </c>
      <c r="D14" s="14" t="str">
        <f t="shared" si="0"/>
        <v/>
      </c>
      <c r="E14" t="str">
        <f>IF(A_remplir!F27&lt;&gt;0,A_remplir!F27,"")</f>
        <v/>
      </c>
      <c r="F14" t="str">
        <f>IF(A14&lt;&gt;"",A_remplir!$B$3,"")</f>
        <v/>
      </c>
      <c r="G14" s="1" t="str">
        <f>IF(A14&lt;&gt;"",A_remplir!$B$9,"")</f>
        <v/>
      </c>
      <c r="H14" t="str">
        <f>IFERROR(VLOOKUP(G14,DONNEES!$C$2:$D$4,2,FALSE),"")</f>
        <v/>
      </c>
      <c r="I14" s="13" t="str">
        <f>IF(A14&lt;&gt;"",A_remplir!$B$5,"")</f>
        <v/>
      </c>
      <c r="J14" t="str">
        <f>IFERROR(VLOOKUP(I14,DONNEES!$A$2:$B$4,2,FALSE),"")</f>
        <v/>
      </c>
      <c r="K14" s="13" t="str">
        <f>IF(A14&lt;&gt;"",A_remplir!$B$8,"")</f>
        <v/>
      </c>
      <c r="L14" t="str">
        <f>IF(A_remplir!H27&lt;&gt;0,A_remplir!H27,"")</f>
        <v/>
      </c>
      <c r="M14" t="str">
        <f>IFERROR(VLOOKUP(L14,DONNEES!$G$1:$H$7,2,FALSE),"")</f>
        <v/>
      </c>
      <c r="N14" t="str">
        <f>IF(IF(A_remplir!B27&lt;&gt;0,A_remplir!B27,A_remplir!D27)=0,"",IF(A_remplir!B27&lt;&gt;0,A_remplir!B27,A_remplir!D27))</f>
        <v/>
      </c>
      <c r="P14" t="str">
        <f>IF(A_remplir!I27&lt;&gt;0,A_remplir!I27,"")</f>
        <v/>
      </c>
      <c r="Q14" s="13"/>
      <c r="R14" t="str">
        <f>IF(A_remplir!J27&lt;&gt;0,A_remplir!J27,"")</f>
        <v/>
      </c>
      <c r="S14" t="str">
        <f t="shared" si="1"/>
        <v/>
      </c>
      <c r="T14" t="str">
        <f>IF(A_remplir!G27&lt;&gt;0,A_remplir!G27,"")</f>
        <v/>
      </c>
      <c r="V14" s="15" t="str">
        <f>IF(BC14&lt;&gt;"",A_remplir!$B$6,"")</f>
        <v/>
      </c>
      <c r="Y14" s="16" t="str">
        <f>IF(A_remplir!N27=0,"",A_remplir!N27)</f>
        <v/>
      </c>
      <c r="AC14" t="str">
        <f>IF(A_remplir!K27=0,"",A_remplir!K27)</f>
        <v/>
      </c>
      <c r="AF14" t="str">
        <f>IF(A_remplir!L27=0,"",A_remplir!L27)</f>
        <v/>
      </c>
      <c r="AG14" t="str">
        <f>IF(A_remplir!E27=0,"",A_remplir!E27)</f>
        <v/>
      </c>
      <c r="AH14" t="str">
        <f>+IFERROR(VLOOKUP(AG14,DONNEES!L$6:$M13,2,0),"")</f>
        <v/>
      </c>
      <c r="AJ14" t="str">
        <f>IF(A_remplir!Q27&lt;&gt;"",A_remplir!Q27,"")</f>
        <v/>
      </c>
      <c r="BC14" t="str">
        <f>IF(A_remplir!D27&lt;&gt;"",A_remplir!D27,"")</f>
        <v/>
      </c>
      <c r="CM14" t="str">
        <f>IF(A_remplir!Q27&lt;&gt;"",A_remplir!Q27,"")</f>
        <v/>
      </c>
      <c r="CN14" t="str">
        <f>IF(A_remplir!S27&lt;&gt;"",A_remplir!S27,"")</f>
        <v/>
      </c>
      <c r="CO14" s="10" t="str">
        <f t="shared" si="2"/>
        <v/>
      </c>
    </row>
    <row r="15" spans="1:93" x14ac:dyDescent="0.25">
      <c r="A15" t="str">
        <f>IF(A_remplir!A28&lt;&gt;0,A_remplir!A28,"")</f>
        <v/>
      </c>
      <c r="B15" s="1" t="str">
        <f>IF(A15&lt;&gt;"",A_remplir!$B$7,"")</f>
        <v/>
      </c>
      <c r="C15" s="1" t="str">
        <f>IF(B15&lt;&gt;"",A_remplir!$B$6,"")</f>
        <v/>
      </c>
      <c r="D15" s="14" t="str">
        <f t="shared" si="0"/>
        <v/>
      </c>
      <c r="E15" t="str">
        <f>IF(A_remplir!F28&lt;&gt;0,A_remplir!F28,"")</f>
        <v/>
      </c>
      <c r="F15" t="str">
        <f>IF(A15&lt;&gt;"",A_remplir!$B$3,"")</f>
        <v/>
      </c>
      <c r="G15" s="1" t="str">
        <f>IF(A15&lt;&gt;"",A_remplir!$B$9,"")</f>
        <v/>
      </c>
      <c r="H15" t="str">
        <f>IFERROR(VLOOKUP(G15,DONNEES!$C$2:$D$4,2,FALSE),"")</f>
        <v/>
      </c>
      <c r="I15" s="13" t="str">
        <f>IF(A15&lt;&gt;"",A_remplir!$B$5,"")</f>
        <v/>
      </c>
      <c r="J15" t="str">
        <f>IFERROR(VLOOKUP(I15,DONNEES!$A$2:$B$4,2,FALSE),"")</f>
        <v/>
      </c>
      <c r="K15" s="13" t="str">
        <f>IF(A15&lt;&gt;"",A_remplir!$B$8,"")</f>
        <v/>
      </c>
      <c r="L15" t="str">
        <f>IF(A_remplir!H28&lt;&gt;0,A_remplir!H28,"")</f>
        <v/>
      </c>
      <c r="M15" t="str">
        <f>IFERROR(VLOOKUP(L15,DONNEES!$G$1:$H$7,2,FALSE),"")</f>
        <v/>
      </c>
      <c r="N15" t="str">
        <f>IF(IF(A_remplir!B28&lt;&gt;0,A_remplir!B28,A_remplir!D28)=0,"",IF(A_remplir!B28&lt;&gt;0,A_remplir!B28,A_remplir!D28))</f>
        <v/>
      </c>
      <c r="P15" t="str">
        <f>IF(A_remplir!I28&lt;&gt;0,A_remplir!I28,"")</f>
        <v/>
      </c>
      <c r="Q15" s="13"/>
      <c r="R15" t="str">
        <f>IF(A_remplir!J28&lt;&gt;0,A_remplir!J28,"")</f>
        <v/>
      </c>
      <c r="S15" t="str">
        <f t="shared" si="1"/>
        <v/>
      </c>
      <c r="T15" t="str">
        <f>IF(A_remplir!G28&lt;&gt;0,A_remplir!G28,"")</f>
        <v/>
      </c>
      <c r="V15" s="15" t="str">
        <f>IF(BC15&lt;&gt;"",A_remplir!$B$6,"")</f>
        <v/>
      </c>
      <c r="Y15" s="16" t="str">
        <f>IF(A_remplir!N28=0,"",A_remplir!N28)</f>
        <v/>
      </c>
      <c r="AC15" t="str">
        <f>IF(A_remplir!K28=0,"",A_remplir!K28)</f>
        <v/>
      </c>
      <c r="AF15" t="str">
        <f>IF(A_remplir!L28=0,"",A_remplir!L28)</f>
        <v/>
      </c>
      <c r="AG15" t="str">
        <f>IF(A_remplir!E28=0,"",A_remplir!E28)</f>
        <v/>
      </c>
      <c r="AH15" t="str">
        <f>+IFERROR(VLOOKUP(AG15,DONNEES!L$6:$M14,2,0),"")</f>
        <v/>
      </c>
      <c r="AJ15" t="str">
        <f>IF(A_remplir!Q28&lt;&gt;"",A_remplir!Q28,"")</f>
        <v/>
      </c>
      <c r="BC15" t="str">
        <f>IF(A_remplir!D28&lt;&gt;"",A_remplir!D28,"")</f>
        <v/>
      </c>
      <c r="CM15" t="str">
        <f>IF(A_remplir!Q28&lt;&gt;"",A_remplir!Q28,"")</f>
        <v/>
      </c>
      <c r="CN15" t="str">
        <f>IF(A_remplir!S28&lt;&gt;"",A_remplir!S28,"")</f>
        <v/>
      </c>
      <c r="CO15" s="10" t="str">
        <f t="shared" si="2"/>
        <v/>
      </c>
    </row>
    <row r="16" spans="1:93" x14ac:dyDescent="0.25">
      <c r="A16" t="str">
        <f>IF(A_remplir!A29&lt;&gt;0,A_remplir!A29,"")</f>
        <v/>
      </c>
      <c r="B16" s="1" t="str">
        <f>IF(A16&lt;&gt;"",A_remplir!$B$7,"")</f>
        <v/>
      </c>
      <c r="C16" s="1" t="str">
        <f>IF(B16&lt;&gt;"",A_remplir!$B$6,"")</f>
        <v/>
      </c>
      <c r="D16" s="14" t="str">
        <f t="shared" si="0"/>
        <v/>
      </c>
      <c r="E16" t="str">
        <f>IF(A_remplir!F29&lt;&gt;0,A_remplir!F29,"")</f>
        <v/>
      </c>
      <c r="F16" t="str">
        <f>IF(A16&lt;&gt;"",A_remplir!$B$3,"")</f>
        <v/>
      </c>
      <c r="G16" s="1" t="str">
        <f>IF(A16&lt;&gt;"",A_remplir!$B$9,"")</f>
        <v/>
      </c>
      <c r="H16" t="str">
        <f>IFERROR(VLOOKUP(G16,DONNEES!$C$2:$D$4,2,FALSE),"")</f>
        <v/>
      </c>
      <c r="I16" s="13" t="str">
        <f>IF(A16&lt;&gt;"",A_remplir!$B$5,"")</f>
        <v/>
      </c>
      <c r="J16" t="str">
        <f>IFERROR(VLOOKUP(I16,DONNEES!$A$2:$B$4,2,FALSE),"")</f>
        <v/>
      </c>
      <c r="K16" s="13" t="str">
        <f>IF(A16&lt;&gt;"",A_remplir!$B$8,"")</f>
        <v/>
      </c>
      <c r="L16" t="str">
        <f>IF(A_remplir!H29&lt;&gt;0,A_remplir!H29,"")</f>
        <v/>
      </c>
      <c r="M16" t="str">
        <f>IFERROR(VLOOKUP(L16,DONNEES!$G$1:$H$7,2,FALSE),"")</f>
        <v/>
      </c>
      <c r="N16" t="str">
        <f>IF(IF(A_remplir!B29&lt;&gt;0,A_remplir!B29,A_remplir!D29)=0,"",IF(A_remplir!B29&lt;&gt;0,A_remplir!B29,A_remplir!D29))</f>
        <v/>
      </c>
      <c r="P16" t="str">
        <f>IF(A_remplir!I29&lt;&gt;0,A_remplir!I29,"")</f>
        <v/>
      </c>
      <c r="Q16" s="13"/>
      <c r="R16" t="str">
        <f>IF(A_remplir!J29&lt;&gt;0,A_remplir!J29,"")</f>
        <v/>
      </c>
      <c r="S16" t="str">
        <f t="shared" si="1"/>
        <v/>
      </c>
      <c r="T16" t="str">
        <f>IF(A_remplir!G29&lt;&gt;0,A_remplir!G29,"")</f>
        <v/>
      </c>
      <c r="V16" s="15" t="str">
        <f>IF(BC16&lt;&gt;"",A_remplir!$B$6,"")</f>
        <v/>
      </c>
      <c r="Y16" s="16" t="str">
        <f>IF(A_remplir!N29=0,"",A_remplir!N29)</f>
        <v/>
      </c>
      <c r="AC16" t="str">
        <f>IF(A_remplir!K29=0,"",A_remplir!K29)</f>
        <v/>
      </c>
      <c r="AF16" t="str">
        <f>IF(A_remplir!L29=0,"",A_remplir!L29)</f>
        <v/>
      </c>
      <c r="AG16" t="str">
        <f>IF(A_remplir!E29=0,"",A_remplir!E29)</f>
        <v/>
      </c>
      <c r="AH16" t="str">
        <f>+IFERROR(VLOOKUP(AG16,DONNEES!L$6:$M15,2,0),"")</f>
        <v/>
      </c>
      <c r="AJ16" t="str">
        <f>IF(A_remplir!Q29&lt;&gt;"",A_remplir!Q29,"")</f>
        <v/>
      </c>
      <c r="BC16" t="str">
        <f>IF(A_remplir!D29&lt;&gt;"",A_remplir!D29,"")</f>
        <v/>
      </c>
      <c r="CM16" t="str">
        <f>IF(A_remplir!Q29&lt;&gt;"",A_remplir!Q29,"")</f>
        <v/>
      </c>
      <c r="CN16" t="str">
        <f>IF(A_remplir!S29&lt;&gt;"",A_remplir!S29,"")</f>
        <v/>
      </c>
      <c r="CO16" s="10" t="str">
        <f t="shared" si="2"/>
        <v/>
      </c>
    </row>
    <row r="17" spans="1:93" x14ac:dyDescent="0.25">
      <c r="A17" t="str">
        <f>IF(A_remplir!A30&lt;&gt;0,A_remplir!A30,"")</f>
        <v/>
      </c>
      <c r="B17" s="1" t="str">
        <f>IF(A17&lt;&gt;"",A_remplir!$B$7,"")</f>
        <v/>
      </c>
      <c r="C17" s="1" t="str">
        <f>IF(B17&lt;&gt;"",A_remplir!$B$6,"")</f>
        <v/>
      </c>
      <c r="D17" s="14" t="str">
        <f t="shared" si="0"/>
        <v/>
      </c>
      <c r="E17" t="str">
        <f>IF(A_remplir!F30&lt;&gt;0,A_remplir!F30,"")</f>
        <v/>
      </c>
      <c r="F17" t="str">
        <f>IF(A17&lt;&gt;"",A_remplir!$B$3,"")</f>
        <v/>
      </c>
      <c r="G17" s="1" t="str">
        <f>IF(A17&lt;&gt;"",A_remplir!$B$9,"")</f>
        <v/>
      </c>
      <c r="H17" t="str">
        <f>IFERROR(VLOOKUP(G17,DONNEES!$C$2:$D$4,2,FALSE),"")</f>
        <v/>
      </c>
      <c r="I17" s="13" t="str">
        <f>IF(A17&lt;&gt;"",A_remplir!$B$5,"")</f>
        <v/>
      </c>
      <c r="J17" t="str">
        <f>IFERROR(VLOOKUP(I17,DONNEES!$A$2:$B$4,2,FALSE),"")</f>
        <v/>
      </c>
      <c r="K17" s="13" t="str">
        <f>IF(A17&lt;&gt;"",A_remplir!$B$8,"")</f>
        <v/>
      </c>
      <c r="L17" t="str">
        <f>IF(A_remplir!H30&lt;&gt;0,A_remplir!H30,"")</f>
        <v/>
      </c>
      <c r="M17" t="str">
        <f>IFERROR(VLOOKUP(L17,DONNEES!$G$1:$H$7,2,FALSE),"")</f>
        <v/>
      </c>
      <c r="N17" t="str">
        <f>IF(IF(A_remplir!B30&lt;&gt;0,A_remplir!B30,A_remplir!D30)=0,"",IF(A_remplir!B30&lt;&gt;0,A_remplir!B30,A_remplir!D30))</f>
        <v/>
      </c>
      <c r="P17" t="str">
        <f>IF(A_remplir!I30&lt;&gt;0,A_remplir!I30,"")</f>
        <v/>
      </c>
      <c r="Q17" s="13"/>
      <c r="R17" t="str">
        <f>IF(A_remplir!J30&lt;&gt;0,A_remplir!J30,"")</f>
        <v/>
      </c>
      <c r="S17" t="str">
        <f t="shared" si="1"/>
        <v/>
      </c>
      <c r="T17" t="str">
        <f>IF(A_remplir!G30&lt;&gt;0,A_remplir!G30,"")</f>
        <v/>
      </c>
      <c r="V17" s="15" t="str">
        <f>IF(BC17&lt;&gt;"",A_remplir!$B$6,"")</f>
        <v/>
      </c>
      <c r="Y17" s="16" t="str">
        <f>IF(A_remplir!N30=0,"",A_remplir!N30)</f>
        <v/>
      </c>
      <c r="AC17" t="str">
        <f>IF(A_remplir!K30=0,"",A_remplir!K30)</f>
        <v/>
      </c>
      <c r="AF17" t="str">
        <f>IF(A_remplir!L30=0,"",A_remplir!L30)</f>
        <v/>
      </c>
      <c r="AG17" t="str">
        <f>IF(A_remplir!E30=0,"",A_remplir!E30)</f>
        <v/>
      </c>
      <c r="AH17" t="str">
        <f>+IFERROR(VLOOKUP(AG17,DONNEES!L$6:$M16,2,0),"")</f>
        <v/>
      </c>
      <c r="AJ17" t="str">
        <f>IF(A_remplir!Q30&lt;&gt;"",A_remplir!Q30,"")</f>
        <v/>
      </c>
      <c r="BC17" t="str">
        <f>IF(A_remplir!D30&lt;&gt;"",A_remplir!D30,"")</f>
        <v/>
      </c>
      <c r="CM17" t="str">
        <f>IF(A_remplir!Q30&lt;&gt;"",A_remplir!Q30,"")</f>
        <v/>
      </c>
      <c r="CN17" t="str">
        <f>IF(A_remplir!S30&lt;&gt;"",A_remplir!S30,"")</f>
        <v/>
      </c>
      <c r="CO17" s="10" t="str">
        <f t="shared" si="2"/>
        <v/>
      </c>
    </row>
    <row r="18" spans="1:93" x14ac:dyDescent="0.25">
      <c r="A18" t="str">
        <f>IF(A_remplir!A31&lt;&gt;0,A_remplir!A31,"")</f>
        <v/>
      </c>
      <c r="B18" s="1" t="str">
        <f>IF(A18&lt;&gt;"",A_remplir!$B$7,"")</f>
        <v/>
      </c>
      <c r="C18" s="1" t="str">
        <f>IF(B18&lt;&gt;"",A_remplir!$B$6,"")</f>
        <v/>
      </c>
      <c r="D18" s="14" t="str">
        <f t="shared" si="0"/>
        <v/>
      </c>
      <c r="E18" t="str">
        <f>IF(A_remplir!F31&lt;&gt;0,A_remplir!F31,"")</f>
        <v/>
      </c>
      <c r="F18" t="str">
        <f>IF(A18&lt;&gt;"",A_remplir!$B$3,"")</f>
        <v/>
      </c>
      <c r="G18" s="1" t="str">
        <f>IF(A18&lt;&gt;"",A_remplir!$B$9,"")</f>
        <v/>
      </c>
      <c r="H18" t="str">
        <f>IFERROR(VLOOKUP(G18,DONNEES!$C$2:$D$4,2,FALSE),"")</f>
        <v/>
      </c>
      <c r="I18" s="13" t="str">
        <f>IF(A18&lt;&gt;"",A_remplir!$B$5,"")</f>
        <v/>
      </c>
      <c r="J18" t="str">
        <f>IFERROR(VLOOKUP(I18,DONNEES!$A$2:$B$4,2,FALSE),"")</f>
        <v/>
      </c>
      <c r="K18" s="13" t="str">
        <f>IF(A18&lt;&gt;"",A_remplir!$B$8,"")</f>
        <v/>
      </c>
      <c r="L18" t="str">
        <f>IF(A_remplir!H31&lt;&gt;0,A_remplir!H31,"")</f>
        <v/>
      </c>
      <c r="M18" t="str">
        <f>IFERROR(VLOOKUP(L18,DONNEES!$G$1:$H$7,2,FALSE),"")</f>
        <v/>
      </c>
      <c r="N18" t="str">
        <f>IF(IF(A_remplir!B31&lt;&gt;0,A_remplir!B31,A_remplir!D31)=0,"",IF(A_remplir!B31&lt;&gt;0,A_remplir!B31,A_remplir!D31))</f>
        <v/>
      </c>
      <c r="P18" t="str">
        <f>IF(A_remplir!I31&lt;&gt;0,A_remplir!I31,"")</f>
        <v/>
      </c>
      <c r="Q18" s="13"/>
      <c r="R18" t="str">
        <f>IF(A_remplir!J31&lt;&gt;0,A_remplir!J31,"")</f>
        <v/>
      </c>
      <c r="S18" t="str">
        <f t="shared" si="1"/>
        <v/>
      </c>
      <c r="T18" t="str">
        <f>IF(A_remplir!G31&lt;&gt;0,A_remplir!G31,"")</f>
        <v/>
      </c>
      <c r="V18" s="15" t="str">
        <f>IF(BC18&lt;&gt;"",A_remplir!$B$6,"")</f>
        <v/>
      </c>
      <c r="Y18" s="16" t="str">
        <f>IF(A_remplir!N31=0,"",A_remplir!N31)</f>
        <v/>
      </c>
      <c r="AC18" t="str">
        <f>IF(A_remplir!K31=0,"",A_remplir!K31)</f>
        <v/>
      </c>
      <c r="AF18" t="str">
        <f>IF(A_remplir!L31=0,"",A_remplir!L31)</f>
        <v/>
      </c>
      <c r="AG18" t="str">
        <f>IF(A_remplir!E31=0,"",A_remplir!E31)</f>
        <v/>
      </c>
      <c r="AH18" t="str">
        <f>+IFERROR(VLOOKUP(AG18,DONNEES!L$6:$M17,2,0),"")</f>
        <v/>
      </c>
      <c r="AJ18" t="str">
        <f>IF(A_remplir!Q31&lt;&gt;"",A_remplir!Q31,"")</f>
        <v/>
      </c>
      <c r="BC18" t="str">
        <f>IF(A_remplir!D31&lt;&gt;"",A_remplir!D31,"")</f>
        <v/>
      </c>
      <c r="CM18" t="str">
        <f>IF(A_remplir!Q31&lt;&gt;"",A_remplir!Q31,"")</f>
        <v/>
      </c>
      <c r="CN18" t="str">
        <f>IF(A_remplir!S31&lt;&gt;"",A_remplir!S31,"")</f>
        <v/>
      </c>
      <c r="CO18" s="10" t="str">
        <f t="shared" si="2"/>
        <v/>
      </c>
    </row>
    <row r="19" spans="1:93" x14ac:dyDescent="0.25">
      <c r="A19" t="str">
        <f>IF(A_remplir!A32&lt;&gt;0,A_remplir!A32,"")</f>
        <v/>
      </c>
      <c r="B19" s="1" t="str">
        <f>IF(A19&lt;&gt;"",A_remplir!$B$7,"")</f>
        <v/>
      </c>
      <c r="C19" s="1" t="str">
        <f>IF(B19&lt;&gt;"",A_remplir!$B$6,"")</f>
        <v/>
      </c>
      <c r="D19" s="14" t="str">
        <f t="shared" si="0"/>
        <v/>
      </c>
      <c r="E19" t="str">
        <f>IF(A_remplir!F32&lt;&gt;0,A_remplir!F32,"")</f>
        <v/>
      </c>
      <c r="F19" t="str">
        <f>IF(A19&lt;&gt;"",A_remplir!$B$3,"")</f>
        <v/>
      </c>
      <c r="G19" s="1" t="str">
        <f>IF(A19&lt;&gt;"",A_remplir!$B$9,"")</f>
        <v/>
      </c>
      <c r="H19" t="str">
        <f>IFERROR(VLOOKUP(G19,DONNEES!$C$2:$D$4,2,FALSE),"")</f>
        <v/>
      </c>
      <c r="I19" s="13" t="str">
        <f>IF(A19&lt;&gt;"",A_remplir!$B$5,"")</f>
        <v/>
      </c>
      <c r="J19" t="str">
        <f>IFERROR(VLOOKUP(I19,DONNEES!$A$2:$B$4,2,FALSE),"")</f>
        <v/>
      </c>
      <c r="K19" s="13" t="str">
        <f>IF(A19&lt;&gt;"",A_remplir!$B$8,"")</f>
        <v/>
      </c>
      <c r="L19" t="str">
        <f>IF(A_remplir!H32&lt;&gt;0,A_remplir!H32,"")</f>
        <v/>
      </c>
      <c r="M19" t="str">
        <f>IFERROR(VLOOKUP(L19,DONNEES!$G$1:$H$7,2,FALSE),"")</f>
        <v/>
      </c>
      <c r="N19" t="str">
        <f>IF(IF(A_remplir!B32&lt;&gt;0,A_remplir!B32,A_remplir!D32)=0,"",IF(A_remplir!B32&lt;&gt;0,A_remplir!B32,A_remplir!D32))</f>
        <v/>
      </c>
      <c r="P19" t="str">
        <f>IF(A_remplir!I32&lt;&gt;0,A_remplir!I32,"")</f>
        <v/>
      </c>
      <c r="Q19" s="13"/>
      <c r="R19" t="str">
        <f>IF(A_remplir!J32&lt;&gt;0,A_remplir!J32,"")</f>
        <v/>
      </c>
      <c r="S19" t="str">
        <f t="shared" si="1"/>
        <v/>
      </c>
      <c r="T19" t="str">
        <f>IF(A_remplir!G32&lt;&gt;0,A_remplir!G32,"")</f>
        <v/>
      </c>
      <c r="V19" s="15" t="str">
        <f>IF(BC19&lt;&gt;"",A_remplir!$B$6,"")</f>
        <v/>
      </c>
      <c r="Y19" s="16" t="str">
        <f>IF(A_remplir!N32=0,"",A_remplir!N32)</f>
        <v/>
      </c>
      <c r="AC19" t="str">
        <f>IF(A_remplir!K32=0,"",A_remplir!K32)</f>
        <v/>
      </c>
      <c r="AF19" t="str">
        <f>IF(A_remplir!L32=0,"",A_remplir!L32)</f>
        <v/>
      </c>
      <c r="AG19" t="str">
        <f>IF(A_remplir!E32=0,"",A_remplir!E32)</f>
        <v/>
      </c>
      <c r="AH19" t="str">
        <f>+IFERROR(VLOOKUP(AG19,DONNEES!L$6:$M18,2,0),"")</f>
        <v/>
      </c>
      <c r="AJ19" t="str">
        <f>IF(A_remplir!Q32&lt;&gt;"",A_remplir!Q32,"")</f>
        <v/>
      </c>
      <c r="BC19" t="str">
        <f>IF(A_remplir!D32&lt;&gt;"",A_remplir!D32,"")</f>
        <v/>
      </c>
      <c r="CM19" t="str">
        <f>IF(A_remplir!Q32&lt;&gt;"",A_remplir!Q32,"")</f>
        <v/>
      </c>
      <c r="CN19" t="str">
        <f>IF(A_remplir!S32&lt;&gt;"",A_remplir!S32,"")</f>
        <v/>
      </c>
      <c r="CO19" s="10" t="str">
        <f t="shared" si="2"/>
        <v/>
      </c>
    </row>
    <row r="20" spans="1:93" x14ac:dyDescent="0.25">
      <c r="A20" t="str">
        <f>IF(A_remplir!A33&lt;&gt;0,A_remplir!A33,"")</f>
        <v/>
      </c>
      <c r="B20" s="1" t="str">
        <f>IF(A20&lt;&gt;"",A_remplir!$B$7,"")</f>
        <v/>
      </c>
      <c r="C20" s="1" t="str">
        <f>IF(B20&lt;&gt;"",A_remplir!$B$6,"")</f>
        <v/>
      </c>
      <c r="D20" s="14" t="str">
        <f t="shared" si="0"/>
        <v/>
      </c>
      <c r="E20" t="str">
        <f>IF(A_remplir!F33&lt;&gt;0,A_remplir!F33,"")</f>
        <v/>
      </c>
      <c r="F20" t="str">
        <f>IF(A20&lt;&gt;"",A_remplir!$B$3,"")</f>
        <v/>
      </c>
      <c r="G20" s="1" t="str">
        <f>IF(A20&lt;&gt;"",A_remplir!$B$9,"")</f>
        <v/>
      </c>
      <c r="H20" t="str">
        <f>IFERROR(VLOOKUP(G20,DONNEES!$C$2:$D$4,2,FALSE),"")</f>
        <v/>
      </c>
      <c r="I20" s="13" t="str">
        <f>IF(A20&lt;&gt;"",A_remplir!$B$5,"")</f>
        <v/>
      </c>
      <c r="J20" t="str">
        <f>IFERROR(VLOOKUP(I20,DONNEES!$A$2:$B$4,2,FALSE),"")</f>
        <v/>
      </c>
      <c r="K20" s="13" t="str">
        <f>IF(A20&lt;&gt;"",A_remplir!$B$8,"")</f>
        <v/>
      </c>
      <c r="L20" t="str">
        <f>IF(A_remplir!H33&lt;&gt;0,A_remplir!H33,"")</f>
        <v/>
      </c>
      <c r="M20" t="str">
        <f>IFERROR(VLOOKUP(L20,DONNEES!$G$1:$H$7,2,FALSE),"")</f>
        <v/>
      </c>
      <c r="N20" t="str">
        <f>IF(IF(A_remplir!B33&lt;&gt;0,A_remplir!B33,A_remplir!D33)=0,"",IF(A_remplir!B33&lt;&gt;0,A_remplir!B33,A_remplir!D33))</f>
        <v/>
      </c>
      <c r="P20" t="str">
        <f>IF(A_remplir!I33&lt;&gt;0,A_remplir!I33,"")</f>
        <v/>
      </c>
      <c r="Q20" s="13"/>
      <c r="R20" t="str">
        <f>IF(A_remplir!J33&lt;&gt;0,A_remplir!J33,"")</f>
        <v/>
      </c>
      <c r="S20" t="str">
        <f t="shared" si="1"/>
        <v/>
      </c>
      <c r="T20" t="str">
        <f>IF(A_remplir!G33&lt;&gt;0,A_remplir!G33,"")</f>
        <v/>
      </c>
      <c r="V20" s="15" t="str">
        <f>IF(BC20&lt;&gt;"",A_remplir!$B$6,"")</f>
        <v/>
      </c>
      <c r="Y20" s="16" t="str">
        <f>IF(A_remplir!N33=0,"",A_remplir!N33)</f>
        <v/>
      </c>
      <c r="AC20" t="str">
        <f>IF(A_remplir!K33=0,"",A_remplir!K33)</f>
        <v/>
      </c>
      <c r="AF20" t="str">
        <f>IF(A_remplir!L33=0,"",A_remplir!L33)</f>
        <v/>
      </c>
      <c r="AG20" t="str">
        <f>IF(A_remplir!E33=0,"",A_remplir!E33)</f>
        <v/>
      </c>
      <c r="AH20" t="str">
        <f>+IFERROR(VLOOKUP(AG20,DONNEES!L$6:$M19,2,0),"")</f>
        <v/>
      </c>
      <c r="AJ20" t="str">
        <f>IF(A_remplir!Q33&lt;&gt;"",A_remplir!Q33,"")</f>
        <v/>
      </c>
      <c r="BC20" t="str">
        <f>IF(A_remplir!D33&lt;&gt;"",A_remplir!D33,"")</f>
        <v/>
      </c>
      <c r="CM20" t="str">
        <f>IF(A_remplir!Q33&lt;&gt;"",A_remplir!Q33,"")</f>
        <v/>
      </c>
      <c r="CN20" t="str">
        <f>IF(A_remplir!S33&lt;&gt;"",A_remplir!S33,"")</f>
        <v/>
      </c>
      <c r="CO20" s="10" t="str">
        <f t="shared" si="2"/>
        <v/>
      </c>
    </row>
    <row r="21" spans="1:93" x14ac:dyDescent="0.25">
      <c r="A21" t="str">
        <f>IF(A_remplir!A34&lt;&gt;0,A_remplir!A34,"")</f>
        <v/>
      </c>
      <c r="B21" s="1" t="str">
        <f>IF(A21&lt;&gt;"",A_remplir!$B$7,"")</f>
        <v/>
      </c>
      <c r="C21" s="1" t="str">
        <f>IF(B21&lt;&gt;"",A_remplir!$B$6,"")</f>
        <v/>
      </c>
      <c r="D21" s="14" t="str">
        <f t="shared" si="0"/>
        <v/>
      </c>
      <c r="E21" t="str">
        <f>IF(A_remplir!F34&lt;&gt;0,A_remplir!F34,"")</f>
        <v/>
      </c>
      <c r="F21" t="str">
        <f>IF(A21&lt;&gt;"",A_remplir!$B$3,"")</f>
        <v/>
      </c>
      <c r="G21" s="1" t="str">
        <f>IF(A21&lt;&gt;"",A_remplir!$B$9,"")</f>
        <v/>
      </c>
      <c r="H21" t="str">
        <f>IFERROR(VLOOKUP(G21,DONNEES!$C$2:$D$4,2,FALSE),"")</f>
        <v/>
      </c>
      <c r="I21" s="13" t="str">
        <f>IF(A21&lt;&gt;"",A_remplir!$B$5,"")</f>
        <v/>
      </c>
      <c r="J21" t="str">
        <f>IFERROR(VLOOKUP(I21,DONNEES!$A$2:$B$4,2,FALSE),"")</f>
        <v/>
      </c>
      <c r="K21" s="13" t="str">
        <f>IF(A21&lt;&gt;"",A_remplir!$B$8,"")</f>
        <v/>
      </c>
      <c r="L21" t="str">
        <f>IF(A_remplir!H34&lt;&gt;0,A_remplir!H34,"")</f>
        <v/>
      </c>
      <c r="M21" t="str">
        <f>IFERROR(VLOOKUP(L21,DONNEES!$G$1:$H$7,2,FALSE),"")</f>
        <v/>
      </c>
      <c r="N21" t="str">
        <f>IF(IF(A_remplir!B34&lt;&gt;0,A_remplir!B34,A_remplir!D34)=0,"",IF(A_remplir!B34&lt;&gt;0,A_remplir!B34,A_remplir!D34))</f>
        <v/>
      </c>
      <c r="P21" t="str">
        <f>IF(A_remplir!I34&lt;&gt;0,A_remplir!I34,"")</f>
        <v/>
      </c>
      <c r="Q21" s="13"/>
      <c r="R21" t="str">
        <f>IF(A_remplir!J34&lt;&gt;0,A_remplir!J34,"")</f>
        <v/>
      </c>
      <c r="S21" t="str">
        <f t="shared" si="1"/>
        <v/>
      </c>
      <c r="T21" t="str">
        <f>IF(A_remplir!G34&lt;&gt;0,A_remplir!G34,"")</f>
        <v/>
      </c>
      <c r="V21" s="15" t="str">
        <f>IF(BC21&lt;&gt;"",A_remplir!$B$6,"")</f>
        <v/>
      </c>
      <c r="Y21" s="16" t="str">
        <f>IF(A_remplir!N34=0,"",A_remplir!N34)</f>
        <v/>
      </c>
      <c r="AC21" t="str">
        <f>IF(A_remplir!K34=0,"",A_remplir!K34)</f>
        <v/>
      </c>
      <c r="AF21" t="str">
        <f>IF(A_remplir!L34=0,"",A_remplir!L34)</f>
        <v/>
      </c>
      <c r="AG21" t="str">
        <f>IF(A_remplir!E34=0,"",A_remplir!E34)</f>
        <v/>
      </c>
      <c r="AH21" t="str">
        <f>+IFERROR(VLOOKUP(AG21,DONNEES!L$6:$M20,2,0),"")</f>
        <v/>
      </c>
      <c r="AJ21" t="str">
        <f>IF(A_remplir!Q34&lt;&gt;"",A_remplir!Q34,"")</f>
        <v/>
      </c>
      <c r="BC21" t="str">
        <f>IF(A_remplir!D34&lt;&gt;"",A_remplir!D34,"")</f>
        <v/>
      </c>
      <c r="CM21" t="str">
        <f>IF(A_remplir!Q34&lt;&gt;"",A_remplir!Q34,"")</f>
        <v/>
      </c>
      <c r="CN21" t="str">
        <f>IF(A_remplir!S34&lt;&gt;"",A_remplir!S34,"")</f>
        <v/>
      </c>
      <c r="CO21" s="10" t="str">
        <f t="shared" si="2"/>
        <v/>
      </c>
    </row>
    <row r="22" spans="1:93" x14ac:dyDescent="0.25">
      <c r="A22" t="str">
        <f>IF(A_remplir!A35&lt;&gt;0,A_remplir!A35,"")</f>
        <v/>
      </c>
      <c r="B22" s="1" t="str">
        <f>IF(A22&lt;&gt;"",A_remplir!$B$7,"")</f>
        <v/>
      </c>
      <c r="C22" s="1" t="str">
        <f>IF(B22&lt;&gt;"",A_remplir!$B$6,"")</f>
        <v/>
      </c>
      <c r="D22" s="14" t="str">
        <f t="shared" si="0"/>
        <v/>
      </c>
      <c r="E22" t="str">
        <f>IF(A_remplir!F35&lt;&gt;0,A_remplir!F35,"")</f>
        <v/>
      </c>
      <c r="F22" t="str">
        <f>IF(A22&lt;&gt;"",A_remplir!$B$3,"")</f>
        <v/>
      </c>
      <c r="G22" s="1" t="str">
        <f>IF(A22&lt;&gt;"",A_remplir!$B$9,"")</f>
        <v/>
      </c>
      <c r="H22" t="str">
        <f>IFERROR(VLOOKUP(G22,DONNEES!$C$2:$D$4,2,FALSE),"")</f>
        <v/>
      </c>
      <c r="I22" s="13" t="str">
        <f>IF(A22&lt;&gt;"",A_remplir!$B$5,"")</f>
        <v/>
      </c>
      <c r="J22" t="str">
        <f>IFERROR(VLOOKUP(I22,DONNEES!$A$2:$B$4,2,FALSE),"")</f>
        <v/>
      </c>
      <c r="K22" s="13" t="str">
        <f>IF(A22&lt;&gt;"",A_remplir!$B$8,"")</f>
        <v/>
      </c>
      <c r="L22" t="str">
        <f>IF(A_remplir!H35&lt;&gt;0,A_remplir!H35,"")</f>
        <v/>
      </c>
      <c r="M22" t="str">
        <f>IFERROR(VLOOKUP(L22,DONNEES!$G$1:$H$7,2,FALSE),"")</f>
        <v/>
      </c>
      <c r="N22" t="str">
        <f>IF(IF(A_remplir!B35&lt;&gt;0,A_remplir!B35,A_remplir!D35)=0,"",IF(A_remplir!B35&lt;&gt;0,A_remplir!B35,A_remplir!D35))</f>
        <v/>
      </c>
      <c r="P22" t="str">
        <f>IF(A_remplir!I35&lt;&gt;0,A_remplir!I35,"")</f>
        <v/>
      </c>
      <c r="Q22" s="13"/>
      <c r="R22" t="str">
        <f>IF(A_remplir!J35&lt;&gt;0,A_remplir!J35,"")</f>
        <v/>
      </c>
      <c r="S22" t="str">
        <f t="shared" si="1"/>
        <v/>
      </c>
      <c r="T22" t="str">
        <f>IF(A_remplir!G35&lt;&gt;0,A_remplir!G35,"")</f>
        <v/>
      </c>
      <c r="V22" s="15" t="str">
        <f>IF(BC22&lt;&gt;"",A_remplir!$B$6,"")</f>
        <v/>
      </c>
      <c r="Y22" s="16" t="str">
        <f>IF(A_remplir!N35=0,"",A_remplir!N35)</f>
        <v/>
      </c>
      <c r="AC22" t="str">
        <f>IF(A_remplir!K35=0,"",A_remplir!K35)</f>
        <v/>
      </c>
      <c r="AF22" t="str">
        <f>IF(A_remplir!L35=0,"",A_remplir!L35)</f>
        <v/>
      </c>
      <c r="AG22" t="str">
        <f>IF(A_remplir!E35=0,"",A_remplir!E35)</f>
        <v/>
      </c>
      <c r="AH22" t="str">
        <f>+IFERROR(VLOOKUP(AG22,DONNEES!L$6:$M21,2,0),"")</f>
        <v/>
      </c>
      <c r="AJ22" t="str">
        <f>IF(A_remplir!Q35&lt;&gt;"",A_remplir!Q35,"")</f>
        <v/>
      </c>
      <c r="BC22" t="str">
        <f>IF(A_remplir!D35&lt;&gt;"",A_remplir!D35,"")</f>
        <v/>
      </c>
      <c r="CM22" t="str">
        <f>IF(A_remplir!Q35&lt;&gt;"",A_remplir!Q35,"")</f>
        <v/>
      </c>
      <c r="CN22" t="str">
        <f>IF(A_remplir!S35&lt;&gt;"",A_remplir!S35,"")</f>
        <v/>
      </c>
      <c r="CO22" s="10" t="str">
        <f t="shared" si="2"/>
        <v/>
      </c>
    </row>
    <row r="23" spans="1:93" x14ac:dyDescent="0.25">
      <c r="A23" t="str">
        <f>IF(A_remplir!A36&lt;&gt;0,A_remplir!A36,"")</f>
        <v/>
      </c>
      <c r="B23" s="1" t="str">
        <f>IF(A23&lt;&gt;"",A_remplir!$B$7,"")</f>
        <v/>
      </c>
      <c r="C23" s="1" t="str">
        <f>IF(B23&lt;&gt;"",A_remplir!$B$6,"")</f>
        <v/>
      </c>
      <c r="D23" s="14" t="str">
        <f t="shared" si="0"/>
        <v/>
      </c>
      <c r="E23" t="str">
        <f>IF(A_remplir!F36&lt;&gt;0,A_remplir!F36,"")</f>
        <v/>
      </c>
      <c r="F23" t="str">
        <f>IF(A23&lt;&gt;"",A_remplir!$B$3,"")</f>
        <v/>
      </c>
      <c r="G23" s="1" t="str">
        <f>IF(A23&lt;&gt;"",A_remplir!$B$9,"")</f>
        <v/>
      </c>
      <c r="H23" t="str">
        <f>IFERROR(VLOOKUP(G23,DONNEES!$C$2:$D$4,2,FALSE),"")</f>
        <v/>
      </c>
      <c r="I23" s="13" t="str">
        <f>IF(A23&lt;&gt;"",A_remplir!$B$5,"")</f>
        <v/>
      </c>
      <c r="J23" t="str">
        <f>IFERROR(VLOOKUP(I23,DONNEES!$A$2:$B$4,2,FALSE),"")</f>
        <v/>
      </c>
      <c r="K23" s="13" t="str">
        <f>IF(A23&lt;&gt;"",A_remplir!$B$8,"")</f>
        <v/>
      </c>
      <c r="L23" t="str">
        <f>IF(A_remplir!H36&lt;&gt;0,A_remplir!H36,"")</f>
        <v/>
      </c>
      <c r="M23" t="str">
        <f>IFERROR(VLOOKUP(L23,DONNEES!$G$1:$H$7,2,FALSE),"")</f>
        <v/>
      </c>
      <c r="N23" t="str">
        <f>IF(IF(A_remplir!B36&lt;&gt;0,A_remplir!B36,A_remplir!D36)=0,"",IF(A_remplir!B36&lt;&gt;0,A_remplir!B36,A_remplir!D36))</f>
        <v/>
      </c>
      <c r="P23" t="str">
        <f>IF(A_remplir!I36&lt;&gt;0,A_remplir!I36,"")</f>
        <v/>
      </c>
      <c r="Q23" s="13"/>
      <c r="R23" t="str">
        <f>IF(A_remplir!J36&lt;&gt;0,A_remplir!J36,"")</f>
        <v/>
      </c>
      <c r="S23" t="str">
        <f t="shared" si="1"/>
        <v/>
      </c>
      <c r="T23" t="str">
        <f>IF(A_remplir!G36&lt;&gt;0,A_remplir!G36,"")</f>
        <v/>
      </c>
      <c r="V23" s="15" t="str">
        <f>IF(BC23&lt;&gt;"",A_remplir!$B$6,"")</f>
        <v/>
      </c>
      <c r="Y23" s="16" t="str">
        <f>IF(A_remplir!N36=0,"",A_remplir!N36)</f>
        <v/>
      </c>
      <c r="AC23" t="str">
        <f>IF(A_remplir!K36=0,"",A_remplir!K36)</f>
        <v/>
      </c>
      <c r="AF23" t="str">
        <f>IF(A_remplir!L36=0,"",A_remplir!L36)</f>
        <v/>
      </c>
      <c r="AG23" t="str">
        <f>IF(A_remplir!E36=0,"",A_remplir!E36)</f>
        <v/>
      </c>
      <c r="AH23" t="str">
        <f>+IFERROR(VLOOKUP(AG23,DONNEES!L$6:$M22,2,0),"")</f>
        <v/>
      </c>
      <c r="AJ23" t="str">
        <f>IF(A_remplir!Q36&lt;&gt;"",A_remplir!Q36,"")</f>
        <v/>
      </c>
      <c r="BC23" t="str">
        <f>IF(A_remplir!D36&lt;&gt;"",A_remplir!D36,"")</f>
        <v/>
      </c>
      <c r="CM23" t="str">
        <f>IF(A_remplir!Q36&lt;&gt;"",A_remplir!Q36,"")</f>
        <v/>
      </c>
      <c r="CN23" t="str">
        <f>IF(A_remplir!S36&lt;&gt;"",A_remplir!S36,"")</f>
        <v/>
      </c>
      <c r="CO23" s="10" t="str">
        <f t="shared" si="2"/>
        <v/>
      </c>
    </row>
    <row r="24" spans="1:93" x14ac:dyDescent="0.25">
      <c r="A24" t="str">
        <f>IF(A_remplir!A37&lt;&gt;0,A_remplir!A37,"")</f>
        <v/>
      </c>
      <c r="B24" s="1" t="str">
        <f>IF(A24&lt;&gt;"",A_remplir!$B$7,"")</f>
        <v/>
      </c>
      <c r="C24" s="1" t="str">
        <f>IF(B24&lt;&gt;"",A_remplir!$B$6,"")</f>
        <v/>
      </c>
      <c r="D24" s="14" t="str">
        <f t="shared" si="0"/>
        <v/>
      </c>
      <c r="E24" t="str">
        <f>IF(A_remplir!F37&lt;&gt;0,A_remplir!F37,"")</f>
        <v/>
      </c>
      <c r="F24" t="str">
        <f>IF(A24&lt;&gt;"",A_remplir!$B$3,"")</f>
        <v/>
      </c>
      <c r="G24" s="1" t="str">
        <f>IF(A24&lt;&gt;"",A_remplir!$B$9,"")</f>
        <v/>
      </c>
      <c r="H24" t="str">
        <f>IFERROR(VLOOKUP(G24,DONNEES!$C$2:$D$4,2,FALSE),"")</f>
        <v/>
      </c>
      <c r="I24" s="13" t="str">
        <f>IF(A24&lt;&gt;"",A_remplir!$B$5,"")</f>
        <v/>
      </c>
      <c r="J24" t="str">
        <f>IFERROR(VLOOKUP(I24,DONNEES!$A$2:$B$4,2,FALSE),"")</f>
        <v/>
      </c>
      <c r="K24" s="13" t="str">
        <f>IF(A24&lt;&gt;"",A_remplir!$B$8,"")</f>
        <v/>
      </c>
      <c r="L24" t="str">
        <f>IF(A_remplir!H37&lt;&gt;0,A_remplir!H37,"")</f>
        <v/>
      </c>
      <c r="M24" t="str">
        <f>IFERROR(VLOOKUP(L24,DONNEES!$G$1:$H$7,2,FALSE),"")</f>
        <v/>
      </c>
      <c r="N24" t="str">
        <f>IF(IF(A_remplir!B37&lt;&gt;0,A_remplir!B37,A_remplir!D37)=0,"",IF(A_remplir!B37&lt;&gt;0,A_remplir!B37,A_remplir!D37))</f>
        <v/>
      </c>
      <c r="P24" t="str">
        <f>IF(A_remplir!I37&lt;&gt;0,A_remplir!I37,"")</f>
        <v/>
      </c>
      <c r="Q24" s="13"/>
      <c r="R24" t="str">
        <f>IF(A_remplir!J37&lt;&gt;0,A_remplir!J37,"")</f>
        <v/>
      </c>
      <c r="S24" t="str">
        <f t="shared" si="1"/>
        <v/>
      </c>
      <c r="T24" t="str">
        <f>IF(A_remplir!G37&lt;&gt;0,A_remplir!G37,"")</f>
        <v/>
      </c>
      <c r="V24" s="15" t="str">
        <f>IF(BC24&lt;&gt;"",A_remplir!$B$6,"")</f>
        <v/>
      </c>
      <c r="Y24" s="16" t="str">
        <f>IF(A_remplir!N37=0,"",A_remplir!N37)</f>
        <v/>
      </c>
      <c r="AC24" t="str">
        <f>IF(A_remplir!K37=0,"",A_remplir!K37)</f>
        <v/>
      </c>
      <c r="AF24" t="str">
        <f>IF(A_remplir!L37=0,"",A_remplir!L37)</f>
        <v/>
      </c>
      <c r="AG24" t="str">
        <f>IF(A_remplir!E37=0,"",A_remplir!E37)</f>
        <v/>
      </c>
      <c r="AH24" t="str">
        <f>+IFERROR(VLOOKUP(AG24,DONNEES!L$6:$M23,2,0),"")</f>
        <v/>
      </c>
      <c r="AJ24" t="str">
        <f>IF(A_remplir!Q37&lt;&gt;"",A_remplir!Q37,"")</f>
        <v/>
      </c>
      <c r="BC24" t="str">
        <f>IF(A_remplir!D37&lt;&gt;"",A_remplir!D37,"")</f>
        <v/>
      </c>
      <c r="CM24" t="str">
        <f>IF(A_remplir!Q37&lt;&gt;"",A_remplir!Q37,"")</f>
        <v/>
      </c>
      <c r="CN24" t="str">
        <f>IF(A_remplir!S37&lt;&gt;"",A_remplir!S37,"")</f>
        <v/>
      </c>
      <c r="CO24" s="10" t="str">
        <f t="shared" si="2"/>
        <v/>
      </c>
    </row>
    <row r="25" spans="1:93" x14ac:dyDescent="0.25">
      <c r="A25" t="str">
        <f>IF(A_remplir!A38&lt;&gt;0,A_remplir!A38,"")</f>
        <v/>
      </c>
      <c r="B25" s="1" t="str">
        <f>IF(A25&lt;&gt;"",A_remplir!$B$7,"")</f>
        <v/>
      </c>
      <c r="C25" s="1" t="str">
        <f>IF(B25&lt;&gt;"",A_remplir!$B$6,"")</f>
        <v/>
      </c>
      <c r="D25" s="14" t="str">
        <f t="shared" si="0"/>
        <v/>
      </c>
      <c r="E25" t="str">
        <f>IF(A_remplir!F38&lt;&gt;0,A_remplir!F38,"")</f>
        <v/>
      </c>
      <c r="F25" t="str">
        <f>IF(A25&lt;&gt;"",A_remplir!$B$3,"")</f>
        <v/>
      </c>
      <c r="G25" s="1" t="str">
        <f>IF(A25&lt;&gt;"",A_remplir!$B$9,"")</f>
        <v/>
      </c>
      <c r="H25" t="str">
        <f>IFERROR(VLOOKUP(G25,DONNEES!$C$2:$D$4,2,FALSE),"")</f>
        <v/>
      </c>
      <c r="I25" s="13" t="str">
        <f>IF(A25&lt;&gt;"",A_remplir!$B$5,"")</f>
        <v/>
      </c>
      <c r="J25" t="str">
        <f>IFERROR(VLOOKUP(I25,DONNEES!$A$2:$B$4,2,FALSE),"")</f>
        <v/>
      </c>
      <c r="K25" s="13" t="str">
        <f>IF(A25&lt;&gt;"",A_remplir!$B$8,"")</f>
        <v/>
      </c>
      <c r="L25" t="str">
        <f>IF(A_remplir!H38&lt;&gt;0,A_remplir!H38,"")</f>
        <v/>
      </c>
      <c r="M25" t="str">
        <f>IFERROR(VLOOKUP(L25,DONNEES!$G$1:$H$7,2,FALSE),"")</f>
        <v/>
      </c>
      <c r="N25" t="str">
        <f>IF(IF(A_remplir!B38&lt;&gt;0,A_remplir!B38,A_remplir!D38)=0,"",IF(A_remplir!B38&lt;&gt;0,A_remplir!B38,A_remplir!D38))</f>
        <v/>
      </c>
      <c r="P25" t="str">
        <f>IF(A_remplir!I38&lt;&gt;0,A_remplir!I38,"")</f>
        <v/>
      </c>
      <c r="Q25" s="13"/>
      <c r="R25" t="str">
        <f>IF(A_remplir!J38&lt;&gt;0,A_remplir!J38,"")</f>
        <v/>
      </c>
      <c r="S25" t="str">
        <f t="shared" si="1"/>
        <v/>
      </c>
      <c r="T25" t="str">
        <f>IF(A_remplir!G38&lt;&gt;0,A_remplir!G38,"")</f>
        <v/>
      </c>
      <c r="V25" s="15" t="str">
        <f>IF(BC25&lt;&gt;"",A_remplir!$B$6,"")</f>
        <v/>
      </c>
      <c r="Y25" s="16" t="str">
        <f>IF(A_remplir!N38=0,"",A_remplir!N38)</f>
        <v/>
      </c>
      <c r="AC25" t="str">
        <f>IF(A_remplir!K38=0,"",A_remplir!K38)</f>
        <v/>
      </c>
      <c r="AF25" t="str">
        <f>IF(A_remplir!L38=0,"",A_remplir!L38)</f>
        <v/>
      </c>
      <c r="AG25" t="str">
        <f>IF(A_remplir!E38=0,"",A_remplir!E38)</f>
        <v/>
      </c>
      <c r="AH25" t="str">
        <f>+IFERROR(VLOOKUP(AG25,DONNEES!L$6:$M24,2,0),"")</f>
        <v/>
      </c>
      <c r="AJ25" t="str">
        <f>IF(A_remplir!Q38&lt;&gt;"",A_remplir!Q38,"")</f>
        <v/>
      </c>
      <c r="BC25" t="str">
        <f>IF(A_remplir!D38&lt;&gt;"",A_remplir!D38,"")</f>
        <v/>
      </c>
      <c r="CM25" t="str">
        <f>IF(A_remplir!Q38&lt;&gt;"",A_remplir!Q38,"")</f>
        <v/>
      </c>
      <c r="CN25" t="str">
        <f>IF(A_remplir!S38&lt;&gt;"",A_remplir!S38,"")</f>
        <v/>
      </c>
      <c r="CO25" s="10" t="str">
        <f t="shared" si="2"/>
        <v/>
      </c>
    </row>
    <row r="26" spans="1:93" x14ac:dyDescent="0.25">
      <c r="A26" t="str">
        <f>IF(A_remplir!A39&lt;&gt;0,A_remplir!A39,"")</f>
        <v/>
      </c>
      <c r="B26" s="1" t="str">
        <f>IF(A26&lt;&gt;"",A_remplir!$B$7,"")</f>
        <v/>
      </c>
      <c r="C26" s="1" t="str">
        <f>IF(B26&lt;&gt;"",A_remplir!$B$6,"")</f>
        <v/>
      </c>
      <c r="D26" s="14" t="str">
        <f t="shared" si="0"/>
        <v/>
      </c>
      <c r="E26" t="str">
        <f>IF(A_remplir!F39&lt;&gt;0,A_remplir!F39,"")</f>
        <v/>
      </c>
      <c r="F26" t="str">
        <f>IF(A26&lt;&gt;"",A_remplir!$B$3,"")</f>
        <v/>
      </c>
      <c r="G26" s="1" t="str">
        <f>IF(A26&lt;&gt;"",A_remplir!$B$9,"")</f>
        <v/>
      </c>
      <c r="H26" t="str">
        <f>IFERROR(VLOOKUP(G26,DONNEES!$C$2:$D$4,2,FALSE),"")</f>
        <v/>
      </c>
      <c r="I26" s="13" t="str">
        <f>IF(A26&lt;&gt;"",A_remplir!$B$5,"")</f>
        <v/>
      </c>
      <c r="J26" t="str">
        <f>IFERROR(VLOOKUP(I26,DONNEES!$A$2:$B$4,2,FALSE),"")</f>
        <v/>
      </c>
      <c r="K26" s="13" t="str">
        <f>IF(A26&lt;&gt;"",A_remplir!$B$8,"")</f>
        <v/>
      </c>
      <c r="L26" t="str">
        <f>IF(A_remplir!H39&lt;&gt;0,A_remplir!H39,"")</f>
        <v/>
      </c>
      <c r="M26" t="str">
        <f>IFERROR(VLOOKUP(L26,DONNEES!$G$1:$H$7,2,FALSE),"")</f>
        <v/>
      </c>
      <c r="N26" t="str">
        <f>IF(IF(A_remplir!B39&lt;&gt;0,A_remplir!B39,A_remplir!D39)=0,"",IF(A_remplir!B39&lt;&gt;0,A_remplir!B39,A_remplir!D39))</f>
        <v/>
      </c>
      <c r="P26" t="str">
        <f>IF(A_remplir!I39&lt;&gt;0,A_remplir!I39,"")</f>
        <v/>
      </c>
      <c r="Q26" s="13"/>
      <c r="R26" t="str">
        <f>IF(A_remplir!J39&lt;&gt;0,A_remplir!J39,"")</f>
        <v/>
      </c>
      <c r="S26" t="str">
        <f t="shared" si="1"/>
        <v/>
      </c>
      <c r="T26" t="str">
        <f>IF(A_remplir!G39&lt;&gt;0,A_remplir!G39,"")</f>
        <v/>
      </c>
      <c r="V26" s="15" t="str">
        <f>IF(BC26&lt;&gt;"",A_remplir!$B$6,"")</f>
        <v/>
      </c>
      <c r="Y26" s="16" t="str">
        <f>IF(A_remplir!N39=0,"",A_remplir!N39)</f>
        <v/>
      </c>
      <c r="AC26" t="str">
        <f>IF(A_remplir!K39=0,"",A_remplir!K39)</f>
        <v/>
      </c>
      <c r="AF26" t="str">
        <f>IF(A_remplir!L39=0,"",A_remplir!L39)</f>
        <v/>
      </c>
      <c r="AG26" t="str">
        <f>IF(A_remplir!E39=0,"",A_remplir!E39)</f>
        <v/>
      </c>
      <c r="AH26" t="str">
        <f>+IFERROR(VLOOKUP(AG26,DONNEES!L$6:$M25,2,0),"")</f>
        <v/>
      </c>
      <c r="AJ26" t="str">
        <f>IF(A_remplir!Q39&lt;&gt;"",A_remplir!Q39,"")</f>
        <v/>
      </c>
      <c r="BC26" t="str">
        <f>IF(A_remplir!D39&lt;&gt;"",A_remplir!D39,"")</f>
        <v/>
      </c>
      <c r="CM26" t="str">
        <f>IF(A_remplir!Q39&lt;&gt;"",A_remplir!Q39,"")</f>
        <v/>
      </c>
      <c r="CN26" t="str">
        <f>IF(A_remplir!S39&lt;&gt;"",A_remplir!S39,"")</f>
        <v/>
      </c>
      <c r="CO26" s="10" t="str">
        <f t="shared" si="2"/>
        <v/>
      </c>
    </row>
    <row r="27" spans="1:93" x14ac:dyDescent="0.25">
      <c r="A27" t="str">
        <f>IF(A_remplir!A40&lt;&gt;0,A_remplir!A40,"")</f>
        <v/>
      </c>
      <c r="B27" s="1" t="str">
        <f>IF(A27&lt;&gt;"",A_remplir!$B$7,"")</f>
        <v/>
      </c>
      <c r="C27" s="1" t="str">
        <f>IF(B27&lt;&gt;"",A_remplir!$B$6,"")</f>
        <v/>
      </c>
      <c r="D27" s="14" t="str">
        <f t="shared" si="0"/>
        <v/>
      </c>
      <c r="E27" t="str">
        <f>IF(A_remplir!F40&lt;&gt;0,A_remplir!F40,"")</f>
        <v/>
      </c>
      <c r="F27" t="str">
        <f>IF(A27&lt;&gt;"",A_remplir!$B$3,"")</f>
        <v/>
      </c>
      <c r="G27" s="1" t="str">
        <f>IF(A27&lt;&gt;"",A_remplir!$B$9,"")</f>
        <v/>
      </c>
      <c r="H27" t="str">
        <f>IFERROR(VLOOKUP(G27,DONNEES!$C$2:$D$4,2,FALSE),"")</f>
        <v/>
      </c>
      <c r="I27" s="13" t="str">
        <f>IF(A27&lt;&gt;"",A_remplir!$B$5,"")</f>
        <v/>
      </c>
      <c r="J27" t="str">
        <f>IFERROR(VLOOKUP(I27,DONNEES!$A$2:$B$4,2,FALSE),"")</f>
        <v/>
      </c>
      <c r="K27" s="13" t="str">
        <f>IF(A27&lt;&gt;"",A_remplir!$B$8,"")</f>
        <v/>
      </c>
      <c r="L27" t="str">
        <f>IF(A_remplir!H40&lt;&gt;0,A_remplir!H40,"")</f>
        <v/>
      </c>
      <c r="M27" t="str">
        <f>IFERROR(VLOOKUP(L27,DONNEES!$G$1:$H$7,2,FALSE),"")</f>
        <v/>
      </c>
      <c r="N27" t="str">
        <f>IF(IF(A_remplir!B40&lt;&gt;0,A_remplir!B40,A_remplir!D40)=0,"",IF(A_remplir!B40&lt;&gt;0,A_remplir!B40,A_remplir!D40))</f>
        <v/>
      </c>
      <c r="P27" t="str">
        <f>IF(A_remplir!I40&lt;&gt;0,A_remplir!I40,"")</f>
        <v/>
      </c>
      <c r="Q27" s="13"/>
      <c r="R27" t="str">
        <f>IF(A_remplir!J40&lt;&gt;0,A_remplir!J40,"")</f>
        <v/>
      </c>
      <c r="S27" t="str">
        <f t="shared" si="1"/>
        <v/>
      </c>
      <c r="T27" t="str">
        <f>IF(A_remplir!G40&lt;&gt;0,A_remplir!G40,"")</f>
        <v/>
      </c>
      <c r="V27" s="15" t="str">
        <f>IF(BC27&lt;&gt;"",A_remplir!$B$6,"")</f>
        <v/>
      </c>
      <c r="Y27" s="16" t="str">
        <f>IF(A_remplir!N40=0,"",A_remplir!N40)</f>
        <v/>
      </c>
      <c r="AC27" t="str">
        <f>IF(A_remplir!K40=0,"",A_remplir!K40)</f>
        <v/>
      </c>
      <c r="AF27" t="str">
        <f>IF(A_remplir!L40=0,"",A_remplir!L40)</f>
        <v/>
      </c>
      <c r="AG27" t="str">
        <f>IF(A_remplir!E40=0,"",A_remplir!E40)</f>
        <v/>
      </c>
      <c r="AH27" t="str">
        <f>+IFERROR(VLOOKUP(AG27,DONNEES!L$6:$M26,2,0),"")</f>
        <v/>
      </c>
      <c r="AJ27" t="str">
        <f>IF(A_remplir!Q40&lt;&gt;"",A_remplir!Q40,"")</f>
        <v/>
      </c>
      <c r="BC27" t="str">
        <f>IF(A_remplir!D40&lt;&gt;"",A_remplir!D40,"")</f>
        <v/>
      </c>
      <c r="CM27" t="str">
        <f>IF(A_remplir!Q40&lt;&gt;"",A_remplir!Q40,"")</f>
        <v/>
      </c>
      <c r="CN27" t="str">
        <f>IF(A_remplir!S40&lt;&gt;"",A_remplir!S40,"")</f>
        <v/>
      </c>
      <c r="CO27" s="10" t="str">
        <f t="shared" si="2"/>
        <v/>
      </c>
    </row>
    <row r="28" spans="1:93" x14ac:dyDescent="0.25">
      <c r="A28" t="str">
        <f>IF(A_remplir!A41&lt;&gt;0,A_remplir!A41,"")</f>
        <v/>
      </c>
      <c r="B28" s="1" t="str">
        <f>IF(A28&lt;&gt;"",A_remplir!$B$7,"")</f>
        <v/>
      </c>
      <c r="C28" s="1" t="str">
        <f>IF(B28&lt;&gt;"",A_remplir!$B$6,"")</f>
        <v/>
      </c>
      <c r="D28" s="14" t="str">
        <f t="shared" si="0"/>
        <v/>
      </c>
      <c r="E28" t="str">
        <f>IF(A_remplir!F41&lt;&gt;0,A_remplir!F41,"")</f>
        <v/>
      </c>
      <c r="F28" t="str">
        <f>IF(A28&lt;&gt;"",A_remplir!$B$3,"")</f>
        <v/>
      </c>
      <c r="G28" s="1" t="str">
        <f>IF(A28&lt;&gt;"",A_remplir!$B$9,"")</f>
        <v/>
      </c>
      <c r="H28" t="str">
        <f>IFERROR(VLOOKUP(G28,DONNEES!$C$2:$D$4,2,FALSE),"")</f>
        <v/>
      </c>
      <c r="I28" s="13" t="str">
        <f>IF(A28&lt;&gt;"",A_remplir!$B$5,"")</f>
        <v/>
      </c>
      <c r="J28" t="str">
        <f>IFERROR(VLOOKUP(I28,DONNEES!$A$2:$B$4,2,FALSE),"")</f>
        <v/>
      </c>
      <c r="K28" s="13" t="str">
        <f>IF(A28&lt;&gt;"",A_remplir!$B$8,"")</f>
        <v/>
      </c>
      <c r="L28" t="str">
        <f>IF(A_remplir!H41&lt;&gt;0,A_remplir!H41,"")</f>
        <v/>
      </c>
      <c r="M28" t="str">
        <f>IFERROR(VLOOKUP(L28,DONNEES!$G$1:$H$7,2,FALSE),"")</f>
        <v/>
      </c>
      <c r="N28" t="str">
        <f>IF(IF(A_remplir!B41&lt;&gt;0,A_remplir!B41,A_remplir!D41)=0,"",IF(A_remplir!B41&lt;&gt;0,A_remplir!B41,A_remplir!D41))</f>
        <v/>
      </c>
      <c r="P28" t="str">
        <f>IF(A_remplir!I41&lt;&gt;0,A_remplir!I41,"")</f>
        <v/>
      </c>
      <c r="Q28" s="13"/>
      <c r="R28" t="str">
        <f>IF(A_remplir!J41&lt;&gt;0,A_remplir!J41,"")</f>
        <v/>
      </c>
      <c r="S28" t="str">
        <f t="shared" si="1"/>
        <v/>
      </c>
      <c r="T28" t="str">
        <f>IF(A_remplir!G41&lt;&gt;0,A_remplir!G41,"")</f>
        <v/>
      </c>
      <c r="V28" s="15" t="str">
        <f>IF(BC28&lt;&gt;"",A_remplir!$B$6,"")</f>
        <v/>
      </c>
      <c r="Y28" s="16" t="str">
        <f>IF(A_remplir!N41=0,"",A_remplir!N41)</f>
        <v/>
      </c>
      <c r="AC28" t="str">
        <f>IF(A_remplir!K41=0,"",A_remplir!K41)</f>
        <v/>
      </c>
      <c r="AF28" t="str">
        <f>IF(A_remplir!L41=0,"",A_remplir!L41)</f>
        <v/>
      </c>
      <c r="AG28" t="str">
        <f>IF(A_remplir!E41=0,"",A_remplir!E41)</f>
        <v/>
      </c>
      <c r="AH28" t="str">
        <f>+IFERROR(VLOOKUP(AG28,DONNEES!L$6:$M27,2,0),"")</f>
        <v/>
      </c>
      <c r="AJ28" t="str">
        <f>IF(A_remplir!Q41&lt;&gt;"",A_remplir!Q41,"")</f>
        <v/>
      </c>
      <c r="BC28" t="str">
        <f>IF(A_remplir!D41&lt;&gt;"",A_remplir!D41,"")</f>
        <v/>
      </c>
      <c r="CM28" t="str">
        <f>IF(A_remplir!Q41&lt;&gt;"",A_remplir!Q41,"")</f>
        <v/>
      </c>
      <c r="CN28" t="str">
        <f>IF(A_remplir!S41&lt;&gt;"",A_remplir!S41,"")</f>
        <v/>
      </c>
      <c r="CO28" s="10" t="str">
        <f t="shared" si="2"/>
        <v/>
      </c>
    </row>
    <row r="29" spans="1:93" x14ac:dyDescent="0.25">
      <c r="A29" t="str">
        <f>IF(A_remplir!A42&lt;&gt;0,A_remplir!A42,"")</f>
        <v/>
      </c>
      <c r="B29" s="1" t="str">
        <f>IF(A29&lt;&gt;"",A_remplir!$B$7,"")</f>
        <v/>
      </c>
      <c r="C29" s="1" t="str">
        <f>IF(B29&lt;&gt;"",A_remplir!$B$6,"")</f>
        <v/>
      </c>
      <c r="D29" s="14" t="str">
        <f t="shared" si="0"/>
        <v/>
      </c>
      <c r="E29" t="str">
        <f>IF(A_remplir!F42&lt;&gt;0,A_remplir!F42,"")</f>
        <v/>
      </c>
      <c r="F29" t="str">
        <f>IF(A29&lt;&gt;"",A_remplir!$B$3,"")</f>
        <v/>
      </c>
      <c r="G29" s="1" t="str">
        <f>IF(A29&lt;&gt;"",A_remplir!$B$9,"")</f>
        <v/>
      </c>
      <c r="H29" t="str">
        <f>IFERROR(VLOOKUP(G29,DONNEES!$C$2:$D$4,2,FALSE),"")</f>
        <v/>
      </c>
      <c r="I29" s="13" t="str">
        <f>IF(A29&lt;&gt;"",A_remplir!$B$5,"")</f>
        <v/>
      </c>
      <c r="J29" t="str">
        <f>IFERROR(VLOOKUP(I29,DONNEES!$A$2:$B$4,2,FALSE),"")</f>
        <v/>
      </c>
      <c r="K29" s="13" t="str">
        <f>IF(A29&lt;&gt;"",A_remplir!$B$8,"")</f>
        <v/>
      </c>
      <c r="L29" t="str">
        <f>IF(A_remplir!H42&lt;&gt;0,A_remplir!H42,"")</f>
        <v/>
      </c>
      <c r="M29" t="str">
        <f>IFERROR(VLOOKUP(L29,DONNEES!$G$1:$H$7,2,FALSE),"")</f>
        <v/>
      </c>
      <c r="N29" t="str">
        <f>IF(IF(A_remplir!B42&lt;&gt;0,A_remplir!B42,A_remplir!D42)=0,"",IF(A_remplir!B42&lt;&gt;0,A_remplir!B42,A_remplir!D42))</f>
        <v/>
      </c>
      <c r="P29" t="str">
        <f>IF(A_remplir!I42&lt;&gt;0,A_remplir!I42,"")</f>
        <v/>
      </c>
      <c r="Q29" s="13"/>
      <c r="R29" t="str">
        <f>IF(A_remplir!J42&lt;&gt;0,A_remplir!J42,"")</f>
        <v/>
      </c>
      <c r="S29" t="str">
        <f t="shared" si="1"/>
        <v/>
      </c>
      <c r="T29" t="str">
        <f>IF(A_remplir!G42&lt;&gt;0,A_remplir!G42,"")</f>
        <v/>
      </c>
      <c r="V29" s="15" t="str">
        <f>IF(BC29&lt;&gt;"",A_remplir!$B$6,"")</f>
        <v/>
      </c>
      <c r="Y29" s="16" t="str">
        <f>IF(A_remplir!N42=0,"",A_remplir!N42)</f>
        <v/>
      </c>
      <c r="AC29" t="str">
        <f>IF(A_remplir!K42=0,"",A_remplir!K42)</f>
        <v/>
      </c>
      <c r="AF29" t="str">
        <f>IF(A_remplir!L42=0,"",A_remplir!L42)</f>
        <v/>
      </c>
      <c r="AG29" t="str">
        <f>IF(A_remplir!E42=0,"",A_remplir!E42)</f>
        <v/>
      </c>
      <c r="AH29" t="str">
        <f>+IFERROR(VLOOKUP(AG29,DONNEES!L$6:$M28,2,0),"")</f>
        <v/>
      </c>
      <c r="AJ29" t="str">
        <f>IF(A_remplir!Q42&lt;&gt;"",A_remplir!Q42,"")</f>
        <v/>
      </c>
      <c r="BC29" t="str">
        <f>IF(A_remplir!D42&lt;&gt;"",A_remplir!D42,"")</f>
        <v/>
      </c>
      <c r="CM29" t="str">
        <f>IF(A_remplir!Q42&lt;&gt;"",A_remplir!Q42,"")</f>
        <v/>
      </c>
      <c r="CN29" t="str">
        <f>IF(A_remplir!S42&lt;&gt;"",A_remplir!S42,"")</f>
        <v/>
      </c>
      <c r="CO29" s="10" t="str">
        <f t="shared" si="2"/>
        <v/>
      </c>
    </row>
    <row r="30" spans="1:93" x14ac:dyDescent="0.25">
      <c r="A30" t="str">
        <f>IF(A_remplir!A43&lt;&gt;0,A_remplir!A43,"")</f>
        <v/>
      </c>
      <c r="B30" s="1" t="str">
        <f>IF(A30&lt;&gt;"",A_remplir!$B$7,"")</f>
        <v/>
      </c>
      <c r="C30" s="1" t="str">
        <f>IF(B30&lt;&gt;"",A_remplir!$B$6,"")</f>
        <v/>
      </c>
      <c r="D30" s="14" t="str">
        <f t="shared" si="0"/>
        <v/>
      </c>
      <c r="E30" t="str">
        <f>IF(A_remplir!F43&lt;&gt;0,A_remplir!F43,"")</f>
        <v/>
      </c>
      <c r="F30" t="str">
        <f>IF(A30&lt;&gt;"",A_remplir!$B$3,"")</f>
        <v/>
      </c>
      <c r="G30" s="1" t="str">
        <f>IF(A30&lt;&gt;"",A_remplir!$B$9,"")</f>
        <v/>
      </c>
      <c r="H30" t="str">
        <f>IFERROR(VLOOKUP(G30,DONNEES!$C$2:$D$4,2,FALSE),"")</f>
        <v/>
      </c>
      <c r="I30" s="13" t="str">
        <f>IF(A30&lt;&gt;"",A_remplir!$B$5,"")</f>
        <v/>
      </c>
      <c r="J30" t="str">
        <f>IFERROR(VLOOKUP(I30,DONNEES!$A$2:$B$4,2,FALSE),"")</f>
        <v/>
      </c>
      <c r="K30" s="13" t="str">
        <f>IF(A30&lt;&gt;"",A_remplir!$B$8,"")</f>
        <v/>
      </c>
      <c r="L30" t="str">
        <f>IF(A_remplir!H43&lt;&gt;0,A_remplir!H43,"")</f>
        <v/>
      </c>
      <c r="M30" t="str">
        <f>IFERROR(VLOOKUP(L30,DONNEES!$G$1:$H$7,2,FALSE),"")</f>
        <v/>
      </c>
      <c r="N30" t="str">
        <f>IF(IF(A_remplir!B43&lt;&gt;0,A_remplir!B43,A_remplir!D43)=0,"",IF(A_remplir!B43&lt;&gt;0,A_remplir!B43,A_remplir!D43))</f>
        <v/>
      </c>
      <c r="P30" t="str">
        <f>IF(A_remplir!I43&lt;&gt;0,A_remplir!I43,"")</f>
        <v/>
      </c>
      <c r="Q30" s="13"/>
      <c r="R30" t="str">
        <f>IF(A_remplir!J43&lt;&gt;0,A_remplir!J43,"")</f>
        <v/>
      </c>
      <c r="S30" t="str">
        <f t="shared" si="1"/>
        <v/>
      </c>
      <c r="T30" t="str">
        <f>IF(A_remplir!G43&lt;&gt;0,A_remplir!G43,"")</f>
        <v/>
      </c>
      <c r="V30" s="15" t="str">
        <f>IF(BC30&lt;&gt;"",A_remplir!$B$6,"")</f>
        <v/>
      </c>
      <c r="Y30" s="16" t="str">
        <f>IF(A_remplir!N43=0,"",A_remplir!N43)</f>
        <v/>
      </c>
      <c r="AC30" t="str">
        <f>IF(A_remplir!K43=0,"",A_remplir!K43)</f>
        <v/>
      </c>
      <c r="AF30" t="str">
        <f>IF(A_remplir!L43=0,"",A_remplir!L43)</f>
        <v/>
      </c>
      <c r="AG30" t="str">
        <f>IF(A_remplir!E43=0,"",A_remplir!E43)</f>
        <v/>
      </c>
      <c r="AH30" t="str">
        <f>+IFERROR(VLOOKUP(AG30,DONNEES!L$6:$M29,2,0),"")</f>
        <v/>
      </c>
      <c r="AJ30" t="str">
        <f>IF(A_remplir!Q43&lt;&gt;"",A_remplir!Q43,"")</f>
        <v/>
      </c>
      <c r="BC30" t="str">
        <f>IF(A_remplir!D43&lt;&gt;"",A_remplir!D43,"")</f>
        <v/>
      </c>
      <c r="CM30" t="str">
        <f>IF(A_remplir!Q43&lt;&gt;"",A_remplir!Q43,"")</f>
        <v/>
      </c>
      <c r="CN30" t="str">
        <f>IF(A_remplir!S43&lt;&gt;"",A_remplir!S43,"")</f>
        <v/>
      </c>
      <c r="CO30" s="10" t="str">
        <f t="shared" si="2"/>
        <v/>
      </c>
    </row>
    <row r="31" spans="1:93" x14ac:dyDescent="0.25">
      <c r="A31" t="str">
        <f>IF(A_remplir!A44&lt;&gt;0,A_remplir!A44,"")</f>
        <v/>
      </c>
      <c r="B31" s="1" t="str">
        <f>IF(A31&lt;&gt;"",A_remplir!$B$7,"")</f>
        <v/>
      </c>
      <c r="C31" s="1" t="str">
        <f>IF(B31&lt;&gt;"",A_remplir!$B$6,"")</f>
        <v/>
      </c>
      <c r="D31" s="14" t="str">
        <f t="shared" si="0"/>
        <v/>
      </c>
      <c r="E31" t="str">
        <f>IF(A_remplir!F44&lt;&gt;0,A_remplir!F44,"")</f>
        <v/>
      </c>
      <c r="F31" t="str">
        <f>IF(A31&lt;&gt;"",A_remplir!$B$3,"")</f>
        <v/>
      </c>
      <c r="G31" s="1" t="str">
        <f>IF(A31&lt;&gt;"",A_remplir!$B$9,"")</f>
        <v/>
      </c>
      <c r="H31" t="str">
        <f>IFERROR(VLOOKUP(G31,DONNEES!$C$2:$D$4,2,FALSE),"")</f>
        <v/>
      </c>
      <c r="I31" s="13" t="str">
        <f>IF(A31&lt;&gt;"",A_remplir!$B$5,"")</f>
        <v/>
      </c>
      <c r="J31" t="str">
        <f>IFERROR(VLOOKUP(I31,DONNEES!$A$2:$B$4,2,FALSE),"")</f>
        <v/>
      </c>
      <c r="K31" s="13" t="str">
        <f>IF(A31&lt;&gt;"",A_remplir!$B$8,"")</f>
        <v/>
      </c>
      <c r="L31" t="str">
        <f>IF(A_remplir!H44&lt;&gt;0,A_remplir!H44,"")</f>
        <v/>
      </c>
      <c r="M31" t="str">
        <f>IFERROR(VLOOKUP(L31,DONNEES!$G$1:$H$7,2,FALSE),"")</f>
        <v/>
      </c>
      <c r="N31" t="str">
        <f>IF(IF(A_remplir!B44&lt;&gt;0,A_remplir!B44,A_remplir!D44)=0,"",IF(A_remplir!B44&lt;&gt;0,A_remplir!B44,A_remplir!D44))</f>
        <v/>
      </c>
      <c r="P31" t="str">
        <f>IF(A_remplir!I44&lt;&gt;0,A_remplir!I44,"")</f>
        <v/>
      </c>
      <c r="Q31" s="13"/>
      <c r="R31" t="str">
        <f>IF(A_remplir!J44&lt;&gt;0,A_remplir!J44,"")</f>
        <v/>
      </c>
      <c r="S31" t="str">
        <f t="shared" si="1"/>
        <v/>
      </c>
      <c r="T31" t="str">
        <f>IF(A_remplir!G44&lt;&gt;0,A_remplir!G44,"")</f>
        <v/>
      </c>
      <c r="V31" s="15" t="str">
        <f>IF(BC31&lt;&gt;"",A_remplir!$B$6,"")</f>
        <v/>
      </c>
      <c r="Y31" s="16" t="str">
        <f>IF(A_remplir!N44=0,"",A_remplir!N44)</f>
        <v/>
      </c>
      <c r="AC31" t="str">
        <f>IF(A_remplir!K44=0,"",A_remplir!K44)</f>
        <v/>
      </c>
      <c r="AF31" t="str">
        <f>IF(A_remplir!L44=0,"",A_remplir!L44)</f>
        <v/>
      </c>
      <c r="AG31" t="str">
        <f>IF(A_remplir!E44=0,"",A_remplir!E44)</f>
        <v/>
      </c>
      <c r="AH31" t="str">
        <f>+IFERROR(VLOOKUP(AG31,DONNEES!L$6:$M30,2,0),"")</f>
        <v/>
      </c>
      <c r="AJ31" t="str">
        <f>IF(A_remplir!Q44&lt;&gt;"",A_remplir!Q44,"")</f>
        <v/>
      </c>
      <c r="BC31" t="str">
        <f>IF(A_remplir!D44&lt;&gt;"",A_remplir!D44,"")</f>
        <v/>
      </c>
      <c r="CM31" t="str">
        <f>IF(A_remplir!Q44&lt;&gt;"",A_remplir!Q44,"")</f>
        <v/>
      </c>
      <c r="CN31" t="str">
        <f>IF(A_remplir!S44&lt;&gt;"",A_remplir!S44,"")</f>
        <v/>
      </c>
      <c r="CO31" s="10" t="str">
        <f t="shared" si="2"/>
        <v/>
      </c>
    </row>
    <row r="32" spans="1:93" x14ac:dyDescent="0.25">
      <c r="A32" t="str">
        <f>IF(A_remplir!A45&lt;&gt;0,A_remplir!A45,"")</f>
        <v/>
      </c>
      <c r="B32" s="1" t="str">
        <f>IF(A32&lt;&gt;"",A_remplir!$B$7,"")</f>
        <v/>
      </c>
      <c r="C32" s="1" t="str">
        <f>IF(B32&lt;&gt;"",A_remplir!$B$6,"")</f>
        <v/>
      </c>
      <c r="D32" s="14" t="str">
        <f t="shared" si="0"/>
        <v/>
      </c>
      <c r="E32" t="str">
        <f>IF(A_remplir!F45&lt;&gt;0,A_remplir!F45,"")</f>
        <v/>
      </c>
      <c r="F32" t="str">
        <f>IF(A32&lt;&gt;"",A_remplir!$B$3,"")</f>
        <v/>
      </c>
      <c r="G32" s="1" t="str">
        <f>IF(A32&lt;&gt;"",A_remplir!$B$9,"")</f>
        <v/>
      </c>
      <c r="H32" t="str">
        <f>IFERROR(VLOOKUP(G32,DONNEES!$C$2:$D$4,2,FALSE),"")</f>
        <v/>
      </c>
      <c r="I32" s="13" t="str">
        <f>IF(A32&lt;&gt;"",A_remplir!$B$5,"")</f>
        <v/>
      </c>
      <c r="J32" t="str">
        <f>IFERROR(VLOOKUP(I32,DONNEES!$A$2:$B$4,2,FALSE),"")</f>
        <v/>
      </c>
      <c r="K32" s="13" t="str">
        <f>IF(A32&lt;&gt;"",A_remplir!$B$8,"")</f>
        <v/>
      </c>
      <c r="L32" t="str">
        <f>IF(A_remplir!H45&lt;&gt;0,A_remplir!H45,"")</f>
        <v/>
      </c>
      <c r="M32" t="str">
        <f>IFERROR(VLOOKUP(L32,DONNEES!$G$1:$H$7,2,FALSE),"")</f>
        <v/>
      </c>
      <c r="N32" t="str">
        <f>IF(IF(A_remplir!B45&lt;&gt;0,A_remplir!B45,A_remplir!D45)=0,"",IF(A_remplir!B45&lt;&gt;0,A_remplir!B45,A_remplir!D45))</f>
        <v/>
      </c>
      <c r="P32" t="str">
        <f>IF(A_remplir!I45&lt;&gt;0,A_remplir!I45,"")</f>
        <v/>
      </c>
      <c r="Q32" s="13"/>
      <c r="R32" t="str">
        <f>IF(A_remplir!J45&lt;&gt;0,A_remplir!J45,"")</f>
        <v/>
      </c>
      <c r="S32" t="str">
        <f t="shared" si="1"/>
        <v/>
      </c>
      <c r="T32" t="str">
        <f>IF(A_remplir!G45&lt;&gt;0,A_remplir!G45,"")</f>
        <v/>
      </c>
      <c r="V32" s="15" t="str">
        <f>IF(BC32&lt;&gt;"",A_remplir!$B$6,"")</f>
        <v/>
      </c>
      <c r="Y32" s="16" t="str">
        <f>IF(A_remplir!N45=0,"",A_remplir!N45)</f>
        <v/>
      </c>
      <c r="AC32" t="str">
        <f>IF(A_remplir!K45=0,"",A_remplir!K45)</f>
        <v/>
      </c>
      <c r="AF32" t="str">
        <f>IF(A_remplir!L45=0,"",A_remplir!L45)</f>
        <v/>
      </c>
      <c r="AG32" t="str">
        <f>IF(A_remplir!E45=0,"",A_remplir!E45)</f>
        <v/>
      </c>
      <c r="AH32" t="str">
        <f>+IFERROR(VLOOKUP(AG32,DONNEES!L$6:$M31,2,0),"")</f>
        <v/>
      </c>
      <c r="AJ32" t="str">
        <f>IF(A_remplir!Q45&lt;&gt;"",A_remplir!Q45,"")</f>
        <v/>
      </c>
      <c r="BC32" t="str">
        <f>IF(A_remplir!D45&lt;&gt;"",A_remplir!D45,"")</f>
        <v/>
      </c>
      <c r="CM32" t="str">
        <f>IF(A_remplir!Q45&lt;&gt;"",A_remplir!Q45,"")</f>
        <v/>
      </c>
      <c r="CN32" t="str">
        <f>IF(A_remplir!S45&lt;&gt;"",A_remplir!S45,"")</f>
        <v/>
      </c>
      <c r="CO32" s="10" t="str">
        <f t="shared" si="2"/>
        <v/>
      </c>
    </row>
    <row r="33" spans="1:93" x14ac:dyDescent="0.25">
      <c r="A33" t="str">
        <f>IF(A_remplir!A46&lt;&gt;0,A_remplir!A46,"")</f>
        <v/>
      </c>
      <c r="B33" s="1" t="str">
        <f>IF(A33&lt;&gt;"",A_remplir!$B$7,"")</f>
        <v/>
      </c>
      <c r="C33" s="1" t="str">
        <f>IF(B33&lt;&gt;"",A_remplir!$B$6,"")</f>
        <v/>
      </c>
      <c r="D33" s="14" t="str">
        <f t="shared" si="0"/>
        <v/>
      </c>
      <c r="E33" t="str">
        <f>IF(A_remplir!F46&lt;&gt;0,A_remplir!F46,"")</f>
        <v/>
      </c>
      <c r="F33" t="str">
        <f>IF(A33&lt;&gt;"",A_remplir!$B$3,"")</f>
        <v/>
      </c>
      <c r="G33" s="1" t="str">
        <f>IF(A33&lt;&gt;"",A_remplir!$B$9,"")</f>
        <v/>
      </c>
      <c r="H33" t="str">
        <f>IFERROR(VLOOKUP(G33,DONNEES!$C$2:$D$4,2,FALSE),"")</f>
        <v/>
      </c>
      <c r="I33" s="13" t="str">
        <f>IF(A33&lt;&gt;"",A_remplir!$B$5,"")</f>
        <v/>
      </c>
      <c r="J33" t="str">
        <f>IFERROR(VLOOKUP(I33,DONNEES!$A$2:$B$4,2,FALSE),"")</f>
        <v/>
      </c>
      <c r="K33" s="13" t="str">
        <f>IF(A33&lt;&gt;"",A_remplir!$B$8,"")</f>
        <v/>
      </c>
      <c r="L33" t="str">
        <f>IF(A_remplir!H46&lt;&gt;0,A_remplir!H46,"")</f>
        <v/>
      </c>
      <c r="M33" t="str">
        <f>IFERROR(VLOOKUP(L33,DONNEES!$G$1:$H$7,2,FALSE),"")</f>
        <v/>
      </c>
      <c r="N33" t="str">
        <f>IF(IF(A_remplir!B46&lt;&gt;0,A_remplir!B46,A_remplir!D46)=0,"",IF(A_remplir!B46&lt;&gt;0,A_remplir!B46,A_remplir!D46))</f>
        <v/>
      </c>
      <c r="P33" t="str">
        <f>IF(A_remplir!I46&lt;&gt;0,A_remplir!I46,"")</f>
        <v/>
      </c>
      <c r="Q33" s="13"/>
      <c r="R33" t="str">
        <f>IF(A_remplir!J46&lt;&gt;0,A_remplir!J46,"")</f>
        <v/>
      </c>
      <c r="S33" t="str">
        <f t="shared" si="1"/>
        <v/>
      </c>
      <c r="T33" t="str">
        <f>IF(A_remplir!G46&lt;&gt;0,A_remplir!G46,"")</f>
        <v/>
      </c>
      <c r="V33" s="15" t="str">
        <f>IF(BC33&lt;&gt;"",A_remplir!$B$6,"")</f>
        <v/>
      </c>
      <c r="Y33" s="16" t="str">
        <f>IF(A_remplir!N46=0,"",A_remplir!N46)</f>
        <v/>
      </c>
      <c r="AC33" t="str">
        <f>IF(A_remplir!K46=0,"",A_remplir!K46)</f>
        <v/>
      </c>
      <c r="AF33" t="str">
        <f>IF(A_remplir!L46=0,"",A_remplir!L46)</f>
        <v/>
      </c>
      <c r="AG33" t="str">
        <f>IF(A_remplir!E46=0,"",A_remplir!E46)</f>
        <v/>
      </c>
      <c r="AH33" t="str">
        <f>+IFERROR(VLOOKUP(AG33,DONNEES!L$6:$M32,2,0),"")</f>
        <v/>
      </c>
      <c r="AJ33" t="str">
        <f>IF(A_remplir!Q46&lt;&gt;"",A_remplir!Q46,"")</f>
        <v/>
      </c>
      <c r="BC33" t="str">
        <f>IF(A_remplir!D46&lt;&gt;"",A_remplir!D46,"")</f>
        <v/>
      </c>
      <c r="CM33" t="str">
        <f>IF(A_remplir!Q46&lt;&gt;"",A_remplir!Q46,"")</f>
        <v/>
      </c>
      <c r="CN33" t="str">
        <f>IF(A_remplir!S46&lt;&gt;"",A_remplir!S46,"")</f>
        <v/>
      </c>
      <c r="CO33" s="10" t="str">
        <f t="shared" si="2"/>
        <v/>
      </c>
    </row>
    <row r="34" spans="1:93" x14ac:dyDescent="0.25">
      <c r="A34" t="str">
        <f>IF(A_remplir!A47&lt;&gt;0,A_remplir!A47,"")</f>
        <v/>
      </c>
      <c r="B34" s="1" t="str">
        <f>IF(A34&lt;&gt;"",A_remplir!$B$7,"")</f>
        <v/>
      </c>
      <c r="C34" s="1" t="str">
        <f>IF(B34&lt;&gt;"",A_remplir!$B$6,"")</f>
        <v/>
      </c>
      <c r="D34" s="14" t="str">
        <f t="shared" si="0"/>
        <v/>
      </c>
      <c r="E34" t="str">
        <f>IF(A_remplir!F47&lt;&gt;0,A_remplir!F47,"")</f>
        <v/>
      </c>
      <c r="F34" t="str">
        <f>IF(A34&lt;&gt;"",A_remplir!$B$3,"")</f>
        <v/>
      </c>
      <c r="G34" s="1" t="str">
        <f>IF(A34&lt;&gt;"",A_remplir!$B$9,"")</f>
        <v/>
      </c>
      <c r="H34" t="str">
        <f>IFERROR(VLOOKUP(G34,DONNEES!$C$2:$D$4,2,FALSE),"")</f>
        <v/>
      </c>
      <c r="I34" s="13" t="str">
        <f>IF(A34&lt;&gt;"",A_remplir!$B$5,"")</f>
        <v/>
      </c>
      <c r="J34" t="str">
        <f>IFERROR(VLOOKUP(I34,DONNEES!$A$2:$B$4,2,FALSE),"")</f>
        <v/>
      </c>
      <c r="K34" s="13" t="str">
        <f>IF(A34&lt;&gt;"",A_remplir!$B$8,"")</f>
        <v/>
      </c>
      <c r="L34" t="str">
        <f>IF(A_remplir!H47&lt;&gt;0,A_remplir!H47,"")</f>
        <v/>
      </c>
      <c r="M34" t="str">
        <f>IFERROR(VLOOKUP(L34,DONNEES!$G$1:$H$7,2,FALSE),"")</f>
        <v/>
      </c>
      <c r="N34" t="str">
        <f>IF(IF(A_remplir!B47&lt;&gt;0,A_remplir!B47,A_remplir!D47)=0,"",IF(A_remplir!B47&lt;&gt;0,A_remplir!B47,A_remplir!D47))</f>
        <v/>
      </c>
      <c r="P34" t="str">
        <f>IF(A_remplir!I47&lt;&gt;0,A_remplir!I47,"")</f>
        <v/>
      </c>
      <c r="Q34" s="13"/>
      <c r="R34" t="str">
        <f>IF(A_remplir!J47&lt;&gt;0,A_remplir!J47,"")</f>
        <v/>
      </c>
      <c r="S34" t="str">
        <f t="shared" si="1"/>
        <v/>
      </c>
      <c r="T34" t="str">
        <f>IF(A_remplir!G47&lt;&gt;0,A_remplir!G47,"")</f>
        <v/>
      </c>
      <c r="V34" s="15" t="str">
        <f>IF(BC34&lt;&gt;"",A_remplir!$B$6,"")</f>
        <v/>
      </c>
      <c r="Y34" s="16" t="str">
        <f>IF(A_remplir!N47=0,"",A_remplir!N47)</f>
        <v/>
      </c>
      <c r="AC34" t="str">
        <f>IF(A_remplir!K47=0,"",A_remplir!K47)</f>
        <v/>
      </c>
      <c r="AF34" t="str">
        <f>IF(A_remplir!L47=0,"",A_remplir!L47)</f>
        <v/>
      </c>
      <c r="AG34" t="str">
        <f>IF(A_remplir!E47=0,"",A_remplir!E47)</f>
        <v/>
      </c>
      <c r="AH34" t="str">
        <f>+IFERROR(VLOOKUP(AG34,DONNEES!L$6:$M33,2,0),"")</f>
        <v/>
      </c>
      <c r="AJ34" t="str">
        <f>IF(A_remplir!Q47&lt;&gt;"",A_remplir!Q47,"")</f>
        <v/>
      </c>
      <c r="BC34" t="str">
        <f>IF(A_remplir!D47&lt;&gt;"",A_remplir!D47,"")</f>
        <v/>
      </c>
      <c r="CM34" t="str">
        <f>IF(A_remplir!Q47&lt;&gt;"",A_remplir!Q47,"")</f>
        <v/>
      </c>
      <c r="CN34" t="str">
        <f>IF(A_remplir!S47&lt;&gt;"",A_remplir!S47,"")</f>
        <v/>
      </c>
      <c r="CO34" s="10" t="str">
        <f t="shared" si="2"/>
        <v/>
      </c>
    </row>
    <row r="35" spans="1:93" x14ac:dyDescent="0.25">
      <c r="A35" t="str">
        <f>IF(A_remplir!A48&lt;&gt;0,A_remplir!A48,"")</f>
        <v/>
      </c>
      <c r="B35" s="1" t="str">
        <f>IF(A35&lt;&gt;"",A_remplir!$B$7,"")</f>
        <v/>
      </c>
      <c r="C35" s="1" t="str">
        <f>IF(B35&lt;&gt;"",A_remplir!$B$6,"")</f>
        <v/>
      </c>
      <c r="D35" s="14" t="str">
        <f t="shared" si="0"/>
        <v/>
      </c>
      <c r="E35" t="str">
        <f>IF(A_remplir!F48&lt;&gt;0,A_remplir!F48,"")</f>
        <v/>
      </c>
      <c r="F35" t="str">
        <f>IF(A35&lt;&gt;"",A_remplir!$B$3,"")</f>
        <v/>
      </c>
      <c r="G35" s="1" t="str">
        <f>IF(A35&lt;&gt;"",A_remplir!$B$9,"")</f>
        <v/>
      </c>
      <c r="H35" t="str">
        <f>IFERROR(VLOOKUP(G35,DONNEES!$C$2:$D$4,2,FALSE),"")</f>
        <v/>
      </c>
      <c r="I35" s="13" t="str">
        <f>IF(A35&lt;&gt;"",A_remplir!$B$5,"")</f>
        <v/>
      </c>
      <c r="J35" t="str">
        <f>IFERROR(VLOOKUP(I35,DONNEES!$A$2:$B$4,2,FALSE),"")</f>
        <v/>
      </c>
      <c r="K35" s="13" t="str">
        <f>IF(A35&lt;&gt;"",A_remplir!$B$8,"")</f>
        <v/>
      </c>
      <c r="L35" t="str">
        <f>IF(A_remplir!H48&lt;&gt;0,A_remplir!H48,"")</f>
        <v/>
      </c>
      <c r="M35" t="str">
        <f>IFERROR(VLOOKUP(L35,DONNEES!$G$1:$H$7,2,FALSE),"")</f>
        <v/>
      </c>
      <c r="N35" t="str">
        <f>IF(IF(A_remplir!B48&lt;&gt;0,A_remplir!B48,A_remplir!D48)=0,"",IF(A_remplir!B48&lt;&gt;0,A_remplir!B48,A_remplir!D48))</f>
        <v/>
      </c>
      <c r="P35" t="str">
        <f>IF(A_remplir!I48&lt;&gt;0,A_remplir!I48,"")</f>
        <v/>
      </c>
      <c r="Q35" s="13"/>
      <c r="R35" t="str">
        <f>IF(A_remplir!J48&lt;&gt;0,A_remplir!J48,"")</f>
        <v/>
      </c>
      <c r="S35" t="str">
        <f t="shared" si="1"/>
        <v/>
      </c>
      <c r="T35" t="str">
        <f>IF(A_remplir!G48&lt;&gt;0,A_remplir!G48,"")</f>
        <v/>
      </c>
      <c r="V35" s="15" t="str">
        <f>IF(BC35&lt;&gt;"",A_remplir!$B$6,"")</f>
        <v/>
      </c>
      <c r="Y35" s="16" t="str">
        <f>IF(A_remplir!N48=0,"",A_remplir!N48)</f>
        <v/>
      </c>
      <c r="AC35" t="str">
        <f>IF(A_remplir!K48=0,"",A_remplir!K48)</f>
        <v/>
      </c>
      <c r="AF35" t="str">
        <f>IF(A_remplir!L48=0,"",A_remplir!L48)</f>
        <v/>
      </c>
      <c r="AG35" t="str">
        <f>IF(A_remplir!E48=0,"",A_remplir!E48)</f>
        <v/>
      </c>
      <c r="AH35" t="str">
        <f>+IFERROR(VLOOKUP(AG35,DONNEES!L$6:$M34,2,0),"")</f>
        <v/>
      </c>
      <c r="AJ35" t="str">
        <f>IF(A_remplir!Q48&lt;&gt;"",A_remplir!Q48,"")</f>
        <v/>
      </c>
      <c r="BC35" t="str">
        <f>IF(A_remplir!D48&lt;&gt;"",A_remplir!D48,"")</f>
        <v/>
      </c>
      <c r="CM35" t="str">
        <f>IF(A_remplir!Q48&lt;&gt;"",A_remplir!Q48,"")</f>
        <v/>
      </c>
      <c r="CN35" t="str">
        <f>IF(A_remplir!S48&lt;&gt;"",A_remplir!S48,"")</f>
        <v/>
      </c>
      <c r="CO35" s="10" t="str">
        <f t="shared" si="2"/>
        <v/>
      </c>
    </row>
    <row r="36" spans="1:93" x14ac:dyDescent="0.25">
      <c r="A36" t="str">
        <f>IF(A_remplir!A49&lt;&gt;0,A_remplir!A49,"")</f>
        <v/>
      </c>
      <c r="B36" s="1" t="str">
        <f>IF(A36&lt;&gt;"",A_remplir!$B$7,"")</f>
        <v/>
      </c>
      <c r="C36" s="1" t="str">
        <f>IF(B36&lt;&gt;"",A_remplir!$B$6,"")</f>
        <v/>
      </c>
      <c r="D36" s="14" t="str">
        <f t="shared" si="0"/>
        <v/>
      </c>
      <c r="E36" t="str">
        <f>IF(A_remplir!F49&lt;&gt;0,A_remplir!F49,"")</f>
        <v/>
      </c>
      <c r="F36" t="str">
        <f>IF(A36&lt;&gt;"",A_remplir!$B$3,"")</f>
        <v/>
      </c>
      <c r="G36" s="1" t="str">
        <f>IF(A36&lt;&gt;"",A_remplir!$B$9,"")</f>
        <v/>
      </c>
      <c r="H36" t="str">
        <f>IFERROR(VLOOKUP(G36,DONNEES!$C$2:$D$4,2,FALSE),"")</f>
        <v/>
      </c>
      <c r="I36" s="13" t="str">
        <f>IF(A36&lt;&gt;"",A_remplir!$B$5,"")</f>
        <v/>
      </c>
      <c r="J36" t="str">
        <f>IFERROR(VLOOKUP(I36,DONNEES!$A$2:$B$4,2,FALSE),"")</f>
        <v/>
      </c>
      <c r="K36" s="13" t="str">
        <f>IF(A36&lt;&gt;"",A_remplir!$B$8,"")</f>
        <v/>
      </c>
      <c r="L36" t="str">
        <f>IF(A_remplir!H49&lt;&gt;0,A_remplir!H49,"")</f>
        <v/>
      </c>
      <c r="M36" t="str">
        <f>IFERROR(VLOOKUP(L36,DONNEES!$G$1:$H$7,2,FALSE),"")</f>
        <v/>
      </c>
      <c r="N36" t="str">
        <f>IF(IF(A_remplir!B49&lt;&gt;0,A_remplir!B49,A_remplir!D49)=0,"",IF(A_remplir!B49&lt;&gt;0,A_remplir!B49,A_remplir!D49))</f>
        <v/>
      </c>
      <c r="P36" t="str">
        <f>IF(A_remplir!I49&lt;&gt;0,A_remplir!I49,"")</f>
        <v/>
      </c>
      <c r="Q36" s="13"/>
      <c r="R36" t="str">
        <f>IF(A_remplir!J49&lt;&gt;0,A_remplir!J49,"")</f>
        <v/>
      </c>
      <c r="S36" t="str">
        <f t="shared" si="1"/>
        <v/>
      </c>
      <c r="T36" t="str">
        <f>IF(A_remplir!G49&lt;&gt;0,A_remplir!G49,"")</f>
        <v/>
      </c>
      <c r="V36" s="15" t="str">
        <f>IF(BC36&lt;&gt;"",A_remplir!$B$6,"")</f>
        <v/>
      </c>
      <c r="Y36" s="16" t="str">
        <f>IF(A_remplir!N49=0,"",A_remplir!N49)</f>
        <v/>
      </c>
      <c r="AC36" t="str">
        <f>IF(A_remplir!K49=0,"",A_remplir!K49)</f>
        <v/>
      </c>
      <c r="AF36" t="str">
        <f>IF(A_remplir!L49=0,"",A_remplir!L49)</f>
        <v/>
      </c>
      <c r="AG36" t="str">
        <f>IF(A_remplir!E49=0,"",A_remplir!E49)</f>
        <v/>
      </c>
      <c r="AH36" t="str">
        <f>+IFERROR(VLOOKUP(AG36,DONNEES!L$6:$M35,2,0),"")</f>
        <v/>
      </c>
      <c r="AJ36" t="str">
        <f>IF(A_remplir!Q49&lt;&gt;"",A_remplir!Q49,"")</f>
        <v/>
      </c>
      <c r="BC36" t="str">
        <f>IF(A_remplir!D49&lt;&gt;"",A_remplir!D49,"")</f>
        <v/>
      </c>
      <c r="CM36" t="str">
        <f>IF(A_remplir!Q49&lt;&gt;"",A_remplir!Q49,"")</f>
        <v/>
      </c>
      <c r="CN36" t="str">
        <f>IF(A_remplir!S49&lt;&gt;"",A_remplir!S49,"")</f>
        <v/>
      </c>
      <c r="CO36" s="10" t="str">
        <f t="shared" si="2"/>
        <v/>
      </c>
    </row>
    <row r="37" spans="1:93" x14ac:dyDescent="0.25">
      <c r="A37" t="str">
        <f>IF(A_remplir!A50&lt;&gt;0,A_remplir!A50,"")</f>
        <v/>
      </c>
      <c r="B37" s="1" t="str">
        <f>IF(A37&lt;&gt;"",A_remplir!$B$7,"")</f>
        <v/>
      </c>
      <c r="C37" s="1" t="str">
        <f>IF(B37&lt;&gt;"",A_remplir!$B$6,"")</f>
        <v/>
      </c>
      <c r="D37" s="14" t="str">
        <f t="shared" si="0"/>
        <v/>
      </c>
      <c r="E37" t="str">
        <f>IF(A_remplir!F50&lt;&gt;0,A_remplir!F50,"")</f>
        <v/>
      </c>
      <c r="F37" t="str">
        <f>IF(A37&lt;&gt;"",A_remplir!$B$3,"")</f>
        <v/>
      </c>
      <c r="G37" s="1" t="str">
        <f>IF(A37&lt;&gt;"",A_remplir!$B$9,"")</f>
        <v/>
      </c>
      <c r="H37" t="str">
        <f>IFERROR(VLOOKUP(G37,DONNEES!$C$2:$D$4,2,FALSE),"")</f>
        <v/>
      </c>
      <c r="I37" s="13" t="str">
        <f>IF(A37&lt;&gt;"",A_remplir!$B$5,"")</f>
        <v/>
      </c>
      <c r="J37" t="str">
        <f>IFERROR(VLOOKUP(I37,DONNEES!$A$2:$B$4,2,FALSE),"")</f>
        <v/>
      </c>
      <c r="K37" s="13" t="str">
        <f>IF(A37&lt;&gt;"",A_remplir!$B$8,"")</f>
        <v/>
      </c>
      <c r="L37" t="str">
        <f>IF(A_remplir!H50&lt;&gt;0,A_remplir!H50,"")</f>
        <v/>
      </c>
      <c r="M37" t="str">
        <f>IFERROR(VLOOKUP(L37,DONNEES!$G$1:$H$7,2,FALSE),"")</f>
        <v/>
      </c>
      <c r="N37" t="str">
        <f>IF(IF(A_remplir!B50&lt;&gt;0,A_remplir!B50,A_remplir!D50)=0,"",IF(A_remplir!B50&lt;&gt;0,A_remplir!B50,A_remplir!D50))</f>
        <v/>
      </c>
      <c r="P37" t="str">
        <f>IF(A_remplir!I50&lt;&gt;0,A_remplir!I50,"")</f>
        <v/>
      </c>
      <c r="Q37" s="13"/>
      <c r="R37" t="str">
        <f>IF(A_remplir!J50&lt;&gt;0,A_remplir!J50,"")</f>
        <v/>
      </c>
      <c r="S37" t="str">
        <f t="shared" si="1"/>
        <v/>
      </c>
      <c r="T37" t="str">
        <f>IF(A_remplir!G50&lt;&gt;0,A_remplir!G50,"")</f>
        <v/>
      </c>
      <c r="V37" s="15" t="str">
        <f>IF(BC37&lt;&gt;"",A_remplir!$B$6,"")</f>
        <v/>
      </c>
      <c r="Y37" s="16" t="str">
        <f>IF(A_remplir!N50=0,"",A_remplir!N50)</f>
        <v/>
      </c>
      <c r="AC37" t="str">
        <f>IF(A_remplir!K50=0,"",A_remplir!K50)</f>
        <v/>
      </c>
      <c r="AF37" t="str">
        <f>IF(A_remplir!L50=0,"",A_remplir!L50)</f>
        <v/>
      </c>
      <c r="AG37" t="str">
        <f>IF(A_remplir!E50=0,"",A_remplir!E50)</f>
        <v/>
      </c>
      <c r="AH37" t="str">
        <f>+IFERROR(VLOOKUP(AG37,DONNEES!L$6:$M36,2,0),"")</f>
        <v/>
      </c>
      <c r="AJ37" t="str">
        <f>IF(A_remplir!Q50&lt;&gt;"",A_remplir!Q50,"")</f>
        <v/>
      </c>
      <c r="BC37" t="str">
        <f>IF(A_remplir!D50&lt;&gt;"",A_remplir!D50,"")</f>
        <v/>
      </c>
      <c r="CM37" t="str">
        <f>IF(A_remplir!Q50&lt;&gt;"",A_remplir!Q50,"")</f>
        <v/>
      </c>
      <c r="CN37" t="str">
        <f>IF(A_remplir!S50&lt;&gt;"",A_remplir!S50,"")</f>
        <v/>
      </c>
      <c r="CO37" s="10" t="str">
        <f t="shared" si="2"/>
        <v/>
      </c>
    </row>
    <row r="38" spans="1:93" x14ac:dyDescent="0.25">
      <c r="A38" t="str">
        <f>IF(A_remplir!A51&lt;&gt;0,A_remplir!A51,"")</f>
        <v/>
      </c>
      <c r="B38" s="1" t="str">
        <f>IF(A38&lt;&gt;"",A_remplir!$B$7,"")</f>
        <v/>
      </c>
      <c r="C38" s="1" t="str">
        <f>IF(B38&lt;&gt;"",A_remplir!$B$6,"")</f>
        <v/>
      </c>
      <c r="D38" s="14" t="str">
        <f t="shared" si="0"/>
        <v/>
      </c>
      <c r="E38" t="str">
        <f>IF(A_remplir!F51&lt;&gt;0,A_remplir!F51,"")</f>
        <v/>
      </c>
      <c r="F38" t="str">
        <f>IF(A38&lt;&gt;"",A_remplir!$B$3,"")</f>
        <v/>
      </c>
      <c r="G38" s="1" t="str">
        <f>IF(A38&lt;&gt;"",A_remplir!$B$9,"")</f>
        <v/>
      </c>
      <c r="H38" t="str">
        <f>IFERROR(VLOOKUP(G38,DONNEES!$C$2:$D$4,2,FALSE),"")</f>
        <v/>
      </c>
      <c r="I38" s="13" t="str">
        <f>IF(A38&lt;&gt;"",A_remplir!$B$5,"")</f>
        <v/>
      </c>
      <c r="J38" t="str">
        <f>IFERROR(VLOOKUP(I38,DONNEES!$A$2:$B$4,2,FALSE),"")</f>
        <v/>
      </c>
      <c r="K38" s="13" t="str">
        <f>IF(A38&lt;&gt;"",A_remplir!$B$8,"")</f>
        <v/>
      </c>
      <c r="L38" t="str">
        <f>IF(A_remplir!H51&lt;&gt;0,A_remplir!H51,"")</f>
        <v/>
      </c>
      <c r="M38" t="str">
        <f>IFERROR(VLOOKUP(L38,DONNEES!$G$1:$H$7,2,FALSE),"")</f>
        <v/>
      </c>
      <c r="N38" t="str">
        <f>IF(IF(A_remplir!B51&lt;&gt;0,A_remplir!B51,A_remplir!D51)=0,"",IF(A_remplir!B51&lt;&gt;0,A_remplir!B51,A_remplir!D51))</f>
        <v/>
      </c>
      <c r="P38" t="str">
        <f>IF(A_remplir!I51&lt;&gt;0,A_remplir!I51,"")</f>
        <v/>
      </c>
      <c r="Q38" s="13"/>
      <c r="R38" t="str">
        <f>IF(A_remplir!J51&lt;&gt;0,A_remplir!J51,"")</f>
        <v/>
      </c>
      <c r="S38" t="str">
        <f t="shared" si="1"/>
        <v/>
      </c>
      <c r="T38" t="str">
        <f>IF(A_remplir!G51&lt;&gt;0,A_remplir!G51,"")</f>
        <v/>
      </c>
      <c r="V38" s="15" t="str">
        <f>IF(BC38&lt;&gt;"",A_remplir!$B$6,"")</f>
        <v/>
      </c>
      <c r="Y38" s="16" t="str">
        <f>IF(A_remplir!N51=0,"",A_remplir!N51)</f>
        <v/>
      </c>
      <c r="AC38" s="13" t="str">
        <f>IF(A38&lt;&gt;"",A_remplir!K51,"")</f>
        <v/>
      </c>
      <c r="AF38" t="str">
        <f>IF(A_remplir!L51=0,"",A_remplir!L51)</f>
        <v/>
      </c>
      <c r="AG38" t="str">
        <f>IF(A_remplir!E51=0,"",A_remplir!E51)</f>
        <v/>
      </c>
      <c r="AH38" t="str">
        <f>+IFERROR(VLOOKUP(AG38,DONNEES!L$6:$M37,2,0),"")</f>
        <v/>
      </c>
      <c r="AJ38" t="str">
        <f>IF(A_remplir!Q51&lt;&gt;"",A_remplir!Q51,"")</f>
        <v/>
      </c>
      <c r="BC38" t="str">
        <f>IF(A_remplir!D51&lt;&gt;"",A_remplir!D51,"")</f>
        <v/>
      </c>
      <c r="CM38" t="str">
        <f>IF(A_remplir!Q51&lt;&gt;"",A_remplir!Q51,"")</f>
        <v/>
      </c>
      <c r="CN38" t="str">
        <f>IF(A_remplir!S51&lt;&gt;"",A_remplir!S51,"")</f>
        <v/>
      </c>
      <c r="CO38" s="10" t="str">
        <f t="shared" si="2"/>
        <v/>
      </c>
    </row>
    <row r="39" spans="1:93" x14ac:dyDescent="0.25">
      <c r="A39" t="str">
        <f>IF(A_remplir!A52&lt;&gt;0,A_remplir!A52,"")</f>
        <v/>
      </c>
      <c r="B39" s="1" t="str">
        <f>IF(A39&lt;&gt;"",A_remplir!$B$7,"")</f>
        <v/>
      </c>
      <c r="C39" s="1" t="str">
        <f>IF(B39&lt;&gt;"",A_remplir!$B$6,"")</f>
        <v/>
      </c>
      <c r="D39" s="14" t="str">
        <f t="shared" si="0"/>
        <v/>
      </c>
      <c r="E39" t="str">
        <f>IF(A_remplir!F52&lt;&gt;0,A_remplir!F52,"")</f>
        <v/>
      </c>
      <c r="F39" t="str">
        <f>IF(A39&lt;&gt;"",A_remplir!$B$3,"")</f>
        <v/>
      </c>
      <c r="G39" s="1" t="str">
        <f>IF(A39&lt;&gt;"",A_remplir!$B$9,"")</f>
        <v/>
      </c>
      <c r="H39" t="str">
        <f>IFERROR(VLOOKUP(G39,DONNEES!$C$2:$D$4,2,FALSE),"")</f>
        <v/>
      </c>
      <c r="I39" s="13" t="str">
        <f>IF(A39&lt;&gt;"",A_remplir!$B$5,"")</f>
        <v/>
      </c>
      <c r="J39" t="str">
        <f>IFERROR(VLOOKUP(I39,DONNEES!$A$2:$B$4,2,FALSE),"")</f>
        <v/>
      </c>
      <c r="K39" s="13" t="str">
        <f>IF(A39&lt;&gt;"",A_remplir!$B$8,"")</f>
        <v/>
      </c>
      <c r="L39" t="str">
        <f>IF(A_remplir!H52&lt;&gt;0,A_remplir!H52,"")</f>
        <v/>
      </c>
      <c r="M39" t="str">
        <f>IFERROR(VLOOKUP(L39,DONNEES!$G$1:$H$7,2,FALSE),"")</f>
        <v/>
      </c>
      <c r="N39" t="str">
        <f>IF(IF(A_remplir!B52&lt;&gt;0,A_remplir!B52,A_remplir!D52)=0,"",IF(A_remplir!B52&lt;&gt;0,A_remplir!B52,A_remplir!D52))</f>
        <v/>
      </c>
      <c r="P39" t="str">
        <f>IF(A_remplir!I52&lt;&gt;0,A_remplir!I52,"")</f>
        <v/>
      </c>
      <c r="Q39" s="13"/>
      <c r="R39" t="str">
        <f>IF(A_remplir!J52&lt;&gt;0,A_remplir!J52,"")</f>
        <v/>
      </c>
      <c r="S39" t="str">
        <f t="shared" si="1"/>
        <v/>
      </c>
      <c r="T39" t="str">
        <f>IF(A_remplir!G52&lt;&gt;0,A_remplir!G52,"")</f>
        <v/>
      </c>
      <c r="V39" s="15" t="str">
        <f>IF(BC39&lt;&gt;"",A_remplir!$B$6,"")</f>
        <v/>
      </c>
      <c r="Y39" s="16" t="str">
        <f>IF(A_remplir!N52=0,"",A_remplir!N52)</f>
        <v/>
      </c>
      <c r="AC39" s="13" t="str">
        <f>IF(A39&lt;&gt;"",A_remplir!K52,"")</f>
        <v/>
      </c>
      <c r="AF39" t="str">
        <f>IF(A_remplir!L52=0,"",A_remplir!L52)</f>
        <v/>
      </c>
      <c r="AG39" t="str">
        <f>IF(A_remplir!E52=0,"",A_remplir!E52)</f>
        <v/>
      </c>
      <c r="AH39" t="str">
        <f>+IFERROR(VLOOKUP(AG39,DONNEES!L$6:$M38,2,0),"")</f>
        <v/>
      </c>
      <c r="AJ39" t="str">
        <f>IF(A_remplir!Q52&lt;&gt;"",A_remplir!Q52,"")</f>
        <v/>
      </c>
      <c r="BC39" t="str">
        <f>IF(A_remplir!D52&lt;&gt;"",A_remplir!D52,"")</f>
        <v/>
      </c>
      <c r="CM39" t="str">
        <f>IF(A_remplir!Q52&lt;&gt;"",A_remplir!Q52,"")</f>
        <v/>
      </c>
      <c r="CN39" t="str">
        <f>IF(A_remplir!S52&lt;&gt;"",A_remplir!S52,"")</f>
        <v/>
      </c>
      <c r="CO39" s="10" t="str">
        <f t="shared" si="2"/>
        <v/>
      </c>
    </row>
    <row r="40" spans="1:93" x14ac:dyDescent="0.25">
      <c r="A40" t="str">
        <f>IF(A_remplir!A53&lt;&gt;0,A_remplir!A53,"")</f>
        <v/>
      </c>
      <c r="B40" s="1" t="str">
        <f>IF(A40&lt;&gt;"",A_remplir!$B$7,"")</f>
        <v/>
      </c>
      <c r="C40" s="1" t="str">
        <f>IF(B40&lt;&gt;"",A_remplir!$B$6,"")</f>
        <v/>
      </c>
      <c r="D40" s="14" t="str">
        <f t="shared" si="0"/>
        <v/>
      </c>
      <c r="E40" t="str">
        <f>IF(A_remplir!F53&lt;&gt;0,A_remplir!F53,"")</f>
        <v/>
      </c>
      <c r="F40" t="str">
        <f>IF(A40&lt;&gt;"",A_remplir!$B$3,"")</f>
        <v/>
      </c>
      <c r="G40" s="1" t="str">
        <f>IF(A40&lt;&gt;"",A_remplir!$B$9,"")</f>
        <v/>
      </c>
      <c r="H40" t="str">
        <f>IFERROR(VLOOKUP(G40,DONNEES!$C$2:$D$4,2,FALSE),"")</f>
        <v/>
      </c>
      <c r="I40" s="13" t="str">
        <f>IF(A40&lt;&gt;"",A_remplir!$B$5,"")</f>
        <v/>
      </c>
      <c r="J40" t="str">
        <f>IFERROR(VLOOKUP(I40,DONNEES!$A$2:$B$4,2,FALSE),"")</f>
        <v/>
      </c>
      <c r="K40" s="13" t="str">
        <f>IF(A40&lt;&gt;"",A_remplir!$B$8,"")</f>
        <v/>
      </c>
      <c r="L40" t="str">
        <f>IF(A_remplir!H53&lt;&gt;0,A_remplir!H53,"")</f>
        <v/>
      </c>
      <c r="M40" t="str">
        <f>IFERROR(VLOOKUP(L40,DONNEES!$G$1:$H$7,2,FALSE),"")</f>
        <v/>
      </c>
      <c r="N40" t="str">
        <f>IF(IF(A_remplir!B53&lt;&gt;0,A_remplir!B53,A_remplir!D53)=0,"",IF(A_remplir!B53&lt;&gt;0,A_remplir!B53,A_remplir!D53))</f>
        <v/>
      </c>
      <c r="P40" t="str">
        <f>IF(A_remplir!I53&lt;&gt;0,A_remplir!I53,"")</f>
        <v/>
      </c>
      <c r="Q40" s="13"/>
      <c r="R40" t="str">
        <f>IF(A_remplir!J53&lt;&gt;0,A_remplir!J53,"")</f>
        <v/>
      </c>
      <c r="S40" t="str">
        <f t="shared" si="1"/>
        <v/>
      </c>
      <c r="T40" t="str">
        <f>IF(A_remplir!G53&lt;&gt;0,A_remplir!G53,"")</f>
        <v/>
      </c>
      <c r="V40" s="15" t="str">
        <f>IF(BC40&lt;&gt;"",A_remplir!$B$6,"")</f>
        <v/>
      </c>
      <c r="Y40" s="16" t="str">
        <f>IF(A_remplir!N53=0,"",A_remplir!N53)</f>
        <v/>
      </c>
      <c r="AC40" s="13" t="str">
        <f>IF(A40&lt;&gt;"",A_remplir!K53,"")</f>
        <v/>
      </c>
      <c r="AF40" t="str">
        <f>IF(A_remplir!L53=0,"",A_remplir!L53)</f>
        <v/>
      </c>
      <c r="AG40" t="str">
        <f>IF(A_remplir!E53=0,"",A_remplir!E53)</f>
        <v/>
      </c>
      <c r="AH40" t="str">
        <f>+IFERROR(VLOOKUP(AG40,DONNEES!L$6:$M39,2,0),"")</f>
        <v/>
      </c>
      <c r="AJ40" t="str">
        <f>IF(A_remplir!Q53&lt;&gt;"",A_remplir!Q53,"")</f>
        <v/>
      </c>
      <c r="BC40" t="str">
        <f>IF(A_remplir!D53&lt;&gt;"",A_remplir!D53,"")</f>
        <v/>
      </c>
      <c r="CM40" t="str">
        <f>IF(A_remplir!Q53&lt;&gt;"",A_remplir!Q53,"")</f>
        <v/>
      </c>
      <c r="CN40" t="str">
        <f>IF(A_remplir!S53&lt;&gt;"",A_remplir!S53,"")</f>
        <v/>
      </c>
      <c r="CO40" s="10" t="str">
        <f t="shared" si="2"/>
        <v/>
      </c>
    </row>
    <row r="41" spans="1:93" x14ac:dyDescent="0.25">
      <c r="A41" t="str">
        <f>IF(A_remplir!A54&lt;&gt;0,A_remplir!A54,"")</f>
        <v/>
      </c>
      <c r="B41" s="1" t="str">
        <f>IF(A41&lt;&gt;"",A_remplir!$B$7,"")</f>
        <v/>
      </c>
      <c r="C41" s="1" t="str">
        <f>IF(B41&lt;&gt;"",A_remplir!$B$6,"")</f>
        <v/>
      </c>
      <c r="D41" s="14" t="str">
        <f t="shared" si="0"/>
        <v/>
      </c>
      <c r="E41" t="str">
        <f>IF(A_remplir!F54&lt;&gt;0,A_remplir!F54,"")</f>
        <v/>
      </c>
      <c r="F41" t="str">
        <f>IF(A41&lt;&gt;"",A_remplir!$B$3,"")</f>
        <v/>
      </c>
      <c r="G41" s="1" t="str">
        <f>IF(A41&lt;&gt;"",A_remplir!$B$9,"")</f>
        <v/>
      </c>
      <c r="H41" t="str">
        <f>IFERROR(VLOOKUP(G41,DONNEES!$C$2:$D$4,2,FALSE),"")</f>
        <v/>
      </c>
      <c r="I41" s="13" t="str">
        <f>IF(A41&lt;&gt;"",A_remplir!$B$5,"")</f>
        <v/>
      </c>
      <c r="J41" t="str">
        <f>IFERROR(VLOOKUP(I41,DONNEES!$A$2:$B$4,2,FALSE),"")</f>
        <v/>
      </c>
      <c r="K41" s="13" t="str">
        <f>IF(A41&lt;&gt;"",A_remplir!$B$8,"")</f>
        <v/>
      </c>
      <c r="L41" t="str">
        <f>IF(A_remplir!H54&lt;&gt;0,A_remplir!H54,"")</f>
        <v/>
      </c>
      <c r="M41" t="str">
        <f>IFERROR(VLOOKUP(L41,DONNEES!$G$1:$H$7,2,FALSE),"")</f>
        <v/>
      </c>
      <c r="N41" t="str">
        <f>IF(IF(A_remplir!B54&lt;&gt;0,A_remplir!B54,A_remplir!D54)=0,"",IF(A_remplir!B54&lt;&gt;0,A_remplir!B54,A_remplir!D54))</f>
        <v/>
      </c>
      <c r="P41" t="str">
        <f>IF(A_remplir!I54&lt;&gt;0,A_remplir!I54,"")</f>
        <v/>
      </c>
      <c r="Q41" s="13"/>
      <c r="R41" t="str">
        <f>IF(A_remplir!J54&lt;&gt;0,A_remplir!J54,"")</f>
        <v/>
      </c>
      <c r="S41" t="str">
        <f t="shared" si="1"/>
        <v/>
      </c>
      <c r="T41" t="str">
        <f>IF(A_remplir!G54&lt;&gt;0,A_remplir!G54,"")</f>
        <v/>
      </c>
      <c r="V41" s="15" t="str">
        <f>IF(BC41&lt;&gt;"",A_remplir!$B$6,"")</f>
        <v/>
      </c>
      <c r="Y41" s="16" t="str">
        <f>IF(A_remplir!N54=0,"",A_remplir!N54)</f>
        <v/>
      </c>
      <c r="AC41" s="13" t="str">
        <f>IF(A41&lt;&gt;"",A_remplir!K54,"")</f>
        <v/>
      </c>
      <c r="AF41" t="str">
        <f>IF(A_remplir!L54=0,"",A_remplir!L54)</f>
        <v/>
      </c>
      <c r="AG41" t="str">
        <f>IF(A_remplir!E54=0,"",A_remplir!E54)</f>
        <v/>
      </c>
      <c r="AH41" t="str">
        <f>+IFERROR(VLOOKUP(AG41,DONNEES!L$6:$M40,2,0),"")</f>
        <v/>
      </c>
      <c r="AJ41" t="str">
        <f>IF(A_remplir!Q54&lt;&gt;"",A_remplir!Q54,"")</f>
        <v/>
      </c>
      <c r="BC41" t="str">
        <f>IF(A_remplir!D54&lt;&gt;"",A_remplir!D54,"")</f>
        <v/>
      </c>
      <c r="CM41" t="str">
        <f>IF(A_remplir!Q54&lt;&gt;"",A_remplir!Q54,"")</f>
        <v/>
      </c>
      <c r="CN41" t="str">
        <f>IF(A_remplir!S54&lt;&gt;"",A_remplir!S54,"")</f>
        <v/>
      </c>
      <c r="CO41" s="10" t="str">
        <f t="shared" si="2"/>
        <v/>
      </c>
    </row>
    <row r="42" spans="1:93" x14ac:dyDescent="0.25">
      <c r="A42" t="str">
        <f>IF(A_remplir!A55&lt;&gt;0,A_remplir!A55,"")</f>
        <v/>
      </c>
      <c r="B42" s="1" t="str">
        <f>IF(A42&lt;&gt;"",A_remplir!$B$7,"")</f>
        <v/>
      </c>
      <c r="C42" s="1" t="str">
        <f>IF(B42&lt;&gt;"",A_remplir!$B$6,"")</f>
        <v/>
      </c>
      <c r="D42" s="14" t="str">
        <f t="shared" si="0"/>
        <v/>
      </c>
      <c r="E42" t="str">
        <f>IF(A_remplir!F55&lt;&gt;0,A_remplir!F55,"")</f>
        <v/>
      </c>
      <c r="F42" t="str">
        <f>IF(A42&lt;&gt;"",A_remplir!$B$3,"")</f>
        <v/>
      </c>
      <c r="G42" s="1" t="str">
        <f>IF(A42&lt;&gt;"",A_remplir!$B$9,"")</f>
        <v/>
      </c>
      <c r="H42" t="str">
        <f>IFERROR(VLOOKUP(G42,DONNEES!$C$2:$D$4,2,FALSE),"")</f>
        <v/>
      </c>
      <c r="I42" s="13" t="str">
        <f>IF(A42&lt;&gt;"",A_remplir!$B$5,"")</f>
        <v/>
      </c>
      <c r="J42" t="str">
        <f>IFERROR(VLOOKUP(I42,DONNEES!$A$2:$B$4,2,FALSE),"")</f>
        <v/>
      </c>
      <c r="K42" s="13" t="str">
        <f>IF(A42&lt;&gt;"",A_remplir!$B$8,"")</f>
        <v/>
      </c>
      <c r="L42" t="str">
        <f>IF(A_remplir!H55&lt;&gt;0,A_remplir!H55,"")</f>
        <v/>
      </c>
      <c r="M42" t="str">
        <f>IFERROR(VLOOKUP(L42,DONNEES!$G$1:$H$7,2,FALSE),"")</f>
        <v/>
      </c>
      <c r="N42" t="str">
        <f>IF(IF(A_remplir!B55&lt;&gt;0,A_remplir!B55,A_remplir!D55)=0,"",IF(A_remplir!B55&lt;&gt;0,A_remplir!B55,A_remplir!D55))</f>
        <v/>
      </c>
      <c r="P42" t="str">
        <f>IF(A_remplir!I55&lt;&gt;0,A_remplir!I55,"")</f>
        <v/>
      </c>
      <c r="Q42" s="13"/>
      <c r="R42" t="str">
        <f>IF(A_remplir!J55&lt;&gt;0,A_remplir!J55,"")</f>
        <v/>
      </c>
      <c r="S42" t="str">
        <f t="shared" si="1"/>
        <v/>
      </c>
      <c r="T42" t="str">
        <f>IF(A_remplir!G55&lt;&gt;0,A_remplir!G55,"")</f>
        <v/>
      </c>
      <c r="V42" s="15" t="str">
        <f>IF(BC42&lt;&gt;"",A_remplir!$B$6,"")</f>
        <v/>
      </c>
      <c r="Y42" s="16" t="str">
        <f>IF(A_remplir!N55=0,"",A_remplir!N55)</f>
        <v/>
      </c>
      <c r="AC42" s="13" t="str">
        <f>IF(A42&lt;&gt;"",A_remplir!K55,"")</f>
        <v/>
      </c>
      <c r="AF42" t="str">
        <f>IF(A_remplir!L55=0,"",A_remplir!L55)</f>
        <v/>
      </c>
      <c r="AG42" t="str">
        <f>IF(A_remplir!E55=0,"",A_remplir!E55)</f>
        <v/>
      </c>
      <c r="AH42" t="str">
        <f>+IFERROR(VLOOKUP(AG42,DONNEES!L$6:$M41,2,0),"")</f>
        <v/>
      </c>
      <c r="AJ42" t="str">
        <f>IF(A_remplir!Q55&lt;&gt;"",A_remplir!Q55,"")</f>
        <v/>
      </c>
      <c r="BC42" t="str">
        <f>IF(A_remplir!D55&lt;&gt;"",A_remplir!D55,"")</f>
        <v/>
      </c>
      <c r="CM42" t="str">
        <f>IF(A_remplir!Q55&lt;&gt;"",A_remplir!Q55,"")</f>
        <v/>
      </c>
      <c r="CN42" t="str">
        <f>IF(A_remplir!S55&lt;&gt;"",A_remplir!S55,"")</f>
        <v/>
      </c>
      <c r="CO42" s="10" t="str">
        <f t="shared" si="2"/>
        <v/>
      </c>
    </row>
    <row r="43" spans="1:93" x14ac:dyDescent="0.25">
      <c r="A43" t="str">
        <f>IF(A_remplir!A56&lt;&gt;0,A_remplir!A56,"")</f>
        <v/>
      </c>
      <c r="B43" s="1" t="str">
        <f>IF(A43&lt;&gt;"",A_remplir!$B$7,"")</f>
        <v/>
      </c>
      <c r="C43" s="1" t="str">
        <f>IF(B43&lt;&gt;"",A_remplir!$B$6,"")</f>
        <v/>
      </c>
      <c r="D43" s="14" t="str">
        <f t="shared" si="0"/>
        <v/>
      </c>
      <c r="E43" t="str">
        <f>IF(A_remplir!F56&lt;&gt;0,A_remplir!F56,"")</f>
        <v/>
      </c>
      <c r="F43" t="str">
        <f>IF(A43&lt;&gt;"",A_remplir!$B$3,"")</f>
        <v/>
      </c>
      <c r="G43" s="1" t="str">
        <f>IF(A43&lt;&gt;"",A_remplir!$B$9,"")</f>
        <v/>
      </c>
      <c r="H43" t="str">
        <f>IFERROR(VLOOKUP(G43,DONNEES!$C$2:$D$4,2,FALSE),"")</f>
        <v/>
      </c>
      <c r="I43" s="13" t="str">
        <f>IF(A43&lt;&gt;"",A_remplir!$B$5,"")</f>
        <v/>
      </c>
      <c r="J43" t="str">
        <f>IFERROR(VLOOKUP(I43,DONNEES!$A$2:$B$4,2,FALSE),"")</f>
        <v/>
      </c>
      <c r="K43" s="13" t="str">
        <f>IF(A43&lt;&gt;"",A_remplir!$B$8,"")</f>
        <v/>
      </c>
      <c r="L43" t="str">
        <f>IF(A_remplir!H56&lt;&gt;0,A_remplir!H56,"")</f>
        <v/>
      </c>
      <c r="M43" t="str">
        <f>IFERROR(VLOOKUP(L43,DONNEES!$G$1:$H$7,2,FALSE),"")</f>
        <v/>
      </c>
      <c r="N43" t="str">
        <f>IF(IF(A_remplir!B56&lt;&gt;0,A_remplir!B56,A_remplir!D56)=0,"",IF(A_remplir!B56&lt;&gt;0,A_remplir!B56,A_remplir!D56))</f>
        <v/>
      </c>
      <c r="P43" t="str">
        <f>IF(A_remplir!I56&lt;&gt;0,A_remplir!I56,"")</f>
        <v/>
      </c>
      <c r="Q43" s="13"/>
      <c r="R43" t="str">
        <f>IF(A_remplir!J56&lt;&gt;0,A_remplir!J56,"")</f>
        <v/>
      </c>
      <c r="S43" t="str">
        <f t="shared" si="1"/>
        <v/>
      </c>
      <c r="T43" t="str">
        <f>IF(A_remplir!G56&lt;&gt;0,A_remplir!G56,"")</f>
        <v/>
      </c>
      <c r="V43" s="15" t="str">
        <f>IF(BC43&lt;&gt;"",A_remplir!$B$6,"")</f>
        <v/>
      </c>
      <c r="Y43" s="16" t="str">
        <f>IF(A_remplir!N56=0,"",A_remplir!N56)</f>
        <v/>
      </c>
      <c r="AC43" s="13" t="str">
        <f>IF(A43&lt;&gt;"",A_remplir!K56,"")</f>
        <v/>
      </c>
      <c r="AF43" t="str">
        <f>IF(A_remplir!L56=0,"",A_remplir!L56)</f>
        <v/>
      </c>
      <c r="AG43" t="str">
        <f>IF(A_remplir!E56=0,"",A_remplir!E56)</f>
        <v/>
      </c>
      <c r="AH43" t="str">
        <f>+IFERROR(VLOOKUP(AG43,DONNEES!L$6:$M42,2,0),"")</f>
        <v/>
      </c>
      <c r="AJ43" t="str">
        <f>IF(A_remplir!Q56&lt;&gt;"",A_remplir!Q56,"")</f>
        <v/>
      </c>
      <c r="BC43" t="str">
        <f>IF(A_remplir!D56&lt;&gt;"",A_remplir!D56,"")</f>
        <v/>
      </c>
      <c r="CM43" t="str">
        <f>IF(A_remplir!Q56&lt;&gt;"",A_remplir!Q56,"")</f>
        <v/>
      </c>
      <c r="CN43" t="str">
        <f>IF(A_remplir!S56&lt;&gt;"",A_remplir!S56,"")</f>
        <v/>
      </c>
      <c r="CO43" s="10" t="str">
        <f t="shared" si="2"/>
        <v/>
      </c>
    </row>
    <row r="44" spans="1:93" x14ac:dyDescent="0.25">
      <c r="A44" t="str">
        <f>IF(A_remplir!A57&lt;&gt;0,A_remplir!A57,"")</f>
        <v/>
      </c>
      <c r="B44" s="1" t="str">
        <f>IF(A44&lt;&gt;"",A_remplir!$B$7,"")</f>
        <v/>
      </c>
      <c r="C44" s="1" t="str">
        <f>IF(B44&lt;&gt;"",A_remplir!$B$6,"")</f>
        <v/>
      </c>
      <c r="D44" s="14" t="str">
        <f t="shared" si="0"/>
        <v/>
      </c>
      <c r="E44" t="str">
        <f>IF(A_remplir!F57&lt;&gt;0,A_remplir!F57,"")</f>
        <v/>
      </c>
      <c r="F44" t="str">
        <f>IF(A44&lt;&gt;"",A_remplir!$B$3,"")</f>
        <v/>
      </c>
      <c r="G44" s="1" t="str">
        <f>IF(A44&lt;&gt;"",A_remplir!$B$9,"")</f>
        <v/>
      </c>
      <c r="H44" t="str">
        <f>IFERROR(VLOOKUP(G44,DONNEES!$C$2:$D$4,2,FALSE),"")</f>
        <v/>
      </c>
      <c r="I44" s="13" t="str">
        <f>IF(A44&lt;&gt;"",A_remplir!$B$5,"")</f>
        <v/>
      </c>
      <c r="J44" t="str">
        <f>IFERROR(VLOOKUP(I44,DONNEES!$A$2:$B$4,2,FALSE),"")</f>
        <v/>
      </c>
      <c r="K44" s="13" t="str">
        <f>IF(A44&lt;&gt;"",A_remplir!$B$8,"")</f>
        <v/>
      </c>
      <c r="L44" t="str">
        <f>IF(A_remplir!H57&lt;&gt;0,A_remplir!H57,"")</f>
        <v/>
      </c>
      <c r="M44" t="str">
        <f>IFERROR(VLOOKUP(L44,DONNEES!$G$1:$H$7,2,FALSE),"")</f>
        <v/>
      </c>
      <c r="N44" t="str">
        <f>IF(IF(A_remplir!B57&lt;&gt;0,A_remplir!B57,A_remplir!D57)=0,"",IF(A_remplir!B57&lt;&gt;0,A_remplir!B57,A_remplir!D57))</f>
        <v/>
      </c>
      <c r="P44" t="str">
        <f>IF(A_remplir!I57&lt;&gt;0,A_remplir!I57,"")</f>
        <v/>
      </c>
      <c r="Q44" s="13"/>
      <c r="R44" t="str">
        <f>IF(A_remplir!J57&lt;&gt;0,A_remplir!J57,"")</f>
        <v/>
      </c>
      <c r="S44" t="str">
        <f t="shared" si="1"/>
        <v/>
      </c>
      <c r="T44" t="str">
        <f>IF(A_remplir!G57&lt;&gt;0,A_remplir!G57,"")</f>
        <v/>
      </c>
      <c r="V44" s="15" t="str">
        <f>IF(BC44&lt;&gt;"",A_remplir!$B$6,"")</f>
        <v/>
      </c>
      <c r="Y44" s="16" t="str">
        <f>IF(A_remplir!N57=0,"",A_remplir!N57)</f>
        <v/>
      </c>
      <c r="AC44" s="13" t="str">
        <f>IF(A44&lt;&gt;"",A_remplir!K57,"")</f>
        <v/>
      </c>
      <c r="AF44" t="str">
        <f>IF(A_remplir!L57=0,"",A_remplir!L57)</f>
        <v/>
      </c>
      <c r="AG44" t="str">
        <f>IF(A_remplir!E57=0,"",A_remplir!E57)</f>
        <v/>
      </c>
      <c r="AH44" t="str">
        <f>+IFERROR(VLOOKUP(AG44,DONNEES!L$6:$M43,2,0),"")</f>
        <v/>
      </c>
      <c r="AJ44" t="str">
        <f>IF(A_remplir!Q57&lt;&gt;"",A_remplir!Q57,"")</f>
        <v/>
      </c>
      <c r="BC44" t="str">
        <f>IF(A_remplir!D57&lt;&gt;"",A_remplir!D57,"")</f>
        <v/>
      </c>
      <c r="CM44" t="str">
        <f>IF(A_remplir!Q57&lt;&gt;"",A_remplir!Q57,"")</f>
        <v/>
      </c>
      <c r="CN44" t="str">
        <f>IF(A_remplir!S57&lt;&gt;"",A_remplir!S57,"")</f>
        <v/>
      </c>
      <c r="CO44" s="10" t="str">
        <f t="shared" si="2"/>
        <v/>
      </c>
    </row>
    <row r="45" spans="1:93" x14ac:dyDescent="0.25">
      <c r="A45" t="str">
        <f>IF(A_remplir!A58&lt;&gt;0,A_remplir!A58,"")</f>
        <v/>
      </c>
      <c r="B45" s="1" t="str">
        <f>IF(A45&lt;&gt;"",A_remplir!$B$7,"")</f>
        <v/>
      </c>
      <c r="C45" s="1" t="str">
        <f>IF(B45&lt;&gt;"",A_remplir!$B$6,"")</f>
        <v/>
      </c>
      <c r="D45" s="14" t="str">
        <f t="shared" si="0"/>
        <v/>
      </c>
      <c r="E45" t="str">
        <f>IF(A_remplir!F58&lt;&gt;0,A_remplir!F58,"")</f>
        <v/>
      </c>
      <c r="F45" t="str">
        <f>IF(A45&lt;&gt;"",A_remplir!$B$3,"")</f>
        <v/>
      </c>
      <c r="G45" s="1" t="str">
        <f>IF(A45&lt;&gt;"",A_remplir!$B$9,"")</f>
        <v/>
      </c>
      <c r="H45" t="str">
        <f>IFERROR(VLOOKUP(G45,DONNEES!$C$2:$D$4,2,FALSE),"")</f>
        <v/>
      </c>
      <c r="I45" s="13" t="str">
        <f>IF(A45&lt;&gt;"",A_remplir!$B$5,"")</f>
        <v/>
      </c>
      <c r="J45" t="str">
        <f>IFERROR(VLOOKUP(I45,DONNEES!$A$2:$B$4,2,FALSE),"")</f>
        <v/>
      </c>
      <c r="K45" s="13" t="str">
        <f>IF(A45&lt;&gt;"",A_remplir!$B$8,"")</f>
        <v/>
      </c>
      <c r="L45" t="str">
        <f>IF(A_remplir!H58&lt;&gt;0,A_remplir!H58,"")</f>
        <v/>
      </c>
      <c r="M45" t="str">
        <f>IFERROR(VLOOKUP(L45,DONNEES!$G$1:$H$7,2,FALSE),"")</f>
        <v/>
      </c>
      <c r="N45" t="str">
        <f>IF(IF(A_remplir!B58&lt;&gt;0,A_remplir!B58,A_remplir!D58)=0,"",IF(A_remplir!B58&lt;&gt;0,A_remplir!B58,A_remplir!D58))</f>
        <v/>
      </c>
      <c r="P45" t="str">
        <f>IF(A_remplir!I58&lt;&gt;0,A_remplir!I58,"")</f>
        <v/>
      </c>
      <c r="Q45" s="13"/>
      <c r="R45" t="str">
        <f>IF(A_remplir!J58&lt;&gt;0,A_remplir!J58,"")</f>
        <v/>
      </c>
      <c r="S45" t="str">
        <f t="shared" si="1"/>
        <v/>
      </c>
      <c r="T45" t="str">
        <f>IF(A_remplir!G58&lt;&gt;0,A_remplir!G58,"")</f>
        <v/>
      </c>
      <c r="V45" s="15" t="str">
        <f>IF(BC45&lt;&gt;"",A_remplir!$B$6,"")</f>
        <v/>
      </c>
      <c r="Y45" s="16" t="str">
        <f>IF(A_remplir!N58=0,"",A_remplir!N58)</f>
        <v/>
      </c>
      <c r="AC45" s="13" t="str">
        <f>IF(A45&lt;&gt;"",A_remplir!K58,"")</f>
        <v/>
      </c>
      <c r="AF45" t="str">
        <f>IF(A_remplir!L58=0,"",A_remplir!L58)</f>
        <v/>
      </c>
      <c r="AG45" t="str">
        <f>IF(A_remplir!E58=0,"",A_remplir!E58)</f>
        <v/>
      </c>
      <c r="AH45" t="str">
        <f>+IFERROR(VLOOKUP(AG45,DONNEES!L$6:$M44,2,0),"")</f>
        <v/>
      </c>
      <c r="AJ45" t="str">
        <f>IF(A_remplir!Q58&lt;&gt;"",A_remplir!Q58,"")</f>
        <v/>
      </c>
      <c r="BC45" t="str">
        <f>IF(A_remplir!D58&lt;&gt;"",A_remplir!D58,"")</f>
        <v/>
      </c>
      <c r="CM45" t="str">
        <f>IF(A_remplir!Q58&lt;&gt;"",A_remplir!Q58,"")</f>
        <v/>
      </c>
      <c r="CN45" t="str">
        <f>IF(A_remplir!S58&lt;&gt;"",A_remplir!S58,"")</f>
        <v/>
      </c>
      <c r="CO45" s="10" t="str">
        <f t="shared" si="2"/>
        <v/>
      </c>
    </row>
    <row r="46" spans="1:93" x14ac:dyDescent="0.25">
      <c r="F46" t="str">
        <f>IF(A46&lt;&gt;"",A_remplir!$B$3,"")</f>
        <v/>
      </c>
      <c r="H46" t="str">
        <f>IFERROR(VLOOKUP(G46,DONNEES!$C$2:$D$4,2,FALSE),"")</f>
        <v/>
      </c>
      <c r="J46" t="str">
        <f>IFERROR(VLOOKUP(I46,DONNEES!$A$2:$B$4,2,FALSE),"")</f>
        <v/>
      </c>
      <c r="N46" t="str">
        <f>IF(IF(A_remplir!B59&lt;&gt;0,A_remplir!B59,A_remplir!D59)=0,"",IF(A_remplir!B59&lt;&gt;0,A_remplir!B59,A_remplir!D59))</f>
        <v/>
      </c>
      <c r="R46" t="str">
        <f>IF(A_remplir!J59&lt;&gt;0,A_remplir!J59,"")</f>
        <v/>
      </c>
      <c r="S46" t="str">
        <f t="shared" si="1"/>
        <v/>
      </c>
      <c r="T46" t="str">
        <f>IF(A_remplir!G59&lt;&gt;0,A_remplir!G59,"")</f>
        <v/>
      </c>
      <c r="V46" s="15" t="str">
        <f>IF(BC46&lt;&gt;"",A_remplir!$B$6,"")</f>
        <v/>
      </c>
      <c r="AH46" t="str">
        <f>+IFERROR(VLOOKUP(AG46,DONNEES!L$6:$M45,2,0),"")</f>
        <v/>
      </c>
      <c r="AJ46" t="str">
        <f>IF(A_remplir!Q59&lt;&gt;"",A_remplir!Q59,"")</f>
        <v/>
      </c>
      <c r="BC46" t="str">
        <f>IF(A_remplir!D59&lt;&gt;"",A_remplir!D59,"")</f>
        <v/>
      </c>
      <c r="CM46" t="str">
        <f>IF(A_remplir!Q59&lt;&gt;"",A_remplir!Q59,"")</f>
        <v/>
      </c>
      <c r="CN46" t="str">
        <f>IF(A_remplir!S59&lt;&gt;"",A_remplir!S59,"")</f>
        <v/>
      </c>
      <c r="CO46" s="10" t="str">
        <f t="shared" si="2"/>
        <v/>
      </c>
    </row>
    <row r="47" spans="1:93" x14ac:dyDescent="0.25">
      <c r="F47" t="str">
        <f>IF(A47&lt;&gt;"",A_remplir!$B$3,"")</f>
        <v/>
      </c>
      <c r="H47" t="str">
        <f>IFERROR(VLOOKUP(G47,DONNEES!$C$2:$D$4,2,FALSE),"")</f>
        <v/>
      </c>
      <c r="J47" t="str">
        <f>IFERROR(VLOOKUP(I47,DONNEES!$A$2:$B$4,2,FALSE),"")</f>
        <v/>
      </c>
      <c r="N47" t="str">
        <f>IF(IF(A_remplir!B60&lt;&gt;0,A_remplir!B60,A_remplir!D60)=0,"",IF(A_remplir!B60&lt;&gt;0,A_remplir!B60,A_remplir!D60))</f>
        <v/>
      </c>
      <c r="R47" t="str">
        <f>IF(A_remplir!J60&lt;&gt;0,A_remplir!J60,"")</f>
        <v/>
      </c>
      <c r="S47" t="str">
        <f t="shared" si="1"/>
        <v/>
      </c>
      <c r="T47" t="str">
        <f>IF(A_remplir!G60&lt;&gt;0,A_remplir!G60,"")</f>
        <v/>
      </c>
      <c r="V47" s="15" t="str">
        <f>IF(BC47&lt;&gt;"",A_remplir!$B$6,"")</f>
        <v/>
      </c>
      <c r="AH47" t="str">
        <f>+IFERROR(VLOOKUP(AG47,DONNEES!L$6:$M46,2,0),"")</f>
        <v/>
      </c>
      <c r="AJ47" t="str">
        <f>IF(A_remplir!Q60&lt;&gt;"",A_remplir!Q60,"")</f>
        <v/>
      </c>
      <c r="BC47" t="str">
        <f>IF(A_remplir!D60&lt;&gt;"",A_remplir!D60,"")</f>
        <v/>
      </c>
      <c r="CM47" t="str">
        <f>IF(A_remplir!Q60&lt;&gt;"",A_remplir!Q60,"")</f>
        <v/>
      </c>
      <c r="CN47" t="str">
        <f>IF(A_remplir!S60&lt;&gt;"",A_remplir!S60,"")</f>
        <v/>
      </c>
      <c r="CO47" s="10" t="str">
        <f t="shared" si="2"/>
        <v/>
      </c>
    </row>
    <row r="48" spans="1:93" x14ac:dyDescent="0.25">
      <c r="F48" t="str">
        <f>IF(A48&lt;&gt;"",A_remplir!$B$3,"")</f>
        <v/>
      </c>
      <c r="H48" t="str">
        <f>IFERROR(VLOOKUP(G48,DONNEES!$C$2:$D$4,2,FALSE),"")</f>
        <v/>
      </c>
      <c r="J48" t="str">
        <f>IFERROR(VLOOKUP(I48,DONNEES!$A$2:$B$4,2,FALSE),"")</f>
        <v/>
      </c>
      <c r="N48" t="str">
        <f>IF(IF(A_remplir!B61&lt;&gt;0,A_remplir!B61,A_remplir!D61)=0,"",IF(A_remplir!B61&lt;&gt;0,A_remplir!B61,A_remplir!D61))</f>
        <v/>
      </c>
      <c r="R48" t="str">
        <f>IF(A_remplir!J61&lt;&gt;0,A_remplir!J61,"")</f>
        <v/>
      </c>
      <c r="S48" t="str">
        <f t="shared" si="1"/>
        <v/>
      </c>
      <c r="T48" t="str">
        <f>IF(A_remplir!G61&lt;&gt;0,A_remplir!G61,"")</f>
        <v/>
      </c>
      <c r="V48" s="15" t="str">
        <f>IF(BC48&lt;&gt;"",A_remplir!$B$6,"")</f>
        <v/>
      </c>
      <c r="AH48" t="str">
        <f>+IFERROR(VLOOKUP(AG48,DONNEES!L$6:$M47,2,0),"")</f>
        <v/>
      </c>
      <c r="AJ48" t="str">
        <f>IF(A_remplir!Q61&lt;&gt;"",A_remplir!Q61,"")</f>
        <v/>
      </c>
      <c r="BC48" t="str">
        <f>IF(A_remplir!D61&lt;&gt;"",A_remplir!D61,"")</f>
        <v/>
      </c>
      <c r="CM48" t="str">
        <f>IF(A_remplir!Q61&lt;&gt;"",A_remplir!Q61,"")</f>
        <v/>
      </c>
      <c r="CN48" t="str">
        <f>IF(A_remplir!S61&lt;&gt;"",A_remplir!S61,"")</f>
        <v/>
      </c>
      <c r="CO48" s="10" t="str">
        <f t="shared" si="2"/>
        <v/>
      </c>
    </row>
    <row r="49" spans="6:93" x14ac:dyDescent="0.25">
      <c r="F49" t="str">
        <f>IF(A49&lt;&gt;"",A_remplir!$B$3,"")</f>
        <v/>
      </c>
      <c r="H49" t="str">
        <f>IFERROR(VLOOKUP(G49,DONNEES!$C$2:$D$4,2,FALSE),"")</f>
        <v/>
      </c>
      <c r="J49" t="str">
        <f>IFERROR(VLOOKUP(I49,DONNEES!$A$2:$B$4,2,FALSE),"")</f>
        <v/>
      </c>
      <c r="N49" t="str">
        <f>IF(IF(A_remplir!B62&lt;&gt;0,A_remplir!B62,A_remplir!D62)=0,"",IF(A_remplir!B62&lt;&gt;0,A_remplir!B62,A_remplir!D62))</f>
        <v/>
      </c>
      <c r="R49" t="str">
        <f>IF(A_remplir!J62&lt;&gt;0,A_remplir!J62,"")</f>
        <v/>
      </c>
      <c r="S49" t="str">
        <f t="shared" si="1"/>
        <v/>
      </c>
      <c r="T49" t="str">
        <f>IF(A_remplir!G62&lt;&gt;0,A_remplir!G62,"")</f>
        <v/>
      </c>
      <c r="V49" s="15" t="str">
        <f>IF(BC49&lt;&gt;"",A_remplir!$B$6,"")</f>
        <v/>
      </c>
      <c r="AH49" t="str">
        <f>+IFERROR(VLOOKUP(AG49,DONNEES!L$6:$M48,2,0),"")</f>
        <v/>
      </c>
      <c r="AJ49" t="str">
        <f>IF(A_remplir!Q62&lt;&gt;"",A_remplir!Q62,"")</f>
        <v/>
      </c>
      <c r="BC49" t="str">
        <f>IF(A_remplir!D62&lt;&gt;"",A_remplir!D62,"")</f>
        <v/>
      </c>
      <c r="CM49" t="str">
        <f>IF(A_remplir!Q62&lt;&gt;"",A_remplir!Q62,"")</f>
        <v/>
      </c>
      <c r="CN49" t="str">
        <f>IF(A_remplir!S62&lt;&gt;"",A_remplir!S62,"")</f>
        <v/>
      </c>
      <c r="CO49" s="10" t="str">
        <f t="shared" si="2"/>
        <v/>
      </c>
    </row>
    <row r="50" spans="6:93" x14ac:dyDescent="0.25">
      <c r="F50" t="str">
        <f>IF(A50&lt;&gt;"",A_remplir!$B$3,"")</f>
        <v/>
      </c>
      <c r="H50" t="str">
        <f>IFERROR(VLOOKUP(G50,DONNEES!$C$2:$D$4,2,FALSE),"")</f>
        <v/>
      </c>
      <c r="J50" t="str">
        <f>IFERROR(VLOOKUP(I50,DONNEES!$A$2:$B$4,2,FALSE),"")</f>
        <v/>
      </c>
      <c r="N50" t="str">
        <f>IF(IF(A_remplir!B63&lt;&gt;0,A_remplir!B63,A_remplir!D63)=0,"",IF(A_remplir!B63&lt;&gt;0,A_remplir!B63,A_remplir!D63))</f>
        <v/>
      </c>
      <c r="R50" t="str">
        <f>IF(A_remplir!J63&lt;&gt;0,A_remplir!J63,"")</f>
        <v/>
      </c>
      <c r="S50" t="str">
        <f t="shared" si="1"/>
        <v/>
      </c>
      <c r="T50" t="str">
        <f>IF(A_remplir!G63&lt;&gt;0,A_remplir!G63,"")</f>
        <v/>
      </c>
      <c r="V50" s="15" t="str">
        <f>IF(BC50&lt;&gt;"",A_remplir!$B$6,"")</f>
        <v/>
      </c>
      <c r="AH50" t="str">
        <f>+IFERROR(VLOOKUP(AG50,DONNEES!L$6:$M49,2,0),"")</f>
        <v/>
      </c>
      <c r="AJ50" t="str">
        <f>IF(A_remplir!Q63&lt;&gt;"",A_remplir!Q63,"")</f>
        <v/>
      </c>
      <c r="BC50" t="str">
        <f>IF(A_remplir!D63&lt;&gt;"",A_remplir!D63,"")</f>
        <v/>
      </c>
      <c r="CM50" t="str">
        <f>IF(A_remplir!Q63&lt;&gt;"",A_remplir!Q63,"")</f>
        <v/>
      </c>
      <c r="CN50" t="str">
        <f>IF(A_remplir!S63&lt;&gt;"",A_remplir!S63,"")</f>
        <v/>
      </c>
      <c r="CO50" s="10" t="str">
        <f t="shared" si="2"/>
        <v/>
      </c>
    </row>
    <row r="51" spans="6:93" x14ac:dyDescent="0.25">
      <c r="F51" t="str">
        <f>IF(A51&lt;&gt;"",A_remplir!$B$3,"")</f>
        <v/>
      </c>
      <c r="H51" t="str">
        <f>IFERROR(VLOOKUP(G51,DONNEES!$C$2:$D$4,2,FALSE),"")</f>
        <v/>
      </c>
      <c r="J51" t="str">
        <f>IFERROR(VLOOKUP(I51,DONNEES!$A$2:$B$4,2,FALSE),"")</f>
        <v/>
      </c>
      <c r="N51" t="str">
        <f>IF(IF(A_remplir!B64&lt;&gt;0,A_remplir!B64,A_remplir!D64)=0,"",IF(A_remplir!B64&lt;&gt;0,A_remplir!B64,A_remplir!D64))</f>
        <v/>
      </c>
      <c r="R51" t="str">
        <f>IF(A_remplir!J64&lt;&gt;0,A_remplir!J64,"")</f>
        <v/>
      </c>
      <c r="S51" t="str">
        <f t="shared" si="1"/>
        <v/>
      </c>
      <c r="T51" t="str">
        <f>IF(A_remplir!G64&lt;&gt;0,A_remplir!G64,"")</f>
        <v/>
      </c>
      <c r="V51" s="15" t="str">
        <f>IF(BC51&lt;&gt;"",A_remplir!$B$6,"")</f>
        <v/>
      </c>
      <c r="AH51" t="str">
        <f>+IFERROR(VLOOKUP(AG51,DONNEES!L$6:$M50,2,0),"")</f>
        <v/>
      </c>
      <c r="AJ51" t="str">
        <f>IF(A_remplir!Q64&lt;&gt;"",A_remplir!Q64,"")</f>
        <v/>
      </c>
      <c r="BC51" t="str">
        <f>IF(A_remplir!D64&lt;&gt;"",A_remplir!D64,"")</f>
        <v/>
      </c>
      <c r="CM51" t="str">
        <f>IF(A_remplir!Q64&lt;&gt;"",A_remplir!Q64,"")</f>
        <v/>
      </c>
      <c r="CN51" t="str">
        <f>IF(A_remplir!S64&lt;&gt;"",A_remplir!S64,"")</f>
        <v/>
      </c>
      <c r="CO51" s="10" t="str">
        <f t="shared" si="2"/>
        <v/>
      </c>
    </row>
    <row r="52" spans="6:93" x14ac:dyDescent="0.25">
      <c r="F52" t="str">
        <f>IF(A52&lt;&gt;"",A_remplir!$B$3,"")</f>
        <v/>
      </c>
      <c r="H52" t="str">
        <f>IFERROR(VLOOKUP(G52,DONNEES!$C$2:$D$4,2,FALSE),"")</f>
        <v/>
      </c>
      <c r="J52" t="str">
        <f>IFERROR(VLOOKUP(I52,DONNEES!$A$2:$B$4,2,FALSE),"")</f>
        <v/>
      </c>
      <c r="N52" t="str">
        <f>IF(IF(A_remplir!B65&lt;&gt;0,A_remplir!B65,A_remplir!D65)=0,"",IF(A_remplir!B65&lt;&gt;0,A_remplir!B65,A_remplir!D65))</f>
        <v/>
      </c>
      <c r="R52" t="str">
        <f>IF(A_remplir!J65&lt;&gt;0,A_remplir!J65,"")</f>
        <v/>
      </c>
      <c r="S52" t="str">
        <f t="shared" si="1"/>
        <v/>
      </c>
      <c r="T52" t="str">
        <f>IF(A_remplir!G65&lt;&gt;0,A_remplir!G65,"")</f>
        <v/>
      </c>
      <c r="V52" s="15" t="str">
        <f>IF(BC52&lt;&gt;"",A_remplir!$B$6,"")</f>
        <v/>
      </c>
      <c r="AH52" t="str">
        <f>+IFERROR(VLOOKUP(AG52,DONNEES!L$6:$M51,2,0),"")</f>
        <v/>
      </c>
      <c r="AJ52" t="str">
        <f>IF(A_remplir!Q65&lt;&gt;"",A_remplir!Q65,"")</f>
        <v/>
      </c>
      <c r="BC52" t="str">
        <f>IF(A_remplir!D65&lt;&gt;"",A_remplir!D65,"")</f>
        <v/>
      </c>
      <c r="CM52" t="str">
        <f>IF(A_remplir!Q65&lt;&gt;"",A_remplir!Q65,"")</f>
        <v/>
      </c>
      <c r="CN52" t="str">
        <f>IF(A_remplir!S65&lt;&gt;"",A_remplir!S65,"")</f>
        <v/>
      </c>
      <c r="CO52" s="10" t="str">
        <f t="shared" si="2"/>
        <v/>
      </c>
    </row>
    <row r="53" spans="6:93" x14ac:dyDescent="0.25">
      <c r="F53" t="str">
        <f>IF(A53&lt;&gt;"",A_remplir!$B$3,"")</f>
        <v/>
      </c>
      <c r="H53" t="str">
        <f>IFERROR(VLOOKUP(G53,DONNEES!$C$2:$D$4,2,FALSE),"")</f>
        <v/>
      </c>
      <c r="J53" t="str">
        <f>IFERROR(VLOOKUP(I53,DONNEES!$A$2:$B$4,2,FALSE),"")</f>
        <v/>
      </c>
      <c r="N53" t="str">
        <f>IF(IF(A_remplir!B66&lt;&gt;0,A_remplir!B66,A_remplir!D66)=0,"",IF(A_remplir!B66&lt;&gt;0,A_remplir!B66,A_remplir!D66))</f>
        <v/>
      </c>
      <c r="R53" t="str">
        <f>IF(A_remplir!J66&lt;&gt;0,A_remplir!J66,"")</f>
        <v/>
      </c>
      <c r="S53" t="str">
        <f t="shared" si="1"/>
        <v/>
      </c>
      <c r="T53" t="str">
        <f>IF(A_remplir!G66&lt;&gt;0,A_remplir!G66,"")</f>
        <v/>
      </c>
      <c r="V53" s="15" t="str">
        <f>IF(BC53&lt;&gt;"",A_remplir!$B$6,"")</f>
        <v/>
      </c>
      <c r="AH53" t="str">
        <f>+IFERROR(VLOOKUP(AG53,DONNEES!L$6:$M52,2,0),"")</f>
        <v/>
      </c>
      <c r="AJ53" t="str">
        <f>IF(A_remplir!Q66&lt;&gt;"",A_remplir!Q66,"")</f>
        <v/>
      </c>
      <c r="BC53" t="str">
        <f>IF(A_remplir!D66&lt;&gt;"",A_remplir!D66,"")</f>
        <v/>
      </c>
      <c r="CM53" t="str">
        <f>IF(A_remplir!Q66&lt;&gt;"",A_remplir!Q66,"")</f>
        <v/>
      </c>
      <c r="CN53" t="str">
        <f>IF(A_remplir!S66&lt;&gt;"",A_remplir!S66,"")</f>
        <v/>
      </c>
      <c r="CO53" s="10" t="str">
        <f t="shared" si="2"/>
        <v/>
      </c>
    </row>
    <row r="54" spans="6:93" x14ac:dyDescent="0.25">
      <c r="F54" t="str">
        <f>IF(A54&lt;&gt;"",A_remplir!$B$3,"")</f>
        <v/>
      </c>
      <c r="H54" t="str">
        <f>IFERROR(VLOOKUP(G54,DONNEES!$C$2:$D$4,2,FALSE),"")</f>
        <v/>
      </c>
      <c r="J54" t="str">
        <f>IFERROR(VLOOKUP(I54,DONNEES!$A$2:$B$4,2,FALSE),"")</f>
        <v/>
      </c>
      <c r="N54" t="str">
        <f>IF(IF(A_remplir!B67&lt;&gt;0,A_remplir!B67,A_remplir!D67)=0,"",IF(A_remplir!B67&lt;&gt;0,A_remplir!B67,A_remplir!D67))</f>
        <v/>
      </c>
      <c r="R54" t="str">
        <f>IF(A_remplir!J67&lt;&gt;0,A_remplir!J67,"")</f>
        <v/>
      </c>
      <c r="S54" t="str">
        <f t="shared" si="1"/>
        <v/>
      </c>
      <c r="T54" t="str">
        <f>IF(A_remplir!G67&lt;&gt;0,A_remplir!G67,"")</f>
        <v/>
      </c>
      <c r="V54" s="15" t="str">
        <f>IF(BC54&lt;&gt;"",A_remplir!$B$6,"")</f>
        <v/>
      </c>
      <c r="AH54" t="str">
        <f>+IFERROR(VLOOKUP(AG54,DONNEES!L$6:$M53,2,0),"")</f>
        <v/>
      </c>
      <c r="AJ54" t="str">
        <f>IF(A_remplir!Q67&lt;&gt;"",A_remplir!Q67,"")</f>
        <v/>
      </c>
      <c r="BC54" t="str">
        <f>IF(A_remplir!D67&lt;&gt;"",A_remplir!D67,"")</f>
        <v/>
      </c>
      <c r="CM54" t="str">
        <f>IF(A_remplir!Q67&lt;&gt;"",A_remplir!Q67,"")</f>
        <v/>
      </c>
      <c r="CN54" t="str">
        <f>IF(A_remplir!S67&lt;&gt;"",A_remplir!S67,"")</f>
        <v/>
      </c>
      <c r="CO54" s="10" t="str">
        <f t="shared" si="2"/>
        <v/>
      </c>
    </row>
    <row r="55" spans="6:93" x14ac:dyDescent="0.25">
      <c r="F55" t="str">
        <f>IF(A55&lt;&gt;"",A_remplir!$B$3,"")</f>
        <v/>
      </c>
      <c r="H55" t="str">
        <f>IFERROR(VLOOKUP(G55,DONNEES!$C$2:$D$4,2,FALSE),"")</f>
        <v/>
      </c>
      <c r="J55" t="str">
        <f>IFERROR(VLOOKUP(I55,DONNEES!$A$2:$B$4,2,FALSE),"")</f>
        <v/>
      </c>
      <c r="N55" t="str">
        <f>IF(IF(A_remplir!B68&lt;&gt;0,A_remplir!B68,A_remplir!D68)=0,"",IF(A_remplir!B68&lt;&gt;0,A_remplir!B68,A_remplir!D68))</f>
        <v/>
      </c>
      <c r="R55" t="str">
        <f>IF(A_remplir!J68&lt;&gt;0,A_remplir!J68,"")</f>
        <v/>
      </c>
      <c r="S55" t="str">
        <f t="shared" si="1"/>
        <v/>
      </c>
      <c r="T55" t="str">
        <f>IF(A_remplir!G68&lt;&gt;0,A_remplir!G68,"")</f>
        <v/>
      </c>
      <c r="V55" s="15" t="str">
        <f>IF(BC55&lt;&gt;"",A_remplir!$B$6,"")</f>
        <v/>
      </c>
      <c r="AH55" t="str">
        <f>+IFERROR(VLOOKUP(AG55,DONNEES!L$6:$M54,2,0),"")</f>
        <v/>
      </c>
      <c r="AJ55" t="str">
        <f>IF(A_remplir!Q68&lt;&gt;"",A_remplir!Q68,"")</f>
        <v/>
      </c>
      <c r="BC55" t="str">
        <f>IF(A_remplir!D68&lt;&gt;"",A_remplir!D68,"")</f>
        <v/>
      </c>
      <c r="CM55" t="str">
        <f>IF(A_remplir!Q68&lt;&gt;"",A_remplir!Q68,"")</f>
        <v/>
      </c>
      <c r="CN55" t="str">
        <f>IF(A_remplir!S68&lt;&gt;"",A_remplir!S68,"")</f>
        <v/>
      </c>
      <c r="CO55" s="10" t="str">
        <f t="shared" si="2"/>
        <v/>
      </c>
    </row>
    <row r="56" spans="6:93" x14ac:dyDescent="0.25">
      <c r="F56" t="str">
        <f>IF(A56&lt;&gt;"",A_remplir!$B$3,"")</f>
        <v/>
      </c>
      <c r="H56" t="str">
        <f>IFERROR(VLOOKUP(G56,DONNEES!$C$2:$D$4,2,FALSE),"")</f>
        <v/>
      </c>
      <c r="J56" t="str">
        <f>IFERROR(VLOOKUP(I56,DONNEES!$A$2:$B$4,2,FALSE),"")</f>
        <v/>
      </c>
      <c r="N56" t="str">
        <f>IF(IF(A_remplir!B69&lt;&gt;0,A_remplir!B69,A_remplir!D69)=0,"",IF(A_remplir!B69&lt;&gt;0,A_remplir!B69,A_remplir!D69))</f>
        <v/>
      </c>
      <c r="R56" t="str">
        <f>IF(A_remplir!J69&lt;&gt;0,A_remplir!J69,"")</f>
        <v/>
      </c>
      <c r="S56" t="str">
        <f t="shared" si="1"/>
        <v/>
      </c>
      <c r="T56" t="str">
        <f>IF(A_remplir!G69&lt;&gt;0,A_remplir!G69,"")</f>
        <v/>
      </c>
      <c r="V56" s="15" t="str">
        <f>IF(BC56&lt;&gt;"",A_remplir!$B$6,"")</f>
        <v/>
      </c>
      <c r="AH56" t="str">
        <f>+IFERROR(VLOOKUP(AG56,DONNEES!L$6:$M55,2,0),"")</f>
        <v/>
      </c>
      <c r="AJ56" t="str">
        <f>IF(A_remplir!Q69&lt;&gt;"",A_remplir!Q69,"")</f>
        <v/>
      </c>
      <c r="BC56" t="str">
        <f>IF(A_remplir!D69&lt;&gt;"",A_remplir!D69,"")</f>
        <v/>
      </c>
      <c r="CM56" t="str">
        <f>IF(A_remplir!Q69&lt;&gt;"",A_remplir!Q69,"")</f>
        <v/>
      </c>
      <c r="CN56" t="str">
        <f>IF(A_remplir!S69&lt;&gt;"",A_remplir!S69,"")</f>
        <v/>
      </c>
      <c r="CO56" s="10" t="str">
        <f t="shared" si="2"/>
        <v/>
      </c>
    </row>
    <row r="57" spans="6:93" x14ac:dyDescent="0.25">
      <c r="F57" t="str">
        <f>IF(A57&lt;&gt;"",A_remplir!$B$3,"")</f>
        <v/>
      </c>
      <c r="H57" t="str">
        <f>IFERROR(VLOOKUP(G57,DONNEES!$C$2:$D$4,2,FALSE),"")</f>
        <v/>
      </c>
      <c r="J57" t="str">
        <f>IFERROR(VLOOKUP(I57,DONNEES!$A$2:$B$4,2,FALSE),"")</f>
        <v/>
      </c>
      <c r="N57" t="str">
        <f>IF(IF(A_remplir!B70&lt;&gt;0,A_remplir!B70,A_remplir!D70)=0,"",IF(A_remplir!B70&lt;&gt;0,A_remplir!B70,A_remplir!D70))</f>
        <v/>
      </c>
      <c r="R57" t="str">
        <f>IF(A_remplir!J70&lt;&gt;0,A_remplir!J70,"")</f>
        <v/>
      </c>
      <c r="S57" t="str">
        <f t="shared" si="1"/>
        <v/>
      </c>
      <c r="T57" t="str">
        <f>IF(A_remplir!G70&lt;&gt;0,A_remplir!G70,"")</f>
        <v/>
      </c>
      <c r="V57" s="15" t="str">
        <f>IF(BC57&lt;&gt;"",A_remplir!$B$6,"")</f>
        <v/>
      </c>
      <c r="AH57" t="str">
        <f>+IFERROR(VLOOKUP(AG57,DONNEES!L$6:$M56,2,0),"")</f>
        <v/>
      </c>
      <c r="AJ57" t="str">
        <f>IF(A_remplir!Q70&lt;&gt;"",A_remplir!Q70,"")</f>
        <v/>
      </c>
      <c r="BC57" t="str">
        <f>IF(A_remplir!D70&lt;&gt;"",A_remplir!D70,"")</f>
        <v/>
      </c>
      <c r="CM57" t="str">
        <f>IF(A_remplir!Q70&lt;&gt;"",A_remplir!Q70,"")</f>
        <v/>
      </c>
      <c r="CN57" t="str">
        <f>IF(A_remplir!S70&lt;&gt;"",A_remplir!S70,"")</f>
        <v/>
      </c>
      <c r="CO57" s="10" t="str">
        <f t="shared" si="2"/>
        <v/>
      </c>
    </row>
    <row r="58" spans="6:93" x14ac:dyDescent="0.25">
      <c r="F58" t="str">
        <f>IF(A58&lt;&gt;"",A_remplir!$B$3,"")</f>
        <v/>
      </c>
      <c r="H58" t="str">
        <f>IFERROR(VLOOKUP(G58,DONNEES!$C$2:$D$4,2,FALSE),"")</f>
        <v/>
      </c>
      <c r="J58" t="str">
        <f>IFERROR(VLOOKUP(I58,DONNEES!$A$2:$B$4,2,FALSE),"")</f>
        <v/>
      </c>
      <c r="N58" t="str">
        <f>IF(IF(A_remplir!B71&lt;&gt;0,A_remplir!B71,A_remplir!D71)=0,"",IF(A_remplir!B71&lt;&gt;0,A_remplir!B71,A_remplir!D71))</f>
        <v/>
      </c>
      <c r="R58" t="str">
        <f>IF(A_remplir!J71&lt;&gt;0,A_remplir!J71,"")</f>
        <v/>
      </c>
      <c r="S58" t="str">
        <f t="shared" si="1"/>
        <v/>
      </c>
      <c r="T58" t="str">
        <f>IF(A_remplir!G71&lt;&gt;0,A_remplir!G71,"")</f>
        <v/>
      </c>
      <c r="V58" s="15" t="str">
        <f>IF(BC58&lt;&gt;"",A_remplir!$B$6,"")</f>
        <v/>
      </c>
      <c r="AH58" t="str">
        <f>+IFERROR(VLOOKUP(AG58,DONNEES!L$6:$M57,2,0),"")</f>
        <v/>
      </c>
      <c r="AJ58" t="str">
        <f>IF(A_remplir!Q71&lt;&gt;"",A_remplir!Q71,"")</f>
        <v/>
      </c>
      <c r="BC58" t="str">
        <f>IF(A_remplir!D71&lt;&gt;"",A_remplir!D71,"")</f>
        <v/>
      </c>
      <c r="CM58" t="str">
        <f>IF(A_remplir!Q71&lt;&gt;"",A_remplir!Q71,"")</f>
        <v/>
      </c>
      <c r="CN58" t="str">
        <f>IF(A_remplir!S71&lt;&gt;"",A_remplir!S71,"")</f>
        <v/>
      </c>
      <c r="CO58" s="10" t="str">
        <f t="shared" si="2"/>
        <v/>
      </c>
    </row>
    <row r="59" spans="6:93" x14ac:dyDescent="0.25">
      <c r="F59" t="str">
        <f>IF(A59&lt;&gt;"",A_remplir!$B$3,"")</f>
        <v/>
      </c>
      <c r="H59" t="str">
        <f>IFERROR(VLOOKUP(G59,DONNEES!$C$2:$D$4,2,FALSE),"")</f>
        <v/>
      </c>
      <c r="J59" t="str">
        <f>IFERROR(VLOOKUP(I59,DONNEES!$A$2:$B$4,2,FALSE),"")</f>
        <v/>
      </c>
      <c r="N59" t="str">
        <f>IF(IF(A_remplir!B72&lt;&gt;0,A_remplir!B72,A_remplir!D72)=0,"",IF(A_remplir!B72&lt;&gt;0,A_remplir!B72,A_remplir!D72))</f>
        <v/>
      </c>
      <c r="R59" t="str">
        <f>IF(A_remplir!J72&lt;&gt;0,A_remplir!J72,"")</f>
        <v/>
      </c>
      <c r="S59" t="str">
        <f t="shared" si="1"/>
        <v/>
      </c>
      <c r="T59" t="str">
        <f>IF(A_remplir!G72&lt;&gt;0,A_remplir!G72,"")</f>
        <v/>
      </c>
      <c r="V59" s="15" t="str">
        <f>IF(BC59&lt;&gt;"",A_remplir!$B$6,"")</f>
        <v/>
      </c>
      <c r="AH59" t="str">
        <f>+IFERROR(VLOOKUP(AG59,DONNEES!L$6:$M58,2,0),"")</f>
        <v/>
      </c>
      <c r="AJ59" t="str">
        <f>IF(A_remplir!Q72&lt;&gt;"",A_remplir!Q72,"")</f>
        <v/>
      </c>
      <c r="BC59" t="str">
        <f>IF(A_remplir!D72&lt;&gt;"",A_remplir!D72,"")</f>
        <v/>
      </c>
      <c r="CM59" t="str">
        <f>IF(A_remplir!Q72&lt;&gt;"",A_remplir!Q72,"")</f>
        <v/>
      </c>
      <c r="CN59" t="str">
        <f>IF(A_remplir!S72&lt;&gt;"",A_remplir!S72,"")</f>
        <v/>
      </c>
      <c r="CO59" s="10" t="str">
        <f t="shared" si="2"/>
        <v/>
      </c>
    </row>
    <row r="60" spans="6:93" x14ac:dyDescent="0.25">
      <c r="F60" t="str">
        <f>IF(A60&lt;&gt;"",A_remplir!$B$3,"")</f>
        <v/>
      </c>
      <c r="H60" t="str">
        <f>IFERROR(VLOOKUP(G60,DONNEES!$C$2:$D$4,2,FALSE),"")</f>
        <v/>
      </c>
      <c r="J60" t="str">
        <f>IFERROR(VLOOKUP(I60,DONNEES!$A$2:$B$4,2,FALSE),"")</f>
        <v/>
      </c>
      <c r="N60" t="str">
        <f>IF(IF(A_remplir!B73&lt;&gt;0,A_remplir!B73,A_remplir!D73)=0,"",IF(A_remplir!B73&lt;&gt;0,A_remplir!B73,A_remplir!D73))</f>
        <v/>
      </c>
      <c r="R60" t="str">
        <f>IF(A_remplir!J73&lt;&gt;0,A_remplir!J73,"")</f>
        <v/>
      </c>
      <c r="S60" t="str">
        <f t="shared" si="1"/>
        <v/>
      </c>
      <c r="T60" t="str">
        <f>IF(A_remplir!G73&lt;&gt;0,A_remplir!G73,"")</f>
        <v/>
      </c>
      <c r="V60" s="15" t="str">
        <f>IF(BC60&lt;&gt;"",A_remplir!$B$6,"")</f>
        <v/>
      </c>
      <c r="AH60" t="str">
        <f>+IFERROR(VLOOKUP(AG60,DONNEES!L$6:$M59,2,0),"")</f>
        <v/>
      </c>
      <c r="AJ60" t="str">
        <f>IF(A_remplir!Q73&lt;&gt;"",A_remplir!Q73,"")</f>
        <v/>
      </c>
      <c r="BC60" t="str">
        <f>IF(A_remplir!D73&lt;&gt;"",A_remplir!D73,"")</f>
        <v/>
      </c>
      <c r="CM60" t="str">
        <f>IF(A_remplir!Q73&lt;&gt;"",A_remplir!Q73,"")</f>
        <v/>
      </c>
      <c r="CN60" t="str">
        <f>IF(A_remplir!S73&lt;&gt;"",A_remplir!S73,"")</f>
        <v/>
      </c>
      <c r="CO60" s="10" t="str">
        <f t="shared" si="2"/>
        <v/>
      </c>
    </row>
    <row r="61" spans="6:93" x14ac:dyDescent="0.25">
      <c r="F61" t="str">
        <f>IF(A61&lt;&gt;"",A_remplir!$B$3,"")</f>
        <v/>
      </c>
      <c r="H61" t="str">
        <f>IFERROR(VLOOKUP(G61,DONNEES!$C$2:$D$4,2,FALSE),"")</f>
        <v/>
      </c>
      <c r="J61" t="str">
        <f>IFERROR(VLOOKUP(I61,DONNEES!$A$2:$B$4,2,FALSE),"")</f>
        <v/>
      </c>
      <c r="N61" t="str">
        <f>IF(IF(A_remplir!B74&lt;&gt;0,A_remplir!B74,A_remplir!D74)=0,"",IF(A_remplir!B74&lt;&gt;0,A_remplir!B74,A_remplir!D74))</f>
        <v/>
      </c>
      <c r="R61" t="str">
        <f>IF(A_remplir!J74&lt;&gt;0,A_remplir!J74,"")</f>
        <v/>
      </c>
      <c r="S61" t="str">
        <f t="shared" si="1"/>
        <v/>
      </c>
      <c r="T61" t="str">
        <f>IF(A_remplir!G74&lt;&gt;0,A_remplir!G74,"")</f>
        <v/>
      </c>
      <c r="V61" s="15" t="str">
        <f>IF(BC61&lt;&gt;"",A_remplir!$B$6,"")</f>
        <v/>
      </c>
      <c r="AH61" t="str">
        <f>+IFERROR(VLOOKUP(AG61,DONNEES!L$6:$M60,2,0),"")</f>
        <v/>
      </c>
      <c r="AJ61" t="str">
        <f>IF(A_remplir!Q74&lt;&gt;"",A_remplir!Q74,"")</f>
        <v/>
      </c>
      <c r="BC61" t="str">
        <f>IF(A_remplir!D74&lt;&gt;"",A_remplir!D74,"")</f>
        <v/>
      </c>
      <c r="CM61" t="str">
        <f>IF(A_remplir!Q74&lt;&gt;"",A_remplir!Q74,"")</f>
        <v/>
      </c>
      <c r="CN61" t="str">
        <f>IF(A_remplir!S74&lt;&gt;"",A_remplir!S74,"")</f>
        <v/>
      </c>
      <c r="CO61" s="10" t="str">
        <f t="shared" si="2"/>
        <v/>
      </c>
    </row>
    <row r="62" spans="6:93" x14ac:dyDescent="0.25">
      <c r="F62" t="str">
        <f>IF(A62&lt;&gt;"",A_remplir!$B$3,"")</f>
        <v/>
      </c>
      <c r="H62" t="str">
        <f>IFERROR(VLOOKUP(G62,DONNEES!$C$2:$D$4,2,FALSE),"")</f>
        <v/>
      </c>
      <c r="J62" t="str">
        <f>IFERROR(VLOOKUP(I62,DONNEES!$A$2:$B$4,2,FALSE),"")</f>
        <v/>
      </c>
      <c r="N62" t="str">
        <f>IF(IF(A_remplir!B75&lt;&gt;0,A_remplir!B75,A_remplir!D75)=0,"",IF(A_remplir!B75&lt;&gt;0,A_remplir!B75,A_remplir!D75))</f>
        <v/>
      </c>
      <c r="R62" t="str">
        <f>IF(A_remplir!J75&lt;&gt;0,A_remplir!J75,"")</f>
        <v/>
      </c>
      <c r="S62" t="str">
        <f t="shared" si="1"/>
        <v/>
      </c>
      <c r="T62" t="str">
        <f>IF(A_remplir!G75&lt;&gt;0,A_remplir!G75,"")</f>
        <v/>
      </c>
      <c r="V62" s="15" t="str">
        <f>IF(BC62&lt;&gt;"",A_remplir!$B$6,"")</f>
        <v/>
      </c>
      <c r="AH62" t="str">
        <f>+IFERROR(VLOOKUP(AG62,DONNEES!L$6:$M61,2,0),"")</f>
        <v/>
      </c>
      <c r="AJ62" t="str">
        <f>IF(A_remplir!Q75&lt;&gt;"",A_remplir!Q75,"")</f>
        <v/>
      </c>
      <c r="BC62" t="str">
        <f>IF(A_remplir!D75&lt;&gt;"",A_remplir!D75,"")</f>
        <v/>
      </c>
      <c r="CM62" t="str">
        <f>IF(A_remplir!Q75&lt;&gt;"",A_remplir!Q75,"")</f>
        <v/>
      </c>
      <c r="CN62" t="str">
        <f>IF(A_remplir!S75&lt;&gt;"",A_remplir!S75,"")</f>
        <v/>
      </c>
      <c r="CO62" s="10" t="str">
        <f t="shared" si="2"/>
        <v/>
      </c>
    </row>
    <row r="63" spans="6:93" x14ac:dyDescent="0.25">
      <c r="F63" t="str">
        <f>IF(A63&lt;&gt;"",A_remplir!$B$3,"")</f>
        <v/>
      </c>
      <c r="H63" t="str">
        <f>IFERROR(VLOOKUP(G63,DONNEES!$C$2:$D$4,2,FALSE),"")</f>
        <v/>
      </c>
      <c r="J63" t="str">
        <f>IFERROR(VLOOKUP(I63,DONNEES!$A$2:$B$4,2,FALSE),"")</f>
        <v/>
      </c>
      <c r="N63" t="str">
        <f>IF(IF(A_remplir!B76&lt;&gt;0,A_remplir!B76,A_remplir!D76)=0,"",IF(A_remplir!B76&lt;&gt;0,A_remplir!B76,A_remplir!D76))</f>
        <v/>
      </c>
      <c r="R63" t="str">
        <f>IF(A_remplir!J76&lt;&gt;0,A_remplir!J76,"")</f>
        <v/>
      </c>
      <c r="S63" t="str">
        <f t="shared" si="1"/>
        <v/>
      </c>
      <c r="T63" t="str">
        <f>IF(A_remplir!G76&lt;&gt;0,A_remplir!G76,"")</f>
        <v/>
      </c>
      <c r="V63" s="15" t="str">
        <f>IF(BC63&lt;&gt;"",A_remplir!$B$6,"")</f>
        <v/>
      </c>
      <c r="AH63" t="str">
        <f>+IFERROR(VLOOKUP(AG63,DONNEES!L$6:$M62,2,0),"")</f>
        <v/>
      </c>
      <c r="AJ63" t="str">
        <f>IF(A_remplir!Q76&lt;&gt;"",A_remplir!Q76,"")</f>
        <v/>
      </c>
      <c r="BC63" t="str">
        <f>IF(A_remplir!D76&lt;&gt;"",A_remplir!D76,"")</f>
        <v/>
      </c>
      <c r="CM63" t="str">
        <f>IF(A_remplir!Q76&lt;&gt;"",A_remplir!Q76,"")</f>
        <v/>
      </c>
      <c r="CN63" t="str">
        <f>IF(A_remplir!S76&lt;&gt;"",A_remplir!S76,"")</f>
        <v/>
      </c>
      <c r="CO63" s="10" t="str">
        <f t="shared" si="2"/>
        <v/>
      </c>
    </row>
    <row r="64" spans="6:93" x14ac:dyDescent="0.25">
      <c r="F64" t="str">
        <f>IF(A64&lt;&gt;"",A_remplir!$B$3,"")</f>
        <v/>
      </c>
      <c r="H64" t="str">
        <f>IFERROR(VLOOKUP(G64,DONNEES!$C$2:$D$4,2,FALSE),"")</f>
        <v/>
      </c>
      <c r="J64" t="str">
        <f>IFERROR(VLOOKUP(I64,DONNEES!$A$2:$B$4,2,FALSE),"")</f>
        <v/>
      </c>
      <c r="N64" t="str">
        <f>IF(IF(A_remplir!B77&lt;&gt;0,A_remplir!B77,A_remplir!D77)=0,"",IF(A_remplir!B77&lt;&gt;0,A_remplir!B77,A_remplir!D77))</f>
        <v/>
      </c>
      <c r="R64" t="str">
        <f>IF(A_remplir!J77&lt;&gt;0,A_remplir!J77,"")</f>
        <v/>
      </c>
      <c r="S64" t="str">
        <f t="shared" si="1"/>
        <v/>
      </c>
      <c r="T64" t="str">
        <f>IF(A_remplir!G77&lt;&gt;0,A_remplir!G77,"")</f>
        <v/>
      </c>
      <c r="V64" s="15" t="str">
        <f>IF(BC64&lt;&gt;"",A_remplir!$B$6,"")</f>
        <v/>
      </c>
      <c r="AH64" t="str">
        <f>+IFERROR(VLOOKUP(AG64,DONNEES!L$6:$M63,2,0),"")</f>
        <v/>
      </c>
      <c r="AJ64" t="str">
        <f>IF(A_remplir!Q77&lt;&gt;"",A_remplir!Q77,"")</f>
        <v/>
      </c>
      <c r="BC64" t="str">
        <f>IF(A_remplir!D77&lt;&gt;"",A_remplir!D77,"")</f>
        <v/>
      </c>
      <c r="CM64" t="str">
        <f>IF(A_remplir!Q77&lt;&gt;"",A_remplir!Q77,"")</f>
        <v/>
      </c>
      <c r="CN64" t="str">
        <f>IF(A_remplir!S77&lt;&gt;"",A_remplir!S77,"")</f>
        <v/>
      </c>
      <c r="CO64" s="10" t="str">
        <f t="shared" si="2"/>
        <v/>
      </c>
    </row>
    <row r="65" spans="6:93" x14ac:dyDescent="0.25">
      <c r="F65" t="str">
        <f>IF(A65&lt;&gt;"",A_remplir!$B$3,"")</f>
        <v/>
      </c>
      <c r="H65" t="str">
        <f>IFERROR(VLOOKUP(G65,DONNEES!$C$2:$D$4,2,FALSE),"")</f>
        <v/>
      </c>
      <c r="J65" t="str">
        <f>IFERROR(VLOOKUP(I65,DONNEES!$A$2:$B$4,2,FALSE),"")</f>
        <v/>
      </c>
      <c r="N65" t="str">
        <f>IF(IF(A_remplir!B78&lt;&gt;0,A_remplir!B78,A_remplir!D78)=0,"",IF(A_remplir!B78&lt;&gt;0,A_remplir!B78,A_remplir!D78))</f>
        <v/>
      </c>
      <c r="R65" t="str">
        <f>IF(A_remplir!J78&lt;&gt;0,A_remplir!J78,"")</f>
        <v/>
      </c>
      <c r="S65" t="str">
        <f t="shared" si="1"/>
        <v/>
      </c>
      <c r="T65" t="str">
        <f>IF(A_remplir!G78&lt;&gt;0,A_remplir!G78,"")</f>
        <v/>
      </c>
      <c r="V65" s="15" t="str">
        <f>IF(BC65&lt;&gt;"",A_remplir!$B$6,"")</f>
        <v/>
      </c>
      <c r="AH65" t="str">
        <f>+IFERROR(VLOOKUP(AG65,DONNEES!L$6:$M64,2,0),"")</f>
        <v/>
      </c>
      <c r="AJ65" t="str">
        <f>IF(A_remplir!Q78&lt;&gt;"",A_remplir!Q78,"")</f>
        <v/>
      </c>
      <c r="BC65" t="str">
        <f>IF(A_remplir!D78&lt;&gt;"",A_remplir!D78,"")</f>
        <v/>
      </c>
      <c r="CM65" t="str">
        <f>IF(A_remplir!Q78&lt;&gt;"",A_remplir!Q78,"")</f>
        <v/>
      </c>
      <c r="CN65" t="str">
        <f>IF(A_remplir!S78&lt;&gt;"",A_remplir!S78,"")</f>
        <v/>
      </c>
      <c r="CO65" s="10" t="str">
        <f t="shared" si="2"/>
        <v/>
      </c>
    </row>
    <row r="66" spans="6:93" x14ac:dyDescent="0.25">
      <c r="F66" t="str">
        <f>IF(A66&lt;&gt;"",A_remplir!$B$3,"")</f>
        <v/>
      </c>
      <c r="H66" t="str">
        <f>IFERROR(VLOOKUP(G66,DONNEES!$C$2:$D$4,2,FALSE),"")</f>
        <v/>
      </c>
      <c r="J66" t="str">
        <f>IFERROR(VLOOKUP(I66,DONNEES!$A$2:$B$4,2,FALSE),"")</f>
        <v/>
      </c>
      <c r="N66" t="str">
        <f>IF(IF(A_remplir!B79&lt;&gt;0,A_remplir!B79,A_remplir!D79)=0,"",IF(A_remplir!B79&lt;&gt;0,A_remplir!B79,A_remplir!D79))</f>
        <v/>
      </c>
      <c r="R66" t="str">
        <f>IF(A_remplir!J79&lt;&gt;0,A_remplir!J79,"")</f>
        <v/>
      </c>
      <c r="S66" t="str">
        <f t="shared" si="1"/>
        <v/>
      </c>
      <c r="T66" t="str">
        <f>IF(A_remplir!G79&lt;&gt;0,A_remplir!G79,"")</f>
        <v/>
      </c>
      <c r="V66" s="15" t="str">
        <f>IF(BC66&lt;&gt;"",A_remplir!$B$6,"")</f>
        <v/>
      </c>
      <c r="AH66" t="str">
        <f>+IFERROR(VLOOKUP(AG66,DONNEES!L$6:$M65,2,0),"")</f>
        <v/>
      </c>
      <c r="AJ66" t="str">
        <f>IF(A_remplir!Q79&lt;&gt;"",A_remplir!Q79,"")</f>
        <v/>
      </c>
      <c r="BC66" t="str">
        <f>IF(A_remplir!D79&lt;&gt;"",A_remplir!D79,"")</f>
        <v/>
      </c>
      <c r="CM66" t="str">
        <f>IF(A_remplir!Q79&lt;&gt;"",A_remplir!Q79,"")</f>
        <v/>
      </c>
      <c r="CN66" t="str">
        <f>IF(A_remplir!S79&lt;&gt;"",A_remplir!S79,"")</f>
        <v/>
      </c>
      <c r="CO66" s="10" t="str">
        <f t="shared" si="2"/>
        <v/>
      </c>
    </row>
    <row r="67" spans="6:93" x14ac:dyDescent="0.25">
      <c r="F67" t="str">
        <f>IF(A67&lt;&gt;"",A_remplir!$B$3,"")</f>
        <v/>
      </c>
      <c r="H67" t="str">
        <f>IFERROR(VLOOKUP(G67,DONNEES!$C$2:$D$4,2,FALSE),"")</f>
        <v/>
      </c>
      <c r="J67" t="str">
        <f>IFERROR(VLOOKUP(I67,DONNEES!$A$2:$B$4,2,FALSE),"")</f>
        <v/>
      </c>
      <c r="N67" t="str">
        <f>IF(IF(A_remplir!B80&lt;&gt;0,A_remplir!B80,A_remplir!D80)=0,"",IF(A_remplir!B80&lt;&gt;0,A_remplir!B80,A_remplir!D80))</f>
        <v/>
      </c>
      <c r="R67" t="str">
        <f>IF(A_remplir!J80&lt;&gt;0,A_remplir!J80,"")</f>
        <v/>
      </c>
      <c r="S67" t="str">
        <f t="shared" ref="S67:S130" si="3">IF(A67&lt;&gt;"",IF(R67&lt;&gt;"","Q9","Q0"),"")</f>
        <v/>
      </c>
      <c r="T67" t="str">
        <f>IF(A_remplir!G80&lt;&gt;0,A_remplir!G80,"")</f>
        <v/>
      </c>
      <c r="V67" s="15" t="str">
        <f>IF(BC67&lt;&gt;"",A_remplir!$B$6,"")</f>
        <v/>
      </c>
      <c r="AH67" t="str">
        <f>+IFERROR(VLOOKUP(AG67,DONNEES!L$6:$M66,2,0),"")</f>
        <v/>
      </c>
      <c r="AJ67" t="str">
        <f>IF(A_remplir!Q80&lt;&gt;"",A_remplir!Q80,"")</f>
        <v/>
      </c>
      <c r="BC67" t="str">
        <f>IF(A_remplir!D80&lt;&gt;"",A_remplir!D80,"")</f>
        <v/>
      </c>
      <c r="CM67" t="str">
        <f>IF(A_remplir!Q80&lt;&gt;"",A_remplir!Q80,"")</f>
        <v/>
      </c>
      <c r="CN67" t="str">
        <f>IF(A_remplir!S80&lt;&gt;"",A_remplir!S80,"")</f>
        <v/>
      </c>
      <c r="CO67" s="10" t="str">
        <f t="shared" ref="CO67:CO130" si="4">IF(CM67&lt;&gt;"","01","")</f>
        <v/>
      </c>
    </row>
    <row r="68" spans="6:93" x14ac:dyDescent="0.25">
      <c r="F68" t="str">
        <f>IF(A68&lt;&gt;"",A_remplir!$B$3,"")</f>
        <v/>
      </c>
      <c r="H68" t="str">
        <f>IFERROR(VLOOKUP(G68,DONNEES!$C$2:$D$4,2,FALSE),"")</f>
        <v/>
      </c>
      <c r="J68" t="str">
        <f>IFERROR(VLOOKUP(I68,DONNEES!$A$2:$B$4,2,FALSE),"")</f>
        <v/>
      </c>
      <c r="N68" t="str">
        <f>IF(IF(A_remplir!B81&lt;&gt;0,A_remplir!B81,A_remplir!D81)=0,"",IF(A_remplir!B81&lt;&gt;0,A_remplir!B81,A_remplir!D81))</f>
        <v/>
      </c>
      <c r="R68" t="str">
        <f>IF(A_remplir!J81&lt;&gt;0,A_remplir!J81,"")</f>
        <v/>
      </c>
      <c r="S68" t="str">
        <f t="shared" si="3"/>
        <v/>
      </c>
      <c r="T68" t="str">
        <f>IF(A_remplir!G81&lt;&gt;0,A_remplir!G81,"")</f>
        <v/>
      </c>
      <c r="V68" s="15" t="str">
        <f>IF(BC68&lt;&gt;"",A_remplir!$B$6,"")</f>
        <v/>
      </c>
      <c r="AH68" t="str">
        <f>+IFERROR(VLOOKUP(AG68,DONNEES!L$6:$M67,2,0),"")</f>
        <v/>
      </c>
      <c r="AJ68" t="str">
        <f>IF(A_remplir!Q81&lt;&gt;"",A_remplir!Q81,"")</f>
        <v/>
      </c>
      <c r="BC68" t="str">
        <f>IF(A_remplir!D81&lt;&gt;"",A_remplir!D81,"")</f>
        <v/>
      </c>
      <c r="CM68" t="str">
        <f>IF(A_remplir!Q81&lt;&gt;"",A_remplir!Q81,"")</f>
        <v/>
      </c>
      <c r="CN68" t="str">
        <f>IF(A_remplir!S81&lt;&gt;"",A_remplir!S81,"")</f>
        <v/>
      </c>
      <c r="CO68" s="10" t="str">
        <f t="shared" si="4"/>
        <v/>
      </c>
    </row>
    <row r="69" spans="6:93" x14ac:dyDescent="0.25">
      <c r="F69" t="str">
        <f>IF(A69&lt;&gt;"",A_remplir!$B$3,"")</f>
        <v/>
      </c>
      <c r="H69" t="str">
        <f>IFERROR(VLOOKUP(G69,DONNEES!$C$2:$D$4,2,FALSE),"")</f>
        <v/>
      </c>
      <c r="J69" t="str">
        <f>IFERROR(VLOOKUP(I69,DONNEES!$A$2:$B$4,2,FALSE),"")</f>
        <v/>
      </c>
      <c r="N69" t="str">
        <f>IF(IF(A_remplir!B82&lt;&gt;0,A_remplir!B82,A_remplir!D82)=0,"",IF(A_remplir!B82&lt;&gt;0,A_remplir!B82,A_remplir!D82))</f>
        <v/>
      </c>
      <c r="R69" t="str">
        <f>IF(A_remplir!J82&lt;&gt;0,A_remplir!J82,"")</f>
        <v/>
      </c>
      <c r="S69" t="str">
        <f t="shared" si="3"/>
        <v/>
      </c>
      <c r="T69" t="str">
        <f>IF(A_remplir!G82&lt;&gt;0,A_remplir!G82,"")</f>
        <v/>
      </c>
      <c r="V69" s="15" t="str">
        <f>IF(BC69&lt;&gt;"",A_remplir!$B$6,"")</f>
        <v/>
      </c>
      <c r="AH69" t="str">
        <f>+IFERROR(VLOOKUP(AG69,DONNEES!L$6:$M68,2,0),"")</f>
        <v/>
      </c>
      <c r="AJ69" t="str">
        <f>IF(A_remplir!Q82&lt;&gt;"",A_remplir!Q82,"")</f>
        <v/>
      </c>
      <c r="BC69" t="str">
        <f>IF(A_remplir!D82&lt;&gt;"",A_remplir!D82,"")</f>
        <v/>
      </c>
      <c r="CM69" t="str">
        <f>IF(A_remplir!Q82&lt;&gt;"",A_remplir!Q82,"")</f>
        <v/>
      </c>
      <c r="CN69" t="str">
        <f>IF(A_remplir!S82&lt;&gt;"",A_remplir!S82,"")</f>
        <v/>
      </c>
      <c r="CO69" s="10" t="str">
        <f t="shared" si="4"/>
        <v/>
      </c>
    </row>
    <row r="70" spans="6:93" x14ac:dyDescent="0.25">
      <c r="F70" t="str">
        <f>IF(A70&lt;&gt;"",A_remplir!$B$3,"")</f>
        <v/>
      </c>
      <c r="H70" t="str">
        <f>IFERROR(VLOOKUP(G70,DONNEES!$C$2:$D$4,2,FALSE),"")</f>
        <v/>
      </c>
      <c r="J70" t="str">
        <f>IFERROR(VLOOKUP(I70,DONNEES!$A$2:$B$4,2,FALSE),"")</f>
        <v/>
      </c>
      <c r="N70" t="str">
        <f>IF(IF(A_remplir!B83&lt;&gt;0,A_remplir!B83,A_remplir!D83)=0,"",IF(A_remplir!B83&lt;&gt;0,A_remplir!B83,A_remplir!D83))</f>
        <v/>
      </c>
      <c r="R70" t="str">
        <f>IF(A_remplir!J83&lt;&gt;0,A_remplir!J83,"")</f>
        <v/>
      </c>
      <c r="S70" t="str">
        <f t="shared" si="3"/>
        <v/>
      </c>
      <c r="T70" t="str">
        <f>IF(A_remplir!G83&lt;&gt;0,A_remplir!G83,"")</f>
        <v/>
      </c>
      <c r="V70" s="15" t="str">
        <f>IF(BC70&lt;&gt;"",A_remplir!$B$6,"")</f>
        <v/>
      </c>
      <c r="AH70" t="str">
        <f>+IFERROR(VLOOKUP(AG70,DONNEES!L$6:$M69,2,0),"")</f>
        <v/>
      </c>
      <c r="AJ70" t="str">
        <f>IF(A_remplir!Q83&lt;&gt;"",A_remplir!Q83,"")</f>
        <v/>
      </c>
      <c r="BC70" t="str">
        <f>IF(A_remplir!D83&lt;&gt;"",A_remplir!D83,"")</f>
        <v/>
      </c>
      <c r="CM70" t="str">
        <f>IF(A_remplir!Q83&lt;&gt;"",A_remplir!Q83,"")</f>
        <v/>
      </c>
      <c r="CN70" t="str">
        <f>IF(A_remplir!S83&lt;&gt;"",A_remplir!S83,"")</f>
        <v/>
      </c>
      <c r="CO70" s="10" t="str">
        <f t="shared" si="4"/>
        <v/>
      </c>
    </row>
    <row r="71" spans="6:93" x14ac:dyDescent="0.25">
      <c r="F71" t="str">
        <f>IF(A71&lt;&gt;"",A_remplir!$B$3,"")</f>
        <v/>
      </c>
      <c r="H71" t="str">
        <f>IFERROR(VLOOKUP(G71,DONNEES!$C$2:$D$4,2,FALSE),"")</f>
        <v/>
      </c>
      <c r="J71" t="str">
        <f>IFERROR(VLOOKUP(I71,DONNEES!$A$2:$B$4,2,FALSE),"")</f>
        <v/>
      </c>
      <c r="N71" t="str">
        <f>IF(IF(A_remplir!B84&lt;&gt;0,A_remplir!B84,A_remplir!D84)=0,"",IF(A_remplir!B84&lt;&gt;0,A_remplir!B84,A_remplir!D84))</f>
        <v/>
      </c>
      <c r="R71" t="str">
        <f>IF(A_remplir!J84&lt;&gt;0,A_remplir!J84,"")</f>
        <v/>
      </c>
      <c r="S71" t="str">
        <f t="shared" si="3"/>
        <v/>
      </c>
      <c r="T71" t="str">
        <f>IF(A_remplir!G84&lt;&gt;0,A_remplir!G84,"")</f>
        <v/>
      </c>
      <c r="V71" s="15" t="str">
        <f>IF(BC71&lt;&gt;"",A_remplir!$B$6,"")</f>
        <v/>
      </c>
      <c r="AH71" t="str">
        <f>+IFERROR(VLOOKUP(AG71,DONNEES!L$6:$M70,2,0),"")</f>
        <v/>
      </c>
      <c r="AJ71" t="str">
        <f>IF(A_remplir!Q84&lt;&gt;"",A_remplir!Q84,"")</f>
        <v/>
      </c>
      <c r="BC71" t="str">
        <f>IF(A_remplir!D84&lt;&gt;"",A_remplir!D84,"")</f>
        <v/>
      </c>
      <c r="CM71" t="str">
        <f>IF(A_remplir!Q84&lt;&gt;"",A_remplir!Q84,"")</f>
        <v/>
      </c>
      <c r="CN71" t="str">
        <f>IF(A_remplir!S84&lt;&gt;"",A_remplir!S84,"")</f>
        <v/>
      </c>
      <c r="CO71" s="10" t="str">
        <f t="shared" si="4"/>
        <v/>
      </c>
    </row>
    <row r="72" spans="6:93" x14ac:dyDescent="0.25">
      <c r="F72" t="str">
        <f>IF(A72&lt;&gt;"",A_remplir!$B$3,"")</f>
        <v/>
      </c>
      <c r="H72" t="str">
        <f>IFERROR(VLOOKUP(G72,DONNEES!$C$2:$D$4,2,FALSE),"")</f>
        <v/>
      </c>
      <c r="J72" t="str">
        <f>IFERROR(VLOOKUP(I72,DONNEES!$A$2:$B$4,2,FALSE),"")</f>
        <v/>
      </c>
      <c r="N72" t="str">
        <f>IF(IF(A_remplir!B85&lt;&gt;0,A_remplir!B85,A_remplir!D85)=0,"",IF(A_remplir!B85&lt;&gt;0,A_remplir!B85,A_remplir!D85))</f>
        <v/>
      </c>
      <c r="R72" t="str">
        <f>IF(A_remplir!J85&lt;&gt;0,A_remplir!J85,"")</f>
        <v/>
      </c>
      <c r="S72" t="str">
        <f t="shared" si="3"/>
        <v/>
      </c>
      <c r="T72" t="str">
        <f>IF(A_remplir!G85&lt;&gt;0,A_remplir!G85,"")</f>
        <v/>
      </c>
      <c r="V72" s="15" t="str">
        <f>IF(BC72&lt;&gt;"",A_remplir!$B$6,"")</f>
        <v/>
      </c>
      <c r="AH72" t="str">
        <f>+IFERROR(VLOOKUP(AG72,DONNEES!L$6:$M71,2,0),"")</f>
        <v/>
      </c>
      <c r="AJ72" t="str">
        <f>IF(A_remplir!Q85&lt;&gt;"",A_remplir!Q85,"")</f>
        <v/>
      </c>
      <c r="BC72" t="str">
        <f>IF(A_remplir!D85&lt;&gt;"",A_remplir!D85,"")</f>
        <v/>
      </c>
      <c r="CM72" t="str">
        <f>IF(A_remplir!Q85&lt;&gt;"",A_remplir!Q85,"")</f>
        <v/>
      </c>
      <c r="CN72" t="str">
        <f>IF(A_remplir!S85&lt;&gt;"",A_remplir!S85,"")</f>
        <v/>
      </c>
      <c r="CO72" s="10" t="str">
        <f t="shared" si="4"/>
        <v/>
      </c>
    </row>
    <row r="73" spans="6:93" x14ac:dyDescent="0.25">
      <c r="F73" t="str">
        <f>IF(A73&lt;&gt;"",A_remplir!$B$3,"")</f>
        <v/>
      </c>
      <c r="H73" t="str">
        <f>IFERROR(VLOOKUP(G73,DONNEES!$C$2:$D$4,2,FALSE),"")</f>
        <v/>
      </c>
      <c r="J73" t="str">
        <f>IFERROR(VLOOKUP(I73,DONNEES!$A$2:$B$4,2,FALSE),"")</f>
        <v/>
      </c>
      <c r="N73" t="str">
        <f>IF(IF(A_remplir!B86&lt;&gt;0,A_remplir!B86,A_remplir!D86)=0,"",IF(A_remplir!B86&lt;&gt;0,A_remplir!B86,A_remplir!D86))</f>
        <v/>
      </c>
      <c r="R73" t="str">
        <f>IF(A_remplir!J86&lt;&gt;0,A_remplir!J86,"")</f>
        <v/>
      </c>
      <c r="S73" t="str">
        <f t="shared" si="3"/>
        <v/>
      </c>
      <c r="T73" t="str">
        <f>IF(A_remplir!G86&lt;&gt;0,A_remplir!G86,"")</f>
        <v/>
      </c>
      <c r="V73" s="15" t="str">
        <f>IF(BC73&lt;&gt;"",A_remplir!$B$6,"")</f>
        <v/>
      </c>
      <c r="AH73" t="str">
        <f>+IFERROR(VLOOKUP(AG73,DONNEES!L$6:$M72,2,0),"")</f>
        <v/>
      </c>
      <c r="AJ73" t="str">
        <f>IF(A_remplir!Q86&lt;&gt;"",A_remplir!Q86,"")</f>
        <v/>
      </c>
      <c r="BC73" t="str">
        <f>IF(A_remplir!D86&lt;&gt;"",A_remplir!D86,"")</f>
        <v/>
      </c>
      <c r="CM73" t="str">
        <f>IF(A_remplir!Q86&lt;&gt;"",A_remplir!Q86,"")</f>
        <v/>
      </c>
      <c r="CN73" t="str">
        <f>IF(A_remplir!S86&lt;&gt;"",A_remplir!S86,"")</f>
        <v/>
      </c>
      <c r="CO73" s="10" t="str">
        <f t="shared" si="4"/>
        <v/>
      </c>
    </row>
    <row r="74" spans="6:93" x14ac:dyDescent="0.25">
      <c r="F74" t="str">
        <f>IF(A74&lt;&gt;"",A_remplir!$B$3,"")</f>
        <v/>
      </c>
      <c r="H74" t="str">
        <f>IFERROR(VLOOKUP(G74,DONNEES!$C$2:$D$4,2,FALSE),"")</f>
        <v/>
      </c>
      <c r="J74" t="str">
        <f>IFERROR(VLOOKUP(I74,DONNEES!$A$2:$B$4,2,FALSE),"")</f>
        <v/>
      </c>
      <c r="N74" t="str">
        <f>IF(IF(A_remplir!B87&lt;&gt;0,A_remplir!B87,A_remplir!D87)=0,"",IF(A_remplir!B87&lt;&gt;0,A_remplir!B87,A_remplir!D87))</f>
        <v/>
      </c>
      <c r="R74" t="str">
        <f>IF(A_remplir!J87&lt;&gt;0,A_remplir!J87,"")</f>
        <v/>
      </c>
      <c r="S74" t="str">
        <f t="shared" si="3"/>
        <v/>
      </c>
      <c r="T74" t="str">
        <f>IF(A_remplir!G87&lt;&gt;0,A_remplir!G87,"")</f>
        <v/>
      </c>
      <c r="V74" s="15" t="str">
        <f>IF(BC74&lt;&gt;"",A_remplir!$B$6,"")</f>
        <v/>
      </c>
      <c r="AH74" t="str">
        <f>+IFERROR(VLOOKUP(AG74,DONNEES!L$6:$M73,2,0),"")</f>
        <v/>
      </c>
      <c r="AJ74" t="str">
        <f>IF(A_remplir!Q87&lt;&gt;"",A_remplir!Q87,"")</f>
        <v/>
      </c>
      <c r="BC74" t="str">
        <f>IF(A_remplir!D87&lt;&gt;"",A_remplir!D87,"")</f>
        <v/>
      </c>
      <c r="CM74" t="str">
        <f>IF(A_remplir!Q87&lt;&gt;"",A_remplir!Q87,"")</f>
        <v/>
      </c>
      <c r="CN74" t="str">
        <f>IF(A_remplir!S87&lt;&gt;"",A_remplir!S87,"")</f>
        <v/>
      </c>
      <c r="CO74" s="10" t="str">
        <f t="shared" si="4"/>
        <v/>
      </c>
    </row>
    <row r="75" spans="6:93" x14ac:dyDescent="0.25">
      <c r="F75" t="str">
        <f>IF(A75&lt;&gt;"",A_remplir!$B$3,"")</f>
        <v/>
      </c>
      <c r="H75" t="str">
        <f>IFERROR(VLOOKUP(G75,DONNEES!$C$2:$D$4,2,FALSE),"")</f>
        <v/>
      </c>
      <c r="J75" t="str">
        <f>IFERROR(VLOOKUP(I75,DONNEES!$A$2:$B$4,2,FALSE),"")</f>
        <v/>
      </c>
      <c r="N75" t="str">
        <f>IF(IF(A_remplir!B88&lt;&gt;0,A_remplir!B88,A_remplir!D88)=0,"",IF(A_remplir!B88&lt;&gt;0,A_remplir!B88,A_remplir!D88))</f>
        <v/>
      </c>
      <c r="R75" t="str">
        <f>IF(A_remplir!J88&lt;&gt;0,A_remplir!J88,"")</f>
        <v/>
      </c>
      <c r="S75" t="str">
        <f t="shared" si="3"/>
        <v/>
      </c>
      <c r="T75" t="str">
        <f>IF(A_remplir!G88&lt;&gt;0,A_remplir!G88,"")</f>
        <v/>
      </c>
      <c r="V75" s="15" t="str">
        <f>IF(BC75&lt;&gt;"",A_remplir!$B$6,"")</f>
        <v/>
      </c>
      <c r="AH75" t="str">
        <f>+IFERROR(VLOOKUP(AG75,DONNEES!L$6:$M74,2,0),"")</f>
        <v/>
      </c>
      <c r="AJ75" t="str">
        <f>IF(A_remplir!Q88&lt;&gt;"",A_remplir!Q88,"")</f>
        <v/>
      </c>
      <c r="BC75" t="str">
        <f>IF(A_remplir!D88&lt;&gt;"",A_remplir!D88,"")</f>
        <v/>
      </c>
      <c r="CM75" t="str">
        <f>IF(A_remplir!Q88&lt;&gt;"",A_remplir!Q88,"")</f>
        <v/>
      </c>
      <c r="CN75" t="str">
        <f>IF(A_remplir!S88&lt;&gt;"",A_remplir!S88,"")</f>
        <v/>
      </c>
      <c r="CO75" s="10" t="str">
        <f t="shared" si="4"/>
        <v/>
      </c>
    </row>
    <row r="76" spans="6:93" x14ac:dyDescent="0.25">
      <c r="F76" t="str">
        <f>IF(A76&lt;&gt;"",A_remplir!$B$3,"")</f>
        <v/>
      </c>
      <c r="H76" t="str">
        <f>IFERROR(VLOOKUP(G76,DONNEES!$C$2:$D$4,2,FALSE),"")</f>
        <v/>
      </c>
      <c r="J76" t="str">
        <f>IFERROR(VLOOKUP(I76,DONNEES!$A$2:$B$4,2,FALSE),"")</f>
        <v/>
      </c>
      <c r="N76" t="str">
        <f>IF(IF(A_remplir!B89&lt;&gt;0,A_remplir!B89,A_remplir!D89)=0,"",IF(A_remplir!B89&lt;&gt;0,A_remplir!B89,A_remplir!D89))</f>
        <v/>
      </c>
      <c r="R76" t="str">
        <f>IF(A_remplir!J89&lt;&gt;0,A_remplir!J89,"")</f>
        <v/>
      </c>
      <c r="S76" t="str">
        <f t="shared" si="3"/>
        <v/>
      </c>
      <c r="T76" t="str">
        <f>IF(A_remplir!G89&lt;&gt;0,A_remplir!G89,"")</f>
        <v/>
      </c>
      <c r="V76" s="15" t="str">
        <f>IF(BC76&lt;&gt;"",A_remplir!$B$6,"")</f>
        <v/>
      </c>
      <c r="AH76" t="str">
        <f>+IFERROR(VLOOKUP(AG76,DONNEES!L$6:$M75,2,0),"")</f>
        <v/>
      </c>
      <c r="AJ76" t="str">
        <f>IF(A_remplir!Q89&lt;&gt;"",A_remplir!Q89,"")</f>
        <v/>
      </c>
      <c r="BC76" t="str">
        <f>IF(A_remplir!D89&lt;&gt;"",A_remplir!D89,"")</f>
        <v/>
      </c>
      <c r="CM76" t="str">
        <f>IF(A_remplir!Q89&lt;&gt;"",A_remplir!Q89,"")</f>
        <v/>
      </c>
      <c r="CN76" t="str">
        <f>IF(A_remplir!S89&lt;&gt;"",A_remplir!S89,"")</f>
        <v/>
      </c>
      <c r="CO76" s="10" t="str">
        <f t="shared" si="4"/>
        <v/>
      </c>
    </row>
    <row r="77" spans="6:93" x14ac:dyDescent="0.25">
      <c r="F77" t="str">
        <f>IF(A77&lt;&gt;"",A_remplir!$B$3,"")</f>
        <v/>
      </c>
      <c r="H77" t="str">
        <f>IFERROR(VLOOKUP(G77,DONNEES!$C$2:$D$4,2,FALSE),"")</f>
        <v/>
      </c>
      <c r="J77" t="str">
        <f>IFERROR(VLOOKUP(I77,DONNEES!$A$2:$B$4,2,FALSE),"")</f>
        <v/>
      </c>
      <c r="N77" t="str">
        <f>IF(IF(A_remplir!B90&lt;&gt;0,A_remplir!B90,A_remplir!D90)=0,"",IF(A_remplir!B90&lt;&gt;0,A_remplir!B90,A_remplir!D90))</f>
        <v/>
      </c>
      <c r="R77" t="str">
        <f>IF(A_remplir!J90&lt;&gt;0,A_remplir!J90,"")</f>
        <v/>
      </c>
      <c r="S77" t="str">
        <f t="shared" si="3"/>
        <v/>
      </c>
      <c r="T77" t="str">
        <f>IF(A_remplir!G90&lt;&gt;0,A_remplir!G90,"")</f>
        <v/>
      </c>
      <c r="V77" s="15" t="str">
        <f>IF(BC77&lt;&gt;"",A_remplir!$B$6,"")</f>
        <v/>
      </c>
      <c r="AH77" t="str">
        <f>+IFERROR(VLOOKUP(AG77,DONNEES!L$6:$M76,2,0),"")</f>
        <v/>
      </c>
      <c r="AJ77" t="str">
        <f>IF(A_remplir!Q90&lt;&gt;"",A_remplir!Q90,"")</f>
        <v/>
      </c>
      <c r="BC77" t="str">
        <f>IF(A_remplir!D90&lt;&gt;"",A_remplir!D90,"")</f>
        <v/>
      </c>
      <c r="CM77" t="str">
        <f>IF(A_remplir!Q90&lt;&gt;"",A_remplir!Q90,"")</f>
        <v/>
      </c>
      <c r="CN77" t="str">
        <f>IF(A_remplir!S90&lt;&gt;"",A_remplir!S90,"")</f>
        <v/>
      </c>
      <c r="CO77" s="10" t="str">
        <f t="shared" si="4"/>
        <v/>
      </c>
    </row>
    <row r="78" spans="6:93" x14ac:dyDescent="0.25">
      <c r="F78" t="str">
        <f>IF(A78&lt;&gt;"",A_remplir!$B$3,"")</f>
        <v/>
      </c>
      <c r="H78" t="str">
        <f>IFERROR(VLOOKUP(G78,DONNEES!$C$2:$D$4,2,FALSE),"")</f>
        <v/>
      </c>
      <c r="J78" t="str">
        <f>IFERROR(VLOOKUP(I78,DONNEES!$A$2:$B$4,2,FALSE),"")</f>
        <v/>
      </c>
      <c r="N78" t="str">
        <f>IF(IF(A_remplir!B91&lt;&gt;0,A_remplir!B91,A_remplir!D91)=0,"",IF(A_remplir!B91&lt;&gt;0,A_remplir!B91,A_remplir!D91))</f>
        <v/>
      </c>
      <c r="R78" t="str">
        <f>IF(A_remplir!J91&lt;&gt;0,A_remplir!J91,"")</f>
        <v/>
      </c>
      <c r="S78" t="str">
        <f t="shared" si="3"/>
        <v/>
      </c>
      <c r="T78" t="str">
        <f>IF(A_remplir!G91&lt;&gt;0,A_remplir!G91,"")</f>
        <v/>
      </c>
      <c r="V78" s="15" t="str">
        <f>IF(BC78&lt;&gt;"",A_remplir!$B$6,"")</f>
        <v/>
      </c>
      <c r="AH78" t="str">
        <f>+IFERROR(VLOOKUP(AG78,DONNEES!L$6:$M77,2,0),"")</f>
        <v/>
      </c>
      <c r="AJ78" t="str">
        <f>IF(A_remplir!Q91&lt;&gt;"",A_remplir!Q91,"")</f>
        <v/>
      </c>
      <c r="BC78" t="str">
        <f>IF(A_remplir!D91&lt;&gt;"",A_remplir!D91,"")</f>
        <v/>
      </c>
      <c r="CM78" t="str">
        <f>IF(A_remplir!Q91&lt;&gt;"",A_remplir!Q91,"")</f>
        <v/>
      </c>
      <c r="CN78" t="str">
        <f>IF(A_remplir!S91&lt;&gt;"",A_remplir!S91,"")</f>
        <v/>
      </c>
      <c r="CO78" s="10" t="str">
        <f t="shared" si="4"/>
        <v/>
      </c>
    </row>
    <row r="79" spans="6:93" x14ac:dyDescent="0.25">
      <c r="F79" t="str">
        <f>IF(A79&lt;&gt;"",A_remplir!$B$3,"")</f>
        <v/>
      </c>
      <c r="H79" t="str">
        <f>IFERROR(VLOOKUP(G79,DONNEES!$C$2:$D$4,2,FALSE),"")</f>
        <v/>
      </c>
      <c r="J79" t="str">
        <f>IFERROR(VLOOKUP(I79,DONNEES!$A$2:$B$4,2,FALSE),"")</f>
        <v/>
      </c>
      <c r="N79" t="str">
        <f>IF(IF(A_remplir!B92&lt;&gt;0,A_remplir!B92,A_remplir!D92)=0,"",IF(A_remplir!B92&lt;&gt;0,A_remplir!B92,A_remplir!D92))</f>
        <v/>
      </c>
      <c r="R79" t="str">
        <f>IF(A_remplir!J92&lt;&gt;0,A_remplir!J92,"")</f>
        <v/>
      </c>
      <c r="S79" t="str">
        <f t="shared" si="3"/>
        <v/>
      </c>
      <c r="T79" t="str">
        <f>IF(A_remplir!G92&lt;&gt;0,A_remplir!G92,"")</f>
        <v/>
      </c>
      <c r="V79" s="15" t="str">
        <f>IF(BC79&lt;&gt;"",A_remplir!$B$6,"")</f>
        <v/>
      </c>
      <c r="AH79" t="str">
        <f>+IFERROR(VLOOKUP(AG79,DONNEES!L$6:$M78,2,0),"")</f>
        <v/>
      </c>
      <c r="AJ79" t="str">
        <f>IF(A_remplir!Q92&lt;&gt;"",A_remplir!Q92,"")</f>
        <v/>
      </c>
      <c r="BC79" t="str">
        <f>IF(A_remplir!D92&lt;&gt;"",A_remplir!D92,"")</f>
        <v/>
      </c>
      <c r="CM79" t="str">
        <f>IF(A_remplir!Q92&lt;&gt;"",A_remplir!Q92,"")</f>
        <v/>
      </c>
      <c r="CN79" t="str">
        <f>IF(A_remplir!S92&lt;&gt;"",A_remplir!S92,"")</f>
        <v/>
      </c>
      <c r="CO79" s="10" t="str">
        <f t="shared" si="4"/>
        <v/>
      </c>
    </row>
    <row r="80" spans="6:93" x14ac:dyDescent="0.25">
      <c r="F80" t="str">
        <f>IF(A80&lt;&gt;"",A_remplir!$B$3,"")</f>
        <v/>
      </c>
      <c r="H80" t="str">
        <f>IFERROR(VLOOKUP(G80,DONNEES!$C$2:$D$4,2,FALSE),"")</f>
        <v/>
      </c>
      <c r="J80" t="str">
        <f>IFERROR(VLOOKUP(I80,DONNEES!$A$2:$B$4,2,FALSE),"")</f>
        <v/>
      </c>
      <c r="N80" t="str">
        <f>IF(IF(A_remplir!B93&lt;&gt;0,A_remplir!B93,A_remplir!D93)=0,"",IF(A_remplir!B93&lt;&gt;0,A_remplir!B93,A_remplir!D93))</f>
        <v/>
      </c>
      <c r="R80" t="str">
        <f>IF(A_remplir!J93&lt;&gt;0,A_remplir!J93,"")</f>
        <v/>
      </c>
      <c r="S80" t="str">
        <f t="shared" si="3"/>
        <v/>
      </c>
      <c r="T80" t="str">
        <f>IF(A_remplir!G93&lt;&gt;0,A_remplir!G93,"")</f>
        <v/>
      </c>
      <c r="V80" s="15" t="str">
        <f>IF(BC80&lt;&gt;"",A_remplir!$B$6,"")</f>
        <v/>
      </c>
      <c r="AH80" t="str">
        <f>+IFERROR(VLOOKUP(AG80,DONNEES!L$6:$M79,2,0),"")</f>
        <v/>
      </c>
      <c r="AJ80" t="str">
        <f>IF(A_remplir!Q93&lt;&gt;"",A_remplir!Q93,"")</f>
        <v/>
      </c>
      <c r="BC80" t="str">
        <f>IF(A_remplir!D93&lt;&gt;"",A_remplir!D93,"")</f>
        <v/>
      </c>
      <c r="CM80" t="str">
        <f>IF(A_remplir!Q93&lt;&gt;"",A_remplir!Q93,"")</f>
        <v/>
      </c>
      <c r="CN80" t="str">
        <f>IF(A_remplir!S93&lt;&gt;"",A_remplir!S93,"")</f>
        <v/>
      </c>
      <c r="CO80" s="10" t="str">
        <f t="shared" si="4"/>
        <v/>
      </c>
    </row>
    <row r="81" spans="6:93" x14ac:dyDescent="0.25">
      <c r="F81" t="str">
        <f>IF(A81&lt;&gt;"",A_remplir!$B$3,"")</f>
        <v/>
      </c>
      <c r="H81" t="str">
        <f>IFERROR(VLOOKUP(G81,DONNEES!$C$2:$D$4,2,FALSE),"")</f>
        <v/>
      </c>
      <c r="J81" t="str">
        <f>IFERROR(VLOOKUP(I81,DONNEES!$A$2:$B$4,2,FALSE),"")</f>
        <v/>
      </c>
      <c r="N81" t="str">
        <f>IF(IF(A_remplir!B94&lt;&gt;0,A_remplir!B94,A_remplir!D94)=0,"",IF(A_remplir!B94&lt;&gt;0,A_remplir!B94,A_remplir!D94))</f>
        <v/>
      </c>
      <c r="R81" t="str">
        <f>IF(A_remplir!J94&lt;&gt;0,A_remplir!J94,"")</f>
        <v/>
      </c>
      <c r="S81" t="str">
        <f t="shared" si="3"/>
        <v/>
      </c>
      <c r="T81" t="str">
        <f>IF(A_remplir!G94&lt;&gt;0,A_remplir!G94,"")</f>
        <v/>
      </c>
      <c r="V81" s="15" t="str">
        <f>IF(BC81&lt;&gt;"",A_remplir!$B$6,"")</f>
        <v/>
      </c>
      <c r="AH81" t="str">
        <f>+IFERROR(VLOOKUP(AG81,DONNEES!L$6:$M80,2,0),"")</f>
        <v/>
      </c>
      <c r="AJ81" t="str">
        <f>IF(A_remplir!Q94&lt;&gt;"",A_remplir!Q94,"")</f>
        <v/>
      </c>
      <c r="BC81" t="str">
        <f>IF(A_remplir!D94&lt;&gt;"",A_remplir!D94,"")</f>
        <v/>
      </c>
      <c r="CM81" t="str">
        <f>IF(A_remplir!Q94&lt;&gt;"",A_remplir!Q94,"")</f>
        <v/>
      </c>
      <c r="CN81" t="str">
        <f>IF(A_remplir!S94&lt;&gt;"",A_remplir!S94,"")</f>
        <v/>
      </c>
      <c r="CO81" s="10" t="str">
        <f t="shared" si="4"/>
        <v/>
      </c>
    </row>
    <row r="82" spans="6:93" x14ac:dyDescent="0.25">
      <c r="F82" t="str">
        <f>IF(A82&lt;&gt;"",A_remplir!$B$3,"")</f>
        <v/>
      </c>
      <c r="H82" t="str">
        <f>IFERROR(VLOOKUP(G82,DONNEES!$C$2:$D$4,2,FALSE),"")</f>
        <v/>
      </c>
      <c r="J82" t="str">
        <f>IFERROR(VLOOKUP(I82,DONNEES!$A$2:$B$4,2,FALSE),"")</f>
        <v/>
      </c>
      <c r="N82" t="str">
        <f>IF(IF(A_remplir!B95&lt;&gt;0,A_remplir!B95,A_remplir!D95)=0,"",IF(A_remplir!B95&lt;&gt;0,A_remplir!B95,A_remplir!D95))</f>
        <v/>
      </c>
      <c r="R82" t="str">
        <f>IF(A_remplir!J95&lt;&gt;0,A_remplir!J95,"")</f>
        <v/>
      </c>
      <c r="S82" t="str">
        <f t="shared" si="3"/>
        <v/>
      </c>
      <c r="T82" t="str">
        <f>IF(A_remplir!G95&lt;&gt;0,A_remplir!G95,"")</f>
        <v/>
      </c>
      <c r="V82" s="15" t="str">
        <f>IF(BC82&lt;&gt;"",A_remplir!$B$6,"")</f>
        <v/>
      </c>
      <c r="AH82" t="str">
        <f>+IFERROR(VLOOKUP(AG82,DONNEES!L$6:$M81,2,0),"")</f>
        <v/>
      </c>
      <c r="AJ82" t="str">
        <f>IF(A_remplir!Q95&lt;&gt;"",A_remplir!Q95,"")</f>
        <v/>
      </c>
      <c r="BC82" t="str">
        <f>IF(A_remplir!D95&lt;&gt;"",A_remplir!D95,"")</f>
        <v/>
      </c>
      <c r="CM82" t="str">
        <f>IF(A_remplir!Q95&lt;&gt;"",A_remplir!Q95,"")</f>
        <v/>
      </c>
      <c r="CN82" t="str">
        <f>IF(A_remplir!S95&lt;&gt;"",A_remplir!S95,"")</f>
        <v/>
      </c>
      <c r="CO82" s="10" t="str">
        <f t="shared" si="4"/>
        <v/>
      </c>
    </row>
    <row r="83" spans="6:93" x14ac:dyDescent="0.25">
      <c r="F83" t="str">
        <f>IF(A83&lt;&gt;"",A_remplir!$B$3,"")</f>
        <v/>
      </c>
      <c r="H83" t="str">
        <f>IFERROR(VLOOKUP(G83,DONNEES!$C$2:$D$4,2,FALSE),"")</f>
        <v/>
      </c>
      <c r="J83" t="str">
        <f>IFERROR(VLOOKUP(I83,DONNEES!$A$2:$B$4,2,FALSE),"")</f>
        <v/>
      </c>
      <c r="N83" t="str">
        <f>IF(IF(A_remplir!B96&lt;&gt;0,A_remplir!B96,A_remplir!D96)=0,"",IF(A_remplir!B96&lt;&gt;0,A_remplir!B96,A_remplir!D96))</f>
        <v/>
      </c>
      <c r="R83" t="str">
        <f>IF(A_remplir!J96&lt;&gt;0,A_remplir!J96,"")</f>
        <v/>
      </c>
      <c r="S83" t="str">
        <f t="shared" si="3"/>
        <v/>
      </c>
      <c r="T83" t="str">
        <f>IF(A_remplir!G96&lt;&gt;0,A_remplir!G96,"")</f>
        <v/>
      </c>
      <c r="V83" s="15" t="str">
        <f>IF(BC83&lt;&gt;"",A_remplir!$B$6,"")</f>
        <v/>
      </c>
      <c r="AH83" t="str">
        <f>+IFERROR(VLOOKUP(AG83,DONNEES!L$6:$M82,2,0),"")</f>
        <v/>
      </c>
      <c r="AJ83" t="str">
        <f>IF(A_remplir!Q96&lt;&gt;"",A_remplir!Q96,"")</f>
        <v/>
      </c>
      <c r="BC83" t="str">
        <f>IF(A_remplir!D96&lt;&gt;"",A_remplir!D96,"")</f>
        <v/>
      </c>
      <c r="CM83" t="str">
        <f>IF(A_remplir!Q96&lt;&gt;"",A_remplir!Q96,"")</f>
        <v/>
      </c>
      <c r="CN83" t="str">
        <f>IF(A_remplir!S96&lt;&gt;"",A_remplir!S96,"")</f>
        <v/>
      </c>
      <c r="CO83" s="10" t="str">
        <f t="shared" si="4"/>
        <v/>
      </c>
    </row>
    <row r="84" spans="6:93" x14ac:dyDescent="0.25">
      <c r="F84" t="str">
        <f>IF(A84&lt;&gt;"",A_remplir!$B$3,"")</f>
        <v/>
      </c>
      <c r="H84" t="str">
        <f>IFERROR(VLOOKUP(G84,DONNEES!$C$2:$D$4,2,FALSE),"")</f>
        <v/>
      </c>
      <c r="J84" t="str">
        <f>IFERROR(VLOOKUP(I84,DONNEES!$A$2:$B$4,2,FALSE),"")</f>
        <v/>
      </c>
      <c r="N84" t="str">
        <f>IF(IF(A_remplir!B97&lt;&gt;0,A_remplir!B97,A_remplir!D97)=0,"",IF(A_remplir!B97&lt;&gt;0,A_remplir!B97,A_remplir!D97))</f>
        <v/>
      </c>
      <c r="R84" t="str">
        <f>IF(A_remplir!J97&lt;&gt;0,A_remplir!J97,"")</f>
        <v/>
      </c>
      <c r="S84" t="str">
        <f t="shared" si="3"/>
        <v/>
      </c>
      <c r="T84" t="str">
        <f>IF(A_remplir!G97&lt;&gt;0,A_remplir!G97,"")</f>
        <v/>
      </c>
      <c r="V84" s="15" t="str">
        <f>IF(BC84&lt;&gt;"",A_remplir!$B$6,"")</f>
        <v/>
      </c>
      <c r="AH84" t="str">
        <f>+IFERROR(VLOOKUP(AG84,DONNEES!L$6:$M83,2,0),"")</f>
        <v/>
      </c>
      <c r="AJ84" t="str">
        <f>IF(A_remplir!Q97&lt;&gt;"",A_remplir!Q97,"")</f>
        <v/>
      </c>
      <c r="BC84" t="str">
        <f>IF(A_remplir!D97&lt;&gt;"",A_remplir!D97,"")</f>
        <v/>
      </c>
      <c r="CM84" t="str">
        <f>IF(A_remplir!Q97&lt;&gt;"",A_remplir!Q97,"")</f>
        <v/>
      </c>
      <c r="CN84" t="str">
        <f>IF(A_remplir!S97&lt;&gt;"",A_remplir!S97,"")</f>
        <v/>
      </c>
      <c r="CO84" s="10" t="str">
        <f t="shared" si="4"/>
        <v/>
      </c>
    </row>
    <row r="85" spans="6:93" x14ac:dyDescent="0.25">
      <c r="F85" t="str">
        <f>IF(A85&lt;&gt;"",A_remplir!$B$3,"")</f>
        <v/>
      </c>
      <c r="H85" t="str">
        <f>IFERROR(VLOOKUP(G85,DONNEES!$C$2:$D$4,2,FALSE),"")</f>
        <v/>
      </c>
      <c r="J85" t="str">
        <f>IFERROR(VLOOKUP(I85,DONNEES!$A$2:$B$4,2,FALSE),"")</f>
        <v/>
      </c>
      <c r="N85" t="str">
        <f>IF(IF(A_remplir!B98&lt;&gt;0,A_remplir!B98,A_remplir!D98)=0,"",IF(A_remplir!B98&lt;&gt;0,A_remplir!B98,A_remplir!D98))</f>
        <v/>
      </c>
      <c r="R85" t="str">
        <f>IF(A_remplir!J98&lt;&gt;0,A_remplir!J98,"")</f>
        <v/>
      </c>
      <c r="S85" t="str">
        <f t="shared" si="3"/>
        <v/>
      </c>
      <c r="T85" t="str">
        <f>IF(A_remplir!G98&lt;&gt;0,A_remplir!G98,"")</f>
        <v/>
      </c>
      <c r="V85" s="15" t="str">
        <f>IF(BC85&lt;&gt;"",A_remplir!$B$6,"")</f>
        <v/>
      </c>
      <c r="AH85" t="str">
        <f>+IFERROR(VLOOKUP(AG85,DONNEES!L$6:$M84,2,0),"")</f>
        <v/>
      </c>
      <c r="AJ85" t="str">
        <f>IF(A_remplir!Q98&lt;&gt;"",A_remplir!Q98,"")</f>
        <v/>
      </c>
      <c r="BC85" t="str">
        <f>IF(A_remplir!D98&lt;&gt;"",A_remplir!D98,"")</f>
        <v/>
      </c>
      <c r="CM85" t="str">
        <f>IF(A_remplir!Q98&lt;&gt;"",A_remplir!Q98,"")</f>
        <v/>
      </c>
      <c r="CN85" t="str">
        <f>IF(A_remplir!S98&lt;&gt;"",A_remplir!S98,"")</f>
        <v/>
      </c>
      <c r="CO85" s="10" t="str">
        <f t="shared" si="4"/>
        <v/>
      </c>
    </row>
    <row r="86" spans="6:93" x14ac:dyDescent="0.25">
      <c r="F86" t="str">
        <f>IF(A86&lt;&gt;"",A_remplir!$B$3,"")</f>
        <v/>
      </c>
      <c r="H86" t="str">
        <f>IFERROR(VLOOKUP(G86,DONNEES!$C$2:$D$4,2,FALSE),"")</f>
        <v/>
      </c>
      <c r="J86" t="str">
        <f>IFERROR(VLOOKUP(I86,DONNEES!$A$2:$B$4,2,FALSE),"")</f>
        <v/>
      </c>
      <c r="N86" t="str">
        <f>IF(IF(A_remplir!B99&lt;&gt;0,A_remplir!B99,A_remplir!D99)=0,"",IF(A_remplir!B99&lt;&gt;0,A_remplir!B99,A_remplir!D99))</f>
        <v/>
      </c>
      <c r="R86" t="str">
        <f>IF(A_remplir!J99&lt;&gt;0,A_remplir!J99,"")</f>
        <v/>
      </c>
      <c r="S86" t="str">
        <f t="shared" si="3"/>
        <v/>
      </c>
      <c r="T86" t="str">
        <f>IF(A_remplir!G99&lt;&gt;0,A_remplir!G99,"")</f>
        <v/>
      </c>
      <c r="V86" s="15" t="str">
        <f>IF(BC86&lt;&gt;"",A_remplir!$B$6,"")</f>
        <v/>
      </c>
      <c r="AH86" t="str">
        <f>+IFERROR(VLOOKUP(AG86,DONNEES!L$6:$M85,2,0),"")</f>
        <v/>
      </c>
      <c r="AJ86" t="str">
        <f>IF(A_remplir!Q99&lt;&gt;"",A_remplir!Q99,"")</f>
        <v/>
      </c>
      <c r="BC86" t="str">
        <f>IF(A_remplir!D99&lt;&gt;"",A_remplir!D99,"")</f>
        <v/>
      </c>
      <c r="CM86" t="str">
        <f>IF(A_remplir!Q99&lt;&gt;"",A_remplir!Q99,"")</f>
        <v/>
      </c>
      <c r="CN86" t="str">
        <f>IF(A_remplir!S99&lt;&gt;"",A_remplir!S99,"")</f>
        <v/>
      </c>
      <c r="CO86" s="10" t="str">
        <f t="shared" si="4"/>
        <v/>
      </c>
    </row>
    <row r="87" spans="6:93" x14ac:dyDescent="0.25">
      <c r="F87" t="str">
        <f>IF(A87&lt;&gt;"",A_remplir!$B$3,"")</f>
        <v/>
      </c>
      <c r="H87" t="str">
        <f>IFERROR(VLOOKUP(G87,DONNEES!$C$2:$D$4,2,FALSE),"")</f>
        <v/>
      </c>
      <c r="J87" t="str">
        <f>IFERROR(VLOOKUP(I87,DONNEES!$A$2:$B$4,2,FALSE),"")</f>
        <v/>
      </c>
      <c r="N87" t="str">
        <f>IF(IF(A_remplir!B100&lt;&gt;0,A_remplir!B100,A_remplir!D100)=0,"",IF(A_remplir!B100&lt;&gt;0,A_remplir!B100,A_remplir!D100))</f>
        <v/>
      </c>
      <c r="R87" t="str">
        <f>IF(A_remplir!J100&lt;&gt;0,A_remplir!J100,"")</f>
        <v/>
      </c>
      <c r="S87" t="str">
        <f t="shared" si="3"/>
        <v/>
      </c>
      <c r="T87" t="str">
        <f>IF(A_remplir!G100&lt;&gt;0,A_remplir!G100,"")</f>
        <v/>
      </c>
      <c r="V87" s="15" t="str">
        <f>IF(BC87&lt;&gt;"",A_remplir!$B$6,"")</f>
        <v/>
      </c>
      <c r="AH87" t="str">
        <f>+IFERROR(VLOOKUP(AG87,DONNEES!L$6:$M86,2,0),"")</f>
        <v/>
      </c>
      <c r="AJ87" t="str">
        <f>IF(A_remplir!Q100&lt;&gt;"",A_remplir!Q100,"")</f>
        <v/>
      </c>
      <c r="BC87" t="str">
        <f>IF(A_remplir!D100&lt;&gt;"",A_remplir!D100,"")</f>
        <v/>
      </c>
      <c r="CM87" t="str">
        <f>IF(A_remplir!Q100&lt;&gt;"",A_remplir!Q100,"")</f>
        <v/>
      </c>
      <c r="CN87" t="str">
        <f>IF(A_remplir!S100&lt;&gt;"",A_remplir!S100,"")</f>
        <v/>
      </c>
      <c r="CO87" s="10" t="str">
        <f t="shared" si="4"/>
        <v/>
      </c>
    </row>
    <row r="88" spans="6:93" x14ac:dyDescent="0.25">
      <c r="F88" t="str">
        <f>IF(A88&lt;&gt;"",A_remplir!$B$3,"")</f>
        <v/>
      </c>
      <c r="H88" t="str">
        <f>IFERROR(VLOOKUP(G88,DONNEES!$C$2:$D$4,2,FALSE),"")</f>
        <v/>
      </c>
      <c r="J88" t="str">
        <f>IFERROR(VLOOKUP(I88,DONNEES!$A$2:$B$4,2,FALSE),"")</f>
        <v/>
      </c>
      <c r="N88" t="str">
        <f>IF(IF(A_remplir!B101&lt;&gt;0,A_remplir!B101,A_remplir!D101)=0,"",IF(A_remplir!B101&lt;&gt;0,A_remplir!B101,A_remplir!D101))</f>
        <v/>
      </c>
      <c r="R88" t="str">
        <f>IF(A_remplir!J101&lt;&gt;0,A_remplir!J101,"")</f>
        <v/>
      </c>
      <c r="S88" t="str">
        <f t="shared" si="3"/>
        <v/>
      </c>
      <c r="T88" t="str">
        <f>IF(A_remplir!G101&lt;&gt;0,A_remplir!G101,"")</f>
        <v/>
      </c>
      <c r="V88" s="15" t="str">
        <f>IF(BC88&lt;&gt;"",A_remplir!$B$6,"")</f>
        <v/>
      </c>
      <c r="AH88" t="str">
        <f>+IFERROR(VLOOKUP(AG88,DONNEES!L$6:$M87,2,0),"")</f>
        <v/>
      </c>
      <c r="AJ88" t="str">
        <f>IF(A_remplir!Q101&lt;&gt;"",A_remplir!Q101,"")</f>
        <v/>
      </c>
      <c r="BC88" t="str">
        <f>IF(A_remplir!D101&lt;&gt;"",A_remplir!D101,"")</f>
        <v/>
      </c>
      <c r="CM88" t="str">
        <f>IF(A_remplir!Q101&lt;&gt;"",A_remplir!Q101,"")</f>
        <v/>
      </c>
      <c r="CN88" t="str">
        <f>IF(A_remplir!S101&lt;&gt;"",A_remplir!S101,"")</f>
        <v/>
      </c>
      <c r="CO88" s="10" t="str">
        <f t="shared" si="4"/>
        <v/>
      </c>
    </row>
    <row r="89" spans="6:93" x14ac:dyDescent="0.25">
      <c r="F89" t="str">
        <f>IF(A89&lt;&gt;"",A_remplir!$B$3,"")</f>
        <v/>
      </c>
      <c r="H89" t="str">
        <f>IFERROR(VLOOKUP(G89,DONNEES!$C$2:$D$4,2,FALSE),"")</f>
        <v/>
      </c>
      <c r="J89" t="str">
        <f>IFERROR(VLOOKUP(I89,DONNEES!$A$2:$B$4,2,FALSE),"")</f>
        <v/>
      </c>
      <c r="N89" t="str">
        <f>IF(IF(A_remplir!B102&lt;&gt;0,A_remplir!B102,A_remplir!D102)=0,"",IF(A_remplir!B102&lt;&gt;0,A_remplir!B102,A_remplir!D102))</f>
        <v/>
      </c>
      <c r="R89" t="str">
        <f>IF(A_remplir!J102&lt;&gt;0,A_remplir!J102,"")</f>
        <v/>
      </c>
      <c r="S89" t="str">
        <f t="shared" si="3"/>
        <v/>
      </c>
      <c r="T89" t="str">
        <f>IF(A_remplir!G102&lt;&gt;0,A_remplir!G102,"")</f>
        <v/>
      </c>
      <c r="V89" s="15" t="str">
        <f>IF(BC89&lt;&gt;"",A_remplir!$B$6,"")</f>
        <v/>
      </c>
      <c r="AH89" t="str">
        <f>+IFERROR(VLOOKUP(AG89,DONNEES!L$6:$M88,2,0),"")</f>
        <v/>
      </c>
      <c r="AJ89" t="str">
        <f>IF(A_remplir!Q102&lt;&gt;"",A_remplir!Q102,"")</f>
        <v/>
      </c>
      <c r="BC89" t="str">
        <f>IF(A_remplir!D102&lt;&gt;"",A_remplir!D102,"")</f>
        <v/>
      </c>
      <c r="CM89" t="str">
        <f>IF(A_remplir!Q102&lt;&gt;"",A_remplir!Q102,"")</f>
        <v/>
      </c>
      <c r="CN89" t="str">
        <f>IF(A_remplir!S102&lt;&gt;"",A_remplir!S102,"")</f>
        <v/>
      </c>
      <c r="CO89" s="10" t="str">
        <f t="shared" si="4"/>
        <v/>
      </c>
    </row>
    <row r="90" spans="6:93" x14ac:dyDescent="0.25">
      <c r="F90" t="str">
        <f>IF(A90&lt;&gt;"",A_remplir!$B$3,"")</f>
        <v/>
      </c>
      <c r="H90" t="str">
        <f>IFERROR(VLOOKUP(G90,DONNEES!$C$2:$D$4,2,FALSE),"")</f>
        <v/>
      </c>
      <c r="J90" t="str">
        <f>IFERROR(VLOOKUP(I90,DONNEES!$A$2:$B$4,2,FALSE),"")</f>
        <v/>
      </c>
      <c r="N90" t="str">
        <f>IF(IF(A_remplir!B103&lt;&gt;0,A_remplir!B103,A_remplir!D103)=0,"",IF(A_remplir!B103&lt;&gt;0,A_remplir!B103,A_remplir!D103))</f>
        <v/>
      </c>
      <c r="R90" t="str">
        <f>IF(A_remplir!J103&lt;&gt;0,A_remplir!J103,"")</f>
        <v/>
      </c>
      <c r="S90" t="str">
        <f t="shared" si="3"/>
        <v/>
      </c>
      <c r="T90" t="str">
        <f>IF(A_remplir!G103&lt;&gt;0,A_remplir!G103,"")</f>
        <v/>
      </c>
      <c r="V90" s="15" t="str">
        <f>IF(BC90&lt;&gt;"",A_remplir!$B$6,"")</f>
        <v/>
      </c>
      <c r="AH90" t="str">
        <f>+IFERROR(VLOOKUP(AG90,DONNEES!L$6:$M89,2,0),"")</f>
        <v/>
      </c>
      <c r="AJ90" t="str">
        <f>IF(A_remplir!Q103&lt;&gt;"",A_remplir!Q103,"")</f>
        <v/>
      </c>
      <c r="BC90" t="str">
        <f>IF(A_remplir!D103&lt;&gt;"",A_remplir!D103,"")</f>
        <v/>
      </c>
      <c r="CM90" t="str">
        <f>IF(A_remplir!Q103&lt;&gt;"",A_remplir!Q103,"")</f>
        <v/>
      </c>
      <c r="CN90" t="str">
        <f>IF(A_remplir!S103&lt;&gt;"",A_remplir!S103,"")</f>
        <v/>
      </c>
      <c r="CO90" s="10" t="str">
        <f t="shared" si="4"/>
        <v/>
      </c>
    </row>
    <row r="91" spans="6:93" x14ac:dyDescent="0.25">
      <c r="F91" t="str">
        <f>IF(A91&lt;&gt;"",A_remplir!$B$3,"")</f>
        <v/>
      </c>
      <c r="H91" t="str">
        <f>IFERROR(VLOOKUP(G91,DONNEES!$C$2:$D$4,2,FALSE),"")</f>
        <v/>
      </c>
      <c r="J91" t="str">
        <f>IFERROR(VLOOKUP(I91,DONNEES!$A$2:$B$4,2,FALSE),"")</f>
        <v/>
      </c>
      <c r="N91" t="str">
        <f>IF(IF(A_remplir!B104&lt;&gt;0,A_remplir!B104,A_remplir!D104)=0,"",IF(A_remplir!B104&lt;&gt;0,A_remplir!B104,A_remplir!D104))</f>
        <v/>
      </c>
      <c r="R91" t="str">
        <f>IF(A_remplir!J104&lt;&gt;0,A_remplir!J104,"")</f>
        <v/>
      </c>
      <c r="S91" t="str">
        <f t="shared" si="3"/>
        <v/>
      </c>
      <c r="T91" t="str">
        <f>IF(A_remplir!G104&lt;&gt;0,A_remplir!G104,"")</f>
        <v/>
      </c>
      <c r="V91" s="15" t="str">
        <f>IF(BC91&lt;&gt;"",A_remplir!$B$6,"")</f>
        <v/>
      </c>
      <c r="AH91" t="str">
        <f>+IFERROR(VLOOKUP(AG91,DONNEES!L$6:$M90,2,0),"")</f>
        <v/>
      </c>
      <c r="AJ91" t="str">
        <f>IF(A_remplir!Q104&lt;&gt;"",A_remplir!Q104,"")</f>
        <v/>
      </c>
      <c r="BC91" t="str">
        <f>IF(A_remplir!D104&lt;&gt;"",A_remplir!D104,"")</f>
        <v/>
      </c>
      <c r="CM91" t="str">
        <f>IF(A_remplir!Q104&lt;&gt;"",A_remplir!Q104,"")</f>
        <v/>
      </c>
      <c r="CN91" t="str">
        <f>IF(A_remplir!S104&lt;&gt;"",A_remplir!S104,"")</f>
        <v/>
      </c>
      <c r="CO91" s="10" t="str">
        <f t="shared" si="4"/>
        <v/>
      </c>
    </row>
    <row r="92" spans="6:93" x14ac:dyDescent="0.25">
      <c r="F92" t="str">
        <f>IF(A92&lt;&gt;"",A_remplir!$B$3,"")</f>
        <v/>
      </c>
      <c r="H92" t="str">
        <f>IFERROR(VLOOKUP(G92,DONNEES!$C$2:$D$4,2,FALSE),"")</f>
        <v/>
      </c>
      <c r="J92" t="str">
        <f>IFERROR(VLOOKUP(I92,DONNEES!$A$2:$B$4,2,FALSE),"")</f>
        <v/>
      </c>
      <c r="N92" t="str">
        <f>IF(IF(A_remplir!B105&lt;&gt;0,A_remplir!B105,A_remplir!D105)=0,"",IF(A_remplir!B105&lt;&gt;0,A_remplir!B105,A_remplir!D105))</f>
        <v/>
      </c>
      <c r="R92" t="str">
        <f>IF(A_remplir!J105&lt;&gt;0,A_remplir!J105,"")</f>
        <v/>
      </c>
      <c r="S92" t="str">
        <f t="shared" si="3"/>
        <v/>
      </c>
      <c r="T92" t="str">
        <f>IF(A_remplir!G105&lt;&gt;0,A_remplir!G105,"")</f>
        <v/>
      </c>
      <c r="V92" s="15" t="str">
        <f>IF(BC92&lt;&gt;"",A_remplir!$B$6,"")</f>
        <v/>
      </c>
      <c r="AH92" t="str">
        <f>+IFERROR(VLOOKUP(AG92,DONNEES!L$6:$M91,2,0),"")</f>
        <v/>
      </c>
      <c r="AJ92" t="str">
        <f>IF(A_remplir!Q105&lt;&gt;"",A_remplir!Q105,"")</f>
        <v/>
      </c>
      <c r="BC92" t="str">
        <f>IF(A_remplir!D105&lt;&gt;"",A_remplir!D105,"")</f>
        <v/>
      </c>
      <c r="CM92" t="str">
        <f>IF(A_remplir!Q105&lt;&gt;"",A_remplir!Q105,"")</f>
        <v/>
      </c>
      <c r="CN92" t="str">
        <f>IF(A_remplir!S105&lt;&gt;"",A_remplir!S105,"")</f>
        <v/>
      </c>
      <c r="CO92" s="10" t="str">
        <f t="shared" si="4"/>
        <v/>
      </c>
    </row>
    <row r="93" spans="6:93" x14ac:dyDescent="0.25">
      <c r="F93" t="str">
        <f>IF(A93&lt;&gt;"",A_remplir!$B$3,"")</f>
        <v/>
      </c>
      <c r="H93" t="str">
        <f>IFERROR(VLOOKUP(G93,DONNEES!$C$2:$D$4,2,FALSE),"")</f>
        <v/>
      </c>
      <c r="J93" t="str">
        <f>IFERROR(VLOOKUP(I93,DONNEES!$A$2:$B$4,2,FALSE),"")</f>
        <v/>
      </c>
      <c r="N93" t="str">
        <f>IF(IF(A_remplir!B106&lt;&gt;0,A_remplir!B106,A_remplir!D106)=0,"",IF(A_remplir!B106&lt;&gt;0,A_remplir!B106,A_remplir!D106))</f>
        <v/>
      </c>
      <c r="R93" t="str">
        <f>IF(A_remplir!J106&lt;&gt;0,A_remplir!J106,"")</f>
        <v/>
      </c>
      <c r="S93" t="str">
        <f t="shared" si="3"/>
        <v/>
      </c>
      <c r="T93" t="str">
        <f>IF(A_remplir!G106&lt;&gt;0,A_remplir!G106,"")</f>
        <v/>
      </c>
      <c r="V93" s="15" t="str">
        <f>IF(BC93&lt;&gt;"",A_remplir!$B$6,"")</f>
        <v/>
      </c>
      <c r="AH93" t="str">
        <f>+IFERROR(VLOOKUP(AG93,DONNEES!L$6:$M92,2,0),"")</f>
        <v/>
      </c>
      <c r="AJ93" t="str">
        <f>IF(A_remplir!Q106&lt;&gt;"",A_remplir!Q106,"")</f>
        <v/>
      </c>
      <c r="BC93" t="str">
        <f>IF(A_remplir!D106&lt;&gt;"",A_remplir!D106,"")</f>
        <v/>
      </c>
      <c r="CM93" t="str">
        <f>IF(A_remplir!Q106&lt;&gt;"",A_remplir!Q106,"")</f>
        <v/>
      </c>
      <c r="CN93" t="str">
        <f>IF(A_remplir!S106&lt;&gt;"",A_remplir!S106,"")</f>
        <v/>
      </c>
      <c r="CO93" s="10" t="str">
        <f t="shared" si="4"/>
        <v/>
      </c>
    </row>
    <row r="94" spans="6:93" x14ac:dyDescent="0.25">
      <c r="F94" t="str">
        <f>IF(A94&lt;&gt;"",A_remplir!$B$3,"")</f>
        <v/>
      </c>
      <c r="H94" t="str">
        <f>IFERROR(VLOOKUP(G94,DONNEES!$C$2:$D$4,2,FALSE),"")</f>
        <v/>
      </c>
      <c r="J94" t="str">
        <f>IFERROR(VLOOKUP(I94,DONNEES!$A$2:$B$4,2,FALSE),"")</f>
        <v/>
      </c>
      <c r="N94" t="str">
        <f>IF(IF(A_remplir!B107&lt;&gt;0,A_remplir!B107,A_remplir!D107)=0,"",IF(A_remplir!B107&lt;&gt;0,A_remplir!B107,A_remplir!D107))</f>
        <v/>
      </c>
      <c r="R94" t="str">
        <f>IF(A_remplir!J107&lt;&gt;0,A_remplir!J107,"")</f>
        <v/>
      </c>
      <c r="S94" t="str">
        <f t="shared" si="3"/>
        <v/>
      </c>
      <c r="T94" t="str">
        <f>IF(A_remplir!G107&lt;&gt;0,A_remplir!G107,"")</f>
        <v/>
      </c>
      <c r="V94" s="15" t="str">
        <f>IF(BC94&lt;&gt;"",A_remplir!$B$6,"")</f>
        <v/>
      </c>
      <c r="AH94" t="str">
        <f>+IFERROR(VLOOKUP(AG94,DONNEES!L$6:$M93,2,0),"")</f>
        <v/>
      </c>
      <c r="AJ94" t="str">
        <f>IF(A_remplir!Q107&lt;&gt;"",A_remplir!Q107,"")</f>
        <v/>
      </c>
      <c r="BC94" t="str">
        <f>IF(A_remplir!D107&lt;&gt;"",A_remplir!D107,"")</f>
        <v/>
      </c>
      <c r="CM94" t="str">
        <f>IF(A_remplir!Q107&lt;&gt;"",A_remplir!Q107,"")</f>
        <v/>
      </c>
      <c r="CN94" t="str">
        <f>IF(A_remplir!S107&lt;&gt;"",A_remplir!S107,"")</f>
        <v/>
      </c>
      <c r="CO94" s="10" t="str">
        <f t="shared" si="4"/>
        <v/>
      </c>
    </row>
    <row r="95" spans="6:93" x14ac:dyDescent="0.25">
      <c r="F95" t="str">
        <f>IF(A95&lt;&gt;"",A_remplir!$B$3,"")</f>
        <v/>
      </c>
      <c r="H95" t="str">
        <f>IFERROR(VLOOKUP(G95,DONNEES!$C$2:$D$4,2,FALSE),"")</f>
        <v/>
      </c>
      <c r="J95" t="str">
        <f>IFERROR(VLOOKUP(I95,DONNEES!$A$2:$B$4,2,FALSE),"")</f>
        <v/>
      </c>
      <c r="N95" t="str">
        <f>IF(IF(A_remplir!B108&lt;&gt;0,A_remplir!B108,A_remplir!D108)=0,"",IF(A_remplir!B108&lt;&gt;0,A_remplir!B108,A_remplir!D108))</f>
        <v/>
      </c>
      <c r="R95" t="str">
        <f>IF(A_remplir!J108&lt;&gt;0,A_remplir!J108,"")</f>
        <v/>
      </c>
      <c r="S95" t="str">
        <f t="shared" si="3"/>
        <v/>
      </c>
      <c r="T95" t="str">
        <f>IF(A_remplir!G108&lt;&gt;0,A_remplir!G108,"")</f>
        <v/>
      </c>
      <c r="V95" s="15" t="str">
        <f>IF(BC95&lt;&gt;"",A_remplir!$B$6,"")</f>
        <v/>
      </c>
      <c r="AH95" t="str">
        <f>+IFERROR(VLOOKUP(AG95,DONNEES!L$6:$M94,2,0),"")</f>
        <v/>
      </c>
      <c r="AJ95" t="str">
        <f>IF(A_remplir!Q108&lt;&gt;"",A_remplir!Q108,"")</f>
        <v/>
      </c>
      <c r="BC95" t="str">
        <f>IF(A_remplir!D108&lt;&gt;"",A_remplir!D108,"")</f>
        <v/>
      </c>
      <c r="CM95" t="str">
        <f>IF(A_remplir!Q108&lt;&gt;"",A_remplir!Q108,"")</f>
        <v/>
      </c>
      <c r="CN95" t="str">
        <f>IF(A_remplir!S108&lt;&gt;"",A_remplir!S108,"")</f>
        <v/>
      </c>
      <c r="CO95" s="10" t="str">
        <f t="shared" si="4"/>
        <v/>
      </c>
    </row>
    <row r="96" spans="6:93" x14ac:dyDescent="0.25">
      <c r="F96" t="str">
        <f>IF(A96&lt;&gt;"",A_remplir!$B$3,"")</f>
        <v/>
      </c>
      <c r="H96" t="str">
        <f>IFERROR(VLOOKUP(G96,DONNEES!$C$2:$D$4,2,FALSE),"")</f>
        <v/>
      </c>
      <c r="J96" t="str">
        <f>IFERROR(VLOOKUP(I96,DONNEES!$A$2:$B$4,2,FALSE),"")</f>
        <v/>
      </c>
      <c r="N96" t="str">
        <f>IF(IF(A_remplir!B109&lt;&gt;0,A_remplir!B109,A_remplir!D109)=0,"",IF(A_remplir!B109&lt;&gt;0,A_remplir!B109,A_remplir!D109))</f>
        <v/>
      </c>
      <c r="R96" t="str">
        <f>IF(A_remplir!J109&lt;&gt;0,A_remplir!J109,"")</f>
        <v/>
      </c>
      <c r="S96" t="str">
        <f t="shared" si="3"/>
        <v/>
      </c>
      <c r="T96" t="str">
        <f>IF(A_remplir!G109&lt;&gt;0,A_remplir!G109,"")</f>
        <v/>
      </c>
      <c r="V96" s="15" t="str">
        <f>IF(BC96&lt;&gt;"",A_remplir!$B$6,"")</f>
        <v/>
      </c>
      <c r="AH96" t="str">
        <f>+IFERROR(VLOOKUP(AG96,DONNEES!L$6:$M95,2,0),"")</f>
        <v/>
      </c>
      <c r="AJ96" t="str">
        <f>IF(A_remplir!Q109&lt;&gt;"",A_remplir!Q109,"")</f>
        <v/>
      </c>
      <c r="BC96" t="str">
        <f>IF(A_remplir!D109&lt;&gt;"",A_remplir!D109,"")</f>
        <v/>
      </c>
      <c r="CM96" t="str">
        <f>IF(A_remplir!Q109&lt;&gt;"",A_remplir!Q109,"")</f>
        <v/>
      </c>
      <c r="CN96" t="str">
        <f>IF(A_remplir!S109&lt;&gt;"",A_remplir!S109,"")</f>
        <v/>
      </c>
      <c r="CO96" s="10" t="str">
        <f t="shared" si="4"/>
        <v/>
      </c>
    </row>
    <row r="97" spans="6:93" x14ac:dyDescent="0.25">
      <c r="F97" t="str">
        <f>IF(A97&lt;&gt;"",A_remplir!$B$3,"")</f>
        <v/>
      </c>
      <c r="H97" t="str">
        <f>IFERROR(VLOOKUP(G97,DONNEES!$C$2:$D$4,2,FALSE),"")</f>
        <v/>
      </c>
      <c r="J97" t="str">
        <f>IFERROR(VLOOKUP(I97,DONNEES!$A$2:$B$4,2,FALSE),"")</f>
        <v/>
      </c>
      <c r="N97" t="str">
        <f>IF(IF(A_remplir!B110&lt;&gt;0,A_remplir!B110,A_remplir!D110)=0,"",IF(A_remplir!B110&lt;&gt;0,A_remplir!B110,A_remplir!D110))</f>
        <v/>
      </c>
      <c r="R97" t="str">
        <f>IF(A_remplir!J110&lt;&gt;0,A_remplir!J110,"")</f>
        <v/>
      </c>
      <c r="S97" t="str">
        <f t="shared" si="3"/>
        <v/>
      </c>
      <c r="T97" t="str">
        <f>IF(A_remplir!G110&lt;&gt;0,A_remplir!G110,"")</f>
        <v/>
      </c>
      <c r="V97" s="15" t="str">
        <f>IF(BC97&lt;&gt;"",A_remplir!$B$6,"")</f>
        <v/>
      </c>
      <c r="AH97" t="str">
        <f>+IFERROR(VLOOKUP(AG97,DONNEES!L$6:$M96,2,0),"")</f>
        <v/>
      </c>
      <c r="AJ97" t="str">
        <f>IF(A_remplir!Q110&lt;&gt;"",A_remplir!Q110,"")</f>
        <v/>
      </c>
      <c r="BC97" t="str">
        <f>IF(A_remplir!D110&lt;&gt;"",A_remplir!D110,"")</f>
        <v/>
      </c>
      <c r="CM97" t="str">
        <f>IF(A_remplir!Q110&lt;&gt;"",A_remplir!Q110,"")</f>
        <v/>
      </c>
      <c r="CN97" t="str">
        <f>IF(A_remplir!S110&lt;&gt;"",A_remplir!S110,"")</f>
        <v/>
      </c>
      <c r="CO97" s="10" t="str">
        <f t="shared" si="4"/>
        <v/>
      </c>
    </row>
    <row r="98" spans="6:93" x14ac:dyDescent="0.25">
      <c r="F98" t="str">
        <f>IF(A98&lt;&gt;"",A_remplir!$B$3,"")</f>
        <v/>
      </c>
      <c r="H98" t="str">
        <f>IFERROR(VLOOKUP(G98,DONNEES!$C$2:$D$4,2,FALSE),"")</f>
        <v/>
      </c>
      <c r="J98" t="str">
        <f>IFERROR(VLOOKUP(I98,DONNEES!$A$2:$B$4,2,FALSE),"")</f>
        <v/>
      </c>
      <c r="N98" t="str">
        <f>IF(IF(A_remplir!B111&lt;&gt;0,A_remplir!B111,A_remplir!D111)=0,"",IF(A_remplir!B111&lt;&gt;0,A_remplir!B111,A_remplir!D111))</f>
        <v/>
      </c>
      <c r="R98" t="str">
        <f>IF(A_remplir!J111&lt;&gt;0,A_remplir!J111,"")</f>
        <v/>
      </c>
      <c r="S98" t="str">
        <f t="shared" si="3"/>
        <v/>
      </c>
      <c r="T98" t="str">
        <f>IF(A_remplir!G111&lt;&gt;0,A_remplir!G111,"")</f>
        <v/>
      </c>
      <c r="V98" s="15" t="str">
        <f>IF(BC98&lt;&gt;"",A_remplir!$B$6,"")</f>
        <v/>
      </c>
      <c r="AH98" t="str">
        <f>+IFERROR(VLOOKUP(AG98,DONNEES!L$6:$M97,2,0),"")</f>
        <v/>
      </c>
      <c r="AJ98" t="str">
        <f>IF(A_remplir!Q111&lt;&gt;"",A_remplir!Q111,"")</f>
        <v/>
      </c>
      <c r="BC98" t="str">
        <f>IF(A_remplir!D111&lt;&gt;"",A_remplir!D111,"")</f>
        <v/>
      </c>
      <c r="CM98" t="str">
        <f>IF(A_remplir!Q111&lt;&gt;"",A_remplir!Q111,"")</f>
        <v/>
      </c>
      <c r="CN98" t="str">
        <f>IF(A_remplir!S111&lt;&gt;"",A_remplir!S111,"")</f>
        <v/>
      </c>
      <c r="CO98" s="10" t="str">
        <f t="shared" si="4"/>
        <v/>
      </c>
    </row>
    <row r="99" spans="6:93" x14ac:dyDescent="0.25">
      <c r="F99" t="str">
        <f>IF(A99&lt;&gt;"",A_remplir!$B$3,"")</f>
        <v/>
      </c>
      <c r="H99" t="str">
        <f>IFERROR(VLOOKUP(G99,DONNEES!$C$2:$D$4,2,FALSE),"")</f>
        <v/>
      </c>
      <c r="J99" t="str">
        <f>IFERROR(VLOOKUP(I99,DONNEES!$A$2:$B$4,2,FALSE),"")</f>
        <v/>
      </c>
      <c r="N99" t="str">
        <f>IF(IF(A_remplir!B112&lt;&gt;0,A_remplir!B112,A_remplir!D112)=0,"",IF(A_remplir!B112&lt;&gt;0,A_remplir!B112,A_remplir!D112))</f>
        <v/>
      </c>
      <c r="R99" t="str">
        <f>IF(A_remplir!J112&lt;&gt;0,A_remplir!J112,"")</f>
        <v/>
      </c>
      <c r="S99" t="str">
        <f t="shared" si="3"/>
        <v/>
      </c>
      <c r="T99" t="str">
        <f>IF(A_remplir!G112&lt;&gt;0,A_remplir!G112,"")</f>
        <v/>
      </c>
      <c r="V99" s="15" t="str">
        <f>IF(BC99&lt;&gt;"",A_remplir!$B$6,"")</f>
        <v/>
      </c>
      <c r="AH99" t="str">
        <f>+IFERROR(VLOOKUP(AG99,DONNEES!L$6:$M98,2,0),"")</f>
        <v/>
      </c>
      <c r="AJ99" t="str">
        <f>IF(A_remplir!Q112&lt;&gt;"",A_remplir!Q112,"")</f>
        <v/>
      </c>
      <c r="BC99" t="str">
        <f>IF(A_remplir!D112&lt;&gt;"",A_remplir!D112,"")</f>
        <v/>
      </c>
      <c r="CM99" t="str">
        <f>IF(A_remplir!Q112&lt;&gt;"",A_remplir!Q112,"")</f>
        <v/>
      </c>
      <c r="CN99" t="str">
        <f>IF(A_remplir!S112&lt;&gt;"",A_remplir!S112,"")</f>
        <v/>
      </c>
      <c r="CO99" s="10" t="str">
        <f t="shared" si="4"/>
        <v/>
      </c>
    </row>
    <row r="100" spans="6:93" x14ac:dyDescent="0.25">
      <c r="F100" t="str">
        <f>IF(A100&lt;&gt;"",A_remplir!$B$3,"")</f>
        <v/>
      </c>
      <c r="H100" t="str">
        <f>IFERROR(VLOOKUP(G100,DONNEES!$C$2:$D$4,2,FALSE),"")</f>
        <v/>
      </c>
      <c r="J100" t="str">
        <f>IFERROR(VLOOKUP(I100,DONNEES!$A$2:$B$4,2,FALSE),"")</f>
        <v/>
      </c>
      <c r="N100" t="str">
        <f>IF(IF(A_remplir!B113&lt;&gt;0,A_remplir!B113,A_remplir!D113)=0,"",IF(A_remplir!B113&lt;&gt;0,A_remplir!B113,A_remplir!D113))</f>
        <v/>
      </c>
      <c r="R100" t="str">
        <f>IF(A_remplir!J113&lt;&gt;0,A_remplir!J113,"")</f>
        <v/>
      </c>
      <c r="S100" t="str">
        <f t="shared" si="3"/>
        <v/>
      </c>
      <c r="T100" t="str">
        <f>IF(A_remplir!G113&lt;&gt;0,A_remplir!G113,"")</f>
        <v/>
      </c>
      <c r="V100" s="15" t="str">
        <f>IF(BC100&lt;&gt;"",A_remplir!$B$6,"")</f>
        <v/>
      </c>
      <c r="AH100" t="str">
        <f>+IFERROR(VLOOKUP(AG100,DONNEES!L$6:$M99,2,0),"")</f>
        <v/>
      </c>
      <c r="AJ100" t="str">
        <f>IF(A_remplir!Q113&lt;&gt;"",A_remplir!Q113,"")</f>
        <v/>
      </c>
      <c r="BC100" t="str">
        <f>IF(A_remplir!D113&lt;&gt;"",A_remplir!D113,"")</f>
        <v/>
      </c>
      <c r="CM100" t="str">
        <f>IF(A_remplir!Q113&lt;&gt;"",A_remplir!Q113,"")</f>
        <v/>
      </c>
      <c r="CN100" t="str">
        <f>IF(A_remplir!S113&lt;&gt;"",A_remplir!S113,"")</f>
        <v/>
      </c>
      <c r="CO100" s="10" t="str">
        <f t="shared" si="4"/>
        <v/>
      </c>
    </row>
    <row r="101" spans="6:93" x14ac:dyDescent="0.25">
      <c r="F101" t="str">
        <f>IF(A101&lt;&gt;"",A_remplir!$B$3,"")</f>
        <v/>
      </c>
      <c r="H101" t="str">
        <f>IFERROR(VLOOKUP(G101,DONNEES!$C$2:$D$4,2,FALSE),"")</f>
        <v/>
      </c>
      <c r="J101" t="str">
        <f>IFERROR(VLOOKUP(I101,DONNEES!$A$2:$B$4,2,FALSE),"")</f>
        <v/>
      </c>
      <c r="N101" t="str">
        <f>IF(IF(A_remplir!B114&lt;&gt;0,A_remplir!B114,A_remplir!D114)=0,"",IF(A_remplir!B114&lt;&gt;0,A_remplir!B114,A_remplir!D114))</f>
        <v/>
      </c>
      <c r="R101" t="str">
        <f>IF(A_remplir!J114&lt;&gt;0,A_remplir!J114,"")</f>
        <v/>
      </c>
      <c r="S101" t="str">
        <f t="shared" si="3"/>
        <v/>
      </c>
      <c r="T101" t="str">
        <f>IF(A_remplir!G114&lt;&gt;0,A_remplir!G114,"")</f>
        <v/>
      </c>
      <c r="V101" s="15" t="str">
        <f>IF(BC101&lt;&gt;"",A_remplir!$B$6,"")</f>
        <v/>
      </c>
      <c r="AH101" t="str">
        <f>+IFERROR(VLOOKUP(AG101,DONNEES!L$6:$M100,2,0),"")</f>
        <v/>
      </c>
      <c r="AJ101" t="str">
        <f>IF(A_remplir!Q114&lt;&gt;"",A_remplir!Q114,"")</f>
        <v/>
      </c>
      <c r="BC101" t="str">
        <f>IF(A_remplir!D114&lt;&gt;"",A_remplir!D114,"")</f>
        <v/>
      </c>
      <c r="CM101" t="str">
        <f>IF(A_remplir!Q114&lt;&gt;"",A_remplir!Q114,"")</f>
        <v/>
      </c>
      <c r="CN101" t="str">
        <f>IF(A_remplir!S114&lt;&gt;"",A_remplir!S114,"")</f>
        <v/>
      </c>
      <c r="CO101" s="10" t="str">
        <f t="shared" si="4"/>
        <v/>
      </c>
    </row>
    <row r="102" spans="6:93" x14ac:dyDescent="0.25">
      <c r="F102" t="str">
        <f>IF(A102&lt;&gt;"",A_remplir!$B$3,"")</f>
        <v/>
      </c>
      <c r="H102" t="str">
        <f>IFERROR(VLOOKUP(G102,DONNEES!$C$2:$D$4,2,FALSE),"")</f>
        <v/>
      </c>
      <c r="J102" t="str">
        <f>IFERROR(VLOOKUP(I102,DONNEES!$A$2:$B$4,2,FALSE),"")</f>
        <v/>
      </c>
      <c r="N102" t="str">
        <f>IF(IF(A_remplir!B115&lt;&gt;0,A_remplir!B115,A_remplir!D115)=0,"",IF(A_remplir!B115&lt;&gt;0,A_remplir!B115,A_remplir!D115))</f>
        <v/>
      </c>
      <c r="R102" t="str">
        <f>IF(A_remplir!J115&lt;&gt;0,A_remplir!J115,"")</f>
        <v/>
      </c>
      <c r="S102" t="str">
        <f t="shared" si="3"/>
        <v/>
      </c>
      <c r="T102" t="str">
        <f>IF(A_remplir!G115&lt;&gt;0,A_remplir!G115,"")</f>
        <v/>
      </c>
      <c r="V102" s="15" t="str">
        <f>IF(BC102&lt;&gt;"",A_remplir!$B$6,"")</f>
        <v/>
      </c>
      <c r="AH102" t="str">
        <f>+IFERROR(VLOOKUP(AG102,DONNEES!L$6:$M101,2,0),"")</f>
        <v/>
      </c>
      <c r="AJ102" t="str">
        <f>IF(A_remplir!Q115&lt;&gt;"",A_remplir!Q115,"")</f>
        <v/>
      </c>
      <c r="BC102" t="str">
        <f>IF(A_remplir!D115&lt;&gt;"",A_remplir!D115,"")</f>
        <v/>
      </c>
      <c r="CM102" t="str">
        <f>IF(A_remplir!Q115&lt;&gt;"",A_remplir!Q115,"")</f>
        <v/>
      </c>
      <c r="CN102" t="str">
        <f>IF(A_remplir!S115&lt;&gt;"",A_remplir!S115,"")</f>
        <v/>
      </c>
      <c r="CO102" s="10" t="str">
        <f t="shared" si="4"/>
        <v/>
      </c>
    </row>
    <row r="103" spans="6:93" x14ac:dyDescent="0.25">
      <c r="F103" t="str">
        <f>IF(A103&lt;&gt;"",A_remplir!$B$3,"")</f>
        <v/>
      </c>
      <c r="H103" t="str">
        <f>IFERROR(VLOOKUP(G103,DONNEES!$C$2:$D$4,2,FALSE),"")</f>
        <v/>
      </c>
      <c r="J103" t="str">
        <f>IFERROR(VLOOKUP(I103,DONNEES!$A$2:$B$4,2,FALSE),"")</f>
        <v/>
      </c>
      <c r="N103" t="str">
        <f>IF(IF(A_remplir!B116&lt;&gt;0,A_remplir!B116,A_remplir!D116)=0,"",IF(A_remplir!B116&lt;&gt;0,A_remplir!B116,A_remplir!D116))</f>
        <v/>
      </c>
      <c r="R103" t="str">
        <f>IF(A_remplir!J116&lt;&gt;0,A_remplir!J116,"")</f>
        <v/>
      </c>
      <c r="S103" t="str">
        <f t="shared" si="3"/>
        <v/>
      </c>
      <c r="T103" t="str">
        <f>IF(A_remplir!G116&lt;&gt;0,A_remplir!G116,"")</f>
        <v/>
      </c>
      <c r="V103" s="15" t="str">
        <f>IF(BC103&lt;&gt;"",A_remplir!$B$6,"")</f>
        <v/>
      </c>
      <c r="AH103" t="str">
        <f>+IFERROR(VLOOKUP(AG103,DONNEES!L$6:$M102,2,0),"")</f>
        <v/>
      </c>
      <c r="AJ103" t="str">
        <f>IF(A_remplir!Q116&lt;&gt;"",A_remplir!Q116,"")</f>
        <v/>
      </c>
      <c r="BC103" t="str">
        <f>IF(A_remplir!D116&lt;&gt;"",A_remplir!D116,"")</f>
        <v/>
      </c>
      <c r="CM103" t="str">
        <f>IF(A_remplir!Q116&lt;&gt;"",A_remplir!Q116,"")</f>
        <v/>
      </c>
      <c r="CN103" t="str">
        <f>IF(A_remplir!S116&lt;&gt;"",A_remplir!S116,"")</f>
        <v/>
      </c>
      <c r="CO103" s="10" t="str">
        <f t="shared" si="4"/>
        <v/>
      </c>
    </row>
    <row r="104" spans="6:93" x14ac:dyDescent="0.25">
      <c r="F104" t="str">
        <f>IF(A104&lt;&gt;"",A_remplir!$B$3,"")</f>
        <v/>
      </c>
      <c r="H104" t="str">
        <f>IFERROR(VLOOKUP(G104,DONNEES!$C$2:$D$4,2,FALSE),"")</f>
        <v/>
      </c>
      <c r="J104" t="str">
        <f>IFERROR(VLOOKUP(I104,DONNEES!$A$2:$B$4,2,FALSE),"")</f>
        <v/>
      </c>
      <c r="N104" t="str">
        <f>IF(IF(A_remplir!B117&lt;&gt;0,A_remplir!B117,A_remplir!D117)=0,"",IF(A_remplir!B117&lt;&gt;0,A_remplir!B117,A_remplir!D117))</f>
        <v/>
      </c>
      <c r="R104" t="str">
        <f>IF(A_remplir!J117&lt;&gt;0,A_remplir!J117,"")</f>
        <v/>
      </c>
      <c r="S104" t="str">
        <f t="shared" si="3"/>
        <v/>
      </c>
      <c r="T104" t="str">
        <f>IF(A_remplir!G117&lt;&gt;0,A_remplir!G117,"")</f>
        <v/>
      </c>
      <c r="V104" s="15" t="str">
        <f>IF(BC104&lt;&gt;"",A_remplir!$B$6,"")</f>
        <v/>
      </c>
      <c r="AH104" t="str">
        <f>+IFERROR(VLOOKUP(AG104,DONNEES!L$6:$M103,2,0),"")</f>
        <v/>
      </c>
      <c r="AJ104" t="str">
        <f>IF(A_remplir!Q117&lt;&gt;"",A_remplir!Q117,"")</f>
        <v/>
      </c>
      <c r="BC104" t="str">
        <f>IF(A_remplir!D117&lt;&gt;"",A_remplir!D117,"")</f>
        <v/>
      </c>
      <c r="CM104" t="str">
        <f>IF(A_remplir!Q117&lt;&gt;"",A_remplir!Q117,"")</f>
        <v/>
      </c>
      <c r="CN104" t="str">
        <f>IF(A_remplir!S117&lt;&gt;"",A_remplir!S117,"")</f>
        <v/>
      </c>
      <c r="CO104" s="10" t="str">
        <f t="shared" si="4"/>
        <v/>
      </c>
    </row>
    <row r="105" spans="6:93" x14ac:dyDescent="0.25">
      <c r="F105" t="str">
        <f>IF(A105&lt;&gt;"",A_remplir!$B$3,"")</f>
        <v/>
      </c>
      <c r="H105" t="str">
        <f>IFERROR(VLOOKUP(G105,DONNEES!$C$2:$D$4,2,FALSE),"")</f>
        <v/>
      </c>
      <c r="J105" t="str">
        <f>IFERROR(VLOOKUP(I105,DONNEES!$A$2:$B$4,2,FALSE),"")</f>
        <v/>
      </c>
      <c r="N105" t="str">
        <f>IF(IF(A_remplir!B118&lt;&gt;0,A_remplir!B118,A_remplir!D118)=0,"",IF(A_remplir!B118&lt;&gt;0,A_remplir!B118,A_remplir!D118))</f>
        <v/>
      </c>
      <c r="R105" t="str">
        <f>IF(A_remplir!J118&lt;&gt;0,A_remplir!J118,"")</f>
        <v/>
      </c>
      <c r="S105" t="str">
        <f t="shared" si="3"/>
        <v/>
      </c>
      <c r="T105" t="str">
        <f>IF(A_remplir!G118&lt;&gt;0,A_remplir!G118,"")</f>
        <v/>
      </c>
      <c r="V105" s="15" t="str">
        <f>IF(BC105&lt;&gt;"",A_remplir!$B$6,"")</f>
        <v/>
      </c>
      <c r="AH105" t="str">
        <f>+IFERROR(VLOOKUP(AG105,DONNEES!L$6:$M104,2,0),"")</f>
        <v/>
      </c>
      <c r="AJ105" t="str">
        <f>IF(A_remplir!Q118&lt;&gt;"",A_remplir!Q118,"")</f>
        <v/>
      </c>
      <c r="BC105" t="str">
        <f>IF(A_remplir!D118&lt;&gt;"",A_remplir!D118,"")</f>
        <v/>
      </c>
      <c r="CM105" t="str">
        <f>IF(A_remplir!Q118&lt;&gt;"",A_remplir!Q118,"")</f>
        <v/>
      </c>
      <c r="CN105" t="str">
        <f>IF(A_remplir!S118&lt;&gt;"",A_remplir!S118,"")</f>
        <v/>
      </c>
      <c r="CO105" s="10" t="str">
        <f t="shared" si="4"/>
        <v/>
      </c>
    </row>
    <row r="106" spans="6:93" x14ac:dyDescent="0.25">
      <c r="F106" t="str">
        <f>IF(A106&lt;&gt;"",A_remplir!$B$3,"")</f>
        <v/>
      </c>
      <c r="H106" t="str">
        <f>IFERROR(VLOOKUP(G106,DONNEES!$C$2:$D$4,2,FALSE),"")</f>
        <v/>
      </c>
      <c r="J106" t="str">
        <f>IFERROR(VLOOKUP(I106,DONNEES!$A$2:$B$4,2,FALSE),"")</f>
        <v/>
      </c>
      <c r="N106" t="str">
        <f>IF(IF(A_remplir!B119&lt;&gt;0,A_remplir!B119,A_remplir!D119)=0,"",IF(A_remplir!B119&lt;&gt;0,A_remplir!B119,A_remplir!D119))</f>
        <v/>
      </c>
      <c r="R106" t="str">
        <f>IF(A_remplir!J119&lt;&gt;0,A_remplir!J119,"")</f>
        <v/>
      </c>
      <c r="S106" t="str">
        <f t="shared" si="3"/>
        <v/>
      </c>
      <c r="T106" t="str">
        <f>IF(A_remplir!G119&lt;&gt;0,A_remplir!G119,"")</f>
        <v/>
      </c>
      <c r="V106" s="15" t="str">
        <f>IF(BC106&lt;&gt;"",A_remplir!$B$6,"")</f>
        <v/>
      </c>
      <c r="AH106" t="str">
        <f>+IFERROR(VLOOKUP(AG106,DONNEES!L$6:$M105,2,0),"")</f>
        <v/>
      </c>
      <c r="AJ106" t="str">
        <f>IF(A_remplir!Q119&lt;&gt;"",A_remplir!Q119,"")</f>
        <v/>
      </c>
      <c r="BC106" t="str">
        <f>IF(A_remplir!D119&lt;&gt;"",A_remplir!D119,"")</f>
        <v/>
      </c>
      <c r="CM106" t="str">
        <f>IF(A_remplir!Q119&lt;&gt;"",A_remplir!Q119,"")</f>
        <v/>
      </c>
      <c r="CN106" t="str">
        <f>IF(A_remplir!S119&lt;&gt;"",A_remplir!S119,"")</f>
        <v/>
      </c>
      <c r="CO106" s="10" t="str">
        <f t="shared" si="4"/>
        <v/>
      </c>
    </row>
    <row r="107" spans="6:93" x14ac:dyDescent="0.25">
      <c r="F107" t="str">
        <f>IF(A107&lt;&gt;"",A_remplir!$B$3,"")</f>
        <v/>
      </c>
      <c r="H107" t="str">
        <f>IFERROR(VLOOKUP(G107,DONNEES!$C$2:$D$4,2,FALSE),"")</f>
        <v/>
      </c>
      <c r="J107" t="str">
        <f>IFERROR(VLOOKUP(I107,DONNEES!$A$2:$B$4,2,FALSE),"")</f>
        <v/>
      </c>
      <c r="N107" t="str">
        <f>IF(IF(A_remplir!B120&lt;&gt;0,A_remplir!B120,A_remplir!D120)=0,"",IF(A_remplir!B120&lt;&gt;0,A_remplir!B120,A_remplir!D120))</f>
        <v/>
      </c>
      <c r="R107" t="str">
        <f>IF(A_remplir!J120&lt;&gt;0,A_remplir!J120,"")</f>
        <v/>
      </c>
      <c r="S107" t="str">
        <f t="shared" si="3"/>
        <v/>
      </c>
      <c r="T107" t="str">
        <f>IF(A_remplir!G120&lt;&gt;0,A_remplir!G120,"")</f>
        <v/>
      </c>
      <c r="V107" s="15" t="str">
        <f>IF(BC107&lt;&gt;"",A_remplir!$B$6,"")</f>
        <v/>
      </c>
      <c r="AH107" t="str">
        <f>+IFERROR(VLOOKUP(AG107,DONNEES!L$6:$M106,2,0),"")</f>
        <v/>
      </c>
      <c r="AJ107" t="str">
        <f>IF(A_remplir!Q120&lt;&gt;"",A_remplir!Q120,"")</f>
        <v/>
      </c>
      <c r="BC107" t="str">
        <f>IF(A_remplir!D120&lt;&gt;"",A_remplir!D120,"")</f>
        <v/>
      </c>
      <c r="CM107" t="str">
        <f>IF(A_remplir!Q120&lt;&gt;"",A_remplir!Q120,"")</f>
        <v/>
      </c>
      <c r="CN107" t="str">
        <f>IF(A_remplir!S120&lt;&gt;"",A_remplir!S120,"")</f>
        <v/>
      </c>
      <c r="CO107" s="10" t="str">
        <f t="shared" si="4"/>
        <v/>
      </c>
    </row>
    <row r="108" spans="6:93" x14ac:dyDescent="0.25">
      <c r="F108" t="str">
        <f>IF(A108&lt;&gt;"",A_remplir!$B$3,"")</f>
        <v/>
      </c>
      <c r="H108" t="str">
        <f>IFERROR(VLOOKUP(G108,DONNEES!$C$2:$D$4,2,FALSE),"")</f>
        <v/>
      </c>
      <c r="J108" t="str">
        <f>IFERROR(VLOOKUP(I108,DONNEES!$A$2:$B$4,2,FALSE),"")</f>
        <v/>
      </c>
      <c r="N108" t="str">
        <f>IF(IF(A_remplir!B121&lt;&gt;0,A_remplir!B121,A_remplir!D121)=0,"",IF(A_remplir!B121&lt;&gt;0,A_remplir!B121,A_remplir!D121))</f>
        <v/>
      </c>
      <c r="R108" t="str">
        <f>IF(A_remplir!J121&lt;&gt;0,A_remplir!J121,"")</f>
        <v/>
      </c>
      <c r="S108" t="str">
        <f t="shared" si="3"/>
        <v/>
      </c>
      <c r="T108" t="str">
        <f>IF(A_remplir!G121&lt;&gt;0,A_remplir!G121,"")</f>
        <v/>
      </c>
      <c r="V108" s="15" t="str">
        <f>IF(BC108&lt;&gt;"",A_remplir!$B$6,"")</f>
        <v/>
      </c>
      <c r="AH108" t="str">
        <f>+IFERROR(VLOOKUP(AG108,DONNEES!L$6:$M107,2,0),"")</f>
        <v/>
      </c>
      <c r="AJ108" t="str">
        <f>IF(A_remplir!Q121&lt;&gt;"",A_remplir!Q121,"")</f>
        <v/>
      </c>
      <c r="BC108" t="str">
        <f>IF(A_remplir!D121&lt;&gt;"",A_remplir!D121,"")</f>
        <v/>
      </c>
      <c r="CM108" t="str">
        <f>IF(A_remplir!Q121&lt;&gt;"",A_remplir!Q121,"")</f>
        <v/>
      </c>
      <c r="CN108" t="str">
        <f>IF(A_remplir!S121&lt;&gt;"",A_remplir!S121,"")</f>
        <v/>
      </c>
      <c r="CO108" s="10" t="str">
        <f t="shared" si="4"/>
        <v/>
      </c>
    </row>
    <row r="109" spans="6:93" x14ac:dyDescent="0.25">
      <c r="F109" t="str">
        <f>IF(A109&lt;&gt;"",A_remplir!$B$3,"")</f>
        <v/>
      </c>
      <c r="H109" t="str">
        <f>IFERROR(VLOOKUP(G109,DONNEES!$C$2:$D$4,2,FALSE),"")</f>
        <v/>
      </c>
      <c r="J109" t="str">
        <f>IFERROR(VLOOKUP(I109,DONNEES!$A$2:$B$4,2,FALSE),"")</f>
        <v/>
      </c>
      <c r="N109" t="str">
        <f>IF(IF(A_remplir!B122&lt;&gt;0,A_remplir!B122,A_remplir!D122)=0,"",IF(A_remplir!B122&lt;&gt;0,A_remplir!B122,A_remplir!D122))</f>
        <v/>
      </c>
      <c r="R109" t="str">
        <f>IF(A_remplir!J122&lt;&gt;0,A_remplir!J122,"")</f>
        <v/>
      </c>
      <c r="S109" t="str">
        <f t="shared" si="3"/>
        <v/>
      </c>
      <c r="T109" t="str">
        <f>IF(A_remplir!G122&lt;&gt;0,A_remplir!G122,"")</f>
        <v/>
      </c>
      <c r="V109" s="15" t="str">
        <f>IF(BC109&lt;&gt;"",A_remplir!$B$6,"")</f>
        <v/>
      </c>
      <c r="AH109" t="str">
        <f>+IFERROR(VLOOKUP(AG109,DONNEES!L$6:$M108,2,0),"")</f>
        <v/>
      </c>
      <c r="AJ109" t="str">
        <f>IF(A_remplir!Q122&lt;&gt;"",A_remplir!Q122,"")</f>
        <v/>
      </c>
      <c r="BC109" t="str">
        <f>IF(A_remplir!D122&lt;&gt;"",A_remplir!D122,"")</f>
        <v/>
      </c>
      <c r="CM109" t="str">
        <f>IF(A_remplir!Q122&lt;&gt;"",A_remplir!Q122,"")</f>
        <v/>
      </c>
      <c r="CN109" t="str">
        <f>IF(A_remplir!S122&lt;&gt;"",A_remplir!S122,"")</f>
        <v/>
      </c>
      <c r="CO109" s="10" t="str">
        <f t="shared" si="4"/>
        <v/>
      </c>
    </row>
    <row r="110" spans="6:93" x14ac:dyDescent="0.25">
      <c r="F110" t="str">
        <f>IF(A110&lt;&gt;"",A_remplir!$B$3,"")</f>
        <v/>
      </c>
      <c r="H110" t="str">
        <f>IFERROR(VLOOKUP(G110,DONNEES!$C$2:$D$4,2,FALSE),"")</f>
        <v/>
      </c>
      <c r="J110" t="str">
        <f>IFERROR(VLOOKUP(I110,DONNEES!$A$2:$B$4,2,FALSE),"")</f>
        <v/>
      </c>
      <c r="N110" t="str">
        <f>IF(IF(A_remplir!B123&lt;&gt;0,A_remplir!B123,A_remplir!D123)=0,"",IF(A_remplir!B123&lt;&gt;0,A_remplir!B123,A_remplir!D123))</f>
        <v/>
      </c>
      <c r="R110" t="str">
        <f>IF(A_remplir!J123&lt;&gt;0,A_remplir!J123,"")</f>
        <v/>
      </c>
      <c r="S110" t="str">
        <f t="shared" si="3"/>
        <v/>
      </c>
      <c r="T110" t="str">
        <f>IF(A_remplir!G123&lt;&gt;0,A_remplir!G123,"")</f>
        <v/>
      </c>
      <c r="V110" s="15" t="str">
        <f>IF(BC110&lt;&gt;"",A_remplir!$B$6,"")</f>
        <v/>
      </c>
      <c r="AH110" t="str">
        <f>+IFERROR(VLOOKUP(AG110,DONNEES!L$6:$M109,2,0),"")</f>
        <v/>
      </c>
      <c r="AJ110" t="str">
        <f>IF(A_remplir!Q123&lt;&gt;"",A_remplir!Q123,"")</f>
        <v/>
      </c>
      <c r="BC110" t="str">
        <f>IF(A_remplir!D123&lt;&gt;"",A_remplir!D123,"")</f>
        <v/>
      </c>
      <c r="CM110" t="str">
        <f>IF(A_remplir!Q123&lt;&gt;"",A_remplir!Q123,"")</f>
        <v/>
      </c>
      <c r="CN110" t="str">
        <f>IF(A_remplir!S123&lt;&gt;"",A_remplir!S123,"")</f>
        <v/>
      </c>
      <c r="CO110" s="10" t="str">
        <f t="shared" si="4"/>
        <v/>
      </c>
    </row>
    <row r="111" spans="6:93" x14ac:dyDescent="0.25">
      <c r="F111" t="str">
        <f>IF(A111&lt;&gt;"",A_remplir!$B$3,"")</f>
        <v/>
      </c>
      <c r="H111" t="str">
        <f>IFERROR(VLOOKUP(G111,DONNEES!$C$2:$D$4,2,FALSE),"")</f>
        <v/>
      </c>
      <c r="J111" t="str">
        <f>IFERROR(VLOOKUP(I111,DONNEES!$A$2:$B$4,2,FALSE),"")</f>
        <v/>
      </c>
      <c r="N111" t="str">
        <f>IF(IF(A_remplir!B124&lt;&gt;0,A_remplir!B124,A_remplir!D124)=0,"",IF(A_remplir!B124&lt;&gt;0,A_remplir!B124,A_remplir!D124))</f>
        <v/>
      </c>
      <c r="R111" t="str">
        <f>IF(A_remplir!J124&lt;&gt;0,A_remplir!J124,"")</f>
        <v/>
      </c>
      <c r="S111" t="str">
        <f t="shared" si="3"/>
        <v/>
      </c>
      <c r="T111" t="str">
        <f>IF(A_remplir!G124&lt;&gt;0,A_remplir!G124,"")</f>
        <v/>
      </c>
      <c r="V111" s="15" t="str">
        <f>IF(BC111&lt;&gt;"",A_remplir!$B$6,"")</f>
        <v/>
      </c>
      <c r="AH111" t="str">
        <f>+IFERROR(VLOOKUP(AG111,DONNEES!L$6:$M110,2,0),"")</f>
        <v/>
      </c>
      <c r="AJ111" t="str">
        <f>IF(A_remplir!Q124&lt;&gt;"",A_remplir!Q124,"")</f>
        <v/>
      </c>
      <c r="BC111" t="str">
        <f>IF(A_remplir!D124&lt;&gt;"",A_remplir!D124,"")</f>
        <v/>
      </c>
      <c r="CM111" t="str">
        <f>IF(A_remplir!Q124&lt;&gt;"",A_remplir!Q124,"")</f>
        <v/>
      </c>
      <c r="CN111" t="str">
        <f>IF(A_remplir!S124&lt;&gt;"",A_remplir!S124,"")</f>
        <v/>
      </c>
      <c r="CO111" s="10" t="str">
        <f t="shared" si="4"/>
        <v/>
      </c>
    </row>
    <row r="112" spans="6:93" x14ac:dyDescent="0.25">
      <c r="F112" t="str">
        <f>IF(A112&lt;&gt;"",A_remplir!$B$3,"")</f>
        <v/>
      </c>
      <c r="H112" t="str">
        <f>IFERROR(VLOOKUP(G112,DONNEES!$C$2:$D$4,2,FALSE),"")</f>
        <v/>
      </c>
      <c r="J112" t="str">
        <f>IFERROR(VLOOKUP(I112,DONNEES!$A$2:$B$4,2,FALSE),"")</f>
        <v/>
      </c>
      <c r="N112" t="str">
        <f>IF(IF(A_remplir!B125&lt;&gt;0,A_remplir!B125,A_remplir!D125)=0,"",IF(A_remplir!B125&lt;&gt;0,A_remplir!B125,A_remplir!D125))</f>
        <v/>
      </c>
      <c r="R112" t="str">
        <f>IF(A_remplir!J125&lt;&gt;0,A_remplir!J125,"")</f>
        <v/>
      </c>
      <c r="S112" t="str">
        <f t="shared" si="3"/>
        <v/>
      </c>
      <c r="T112" t="str">
        <f>IF(A_remplir!G125&lt;&gt;0,A_remplir!G125,"")</f>
        <v/>
      </c>
      <c r="V112" s="15" t="str">
        <f>IF(BC112&lt;&gt;"",A_remplir!$B$6,"")</f>
        <v/>
      </c>
      <c r="AH112" t="str">
        <f>+IFERROR(VLOOKUP(AG112,DONNEES!L$6:$M111,2,0),"")</f>
        <v/>
      </c>
      <c r="AJ112" t="str">
        <f>IF(A_remplir!Q125&lt;&gt;"",A_remplir!Q125,"")</f>
        <v/>
      </c>
      <c r="BC112" t="str">
        <f>IF(A_remplir!D125&lt;&gt;"",A_remplir!D125,"")</f>
        <v/>
      </c>
      <c r="CM112" t="str">
        <f>IF(A_remplir!Q125&lt;&gt;"",A_remplir!Q125,"")</f>
        <v/>
      </c>
      <c r="CN112" t="str">
        <f>IF(A_remplir!S125&lt;&gt;"",A_remplir!S125,"")</f>
        <v/>
      </c>
      <c r="CO112" s="10" t="str">
        <f t="shared" si="4"/>
        <v/>
      </c>
    </row>
    <row r="113" spans="6:93" x14ac:dyDescent="0.25">
      <c r="F113" t="str">
        <f>IF(A113&lt;&gt;"",A_remplir!$B$3,"")</f>
        <v/>
      </c>
      <c r="H113" t="str">
        <f>IFERROR(VLOOKUP(G113,DONNEES!$C$2:$D$4,2,FALSE),"")</f>
        <v/>
      </c>
      <c r="J113" t="str">
        <f>IFERROR(VLOOKUP(I113,DONNEES!$A$2:$B$4,2,FALSE),"")</f>
        <v/>
      </c>
      <c r="N113" t="str">
        <f>IF(IF(A_remplir!B126&lt;&gt;0,A_remplir!B126,A_remplir!D126)=0,"",IF(A_remplir!B126&lt;&gt;0,A_remplir!B126,A_remplir!D126))</f>
        <v/>
      </c>
      <c r="R113" t="str">
        <f>IF(A_remplir!J126&lt;&gt;0,A_remplir!J126,"")</f>
        <v/>
      </c>
      <c r="S113" t="str">
        <f t="shared" si="3"/>
        <v/>
      </c>
      <c r="T113" t="str">
        <f>IF(A_remplir!G126&lt;&gt;0,A_remplir!G126,"")</f>
        <v/>
      </c>
      <c r="V113" s="15" t="str">
        <f>IF(BC113&lt;&gt;"",A_remplir!$B$6,"")</f>
        <v/>
      </c>
      <c r="AH113" t="str">
        <f>+IFERROR(VLOOKUP(AG113,DONNEES!L$6:$M112,2,0),"")</f>
        <v/>
      </c>
      <c r="AJ113" t="str">
        <f>IF(A_remplir!Q126&lt;&gt;"",A_remplir!Q126,"")</f>
        <v/>
      </c>
      <c r="BC113" t="str">
        <f>IF(A_remplir!D126&lt;&gt;"",A_remplir!D126,"")</f>
        <v/>
      </c>
      <c r="CM113" t="str">
        <f>IF(A_remplir!Q126&lt;&gt;"",A_remplir!Q126,"")</f>
        <v/>
      </c>
      <c r="CN113" t="str">
        <f>IF(A_remplir!S126&lt;&gt;"",A_remplir!S126,"")</f>
        <v/>
      </c>
      <c r="CO113" s="10" t="str">
        <f t="shared" si="4"/>
        <v/>
      </c>
    </row>
    <row r="114" spans="6:93" x14ac:dyDescent="0.25">
      <c r="F114" t="str">
        <f>IF(A114&lt;&gt;"",A_remplir!$B$3,"")</f>
        <v/>
      </c>
      <c r="H114" t="str">
        <f>IFERROR(VLOOKUP(G114,DONNEES!$C$2:$D$4,2,FALSE),"")</f>
        <v/>
      </c>
      <c r="J114" t="str">
        <f>IFERROR(VLOOKUP(I114,DONNEES!$A$2:$B$4,2,FALSE),"")</f>
        <v/>
      </c>
      <c r="N114" t="str">
        <f>IF(IF(A_remplir!B127&lt;&gt;0,A_remplir!B127,A_remplir!D127)=0,"",IF(A_remplir!B127&lt;&gt;0,A_remplir!B127,A_remplir!D127))</f>
        <v/>
      </c>
      <c r="R114" t="str">
        <f>IF(A_remplir!J127&lt;&gt;0,A_remplir!J127,"")</f>
        <v/>
      </c>
      <c r="S114" t="str">
        <f t="shared" si="3"/>
        <v/>
      </c>
      <c r="T114" t="str">
        <f>IF(A_remplir!G127&lt;&gt;0,A_remplir!G127,"")</f>
        <v/>
      </c>
      <c r="V114" s="15" t="str">
        <f>IF(BC114&lt;&gt;"",A_remplir!$B$6,"")</f>
        <v/>
      </c>
      <c r="AH114" t="str">
        <f>+IFERROR(VLOOKUP(AG114,DONNEES!L$6:$M113,2,0),"")</f>
        <v/>
      </c>
      <c r="AJ114" t="str">
        <f>IF(A_remplir!Q127&lt;&gt;"",A_remplir!Q127,"")</f>
        <v/>
      </c>
      <c r="BC114" t="str">
        <f>IF(A_remplir!D127&lt;&gt;"",A_remplir!D127,"")</f>
        <v/>
      </c>
      <c r="CM114" t="str">
        <f>IF(A_remplir!Q127&lt;&gt;"",A_remplir!Q127,"")</f>
        <v/>
      </c>
      <c r="CN114" t="str">
        <f>IF(A_remplir!S127&lt;&gt;"",A_remplir!S127,"")</f>
        <v/>
      </c>
      <c r="CO114" s="10" t="str">
        <f t="shared" si="4"/>
        <v/>
      </c>
    </row>
    <row r="115" spans="6:93" x14ac:dyDescent="0.25">
      <c r="F115" t="str">
        <f>IF(A115&lt;&gt;"",A_remplir!$B$3,"")</f>
        <v/>
      </c>
      <c r="H115" t="str">
        <f>IFERROR(VLOOKUP(G115,DONNEES!$C$2:$D$4,2,FALSE),"")</f>
        <v/>
      </c>
      <c r="J115" t="str">
        <f>IFERROR(VLOOKUP(I115,DONNEES!$A$2:$B$4,2,FALSE),"")</f>
        <v/>
      </c>
      <c r="N115" t="str">
        <f>IF(IF(A_remplir!B128&lt;&gt;0,A_remplir!B128,A_remplir!D128)=0,"",IF(A_remplir!B128&lt;&gt;0,A_remplir!B128,A_remplir!D128))</f>
        <v/>
      </c>
      <c r="R115" t="str">
        <f>IF(A_remplir!J128&lt;&gt;0,A_remplir!J128,"")</f>
        <v/>
      </c>
      <c r="S115" t="str">
        <f t="shared" si="3"/>
        <v/>
      </c>
      <c r="T115" t="str">
        <f>IF(A_remplir!G128&lt;&gt;0,A_remplir!G128,"")</f>
        <v/>
      </c>
      <c r="V115" s="15" t="str">
        <f>IF(BC115&lt;&gt;"",A_remplir!$B$6,"")</f>
        <v/>
      </c>
      <c r="AH115" t="str">
        <f>+IFERROR(VLOOKUP(AG115,DONNEES!L$6:$M114,2,0),"")</f>
        <v/>
      </c>
      <c r="AJ115" t="str">
        <f>IF(A_remplir!Q128&lt;&gt;"",A_remplir!Q128,"")</f>
        <v/>
      </c>
      <c r="BC115" t="str">
        <f>IF(A_remplir!D128&lt;&gt;"",A_remplir!D128,"")</f>
        <v/>
      </c>
      <c r="CM115" t="str">
        <f>IF(A_remplir!Q128&lt;&gt;"",A_remplir!Q128,"")</f>
        <v/>
      </c>
      <c r="CN115" t="str">
        <f>IF(A_remplir!S128&lt;&gt;"",A_remplir!S128,"")</f>
        <v/>
      </c>
      <c r="CO115" s="10" t="str">
        <f t="shared" si="4"/>
        <v/>
      </c>
    </row>
    <row r="116" spans="6:93" x14ac:dyDescent="0.25">
      <c r="F116" t="str">
        <f>IF(A116&lt;&gt;"",A_remplir!$B$3,"")</f>
        <v/>
      </c>
      <c r="H116" t="str">
        <f>IFERROR(VLOOKUP(G116,DONNEES!$C$2:$D$4,2,FALSE),"")</f>
        <v/>
      </c>
      <c r="J116" t="str">
        <f>IFERROR(VLOOKUP(I116,DONNEES!$A$2:$B$4,2,FALSE),"")</f>
        <v/>
      </c>
      <c r="N116" t="str">
        <f>IF(IF(A_remplir!B129&lt;&gt;0,A_remplir!B129,A_remplir!D129)=0,"",IF(A_remplir!B129&lt;&gt;0,A_remplir!B129,A_remplir!D129))</f>
        <v/>
      </c>
      <c r="R116" t="str">
        <f>IF(A_remplir!J129&lt;&gt;0,A_remplir!J129,"")</f>
        <v/>
      </c>
      <c r="S116" t="str">
        <f t="shared" si="3"/>
        <v/>
      </c>
      <c r="T116" t="str">
        <f>IF(A_remplir!G129&lt;&gt;0,A_remplir!G129,"")</f>
        <v/>
      </c>
      <c r="V116" s="15" t="str">
        <f>IF(BC116&lt;&gt;"",A_remplir!$B$6,"")</f>
        <v/>
      </c>
      <c r="AH116" t="str">
        <f>+IFERROR(VLOOKUP(AG116,DONNEES!L$6:$M115,2,0),"")</f>
        <v/>
      </c>
      <c r="AJ116" t="str">
        <f>IF(A_remplir!Q129&lt;&gt;"",A_remplir!Q129,"")</f>
        <v/>
      </c>
      <c r="BC116" t="str">
        <f>IF(A_remplir!D129&lt;&gt;"",A_remplir!D129,"")</f>
        <v/>
      </c>
      <c r="CM116" t="str">
        <f>IF(A_remplir!Q129&lt;&gt;"",A_remplir!Q129,"")</f>
        <v/>
      </c>
      <c r="CN116" t="str">
        <f>IF(A_remplir!S129&lt;&gt;"",A_remplir!S129,"")</f>
        <v/>
      </c>
      <c r="CO116" s="10" t="str">
        <f t="shared" si="4"/>
        <v/>
      </c>
    </row>
    <row r="117" spans="6:93" x14ac:dyDescent="0.25">
      <c r="F117" t="str">
        <f>IF(A117&lt;&gt;"",A_remplir!$B$3,"")</f>
        <v/>
      </c>
      <c r="H117" t="str">
        <f>IFERROR(VLOOKUP(G117,DONNEES!$C$2:$D$4,2,FALSE),"")</f>
        <v/>
      </c>
      <c r="J117" t="str">
        <f>IFERROR(VLOOKUP(I117,DONNEES!$A$2:$B$4,2,FALSE),"")</f>
        <v/>
      </c>
      <c r="N117" t="str">
        <f>IF(IF(A_remplir!B130&lt;&gt;0,A_remplir!B130,A_remplir!D130)=0,"",IF(A_remplir!B130&lt;&gt;0,A_remplir!B130,A_remplir!D130))</f>
        <v/>
      </c>
      <c r="R117" t="str">
        <f>IF(A_remplir!J130&lt;&gt;0,A_remplir!J130,"")</f>
        <v/>
      </c>
      <c r="S117" t="str">
        <f t="shared" si="3"/>
        <v/>
      </c>
      <c r="T117" t="str">
        <f>IF(A_remplir!G130&lt;&gt;0,A_remplir!G130,"")</f>
        <v/>
      </c>
      <c r="V117" s="15" t="str">
        <f>IF(BC117&lt;&gt;"",A_remplir!$B$6,"")</f>
        <v/>
      </c>
      <c r="AH117" t="str">
        <f>+IFERROR(VLOOKUP(AG117,DONNEES!L$6:$M116,2,0),"")</f>
        <v/>
      </c>
      <c r="AJ117" t="str">
        <f>IF(A_remplir!Q130&lt;&gt;"",A_remplir!Q130,"")</f>
        <v/>
      </c>
      <c r="BC117" t="str">
        <f>IF(A_remplir!D130&lt;&gt;"",A_remplir!D130,"")</f>
        <v/>
      </c>
      <c r="CM117" t="str">
        <f>IF(A_remplir!Q130&lt;&gt;"",A_remplir!Q130,"")</f>
        <v/>
      </c>
      <c r="CN117" t="str">
        <f>IF(A_remplir!S130&lt;&gt;"",A_remplir!S130,"")</f>
        <v/>
      </c>
      <c r="CO117" s="10" t="str">
        <f t="shared" si="4"/>
        <v/>
      </c>
    </row>
    <row r="118" spans="6:93" x14ac:dyDescent="0.25">
      <c r="F118" t="str">
        <f>IF(A118&lt;&gt;"",A_remplir!$B$3,"")</f>
        <v/>
      </c>
      <c r="H118" t="str">
        <f>IFERROR(VLOOKUP(G118,DONNEES!$C$2:$D$4,2,FALSE),"")</f>
        <v/>
      </c>
      <c r="J118" t="str">
        <f>IFERROR(VLOOKUP(I118,DONNEES!$A$2:$B$4,2,FALSE),"")</f>
        <v/>
      </c>
      <c r="N118" t="str">
        <f>IF(IF(A_remplir!B131&lt;&gt;0,A_remplir!B131,A_remplir!D131)=0,"",IF(A_remplir!B131&lt;&gt;0,A_remplir!B131,A_remplir!D131))</f>
        <v/>
      </c>
      <c r="R118" t="str">
        <f>IF(A_remplir!J131&lt;&gt;0,A_remplir!J131,"")</f>
        <v/>
      </c>
      <c r="S118" t="str">
        <f t="shared" si="3"/>
        <v/>
      </c>
      <c r="T118" t="str">
        <f>IF(A_remplir!G131&lt;&gt;0,A_remplir!G131,"")</f>
        <v/>
      </c>
      <c r="V118" s="15" t="str">
        <f>IF(BC118&lt;&gt;"",A_remplir!$B$6,"")</f>
        <v/>
      </c>
      <c r="AH118" t="str">
        <f>+IFERROR(VLOOKUP(AG118,DONNEES!L$6:$M117,2,0),"")</f>
        <v/>
      </c>
      <c r="AJ118" t="str">
        <f>IF(A_remplir!Q131&lt;&gt;"",A_remplir!Q131,"")</f>
        <v/>
      </c>
      <c r="BC118" t="str">
        <f>IF(A_remplir!D131&lt;&gt;"",A_remplir!D131,"")</f>
        <v/>
      </c>
      <c r="CM118" t="str">
        <f>IF(A_remplir!Q131&lt;&gt;"",A_remplir!Q131,"")</f>
        <v/>
      </c>
      <c r="CN118" t="str">
        <f>IF(A_remplir!S131&lt;&gt;"",A_remplir!S131,"")</f>
        <v/>
      </c>
      <c r="CO118" s="10" t="str">
        <f t="shared" si="4"/>
        <v/>
      </c>
    </row>
    <row r="119" spans="6:93" x14ac:dyDescent="0.25">
      <c r="F119" t="str">
        <f>IF(A119&lt;&gt;"",A_remplir!$B$3,"")</f>
        <v/>
      </c>
      <c r="H119" t="str">
        <f>IFERROR(VLOOKUP(G119,DONNEES!$C$2:$D$4,2,FALSE),"")</f>
        <v/>
      </c>
      <c r="J119" t="str">
        <f>IFERROR(VLOOKUP(I119,DONNEES!$A$2:$B$4,2,FALSE),"")</f>
        <v/>
      </c>
      <c r="N119" t="str">
        <f>IF(IF(A_remplir!B132&lt;&gt;0,A_remplir!B132,A_remplir!D132)=0,"",IF(A_remplir!B132&lt;&gt;0,A_remplir!B132,A_remplir!D132))</f>
        <v/>
      </c>
      <c r="R119" t="str">
        <f>IF(A_remplir!J132&lt;&gt;0,A_remplir!J132,"")</f>
        <v/>
      </c>
      <c r="S119" t="str">
        <f t="shared" si="3"/>
        <v/>
      </c>
      <c r="T119" t="str">
        <f>IF(A_remplir!G132&lt;&gt;0,A_remplir!G132,"")</f>
        <v/>
      </c>
      <c r="V119" s="15" t="str">
        <f>IF(BC119&lt;&gt;"",A_remplir!$B$6,"")</f>
        <v/>
      </c>
      <c r="AH119" t="str">
        <f>+IFERROR(VLOOKUP(AG119,DONNEES!L$6:$M118,2,0),"")</f>
        <v/>
      </c>
      <c r="AJ119" t="str">
        <f>IF(A_remplir!Q132&lt;&gt;"",A_remplir!Q132,"")</f>
        <v/>
      </c>
      <c r="BC119" t="str">
        <f>IF(A_remplir!D132&lt;&gt;"",A_remplir!D132,"")</f>
        <v/>
      </c>
      <c r="CM119" t="str">
        <f>IF(A_remplir!Q132&lt;&gt;"",A_remplir!Q132,"")</f>
        <v/>
      </c>
      <c r="CN119" t="str">
        <f>IF(A_remplir!S132&lt;&gt;"",A_remplir!S132,"")</f>
        <v/>
      </c>
      <c r="CO119" s="10" t="str">
        <f t="shared" si="4"/>
        <v/>
      </c>
    </row>
    <row r="120" spans="6:93" x14ac:dyDescent="0.25">
      <c r="F120" t="str">
        <f>IF(A120&lt;&gt;"",A_remplir!$B$3,"")</f>
        <v/>
      </c>
      <c r="H120" t="str">
        <f>IFERROR(VLOOKUP(G120,DONNEES!$C$2:$D$4,2,FALSE),"")</f>
        <v/>
      </c>
      <c r="J120" t="str">
        <f>IFERROR(VLOOKUP(I120,DONNEES!$A$2:$B$4,2,FALSE),"")</f>
        <v/>
      </c>
      <c r="N120" t="str">
        <f>IF(IF(A_remplir!B133&lt;&gt;0,A_remplir!B133,A_remplir!D133)=0,"",IF(A_remplir!B133&lt;&gt;0,A_remplir!B133,A_remplir!D133))</f>
        <v/>
      </c>
      <c r="R120" t="str">
        <f>IF(A_remplir!J133&lt;&gt;0,A_remplir!J133,"")</f>
        <v/>
      </c>
      <c r="S120" t="str">
        <f t="shared" si="3"/>
        <v/>
      </c>
      <c r="T120" t="str">
        <f>IF(A_remplir!G133&lt;&gt;0,A_remplir!G133,"")</f>
        <v/>
      </c>
      <c r="V120" s="15" t="str">
        <f>IF(BC120&lt;&gt;"",A_remplir!$B$6,"")</f>
        <v/>
      </c>
      <c r="AH120" t="str">
        <f>+IFERROR(VLOOKUP(AG120,DONNEES!L$6:$M119,2,0),"")</f>
        <v/>
      </c>
      <c r="AJ120" t="str">
        <f>IF(A_remplir!Q133&lt;&gt;"",A_remplir!Q133,"")</f>
        <v/>
      </c>
      <c r="BC120" t="str">
        <f>IF(A_remplir!D133&lt;&gt;"",A_remplir!D133,"")</f>
        <v/>
      </c>
      <c r="CM120" t="str">
        <f>IF(A_remplir!Q133&lt;&gt;"",A_remplir!Q133,"")</f>
        <v/>
      </c>
      <c r="CN120" t="str">
        <f>IF(A_remplir!S133&lt;&gt;"",A_remplir!S133,"")</f>
        <v/>
      </c>
      <c r="CO120" s="10" t="str">
        <f t="shared" si="4"/>
        <v/>
      </c>
    </row>
    <row r="121" spans="6:93" x14ac:dyDescent="0.25">
      <c r="F121" t="str">
        <f>IF(A121&lt;&gt;"",A_remplir!$B$3,"")</f>
        <v/>
      </c>
      <c r="H121" t="str">
        <f>IFERROR(VLOOKUP(G121,DONNEES!$C$2:$D$4,2,FALSE),"")</f>
        <v/>
      </c>
      <c r="J121" t="str">
        <f>IFERROR(VLOOKUP(I121,DONNEES!$A$2:$B$4,2,FALSE),"")</f>
        <v/>
      </c>
      <c r="N121" t="str">
        <f>IF(IF(A_remplir!B134&lt;&gt;0,A_remplir!B134,A_remplir!D134)=0,"",IF(A_remplir!B134&lt;&gt;0,A_remplir!B134,A_remplir!D134))</f>
        <v/>
      </c>
      <c r="R121" t="str">
        <f>IF(A_remplir!J134&lt;&gt;0,A_remplir!J134,"")</f>
        <v/>
      </c>
      <c r="S121" t="str">
        <f t="shared" si="3"/>
        <v/>
      </c>
      <c r="T121" t="str">
        <f>IF(A_remplir!G134&lt;&gt;0,A_remplir!G134,"")</f>
        <v/>
      </c>
      <c r="V121" s="15" t="str">
        <f>IF(BC121&lt;&gt;"",A_remplir!$B$6,"")</f>
        <v/>
      </c>
      <c r="AH121" t="str">
        <f>+IFERROR(VLOOKUP(AG121,DONNEES!L$6:$M120,2,0),"")</f>
        <v/>
      </c>
      <c r="AJ121" t="str">
        <f>IF(A_remplir!Q134&lt;&gt;"",A_remplir!Q134,"")</f>
        <v/>
      </c>
      <c r="BC121" t="str">
        <f>IF(A_remplir!D134&lt;&gt;"",A_remplir!D134,"")</f>
        <v/>
      </c>
      <c r="CM121" t="str">
        <f>IF(A_remplir!Q134&lt;&gt;"",A_remplir!Q134,"")</f>
        <v/>
      </c>
      <c r="CN121" t="str">
        <f>IF(A_remplir!S134&lt;&gt;"",A_remplir!S134,"")</f>
        <v/>
      </c>
      <c r="CO121" s="10" t="str">
        <f t="shared" si="4"/>
        <v/>
      </c>
    </row>
    <row r="122" spans="6:93" x14ac:dyDescent="0.25">
      <c r="F122" t="str">
        <f>IF(A122&lt;&gt;"",A_remplir!$B$3,"")</f>
        <v/>
      </c>
      <c r="H122" t="str">
        <f>IFERROR(VLOOKUP(G122,DONNEES!$C$2:$D$4,2,FALSE),"")</f>
        <v/>
      </c>
      <c r="J122" t="str">
        <f>IFERROR(VLOOKUP(I122,DONNEES!$A$2:$B$4,2,FALSE),"")</f>
        <v/>
      </c>
      <c r="N122" t="str">
        <f>IF(IF(A_remplir!B135&lt;&gt;0,A_remplir!B135,A_remplir!D135)=0,"",IF(A_remplir!B135&lt;&gt;0,A_remplir!B135,A_remplir!D135))</f>
        <v/>
      </c>
      <c r="R122" t="str">
        <f>IF(A_remplir!J135&lt;&gt;0,A_remplir!J135,"")</f>
        <v/>
      </c>
      <c r="S122" t="str">
        <f t="shared" si="3"/>
        <v/>
      </c>
      <c r="T122" t="str">
        <f>IF(A_remplir!G135&lt;&gt;0,A_remplir!G135,"")</f>
        <v/>
      </c>
      <c r="V122" s="15" t="str">
        <f>IF(BC122&lt;&gt;"",A_remplir!$B$6,"")</f>
        <v/>
      </c>
      <c r="AH122" t="str">
        <f>+IFERROR(VLOOKUP(AG122,DONNEES!L$6:$M121,2,0),"")</f>
        <v/>
      </c>
      <c r="AJ122" t="str">
        <f>IF(A_remplir!Q135&lt;&gt;"",A_remplir!Q135,"")</f>
        <v/>
      </c>
      <c r="BC122" t="str">
        <f>IF(A_remplir!D135&lt;&gt;"",A_remplir!D135,"")</f>
        <v/>
      </c>
      <c r="CM122" t="str">
        <f>IF(A_remplir!Q135&lt;&gt;"",A_remplir!Q135,"")</f>
        <v/>
      </c>
      <c r="CN122" t="str">
        <f>IF(A_remplir!S135&lt;&gt;"",A_remplir!S135,"")</f>
        <v/>
      </c>
      <c r="CO122" s="10" t="str">
        <f t="shared" si="4"/>
        <v/>
      </c>
    </row>
    <row r="123" spans="6:93" x14ac:dyDescent="0.25">
      <c r="F123" t="str">
        <f>IF(A123&lt;&gt;"",A_remplir!$B$3,"")</f>
        <v/>
      </c>
      <c r="H123" t="str">
        <f>IFERROR(VLOOKUP(G123,DONNEES!$C$2:$D$4,2,FALSE),"")</f>
        <v/>
      </c>
      <c r="J123" t="str">
        <f>IFERROR(VLOOKUP(I123,DONNEES!$A$2:$B$4,2,FALSE),"")</f>
        <v/>
      </c>
      <c r="N123" t="str">
        <f>IF(IF(A_remplir!B136&lt;&gt;0,A_remplir!B136,A_remplir!D136)=0,"",IF(A_remplir!B136&lt;&gt;0,A_remplir!B136,A_remplir!D136))</f>
        <v/>
      </c>
      <c r="R123" t="str">
        <f>IF(A_remplir!J136&lt;&gt;0,A_remplir!J136,"")</f>
        <v/>
      </c>
      <c r="S123" t="str">
        <f t="shared" si="3"/>
        <v/>
      </c>
      <c r="T123" t="str">
        <f>IF(A_remplir!G136&lt;&gt;0,A_remplir!G136,"")</f>
        <v/>
      </c>
      <c r="V123" s="15" t="str">
        <f>IF(BC123&lt;&gt;"",A_remplir!$B$6,"")</f>
        <v/>
      </c>
      <c r="AH123" t="str">
        <f>+IFERROR(VLOOKUP(AG123,DONNEES!L$6:$M122,2,0),"")</f>
        <v/>
      </c>
      <c r="AJ123" t="str">
        <f>IF(A_remplir!Q136&lt;&gt;"",A_remplir!Q136,"")</f>
        <v/>
      </c>
      <c r="BC123" t="str">
        <f>IF(A_remplir!D136&lt;&gt;"",A_remplir!D136,"")</f>
        <v/>
      </c>
      <c r="CM123" t="str">
        <f>IF(A_remplir!Q136&lt;&gt;"",A_remplir!Q136,"")</f>
        <v/>
      </c>
      <c r="CN123" t="str">
        <f>IF(A_remplir!S136&lt;&gt;"",A_remplir!S136,"")</f>
        <v/>
      </c>
      <c r="CO123" s="10" t="str">
        <f t="shared" si="4"/>
        <v/>
      </c>
    </row>
    <row r="124" spans="6:93" x14ac:dyDescent="0.25">
      <c r="F124" t="str">
        <f>IF(A124&lt;&gt;"",A_remplir!$B$3,"")</f>
        <v/>
      </c>
      <c r="H124" t="str">
        <f>IFERROR(VLOOKUP(G124,DONNEES!$C$2:$D$4,2,FALSE),"")</f>
        <v/>
      </c>
      <c r="J124" t="str">
        <f>IFERROR(VLOOKUP(I124,DONNEES!$A$2:$B$4,2,FALSE),"")</f>
        <v/>
      </c>
      <c r="N124" t="str">
        <f>IF(IF(A_remplir!B137&lt;&gt;0,A_remplir!B137,A_remplir!D137)=0,"",IF(A_remplir!B137&lt;&gt;0,A_remplir!B137,A_remplir!D137))</f>
        <v/>
      </c>
      <c r="R124" t="str">
        <f>IF(A_remplir!J137&lt;&gt;0,A_remplir!J137,"")</f>
        <v/>
      </c>
      <c r="S124" t="str">
        <f t="shared" si="3"/>
        <v/>
      </c>
      <c r="T124" t="str">
        <f>IF(A_remplir!G137&lt;&gt;0,A_remplir!G137,"")</f>
        <v/>
      </c>
      <c r="V124" s="15" t="str">
        <f>IF(BC124&lt;&gt;"",A_remplir!$B$6,"")</f>
        <v/>
      </c>
      <c r="AH124" t="str">
        <f>+IFERROR(VLOOKUP(AG124,DONNEES!L$6:$M123,2,0),"")</f>
        <v/>
      </c>
      <c r="AJ124" t="str">
        <f>IF(A_remplir!Q137&lt;&gt;"",A_remplir!Q137,"")</f>
        <v/>
      </c>
      <c r="BC124" t="str">
        <f>IF(A_remplir!D137&lt;&gt;"",A_remplir!D137,"")</f>
        <v/>
      </c>
      <c r="CM124" t="str">
        <f>IF(A_remplir!Q137&lt;&gt;"",A_remplir!Q137,"")</f>
        <v/>
      </c>
      <c r="CN124" t="str">
        <f>IF(A_remplir!S137&lt;&gt;"",A_remplir!S137,"")</f>
        <v/>
      </c>
      <c r="CO124" s="10" t="str">
        <f t="shared" si="4"/>
        <v/>
      </c>
    </row>
    <row r="125" spans="6:93" x14ac:dyDescent="0.25">
      <c r="F125" t="str">
        <f>IF(A125&lt;&gt;"",A_remplir!$B$3,"")</f>
        <v/>
      </c>
      <c r="H125" t="str">
        <f>IFERROR(VLOOKUP(G125,DONNEES!$C$2:$D$4,2,FALSE),"")</f>
        <v/>
      </c>
      <c r="J125" t="str">
        <f>IFERROR(VLOOKUP(I125,DONNEES!$A$2:$B$4,2,FALSE),"")</f>
        <v/>
      </c>
      <c r="N125" t="str">
        <f>IF(IF(A_remplir!B138&lt;&gt;0,A_remplir!B138,A_remplir!D138)=0,"",IF(A_remplir!B138&lt;&gt;0,A_remplir!B138,A_remplir!D138))</f>
        <v/>
      </c>
      <c r="R125" t="str">
        <f>IF(A_remplir!J138&lt;&gt;0,A_remplir!J138,"")</f>
        <v/>
      </c>
      <c r="S125" t="str">
        <f t="shared" si="3"/>
        <v/>
      </c>
      <c r="T125" t="str">
        <f>IF(A_remplir!G138&lt;&gt;0,A_remplir!G138,"")</f>
        <v/>
      </c>
      <c r="V125" s="15" t="str">
        <f>IF(BC125&lt;&gt;"",A_remplir!$B$6,"")</f>
        <v/>
      </c>
      <c r="AH125" t="str">
        <f>+IFERROR(VLOOKUP(AG125,DONNEES!L$6:$M124,2,0),"")</f>
        <v/>
      </c>
      <c r="AJ125" t="str">
        <f>IF(A_remplir!Q138&lt;&gt;"",A_remplir!Q138,"")</f>
        <v/>
      </c>
      <c r="BC125" t="str">
        <f>IF(A_remplir!D138&lt;&gt;"",A_remplir!D138,"")</f>
        <v/>
      </c>
      <c r="CM125" t="str">
        <f>IF(A_remplir!Q138&lt;&gt;"",A_remplir!Q138,"")</f>
        <v/>
      </c>
      <c r="CN125" t="str">
        <f>IF(A_remplir!S138&lt;&gt;"",A_remplir!S138,"")</f>
        <v/>
      </c>
      <c r="CO125" s="10" t="str">
        <f t="shared" si="4"/>
        <v/>
      </c>
    </row>
    <row r="126" spans="6:93" x14ac:dyDescent="0.25">
      <c r="F126" t="str">
        <f>IF(A126&lt;&gt;"",A_remplir!$B$3,"")</f>
        <v/>
      </c>
      <c r="H126" t="str">
        <f>IFERROR(VLOOKUP(G126,DONNEES!$C$2:$D$4,2,FALSE),"")</f>
        <v/>
      </c>
      <c r="J126" t="str">
        <f>IFERROR(VLOOKUP(I126,DONNEES!$A$2:$B$4,2,FALSE),"")</f>
        <v/>
      </c>
      <c r="N126" t="str">
        <f>IF(IF(A_remplir!B139&lt;&gt;0,A_remplir!B139,A_remplir!D139)=0,"",IF(A_remplir!B139&lt;&gt;0,A_remplir!B139,A_remplir!D139))</f>
        <v/>
      </c>
      <c r="R126" t="str">
        <f>IF(A_remplir!J139&lt;&gt;0,A_remplir!J139,"")</f>
        <v/>
      </c>
      <c r="S126" t="str">
        <f t="shared" si="3"/>
        <v/>
      </c>
      <c r="T126" t="str">
        <f>IF(A_remplir!G139&lt;&gt;0,A_remplir!G139,"")</f>
        <v/>
      </c>
      <c r="V126" s="15" t="str">
        <f>IF(BC126&lt;&gt;"",A_remplir!$B$6,"")</f>
        <v/>
      </c>
      <c r="AH126" t="str">
        <f>+IFERROR(VLOOKUP(AG126,DONNEES!L$6:$M125,2,0),"")</f>
        <v/>
      </c>
      <c r="AJ126" t="str">
        <f>IF(A_remplir!Q139&lt;&gt;"",A_remplir!Q139,"")</f>
        <v/>
      </c>
      <c r="BC126" t="str">
        <f>IF(A_remplir!D139&lt;&gt;"",A_remplir!D139,"")</f>
        <v/>
      </c>
      <c r="CM126" t="str">
        <f>IF(A_remplir!Q139&lt;&gt;"",A_remplir!Q139,"")</f>
        <v/>
      </c>
      <c r="CN126" t="str">
        <f>IF(A_remplir!S139&lt;&gt;"",A_remplir!S139,"")</f>
        <v/>
      </c>
      <c r="CO126" s="10" t="str">
        <f t="shared" si="4"/>
        <v/>
      </c>
    </row>
    <row r="127" spans="6:93" x14ac:dyDescent="0.25">
      <c r="F127" t="str">
        <f>IF(A127&lt;&gt;"",A_remplir!$B$3,"")</f>
        <v/>
      </c>
      <c r="H127" t="str">
        <f>IFERROR(VLOOKUP(G127,DONNEES!$C$2:$D$4,2,FALSE),"")</f>
        <v/>
      </c>
      <c r="J127" t="str">
        <f>IFERROR(VLOOKUP(I127,DONNEES!$A$2:$B$4,2,FALSE),"")</f>
        <v/>
      </c>
      <c r="N127" t="str">
        <f>IF(IF(A_remplir!B140&lt;&gt;0,A_remplir!B140,A_remplir!D140)=0,"",IF(A_remplir!B140&lt;&gt;0,A_remplir!B140,A_remplir!D140))</f>
        <v/>
      </c>
      <c r="R127" t="str">
        <f>IF(A_remplir!J140&lt;&gt;0,A_remplir!J140,"")</f>
        <v/>
      </c>
      <c r="S127" t="str">
        <f t="shared" si="3"/>
        <v/>
      </c>
      <c r="T127" t="str">
        <f>IF(A_remplir!G140&lt;&gt;0,A_remplir!G140,"")</f>
        <v/>
      </c>
      <c r="V127" s="15" t="str">
        <f>IF(BC127&lt;&gt;"",A_remplir!$B$6,"")</f>
        <v/>
      </c>
      <c r="AH127" t="str">
        <f>+IFERROR(VLOOKUP(AG127,DONNEES!L$6:$M126,2,0),"")</f>
        <v/>
      </c>
      <c r="AJ127" t="str">
        <f>IF(A_remplir!Q140&lt;&gt;"",A_remplir!Q140,"")</f>
        <v/>
      </c>
      <c r="BC127" t="str">
        <f>IF(A_remplir!D140&lt;&gt;"",A_remplir!D140,"")</f>
        <v/>
      </c>
      <c r="CM127" t="str">
        <f>IF(A_remplir!Q140&lt;&gt;"",A_remplir!Q140,"")</f>
        <v/>
      </c>
      <c r="CN127" t="str">
        <f>IF(A_remplir!S140&lt;&gt;"",A_remplir!S140,"")</f>
        <v/>
      </c>
      <c r="CO127" s="10" t="str">
        <f t="shared" si="4"/>
        <v/>
      </c>
    </row>
    <row r="128" spans="6:93" x14ac:dyDescent="0.25">
      <c r="F128" t="str">
        <f>IF(A128&lt;&gt;"",A_remplir!$B$3,"")</f>
        <v/>
      </c>
      <c r="H128" t="str">
        <f>IFERROR(VLOOKUP(G128,DONNEES!$C$2:$D$4,2,FALSE),"")</f>
        <v/>
      </c>
      <c r="J128" t="str">
        <f>IFERROR(VLOOKUP(I128,DONNEES!$A$2:$B$4,2,FALSE),"")</f>
        <v/>
      </c>
      <c r="N128" t="str">
        <f>IF(IF(A_remplir!B141&lt;&gt;0,A_remplir!B141,A_remplir!D141)=0,"",IF(A_remplir!B141&lt;&gt;0,A_remplir!B141,A_remplir!D141))</f>
        <v/>
      </c>
      <c r="R128" t="str">
        <f>IF(A_remplir!J141&lt;&gt;0,A_remplir!J141,"")</f>
        <v/>
      </c>
      <c r="S128" t="str">
        <f t="shared" si="3"/>
        <v/>
      </c>
      <c r="T128" t="str">
        <f>IF(A_remplir!G141&lt;&gt;0,A_remplir!G141,"")</f>
        <v/>
      </c>
      <c r="V128" s="15" t="str">
        <f>IF(BC128&lt;&gt;"",A_remplir!$B$6,"")</f>
        <v/>
      </c>
      <c r="AH128" t="str">
        <f>+IFERROR(VLOOKUP(AG128,DONNEES!L$6:$M127,2,0),"")</f>
        <v/>
      </c>
      <c r="AJ128" t="str">
        <f>IF(A_remplir!Q141&lt;&gt;"",A_remplir!Q141,"")</f>
        <v/>
      </c>
      <c r="BC128" t="str">
        <f>IF(A_remplir!D141&lt;&gt;"",A_remplir!D141,"")</f>
        <v/>
      </c>
      <c r="CM128" t="str">
        <f>IF(A_remplir!Q141&lt;&gt;"",A_remplir!Q141,"")</f>
        <v/>
      </c>
      <c r="CN128" t="str">
        <f>IF(A_remplir!S141&lt;&gt;"",A_remplir!S141,"")</f>
        <v/>
      </c>
      <c r="CO128" s="10" t="str">
        <f t="shared" si="4"/>
        <v/>
      </c>
    </row>
    <row r="129" spans="6:93" x14ac:dyDescent="0.25">
      <c r="F129" t="str">
        <f>IF(A129&lt;&gt;"",A_remplir!$B$3,"")</f>
        <v/>
      </c>
      <c r="H129" t="str">
        <f>IFERROR(VLOOKUP(G129,DONNEES!$C$2:$D$4,2,FALSE),"")</f>
        <v/>
      </c>
      <c r="J129" t="str">
        <f>IFERROR(VLOOKUP(I129,DONNEES!$A$2:$B$4,2,FALSE),"")</f>
        <v/>
      </c>
      <c r="N129" t="str">
        <f>IF(IF(A_remplir!B142&lt;&gt;0,A_remplir!B142,A_remplir!D142)=0,"",IF(A_remplir!B142&lt;&gt;0,A_remplir!B142,A_remplir!D142))</f>
        <v/>
      </c>
      <c r="R129" t="str">
        <f>IF(A_remplir!J142&lt;&gt;0,A_remplir!J142,"")</f>
        <v/>
      </c>
      <c r="S129" t="str">
        <f t="shared" si="3"/>
        <v/>
      </c>
      <c r="T129" t="str">
        <f>IF(A_remplir!G142&lt;&gt;0,A_remplir!G142,"")</f>
        <v/>
      </c>
      <c r="V129" s="15" t="str">
        <f>IF(BC129&lt;&gt;"",A_remplir!$B$6,"")</f>
        <v/>
      </c>
      <c r="AH129" t="str">
        <f>+IFERROR(VLOOKUP(AG129,DONNEES!L$6:$M128,2,0),"")</f>
        <v/>
      </c>
      <c r="AJ129" t="str">
        <f>IF(A_remplir!Q142&lt;&gt;"",A_remplir!Q142,"")</f>
        <v/>
      </c>
      <c r="BC129" t="str">
        <f>IF(A_remplir!D142&lt;&gt;"",A_remplir!D142,"")</f>
        <v/>
      </c>
      <c r="CM129" t="str">
        <f>IF(A_remplir!Q142&lt;&gt;"",A_remplir!Q142,"")</f>
        <v/>
      </c>
      <c r="CN129" t="str">
        <f>IF(A_remplir!S142&lt;&gt;"",A_remplir!S142,"")</f>
        <v/>
      </c>
      <c r="CO129" s="10" t="str">
        <f t="shared" si="4"/>
        <v/>
      </c>
    </row>
    <row r="130" spans="6:93" x14ac:dyDescent="0.25">
      <c r="F130" t="str">
        <f>IF(A130&lt;&gt;"",A_remplir!$B$3,"")</f>
        <v/>
      </c>
      <c r="H130" t="str">
        <f>IFERROR(VLOOKUP(G130,DONNEES!$C$2:$D$4,2,FALSE),"")</f>
        <v/>
      </c>
      <c r="J130" t="str">
        <f>IFERROR(VLOOKUP(I130,DONNEES!$A$2:$B$4,2,FALSE),"")</f>
        <v/>
      </c>
      <c r="N130" t="str">
        <f>IF(IF(A_remplir!B143&lt;&gt;0,A_remplir!B143,A_remplir!D143)=0,"",IF(A_remplir!B143&lt;&gt;0,A_remplir!B143,A_remplir!D143))</f>
        <v/>
      </c>
      <c r="R130" t="str">
        <f>IF(A_remplir!J143&lt;&gt;0,A_remplir!J143,"")</f>
        <v/>
      </c>
      <c r="S130" t="str">
        <f t="shared" si="3"/>
        <v/>
      </c>
      <c r="T130" t="str">
        <f>IF(A_remplir!G143&lt;&gt;0,A_remplir!G143,"")</f>
        <v/>
      </c>
      <c r="V130" s="15" t="str">
        <f>IF(BC130&lt;&gt;"",A_remplir!$B$6,"")</f>
        <v/>
      </c>
      <c r="AH130" t="str">
        <f>+IFERROR(VLOOKUP(AG130,DONNEES!L$6:$M129,2,0),"")</f>
        <v/>
      </c>
      <c r="AJ130" t="str">
        <f>IF(A_remplir!Q143&lt;&gt;"",A_remplir!Q143,"")</f>
        <v/>
      </c>
      <c r="BC130" t="str">
        <f>IF(A_remplir!D143&lt;&gt;"",A_remplir!D143,"")</f>
        <v/>
      </c>
      <c r="CM130" t="str">
        <f>IF(A_remplir!Q143&lt;&gt;"",A_remplir!Q143,"")</f>
        <v/>
      </c>
      <c r="CN130" t="str">
        <f>IF(A_remplir!S143&lt;&gt;"",A_remplir!S143,"")</f>
        <v/>
      </c>
      <c r="CO130" s="10" t="str">
        <f t="shared" si="4"/>
        <v/>
      </c>
    </row>
    <row r="131" spans="6:93" x14ac:dyDescent="0.25">
      <c r="F131" t="str">
        <f>IF(A131&lt;&gt;"",A_remplir!$B$3,"")</f>
        <v/>
      </c>
      <c r="H131" t="str">
        <f>IFERROR(VLOOKUP(G131,DONNEES!$C$2:$D$4,2,FALSE),"")</f>
        <v/>
      </c>
      <c r="J131" t="str">
        <f>IFERROR(VLOOKUP(I131,DONNEES!$A$2:$B$4,2,FALSE),"")</f>
        <v/>
      </c>
      <c r="N131" t="str">
        <f>IF(IF(A_remplir!B144&lt;&gt;0,A_remplir!B144,A_remplir!D144)=0,"",IF(A_remplir!B144&lt;&gt;0,A_remplir!B144,A_remplir!D144))</f>
        <v/>
      </c>
      <c r="R131" t="str">
        <f>IF(A_remplir!J144&lt;&gt;0,A_remplir!J144,"")</f>
        <v/>
      </c>
      <c r="S131" t="str">
        <f t="shared" ref="S131:S194" si="5">IF(A131&lt;&gt;"",IF(R131&lt;&gt;"","Q9","Q0"),"")</f>
        <v/>
      </c>
      <c r="T131" t="str">
        <f>IF(A_remplir!G144&lt;&gt;0,A_remplir!G144,"")</f>
        <v/>
      </c>
      <c r="V131" s="15" t="str">
        <f>IF(BC131&lt;&gt;"",A_remplir!$B$6,"")</f>
        <v/>
      </c>
      <c r="AH131" t="str">
        <f>+IFERROR(VLOOKUP(AG131,DONNEES!L$6:$M130,2,0),"")</f>
        <v/>
      </c>
      <c r="AJ131" t="str">
        <f>IF(A_remplir!Q144&lt;&gt;"",A_remplir!Q144,"")</f>
        <v/>
      </c>
      <c r="BC131" t="str">
        <f>IF(A_remplir!D144&lt;&gt;"",A_remplir!D144,"")</f>
        <v/>
      </c>
      <c r="CM131" t="str">
        <f>IF(A_remplir!Q144&lt;&gt;"",A_remplir!Q144,"")</f>
        <v/>
      </c>
      <c r="CN131" t="str">
        <f>IF(A_remplir!S144&lt;&gt;"",A_remplir!S144,"")</f>
        <v/>
      </c>
      <c r="CO131" s="10" t="str">
        <f t="shared" ref="CO131:CO194" si="6">IF(CM131&lt;&gt;"","01","")</f>
        <v/>
      </c>
    </row>
    <row r="132" spans="6:93" x14ac:dyDescent="0.25">
      <c r="F132" t="str">
        <f>IF(A132&lt;&gt;"",A_remplir!$B$3,"")</f>
        <v/>
      </c>
      <c r="H132" t="str">
        <f>IFERROR(VLOOKUP(G132,DONNEES!$C$2:$D$4,2,FALSE),"")</f>
        <v/>
      </c>
      <c r="J132" t="str">
        <f>IFERROR(VLOOKUP(I132,DONNEES!$A$2:$B$4,2,FALSE),"")</f>
        <v/>
      </c>
      <c r="N132" t="str">
        <f>IF(IF(A_remplir!B145&lt;&gt;0,A_remplir!B145,A_remplir!D145)=0,"",IF(A_remplir!B145&lt;&gt;0,A_remplir!B145,A_remplir!D145))</f>
        <v/>
      </c>
      <c r="R132" t="str">
        <f>IF(A_remplir!J145&lt;&gt;0,A_remplir!J145,"")</f>
        <v/>
      </c>
      <c r="S132" t="str">
        <f t="shared" si="5"/>
        <v/>
      </c>
      <c r="T132" t="str">
        <f>IF(A_remplir!G145&lt;&gt;0,A_remplir!G145,"")</f>
        <v/>
      </c>
      <c r="V132" s="15" t="str">
        <f>IF(BC132&lt;&gt;"",A_remplir!$B$6,"")</f>
        <v/>
      </c>
      <c r="AH132" t="str">
        <f>+IFERROR(VLOOKUP(AG132,DONNEES!L$6:$M131,2,0),"")</f>
        <v/>
      </c>
      <c r="AJ132" t="str">
        <f>IF(A_remplir!Q145&lt;&gt;"",A_remplir!Q145,"")</f>
        <v/>
      </c>
      <c r="BC132" t="str">
        <f>IF(A_remplir!D145&lt;&gt;"",A_remplir!D145,"")</f>
        <v/>
      </c>
      <c r="CM132" t="str">
        <f>IF(A_remplir!Q145&lt;&gt;"",A_remplir!Q145,"")</f>
        <v/>
      </c>
      <c r="CN132" t="str">
        <f>IF(A_remplir!S145&lt;&gt;"",A_remplir!S145,"")</f>
        <v/>
      </c>
      <c r="CO132" s="10" t="str">
        <f t="shared" si="6"/>
        <v/>
      </c>
    </row>
    <row r="133" spans="6:93" x14ac:dyDescent="0.25">
      <c r="F133" t="str">
        <f>IF(A133&lt;&gt;"",A_remplir!$B$3,"")</f>
        <v/>
      </c>
      <c r="H133" t="str">
        <f>IFERROR(VLOOKUP(G133,DONNEES!$C$2:$D$4,2,FALSE),"")</f>
        <v/>
      </c>
      <c r="J133" t="str">
        <f>IFERROR(VLOOKUP(I133,DONNEES!$A$2:$B$4,2,FALSE),"")</f>
        <v/>
      </c>
      <c r="N133" t="str">
        <f>IF(IF(A_remplir!B146&lt;&gt;0,A_remplir!B146,A_remplir!D146)=0,"",IF(A_remplir!B146&lt;&gt;0,A_remplir!B146,A_remplir!D146))</f>
        <v/>
      </c>
      <c r="R133" t="str">
        <f>IF(A_remplir!J146&lt;&gt;0,A_remplir!J146,"")</f>
        <v/>
      </c>
      <c r="S133" t="str">
        <f t="shared" si="5"/>
        <v/>
      </c>
      <c r="T133" t="str">
        <f>IF(A_remplir!G146&lt;&gt;0,A_remplir!G146,"")</f>
        <v/>
      </c>
      <c r="V133" s="15" t="str">
        <f>IF(BC133&lt;&gt;"",A_remplir!$B$6,"")</f>
        <v/>
      </c>
      <c r="AH133" t="str">
        <f>+IFERROR(VLOOKUP(AG133,DONNEES!L$6:$M132,2,0),"")</f>
        <v/>
      </c>
      <c r="AJ133" t="str">
        <f>IF(A_remplir!Q146&lt;&gt;"",A_remplir!Q146,"")</f>
        <v/>
      </c>
      <c r="BC133" t="str">
        <f>IF(A_remplir!D146&lt;&gt;"",A_remplir!D146,"")</f>
        <v/>
      </c>
      <c r="CM133" t="str">
        <f>IF(A_remplir!Q146&lt;&gt;"",A_remplir!Q146,"")</f>
        <v/>
      </c>
      <c r="CN133" t="str">
        <f>IF(A_remplir!S146&lt;&gt;"",A_remplir!S146,"")</f>
        <v/>
      </c>
      <c r="CO133" s="10" t="str">
        <f t="shared" si="6"/>
        <v/>
      </c>
    </row>
    <row r="134" spans="6:93" x14ac:dyDescent="0.25">
      <c r="F134" t="str">
        <f>IF(A134&lt;&gt;"",A_remplir!$B$3,"")</f>
        <v/>
      </c>
      <c r="H134" t="str">
        <f>IFERROR(VLOOKUP(G134,DONNEES!$C$2:$D$4,2,FALSE),"")</f>
        <v/>
      </c>
      <c r="J134" t="str">
        <f>IFERROR(VLOOKUP(I134,DONNEES!$A$2:$B$4,2,FALSE),"")</f>
        <v/>
      </c>
      <c r="N134" t="str">
        <f>IF(IF(A_remplir!B147&lt;&gt;0,A_remplir!B147,A_remplir!D147)=0,"",IF(A_remplir!B147&lt;&gt;0,A_remplir!B147,A_remplir!D147))</f>
        <v/>
      </c>
      <c r="R134" t="str">
        <f>IF(A_remplir!J147&lt;&gt;0,A_remplir!J147,"")</f>
        <v/>
      </c>
      <c r="S134" t="str">
        <f t="shared" si="5"/>
        <v/>
      </c>
      <c r="T134" t="str">
        <f>IF(A_remplir!G147&lt;&gt;0,A_remplir!G147,"")</f>
        <v/>
      </c>
      <c r="V134" s="15" t="str">
        <f>IF(BC134&lt;&gt;"",A_remplir!$B$6,"")</f>
        <v/>
      </c>
      <c r="AH134" t="str">
        <f>+IFERROR(VLOOKUP(AG134,DONNEES!L$6:$M133,2,0),"")</f>
        <v/>
      </c>
      <c r="AJ134" t="str">
        <f>IF(A_remplir!Q147&lt;&gt;"",A_remplir!Q147,"")</f>
        <v/>
      </c>
      <c r="BC134" t="str">
        <f>IF(A_remplir!D147&lt;&gt;"",A_remplir!D147,"")</f>
        <v/>
      </c>
      <c r="CM134" t="str">
        <f>IF(A_remplir!Q147&lt;&gt;"",A_remplir!Q147,"")</f>
        <v/>
      </c>
      <c r="CN134" t="str">
        <f>IF(A_remplir!S147&lt;&gt;"",A_remplir!S147,"")</f>
        <v/>
      </c>
      <c r="CO134" s="10" t="str">
        <f t="shared" si="6"/>
        <v/>
      </c>
    </row>
    <row r="135" spans="6:93" x14ac:dyDescent="0.25">
      <c r="F135" t="str">
        <f>IF(A135&lt;&gt;"",A_remplir!$B$3,"")</f>
        <v/>
      </c>
      <c r="H135" t="str">
        <f>IFERROR(VLOOKUP(G135,DONNEES!$C$2:$D$4,2,FALSE),"")</f>
        <v/>
      </c>
      <c r="J135" t="str">
        <f>IFERROR(VLOOKUP(I135,DONNEES!$A$2:$B$4,2,FALSE),"")</f>
        <v/>
      </c>
      <c r="N135" t="str">
        <f>IF(IF(A_remplir!B148&lt;&gt;0,A_remplir!B148,A_remplir!D148)=0,"",IF(A_remplir!B148&lt;&gt;0,A_remplir!B148,A_remplir!D148))</f>
        <v/>
      </c>
      <c r="R135" t="str">
        <f>IF(A_remplir!J148&lt;&gt;0,A_remplir!J148,"")</f>
        <v/>
      </c>
      <c r="S135" t="str">
        <f t="shared" si="5"/>
        <v/>
      </c>
      <c r="T135" t="str">
        <f>IF(A_remplir!G148&lt;&gt;0,A_remplir!G148,"")</f>
        <v/>
      </c>
      <c r="V135" s="15" t="str">
        <f>IF(BC135&lt;&gt;"",A_remplir!$B$6,"")</f>
        <v/>
      </c>
      <c r="AH135" t="str">
        <f>+IFERROR(VLOOKUP(AG135,DONNEES!L$6:$M134,2,0),"")</f>
        <v/>
      </c>
      <c r="AJ135" t="str">
        <f>IF(A_remplir!Q148&lt;&gt;"",A_remplir!Q148,"")</f>
        <v/>
      </c>
      <c r="BC135" t="str">
        <f>IF(A_remplir!D148&lt;&gt;"",A_remplir!D148,"")</f>
        <v/>
      </c>
      <c r="CM135" t="str">
        <f>IF(A_remplir!Q148&lt;&gt;"",A_remplir!Q148,"")</f>
        <v/>
      </c>
      <c r="CN135" t="str">
        <f>IF(A_remplir!S148&lt;&gt;"",A_remplir!S148,"")</f>
        <v/>
      </c>
      <c r="CO135" s="10" t="str">
        <f t="shared" si="6"/>
        <v/>
      </c>
    </row>
    <row r="136" spans="6:93" x14ac:dyDescent="0.25">
      <c r="F136" t="str">
        <f>IF(A136&lt;&gt;"",A_remplir!$B$3,"")</f>
        <v/>
      </c>
      <c r="H136" t="str">
        <f>IFERROR(VLOOKUP(G136,DONNEES!$C$2:$D$4,2,FALSE),"")</f>
        <v/>
      </c>
      <c r="J136" t="str">
        <f>IFERROR(VLOOKUP(I136,DONNEES!$A$2:$B$4,2,FALSE),"")</f>
        <v/>
      </c>
      <c r="N136" t="str">
        <f>IF(IF(A_remplir!B149&lt;&gt;0,A_remplir!B149,A_remplir!D149)=0,"",IF(A_remplir!B149&lt;&gt;0,A_remplir!B149,A_remplir!D149))</f>
        <v/>
      </c>
      <c r="R136" t="str">
        <f>IF(A_remplir!J149&lt;&gt;0,A_remplir!J149,"")</f>
        <v/>
      </c>
      <c r="S136" t="str">
        <f t="shared" si="5"/>
        <v/>
      </c>
      <c r="T136" t="str">
        <f>IF(A_remplir!G149&lt;&gt;0,A_remplir!G149,"")</f>
        <v/>
      </c>
      <c r="V136" s="15" t="str">
        <f>IF(BC136&lt;&gt;"",A_remplir!$B$6,"")</f>
        <v/>
      </c>
      <c r="AH136" t="str">
        <f>+IFERROR(VLOOKUP(AG136,DONNEES!L$6:$M135,2,0),"")</f>
        <v/>
      </c>
      <c r="AJ136" t="str">
        <f>IF(A_remplir!Q149&lt;&gt;"",A_remplir!Q149,"")</f>
        <v/>
      </c>
      <c r="BC136" t="str">
        <f>IF(A_remplir!D149&lt;&gt;"",A_remplir!D149,"")</f>
        <v/>
      </c>
      <c r="CM136" t="str">
        <f>IF(A_remplir!Q149&lt;&gt;"",A_remplir!Q149,"")</f>
        <v/>
      </c>
      <c r="CN136" t="str">
        <f>IF(A_remplir!S149&lt;&gt;"",A_remplir!S149,"")</f>
        <v/>
      </c>
      <c r="CO136" s="10" t="str">
        <f t="shared" si="6"/>
        <v/>
      </c>
    </row>
    <row r="137" spans="6:93" x14ac:dyDescent="0.25">
      <c r="F137" t="str">
        <f>IF(A137&lt;&gt;"",A_remplir!$B$3,"")</f>
        <v/>
      </c>
      <c r="H137" t="str">
        <f>IFERROR(VLOOKUP(G137,DONNEES!$C$2:$D$4,2,FALSE),"")</f>
        <v/>
      </c>
      <c r="J137" t="str">
        <f>IFERROR(VLOOKUP(I137,DONNEES!$A$2:$B$4,2,FALSE),"")</f>
        <v/>
      </c>
      <c r="N137" t="str">
        <f>IF(IF(A_remplir!B150&lt;&gt;0,A_remplir!B150,A_remplir!D150)=0,"",IF(A_remplir!B150&lt;&gt;0,A_remplir!B150,A_remplir!D150))</f>
        <v/>
      </c>
      <c r="R137" t="str">
        <f>IF(A_remplir!J150&lt;&gt;0,A_remplir!J150,"")</f>
        <v/>
      </c>
      <c r="S137" t="str">
        <f t="shared" si="5"/>
        <v/>
      </c>
      <c r="T137" t="str">
        <f>IF(A_remplir!G150&lt;&gt;0,A_remplir!G150,"")</f>
        <v/>
      </c>
      <c r="V137" s="15" t="str">
        <f>IF(BC137&lt;&gt;"",A_remplir!$B$6,"")</f>
        <v/>
      </c>
      <c r="AH137" t="str">
        <f>+IFERROR(VLOOKUP(AG137,DONNEES!L$6:$M136,2,0),"")</f>
        <v/>
      </c>
      <c r="AJ137" t="str">
        <f>IF(A_remplir!Q150&lt;&gt;"",A_remplir!Q150,"")</f>
        <v/>
      </c>
      <c r="BC137" t="str">
        <f>IF(A_remplir!D150&lt;&gt;"",A_remplir!D150,"")</f>
        <v/>
      </c>
      <c r="CM137" t="str">
        <f>IF(A_remplir!Q150&lt;&gt;"",A_remplir!Q150,"")</f>
        <v/>
      </c>
      <c r="CN137" t="str">
        <f>IF(A_remplir!S150&lt;&gt;"",A_remplir!S150,"")</f>
        <v/>
      </c>
      <c r="CO137" s="10" t="str">
        <f t="shared" si="6"/>
        <v/>
      </c>
    </row>
    <row r="138" spans="6:93" x14ac:dyDescent="0.25">
      <c r="F138" t="str">
        <f>IF(A138&lt;&gt;"",A_remplir!$B$3,"")</f>
        <v/>
      </c>
      <c r="H138" t="str">
        <f>IFERROR(VLOOKUP(G138,DONNEES!$C$2:$D$4,2,FALSE),"")</f>
        <v/>
      </c>
      <c r="J138" t="str">
        <f>IFERROR(VLOOKUP(I138,DONNEES!$A$2:$B$4,2,FALSE),"")</f>
        <v/>
      </c>
      <c r="N138" t="str">
        <f>IF(IF(A_remplir!B151&lt;&gt;0,A_remplir!B151,A_remplir!D151)=0,"",IF(A_remplir!B151&lt;&gt;0,A_remplir!B151,A_remplir!D151))</f>
        <v/>
      </c>
      <c r="R138" t="str">
        <f>IF(A_remplir!J151&lt;&gt;0,A_remplir!J151,"")</f>
        <v/>
      </c>
      <c r="S138" t="str">
        <f t="shared" si="5"/>
        <v/>
      </c>
      <c r="T138" t="str">
        <f>IF(A_remplir!G151&lt;&gt;0,A_remplir!G151,"")</f>
        <v/>
      </c>
      <c r="V138" s="15" t="str">
        <f>IF(BC138&lt;&gt;"",A_remplir!$B$6,"")</f>
        <v/>
      </c>
      <c r="AH138" t="str">
        <f>+IFERROR(VLOOKUP(AG138,DONNEES!L$6:$M137,2,0),"")</f>
        <v/>
      </c>
      <c r="AJ138" t="str">
        <f>IF(A_remplir!Q151&lt;&gt;"",A_remplir!Q151,"")</f>
        <v/>
      </c>
      <c r="BC138" t="str">
        <f>IF(A_remplir!D151&lt;&gt;"",A_remplir!D151,"")</f>
        <v/>
      </c>
      <c r="CM138" t="str">
        <f>IF(A_remplir!Q151&lt;&gt;"",A_remplir!Q151,"")</f>
        <v/>
      </c>
      <c r="CN138" t="str">
        <f>IF(A_remplir!S151&lt;&gt;"",A_remplir!S151,"")</f>
        <v/>
      </c>
      <c r="CO138" s="10" t="str">
        <f t="shared" si="6"/>
        <v/>
      </c>
    </row>
    <row r="139" spans="6:93" x14ac:dyDescent="0.25">
      <c r="F139" t="str">
        <f>IF(A139&lt;&gt;"",A_remplir!$B$3,"")</f>
        <v/>
      </c>
      <c r="H139" t="str">
        <f>IFERROR(VLOOKUP(G139,DONNEES!$C$2:$D$4,2,FALSE),"")</f>
        <v/>
      </c>
      <c r="J139" t="str">
        <f>IFERROR(VLOOKUP(I139,DONNEES!$A$2:$B$4,2,FALSE),"")</f>
        <v/>
      </c>
      <c r="N139" t="str">
        <f>IF(IF(A_remplir!B152&lt;&gt;0,A_remplir!B152,A_remplir!D152)=0,"",IF(A_remplir!B152&lt;&gt;0,A_remplir!B152,A_remplir!D152))</f>
        <v/>
      </c>
      <c r="R139" t="str">
        <f>IF(A_remplir!J152&lt;&gt;0,A_remplir!J152,"")</f>
        <v/>
      </c>
      <c r="S139" t="str">
        <f t="shared" si="5"/>
        <v/>
      </c>
      <c r="T139" t="str">
        <f>IF(A_remplir!G152&lt;&gt;0,A_remplir!G152,"")</f>
        <v/>
      </c>
      <c r="V139" s="15" t="str">
        <f>IF(BC139&lt;&gt;"",A_remplir!$B$6,"")</f>
        <v/>
      </c>
      <c r="AH139" t="str">
        <f>+IFERROR(VLOOKUP(AG139,DONNEES!L$6:$M138,2,0),"")</f>
        <v/>
      </c>
      <c r="AJ139" t="str">
        <f>IF(A_remplir!Q152&lt;&gt;"",A_remplir!Q152,"")</f>
        <v/>
      </c>
      <c r="BC139" t="str">
        <f>IF(A_remplir!D152&lt;&gt;"",A_remplir!D152,"")</f>
        <v/>
      </c>
      <c r="CM139" t="str">
        <f>IF(A_remplir!Q152&lt;&gt;"",A_remplir!Q152,"")</f>
        <v/>
      </c>
      <c r="CN139" t="str">
        <f>IF(A_remplir!S152&lt;&gt;"",A_remplir!S152,"")</f>
        <v/>
      </c>
      <c r="CO139" s="10" t="str">
        <f t="shared" si="6"/>
        <v/>
      </c>
    </row>
    <row r="140" spans="6:93" x14ac:dyDescent="0.25">
      <c r="F140" t="str">
        <f>IF(A140&lt;&gt;"",A_remplir!$B$3,"")</f>
        <v/>
      </c>
      <c r="H140" t="str">
        <f>IFERROR(VLOOKUP(G140,DONNEES!$C$2:$D$4,2,FALSE),"")</f>
        <v/>
      </c>
      <c r="J140" t="str">
        <f>IFERROR(VLOOKUP(I140,DONNEES!$A$2:$B$4,2,FALSE),"")</f>
        <v/>
      </c>
      <c r="N140" t="str">
        <f>IF(IF(A_remplir!B153&lt;&gt;0,A_remplir!B153,A_remplir!D153)=0,"",IF(A_remplir!B153&lt;&gt;0,A_remplir!B153,A_remplir!D153))</f>
        <v/>
      </c>
      <c r="R140" t="str">
        <f>IF(A_remplir!J153&lt;&gt;0,A_remplir!J153,"")</f>
        <v/>
      </c>
      <c r="S140" t="str">
        <f t="shared" si="5"/>
        <v/>
      </c>
      <c r="T140" t="str">
        <f>IF(A_remplir!G153&lt;&gt;0,A_remplir!G153,"")</f>
        <v/>
      </c>
      <c r="V140" s="15" t="str">
        <f>IF(BC140&lt;&gt;"",A_remplir!$B$6,"")</f>
        <v/>
      </c>
      <c r="AH140" t="str">
        <f>+IFERROR(VLOOKUP(AG140,DONNEES!L$6:$M139,2,0),"")</f>
        <v/>
      </c>
      <c r="AJ140" t="str">
        <f>IF(A_remplir!Q153&lt;&gt;"",A_remplir!Q153,"")</f>
        <v/>
      </c>
      <c r="BC140" t="str">
        <f>IF(A_remplir!D153&lt;&gt;"",A_remplir!D153,"")</f>
        <v/>
      </c>
      <c r="CM140" t="str">
        <f>IF(A_remplir!Q153&lt;&gt;"",A_remplir!Q153,"")</f>
        <v/>
      </c>
      <c r="CN140" t="str">
        <f>IF(A_remplir!S153&lt;&gt;"",A_remplir!S153,"")</f>
        <v/>
      </c>
      <c r="CO140" s="10" t="str">
        <f t="shared" si="6"/>
        <v/>
      </c>
    </row>
    <row r="141" spans="6:93" x14ac:dyDescent="0.25">
      <c r="F141" t="str">
        <f>IF(A141&lt;&gt;"",A_remplir!$B$3,"")</f>
        <v/>
      </c>
      <c r="H141" t="str">
        <f>IFERROR(VLOOKUP(G141,DONNEES!$C$2:$D$4,2,FALSE),"")</f>
        <v/>
      </c>
      <c r="J141" t="str">
        <f>IFERROR(VLOOKUP(I141,DONNEES!$A$2:$B$4,2,FALSE),"")</f>
        <v/>
      </c>
      <c r="N141" t="str">
        <f>IF(IF(A_remplir!B154&lt;&gt;0,A_remplir!B154,A_remplir!D154)=0,"",IF(A_remplir!B154&lt;&gt;0,A_remplir!B154,A_remplir!D154))</f>
        <v/>
      </c>
      <c r="R141" t="str">
        <f>IF(A_remplir!J154&lt;&gt;0,A_remplir!J154,"")</f>
        <v/>
      </c>
      <c r="S141" t="str">
        <f t="shared" si="5"/>
        <v/>
      </c>
      <c r="T141" t="str">
        <f>IF(A_remplir!G154&lt;&gt;0,A_remplir!G154,"")</f>
        <v/>
      </c>
      <c r="V141" s="15" t="str">
        <f>IF(BC141&lt;&gt;"",A_remplir!$B$6,"")</f>
        <v/>
      </c>
      <c r="AH141" t="str">
        <f>+IFERROR(VLOOKUP(AG141,DONNEES!L$6:$M140,2,0),"")</f>
        <v/>
      </c>
      <c r="AJ141" t="str">
        <f>IF(A_remplir!Q154&lt;&gt;"",A_remplir!Q154,"")</f>
        <v/>
      </c>
      <c r="BC141" t="str">
        <f>IF(A_remplir!D154&lt;&gt;"",A_remplir!D154,"")</f>
        <v/>
      </c>
      <c r="CM141" t="str">
        <f>IF(A_remplir!Q154&lt;&gt;"",A_remplir!Q154,"")</f>
        <v/>
      </c>
      <c r="CN141" t="str">
        <f>IF(A_remplir!S154&lt;&gt;"",A_remplir!S154,"")</f>
        <v/>
      </c>
      <c r="CO141" s="10" t="str">
        <f t="shared" si="6"/>
        <v/>
      </c>
    </row>
    <row r="142" spans="6:93" x14ac:dyDescent="0.25">
      <c r="F142" t="str">
        <f>IF(A142&lt;&gt;"",A_remplir!$B$3,"")</f>
        <v/>
      </c>
      <c r="H142" t="str">
        <f>IFERROR(VLOOKUP(G142,DONNEES!$C$2:$D$4,2,FALSE),"")</f>
        <v/>
      </c>
      <c r="J142" t="str">
        <f>IFERROR(VLOOKUP(I142,DONNEES!$A$2:$B$4,2,FALSE),"")</f>
        <v/>
      </c>
      <c r="N142" t="str">
        <f>IF(IF(A_remplir!B155&lt;&gt;0,A_remplir!B155,A_remplir!D155)=0,"",IF(A_remplir!B155&lt;&gt;0,A_remplir!B155,A_remplir!D155))</f>
        <v/>
      </c>
      <c r="R142" t="str">
        <f>IF(A_remplir!J155&lt;&gt;0,A_remplir!J155,"")</f>
        <v/>
      </c>
      <c r="S142" t="str">
        <f t="shared" si="5"/>
        <v/>
      </c>
      <c r="T142" t="str">
        <f>IF(A_remplir!G155&lt;&gt;0,A_remplir!G155,"")</f>
        <v/>
      </c>
      <c r="V142" s="15" t="str">
        <f>IF(BC142&lt;&gt;"",A_remplir!$B$6,"")</f>
        <v/>
      </c>
      <c r="AH142" t="str">
        <f>+IFERROR(VLOOKUP(AG142,DONNEES!L$6:$M141,2,0),"")</f>
        <v/>
      </c>
      <c r="AJ142" t="str">
        <f>IF(A_remplir!Q155&lt;&gt;"",A_remplir!Q155,"")</f>
        <v/>
      </c>
      <c r="BC142" t="str">
        <f>IF(A_remplir!D155&lt;&gt;"",A_remplir!D155,"")</f>
        <v/>
      </c>
      <c r="CM142" t="str">
        <f>IF(A_remplir!Q155&lt;&gt;"",A_remplir!Q155,"")</f>
        <v/>
      </c>
      <c r="CN142" t="str">
        <f>IF(A_remplir!S155&lt;&gt;"",A_remplir!S155,"")</f>
        <v/>
      </c>
      <c r="CO142" s="10" t="str">
        <f t="shared" si="6"/>
        <v/>
      </c>
    </row>
    <row r="143" spans="6:93" x14ac:dyDescent="0.25">
      <c r="F143" t="str">
        <f>IF(A143&lt;&gt;"",A_remplir!$B$3,"")</f>
        <v/>
      </c>
      <c r="H143" t="str">
        <f>IFERROR(VLOOKUP(G143,DONNEES!$C$2:$D$4,2,FALSE),"")</f>
        <v/>
      </c>
      <c r="J143" t="str">
        <f>IFERROR(VLOOKUP(I143,DONNEES!$A$2:$B$4,2,FALSE),"")</f>
        <v/>
      </c>
      <c r="N143" t="str">
        <f>IF(IF(A_remplir!B156&lt;&gt;0,A_remplir!B156,A_remplir!D156)=0,"",IF(A_remplir!B156&lt;&gt;0,A_remplir!B156,A_remplir!D156))</f>
        <v/>
      </c>
      <c r="R143" t="str">
        <f>IF(A_remplir!J156&lt;&gt;0,A_remplir!J156,"")</f>
        <v/>
      </c>
      <c r="S143" t="str">
        <f t="shared" si="5"/>
        <v/>
      </c>
      <c r="T143" t="str">
        <f>IF(A_remplir!G156&lt;&gt;0,A_remplir!G156,"")</f>
        <v/>
      </c>
      <c r="V143" s="15" t="str">
        <f>IF(BC143&lt;&gt;"",A_remplir!$B$6,"")</f>
        <v/>
      </c>
      <c r="AH143" t="str">
        <f>+IFERROR(VLOOKUP(AG143,DONNEES!L$6:$M142,2,0),"")</f>
        <v/>
      </c>
      <c r="AJ143" t="str">
        <f>IF(A_remplir!Q156&lt;&gt;"",A_remplir!Q156,"")</f>
        <v/>
      </c>
      <c r="BC143" t="str">
        <f>IF(A_remplir!D156&lt;&gt;"",A_remplir!D156,"")</f>
        <v/>
      </c>
      <c r="CM143" t="str">
        <f>IF(A_remplir!Q156&lt;&gt;"",A_remplir!Q156,"")</f>
        <v/>
      </c>
      <c r="CN143" t="str">
        <f>IF(A_remplir!S156&lt;&gt;"",A_remplir!S156,"")</f>
        <v/>
      </c>
      <c r="CO143" s="10" t="str">
        <f t="shared" si="6"/>
        <v/>
      </c>
    </row>
    <row r="144" spans="6:93" x14ac:dyDescent="0.25">
      <c r="F144" t="str">
        <f>IF(A144&lt;&gt;"",A_remplir!$B$3,"")</f>
        <v/>
      </c>
      <c r="H144" t="str">
        <f>IFERROR(VLOOKUP(G144,DONNEES!$C$2:$D$4,2,FALSE),"")</f>
        <v/>
      </c>
      <c r="J144" t="str">
        <f>IFERROR(VLOOKUP(I144,DONNEES!$A$2:$B$4,2,FALSE),"")</f>
        <v/>
      </c>
      <c r="N144" t="str">
        <f>IF(IF(A_remplir!B157&lt;&gt;0,A_remplir!B157,A_remplir!D157)=0,"",IF(A_remplir!B157&lt;&gt;0,A_remplir!B157,A_remplir!D157))</f>
        <v/>
      </c>
      <c r="R144" t="str">
        <f>IF(A_remplir!J157&lt;&gt;0,A_remplir!J157,"")</f>
        <v/>
      </c>
      <c r="S144" t="str">
        <f t="shared" si="5"/>
        <v/>
      </c>
      <c r="T144" t="str">
        <f>IF(A_remplir!G157&lt;&gt;0,A_remplir!G157,"")</f>
        <v/>
      </c>
      <c r="V144" s="15" t="str">
        <f>IF(BC144&lt;&gt;"",A_remplir!$B$6,"")</f>
        <v/>
      </c>
      <c r="AH144" t="str">
        <f>+IFERROR(VLOOKUP(AG144,DONNEES!L$6:$M143,2,0),"")</f>
        <v/>
      </c>
      <c r="AJ144" t="str">
        <f>IF(A_remplir!Q157&lt;&gt;"",A_remplir!Q157,"")</f>
        <v/>
      </c>
      <c r="BC144" t="str">
        <f>IF(A_remplir!D157&lt;&gt;"",A_remplir!D157,"")</f>
        <v/>
      </c>
      <c r="CM144" t="str">
        <f>IF(A_remplir!Q157&lt;&gt;"",A_remplir!Q157,"")</f>
        <v/>
      </c>
      <c r="CN144" t="str">
        <f>IF(A_remplir!S157&lt;&gt;"",A_remplir!S157,"")</f>
        <v/>
      </c>
      <c r="CO144" s="10" t="str">
        <f t="shared" si="6"/>
        <v/>
      </c>
    </row>
    <row r="145" spans="6:93" x14ac:dyDescent="0.25">
      <c r="F145" t="str">
        <f>IF(A145&lt;&gt;"",A_remplir!$B$3,"")</f>
        <v/>
      </c>
      <c r="H145" t="str">
        <f>IFERROR(VLOOKUP(G145,DONNEES!$C$2:$D$4,2,FALSE),"")</f>
        <v/>
      </c>
      <c r="J145" t="str">
        <f>IFERROR(VLOOKUP(I145,DONNEES!$A$2:$B$4,2,FALSE),"")</f>
        <v/>
      </c>
      <c r="N145" t="str">
        <f>IF(IF(A_remplir!B158&lt;&gt;0,A_remplir!B158,A_remplir!D158)=0,"",IF(A_remplir!B158&lt;&gt;0,A_remplir!B158,A_remplir!D158))</f>
        <v/>
      </c>
      <c r="R145" t="str">
        <f>IF(A_remplir!J158&lt;&gt;0,A_remplir!J158,"")</f>
        <v/>
      </c>
      <c r="S145" t="str">
        <f t="shared" si="5"/>
        <v/>
      </c>
      <c r="T145" t="str">
        <f>IF(A_remplir!G158&lt;&gt;0,A_remplir!G158,"")</f>
        <v/>
      </c>
      <c r="V145" s="15" t="str">
        <f>IF(BC145&lt;&gt;"",A_remplir!$B$6,"")</f>
        <v/>
      </c>
      <c r="AH145" t="str">
        <f>+IFERROR(VLOOKUP(AG145,DONNEES!L$6:$M144,2,0),"")</f>
        <v/>
      </c>
      <c r="AJ145" t="str">
        <f>IF(A_remplir!Q158&lt;&gt;"",A_remplir!Q158,"")</f>
        <v/>
      </c>
      <c r="BC145" t="str">
        <f>IF(A_remplir!D158&lt;&gt;"",A_remplir!D158,"")</f>
        <v/>
      </c>
      <c r="CM145" t="str">
        <f>IF(A_remplir!Q158&lt;&gt;"",A_remplir!Q158,"")</f>
        <v/>
      </c>
      <c r="CN145" t="str">
        <f>IF(A_remplir!S158&lt;&gt;"",A_remplir!S158,"")</f>
        <v/>
      </c>
      <c r="CO145" s="10" t="str">
        <f t="shared" si="6"/>
        <v/>
      </c>
    </row>
    <row r="146" spans="6:93" x14ac:dyDescent="0.25">
      <c r="F146" t="str">
        <f>IF(A146&lt;&gt;"",A_remplir!$B$3,"")</f>
        <v/>
      </c>
      <c r="H146" t="str">
        <f>IFERROR(VLOOKUP(G146,DONNEES!$C$2:$D$4,2,FALSE),"")</f>
        <v/>
      </c>
      <c r="J146" t="str">
        <f>IFERROR(VLOOKUP(I146,DONNEES!$A$2:$B$4,2,FALSE),"")</f>
        <v/>
      </c>
      <c r="N146" t="str">
        <f>IF(IF(A_remplir!B159&lt;&gt;0,A_remplir!B159,A_remplir!D159)=0,"",IF(A_remplir!B159&lt;&gt;0,A_remplir!B159,A_remplir!D159))</f>
        <v/>
      </c>
      <c r="R146" t="str">
        <f>IF(A_remplir!J159&lt;&gt;0,A_remplir!J159,"")</f>
        <v/>
      </c>
      <c r="S146" t="str">
        <f t="shared" si="5"/>
        <v/>
      </c>
      <c r="T146" t="str">
        <f>IF(A_remplir!G159&lt;&gt;0,A_remplir!G159,"")</f>
        <v/>
      </c>
      <c r="V146" s="15" t="str">
        <f>IF(BC146&lt;&gt;"",A_remplir!$B$6,"")</f>
        <v/>
      </c>
      <c r="AH146" t="str">
        <f>+IFERROR(VLOOKUP(AG146,DONNEES!L$6:$M145,2,0),"")</f>
        <v/>
      </c>
      <c r="AJ146" t="str">
        <f>IF(A_remplir!Q159&lt;&gt;"",A_remplir!Q159,"")</f>
        <v/>
      </c>
      <c r="BC146" t="str">
        <f>IF(A_remplir!D159&lt;&gt;"",A_remplir!D159,"")</f>
        <v/>
      </c>
      <c r="CM146" t="str">
        <f>IF(A_remplir!Q159&lt;&gt;"",A_remplir!Q159,"")</f>
        <v/>
      </c>
      <c r="CN146" t="str">
        <f>IF(A_remplir!S159&lt;&gt;"",A_remplir!S159,"")</f>
        <v/>
      </c>
      <c r="CO146" s="10" t="str">
        <f t="shared" si="6"/>
        <v/>
      </c>
    </row>
    <row r="147" spans="6:93" x14ac:dyDescent="0.25">
      <c r="F147" t="str">
        <f>IF(A147&lt;&gt;"",A_remplir!$B$3,"")</f>
        <v/>
      </c>
      <c r="H147" t="str">
        <f>IFERROR(VLOOKUP(G147,DONNEES!$C$2:$D$4,2,FALSE),"")</f>
        <v/>
      </c>
      <c r="J147" t="str">
        <f>IFERROR(VLOOKUP(I147,DONNEES!$A$2:$B$4,2,FALSE),"")</f>
        <v/>
      </c>
      <c r="N147" t="str">
        <f>IF(IF(A_remplir!B160&lt;&gt;0,A_remplir!B160,A_remplir!D160)=0,"",IF(A_remplir!B160&lt;&gt;0,A_remplir!B160,A_remplir!D160))</f>
        <v/>
      </c>
      <c r="R147" t="str">
        <f>IF(A_remplir!J160&lt;&gt;0,A_remplir!J160,"")</f>
        <v/>
      </c>
      <c r="S147" t="str">
        <f t="shared" si="5"/>
        <v/>
      </c>
      <c r="T147" t="str">
        <f>IF(A_remplir!G160&lt;&gt;0,A_remplir!G160,"")</f>
        <v/>
      </c>
      <c r="V147" s="15" t="str">
        <f>IF(BC147&lt;&gt;"",A_remplir!$B$6,"")</f>
        <v/>
      </c>
      <c r="AH147" t="str">
        <f>+IFERROR(VLOOKUP(AG147,DONNEES!L$6:$M146,2,0),"")</f>
        <v/>
      </c>
      <c r="AJ147" t="str">
        <f>IF(A_remplir!Q160&lt;&gt;"",A_remplir!Q160,"")</f>
        <v/>
      </c>
      <c r="BC147" t="str">
        <f>IF(A_remplir!D160&lt;&gt;"",A_remplir!D160,"")</f>
        <v/>
      </c>
      <c r="CM147" t="str">
        <f>IF(A_remplir!Q160&lt;&gt;"",A_remplir!Q160,"")</f>
        <v/>
      </c>
      <c r="CN147" t="str">
        <f>IF(A_remplir!S160&lt;&gt;"",A_remplir!S160,"")</f>
        <v/>
      </c>
      <c r="CO147" s="10" t="str">
        <f t="shared" si="6"/>
        <v/>
      </c>
    </row>
    <row r="148" spans="6:93" x14ac:dyDescent="0.25">
      <c r="F148" t="str">
        <f>IF(A148&lt;&gt;"",A_remplir!$B$3,"")</f>
        <v/>
      </c>
      <c r="H148" t="str">
        <f>IFERROR(VLOOKUP(G148,DONNEES!$C$2:$D$4,2,FALSE),"")</f>
        <v/>
      </c>
      <c r="J148" t="str">
        <f>IFERROR(VLOOKUP(I148,DONNEES!$A$2:$B$4,2,FALSE),"")</f>
        <v/>
      </c>
      <c r="N148" t="str">
        <f>IF(IF(A_remplir!B161&lt;&gt;0,A_remplir!B161,A_remplir!D161)=0,"",IF(A_remplir!B161&lt;&gt;0,A_remplir!B161,A_remplir!D161))</f>
        <v/>
      </c>
      <c r="R148" t="str">
        <f>IF(A_remplir!J161&lt;&gt;0,A_remplir!J161,"")</f>
        <v/>
      </c>
      <c r="S148" t="str">
        <f t="shared" si="5"/>
        <v/>
      </c>
      <c r="T148" t="str">
        <f>IF(A_remplir!G161&lt;&gt;0,A_remplir!G161,"")</f>
        <v/>
      </c>
      <c r="V148" s="15" t="str">
        <f>IF(BC148&lt;&gt;"",A_remplir!$B$6,"")</f>
        <v/>
      </c>
      <c r="AH148" t="str">
        <f>+IFERROR(VLOOKUP(AG148,DONNEES!L$6:$M147,2,0),"")</f>
        <v/>
      </c>
      <c r="AJ148" t="str">
        <f>IF(A_remplir!Q161&lt;&gt;"",A_remplir!Q161,"")</f>
        <v/>
      </c>
      <c r="BC148" t="str">
        <f>IF(A_remplir!D161&lt;&gt;"",A_remplir!D161,"")</f>
        <v/>
      </c>
      <c r="CM148" t="str">
        <f>IF(A_remplir!Q161&lt;&gt;"",A_remplir!Q161,"")</f>
        <v/>
      </c>
      <c r="CN148" t="str">
        <f>IF(A_remplir!S161&lt;&gt;"",A_remplir!S161,"")</f>
        <v/>
      </c>
      <c r="CO148" s="10" t="str">
        <f t="shared" si="6"/>
        <v/>
      </c>
    </row>
    <row r="149" spans="6:93" x14ac:dyDescent="0.25">
      <c r="F149" t="str">
        <f>IF(A149&lt;&gt;"",A_remplir!$B$3,"")</f>
        <v/>
      </c>
      <c r="H149" t="str">
        <f>IFERROR(VLOOKUP(G149,DONNEES!$C$2:$D$4,2,FALSE),"")</f>
        <v/>
      </c>
      <c r="J149" t="str">
        <f>IFERROR(VLOOKUP(I149,DONNEES!$A$2:$B$4,2,FALSE),"")</f>
        <v/>
      </c>
      <c r="N149" t="str">
        <f>IF(IF(A_remplir!B162&lt;&gt;0,A_remplir!B162,A_remplir!D162)=0,"",IF(A_remplir!B162&lt;&gt;0,A_remplir!B162,A_remplir!D162))</f>
        <v/>
      </c>
      <c r="R149" t="str">
        <f>IF(A_remplir!J162&lt;&gt;0,A_remplir!J162,"")</f>
        <v/>
      </c>
      <c r="S149" t="str">
        <f t="shared" si="5"/>
        <v/>
      </c>
      <c r="T149" t="str">
        <f>IF(A_remplir!G162&lt;&gt;0,A_remplir!G162,"")</f>
        <v/>
      </c>
      <c r="V149" s="15" t="str">
        <f>IF(BC149&lt;&gt;"",A_remplir!$B$6,"")</f>
        <v/>
      </c>
      <c r="AH149" t="str">
        <f>+IFERROR(VLOOKUP(AG149,DONNEES!L$6:$M148,2,0),"")</f>
        <v/>
      </c>
      <c r="AJ149" t="str">
        <f>IF(A_remplir!Q162&lt;&gt;"",A_remplir!Q162,"")</f>
        <v/>
      </c>
      <c r="BC149" t="str">
        <f>IF(A_remplir!D162&lt;&gt;"",A_remplir!D162,"")</f>
        <v/>
      </c>
      <c r="CM149" t="str">
        <f>IF(A_remplir!Q162&lt;&gt;"",A_remplir!Q162,"")</f>
        <v/>
      </c>
      <c r="CN149" t="str">
        <f>IF(A_remplir!S162&lt;&gt;"",A_remplir!S162,"")</f>
        <v/>
      </c>
      <c r="CO149" s="10" t="str">
        <f t="shared" si="6"/>
        <v/>
      </c>
    </row>
    <row r="150" spans="6:93" x14ac:dyDescent="0.25">
      <c r="F150" t="str">
        <f>IF(A150&lt;&gt;"",A_remplir!$B$3,"")</f>
        <v/>
      </c>
      <c r="H150" t="str">
        <f>IFERROR(VLOOKUP(G150,DONNEES!$C$2:$D$4,2,FALSE),"")</f>
        <v/>
      </c>
      <c r="J150" t="str">
        <f>IFERROR(VLOOKUP(I150,DONNEES!$A$2:$B$4,2,FALSE),"")</f>
        <v/>
      </c>
      <c r="N150" t="str">
        <f>IF(IF(A_remplir!B163&lt;&gt;0,A_remplir!B163,A_remplir!D163)=0,"",IF(A_remplir!B163&lt;&gt;0,A_remplir!B163,A_remplir!D163))</f>
        <v/>
      </c>
      <c r="R150" t="str">
        <f>IF(A_remplir!J163&lt;&gt;0,A_remplir!J163,"")</f>
        <v/>
      </c>
      <c r="S150" t="str">
        <f t="shared" si="5"/>
        <v/>
      </c>
      <c r="T150" t="str">
        <f>IF(A_remplir!G163&lt;&gt;0,A_remplir!G163,"")</f>
        <v/>
      </c>
      <c r="V150" s="15" t="str">
        <f>IF(BC150&lt;&gt;"",A_remplir!$B$6,"")</f>
        <v/>
      </c>
      <c r="AH150" t="str">
        <f>+IFERROR(VLOOKUP(AG150,DONNEES!L$6:$M149,2,0),"")</f>
        <v/>
      </c>
      <c r="AJ150" t="str">
        <f>IF(A_remplir!Q163&lt;&gt;"",A_remplir!Q163,"")</f>
        <v/>
      </c>
      <c r="BC150" t="str">
        <f>IF(A_remplir!D163&lt;&gt;"",A_remplir!D163,"")</f>
        <v/>
      </c>
      <c r="CM150" t="str">
        <f>IF(A_remplir!Q163&lt;&gt;"",A_remplir!Q163,"")</f>
        <v/>
      </c>
      <c r="CN150" t="str">
        <f>IF(A_remplir!S163&lt;&gt;"",A_remplir!S163,"")</f>
        <v/>
      </c>
      <c r="CO150" s="10" t="str">
        <f t="shared" si="6"/>
        <v/>
      </c>
    </row>
    <row r="151" spans="6:93" x14ac:dyDescent="0.25">
      <c r="F151" t="str">
        <f>IF(A151&lt;&gt;"",A_remplir!$B$3,"")</f>
        <v/>
      </c>
      <c r="H151" t="str">
        <f>IFERROR(VLOOKUP(G151,DONNEES!$C$2:$D$4,2,FALSE),"")</f>
        <v/>
      </c>
      <c r="J151" t="str">
        <f>IFERROR(VLOOKUP(I151,DONNEES!$A$2:$B$4,2,FALSE),"")</f>
        <v/>
      </c>
      <c r="N151" t="str">
        <f>IF(IF(A_remplir!B164&lt;&gt;0,A_remplir!B164,A_remplir!D164)=0,"",IF(A_remplir!B164&lt;&gt;0,A_remplir!B164,A_remplir!D164))</f>
        <v/>
      </c>
      <c r="R151" t="str">
        <f>IF(A_remplir!J164&lt;&gt;0,A_remplir!J164,"")</f>
        <v/>
      </c>
      <c r="S151" t="str">
        <f t="shared" si="5"/>
        <v/>
      </c>
      <c r="T151" t="str">
        <f>IF(A_remplir!G164&lt;&gt;0,A_remplir!G164,"")</f>
        <v/>
      </c>
      <c r="V151" s="15" t="str">
        <f>IF(BC151&lt;&gt;"",A_remplir!$B$6,"")</f>
        <v/>
      </c>
      <c r="AH151" t="str">
        <f>+IFERROR(VLOOKUP(AG151,DONNEES!L$6:$M150,2,0),"")</f>
        <v/>
      </c>
      <c r="AJ151" t="str">
        <f>IF(A_remplir!Q164&lt;&gt;"",A_remplir!Q164,"")</f>
        <v/>
      </c>
      <c r="BC151" t="str">
        <f>IF(A_remplir!D164&lt;&gt;"",A_remplir!D164,"")</f>
        <v/>
      </c>
      <c r="CM151" t="str">
        <f>IF(A_remplir!Q164&lt;&gt;"",A_remplir!Q164,"")</f>
        <v/>
      </c>
      <c r="CN151" t="str">
        <f>IF(A_remplir!S164&lt;&gt;"",A_remplir!S164,"")</f>
        <v/>
      </c>
      <c r="CO151" s="10" t="str">
        <f t="shared" si="6"/>
        <v/>
      </c>
    </row>
    <row r="152" spans="6:93" x14ac:dyDescent="0.25">
      <c r="F152" t="str">
        <f>IF(A152&lt;&gt;"",A_remplir!$B$3,"")</f>
        <v/>
      </c>
      <c r="H152" t="str">
        <f>IFERROR(VLOOKUP(G152,DONNEES!$C$2:$D$4,2,FALSE),"")</f>
        <v/>
      </c>
      <c r="J152" t="str">
        <f>IFERROR(VLOOKUP(I152,DONNEES!$A$2:$B$4,2,FALSE),"")</f>
        <v/>
      </c>
      <c r="N152" t="str">
        <f>IF(IF(A_remplir!B165&lt;&gt;0,A_remplir!B165,A_remplir!D165)=0,"",IF(A_remplir!B165&lt;&gt;0,A_remplir!B165,A_remplir!D165))</f>
        <v/>
      </c>
      <c r="R152" t="str">
        <f>IF(A_remplir!J165&lt;&gt;0,A_remplir!J165,"")</f>
        <v/>
      </c>
      <c r="S152" t="str">
        <f t="shared" si="5"/>
        <v/>
      </c>
      <c r="T152" t="str">
        <f>IF(A_remplir!G165&lt;&gt;0,A_remplir!G165,"")</f>
        <v/>
      </c>
      <c r="V152" s="15" t="str">
        <f>IF(BC152&lt;&gt;"",A_remplir!$B$6,"")</f>
        <v/>
      </c>
      <c r="AH152" t="str">
        <f>+IFERROR(VLOOKUP(AG152,DONNEES!L$6:$M151,2,0),"")</f>
        <v/>
      </c>
      <c r="AJ152" t="str">
        <f>IF(A_remplir!Q165&lt;&gt;"",A_remplir!Q165,"")</f>
        <v/>
      </c>
      <c r="BC152" t="str">
        <f>IF(A_remplir!D165&lt;&gt;"",A_remplir!D165,"")</f>
        <v/>
      </c>
      <c r="CM152" t="str">
        <f>IF(A_remplir!Q165&lt;&gt;"",A_remplir!Q165,"")</f>
        <v/>
      </c>
      <c r="CN152" t="str">
        <f>IF(A_remplir!S165&lt;&gt;"",A_remplir!S165,"")</f>
        <v/>
      </c>
      <c r="CO152" s="10" t="str">
        <f t="shared" si="6"/>
        <v/>
      </c>
    </row>
    <row r="153" spans="6:93" x14ac:dyDescent="0.25">
      <c r="F153" t="str">
        <f>IF(A153&lt;&gt;"",A_remplir!$B$3,"")</f>
        <v/>
      </c>
      <c r="H153" t="str">
        <f>IFERROR(VLOOKUP(G153,DONNEES!$C$2:$D$4,2,FALSE),"")</f>
        <v/>
      </c>
      <c r="J153" t="str">
        <f>IFERROR(VLOOKUP(I153,DONNEES!$A$2:$B$4,2,FALSE),"")</f>
        <v/>
      </c>
      <c r="N153" t="str">
        <f>IF(IF(A_remplir!B166&lt;&gt;0,A_remplir!B166,A_remplir!D166)=0,"",IF(A_remplir!B166&lt;&gt;0,A_remplir!B166,A_remplir!D166))</f>
        <v/>
      </c>
      <c r="R153" t="str">
        <f>IF(A_remplir!J166&lt;&gt;0,A_remplir!J166,"")</f>
        <v/>
      </c>
      <c r="S153" t="str">
        <f t="shared" si="5"/>
        <v/>
      </c>
      <c r="T153" t="str">
        <f>IF(A_remplir!G166&lt;&gt;0,A_remplir!G166,"")</f>
        <v/>
      </c>
      <c r="V153" s="15" t="str">
        <f>IF(BC153&lt;&gt;"",A_remplir!$B$6,"")</f>
        <v/>
      </c>
      <c r="AH153" t="str">
        <f>+IFERROR(VLOOKUP(AG153,DONNEES!L$6:$M152,2,0),"")</f>
        <v/>
      </c>
      <c r="AJ153" t="str">
        <f>IF(A_remplir!Q166&lt;&gt;"",A_remplir!Q166,"")</f>
        <v/>
      </c>
      <c r="BC153" t="str">
        <f>IF(A_remplir!D166&lt;&gt;"",A_remplir!D166,"")</f>
        <v/>
      </c>
      <c r="CM153" t="str">
        <f>IF(A_remplir!Q166&lt;&gt;"",A_remplir!Q166,"")</f>
        <v/>
      </c>
      <c r="CN153" t="str">
        <f>IF(A_remplir!S166&lt;&gt;"",A_remplir!S166,"")</f>
        <v/>
      </c>
      <c r="CO153" s="10" t="str">
        <f t="shared" si="6"/>
        <v/>
      </c>
    </row>
    <row r="154" spans="6:93" x14ac:dyDescent="0.25">
      <c r="F154" t="str">
        <f>IF(A154&lt;&gt;"",A_remplir!$B$3,"")</f>
        <v/>
      </c>
      <c r="H154" t="str">
        <f>IFERROR(VLOOKUP(G154,DONNEES!$C$2:$D$4,2,FALSE),"")</f>
        <v/>
      </c>
      <c r="J154" t="str">
        <f>IFERROR(VLOOKUP(I154,DONNEES!$A$2:$B$4,2,FALSE),"")</f>
        <v/>
      </c>
      <c r="N154" t="str">
        <f>IF(IF(A_remplir!B167&lt;&gt;0,A_remplir!B167,A_remplir!D167)=0,"",IF(A_remplir!B167&lt;&gt;0,A_remplir!B167,A_remplir!D167))</f>
        <v/>
      </c>
      <c r="R154" t="str">
        <f>IF(A_remplir!J167&lt;&gt;0,A_remplir!J167,"")</f>
        <v/>
      </c>
      <c r="S154" t="str">
        <f t="shared" si="5"/>
        <v/>
      </c>
      <c r="T154" t="str">
        <f>IF(A_remplir!G167&lt;&gt;0,A_remplir!G167,"")</f>
        <v/>
      </c>
      <c r="V154" s="15" t="str">
        <f>IF(BC154&lt;&gt;"",A_remplir!$B$6,"")</f>
        <v/>
      </c>
      <c r="AH154" t="str">
        <f>+IFERROR(VLOOKUP(AG154,DONNEES!L$6:$M153,2,0),"")</f>
        <v/>
      </c>
      <c r="AJ154" t="str">
        <f>IF(A_remplir!Q167&lt;&gt;"",A_remplir!Q167,"")</f>
        <v/>
      </c>
      <c r="BC154" t="str">
        <f>IF(A_remplir!D167&lt;&gt;"",A_remplir!D167,"")</f>
        <v/>
      </c>
      <c r="CM154" t="str">
        <f>IF(A_remplir!Q167&lt;&gt;"",A_remplir!Q167,"")</f>
        <v/>
      </c>
      <c r="CN154" t="str">
        <f>IF(A_remplir!S167&lt;&gt;"",A_remplir!S167,"")</f>
        <v/>
      </c>
      <c r="CO154" s="10" t="str">
        <f t="shared" si="6"/>
        <v/>
      </c>
    </row>
    <row r="155" spans="6:93" x14ac:dyDescent="0.25">
      <c r="F155" t="str">
        <f>IF(A155&lt;&gt;"",A_remplir!$B$3,"")</f>
        <v/>
      </c>
      <c r="H155" t="str">
        <f>IFERROR(VLOOKUP(G155,DONNEES!$C$2:$D$4,2,FALSE),"")</f>
        <v/>
      </c>
      <c r="J155" t="str">
        <f>IFERROR(VLOOKUP(I155,DONNEES!$A$2:$B$4,2,FALSE),"")</f>
        <v/>
      </c>
      <c r="N155" t="str">
        <f>IF(IF(A_remplir!B168&lt;&gt;0,A_remplir!B168,A_remplir!D168)=0,"",IF(A_remplir!B168&lt;&gt;0,A_remplir!B168,A_remplir!D168))</f>
        <v/>
      </c>
      <c r="R155" t="str">
        <f>IF(A_remplir!J168&lt;&gt;0,A_remplir!J168,"")</f>
        <v/>
      </c>
      <c r="S155" t="str">
        <f t="shared" si="5"/>
        <v/>
      </c>
      <c r="T155" t="str">
        <f>IF(A_remplir!G168&lt;&gt;0,A_remplir!G168,"")</f>
        <v/>
      </c>
      <c r="V155" s="15" t="str">
        <f>IF(BC155&lt;&gt;"",A_remplir!$B$6,"")</f>
        <v/>
      </c>
      <c r="AH155" t="str">
        <f>+IFERROR(VLOOKUP(AG155,DONNEES!L$6:$M154,2,0),"")</f>
        <v/>
      </c>
      <c r="AJ155" t="str">
        <f>IF(A_remplir!Q168&lt;&gt;"",A_remplir!Q168,"")</f>
        <v/>
      </c>
      <c r="BC155" t="str">
        <f>IF(A_remplir!D168&lt;&gt;"",A_remplir!D168,"")</f>
        <v/>
      </c>
      <c r="CM155" t="str">
        <f>IF(A_remplir!Q168&lt;&gt;"",A_remplir!Q168,"")</f>
        <v/>
      </c>
      <c r="CN155" t="str">
        <f>IF(A_remplir!S168&lt;&gt;"",A_remplir!S168,"")</f>
        <v/>
      </c>
      <c r="CO155" s="10" t="str">
        <f t="shared" si="6"/>
        <v/>
      </c>
    </row>
    <row r="156" spans="6:93" x14ac:dyDescent="0.25">
      <c r="F156" t="str">
        <f>IF(A156&lt;&gt;"",A_remplir!$B$3,"")</f>
        <v/>
      </c>
      <c r="H156" t="str">
        <f>IFERROR(VLOOKUP(G156,DONNEES!$C$2:$D$4,2,FALSE),"")</f>
        <v/>
      </c>
      <c r="J156" t="str">
        <f>IFERROR(VLOOKUP(I156,DONNEES!$A$2:$B$4,2,FALSE),"")</f>
        <v/>
      </c>
      <c r="N156" t="str">
        <f>IF(IF(A_remplir!B169&lt;&gt;0,A_remplir!B169,A_remplir!D169)=0,"",IF(A_remplir!B169&lt;&gt;0,A_remplir!B169,A_remplir!D169))</f>
        <v/>
      </c>
      <c r="R156" t="str">
        <f>IF(A_remplir!J169&lt;&gt;0,A_remplir!J169,"")</f>
        <v/>
      </c>
      <c r="S156" t="str">
        <f t="shared" si="5"/>
        <v/>
      </c>
      <c r="T156" t="str">
        <f>IF(A_remplir!G169&lt;&gt;0,A_remplir!G169,"")</f>
        <v/>
      </c>
      <c r="V156" s="15" t="str">
        <f>IF(BC156&lt;&gt;"",A_remplir!$B$6,"")</f>
        <v/>
      </c>
      <c r="AH156" t="str">
        <f>+IFERROR(VLOOKUP(AG156,DONNEES!L$6:$M155,2,0),"")</f>
        <v/>
      </c>
      <c r="AJ156" t="str">
        <f>IF(A_remplir!Q169&lt;&gt;"",A_remplir!Q169,"")</f>
        <v/>
      </c>
      <c r="BC156" t="str">
        <f>IF(A_remplir!D169&lt;&gt;"",A_remplir!D169,"")</f>
        <v/>
      </c>
      <c r="CM156" t="str">
        <f>IF(A_remplir!Q169&lt;&gt;"",A_remplir!Q169,"")</f>
        <v/>
      </c>
      <c r="CN156" t="str">
        <f>IF(A_remplir!S169&lt;&gt;"",A_remplir!S169,"")</f>
        <v/>
      </c>
      <c r="CO156" s="10" t="str">
        <f t="shared" si="6"/>
        <v/>
      </c>
    </row>
    <row r="157" spans="6:93" x14ac:dyDescent="0.25">
      <c r="F157" t="str">
        <f>IF(A157&lt;&gt;"",A_remplir!$B$3,"")</f>
        <v/>
      </c>
      <c r="H157" t="str">
        <f>IFERROR(VLOOKUP(G157,DONNEES!$C$2:$D$4,2,FALSE),"")</f>
        <v/>
      </c>
      <c r="J157" t="str">
        <f>IFERROR(VLOOKUP(I157,DONNEES!$A$2:$B$4,2,FALSE),"")</f>
        <v/>
      </c>
      <c r="N157" t="str">
        <f>IF(IF(A_remplir!B170&lt;&gt;0,A_remplir!B170,A_remplir!D170)=0,"",IF(A_remplir!B170&lt;&gt;0,A_remplir!B170,A_remplir!D170))</f>
        <v/>
      </c>
      <c r="R157" t="str">
        <f>IF(A_remplir!J170&lt;&gt;0,A_remplir!J170,"")</f>
        <v/>
      </c>
      <c r="S157" t="str">
        <f t="shared" si="5"/>
        <v/>
      </c>
      <c r="T157" t="str">
        <f>IF(A_remplir!G170&lt;&gt;0,A_remplir!G170,"")</f>
        <v/>
      </c>
      <c r="V157" s="15" t="str">
        <f>IF(BC157&lt;&gt;"",A_remplir!$B$6,"")</f>
        <v/>
      </c>
      <c r="AH157" t="str">
        <f>+IFERROR(VLOOKUP(AG157,DONNEES!L$6:$M156,2,0),"")</f>
        <v/>
      </c>
      <c r="AJ157" t="str">
        <f>IF(A_remplir!Q170&lt;&gt;"",A_remplir!Q170,"")</f>
        <v/>
      </c>
      <c r="BC157" t="str">
        <f>IF(A_remplir!D170&lt;&gt;"",A_remplir!D170,"")</f>
        <v/>
      </c>
      <c r="CM157" t="str">
        <f>IF(A_remplir!Q170&lt;&gt;"",A_remplir!Q170,"")</f>
        <v/>
      </c>
      <c r="CN157" t="str">
        <f>IF(A_remplir!S170&lt;&gt;"",A_remplir!S170,"")</f>
        <v/>
      </c>
      <c r="CO157" s="10" t="str">
        <f t="shared" si="6"/>
        <v/>
      </c>
    </row>
    <row r="158" spans="6:93" x14ac:dyDescent="0.25">
      <c r="F158" t="str">
        <f>IF(A158&lt;&gt;"",A_remplir!$B$3,"")</f>
        <v/>
      </c>
      <c r="H158" t="str">
        <f>IFERROR(VLOOKUP(G158,DONNEES!$C$2:$D$4,2,FALSE),"")</f>
        <v/>
      </c>
      <c r="J158" t="str">
        <f>IFERROR(VLOOKUP(I158,DONNEES!$A$2:$B$4,2,FALSE),"")</f>
        <v/>
      </c>
      <c r="N158" t="str">
        <f>IF(IF(A_remplir!B171&lt;&gt;0,A_remplir!B171,A_remplir!D171)=0,"",IF(A_remplir!B171&lt;&gt;0,A_remplir!B171,A_remplir!D171))</f>
        <v/>
      </c>
      <c r="R158" t="str">
        <f>IF(A_remplir!J171&lt;&gt;0,A_remplir!J171,"")</f>
        <v/>
      </c>
      <c r="S158" t="str">
        <f t="shared" si="5"/>
        <v/>
      </c>
      <c r="T158" t="str">
        <f>IF(A_remplir!G171&lt;&gt;0,A_remplir!G171,"")</f>
        <v/>
      </c>
      <c r="V158" s="15" t="str">
        <f>IF(BC158&lt;&gt;"",A_remplir!$B$6,"")</f>
        <v/>
      </c>
      <c r="AH158" t="str">
        <f>+IFERROR(VLOOKUP(AG158,DONNEES!L$6:$M157,2,0),"")</f>
        <v/>
      </c>
      <c r="AJ158" t="str">
        <f>IF(A_remplir!Q171&lt;&gt;"",A_remplir!Q171,"")</f>
        <v/>
      </c>
      <c r="BC158" t="str">
        <f>IF(A_remplir!D171&lt;&gt;"",A_remplir!D171,"")</f>
        <v/>
      </c>
      <c r="CM158" t="str">
        <f>IF(A_remplir!Q171&lt;&gt;"",A_remplir!Q171,"")</f>
        <v/>
      </c>
      <c r="CN158" t="str">
        <f>IF(A_remplir!S171&lt;&gt;"",A_remplir!S171,"")</f>
        <v/>
      </c>
      <c r="CO158" s="10" t="str">
        <f t="shared" si="6"/>
        <v/>
      </c>
    </row>
    <row r="159" spans="6:93" x14ac:dyDescent="0.25">
      <c r="F159" t="str">
        <f>IF(A159&lt;&gt;"",A_remplir!$B$3,"")</f>
        <v/>
      </c>
      <c r="H159" t="str">
        <f>IFERROR(VLOOKUP(G159,DONNEES!$C$2:$D$4,2,FALSE),"")</f>
        <v/>
      </c>
      <c r="J159" t="str">
        <f>IFERROR(VLOOKUP(I159,DONNEES!$A$2:$B$4,2,FALSE),"")</f>
        <v/>
      </c>
      <c r="N159" t="str">
        <f>IF(IF(A_remplir!B172&lt;&gt;0,A_remplir!B172,A_remplir!D172)=0,"",IF(A_remplir!B172&lt;&gt;0,A_remplir!B172,A_remplir!D172))</f>
        <v/>
      </c>
      <c r="R159" t="str">
        <f>IF(A_remplir!J172&lt;&gt;0,A_remplir!J172,"")</f>
        <v/>
      </c>
      <c r="S159" t="str">
        <f t="shared" si="5"/>
        <v/>
      </c>
      <c r="T159" t="str">
        <f>IF(A_remplir!G172&lt;&gt;0,A_remplir!G172,"")</f>
        <v/>
      </c>
      <c r="V159" s="15" t="str">
        <f>IF(BC159&lt;&gt;"",A_remplir!$B$6,"")</f>
        <v/>
      </c>
      <c r="AH159" t="str">
        <f>+IFERROR(VLOOKUP(AG159,DONNEES!L$6:$M158,2,0),"")</f>
        <v/>
      </c>
      <c r="AJ159" t="str">
        <f>IF(A_remplir!Q172&lt;&gt;"",A_remplir!Q172,"")</f>
        <v/>
      </c>
      <c r="BC159" t="str">
        <f>IF(A_remplir!D172&lt;&gt;"",A_remplir!D172,"")</f>
        <v/>
      </c>
      <c r="CM159" t="str">
        <f>IF(A_remplir!Q172&lt;&gt;"",A_remplir!Q172,"")</f>
        <v/>
      </c>
      <c r="CN159" t="str">
        <f>IF(A_remplir!S172&lt;&gt;"",A_remplir!S172,"")</f>
        <v/>
      </c>
      <c r="CO159" s="10" t="str">
        <f t="shared" si="6"/>
        <v/>
      </c>
    </row>
    <row r="160" spans="6:93" x14ac:dyDescent="0.25">
      <c r="F160" t="str">
        <f>IF(A160&lt;&gt;"",A_remplir!$B$3,"")</f>
        <v/>
      </c>
      <c r="H160" t="str">
        <f>IFERROR(VLOOKUP(G160,DONNEES!$C$2:$D$4,2,FALSE),"")</f>
        <v/>
      </c>
      <c r="J160" t="str">
        <f>IFERROR(VLOOKUP(I160,DONNEES!$A$2:$B$4,2,FALSE),"")</f>
        <v/>
      </c>
      <c r="N160" t="str">
        <f>IF(IF(A_remplir!B173&lt;&gt;0,A_remplir!B173,A_remplir!D173)=0,"",IF(A_remplir!B173&lt;&gt;0,A_remplir!B173,A_remplir!D173))</f>
        <v/>
      </c>
      <c r="R160" t="str">
        <f>IF(A_remplir!J173&lt;&gt;0,A_remplir!J173,"")</f>
        <v/>
      </c>
      <c r="S160" t="str">
        <f t="shared" si="5"/>
        <v/>
      </c>
      <c r="T160" t="str">
        <f>IF(A_remplir!G173&lt;&gt;0,A_remplir!G173,"")</f>
        <v/>
      </c>
      <c r="V160" s="15" t="str">
        <f>IF(BC160&lt;&gt;"",A_remplir!$B$6,"")</f>
        <v/>
      </c>
      <c r="AH160" t="str">
        <f>+IFERROR(VLOOKUP(AG160,DONNEES!L$6:$M159,2,0),"")</f>
        <v/>
      </c>
      <c r="AJ160" t="str">
        <f>IF(A_remplir!Q173&lt;&gt;"",A_remplir!Q173,"")</f>
        <v/>
      </c>
      <c r="BC160" t="str">
        <f>IF(A_remplir!D173&lt;&gt;"",A_remplir!D173,"")</f>
        <v/>
      </c>
      <c r="CM160" t="str">
        <f>IF(A_remplir!Q173&lt;&gt;"",A_remplir!Q173,"")</f>
        <v/>
      </c>
      <c r="CN160" t="str">
        <f>IF(A_remplir!S173&lt;&gt;"",A_remplir!S173,"")</f>
        <v/>
      </c>
      <c r="CO160" s="10" t="str">
        <f t="shared" si="6"/>
        <v/>
      </c>
    </row>
    <row r="161" spans="6:93" x14ac:dyDescent="0.25">
      <c r="F161" t="str">
        <f>IF(A161&lt;&gt;"",A_remplir!$B$3,"")</f>
        <v/>
      </c>
      <c r="H161" t="str">
        <f>IFERROR(VLOOKUP(G161,DONNEES!$C$2:$D$4,2,FALSE),"")</f>
        <v/>
      </c>
      <c r="J161" t="str">
        <f>IFERROR(VLOOKUP(I161,DONNEES!$A$2:$B$4,2,FALSE),"")</f>
        <v/>
      </c>
      <c r="N161" t="str">
        <f>IF(IF(A_remplir!B174&lt;&gt;0,A_remplir!B174,A_remplir!D174)=0,"",IF(A_remplir!B174&lt;&gt;0,A_remplir!B174,A_remplir!D174))</f>
        <v/>
      </c>
      <c r="R161" t="str">
        <f>IF(A_remplir!J174&lt;&gt;0,A_remplir!J174,"")</f>
        <v/>
      </c>
      <c r="S161" t="str">
        <f t="shared" si="5"/>
        <v/>
      </c>
      <c r="T161" t="str">
        <f>IF(A_remplir!G174&lt;&gt;0,A_remplir!G174,"")</f>
        <v/>
      </c>
      <c r="V161" s="15" t="str">
        <f>IF(BC161&lt;&gt;"",A_remplir!$B$6,"")</f>
        <v/>
      </c>
      <c r="AH161" t="str">
        <f>+IFERROR(VLOOKUP(AG161,DONNEES!L$6:$M160,2,0),"")</f>
        <v/>
      </c>
      <c r="AJ161" t="str">
        <f>IF(A_remplir!Q174&lt;&gt;"",A_remplir!Q174,"")</f>
        <v/>
      </c>
      <c r="BC161" t="str">
        <f>IF(A_remplir!D174&lt;&gt;"",A_remplir!D174,"")</f>
        <v/>
      </c>
      <c r="CM161" t="str">
        <f>IF(A_remplir!Q174&lt;&gt;"",A_remplir!Q174,"")</f>
        <v/>
      </c>
      <c r="CN161" t="str">
        <f>IF(A_remplir!S174&lt;&gt;"",A_remplir!S174,"")</f>
        <v/>
      </c>
      <c r="CO161" s="10" t="str">
        <f t="shared" si="6"/>
        <v/>
      </c>
    </row>
    <row r="162" spans="6:93" x14ac:dyDescent="0.25">
      <c r="F162" t="str">
        <f>IF(A162&lt;&gt;"",A_remplir!$B$3,"")</f>
        <v/>
      </c>
      <c r="H162" t="str">
        <f>IFERROR(VLOOKUP(G162,DONNEES!$C$2:$D$4,2,FALSE),"")</f>
        <v/>
      </c>
      <c r="J162" t="str">
        <f>IFERROR(VLOOKUP(I162,DONNEES!$A$2:$B$4,2,FALSE),"")</f>
        <v/>
      </c>
      <c r="N162" t="str">
        <f>IF(IF(A_remplir!B175&lt;&gt;0,A_remplir!B175,A_remplir!D175)=0,"",IF(A_remplir!B175&lt;&gt;0,A_remplir!B175,A_remplir!D175))</f>
        <v/>
      </c>
      <c r="R162" t="str">
        <f>IF(A_remplir!J175&lt;&gt;0,A_remplir!J175,"")</f>
        <v/>
      </c>
      <c r="S162" t="str">
        <f t="shared" si="5"/>
        <v/>
      </c>
      <c r="T162" t="str">
        <f>IF(A_remplir!G175&lt;&gt;0,A_remplir!G175,"")</f>
        <v/>
      </c>
      <c r="V162" s="15" t="str">
        <f>IF(BC162&lt;&gt;"",A_remplir!$B$6,"")</f>
        <v/>
      </c>
      <c r="AH162" t="str">
        <f>+IFERROR(VLOOKUP(AG162,DONNEES!L$6:$M161,2,0),"")</f>
        <v/>
      </c>
      <c r="AJ162" t="str">
        <f>IF(A_remplir!Q175&lt;&gt;"",A_remplir!Q175,"")</f>
        <v/>
      </c>
      <c r="BC162" t="str">
        <f>IF(A_remplir!D175&lt;&gt;"",A_remplir!D175,"")</f>
        <v/>
      </c>
      <c r="CM162" t="str">
        <f>IF(A_remplir!Q175&lt;&gt;"",A_remplir!Q175,"")</f>
        <v/>
      </c>
      <c r="CN162" t="str">
        <f>IF(A_remplir!S175&lt;&gt;"",A_remplir!S175,"")</f>
        <v/>
      </c>
      <c r="CO162" s="10" t="str">
        <f t="shared" si="6"/>
        <v/>
      </c>
    </row>
    <row r="163" spans="6:93" x14ac:dyDescent="0.25">
      <c r="F163" t="str">
        <f>IF(A163&lt;&gt;"",A_remplir!$B$3,"")</f>
        <v/>
      </c>
      <c r="H163" t="str">
        <f>IFERROR(VLOOKUP(G163,DONNEES!$C$2:$D$4,2,FALSE),"")</f>
        <v/>
      </c>
      <c r="J163" t="str">
        <f>IFERROR(VLOOKUP(I163,DONNEES!$A$2:$B$4,2,FALSE),"")</f>
        <v/>
      </c>
      <c r="N163" t="str">
        <f>IF(IF(A_remplir!B176&lt;&gt;0,A_remplir!B176,A_remplir!D176)=0,"",IF(A_remplir!B176&lt;&gt;0,A_remplir!B176,A_remplir!D176))</f>
        <v/>
      </c>
      <c r="R163" t="str">
        <f>IF(A_remplir!J176&lt;&gt;0,A_remplir!J176,"")</f>
        <v/>
      </c>
      <c r="S163" t="str">
        <f t="shared" si="5"/>
        <v/>
      </c>
      <c r="T163" t="str">
        <f>IF(A_remplir!G176&lt;&gt;0,A_remplir!G176,"")</f>
        <v/>
      </c>
      <c r="V163" s="15" t="str">
        <f>IF(BC163&lt;&gt;"",A_remplir!$B$6,"")</f>
        <v/>
      </c>
      <c r="AH163" t="str">
        <f>+IFERROR(VLOOKUP(AG163,DONNEES!L$6:$M162,2,0),"")</f>
        <v/>
      </c>
      <c r="AJ163" t="str">
        <f>IF(A_remplir!Q176&lt;&gt;"",A_remplir!Q176,"")</f>
        <v/>
      </c>
      <c r="BC163" t="str">
        <f>IF(A_remplir!D176&lt;&gt;"",A_remplir!D176,"")</f>
        <v/>
      </c>
      <c r="CM163" t="str">
        <f>IF(A_remplir!Q176&lt;&gt;"",A_remplir!Q176,"")</f>
        <v/>
      </c>
      <c r="CN163" t="str">
        <f>IF(A_remplir!S176&lt;&gt;"",A_remplir!S176,"")</f>
        <v/>
      </c>
      <c r="CO163" s="10" t="str">
        <f t="shared" si="6"/>
        <v/>
      </c>
    </row>
    <row r="164" spans="6:93" x14ac:dyDescent="0.25">
      <c r="F164" t="str">
        <f>IF(A164&lt;&gt;"",A_remplir!$B$3,"")</f>
        <v/>
      </c>
      <c r="H164" t="str">
        <f>IFERROR(VLOOKUP(G164,DONNEES!$C$2:$D$4,2,FALSE),"")</f>
        <v/>
      </c>
      <c r="J164" t="str">
        <f>IFERROR(VLOOKUP(I164,DONNEES!$A$2:$B$4,2,FALSE),"")</f>
        <v/>
      </c>
      <c r="N164" t="str">
        <f>IF(IF(A_remplir!B177&lt;&gt;0,A_remplir!B177,A_remplir!D177)=0,"",IF(A_remplir!B177&lt;&gt;0,A_remplir!B177,A_remplir!D177))</f>
        <v/>
      </c>
      <c r="R164" t="str">
        <f>IF(A_remplir!J177&lt;&gt;0,A_remplir!J177,"")</f>
        <v/>
      </c>
      <c r="S164" t="str">
        <f t="shared" si="5"/>
        <v/>
      </c>
      <c r="T164" t="str">
        <f>IF(A_remplir!G177&lt;&gt;0,A_remplir!G177,"")</f>
        <v/>
      </c>
      <c r="V164" s="15" t="str">
        <f>IF(BC164&lt;&gt;"",A_remplir!$B$6,"")</f>
        <v/>
      </c>
      <c r="AH164" t="str">
        <f>+IFERROR(VLOOKUP(AG164,DONNEES!L$6:$M163,2,0),"")</f>
        <v/>
      </c>
      <c r="AJ164" t="str">
        <f>IF(A_remplir!Q177&lt;&gt;"",A_remplir!Q177,"")</f>
        <v/>
      </c>
      <c r="BC164" t="str">
        <f>IF(A_remplir!D177&lt;&gt;"",A_remplir!D177,"")</f>
        <v/>
      </c>
      <c r="CM164" t="str">
        <f>IF(A_remplir!Q177&lt;&gt;"",A_remplir!Q177,"")</f>
        <v/>
      </c>
      <c r="CN164" t="str">
        <f>IF(A_remplir!S177&lt;&gt;"",A_remplir!S177,"")</f>
        <v/>
      </c>
      <c r="CO164" s="10" t="str">
        <f t="shared" si="6"/>
        <v/>
      </c>
    </row>
    <row r="165" spans="6:93" x14ac:dyDescent="0.25">
      <c r="F165" t="str">
        <f>IF(A165&lt;&gt;"",A_remplir!$B$3,"")</f>
        <v/>
      </c>
      <c r="H165" t="str">
        <f>IFERROR(VLOOKUP(G165,DONNEES!$C$2:$D$4,2,FALSE),"")</f>
        <v/>
      </c>
      <c r="J165" t="str">
        <f>IFERROR(VLOOKUP(I165,DONNEES!$A$2:$B$4,2,FALSE),"")</f>
        <v/>
      </c>
      <c r="N165" t="str">
        <f>IF(IF(A_remplir!B178&lt;&gt;0,A_remplir!B178,A_remplir!D178)=0,"",IF(A_remplir!B178&lt;&gt;0,A_remplir!B178,A_remplir!D178))</f>
        <v/>
      </c>
      <c r="R165" t="str">
        <f>IF(A_remplir!J178&lt;&gt;0,A_remplir!J178,"")</f>
        <v/>
      </c>
      <c r="S165" t="str">
        <f t="shared" si="5"/>
        <v/>
      </c>
      <c r="T165" t="str">
        <f>IF(A_remplir!G178&lt;&gt;0,A_remplir!G178,"")</f>
        <v/>
      </c>
      <c r="V165" s="15" t="str">
        <f>IF(BC165&lt;&gt;"",A_remplir!$B$6,"")</f>
        <v/>
      </c>
      <c r="AH165" t="str">
        <f>+IFERROR(VLOOKUP(AG165,DONNEES!L$6:$M164,2,0),"")</f>
        <v/>
      </c>
      <c r="AJ165" t="str">
        <f>IF(A_remplir!Q178&lt;&gt;"",A_remplir!Q178,"")</f>
        <v/>
      </c>
      <c r="BC165" t="str">
        <f>IF(A_remplir!D178&lt;&gt;"",A_remplir!D178,"")</f>
        <v/>
      </c>
      <c r="CM165" t="str">
        <f>IF(A_remplir!Q178&lt;&gt;"",A_remplir!Q178,"")</f>
        <v/>
      </c>
      <c r="CN165" t="str">
        <f>IF(A_remplir!S178&lt;&gt;"",A_remplir!S178,"")</f>
        <v/>
      </c>
      <c r="CO165" s="10" t="str">
        <f t="shared" si="6"/>
        <v/>
      </c>
    </row>
    <row r="166" spans="6:93" x14ac:dyDescent="0.25">
      <c r="F166" t="str">
        <f>IF(A166&lt;&gt;"",A_remplir!$B$3,"")</f>
        <v/>
      </c>
      <c r="H166" t="str">
        <f>IFERROR(VLOOKUP(G166,DONNEES!$C$2:$D$4,2,FALSE),"")</f>
        <v/>
      </c>
      <c r="J166" t="str">
        <f>IFERROR(VLOOKUP(I166,DONNEES!$A$2:$B$4,2,FALSE),"")</f>
        <v/>
      </c>
      <c r="N166" t="str">
        <f>IF(IF(A_remplir!B179&lt;&gt;0,A_remplir!B179,A_remplir!D179)=0,"",IF(A_remplir!B179&lt;&gt;0,A_remplir!B179,A_remplir!D179))</f>
        <v/>
      </c>
      <c r="R166" t="str">
        <f>IF(A_remplir!J179&lt;&gt;0,A_remplir!J179,"")</f>
        <v/>
      </c>
      <c r="S166" t="str">
        <f t="shared" si="5"/>
        <v/>
      </c>
      <c r="T166" t="str">
        <f>IF(A_remplir!G179&lt;&gt;0,A_remplir!G179,"")</f>
        <v/>
      </c>
      <c r="V166" s="15" t="str">
        <f>IF(BC166&lt;&gt;"",A_remplir!$B$6,"")</f>
        <v/>
      </c>
      <c r="AH166" t="str">
        <f>+IFERROR(VLOOKUP(AG166,DONNEES!L$6:$M165,2,0),"")</f>
        <v/>
      </c>
      <c r="AJ166" t="str">
        <f>IF(A_remplir!Q179&lt;&gt;"",A_remplir!Q179,"")</f>
        <v/>
      </c>
      <c r="BC166" t="str">
        <f>IF(A_remplir!D179&lt;&gt;"",A_remplir!D179,"")</f>
        <v/>
      </c>
      <c r="CM166" t="str">
        <f>IF(A_remplir!Q179&lt;&gt;"",A_remplir!Q179,"")</f>
        <v/>
      </c>
      <c r="CN166" t="str">
        <f>IF(A_remplir!S179&lt;&gt;"",A_remplir!S179,"")</f>
        <v/>
      </c>
      <c r="CO166" s="10" t="str">
        <f t="shared" si="6"/>
        <v/>
      </c>
    </row>
    <row r="167" spans="6:93" x14ac:dyDescent="0.25">
      <c r="F167" t="str">
        <f>IF(A167&lt;&gt;"",A_remplir!$B$3,"")</f>
        <v/>
      </c>
      <c r="H167" t="str">
        <f>IFERROR(VLOOKUP(G167,DONNEES!$C$2:$D$4,2,FALSE),"")</f>
        <v/>
      </c>
      <c r="J167" t="str">
        <f>IFERROR(VLOOKUP(I167,DONNEES!$A$2:$B$4,2,FALSE),"")</f>
        <v/>
      </c>
      <c r="N167" t="str">
        <f>IF(IF(A_remplir!B180&lt;&gt;0,A_remplir!B180,A_remplir!D180)=0,"",IF(A_remplir!B180&lt;&gt;0,A_remplir!B180,A_remplir!D180))</f>
        <v/>
      </c>
      <c r="R167" t="str">
        <f>IF(A_remplir!J180&lt;&gt;0,A_remplir!J180,"")</f>
        <v/>
      </c>
      <c r="S167" t="str">
        <f t="shared" si="5"/>
        <v/>
      </c>
      <c r="T167" t="str">
        <f>IF(A_remplir!G180&lt;&gt;0,A_remplir!G180,"")</f>
        <v/>
      </c>
      <c r="V167" s="15" t="str">
        <f>IF(BC167&lt;&gt;"",A_remplir!$B$6,"")</f>
        <v/>
      </c>
      <c r="AH167" t="str">
        <f>+IFERROR(VLOOKUP(AG167,DONNEES!L$6:$M166,2,0),"")</f>
        <v/>
      </c>
      <c r="AJ167" t="str">
        <f>IF(A_remplir!Q180&lt;&gt;"",A_remplir!Q180,"")</f>
        <v/>
      </c>
      <c r="BC167" t="str">
        <f>IF(A_remplir!D180&lt;&gt;"",A_remplir!D180,"")</f>
        <v/>
      </c>
      <c r="CM167" t="str">
        <f>IF(A_remplir!Q180&lt;&gt;"",A_remplir!Q180,"")</f>
        <v/>
      </c>
      <c r="CN167" t="str">
        <f>IF(A_remplir!S180&lt;&gt;"",A_remplir!S180,"")</f>
        <v/>
      </c>
      <c r="CO167" s="10" t="str">
        <f t="shared" si="6"/>
        <v/>
      </c>
    </row>
    <row r="168" spans="6:93" x14ac:dyDescent="0.25">
      <c r="F168" t="str">
        <f>IF(A168&lt;&gt;"",A_remplir!$B$3,"")</f>
        <v/>
      </c>
      <c r="H168" t="str">
        <f>IFERROR(VLOOKUP(G168,DONNEES!$C$2:$D$4,2,FALSE),"")</f>
        <v/>
      </c>
      <c r="J168" t="str">
        <f>IFERROR(VLOOKUP(I168,DONNEES!$A$2:$B$4,2,FALSE),"")</f>
        <v/>
      </c>
      <c r="N168" t="str">
        <f>IF(IF(A_remplir!B181&lt;&gt;0,A_remplir!B181,A_remplir!D181)=0,"",IF(A_remplir!B181&lt;&gt;0,A_remplir!B181,A_remplir!D181))</f>
        <v/>
      </c>
      <c r="R168" t="str">
        <f>IF(A_remplir!J181&lt;&gt;0,A_remplir!J181,"")</f>
        <v/>
      </c>
      <c r="S168" t="str">
        <f t="shared" si="5"/>
        <v/>
      </c>
      <c r="T168" t="str">
        <f>IF(A_remplir!G181&lt;&gt;0,A_remplir!G181,"")</f>
        <v/>
      </c>
      <c r="V168" s="15" t="str">
        <f>IF(BC168&lt;&gt;"",A_remplir!$B$6,"")</f>
        <v/>
      </c>
      <c r="AH168" t="str">
        <f>+IFERROR(VLOOKUP(AG168,DONNEES!L$6:$M167,2,0),"")</f>
        <v/>
      </c>
      <c r="AJ168" t="str">
        <f>IF(A_remplir!Q181&lt;&gt;"",A_remplir!Q181,"")</f>
        <v/>
      </c>
      <c r="BC168" t="str">
        <f>IF(A_remplir!D181&lt;&gt;"",A_remplir!D181,"")</f>
        <v/>
      </c>
      <c r="CM168" t="str">
        <f>IF(A_remplir!Q181&lt;&gt;"",A_remplir!Q181,"")</f>
        <v/>
      </c>
      <c r="CN168" t="str">
        <f>IF(A_remplir!S181&lt;&gt;"",A_remplir!S181,"")</f>
        <v/>
      </c>
      <c r="CO168" s="10" t="str">
        <f t="shared" si="6"/>
        <v/>
      </c>
    </row>
    <row r="169" spans="6:93" x14ac:dyDescent="0.25">
      <c r="F169" t="str">
        <f>IF(A169&lt;&gt;"",A_remplir!$B$3,"")</f>
        <v/>
      </c>
      <c r="H169" t="str">
        <f>IFERROR(VLOOKUP(G169,DONNEES!$C$2:$D$4,2,FALSE),"")</f>
        <v/>
      </c>
      <c r="J169" t="str">
        <f>IFERROR(VLOOKUP(I169,DONNEES!$A$2:$B$4,2,FALSE),"")</f>
        <v/>
      </c>
      <c r="N169" t="str">
        <f>IF(IF(A_remplir!B182&lt;&gt;0,A_remplir!B182,A_remplir!D182)=0,"",IF(A_remplir!B182&lt;&gt;0,A_remplir!B182,A_remplir!D182))</f>
        <v/>
      </c>
      <c r="R169" t="str">
        <f>IF(A_remplir!J182&lt;&gt;0,A_remplir!J182,"")</f>
        <v/>
      </c>
      <c r="S169" t="str">
        <f t="shared" si="5"/>
        <v/>
      </c>
      <c r="T169" t="str">
        <f>IF(A_remplir!G182&lt;&gt;0,A_remplir!G182,"")</f>
        <v/>
      </c>
      <c r="V169" s="15" t="str">
        <f>IF(BC169&lt;&gt;"",A_remplir!$B$6,"")</f>
        <v/>
      </c>
      <c r="AH169" t="str">
        <f>+IFERROR(VLOOKUP(AG169,DONNEES!L$6:$M168,2,0),"")</f>
        <v/>
      </c>
      <c r="AJ169" t="str">
        <f>IF(A_remplir!Q182&lt;&gt;"",A_remplir!Q182,"")</f>
        <v/>
      </c>
      <c r="BC169" t="str">
        <f>IF(A_remplir!D182&lt;&gt;"",A_remplir!D182,"")</f>
        <v/>
      </c>
      <c r="CM169" t="str">
        <f>IF(A_remplir!Q182&lt;&gt;"",A_remplir!Q182,"")</f>
        <v/>
      </c>
      <c r="CN169" t="str">
        <f>IF(A_remplir!S182&lt;&gt;"",A_remplir!S182,"")</f>
        <v/>
      </c>
      <c r="CO169" s="10" t="str">
        <f t="shared" si="6"/>
        <v/>
      </c>
    </row>
    <row r="170" spans="6:93" x14ac:dyDescent="0.25">
      <c r="F170" t="str">
        <f>IF(A170&lt;&gt;"",A_remplir!$B$3,"")</f>
        <v/>
      </c>
      <c r="H170" t="str">
        <f>IFERROR(VLOOKUP(G170,DONNEES!$C$2:$D$4,2,FALSE),"")</f>
        <v/>
      </c>
      <c r="J170" t="str">
        <f>IFERROR(VLOOKUP(I170,DONNEES!$A$2:$B$4,2,FALSE),"")</f>
        <v/>
      </c>
      <c r="N170" t="str">
        <f>IF(IF(A_remplir!B183&lt;&gt;0,A_remplir!B183,A_remplir!D183)=0,"",IF(A_remplir!B183&lt;&gt;0,A_remplir!B183,A_remplir!D183))</f>
        <v/>
      </c>
      <c r="R170" t="str">
        <f>IF(A_remplir!J183&lt;&gt;0,A_remplir!J183,"")</f>
        <v/>
      </c>
      <c r="S170" t="str">
        <f t="shared" si="5"/>
        <v/>
      </c>
      <c r="T170" t="str">
        <f>IF(A_remplir!G183&lt;&gt;0,A_remplir!G183,"")</f>
        <v/>
      </c>
      <c r="V170" s="15" t="str">
        <f>IF(BC170&lt;&gt;"",A_remplir!$B$6,"")</f>
        <v/>
      </c>
      <c r="AH170" t="str">
        <f>+IFERROR(VLOOKUP(AG170,DONNEES!L$6:$M169,2,0),"")</f>
        <v/>
      </c>
      <c r="AJ170" t="str">
        <f>IF(A_remplir!Q183&lt;&gt;"",A_remplir!Q183,"")</f>
        <v/>
      </c>
      <c r="BC170" t="str">
        <f>IF(A_remplir!D183&lt;&gt;"",A_remplir!D183,"")</f>
        <v/>
      </c>
      <c r="CM170" t="str">
        <f>IF(A_remplir!Q183&lt;&gt;"",A_remplir!Q183,"")</f>
        <v/>
      </c>
      <c r="CN170" t="str">
        <f>IF(A_remplir!S183&lt;&gt;"",A_remplir!S183,"")</f>
        <v/>
      </c>
      <c r="CO170" s="10" t="str">
        <f t="shared" si="6"/>
        <v/>
      </c>
    </row>
    <row r="171" spans="6:93" x14ac:dyDescent="0.25">
      <c r="F171" t="str">
        <f>IF(A171&lt;&gt;"",A_remplir!$B$3,"")</f>
        <v/>
      </c>
      <c r="H171" t="str">
        <f>IFERROR(VLOOKUP(G171,DONNEES!$C$2:$D$4,2,FALSE),"")</f>
        <v/>
      </c>
      <c r="J171" t="str">
        <f>IFERROR(VLOOKUP(I171,DONNEES!$A$2:$B$4,2,FALSE),"")</f>
        <v/>
      </c>
      <c r="N171" t="str">
        <f>IF(IF(A_remplir!B184&lt;&gt;0,A_remplir!B184,A_remplir!D184)=0,"",IF(A_remplir!B184&lt;&gt;0,A_remplir!B184,A_remplir!D184))</f>
        <v/>
      </c>
      <c r="R171" t="str">
        <f>IF(A_remplir!J184&lt;&gt;0,A_remplir!J184,"")</f>
        <v/>
      </c>
      <c r="S171" t="str">
        <f t="shared" si="5"/>
        <v/>
      </c>
      <c r="T171" t="str">
        <f>IF(A_remplir!G184&lt;&gt;0,A_remplir!G184,"")</f>
        <v/>
      </c>
      <c r="V171" s="15" t="str">
        <f>IF(BC171&lt;&gt;"",A_remplir!$B$6,"")</f>
        <v/>
      </c>
      <c r="AH171" t="str">
        <f>+IFERROR(VLOOKUP(AG171,DONNEES!L$6:$M170,2,0),"")</f>
        <v/>
      </c>
      <c r="AJ171" t="str">
        <f>IF(A_remplir!Q184&lt;&gt;"",A_remplir!Q184,"")</f>
        <v/>
      </c>
      <c r="BC171" t="str">
        <f>IF(A_remplir!D184&lt;&gt;"",A_remplir!D184,"")</f>
        <v/>
      </c>
      <c r="CM171" t="str">
        <f>IF(A_remplir!Q184&lt;&gt;"",A_remplir!Q184,"")</f>
        <v/>
      </c>
      <c r="CN171" t="str">
        <f>IF(A_remplir!S184&lt;&gt;"",A_remplir!S184,"")</f>
        <v/>
      </c>
      <c r="CO171" s="10" t="str">
        <f t="shared" si="6"/>
        <v/>
      </c>
    </row>
    <row r="172" spans="6:93" x14ac:dyDescent="0.25">
      <c r="F172" t="str">
        <f>IF(A172&lt;&gt;"",A_remplir!$B$3,"")</f>
        <v/>
      </c>
      <c r="H172" t="str">
        <f>IFERROR(VLOOKUP(G172,DONNEES!$C$2:$D$4,2,FALSE),"")</f>
        <v/>
      </c>
      <c r="J172" t="str">
        <f>IFERROR(VLOOKUP(I172,DONNEES!$A$2:$B$4,2,FALSE),"")</f>
        <v/>
      </c>
      <c r="N172" t="str">
        <f>IF(IF(A_remplir!B185&lt;&gt;0,A_remplir!B185,A_remplir!D185)=0,"",IF(A_remplir!B185&lt;&gt;0,A_remplir!B185,A_remplir!D185))</f>
        <v/>
      </c>
      <c r="R172" t="str">
        <f>IF(A_remplir!J185&lt;&gt;0,A_remplir!J185,"")</f>
        <v/>
      </c>
      <c r="S172" t="str">
        <f t="shared" si="5"/>
        <v/>
      </c>
      <c r="T172" t="str">
        <f>IF(A_remplir!G185&lt;&gt;0,A_remplir!G185,"")</f>
        <v/>
      </c>
      <c r="V172" s="15" t="str">
        <f>IF(BC172&lt;&gt;"",A_remplir!$B$6,"")</f>
        <v/>
      </c>
      <c r="AH172" t="str">
        <f>+IFERROR(VLOOKUP(AG172,DONNEES!L$6:$M171,2,0),"")</f>
        <v/>
      </c>
      <c r="AJ172" t="str">
        <f>IF(A_remplir!Q185&lt;&gt;"",A_remplir!Q185,"")</f>
        <v/>
      </c>
      <c r="BC172" t="str">
        <f>IF(A_remplir!D185&lt;&gt;"",A_remplir!D185,"")</f>
        <v/>
      </c>
      <c r="CM172" t="str">
        <f>IF(A_remplir!Q185&lt;&gt;"",A_remplir!Q185,"")</f>
        <v/>
      </c>
      <c r="CN172" t="str">
        <f>IF(A_remplir!S185&lt;&gt;"",A_remplir!S185,"")</f>
        <v/>
      </c>
      <c r="CO172" s="10" t="str">
        <f t="shared" si="6"/>
        <v/>
      </c>
    </row>
    <row r="173" spans="6:93" x14ac:dyDescent="0.25">
      <c r="F173" t="str">
        <f>IF(A173&lt;&gt;"",A_remplir!$B$3,"")</f>
        <v/>
      </c>
      <c r="H173" t="str">
        <f>IFERROR(VLOOKUP(G173,DONNEES!$C$2:$D$4,2,FALSE),"")</f>
        <v/>
      </c>
      <c r="J173" t="str">
        <f>IFERROR(VLOOKUP(I173,DONNEES!$A$2:$B$4,2,FALSE),"")</f>
        <v/>
      </c>
      <c r="N173" t="str">
        <f>IF(IF(A_remplir!B186&lt;&gt;0,A_remplir!B186,A_remplir!D186)=0,"",IF(A_remplir!B186&lt;&gt;0,A_remplir!B186,A_remplir!D186))</f>
        <v/>
      </c>
      <c r="R173" t="str">
        <f>IF(A_remplir!J186&lt;&gt;0,A_remplir!J186,"")</f>
        <v/>
      </c>
      <c r="S173" t="str">
        <f t="shared" si="5"/>
        <v/>
      </c>
      <c r="T173" t="str">
        <f>IF(A_remplir!G186&lt;&gt;0,A_remplir!G186,"")</f>
        <v/>
      </c>
      <c r="V173" s="15" t="str">
        <f>IF(BC173&lt;&gt;"",A_remplir!$B$6,"")</f>
        <v/>
      </c>
      <c r="AH173" t="str">
        <f>+IFERROR(VLOOKUP(AG173,DONNEES!L$6:$M172,2,0),"")</f>
        <v/>
      </c>
      <c r="AJ173" t="str">
        <f>IF(A_remplir!Q186&lt;&gt;"",A_remplir!Q186,"")</f>
        <v/>
      </c>
      <c r="BC173" t="str">
        <f>IF(A_remplir!D186&lt;&gt;"",A_remplir!D186,"")</f>
        <v/>
      </c>
      <c r="CM173" t="str">
        <f>IF(A_remplir!Q186&lt;&gt;"",A_remplir!Q186,"")</f>
        <v/>
      </c>
      <c r="CN173" t="str">
        <f>IF(A_remplir!S186&lt;&gt;"",A_remplir!S186,"")</f>
        <v/>
      </c>
      <c r="CO173" s="10" t="str">
        <f t="shared" si="6"/>
        <v/>
      </c>
    </row>
    <row r="174" spans="6:93" x14ac:dyDescent="0.25">
      <c r="F174" t="str">
        <f>IF(A174&lt;&gt;"",A_remplir!$B$3,"")</f>
        <v/>
      </c>
      <c r="H174" t="str">
        <f>IFERROR(VLOOKUP(G174,DONNEES!$C$2:$D$4,2,FALSE),"")</f>
        <v/>
      </c>
      <c r="J174" t="str">
        <f>IFERROR(VLOOKUP(I174,DONNEES!$A$2:$B$4,2,FALSE),"")</f>
        <v/>
      </c>
      <c r="N174" t="str">
        <f>IF(IF(A_remplir!B187&lt;&gt;0,A_remplir!B187,A_remplir!D187)=0,"",IF(A_remplir!B187&lt;&gt;0,A_remplir!B187,A_remplir!D187))</f>
        <v/>
      </c>
      <c r="R174" t="str">
        <f>IF(A_remplir!J187&lt;&gt;0,A_remplir!J187,"")</f>
        <v/>
      </c>
      <c r="S174" t="str">
        <f t="shared" si="5"/>
        <v/>
      </c>
      <c r="T174" t="str">
        <f>IF(A_remplir!G187&lt;&gt;0,A_remplir!G187,"")</f>
        <v/>
      </c>
      <c r="V174" s="15" t="str">
        <f>IF(BC174&lt;&gt;"",A_remplir!$B$6,"")</f>
        <v/>
      </c>
      <c r="AH174" t="str">
        <f>+IFERROR(VLOOKUP(AG174,DONNEES!L$6:$M173,2,0),"")</f>
        <v/>
      </c>
      <c r="AJ174" t="str">
        <f>IF(A_remplir!Q187&lt;&gt;"",A_remplir!Q187,"")</f>
        <v/>
      </c>
      <c r="BC174" t="str">
        <f>IF(A_remplir!D187&lt;&gt;"",A_remplir!D187,"")</f>
        <v/>
      </c>
      <c r="CM174" t="str">
        <f>IF(A_remplir!Q187&lt;&gt;"",A_remplir!Q187,"")</f>
        <v/>
      </c>
      <c r="CN174" t="str">
        <f>IF(A_remplir!S187&lt;&gt;"",A_remplir!S187,"")</f>
        <v/>
      </c>
      <c r="CO174" s="10" t="str">
        <f t="shared" si="6"/>
        <v/>
      </c>
    </row>
    <row r="175" spans="6:93" x14ac:dyDescent="0.25">
      <c r="F175" t="str">
        <f>IF(A175&lt;&gt;"",A_remplir!$B$3,"")</f>
        <v/>
      </c>
      <c r="H175" t="str">
        <f>IFERROR(VLOOKUP(G175,DONNEES!$C$2:$D$4,2,FALSE),"")</f>
        <v/>
      </c>
      <c r="J175" t="str">
        <f>IFERROR(VLOOKUP(I175,DONNEES!$A$2:$B$4,2,FALSE),"")</f>
        <v/>
      </c>
      <c r="N175" t="str">
        <f>IF(IF(A_remplir!B188&lt;&gt;0,A_remplir!B188,A_remplir!D188)=0,"",IF(A_remplir!B188&lt;&gt;0,A_remplir!B188,A_remplir!D188))</f>
        <v/>
      </c>
      <c r="R175" t="str">
        <f>IF(A_remplir!J188&lt;&gt;0,A_remplir!J188,"")</f>
        <v/>
      </c>
      <c r="S175" t="str">
        <f t="shared" si="5"/>
        <v/>
      </c>
      <c r="T175" t="str">
        <f>IF(A_remplir!G188&lt;&gt;0,A_remplir!G188,"")</f>
        <v/>
      </c>
      <c r="V175" s="15" t="str">
        <f>IF(BC175&lt;&gt;"",A_remplir!$B$6,"")</f>
        <v/>
      </c>
      <c r="AH175" t="str">
        <f>+IFERROR(VLOOKUP(AG175,DONNEES!L$6:$M174,2,0),"")</f>
        <v/>
      </c>
      <c r="AJ175" t="str">
        <f>IF(A_remplir!Q188&lt;&gt;"",A_remplir!Q188,"")</f>
        <v/>
      </c>
      <c r="BC175" t="str">
        <f>IF(A_remplir!D188&lt;&gt;"",A_remplir!D188,"")</f>
        <v/>
      </c>
      <c r="CM175" t="str">
        <f>IF(A_remplir!Q188&lt;&gt;"",A_remplir!Q188,"")</f>
        <v/>
      </c>
      <c r="CN175" t="str">
        <f>IF(A_remplir!S188&lt;&gt;"",A_remplir!S188,"")</f>
        <v/>
      </c>
      <c r="CO175" s="10" t="str">
        <f t="shared" si="6"/>
        <v/>
      </c>
    </row>
    <row r="176" spans="6:93" x14ac:dyDescent="0.25">
      <c r="F176" t="str">
        <f>IF(A176&lt;&gt;"",A_remplir!$B$3,"")</f>
        <v/>
      </c>
      <c r="H176" t="str">
        <f>IFERROR(VLOOKUP(G176,DONNEES!$C$2:$D$4,2,FALSE),"")</f>
        <v/>
      </c>
      <c r="J176" t="str">
        <f>IFERROR(VLOOKUP(I176,DONNEES!$A$2:$B$4,2,FALSE),"")</f>
        <v/>
      </c>
      <c r="N176" t="str">
        <f>IF(IF(A_remplir!B189&lt;&gt;0,A_remplir!B189,A_remplir!D189)=0,"",IF(A_remplir!B189&lt;&gt;0,A_remplir!B189,A_remplir!D189))</f>
        <v/>
      </c>
      <c r="R176" t="str">
        <f>IF(A_remplir!J189&lt;&gt;0,A_remplir!J189,"")</f>
        <v/>
      </c>
      <c r="S176" t="str">
        <f t="shared" si="5"/>
        <v/>
      </c>
      <c r="T176" t="str">
        <f>IF(A_remplir!G189&lt;&gt;0,A_remplir!G189,"")</f>
        <v/>
      </c>
      <c r="V176" s="15" t="str">
        <f>IF(BC176&lt;&gt;"",A_remplir!$B$6,"")</f>
        <v/>
      </c>
      <c r="AH176" t="str">
        <f>+IFERROR(VLOOKUP(AG176,DONNEES!L$6:$M175,2,0),"")</f>
        <v/>
      </c>
      <c r="AJ176" t="str">
        <f>IF(A_remplir!Q189&lt;&gt;"",A_remplir!Q189,"")</f>
        <v/>
      </c>
      <c r="BC176" t="str">
        <f>IF(A_remplir!D189&lt;&gt;"",A_remplir!D189,"")</f>
        <v/>
      </c>
      <c r="CM176" t="str">
        <f>IF(A_remplir!Q189&lt;&gt;"",A_remplir!Q189,"")</f>
        <v/>
      </c>
      <c r="CN176" t="str">
        <f>IF(A_remplir!S189&lt;&gt;"",A_remplir!S189,"")</f>
        <v/>
      </c>
      <c r="CO176" s="10" t="str">
        <f t="shared" si="6"/>
        <v/>
      </c>
    </row>
    <row r="177" spans="6:93" x14ac:dyDescent="0.25">
      <c r="F177" t="str">
        <f>IF(A177&lt;&gt;"",A_remplir!$B$3,"")</f>
        <v/>
      </c>
      <c r="H177" t="str">
        <f>IFERROR(VLOOKUP(G177,DONNEES!$C$2:$D$4,2,FALSE),"")</f>
        <v/>
      </c>
      <c r="J177" t="str">
        <f>IFERROR(VLOOKUP(I177,DONNEES!$A$2:$B$4,2,FALSE),"")</f>
        <v/>
      </c>
      <c r="N177" t="str">
        <f>IF(IF(A_remplir!B190&lt;&gt;0,A_remplir!B190,A_remplir!D190)=0,"",IF(A_remplir!B190&lt;&gt;0,A_remplir!B190,A_remplir!D190))</f>
        <v/>
      </c>
      <c r="R177" t="str">
        <f>IF(A_remplir!J190&lt;&gt;0,A_remplir!J190,"")</f>
        <v/>
      </c>
      <c r="S177" t="str">
        <f t="shared" si="5"/>
        <v/>
      </c>
      <c r="T177" t="str">
        <f>IF(A_remplir!G190&lt;&gt;0,A_remplir!G190,"")</f>
        <v/>
      </c>
      <c r="V177" s="15" t="str">
        <f>IF(BC177&lt;&gt;"",A_remplir!$B$6,"")</f>
        <v/>
      </c>
      <c r="AH177" t="str">
        <f>+IFERROR(VLOOKUP(AG177,DONNEES!L$6:$M176,2,0),"")</f>
        <v/>
      </c>
      <c r="AJ177" t="str">
        <f>IF(A_remplir!Q190&lt;&gt;"",A_remplir!Q190,"")</f>
        <v/>
      </c>
      <c r="BC177" t="str">
        <f>IF(A_remplir!D190&lt;&gt;"",A_remplir!D190,"")</f>
        <v/>
      </c>
      <c r="CM177" t="str">
        <f>IF(A_remplir!Q190&lt;&gt;"",A_remplir!Q190,"")</f>
        <v/>
      </c>
      <c r="CN177" t="str">
        <f>IF(A_remplir!S190&lt;&gt;"",A_remplir!S190,"")</f>
        <v/>
      </c>
      <c r="CO177" s="10" t="str">
        <f t="shared" si="6"/>
        <v/>
      </c>
    </row>
    <row r="178" spans="6:93" x14ac:dyDescent="0.25">
      <c r="F178" t="str">
        <f>IF(A178&lt;&gt;"",A_remplir!$B$3,"")</f>
        <v/>
      </c>
      <c r="H178" t="str">
        <f>IFERROR(VLOOKUP(G178,DONNEES!$C$2:$D$4,2,FALSE),"")</f>
        <v/>
      </c>
      <c r="J178" t="str">
        <f>IFERROR(VLOOKUP(I178,DONNEES!$A$2:$B$4,2,FALSE),"")</f>
        <v/>
      </c>
      <c r="N178" t="str">
        <f>IF(IF(A_remplir!B191&lt;&gt;0,A_remplir!B191,A_remplir!D191)=0,"",IF(A_remplir!B191&lt;&gt;0,A_remplir!B191,A_remplir!D191))</f>
        <v/>
      </c>
      <c r="R178" t="str">
        <f>IF(A_remplir!J191&lt;&gt;0,A_remplir!J191,"")</f>
        <v/>
      </c>
      <c r="S178" t="str">
        <f t="shared" si="5"/>
        <v/>
      </c>
      <c r="T178" t="str">
        <f>IF(A_remplir!G191&lt;&gt;0,A_remplir!G191,"")</f>
        <v/>
      </c>
      <c r="V178" s="15" t="str">
        <f>IF(BC178&lt;&gt;"",A_remplir!$B$6,"")</f>
        <v/>
      </c>
      <c r="AH178" t="str">
        <f>+IFERROR(VLOOKUP(AG178,DONNEES!L$6:$M177,2,0),"")</f>
        <v/>
      </c>
      <c r="AJ178" t="str">
        <f>IF(A_remplir!Q191&lt;&gt;"",A_remplir!Q191,"")</f>
        <v/>
      </c>
      <c r="BC178" t="str">
        <f>IF(A_remplir!D191&lt;&gt;"",A_remplir!D191,"")</f>
        <v/>
      </c>
      <c r="CM178" t="str">
        <f>IF(A_remplir!Q191&lt;&gt;"",A_remplir!Q191,"")</f>
        <v/>
      </c>
      <c r="CN178" t="str">
        <f>IF(A_remplir!S191&lt;&gt;"",A_remplir!S191,"")</f>
        <v/>
      </c>
      <c r="CO178" s="10" t="str">
        <f t="shared" si="6"/>
        <v/>
      </c>
    </row>
    <row r="179" spans="6:93" x14ac:dyDescent="0.25">
      <c r="F179" t="str">
        <f>IF(A179&lt;&gt;"",A_remplir!$B$3,"")</f>
        <v/>
      </c>
      <c r="H179" t="str">
        <f>IFERROR(VLOOKUP(G179,DONNEES!$C$2:$D$4,2,FALSE),"")</f>
        <v/>
      </c>
      <c r="J179" t="str">
        <f>IFERROR(VLOOKUP(I179,DONNEES!$A$2:$B$4,2,FALSE),"")</f>
        <v/>
      </c>
      <c r="N179" t="str">
        <f>IF(IF(A_remplir!B192&lt;&gt;0,A_remplir!B192,A_remplir!D192)=0,"",IF(A_remplir!B192&lt;&gt;0,A_remplir!B192,A_remplir!D192))</f>
        <v/>
      </c>
      <c r="R179" t="str">
        <f>IF(A_remplir!J192&lt;&gt;0,A_remplir!J192,"")</f>
        <v/>
      </c>
      <c r="S179" t="str">
        <f t="shared" si="5"/>
        <v/>
      </c>
      <c r="T179" t="str">
        <f>IF(A_remplir!G192&lt;&gt;0,A_remplir!G192,"")</f>
        <v/>
      </c>
      <c r="V179" s="15" t="str">
        <f>IF(BC179&lt;&gt;"",A_remplir!$B$6,"")</f>
        <v/>
      </c>
      <c r="AH179" t="str">
        <f>+IFERROR(VLOOKUP(AG179,DONNEES!L$6:$M178,2,0),"")</f>
        <v/>
      </c>
      <c r="AJ179" t="str">
        <f>IF(A_remplir!Q192&lt;&gt;"",A_remplir!Q192,"")</f>
        <v/>
      </c>
      <c r="BC179" t="str">
        <f>IF(A_remplir!D192&lt;&gt;"",A_remplir!D192,"")</f>
        <v/>
      </c>
      <c r="CM179" t="str">
        <f>IF(A_remplir!Q192&lt;&gt;"",A_remplir!Q192,"")</f>
        <v/>
      </c>
      <c r="CN179" t="str">
        <f>IF(A_remplir!S192&lt;&gt;"",A_remplir!S192,"")</f>
        <v/>
      </c>
      <c r="CO179" s="10" t="str">
        <f t="shared" si="6"/>
        <v/>
      </c>
    </row>
    <row r="180" spans="6:93" x14ac:dyDescent="0.25">
      <c r="F180" t="str">
        <f>IF(A180&lt;&gt;"",A_remplir!$B$3,"")</f>
        <v/>
      </c>
      <c r="H180" t="str">
        <f>IFERROR(VLOOKUP(G180,DONNEES!$C$2:$D$4,2,FALSE),"")</f>
        <v/>
      </c>
      <c r="J180" t="str">
        <f>IFERROR(VLOOKUP(I180,DONNEES!$A$2:$B$4,2,FALSE),"")</f>
        <v/>
      </c>
      <c r="N180" t="str">
        <f>IF(IF(A_remplir!B193&lt;&gt;0,A_remplir!B193,A_remplir!D193)=0,"",IF(A_remplir!B193&lt;&gt;0,A_remplir!B193,A_remplir!D193))</f>
        <v/>
      </c>
      <c r="R180" t="str">
        <f>IF(A_remplir!J193&lt;&gt;0,A_remplir!J193,"")</f>
        <v/>
      </c>
      <c r="S180" t="str">
        <f t="shared" si="5"/>
        <v/>
      </c>
      <c r="T180" t="str">
        <f>IF(A_remplir!G193&lt;&gt;0,A_remplir!G193,"")</f>
        <v/>
      </c>
      <c r="V180" s="15" t="str">
        <f>IF(BC180&lt;&gt;"",A_remplir!$B$6,"")</f>
        <v/>
      </c>
      <c r="AH180" t="str">
        <f>+IFERROR(VLOOKUP(AG180,DONNEES!L$6:$M179,2,0),"")</f>
        <v/>
      </c>
      <c r="AJ180" t="str">
        <f>IF(A_remplir!Q193&lt;&gt;"",A_remplir!Q193,"")</f>
        <v/>
      </c>
      <c r="BC180" t="str">
        <f>IF(A_remplir!D193&lt;&gt;"",A_remplir!D193,"")</f>
        <v/>
      </c>
      <c r="CM180" t="str">
        <f>IF(A_remplir!Q193&lt;&gt;"",A_remplir!Q193,"")</f>
        <v/>
      </c>
      <c r="CN180" t="str">
        <f>IF(A_remplir!S193&lt;&gt;"",A_remplir!S193,"")</f>
        <v/>
      </c>
      <c r="CO180" s="10" t="str">
        <f t="shared" si="6"/>
        <v/>
      </c>
    </row>
    <row r="181" spans="6:93" x14ac:dyDescent="0.25">
      <c r="F181" t="str">
        <f>IF(A181&lt;&gt;"",A_remplir!$B$3,"")</f>
        <v/>
      </c>
      <c r="H181" t="str">
        <f>IFERROR(VLOOKUP(G181,DONNEES!$C$2:$D$4,2,FALSE),"")</f>
        <v/>
      </c>
      <c r="J181" t="str">
        <f>IFERROR(VLOOKUP(I181,DONNEES!$A$2:$B$4,2,FALSE),"")</f>
        <v/>
      </c>
      <c r="N181" t="str">
        <f>IF(IF(A_remplir!B194&lt;&gt;0,A_remplir!B194,A_remplir!D194)=0,"",IF(A_remplir!B194&lt;&gt;0,A_remplir!B194,A_remplir!D194))</f>
        <v/>
      </c>
      <c r="R181" t="str">
        <f>IF(A_remplir!J194&lt;&gt;0,A_remplir!J194,"")</f>
        <v/>
      </c>
      <c r="S181" t="str">
        <f t="shared" si="5"/>
        <v/>
      </c>
      <c r="T181" t="str">
        <f>IF(A_remplir!G194&lt;&gt;0,A_remplir!G194,"")</f>
        <v/>
      </c>
      <c r="V181" s="15" t="str">
        <f>IF(BC181&lt;&gt;"",A_remplir!$B$6,"")</f>
        <v/>
      </c>
      <c r="AH181" t="str">
        <f>+IFERROR(VLOOKUP(AG181,DONNEES!L$6:$M180,2,0),"")</f>
        <v/>
      </c>
      <c r="AJ181" t="str">
        <f>IF(A_remplir!Q194&lt;&gt;"",A_remplir!Q194,"")</f>
        <v/>
      </c>
      <c r="BC181" t="str">
        <f>IF(A_remplir!D194&lt;&gt;"",A_remplir!D194,"")</f>
        <v/>
      </c>
      <c r="CM181" t="str">
        <f>IF(A_remplir!Q194&lt;&gt;"",A_remplir!Q194,"")</f>
        <v/>
      </c>
      <c r="CN181" t="str">
        <f>IF(A_remplir!S194&lt;&gt;"",A_remplir!S194,"")</f>
        <v/>
      </c>
      <c r="CO181" s="10" t="str">
        <f t="shared" si="6"/>
        <v/>
      </c>
    </row>
    <row r="182" spans="6:93" x14ac:dyDescent="0.25">
      <c r="F182" t="str">
        <f>IF(A182&lt;&gt;"",A_remplir!$B$3,"")</f>
        <v/>
      </c>
      <c r="H182" t="str">
        <f>IFERROR(VLOOKUP(G182,DONNEES!$C$2:$D$4,2,FALSE),"")</f>
        <v/>
      </c>
      <c r="J182" t="str">
        <f>IFERROR(VLOOKUP(I182,DONNEES!$A$2:$B$4,2,FALSE),"")</f>
        <v/>
      </c>
      <c r="N182" t="str">
        <f>IF(IF(A_remplir!B195&lt;&gt;0,A_remplir!B195,A_remplir!D195)=0,"",IF(A_remplir!B195&lt;&gt;0,A_remplir!B195,A_remplir!D195))</f>
        <v/>
      </c>
      <c r="R182" t="str">
        <f>IF(A_remplir!J195&lt;&gt;0,A_remplir!J195,"")</f>
        <v/>
      </c>
      <c r="S182" t="str">
        <f t="shared" si="5"/>
        <v/>
      </c>
      <c r="T182" t="str">
        <f>IF(A_remplir!G195&lt;&gt;0,A_remplir!G195,"")</f>
        <v/>
      </c>
      <c r="V182" s="15" t="str">
        <f>IF(BC182&lt;&gt;"",A_remplir!$B$6,"")</f>
        <v/>
      </c>
      <c r="AH182" t="str">
        <f>+IFERROR(VLOOKUP(AG182,DONNEES!L$6:$M181,2,0),"")</f>
        <v/>
      </c>
      <c r="AJ182" t="str">
        <f>IF(A_remplir!Q195&lt;&gt;"",A_remplir!Q195,"")</f>
        <v/>
      </c>
      <c r="BC182" t="str">
        <f>IF(A_remplir!D195&lt;&gt;"",A_remplir!D195,"")</f>
        <v/>
      </c>
      <c r="CM182" t="str">
        <f>IF(A_remplir!Q195&lt;&gt;"",A_remplir!Q195,"")</f>
        <v/>
      </c>
      <c r="CN182" t="str">
        <f>IF(A_remplir!S195&lt;&gt;"",A_remplir!S195,"")</f>
        <v/>
      </c>
      <c r="CO182" s="10" t="str">
        <f t="shared" si="6"/>
        <v/>
      </c>
    </row>
    <row r="183" spans="6:93" x14ac:dyDescent="0.25">
      <c r="F183" t="str">
        <f>IF(A183&lt;&gt;"",A_remplir!$B$3,"")</f>
        <v/>
      </c>
      <c r="H183" t="str">
        <f>IFERROR(VLOOKUP(G183,DONNEES!$C$2:$D$4,2,FALSE),"")</f>
        <v/>
      </c>
      <c r="J183" t="str">
        <f>IFERROR(VLOOKUP(I183,DONNEES!$A$2:$B$4,2,FALSE),"")</f>
        <v/>
      </c>
      <c r="N183" t="str">
        <f>IF(IF(A_remplir!B196&lt;&gt;0,A_remplir!B196,A_remplir!D196)=0,"",IF(A_remplir!B196&lt;&gt;0,A_remplir!B196,A_remplir!D196))</f>
        <v/>
      </c>
      <c r="R183" t="str">
        <f>IF(A_remplir!J196&lt;&gt;0,A_remplir!J196,"")</f>
        <v/>
      </c>
      <c r="S183" t="str">
        <f t="shared" si="5"/>
        <v/>
      </c>
      <c r="T183" t="str">
        <f>IF(A_remplir!G196&lt;&gt;0,A_remplir!G196,"")</f>
        <v/>
      </c>
      <c r="V183" s="15" t="str">
        <f>IF(BC183&lt;&gt;"",A_remplir!$B$6,"")</f>
        <v/>
      </c>
      <c r="AH183" t="str">
        <f>+IFERROR(VLOOKUP(AG183,DONNEES!L$6:$M182,2,0),"")</f>
        <v/>
      </c>
      <c r="AJ183" t="str">
        <f>IF(A_remplir!Q196&lt;&gt;"",A_remplir!Q196,"")</f>
        <v/>
      </c>
      <c r="BC183" t="str">
        <f>IF(A_remplir!D196&lt;&gt;"",A_remplir!D196,"")</f>
        <v/>
      </c>
      <c r="CM183" t="str">
        <f>IF(A_remplir!Q196&lt;&gt;"",A_remplir!Q196,"")</f>
        <v/>
      </c>
      <c r="CN183" t="str">
        <f>IF(A_remplir!S196&lt;&gt;"",A_remplir!S196,"")</f>
        <v/>
      </c>
      <c r="CO183" s="10" t="str">
        <f t="shared" si="6"/>
        <v/>
      </c>
    </row>
    <row r="184" spans="6:93" x14ac:dyDescent="0.25">
      <c r="F184" t="str">
        <f>IF(A184&lt;&gt;"",A_remplir!$B$3,"")</f>
        <v/>
      </c>
      <c r="H184" t="str">
        <f>IFERROR(VLOOKUP(G184,DONNEES!$C$2:$D$4,2,FALSE),"")</f>
        <v/>
      </c>
      <c r="J184" t="str">
        <f>IFERROR(VLOOKUP(I184,DONNEES!$A$2:$B$4,2,FALSE),"")</f>
        <v/>
      </c>
      <c r="N184" t="str">
        <f>IF(IF(A_remplir!B197&lt;&gt;0,A_remplir!B197,A_remplir!D197)=0,"",IF(A_remplir!B197&lt;&gt;0,A_remplir!B197,A_remplir!D197))</f>
        <v/>
      </c>
      <c r="R184" t="str">
        <f>IF(A_remplir!J197&lt;&gt;0,A_remplir!J197,"")</f>
        <v/>
      </c>
      <c r="S184" t="str">
        <f t="shared" si="5"/>
        <v/>
      </c>
      <c r="T184" t="str">
        <f>IF(A_remplir!G197&lt;&gt;0,A_remplir!G197,"")</f>
        <v/>
      </c>
      <c r="V184" s="15" t="str">
        <f>IF(BC184&lt;&gt;"",A_remplir!$B$6,"")</f>
        <v/>
      </c>
      <c r="AH184" t="str">
        <f>+IFERROR(VLOOKUP(AG184,DONNEES!L$6:$M183,2,0),"")</f>
        <v/>
      </c>
      <c r="AJ184" t="str">
        <f>IF(A_remplir!Q197&lt;&gt;"",A_remplir!Q197,"")</f>
        <v/>
      </c>
      <c r="BC184" t="str">
        <f>IF(A_remplir!D197&lt;&gt;"",A_remplir!D197,"")</f>
        <v/>
      </c>
      <c r="CM184" t="str">
        <f>IF(A_remplir!Q197&lt;&gt;"",A_remplir!Q197,"")</f>
        <v/>
      </c>
      <c r="CN184" t="str">
        <f>IF(A_remplir!S197&lt;&gt;"",A_remplir!S197,"")</f>
        <v/>
      </c>
      <c r="CO184" s="10" t="str">
        <f t="shared" si="6"/>
        <v/>
      </c>
    </row>
    <row r="185" spans="6:93" x14ac:dyDescent="0.25">
      <c r="F185" t="str">
        <f>IF(A185&lt;&gt;"",A_remplir!$B$3,"")</f>
        <v/>
      </c>
      <c r="H185" t="str">
        <f>IFERROR(VLOOKUP(G185,DONNEES!$C$2:$D$4,2,FALSE),"")</f>
        <v/>
      </c>
      <c r="J185" t="str">
        <f>IFERROR(VLOOKUP(I185,DONNEES!$A$2:$B$4,2,FALSE),"")</f>
        <v/>
      </c>
      <c r="N185" t="str">
        <f>IF(IF(A_remplir!B198&lt;&gt;0,A_remplir!B198,A_remplir!D198)=0,"",IF(A_remplir!B198&lt;&gt;0,A_remplir!B198,A_remplir!D198))</f>
        <v/>
      </c>
      <c r="R185" t="str">
        <f>IF(A_remplir!J198&lt;&gt;0,A_remplir!J198,"")</f>
        <v/>
      </c>
      <c r="S185" t="str">
        <f t="shared" si="5"/>
        <v/>
      </c>
      <c r="T185" t="str">
        <f>IF(A_remplir!G198&lt;&gt;0,A_remplir!G198,"")</f>
        <v/>
      </c>
      <c r="V185" s="15" t="str">
        <f>IF(BC185&lt;&gt;"",A_remplir!$B$6,"")</f>
        <v/>
      </c>
      <c r="AH185" t="str">
        <f>+IFERROR(VLOOKUP(AG185,DONNEES!L$6:$M184,2,0),"")</f>
        <v/>
      </c>
      <c r="AJ185" t="str">
        <f>IF(A_remplir!Q198&lt;&gt;"",A_remplir!Q198,"")</f>
        <v/>
      </c>
      <c r="BC185" t="str">
        <f>IF(A_remplir!D198&lt;&gt;"",A_remplir!D198,"")</f>
        <v/>
      </c>
      <c r="CM185" t="str">
        <f>IF(A_remplir!Q198&lt;&gt;"",A_remplir!Q198,"")</f>
        <v/>
      </c>
      <c r="CN185" t="str">
        <f>IF(A_remplir!S198&lt;&gt;"",A_remplir!S198,"")</f>
        <v/>
      </c>
      <c r="CO185" s="10" t="str">
        <f t="shared" si="6"/>
        <v/>
      </c>
    </row>
    <row r="186" spans="6:93" x14ac:dyDescent="0.25">
      <c r="F186" t="str">
        <f>IF(A186&lt;&gt;"",A_remplir!$B$3,"")</f>
        <v/>
      </c>
      <c r="H186" t="str">
        <f>IFERROR(VLOOKUP(G186,DONNEES!$C$2:$D$4,2,FALSE),"")</f>
        <v/>
      </c>
      <c r="J186" t="str">
        <f>IFERROR(VLOOKUP(I186,DONNEES!$A$2:$B$4,2,FALSE),"")</f>
        <v/>
      </c>
      <c r="N186" t="str">
        <f>IF(IF(A_remplir!B199&lt;&gt;0,A_remplir!B199,A_remplir!D199)=0,"",IF(A_remplir!B199&lt;&gt;0,A_remplir!B199,A_remplir!D199))</f>
        <v/>
      </c>
      <c r="R186" t="str">
        <f>IF(A_remplir!J199&lt;&gt;0,A_remplir!J199,"")</f>
        <v/>
      </c>
      <c r="S186" t="str">
        <f t="shared" si="5"/>
        <v/>
      </c>
      <c r="T186" t="str">
        <f>IF(A_remplir!G199&lt;&gt;0,A_remplir!G199,"")</f>
        <v/>
      </c>
      <c r="V186" s="15" t="str">
        <f>IF(BC186&lt;&gt;"",A_remplir!$B$6,"")</f>
        <v/>
      </c>
      <c r="AH186" t="str">
        <f>+IFERROR(VLOOKUP(AG186,DONNEES!L$6:$M185,2,0),"")</f>
        <v/>
      </c>
      <c r="AJ186" t="str">
        <f>IF(A_remplir!Q199&lt;&gt;"",A_remplir!Q199,"")</f>
        <v/>
      </c>
      <c r="BC186" t="str">
        <f>IF(A_remplir!D199&lt;&gt;"",A_remplir!D199,"")</f>
        <v/>
      </c>
      <c r="CM186" t="str">
        <f>IF(A_remplir!Q199&lt;&gt;"",A_remplir!Q199,"")</f>
        <v/>
      </c>
      <c r="CN186" t="str">
        <f>IF(A_remplir!S199&lt;&gt;"",A_remplir!S199,"")</f>
        <v/>
      </c>
      <c r="CO186" s="10" t="str">
        <f t="shared" si="6"/>
        <v/>
      </c>
    </row>
    <row r="187" spans="6:93" x14ac:dyDescent="0.25">
      <c r="F187" t="str">
        <f>IF(A187&lt;&gt;"",A_remplir!$B$3,"")</f>
        <v/>
      </c>
      <c r="H187" t="str">
        <f>IFERROR(VLOOKUP(G187,DONNEES!$C$2:$D$4,2,FALSE),"")</f>
        <v/>
      </c>
      <c r="J187" t="str">
        <f>IFERROR(VLOOKUP(I187,DONNEES!$A$2:$B$4,2,FALSE),"")</f>
        <v/>
      </c>
      <c r="N187" t="str">
        <f>IF(IF(A_remplir!B200&lt;&gt;0,A_remplir!B200,A_remplir!D200)=0,"",IF(A_remplir!B200&lt;&gt;0,A_remplir!B200,A_remplir!D200))</f>
        <v/>
      </c>
      <c r="R187" t="str">
        <f>IF(A_remplir!J200&lt;&gt;0,A_remplir!J200,"")</f>
        <v/>
      </c>
      <c r="S187" t="str">
        <f t="shared" si="5"/>
        <v/>
      </c>
      <c r="T187" t="str">
        <f>IF(A_remplir!G200&lt;&gt;0,A_remplir!G200,"")</f>
        <v/>
      </c>
      <c r="V187" s="15" t="str">
        <f>IF(BC187&lt;&gt;"",A_remplir!$B$6,"")</f>
        <v/>
      </c>
      <c r="AH187" t="str">
        <f>+IFERROR(VLOOKUP(AG187,DONNEES!L$6:$M186,2,0),"")</f>
        <v/>
      </c>
      <c r="AJ187" t="str">
        <f>IF(A_remplir!Q200&lt;&gt;"",A_remplir!Q200,"")</f>
        <v/>
      </c>
      <c r="BC187" t="str">
        <f>IF(A_remplir!D200&lt;&gt;"",A_remplir!D200,"")</f>
        <v/>
      </c>
      <c r="CM187" t="str">
        <f>IF(A_remplir!Q200&lt;&gt;"",A_remplir!Q200,"")</f>
        <v/>
      </c>
      <c r="CN187" t="str">
        <f>IF(A_remplir!S200&lt;&gt;"",A_remplir!S200,"")</f>
        <v/>
      </c>
      <c r="CO187" s="10" t="str">
        <f t="shared" si="6"/>
        <v/>
      </c>
    </row>
    <row r="188" spans="6:93" x14ac:dyDescent="0.25">
      <c r="F188" t="str">
        <f>IF(A188&lt;&gt;"",A_remplir!$B$3,"")</f>
        <v/>
      </c>
      <c r="H188" t="str">
        <f>IFERROR(VLOOKUP(G188,DONNEES!$C$2:$D$4,2,FALSE),"")</f>
        <v/>
      </c>
      <c r="J188" t="str">
        <f>IFERROR(VLOOKUP(I188,DONNEES!$A$2:$B$4,2,FALSE),"")</f>
        <v/>
      </c>
      <c r="N188" t="str">
        <f>IF(IF(A_remplir!B201&lt;&gt;0,A_remplir!B201,A_remplir!D201)=0,"",IF(A_remplir!B201&lt;&gt;0,A_remplir!B201,A_remplir!D201))</f>
        <v/>
      </c>
      <c r="R188" t="str">
        <f>IF(A_remplir!J201&lt;&gt;0,A_remplir!J201,"")</f>
        <v/>
      </c>
      <c r="S188" t="str">
        <f t="shared" si="5"/>
        <v/>
      </c>
      <c r="T188" t="str">
        <f>IF(A_remplir!G201&lt;&gt;0,A_remplir!G201,"")</f>
        <v/>
      </c>
      <c r="V188" s="15" t="str">
        <f>IF(BC188&lt;&gt;"",A_remplir!$B$6,"")</f>
        <v/>
      </c>
      <c r="AH188" t="str">
        <f>+IFERROR(VLOOKUP(AG188,DONNEES!L$6:$M187,2,0),"")</f>
        <v/>
      </c>
      <c r="AJ188" t="str">
        <f>IF(A_remplir!Q201&lt;&gt;"",A_remplir!Q201,"")</f>
        <v/>
      </c>
      <c r="BC188" t="str">
        <f>IF(A_remplir!D201&lt;&gt;"",A_remplir!D201,"")</f>
        <v/>
      </c>
      <c r="CM188" t="str">
        <f>IF(A_remplir!Q201&lt;&gt;"",A_remplir!Q201,"")</f>
        <v/>
      </c>
      <c r="CN188" t="str">
        <f>IF(A_remplir!S201&lt;&gt;"",A_remplir!S201,"")</f>
        <v/>
      </c>
      <c r="CO188" s="10" t="str">
        <f t="shared" si="6"/>
        <v/>
      </c>
    </row>
    <row r="189" spans="6:93" x14ac:dyDescent="0.25">
      <c r="F189" t="str">
        <f>IF(A189&lt;&gt;"",A_remplir!$B$3,"")</f>
        <v/>
      </c>
      <c r="H189" t="str">
        <f>IFERROR(VLOOKUP(G189,DONNEES!$C$2:$D$4,2,FALSE),"")</f>
        <v/>
      </c>
      <c r="J189" t="str">
        <f>IFERROR(VLOOKUP(I189,DONNEES!$A$2:$B$4,2,FALSE),"")</f>
        <v/>
      </c>
      <c r="N189" t="str">
        <f>IF(IF(A_remplir!B202&lt;&gt;0,A_remplir!B202,A_remplir!D202)=0,"",IF(A_remplir!B202&lt;&gt;0,A_remplir!B202,A_remplir!D202))</f>
        <v/>
      </c>
      <c r="R189" t="str">
        <f>IF(A_remplir!J202&lt;&gt;0,A_remplir!J202,"")</f>
        <v/>
      </c>
      <c r="S189" t="str">
        <f t="shared" si="5"/>
        <v/>
      </c>
      <c r="T189" t="str">
        <f>IF(A_remplir!G202&lt;&gt;0,A_remplir!G202,"")</f>
        <v/>
      </c>
      <c r="V189" s="15" t="str">
        <f>IF(BC189&lt;&gt;"",A_remplir!$B$6,"")</f>
        <v/>
      </c>
      <c r="AH189" t="str">
        <f>+IFERROR(VLOOKUP(AG189,DONNEES!L$6:$M188,2,0),"")</f>
        <v/>
      </c>
      <c r="AJ189" t="str">
        <f>IF(A_remplir!Q202&lt;&gt;"",A_remplir!Q202,"")</f>
        <v/>
      </c>
      <c r="BC189" t="str">
        <f>IF(A_remplir!D202&lt;&gt;"",A_remplir!D202,"")</f>
        <v/>
      </c>
      <c r="CM189" t="str">
        <f>IF(A_remplir!Q202&lt;&gt;"",A_remplir!Q202,"")</f>
        <v/>
      </c>
      <c r="CN189" t="str">
        <f>IF(A_remplir!S202&lt;&gt;"",A_remplir!S202,"")</f>
        <v/>
      </c>
      <c r="CO189" s="10" t="str">
        <f t="shared" si="6"/>
        <v/>
      </c>
    </row>
    <row r="190" spans="6:93" x14ac:dyDescent="0.25">
      <c r="F190" t="str">
        <f>IF(A190&lt;&gt;"",A_remplir!$B$3,"")</f>
        <v/>
      </c>
      <c r="H190" t="str">
        <f>IFERROR(VLOOKUP(G190,DONNEES!$C$2:$D$4,2,FALSE),"")</f>
        <v/>
      </c>
      <c r="J190" t="str">
        <f>IFERROR(VLOOKUP(I190,DONNEES!$A$2:$B$4,2,FALSE),"")</f>
        <v/>
      </c>
      <c r="N190" t="str">
        <f>IF(IF(A_remplir!B203&lt;&gt;0,A_remplir!B203,A_remplir!D203)=0,"",IF(A_remplir!B203&lt;&gt;0,A_remplir!B203,A_remplir!D203))</f>
        <v/>
      </c>
      <c r="R190" t="str">
        <f>IF(A_remplir!J203&lt;&gt;0,A_remplir!J203,"")</f>
        <v/>
      </c>
      <c r="S190" t="str">
        <f t="shared" si="5"/>
        <v/>
      </c>
      <c r="T190" t="str">
        <f>IF(A_remplir!G203&lt;&gt;0,A_remplir!G203,"")</f>
        <v/>
      </c>
      <c r="V190" s="15" t="str">
        <f>IF(BC190&lt;&gt;"",A_remplir!$B$6,"")</f>
        <v/>
      </c>
      <c r="AH190" t="str">
        <f>+IFERROR(VLOOKUP(AG190,DONNEES!L$6:$M189,2,0),"")</f>
        <v/>
      </c>
      <c r="AJ190" t="str">
        <f>IF(A_remplir!Q203&lt;&gt;"",A_remplir!Q203,"")</f>
        <v/>
      </c>
      <c r="BC190" t="str">
        <f>IF(A_remplir!D203&lt;&gt;"",A_remplir!D203,"")</f>
        <v/>
      </c>
      <c r="CM190" t="str">
        <f>IF(A_remplir!Q203&lt;&gt;"",A_remplir!Q203,"")</f>
        <v/>
      </c>
      <c r="CN190" t="str">
        <f>IF(A_remplir!S203&lt;&gt;"",A_remplir!S203,"")</f>
        <v/>
      </c>
      <c r="CO190" s="10" t="str">
        <f t="shared" si="6"/>
        <v/>
      </c>
    </row>
    <row r="191" spans="6:93" x14ac:dyDescent="0.25">
      <c r="F191" t="str">
        <f>IF(A191&lt;&gt;"",A_remplir!$B$3,"")</f>
        <v/>
      </c>
      <c r="H191" t="str">
        <f>IFERROR(VLOOKUP(G191,DONNEES!$C$2:$D$4,2,FALSE),"")</f>
        <v/>
      </c>
      <c r="J191" t="str">
        <f>IFERROR(VLOOKUP(I191,DONNEES!$A$2:$B$4,2,FALSE),"")</f>
        <v/>
      </c>
      <c r="N191" t="str">
        <f>IF(IF(A_remplir!B204&lt;&gt;0,A_remplir!B204,A_remplir!D204)=0,"",IF(A_remplir!B204&lt;&gt;0,A_remplir!B204,A_remplir!D204))</f>
        <v/>
      </c>
      <c r="R191" t="str">
        <f>IF(A_remplir!J204&lt;&gt;0,A_remplir!J204,"")</f>
        <v/>
      </c>
      <c r="S191" t="str">
        <f t="shared" si="5"/>
        <v/>
      </c>
      <c r="T191" t="str">
        <f>IF(A_remplir!G204&lt;&gt;0,A_remplir!G204,"")</f>
        <v/>
      </c>
      <c r="V191" s="15" t="str">
        <f>IF(BC191&lt;&gt;"",A_remplir!$B$6,"")</f>
        <v/>
      </c>
      <c r="AH191" t="str">
        <f>+IFERROR(VLOOKUP(AG191,DONNEES!L$6:$M190,2,0),"")</f>
        <v/>
      </c>
      <c r="AJ191" t="str">
        <f>IF(A_remplir!Q204&lt;&gt;"",A_remplir!Q204,"")</f>
        <v/>
      </c>
      <c r="BC191" t="str">
        <f>IF(A_remplir!D204&lt;&gt;"",A_remplir!D204,"")</f>
        <v/>
      </c>
      <c r="CM191" t="str">
        <f>IF(A_remplir!Q204&lt;&gt;"",A_remplir!Q204,"")</f>
        <v/>
      </c>
      <c r="CN191" t="str">
        <f>IF(A_remplir!S204&lt;&gt;"",A_remplir!S204,"")</f>
        <v/>
      </c>
      <c r="CO191" s="10" t="str">
        <f t="shared" si="6"/>
        <v/>
      </c>
    </row>
    <row r="192" spans="6:93" x14ac:dyDescent="0.25">
      <c r="F192" t="str">
        <f>IF(A192&lt;&gt;"",A_remplir!$B$3,"")</f>
        <v/>
      </c>
      <c r="H192" t="str">
        <f>IFERROR(VLOOKUP(G192,DONNEES!$C$2:$D$4,2,FALSE),"")</f>
        <v/>
      </c>
      <c r="J192" t="str">
        <f>IFERROR(VLOOKUP(I192,DONNEES!$A$2:$B$4,2,FALSE),"")</f>
        <v/>
      </c>
      <c r="N192" t="str">
        <f>IF(IF(A_remplir!B205&lt;&gt;0,A_remplir!B205,A_remplir!D205)=0,"",IF(A_remplir!B205&lt;&gt;0,A_remplir!B205,A_remplir!D205))</f>
        <v/>
      </c>
      <c r="R192" t="str">
        <f>IF(A_remplir!J205&lt;&gt;0,A_remplir!J205,"")</f>
        <v/>
      </c>
      <c r="S192" t="str">
        <f t="shared" si="5"/>
        <v/>
      </c>
      <c r="T192" t="str">
        <f>IF(A_remplir!G205&lt;&gt;0,A_remplir!G205,"")</f>
        <v/>
      </c>
      <c r="V192" s="15" t="str">
        <f>IF(BC192&lt;&gt;"",A_remplir!$B$6,"")</f>
        <v/>
      </c>
      <c r="AH192" t="str">
        <f>+IFERROR(VLOOKUP(AG192,DONNEES!L$6:$M191,2,0),"")</f>
        <v/>
      </c>
      <c r="AJ192" t="str">
        <f>IF(A_remplir!Q205&lt;&gt;"",A_remplir!Q205,"")</f>
        <v/>
      </c>
      <c r="BC192" t="str">
        <f>IF(A_remplir!D205&lt;&gt;"",A_remplir!D205,"")</f>
        <v/>
      </c>
      <c r="CM192" t="str">
        <f>IF(A_remplir!Q205&lt;&gt;"",A_remplir!Q205,"")</f>
        <v/>
      </c>
      <c r="CN192" t="str">
        <f>IF(A_remplir!S205&lt;&gt;"",A_remplir!S205,"")</f>
        <v/>
      </c>
      <c r="CO192" s="10" t="str">
        <f t="shared" si="6"/>
        <v/>
      </c>
    </row>
    <row r="193" spans="6:93" x14ac:dyDescent="0.25">
      <c r="F193" t="str">
        <f>IF(A193&lt;&gt;"",A_remplir!$B$3,"")</f>
        <v/>
      </c>
      <c r="H193" t="str">
        <f>IFERROR(VLOOKUP(G193,DONNEES!$C$2:$D$4,2,FALSE),"")</f>
        <v/>
      </c>
      <c r="J193" t="str">
        <f>IFERROR(VLOOKUP(I193,DONNEES!$A$2:$B$4,2,FALSE),"")</f>
        <v/>
      </c>
      <c r="N193" t="str">
        <f>IF(IF(A_remplir!B206&lt;&gt;0,A_remplir!B206,A_remplir!D206)=0,"",IF(A_remplir!B206&lt;&gt;0,A_remplir!B206,A_remplir!D206))</f>
        <v/>
      </c>
      <c r="R193" t="str">
        <f>IF(A_remplir!J206&lt;&gt;0,A_remplir!J206,"")</f>
        <v/>
      </c>
      <c r="S193" t="str">
        <f t="shared" si="5"/>
        <v/>
      </c>
      <c r="T193" t="str">
        <f>IF(A_remplir!G206&lt;&gt;0,A_remplir!G206,"")</f>
        <v/>
      </c>
      <c r="V193" s="15" t="str">
        <f>IF(BC193&lt;&gt;"",A_remplir!$B$6,"")</f>
        <v/>
      </c>
      <c r="AH193" t="str">
        <f>+IFERROR(VLOOKUP(AG193,DONNEES!L$6:$M192,2,0),"")</f>
        <v/>
      </c>
      <c r="AJ193" t="str">
        <f>IF(A_remplir!Q206&lt;&gt;"",A_remplir!Q206,"")</f>
        <v/>
      </c>
      <c r="BC193" t="str">
        <f>IF(A_remplir!D206&lt;&gt;"",A_remplir!D206,"")</f>
        <v/>
      </c>
      <c r="CM193" t="str">
        <f>IF(A_remplir!Q206&lt;&gt;"",A_remplir!Q206,"")</f>
        <v/>
      </c>
      <c r="CN193" t="str">
        <f>IF(A_remplir!S206&lt;&gt;"",A_remplir!S206,"")</f>
        <v/>
      </c>
      <c r="CO193" s="10" t="str">
        <f t="shared" si="6"/>
        <v/>
      </c>
    </row>
    <row r="194" spans="6:93" x14ac:dyDescent="0.25">
      <c r="F194" t="str">
        <f>IF(A194&lt;&gt;"",A_remplir!$B$3,"")</f>
        <v/>
      </c>
      <c r="H194" t="str">
        <f>IFERROR(VLOOKUP(G194,DONNEES!$C$2:$D$4,2,FALSE),"")</f>
        <v/>
      </c>
      <c r="J194" t="str">
        <f>IFERROR(VLOOKUP(I194,DONNEES!$A$2:$B$4,2,FALSE),"")</f>
        <v/>
      </c>
      <c r="N194" t="str">
        <f>IF(IF(A_remplir!B207&lt;&gt;0,A_remplir!B207,A_remplir!D207)=0,"",IF(A_remplir!B207&lt;&gt;0,A_remplir!B207,A_remplir!D207))</f>
        <v/>
      </c>
      <c r="R194" t="str">
        <f>IF(A_remplir!J207&lt;&gt;0,A_remplir!J207,"")</f>
        <v/>
      </c>
      <c r="S194" t="str">
        <f t="shared" si="5"/>
        <v/>
      </c>
      <c r="T194" t="str">
        <f>IF(A_remplir!G207&lt;&gt;0,A_remplir!G207,"")</f>
        <v/>
      </c>
      <c r="V194" s="15" t="str">
        <f>IF(BC194&lt;&gt;"",A_remplir!$B$6,"")</f>
        <v/>
      </c>
      <c r="AH194" t="str">
        <f>+IFERROR(VLOOKUP(AG194,DONNEES!L$6:$M193,2,0),"")</f>
        <v/>
      </c>
      <c r="AJ194" t="str">
        <f>IF(A_remplir!Q207&lt;&gt;"",A_remplir!Q207,"")</f>
        <v/>
      </c>
      <c r="BC194" t="str">
        <f>IF(A_remplir!D207&lt;&gt;"",A_remplir!D207,"")</f>
        <v/>
      </c>
      <c r="CM194" t="str">
        <f>IF(A_remplir!Q207&lt;&gt;"",A_remplir!Q207,"")</f>
        <v/>
      </c>
      <c r="CN194" t="str">
        <f>IF(A_remplir!S207&lt;&gt;"",A_remplir!S207,"")</f>
        <v/>
      </c>
      <c r="CO194" s="10" t="str">
        <f t="shared" si="6"/>
        <v/>
      </c>
    </row>
    <row r="195" spans="6:93" x14ac:dyDescent="0.25">
      <c r="F195" t="str">
        <f>IF(A195&lt;&gt;"",A_remplir!$B$3,"")</f>
        <v/>
      </c>
      <c r="H195" t="str">
        <f>IFERROR(VLOOKUP(G195,DONNEES!$C$2:$D$4,2,FALSE),"")</f>
        <v/>
      </c>
      <c r="J195" t="str">
        <f>IFERROR(VLOOKUP(I195,DONNEES!$A$2:$B$4,2,FALSE),"")</f>
        <v/>
      </c>
      <c r="N195" t="str">
        <f>IF(IF(A_remplir!B208&lt;&gt;0,A_remplir!B208,A_remplir!D208)=0,"",IF(A_remplir!B208&lt;&gt;0,A_remplir!B208,A_remplir!D208))</f>
        <v/>
      </c>
      <c r="R195" t="str">
        <f>IF(A_remplir!J208&lt;&gt;0,A_remplir!J208,"")</f>
        <v/>
      </c>
      <c r="S195" t="str">
        <f t="shared" ref="S195:S258" si="7">IF(A195&lt;&gt;"",IF(R195&lt;&gt;"","Q9","Q0"),"")</f>
        <v/>
      </c>
      <c r="T195" t="str">
        <f>IF(A_remplir!G208&lt;&gt;0,A_remplir!G208,"")</f>
        <v/>
      </c>
      <c r="V195" s="15" t="str">
        <f>IF(BC195&lt;&gt;"",A_remplir!$B$6,"")</f>
        <v/>
      </c>
      <c r="AH195" t="str">
        <f>+IFERROR(VLOOKUP(AG195,DONNEES!L$6:$M194,2,0),"")</f>
        <v/>
      </c>
      <c r="AJ195" t="str">
        <f>IF(A_remplir!Q208&lt;&gt;"",A_remplir!Q208,"")</f>
        <v/>
      </c>
      <c r="BC195" t="str">
        <f>IF(A_remplir!D208&lt;&gt;"",A_remplir!D208,"")</f>
        <v/>
      </c>
      <c r="CM195" t="str">
        <f>IF(A_remplir!Q208&lt;&gt;"",A_remplir!Q208,"")</f>
        <v/>
      </c>
      <c r="CN195" t="str">
        <f>IF(A_remplir!S208&lt;&gt;"",A_remplir!S208,"")</f>
        <v/>
      </c>
      <c r="CO195" s="10" t="str">
        <f t="shared" ref="CO195:CO258" si="8">IF(CM195&lt;&gt;"","01","")</f>
        <v/>
      </c>
    </row>
    <row r="196" spans="6:93" x14ac:dyDescent="0.25">
      <c r="F196" t="str">
        <f>IF(A196&lt;&gt;"",A_remplir!$B$3,"")</f>
        <v/>
      </c>
      <c r="H196" t="str">
        <f>IFERROR(VLOOKUP(G196,DONNEES!$C$2:$D$4,2,FALSE),"")</f>
        <v/>
      </c>
      <c r="J196" t="str">
        <f>IFERROR(VLOOKUP(I196,DONNEES!$A$2:$B$4,2,FALSE),"")</f>
        <v/>
      </c>
      <c r="N196" t="str">
        <f>IF(IF(A_remplir!B209&lt;&gt;0,A_remplir!B209,A_remplir!D209)=0,"",IF(A_remplir!B209&lt;&gt;0,A_remplir!B209,A_remplir!D209))</f>
        <v/>
      </c>
      <c r="R196" t="str">
        <f>IF(A_remplir!J209&lt;&gt;0,A_remplir!J209,"")</f>
        <v/>
      </c>
      <c r="S196" t="str">
        <f t="shared" si="7"/>
        <v/>
      </c>
      <c r="T196" t="str">
        <f>IF(A_remplir!G209&lt;&gt;0,A_remplir!G209,"")</f>
        <v/>
      </c>
      <c r="V196" s="15" t="str">
        <f>IF(BC196&lt;&gt;"",A_remplir!$B$6,"")</f>
        <v/>
      </c>
      <c r="AH196" t="str">
        <f>+IFERROR(VLOOKUP(AG196,DONNEES!L$6:$M195,2,0),"")</f>
        <v/>
      </c>
      <c r="AJ196" t="str">
        <f>IF(A_remplir!Q209&lt;&gt;"",A_remplir!Q209,"")</f>
        <v/>
      </c>
      <c r="BC196" t="str">
        <f>IF(A_remplir!D209&lt;&gt;"",A_remplir!D209,"")</f>
        <v/>
      </c>
      <c r="CM196" t="str">
        <f>IF(A_remplir!Q209&lt;&gt;"",A_remplir!Q209,"")</f>
        <v/>
      </c>
      <c r="CN196" t="str">
        <f>IF(A_remplir!S209&lt;&gt;"",A_remplir!S209,"")</f>
        <v/>
      </c>
      <c r="CO196" s="10" t="str">
        <f t="shared" si="8"/>
        <v/>
      </c>
    </row>
    <row r="197" spans="6:93" x14ac:dyDescent="0.25">
      <c r="F197" t="str">
        <f>IF(A197&lt;&gt;"",A_remplir!$B$3,"")</f>
        <v/>
      </c>
      <c r="H197" t="str">
        <f>IFERROR(VLOOKUP(G197,DONNEES!$C$2:$D$4,2,FALSE),"")</f>
        <v/>
      </c>
      <c r="J197" t="str">
        <f>IFERROR(VLOOKUP(I197,DONNEES!$A$2:$B$4,2,FALSE),"")</f>
        <v/>
      </c>
      <c r="N197" t="str">
        <f>IF(IF(A_remplir!B210&lt;&gt;0,A_remplir!B210,A_remplir!D210)=0,"",IF(A_remplir!B210&lt;&gt;0,A_remplir!B210,A_remplir!D210))</f>
        <v/>
      </c>
      <c r="R197" t="str">
        <f>IF(A_remplir!J210&lt;&gt;0,A_remplir!J210,"")</f>
        <v/>
      </c>
      <c r="S197" t="str">
        <f t="shared" si="7"/>
        <v/>
      </c>
      <c r="T197" t="str">
        <f>IF(A_remplir!G210&lt;&gt;0,A_remplir!G210,"")</f>
        <v/>
      </c>
      <c r="V197" s="15" t="str">
        <f>IF(BC197&lt;&gt;"",A_remplir!$B$6,"")</f>
        <v/>
      </c>
      <c r="AH197" t="str">
        <f>+IFERROR(VLOOKUP(AG197,DONNEES!L$6:$M196,2,0),"")</f>
        <v/>
      </c>
      <c r="AJ197" t="str">
        <f>IF(A_remplir!Q210&lt;&gt;"",A_remplir!Q210,"")</f>
        <v/>
      </c>
      <c r="BC197" t="str">
        <f>IF(A_remplir!D210&lt;&gt;"",A_remplir!D210,"")</f>
        <v/>
      </c>
      <c r="CM197" t="str">
        <f>IF(A_remplir!Q210&lt;&gt;"",A_remplir!Q210,"")</f>
        <v/>
      </c>
      <c r="CN197" t="str">
        <f>IF(A_remplir!S210&lt;&gt;"",A_remplir!S210,"")</f>
        <v/>
      </c>
      <c r="CO197" s="10" t="str">
        <f t="shared" si="8"/>
        <v/>
      </c>
    </row>
    <row r="198" spans="6:93" x14ac:dyDescent="0.25">
      <c r="F198" t="str">
        <f>IF(A198&lt;&gt;"",A_remplir!$B$3,"")</f>
        <v/>
      </c>
      <c r="H198" t="str">
        <f>IFERROR(VLOOKUP(G198,DONNEES!$C$2:$D$4,2,FALSE),"")</f>
        <v/>
      </c>
      <c r="J198" t="str">
        <f>IFERROR(VLOOKUP(I198,DONNEES!$A$2:$B$4,2,FALSE),"")</f>
        <v/>
      </c>
      <c r="N198" t="str">
        <f>IF(IF(A_remplir!B211&lt;&gt;0,A_remplir!B211,A_remplir!D211)=0,"",IF(A_remplir!B211&lt;&gt;0,A_remplir!B211,A_remplir!D211))</f>
        <v/>
      </c>
      <c r="R198" t="str">
        <f>IF(A_remplir!J211&lt;&gt;0,A_remplir!J211,"")</f>
        <v/>
      </c>
      <c r="S198" t="str">
        <f t="shared" si="7"/>
        <v/>
      </c>
      <c r="T198" t="str">
        <f>IF(A_remplir!G211&lt;&gt;0,A_remplir!G211,"")</f>
        <v/>
      </c>
      <c r="V198" s="15" t="str">
        <f>IF(BC198&lt;&gt;"",A_remplir!$B$6,"")</f>
        <v/>
      </c>
      <c r="AH198" t="str">
        <f>+IFERROR(VLOOKUP(AG198,DONNEES!L$6:$M197,2,0),"")</f>
        <v/>
      </c>
      <c r="AJ198" t="str">
        <f>IF(A_remplir!Q211&lt;&gt;"",A_remplir!Q211,"")</f>
        <v/>
      </c>
      <c r="BC198" t="str">
        <f>IF(A_remplir!D211&lt;&gt;"",A_remplir!D211,"")</f>
        <v/>
      </c>
      <c r="CM198" t="str">
        <f>IF(A_remplir!Q211&lt;&gt;"",A_remplir!Q211,"")</f>
        <v/>
      </c>
      <c r="CN198" t="str">
        <f>IF(A_remplir!S211&lt;&gt;"",A_remplir!S211,"")</f>
        <v/>
      </c>
      <c r="CO198" s="10" t="str">
        <f t="shared" si="8"/>
        <v/>
      </c>
    </row>
    <row r="199" spans="6:93" x14ac:dyDescent="0.25">
      <c r="F199" t="str">
        <f>IF(A199&lt;&gt;"",A_remplir!$B$3,"")</f>
        <v/>
      </c>
      <c r="H199" t="str">
        <f>IFERROR(VLOOKUP(G199,DONNEES!$C$2:$D$4,2,FALSE),"")</f>
        <v/>
      </c>
      <c r="J199" t="str">
        <f>IFERROR(VLOOKUP(I199,DONNEES!$A$2:$B$4,2,FALSE),"")</f>
        <v/>
      </c>
      <c r="N199" t="str">
        <f>IF(IF(A_remplir!B212&lt;&gt;0,A_remplir!B212,A_remplir!D212)=0,"",IF(A_remplir!B212&lt;&gt;0,A_remplir!B212,A_remplir!D212))</f>
        <v/>
      </c>
      <c r="R199" t="str">
        <f>IF(A_remplir!J212&lt;&gt;0,A_remplir!J212,"")</f>
        <v/>
      </c>
      <c r="S199" t="str">
        <f t="shared" si="7"/>
        <v/>
      </c>
      <c r="T199" t="str">
        <f>IF(A_remplir!G212&lt;&gt;0,A_remplir!G212,"")</f>
        <v/>
      </c>
      <c r="V199" s="15" t="str">
        <f>IF(BC199&lt;&gt;"",A_remplir!$B$6,"")</f>
        <v/>
      </c>
      <c r="AH199" t="str">
        <f>+IFERROR(VLOOKUP(AG199,DONNEES!L$6:$M198,2,0),"")</f>
        <v/>
      </c>
      <c r="AJ199" t="str">
        <f>IF(A_remplir!Q212&lt;&gt;"",A_remplir!Q212,"")</f>
        <v/>
      </c>
      <c r="BC199" t="str">
        <f>IF(A_remplir!D212&lt;&gt;"",A_remplir!D212,"")</f>
        <v/>
      </c>
      <c r="CM199" t="str">
        <f>IF(A_remplir!Q212&lt;&gt;"",A_remplir!Q212,"")</f>
        <v/>
      </c>
      <c r="CN199" t="str">
        <f>IF(A_remplir!S212&lt;&gt;"",A_remplir!S212,"")</f>
        <v/>
      </c>
      <c r="CO199" s="10" t="str">
        <f t="shared" si="8"/>
        <v/>
      </c>
    </row>
    <row r="200" spans="6:93" x14ac:dyDescent="0.25">
      <c r="F200" t="str">
        <f>IF(A200&lt;&gt;"",A_remplir!$B$3,"")</f>
        <v/>
      </c>
      <c r="H200" t="str">
        <f>IFERROR(VLOOKUP(G200,DONNEES!$C$2:$D$4,2,FALSE),"")</f>
        <v/>
      </c>
      <c r="J200" t="str">
        <f>IFERROR(VLOOKUP(I200,DONNEES!$A$2:$B$4,2,FALSE),"")</f>
        <v/>
      </c>
      <c r="N200" t="str">
        <f>IF(IF(A_remplir!B213&lt;&gt;0,A_remplir!B213,A_remplir!D213)=0,"",IF(A_remplir!B213&lt;&gt;0,A_remplir!B213,A_remplir!D213))</f>
        <v/>
      </c>
      <c r="R200" t="str">
        <f>IF(A_remplir!J213&lt;&gt;0,A_remplir!J213,"")</f>
        <v/>
      </c>
      <c r="S200" t="str">
        <f t="shared" si="7"/>
        <v/>
      </c>
      <c r="T200" t="str">
        <f>IF(A_remplir!G213&lt;&gt;0,A_remplir!G213,"")</f>
        <v/>
      </c>
      <c r="V200" s="15" t="str">
        <f>IF(BC200&lt;&gt;"",A_remplir!$B$6,"")</f>
        <v/>
      </c>
      <c r="AH200" t="str">
        <f>+IFERROR(VLOOKUP(AG200,DONNEES!L$6:$M199,2,0),"")</f>
        <v/>
      </c>
      <c r="AJ200" t="str">
        <f>IF(A_remplir!Q213&lt;&gt;"",A_remplir!Q213,"")</f>
        <v/>
      </c>
      <c r="BC200" t="str">
        <f>IF(A_remplir!D213&lt;&gt;"",A_remplir!D213,"")</f>
        <v/>
      </c>
      <c r="CM200" t="str">
        <f>IF(A_remplir!Q213&lt;&gt;"",A_remplir!Q213,"")</f>
        <v/>
      </c>
      <c r="CN200" t="str">
        <f>IF(A_remplir!S213&lt;&gt;"",A_remplir!S213,"")</f>
        <v/>
      </c>
      <c r="CO200" s="10" t="str">
        <f t="shared" si="8"/>
        <v/>
      </c>
    </row>
    <row r="201" spans="6:93" x14ac:dyDescent="0.25">
      <c r="F201" t="str">
        <f>IF(A201&lt;&gt;"",A_remplir!$B$3,"")</f>
        <v/>
      </c>
      <c r="H201" t="str">
        <f>IFERROR(VLOOKUP(G201,DONNEES!$C$2:$D$4,2,FALSE),"")</f>
        <v/>
      </c>
      <c r="J201" t="str">
        <f>IFERROR(VLOOKUP(I201,DONNEES!$A$2:$B$4,2,FALSE),"")</f>
        <v/>
      </c>
      <c r="N201" t="str">
        <f>IF(IF(A_remplir!B214&lt;&gt;0,A_remplir!B214,A_remplir!D214)=0,"",IF(A_remplir!B214&lt;&gt;0,A_remplir!B214,A_remplir!D214))</f>
        <v/>
      </c>
      <c r="R201" t="str">
        <f>IF(A_remplir!J214&lt;&gt;0,A_remplir!J214,"")</f>
        <v/>
      </c>
      <c r="S201" t="str">
        <f t="shared" si="7"/>
        <v/>
      </c>
      <c r="T201" t="str">
        <f>IF(A_remplir!G214&lt;&gt;0,A_remplir!G214,"")</f>
        <v/>
      </c>
      <c r="V201" s="15" t="str">
        <f>IF(BC201&lt;&gt;"",A_remplir!$B$6,"")</f>
        <v/>
      </c>
      <c r="AH201" t="str">
        <f>+IFERROR(VLOOKUP(AG201,DONNEES!L$6:$M200,2,0),"")</f>
        <v/>
      </c>
      <c r="AJ201" t="str">
        <f>IF(A_remplir!Q214&lt;&gt;"",A_remplir!Q214,"")</f>
        <v/>
      </c>
      <c r="BC201" t="str">
        <f>IF(A_remplir!D214&lt;&gt;"",A_remplir!D214,"")</f>
        <v/>
      </c>
      <c r="CM201" t="str">
        <f>IF(A_remplir!Q214&lt;&gt;"",A_remplir!Q214,"")</f>
        <v/>
      </c>
      <c r="CN201" t="str">
        <f>IF(A_remplir!S214&lt;&gt;"",A_remplir!S214,"")</f>
        <v/>
      </c>
      <c r="CO201" s="10" t="str">
        <f t="shared" si="8"/>
        <v/>
      </c>
    </row>
    <row r="202" spans="6:93" x14ac:dyDescent="0.25">
      <c r="F202" t="str">
        <f>IF(A202&lt;&gt;"",A_remplir!$B$3,"")</f>
        <v/>
      </c>
      <c r="H202" t="str">
        <f>IFERROR(VLOOKUP(G202,DONNEES!$C$2:$D$4,2,FALSE),"")</f>
        <v/>
      </c>
      <c r="J202" t="str">
        <f>IFERROR(VLOOKUP(I202,DONNEES!$A$2:$B$4,2,FALSE),"")</f>
        <v/>
      </c>
      <c r="N202" t="str">
        <f>IF(IF(A_remplir!B215&lt;&gt;0,A_remplir!B215,A_remplir!D215)=0,"",IF(A_remplir!B215&lt;&gt;0,A_remplir!B215,A_remplir!D215))</f>
        <v/>
      </c>
      <c r="R202" t="str">
        <f>IF(A_remplir!J215&lt;&gt;0,A_remplir!J215,"")</f>
        <v/>
      </c>
      <c r="S202" t="str">
        <f t="shared" si="7"/>
        <v/>
      </c>
      <c r="T202" t="str">
        <f>IF(A_remplir!G215&lt;&gt;0,A_remplir!G215,"")</f>
        <v/>
      </c>
      <c r="V202" s="15" t="str">
        <f>IF(BC202&lt;&gt;"",A_remplir!$B$6,"")</f>
        <v/>
      </c>
      <c r="AH202" t="str">
        <f>+IFERROR(VLOOKUP(AG202,DONNEES!L$6:$M201,2,0),"")</f>
        <v/>
      </c>
      <c r="AJ202" t="str">
        <f>IF(A_remplir!Q215&lt;&gt;"",A_remplir!Q215,"")</f>
        <v/>
      </c>
      <c r="BC202" t="str">
        <f>IF(A_remplir!D215&lt;&gt;"",A_remplir!D215,"")</f>
        <v/>
      </c>
      <c r="CM202" t="str">
        <f>IF(A_remplir!Q215&lt;&gt;"",A_remplir!Q215,"")</f>
        <v/>
      </c>
      <c r="CN202" t="str">
        <f>IF(A_remplir!S215&lt;&gt;"",A_remplir!S215,"")</f>
        <v/>
      </c>
      <c r="CO202" s="10" t="str">
        <f t="shared" si="8"/>
        <v/>
      </c>
    </row>
    <row r="203" spans="6:93" x14ac:dyDescent="0.25">
      <c r="F203" t="str">
        <f>IF(A203&lt;&gt;"",A_remplir!$B$3,"")</f>
        <v/>
      </c>
      <c r="H203" t="str">
        <f>IFERROR(VLOOKUP(G203,DONNEES!$C$2:$D$4,2,FALSE),"")</f>
        <v/>
      </c>
      <c r="J203" t="str">
        <f>IFERROR(VLOOKUP(I203,DONNEES!$A$2:$B$4,2,FALSE),"")</f>
        <v/>
      </c>
      <c r="N203" t="str">
        <f>IF(IF(A_remplir!B216&lt;&gt;0,A_remplir!B216,A_remplir!D216)=0,"",IF(A_remplir!B216&lt;&gt;0,A_remplir!B216,A_remplir!D216))</f>
        <v/>
      </c>
      <c r="R203" t="str">
        <f>IF(A_remplir!J216&lt;&gt;0,A_remplir!J216,"")</f>
        <v/>
      </c>
      <c r="S203" t="str">
        <f t="shared" si="7"/>
        <v/>
      </c>
      <c r="T203" t="str">
        <f>IF(A_remplir!G216&lt;&gt;0,A_remplir!G216,"")</f>
        <v/>
      </c>
      <c r="V203" s="15" t="str">
        <f>IF(BC203&lt;&gt;"",A_remplir!$B$6,"")</f>
        <v/>
      </c>
      <c r="AH203" t="str">
        <f>+IFERROR(VLOOKUP(AG203,DONNEES!L$6:$M202,2,0),"")</f>
        <v/>
      </c>
      <c r="AJ203" t="str">
        <f>IF(A_remplir!Q216&lt;&gt;"",A_remplir!Q216,"")</f>
        <v/>
      </c>
      <c r="BC203" t="str">
        <f>IF(A_remplir!D216&lt;&gt;"",A_remplir!D216,"")</f>
        <v/>
      </c>
      <c r="CM203" t="str">
        <f>IF(A_remplir!Q216&lt;&gt;"",A_remplir!Q216,"")</f>
        <v/>
      </c>
      <c r="CN203" t="str">
        <f>IF(A_remplir!S216&lt;&gt;"",A_remplir!S216,"")</f>
        <v/>
      </c>
      <c r="CO203" s="10" t="str">
        <f t="shared" si="8"/>
        <v/>
      </c>
    </row>
    <row r="204" spans="6:93" x14ac:dyDescent="0.25">
      <c r="F204" t="str">
        <f>IF(A204&lt;&gt;"",A_remplir!$B$3,"")</f>
        <v/>
      </c>
      <c r="H204" t="str">
        <f>IFERROR(VLOOKUP(G204,DONNEES!$C$2:$D$4,2,FALSE),"")</f>
        <v/>
      </c>
      <c r="J204" t="str">
        <f>IFERROR(VLOOKUP(I204,DONNEES!$A$2:$B$4,2,FALSE),"")</f>
        <v/>
      </c>
      <c r="N204" t="str">
        <f>IF(IF(A_remplir!B217&lt;&gt;0,A_remplir!B217,A_remplir!D217)=0,"",IF(A_remplir!B217&lt;&gt;0,A_remplir!B217,A_remplir!D217))</f>
        <v/>
      </c>
      <c r="R204" t="str">
        <f>IF(A_remplir!J217&lt;&gt;0,A_remplir!J217,"")</f>
        <v/>
      </c>
      <c r="S204" t="str">
        <f t="shared" si="7"/>
        <v/>
      </c>
      <c r="T204" t="str">
        <f>IF(A_remplir!G217&lt;&gt;0,A_remplir!G217,"")</f>
        <v/>
      </c>
      <c r="V204" s="15" t="str">
        <f>IF(BC204&lt;&gt;"",A_remplir!$B$6,"")</f>
        <v/>
      </c>
      <c r="AH204" t="str">
        <f>+IFERROR(VLOOKUP(AG204,DONNEES!L$6:$M203,2,0),"")</f>
        <v/>
      </c>
      <c r="AJ204" t="str">
        <f>IF(A_remplir!Q217&lt;&gt;"",A_remplir!Q217,"")</f>
        <v/>
      </c>
      <c r="BC204" t="str">
        <f>IF(A_remplir!D217&lt;&gt;"",A_remplir!D217,"")</f>
        <v/>
      </c>
      <c r="CM204" t="str">
        <f>IF(A_remplir!Q217&lt;&gt;"",A_remplir!Q217,"")</f>
        <v/>
      </c>
      <c r="CN204" t="str">
        <f>IF(A_remplir!S217&lt;&gt;"",A_remplir!S217,"")</f>
        <v/>
      </c>
      <c r="CO204" s="10" t="str">
        <f t="shared" si="8"/>
        <v/>
      </c>
    </row>
    <row r="205" spans="6:93" x14ac:dyDescent="0.25">
      <c r="F205" t="str">
        <f>IF(A205&lt;&gt;"",A_remplir!$B$3,"")</f>
        <v/>
      </c>
      <c r="H205" t="str">
        <f>IFERROR(VLOOKUP(G205,DONNEES!$C$2:$D$4,2,FALSE),"")</f>
        <v/>
      </c>
      <c r="J205" t="str">
        <f>IFERROR(VLOOKUP(I205,DONNEES!$A$2:$B$4,2,FALSE),"")</f>
        <v/>
      </c>
      <c r="N205" t="str">
        <f>IF(IF(A_remplir!B218&lt;&gt;0,A_remplir!B218,A_remplir!D218)=0,"",IF(A_remplir!B218&lt;&gt;0,A_remplir!B218,A_remplir!D218))</f>
        <v/>
      </c>
      <c r="R205" t="str">
        <f>IF(A_remplir!J218&lt;&gt;0,A_remplir!J218,"")</f>
        <v/>
      </c>
      <c r="S205" t="str">
        <f t="shared" si="7"/>
        <v/>
      </c>
      <c r="T205" t="str">
        <f>IF(A_remplir!G218&lt;&gt;0,A_remplir!G218,"")</f>
        <v/>
      </c>
      <c r="V205" s="15" t="str">
        <f>IF(BC205&lt;&gt;"",A_remplir!$B$6,"")</f>
        <v/>
      </c>
      <c r="AH205" t="str">
        <f>+IFERROR(VLOOKUP(AG205,DONNEES!L$6:$M204,2,0),"")</f>
        <v/>
      </c>
      <c r="AJ205" t="str">
        <f>IF(A_remplir!Q218&lt;&gt;"",A_remplir!Q218,"")</f>
        <v/>
      </c>
      <c r="BC205" t="str">
        <f>IF(A_remplir!D218&lt;&gt;"",A_remplir!D218,"")</f>
        <v/>
      </c>
      <c r="CM205" t="str">
        <f>IF(A_remplir!Q218&lt;&gt;"",A_remplir!Q218,"")</f>
        <v/>
      </c>
      <c r="CN205" t="str">
        <f>IF(A_remplir!S218&lt;&gt;"",A_remplir!S218,"")</f>
        <v/>
      </c>
      <c r="CO205" s="10" t="str">
        <f t="shared" si="8"/>
        <v/>
      </c>
    </row>
    <row r="206" spans="6:93" x14ac:dyDescent="0.25">
      <c r="F206" t="str">
        <f>IF(A206&lt;&gt;"",A_remplir!$B$3,"")</f>
        <v/>
      </c>
      <c r="H206" t="str">
        <f>IFERROR(VLOOKUP(G206,DONNEES!$C$2:$D$4,2,FALSE),"")</f>
        <v/>
      </c>
      <c r="J206" t="str">
        <f>IFERROR(VLOOKUP(I206,DONNEES!$A$2:$B$4,2,FALSE),"")</f>
        <v/>
      </c>
      <c r="N206" t="str">
        <f>IF(IF(A_remplir!B219&lt;&gt;0,A_remplir!B219,A_remplir!D219)=0,"",IF(A_remplir!B219&lt;&gt;0,A_remplir!B219,A_remplir!D219))</f>
        <v/>
      </c>
      <c r="R206" t="str">
        <f>IF(A_remplir!J219&lt;&gt;0,A_remplir!J219,"")</f>
        <v/>
      </c>
      <c r="S206" t="str">
        <f t="shared" si="7"/>
        <v/>
      </c>
      <c r="T206" t="str">
        <f>IF(A_remplir!G219&lt;&gt;0,A_remplir!G219,"")</f>
        <v/>
      </c>
      <c r="V206" s="15" t="str">
        <f>IF(BC206&lt;&gt;"",A_remplir!$B$6,"")</f>
        <v/>
      </c>
      <c r="AH206" t="str">
        <f>+IFERROR(VLOOKUP(AG206,DONNEES!L$6:$M205,2,0),"")</f>
        <v/>
      </c>
      <c r="AJ206" t="str">
        <f>IF(A_remplir!Q219&lt;&gt;"",A_remplir!Q219,"")</f>
        <v/>
      </c>
      <c r="BC206" t="str">
        <f>IF(A_remplir!D219&lt;&gt;"",A_remplir!D219,"")</f>
        <v/>
      </c>
      <c r="CM206" t="str">
        <f>IF(A_remplir!Q219&lt;&gt;"",A_remplir!Q219,"")</f>
        <v/>
      </c>
      <c r="CN206" t="str">
        <f>IF(A_remplir!S219&lt;&gt;"",A_remplir!S219,"")</f>
        <v/>
      </c>
      <c r="CO206" s="10" t="str">
        <f t="shared" si="8"/>
        <v/>
      </c>
    </row>
    <row r="207" spans="6:93" x14ac:dyDescent="0.25">
      <c r="F207" t="str">
        <f>IF(A207&lt;&gt;"",A_remplir!$B$3,"")</f>
        <v/>
      </c>
      <c r="H207" t="str">
        <f>IFERROR(VLOOKUP(G207,DONNEES!$C$2:$D$4,2,FALSE),"")</f>
        <v/>
      </c>
      <c r="J207" t="str">
        <f>IFERROR(VLOOKUP(I207,DONNEES!$A$2:$B$4,2,FALSE),"")</f>
        <v/>
      </c>
      <c r="N207" t="str">
        <f>IF(IF(A_remplir!B220&lt;&gt;0,A_remplir!B220,A_remplir!D220)=0,"",IF(A_remplir!B220&lt;&gt;0,A_remplir!B220,A_remplir!D220))</f>
        <v/>
      </c>
      <c r="R207" t="str">
        <f>IF(A_remplir!J220&lt;&gt;0,A_remplir!J220,"")</f>
        <v/>
      </c>
      <c r="S207" t="str">
        <f t="shared" si="7"/>
        <v/>
      </c>
      <c r="T207" t="str">
        <f>IF(A_remplir!G220&lt;&gt;0,A_remplir!G220,"")</f>
        <v/>
      </c>
      <c r="V207" s="15" t="str">
        <f>IF(BC207&lt;&gt;"",A_remplir!$B$6,"")</f>
        <v/>
      </c>
      <c r="AH207" t="str">
        <f>+IFERROR(VLOOKUP(AG207,DONNEES!L$6:$M206,2,0),"")</f>
        <v/>
      </c>
      <c r="AJ207" t="str">
        <f>IF(A_remplir!Q220&lt;&gt;"",A_remplir!Q220,"")</f>
        <v/>
      </c>
      <c r="BC207" t="str">
        <f>IF(A_remplir!D220&lt;&gt;"",A_remplir!D220,"")</f>
        <v/>
      </c>
      <c r="CM207" t="str">
        <f>IF(A_remplir!Q220&lt;&gt;"",A_remplir!Q220,"")</f>
        <v/>
      </c>
      <c r="CN207" t="str">
        <f>IF(A_remplir!S220&lt;&gt;"",A_remplir!S220,"")</f>
        <v/>
      </c>
      <c r="CO207" s="10" t="str">
        <f t="shared" si="8"/>
        <v/>
      </c>
    </row>
    <row r="208" spans="6:93" x14ac:dyDescent="0.25">
      <c r="F208" t="str">
        <f>IF(A208&lt;&gt;"",A_remplir!$B$3,"")</f>
        <v/>
      </c>
      <c r="H208" t="str">
        <f>IFERROR(VLOOKUP(G208,DONNEES!$C$2:$D$4,2,FALSE),"")</f>
        <v/>
      </c>
      <c r="J208" t="str">
        <f>IFERROR(VLOOKUP(I208,DONNEES!$A$2:$B$4,2,FALSE),"")</f>
        <v/>
      </c>
      <c r="N208" t="str">
        <f>IF(IF(A_remplir!B221&lt;&gt;0,A_remplir!B221,A_remplir!D221)=0,"",IF(A_remplir!B221&lt;&gt;0,A_remplir!B221,A_remplir!D221))</f>
        <v/>
      </c>
      <c r="R208" t="str">
        <f>IF(A_remplir!J221&lt;&gt;0,A_remplir!J221,"")</f>
        <v/>
      </c>
      <c r="S208" t="str">
        <f t="shared" si="7"/>
        <v/>
      </c>
      <c r="T208" t="str">
        <f>IF(A_remplir!G221&lt;&gt;0,A_remplir!G221,"")</f>
        <v/>
      </c>
      <c r="V208" s="15" t="str">
        <f>IF(BC208&lt;&gt;"",A_remplir!$B$6,"")</f>
        <v/>
      </c>
      <c r="AH208" t="str">
        <f>+IFERROR(VLOOKUP(AG208,DONNEES!L$6:$M207,2,0),"")</f>
        <v/>
      </c>
      <c r="AJ208" t="str">
        <f>IF(A_remplir!Q221&lt;&gt;"",A_remplir!Q221,"")</f>
        <v/>
      </c>
      <c r="BC208" t="str">
        <f>IF(A_remplir!D221&lt;&gt;"",A_remplir!D221,"")</f>
        <v/>
      </c>
      <c r="CM208" t="str">
        <f>IF(A_remplir!Q221&lt;&gt;"",A_remplir!Q221,"")</f>
        <v/>
      </c>
      <c r="CN208" t="str">
        <f>IF(A_remplir!S221&lt;&gt;"",A_remplir!S221,"")</f>
        <v/>
      </c>
      <c r="CO208" s="10" t="str">
        <f t="shared" si="8"/>
        <v/>
      </c>
    </row>
    <row r="209" spans="6:93" x14ac:dyDescent="0.25">
      <c r="F209" t="str">
        <f>IF(A209&lt;&gt;"",A_remplir!$B$3,"")</f>
        <v/>
      </c>
      <c r="H209" t="str">
        <f>IFERROR(VLOOKUP(G209,DONNEES!$C$2:$D$4,2,FALSE),"")</f>
        <v/>
      </c>
      <c r="J209" t="str">
        <f>IFERROR(VLOOKUP(I209,DONNEES!$A$2:$B$4,2,FALSE),"")</f>
        <v/>
      </c>
      <c r="N209" t="str">
        <f>IF(IF(A_remplir!B222&lt;&gt;0,A_remplir!B222,A_remplir!D222)=0,"",IF(A_remplir!B222&lt;&gt;0,A_remplir!B222,A_remplir!D222))</f>
        <v/>
      </c>
      <c r="R209" t="str">
        <f>IF(A_remplir!J222&lt;&gt;0,A_remplir!J222,"")</f>
        <v/>
      </c>
      <c r="S209" t="str">
        <f t="shared" si="7"/>
        <v/>
      </c>
      <c r="T209" t="str">
        <f>IF(A_remplir!G222&lt;&gt;0,A_remplir!G222,"")</f>
        <v/>
      </c>
      <c r="V209" s="15" t="str">
        <f>IF(BC209&lt;&gt;"",A_remplir!$B$6,"")</f>
        <v/>
      </c>
      <c r="AH209" t="str">
        <f>+IFERROR(VLOOKUP(AG209,DONNEES!L$6:$M208,2,0),"")</f>
        <v/>
      </c>
      <c r="AJ209" t="str">
        <f>IF(A_remplir!Q222&lt;&gt;"",A_remplir!Q222,"")</f>
        <v/>
      </c>
      <c r="BC209" t="str">
        <f>IF(A_remplir!D222&lt;&gt;"",A_remplir!D222,"")</f>
        <v/>
      </c>
      <c r="CM209" t="str">
        <f>IF(A_remplir!Q222&lt;&gt;"",A_remplir!Q222,"")</f>
        <v/>
      </c>
      <c r="CN209" t="str">
        <f>IF(A_remplir!S222&lt;&gt;"",A_remplir!S222,"")</f>
        <v/>
      </c>
      <c r="CO209" s="10" t="str">
        <f t="shared" si="8"/>
        <v/>
      </c>
    </row>
    <row r="210" spans="6:93" x14ac:dyDescent="0.25">
      <c r="F210" t="str">
        <f>IF(A210&lt;&gt;"",A_remplir!$B$3,"")</f>
        <v/>
      </c>
      <c r="H210" t="str">
        <f>IFERROR(VLOOKUP(G210,DONNEES!$C$2:$D$4,2,FALSE),"")</f>
        <v/>
      </c>
      <c r="J210" t="str">
        <f>IFERROR(VLOOKUP(I210,DONNEES!$A$2:$B$4,2,FALSE),"")</f>
        <v/>
      </c>
      <c r="N210" t="str">
        <f>IF(IF(A_remplir!B223&lt;&gt;0,A_remplir!B223,A_remplir!D223)=0,"",IF(A_remplir!B223&lt;&gt;0,A_remplir!B223,A_remplir!D223))</f>
        <v/>
      </c>
      <c r="R210" t="str">
        <f>IF(A_remplir!J223&lt;&gt;0,A_remplir!J223,"")</f>
        <v/>
      </c>
      <c r="S210" t="str">
        <f t="shared" si="7"/>
        <v/>
      </c>
      <c r="T210" t="str">
        <f>IF(A_remplir!G223&lt;&gt;0,A_remplir!G223,"")</f>
        <v/>
      </c>
      <c r="V210" s="15" t="str">
        <f>IF(BC210&lt;&gt;"",A_remplir!$B$6,"")</f>
        <v/>
      </c>
      <c r="AH210" t="str">
        <f>+IFERROR(VLOOKUP(AG210,DONNEES!L$6:$M209,2,0),"")</f>
        <v/>
      </c>
      <c r="AJ210" t="str">
        <f>IF(A_remplir!Q223&lt;&gt;"",A_remplir!Q223,"")</f>
        <v/>
      </c>
      <c r="BC210" t="str">
        <f>IF(A_remplir!D223&lt;&gt;"",A_remplir!D223,"")</f>
        <v/>
      </c>
      <c r="CM210" t="str">
        <f>IF(A_remplir!Q223&lt;&gt;"",A_remplir!Q223,"")</f>
        <v/>
      </c>
      <c r="CN210" t="str">
        <f>IF(A_remplir!S223&lt;&gt;"",A_remplir!S223,"")</f>
        <v/>
      </c>
      <c r="CO210" s="10" t="str">
        <f t="shared" si="8"/>
        <v/>
      </c>
    </row>
    <row r="211" spans="6:93" x14ac:dyDescent="0.25">
      <c r="F211" t="str">
        <f>IF(A211&lt;&gt;"",A_remplir!$B$3,"")</f>
        <v/>
      </c>
      <c r="H211" t="str">
        <f>IFERROR(VLOOKUP(G211,DONNEES!$C$2:$D$4,2,FALSE),"")</f>
        <v/>
      </c>
      <c r="J211" t="str">
        <f>IFERROR(VLOOKUP(I211,DONNEES!$A$2:$B$4,2,FALSE),"")</f>
        <v/>
      </c>
      <c r="N211" t="str">
        <f>IF(IF(A_remplir!B224&lt;&gt;0,A_remplir!B224,A_remplir!D224)=0,"",IF(A_remplir!B224&lt;&gt;0,A_remplir!B224,A_remplir!D224))</f>
        <v/>
      </c>
      <c r="R211" t="str">
        <f>IF(A_remplir!J224&lt;&gt;0,A_remplir!J224,"")</f>
        <v/>
      </c>
      <c r="S211" t="str">
        <f t="shared" si="7"/>
        <v/>
      </c>
      <c r="T211" t="str">
        <f>IF(A_remplir!G224&lt;&gt;0,A_remplir!G224,"")</f>
        <v/>
      </c>
      <c r="V211" s="15" t="str">
        <f>IF(BC211&lt;&gt;"",A_remplir!$B$6,"")</f>
        <v/>
      </c>
      <c r="AH211" t="str">
        <f>+IFERROR(VLOOKUP(AG211,DONNEES!L$6:$M210,2,0),"")</f>
        <v/>
      </c>
      <c r="AJ211" t="str">
        <f>IF(A_remplir!Q224&lt;&gt;"",A_remplir!Q224,"")</f>
        <v/>
      </c>
      <c r="BC211" t="str">
        <f>IF(A_remplir!D224&lt;&gt;"",A_remplir!D224,"")</f>
        <v/>
      </c>
      <c r="CM211" t="str">
        <f>IF(A_remplir!Q224&lt;&gt;"",A_remplir!Q224,"")</f>
        <v/>
      </c>
      <c r="CN211" t="str">
        <f>IF(A_remplir!S224&lt;&gt;"",A_remplir!S224,"")</f>
        <v/>
      </c>
      <c r="CO211" s="10" t="str">
        <f t="shared" si="8"/>
        <v/>
      </c>
    </row>
    <row r="212" spans="6:93" x14ac:dyDescent="0.25">
      <c r="F212" t="str">
        <f>IF(A212&lt;&gt;"",A_remplir!$B$3,"")</f>
        <v/>
      </c>
      <c r="H212" t="str">
        <f>IFERROR(VLOOKUP(G212,DONNEES!$C$2:$D$4,2,FALSE),"")</f>
        <v/>
      </c>
      <c r="J212" t="str">
        <f>IFERROR(VLOOKUP(I212,DONNEES!$A$2:$B$4,2,FALSE),"")</f>
        <v/>
      </c>
      <c r="N212" t="str">
        <f>IF(IF(A_remplir!B225&lt;&gt;0,A_remplir!B225,A_remplir!D225)=0,"",IF(A_remplir!B225&lt;&gt;0,A_remplir!B225,A_remplir!D225))</f>
        <v/>
      </c>
      <c r="R212" t="str">
        <f>IF(A_remplir!J225&lt;&gt;0,A_remplir!J225,"")</f>
        <v/>
      </c>
      <c r="S212" t="str">
        <f t="shared" si="7"/>
        <v/>
      </c>
      <c r="T212" t="str">
        <f>IF(A_remplir!G225&lt;&gt;0,A_remplir!G225,"")</f>
        <v/>
      </c>
      <c r="V212" s="15" t="str">
        <f>IF(BC212&lt;&gt;"",A_remplir!$B$6,"")</f>
        <v/>
      </c>
      <c r="AH212" t="str">
        <f>+IFERROR(VLOOKUP(AG212,DONNEES!L$6:$M211,2,0),"")</f>
        <v/>
      </c>
      <c r="AJ212" t="str">
        <f>IF(A_remplir!Q225&lt;&gt;"",A_remplir!Q225,"")</f>
        <v/>
      </c>
      <c r="BC212" t="str">
        <f>IF(A_remplir!D225&lt;&gt;"",A_remplir!D225,"")</f>
        <v/>
      </c>
      <c r="CM212" t="str">
        <f>IF(A_remplir!Q225&lt;&gt;"",A_remplir!Q225,"")</f>
        <v/>
      </c>
      <c r="CN212" t="str">
        <f>IF(A_remplir!S225&lt;&gt;"",A_remplir!S225,"")</f>
        <v/>
      </c>
      <c r="CO212" s="10" t="str">
        <f t="shared" si="8"/>
        <v/>
      </c>
    </row>
    <row r="213" spans="6:93" x14ac:dyDescent="0.25">
      <c r="F213" t="str">
        <f>IF(A213&lt;&gt;"",A_remplir!$B$3,"")</f>
        <v/>
      </c>
      <c r="H213" t="str">
        <f>IFERROR(VLOOKUP(G213,DONNEES!$C$2:$D$4,2,FALSE),"")</f>
        <v/>
      </c>
      <c r="J213" t="str">
        <f>IFERROR(VLOOKUP(I213,DONNEES!$A$2:$B$4,2,FALSE),"")</f>
        <v/>
      </c>
      <c r="N213" t="str">
        <f>IF(IF(A_remplir!B226&lt;&gt;0,A_remplir!B226,A_remplir!D226)=0,"",IF(A_remplir!B226&lt;&gt;0,A_remplir!B226,A_remplir!D226))</f>
        <v/>
      </c>
      <c r="R213" t="str">
        <f>IF(A_remplir!J226&lt;&gt;0,A_remplir!J226,"")</f>
        <v/>
      </c>
      <c r="S213" t="str">
        <f t="shared" si="7"/>
        <v/>
      </c>
      <c r="T213" t="str">
        <f>IF(A_remplir!G226&lt;&gt;0,A_remplir!G226,"")</f>
        <v/>
      </c>
      <c r="V213" s="15" t="str">
        <f>IF(BC213&lt;&gt;"",A_remplir!$B$6,"")</f>
        <v/>
      </c>
      <c r="AH213" t="str">
        <f>+IFERROR(VLOOKUP(AG213,DONNEES!L$6:$M212,2,0),"")</f>
        <v/>
      </c>
      <c r="AJ213" t="str">
        <f>IF(A_remplir!Q226&lt;&gt;"",A_remplir!Q226,"")</f>
        <v/>
      </c>
      <c r="BC213" t="str">
        <f>IF(A_remplir!D226&lt;&gt;"",A_remplir!D226,"")</f>
        <v/>
      </c>
      <c r="CM213" t="str">
        <f>IF(A_remplir!Q226&lt;&gt;"",A_remplir!Q226,"")</f>
        <v/>
      </c>
      <c r="CN213" t="str">
        <f>IF(A_remplir!S226&lt;&gt;"",A_remplir!S226,"")</f>
        <v/>
      </c>
      <c r="CO213" s="10" t="str">
        <f t="shared" si="8"/>
        <v/>
      </c>
    </row>
    <row r="214" spans="6:93" x14ac:dyDescent="0.25">
      <c r="F214" t="str">
        <f>IF(A214&lt;&gt;"",A_remplir!$B$3,"")</f>
        <v/>
      </c>
      <c r="H214" t="str">
        <f>IFERROR(VLOOKUP(G214,DONNEES!$C$2:$D$4,2,FALSE),"")</f>
        <v/>
      </c>
      <c r="J214" t="str">
        <f>IFERROR(VLOOKUP(I214,DONNEES!$A$2:$B$4,2,FALSE),"")</f>
        <v/>
      </c>
      <c r="N214" t="str">
        <f>IF(IF(A_remplir!B227&lt;&gt;0,A_remplir!B227,A_remplir!D227)=0,"",IF(A_remplir!B227&lt;&gt;0,A_remplir!B227,A_remplir!D227))</f>
        <v/>
      </c>
      <c r="R214" t="str">
        <f>IF(A_remplir!J227&lt;&gt;0,A_remplir!J227,"")</f>
        <v/>
      </c>
      <c r="S214" t="str">
        <f t="shared" si="7"/>
        <v/>
      </c>
      <c r="T214" t="str">
        <f>IF(A_remplir!G227&lt;&gt;0,A_remplir!G227,"")</f>
        <v/>
      </c>
      <c r="V214" s="15" t="str">
        <f>IF(BC214&lt;&gt;"",A_remplir!$B$6,"")</f>
        <v/>
      </c>
      <c r="AH214" t="str">
        <f>+IFERROR(VLOOKUP(AG214,DONNEES!L$6:$M213,2,0),"")</f>
        <v/>
      </c>
      <c r="AJ214" t="str">
        <f>IF(A_remplir!Q227&lt;&gt;"",A_remplir!Q227,"")</f>
        <v/>
      </c>
      <c r="BC214" t="str">
        <f>IF(A_remplir!D227&lt;&gt;"",A_remplir!D227,"")</f>
        <v/>
      </c>
      <c r="CM214" t="str">
        <f>IF(A_remplir!Q227&lt;&gt;"",A_remplir!Q227,"")</f>
        <v/>
      </c>
      <c r="CN214" t="str">
        <f>IF(A_remplir!S227&lt;&gt;"",A_remplir!S227,"")</f>
        <v/>
      </c>
      <c r="CO214" s="10" t="str">
        <f t="shared" si="8"/>
        <v/>
      </c>
    </row>
    <row r="215" spans="6:93" x14ac:dyDescent="0.25">
      <c r="F215" t="str">
        <f>IF(A215&lt;&gt;"",A_remplir!$B$3,"")</f>
        <v/>
      </c>
      <c r="H215" t="str">
        <f>IFERROR(VLOOKUP(G215,DONNEES!$C$2:$D$4,2,FALSE),"")</f>
        <v/>
      </c>
      <c r="J215" t="str">
        <f>IFERROR(VLOOKUP(I215,DONNEES!$A$2:$B$4,2,FALSE),"")</f>
        <v/>
      </c>
      <c r="N215" t="str">
        <f>IF(IF(A_remplir!B228&lt;&gt;0,A_remplir!B228,A_remplir!D228)=0,"",IF(A_remplir!B228&lt;&gt;0,A_remplir!B228,A_remplir!D228))</f>
        <v/>
      </c>
      <c r="R215" t="str">
        <f>IF(A_remplir!J228&lt;&gt;0,A_remplir!J228,"")</f>
        <v/>
      </c>
      <c r="S215" t="str">
        <f t="shared" si="7"/>
        <v/>
      </c>
      <c r="T215" t="str">
        <f>IF(A_remplir!G228&lt;&gt;0,A_remplir!G228,"")</f>
        <v/>
      </c>
      <c r="V215" s="15" t="str">
        <f>IF(BC215&lt;&gt;"",A_remplir!$B$6,"")</f>
        <v/>
      </c>
      <c r="AH215" t="str">
        <f>+IFERROR(VLOOKUP(AG215,DONNEES!L$6:$M214,2,0),"")</f>
        <v/>
      </c>
      <c r="AJ215" t="str">
        <f>IF(A_remplir!Q228&lt;&gt;"",A_remplir!Q228,"")</f>
        <v/>
      </c>
      <c r="BC215" t="str">
        <f>IF(A_remplir!D228&lt;&gt;"",A_remplir!D228,"")</f>
        <v/>
      </c>
      <c r="CM215" t="str">
        <f>IF(A_remplir!Q228&lt;&gt;"",A_remplir!Q228,"")</f>
        <v/>
      </c>
      <c r="CN215" t="str">
        <f>IF(A_remplir!S228&lt;&gt;"",A_remplir!S228,"")</f>
        <v/>
      </c>
      <c r="CO215" s="10" t="str">
        <f t="shared" si="8"/>
        <v/>
      </c>
    </row>
    <row r="216" spans="6:93" x14ac:dyDescent="0.25">
      <c r="F216" t="str">
        <f>IF(A216&lt;&gt;"",A_remplir!$B$3,"")</f>
        <v/>
      </c>
      <c r="H216" t="str">
        <f>IFERROR(VLOOKUP(G216,DONNEES!$C$2:$D$4,2,FALSE),"")</f>
        <v/>
      </c>
      <c r="J216" t="str">
        <f>IFERROR(VLOOKUP(I216,DONNEES!$A$2:$B$4,2,FALSE),"")</f>
        <v/>
      </c>
      <c r="N216" t="str">
        <f>IF(IF(A_remplir!B229&lt;&gt;0,A_remplir!B229,A_remplir!D229)=0,"",IF(A_remplir!B229&lt;&gt;0,A_remplir!B229,A_remplir!D229))</f>
        <v/>
      </c>
      <c r="R216" t="str">
        <f>IF(A_remplir!J229&lt;&gt;0,A_remplir!J229,"")</f>
        <v/>
      </c>
      <c r="S216" t="str">
        <f t="shared" si="7"/>
        <v/>
      </c>
      <c r="T216" t="str">
        <f>IF(A_remplir!G229&lt;&gt;0,A_remplir!G229,"")</f>
        <v/>
      </c>
      <c r="V216" s="15" t="str">
        <f>IF(BC216&lt;&gt;"",A_remplir!$B$6,"")</f>
        <v/>
      </c>
      <c r="AH216" t="str">
        <f>+IFERROR(VLOOKUP(AG216,DONNEES!L$6:$M215,2,0),"")</f>
        <v/>
      </c>
      <c r="AJ216" t="str">
        <f>IF(A_remplir!Q229&lt;&gt;"",A_remplir!Q229,"")</f>
        <v/>
      </c>
      <c r="BC216" t="str">
        <f>IF(A_remplir!D229&lt;&gt;"",A_remplir!D229,"")</f>
        <v/>
      </c>
      <c r="CM216" t="str">
        <f>IF(A_remplir!Q229&lt;&gt;"",A_remplir!Q229,"")</f>
        <v/>
      </c>
      <c r="CN216" t="str">
        <f>IF(A_remplir!S229&lt;&gt;"",A_remplir!S229,"")</f>
        <v/>
      </c>
      <c r="CO216" s="10" t="str">
        <f t="shared" si="8"/>
        <v/>
      </c>
    </row>
    <row r="217" spans="6:93" x14ac:dyDescent="0.25">
      <c r="F217" t="str">
        <f>IF(A217&lt;&gt;"",A_remplir!$B$3,"")</f>
        <v/>
      </c>
      <c r="H217" t="str">
        <f>IFERROR(VLOOKUP(G217,DONNEES!$C$2:$D$4,2,FALSE),"")</f>
        <v/>
      </c>
      <c r="J217" t="str">
        <f>IFERROR(VLOOKUP(I217,DONNEES!$A$2:$B$4,2,FALSE),"")</f>
        <v/>
      </c>
      <c r="N217" t="str">
        <f>IF(IF(A_remplir!B230&lt;&gt;0,A_remplir!B230,A_remplir!D230)=0,"",IF(A_remplir!B230&lt;&gt;0,A_remplir!B230,A_remplir!D230))</f>
        <v/>
      </c>
      <c r="R217" t="str">
        <f>IF(A_remplir!J230&lt;&gt;0,A_remplir!J230,"")</f>
        <v/>
      </c>
      <c r="S217" t="str">
        <f t="shared" si="7"/>
        <v/>
      </c>
      <c r="T217" t="str">
        <f>IF(A_remplir!G230&lt;&gt;0,A_remplir!G230,"")</f>
        <v/>
      </c>
      <c r="V217" s="15" t="str">
        <f>IF(BC217&lt;&gt;"",A_remplir!$B$6,"")</f>
        <v/>
      </c>
      <c r="AH217" t="str">
        <f>+IFERROR(VLOOKUP(AG217,DONNEES!L$6:$M216,2,0),"")</f>
        <v/>
      </c>
      <c r="AJ217" t="str">
        <f>IF(A_remplir!Q230&lt;&gt;"",A_remplir!Q230,"")</f>
        <v/>
      </c>
      <c r="BC217" t="str">
        <f>IF(A_remplir!D230&lt;&gt;"",A_remplir!D230,"")</f>
        <v/>
      </c>
      <c r="CM217" t="str">
        <f>IF(A_remplir!Q230&lt;&gt;"",A_remplir!Q230,"")</f>
        <v/>
      </c>
      <c r="CN217" t="str">
        <f>IF(A_remplir!S230&lt;&gt;"",A_remplir!S230,"")</f>
        <v/>
      </c>
      <c r="CO217" s="10" t="str">
        <f t="shared" si="8"/>
        <v/>
      </c>
    </row>
    <row r="218" spans="6:93" x14ac:dyDescent="0.25">
      <c r="F218" t="str">
        <f>IF(A218&lt;&gt;"",A_remplir!$B$3,"")</f>
        <v/>
      </c>
      <c r="H218" t="str">
        <f>IFERROR(VLOOKUP(G218,DONNEES!$C$2:$D$4,2,FALSE),"")</f>
        <v/>
      </c>
      <c r="J218" t="str">
        <f>IFERROR(VLOOKUP(I218,DONNEES!$A$2:$B$4,2,FALSE),"")</f>
        <v/>
      </c>
      <c r="N218" t="str">
        <f>IF(IF(A_remplir!B231&lt;&gt;0,A_remplir!B231,A_remplir!D231)=0,"",IF(A_remplir!B231&lt;&gt;0,A_remplir!B231,A_remplir!D231))</f>
        <v/>
      </c>
      <c r="R218" t="str">
        <f>IF(A_remplir!J231&lt;&gt;0,A_remplir!J231,"")</f>
        <v/>
      </c>
      <c r="S218" t="str">
        <f t="shared" si="7"/>
        <v/>
      </c>
      <c r="T218" t="str">
        <f>IF(A_remplir!G231&lt;&gt;0,A_remplir!G231,"")</f>
        <v/>
      </c>
      <c r="V218" s="15" t="str">
        <f>IF(BC218&lt;&gt;"",A_remplir!$B$6,"")</f>
        <v/>
      </c>
      <c r="AH218" t="str">
        <f>+IFERROR(VLOOKUP(AG218,DONNEES!L$6:$M217,2,0),"")</f>
        <v/>
      </c>
      <c r="AJ218" t="str">
        <f>IF(A_remplir!Q231&lt;&gt;"",A_remplir!Q231,"")</f>
        <v/>
      </c>
      <c r="BC218" t="str">
        <f>IF(A_remplir!D231&lt;&gt;"",A_remplir!D231,"")</f>
        <v/>
      </c>
      <c r="CM218" t="str">
        <f>IF(A_remplir!Q231&lt;&gt;"",A_remplir!Q231,"")</f>
        <v/>
      </c>
      <c r="CN218" t="str">
        <f>IF(A_remplir!S231&lt;&gt;"",A_remplir!S231,"")</f>
        <v/>
      </c>
      <c r="CO218" s="10" t="str">
        <f t="shared" si="8"/>
        <v/>
      </c>
    </row>
    <row r="219" spans="6:93" x14ac:dyDescent="0.25">
      <c r="F219" t="str">
        <f>IF(A219&lt;&gt;"",A_remplir!$B$3,"")</f>
        <v/>
      </c>
      <c r="H219" t="str">
        <f>IFERROR(VLOOKUP(G219,DONNEES!$C$2:$D$4,2,FALSE),"")</f>
        <v/>
      </c>
      <c r="J219" t="str">
        <f>IFERROR(VLOOKUP(I219,DONNEES!$A$2:$B$4,2,FALSE),"")</f>
        <v/>
      </c>
      <c r="N219" t="str">
        <f>IF(IF(A_remplir!B232&lt;&gt;0,A_remplir!B232,A_remplir!D232)=0,"",IF(A_remplir!B232&lt;&gt;0,A_remplir!B232,A_remplir!D232))</f>
        <v/>
      </c>
      <c r="R219" t="str">
        <f>IF(A_remplir!J232&lt;&gt;0,A_remplir!J232,"")</f>
        <v/>
      </c>
      <c r="S219" t="str">
        <f t="shared" si="7"/>
        <v/>
      </c>
      <c r="T219" t="str">
        <f>IF(A_remplir!G232&lt;&gt;0,A_remplir!G232,"")</f>
        <v/>
      </c>
      <c r="V219" s="15" t="str">
        <f>IF(BC219&lt;&gt;"",A_remplir!$B$6,"")</f>
        <v/>
      </c>
      <c r="AH219" t="str">
        <f>+IFERROR(VLOOKUP(AG219,DONNEES!L$6:$M218,2,0),"")</f>
        <v/>
      </c>
      <c r="AJ219" t="str">
        <f>IF(A_remplir!Q232&lt;&gt;"",A_remplir!Q232,"")</f>
        <v/>
      </c>
      <c r="BC219" t="str">
        <f>IF(A_remplir!D232&lt;&gt;"",A_remplir!D232,"")</f>
        <v/>
      </c>
      <c r="CM219" t="str">
        <f>IF(A_remplir!Q232&lt;&gt;"",A_remplir!Q232,"")</f>
        <v/>
      </c>
      <c r="CN219" t="str">
        <f>IF(A_remplir!S232&lt;&gt;"",A_remplir!S232,"")</f>
        <v/>
      </c>
      <c r="CO219" s="10" t="str">
        <f t="shared" si="8"/>
        <v/>
      </c>
    </row>
    <row r="220" spans="6:93" x14ac:dyDescent="0.25">
      <c r="F220" t="str">
        <f>IF(A220&lt;&gt;"",A_remplir!$B$3,"")</f>
        <v/>
      </c>
      <c r="H220" t="str">
        <f>IFERROR(VLOOKUP(G220,DONNEES!$C$2:$D$4,2,FALSE),"")</f>
        <v/>
      </c>
      <c r="J220" t="str">
        <f>IFERROR(VLOOKUP(I220,DONNEES!$A$2:$B$4,2,FALSE),"")</f>
        <v/>
      </c>
      <c r="N220" t="str">
        <f>IF(IF(A_remplir!B233&lt;&gt;0,A_remplir!B233,A_remplir!D233)=0,"",IF(A_remplir!B233&lt;&gt;0,A_remplir!B233,A_remplir!D233))</f>
        <v/>
      </c>
      <c r="R220" t="str">
        <f>IF(A_remplir!J233&lt;&gt;0,A_remplir!J233,"")</f>
        <v/>
      </c>
      <c r="S220" t="str">
        <f t="shared" si="7"/>
        <v/>
      </c>
      <c r="T220" t="str">
        <f>IF(A_remplir!G233&lt;&gt;0,A_remplir!G233,"")</f>
        <v/>
      </c>
      <c r="V220" s="15" t="str">
        <f>IF(BC220&lt;&gt;"",A_remplir!$B$6,"")</f>
        <v/>
      </c>
      <c r="AH220" t="str">
        <f>+IFERROR(VLOOKUP(AG220,DONNEES!L$6:$M219,2,0),"")</f>
        <v/>
      </c>
      <c r="AJ220" t="str">
        <f>IF(A_remplir!Q233&lt;&gt;"",A_remplir!Q233,"")</f>
        <v/>
      </c>
      <c r="BC220" t="str">
        <f>IF(A_remplir!D233&lt;&gt;"",A_remplir!D233,"")</f>
        <v/>
      </c>
      <c r="CM220" t="str">
        <f>IF(A_remplir!Q233&lt;&gt;"",A_remplir!Q233,"")</f>
        <v/>
      </c>
      <c r="CN220" t="str">
        <f>IF(A_remplir!S233&lt;&gt;"",A_remplir!S233,"")</f>
        <v/>
      </c>
      <c r="CO220" s="10" t="str">
        <f t="shared" si="8"/>
        <v/>
      </c>
    </row>
    <row r="221" spans="6:93" x14ac:dyDescent="0.25">
      <c r="F221" t="str">
        <f>IF(A221&lt;&gt;"",A_remplir!$B$3,"")</f>
        <v/>
      </c>
      <c r="H221" t="str">
        <f>IFERROR(VLOOKUP(G221,DONNEES!$C$2:$D$4,2,FALSE),"")</f>
        <v/>
      </c>
      <c r="J221" t="str">
        <f>IFERROR(VLOOKUP(I221,DONNEES!$A$2:$B$4,2,FALSE),"")</f>
        <v/>
      </c>
      <c r="N221" t="str">
        <f>IF(IF(A_remplir!B234&lt;&gt;0,A_remplir!B234,A_remplir!D234)=0,"",IF(A_remplir!B234&lt;&gt;0,A_remplir!B234,A_remplir!D234))</f>
        <v/>
      </c>
      <c r="R221" t="str">
        <f>IF(A_remplir!J234&lt;&gt;0,A_remplir!J234,"")</f>
        <v/>
      </c>
      <c r="S221" t="str">
        <f t="shared" si="7"/>
        <v/>
      </c>
      <c r="T221" t="str">
        <f>IF(A_remplir!G234&lt;&gt;0,A_remplir!G234,"")</f>
        <v/>
      </c>
      <c r="V221" s="15" t="str">
        <f>IF(BC221&lt;&gt;"",A_remplir!$B$6,"")</f>
        <v/>
      </c>
      <c r="AH221" t="str">
        <f>+IFERROR(VLOOKUP(AG221,DONNEES!L$6:$M220,2,0),"")</f>
        <v/>
      </c>
      <c r="AJ221" t="str">
        <f>IF(A_remplir!Q234&lt;&gt;"",A_remplir!Q234,"")</f>
        <v/>
      </c>
      <c r="BC221" t="str">
        <f>IF(A_remplir!D234&lt;&gt;"",A_remplir!D234,"")</f>
        <v/>
      </c>
      <c r="CM221" t="str">
        <f>IF(A_remplir!Q234&lt;&gt;"",A_remplir!Q234,"")</f>
        <v/>
      </c>
      <c r="CN221" t="str">
        <f>IF(A_remplir!S234&lt;&gt;"",A_remplir!S234,"")</f>
        <v/>
      </c>
      <c r="CO221" s="10" t="str">
        <f t="shared" si="8"/>
        <v/>
      </c>
    </row>
    <row r="222" spans="6:93" x14ac:dyDescent="0.25">
      <c r="F222" t="str">
        <f>IF(A222&lt;&gt;"",A_remplir!$B$3,"")</f>
        <v/>
      </c>
      <c r="H222" t="str">
        <f>IFERROR(VLOOKUP(G222,DONNEES!$C$2:$D$4,2,FALSE),"")</f>
        <v/>
      </c>
      <c r="J222" t="str">
        <f>IFERROR(VLOOKUP(I222,DONNEES!$A$2:$B$4,2,FALSE),"")</f>
        <v/>
      </c>
      <c r="N222" t="str">
        <f>IF(IF(A_remplir!B235&lt;&gt;0,A_remplir!B235,A_remplir!D235)=0,"",IF(A_remplir!B235&lt;&gt;0,A_remplir!B235,A_remplir!D235))</f>
        <v/>
      </c>
      <c r="R222" t="str">
        <f>IF(A_remplir!J235&lt;&gt;0,A_remplir!J235,"")</f>
        <v/>
      </c>
      <c r="S222" t="str">
        <f t="shared" si="7"/>
        <v/>
      </c>
      <c r="T222" t="str">
        <f>IF(A_remplir!G235&lt;&gt;0,A_remplir!G235,"")</f>
        <v/>
      </c>
      <c r="V222" s="15" t="str">
        <f>IF(BC222&lt;&gt;"",A_remplir!$B$6,"")</f>
        <v/>
      </c>
      <c r="AH222" t="str">
        <f>+IFERROR(VLOOKUP(AG222,DONNEES!L$6:$M221,2,0),"")</f>
        <v/>
      </c>
      <c r="AJ222" t="str">
        <f>IF(A_remplir!Q235&lt;&gt;"",A_remplir!Q235,"")</f>
        <v/>
      </c>
      <c r="BC222" t="str">
        <f>IF(A_remplir!D235&lt;&gt;"",A_remplir!D235,"")</f>
        <v/>
      </c>
      <c r="CM222" t="str">
        <f>IF(A_remplir!Q235&lt;&gt;"",A_remplir!Q235,"")</f>
        <v/>
      </c>
      <c r="CN222" t="str">
        <f>IF(A_remplir!S235&lt;&gt;"",A_remplir!S235,"")</f>
        <v/>
      </c>
      <c r="CO222" s="10" t="str">
        <f t="shared" si="8"/>
        <v/>
      </c>
    </row>
    <row r="223" spans="6:93" x14ac:dyDescent="0.25">
      <c r="F223" t="str">
        <f>IF(A223&lt;&gt;"",A_remplir!$B$3,"")</f>
        <v/>
      </c>
      <c r="H223" t="str">
        <f>IFERROR(VLOOKUP(G223,DONNEES!$C$2:$D$4,2,FALSE),"")</f>
        <v/>
      </c>
      <c r="J223" t="str">
        <f>IFERROR(VLOOKUP(I223,DONNEES!$A$2:$B$4,2,FALSE),"")</f>
        <v/>
      </c>
      <c r="N223" t="str">
        <f>IF(IF(A_remplir!B236&lt;&gt;0,A_remplir!B236,A_remplir!D236)=0,"",IF(A_remplir!B236&lt;&gt;0,A_remplir!B236,A_remplir!D236))</f>
        <v/>
      </c>
      <c r="R223" t="str">
        <f>IF(A_remplir!J236&lt;&gt;0,A_remplir!J236,"")</f>
        <v/>
      </c>
      <c r="S223" t="str">
        <f t="shared" si="7"/>
        <v/>
      </c>
      <c r="T223" t="str">
        <f>IF(A_remplir!G236&lt;&gt;0,A_remplir!G236,"")</f>
        <v/>
      </c>
      <c r="V223" s="15" t="str">
        <f>IF(BC223&lt;&gt;"",A_remplir!$B$6,"")</f>
        <v/>
      </c>
      <c r="AH223" t="str">
        <f>+IFERROR(VLOOKUP(AG223,DONNEES!L$6:$M222,2,0),"")</f>
        <v/>
      </c>
      <c r="AJ223" t="str">
        <f>IF(A_remplir!Q236&lt;&gt;"",A_remplir!Q236,"")</f>
        <v/>
      </c>
      <c r="BC223" t="str">
        <f>IF(A_remplir!D236&lt;&gt;"",A_remplir!D236,"")</f>
        <v/>
      </c>
      <c r="CM223" t="str">
        <f>IF(A_remplir!Q236&lt;&gt;"",A_remplir!Q236,"")</f>
        <v/>
      </c>
      <c r="CN223" t="str">
        <f>IF(A_remplir!S236&lt;&gt;"",A_remplir!S236,"")</f>
        <v/>
      </c>
      <c r="CO223" s="10" t="str">
        <f t="shared" si="8"/>
        <v/>
      </c>
    </row>
    <row r="224" spans="6:93" x14ac:dyDescent="0.25">
      <c r="F224" t="str">
        <f>IF(A224&lt;&gt;"",A_remplir!$B$3,"")</f>
        <v/>
      </c>
      <c r="H224" t="str">
        <f>IFERROR(VLOOKUP(G224,DONNEES!$C$2:$D$4,2,FALSE),"")</f>
        <v/>
      </c>
      <c r="J224" t="str">
        <f>IFERROR(VLOOKUP(I224,DONNEES!$A$2:$B$4,2,FALSE),"")</f>
        <v/>
      </c>
      <c r="N224" t="str">
        <f>IF(IF(A_remplir!B237&lt;&gt;0,A_remplir!B237,A_remplir!D237)=0,"",IF(A_remplir!B237&lt;&gt;0,A_remplir!B237,A_remplir!D237))</f>
        <v/>
      </c>
      <c r="R224" t="str">
        <f>IF(A_remplir!J237&lt;&gt;0,A_remplir!J237,"")</f>
        <v/>
      </c>
      <c r="S224" t="str">
        <f t="shared" si="7"/>
        <v/>
      </c>
      <c r="T224" t="str">
        <f>IF(A_remplir!G237&lt;&gt;0,A_remplir!G237,"")</f>
        <v/>
      </c>
      <c r="V224" s="15" t="str">
        <f>IF(BC224&lt;&gt;"",A_remplir!$B$6,"")</f>
        <v/>
      </c>
      <c r="AH224" t="str">
        <f>+IFERROR(VLOOKUP(AG224,DONNEES!L$6:$M223,2,0),"")</f>
        <v/>
      </c>
      <c r="AJ224" t="str">
        <f>IF(A_remplir!Q237&lt;&gt;"",A_remplir!Q237,"")</f>
        <v/>
      </c>
      <c r="BC224" t="str">
        <f>IF(A_remplir!D237&lt;&gt;"",A_remplir!D237,"")</f>
        <v/>
      </c>
      <c r="CM224" t="str">
        <f>IF(A_remplir!Q237&lt;&gt;"",A_remplir!Q237,"")</f>
        <v/>
      </c>
      <c r="CN224" t="str">
        <f>IF(A_remplir!S237&lt;&gt;"",A_remplir!S237,"")</f>
        <v/>
      </c>
      <c r="CO224" s="10" t="str">
        <f t="shared" si="8"/>
        <v/>
      </c>
    </row>
    <row r="225" spans="6:93" x14ac:dyDescent="0.25">
      <c r="F225" t="str">
        <f>IF(A225&lt;&gt;"",A_remplir!$B$3,"")</f>
        <v/>
      </c>
      <c r="H225" t="str">
        <f>IFERROR(VLOOKUP(G225,DONNEES!$C$2:$D$4,2,FALSE),"")</f>
        <v/>
      </c>
      <c r="J225" t="str">
        <f>IFERROR(VLOOKUP(I225,DONNEES!$A$2:$B$4,2,FALSE),"")</f>
        <v/>
      </c>
      <c r="N225" t="str">
        <f>IF(IF(A_remplir!B238&lt;&gt;0,A_remplir!B238,A_remplir!D238)=0,"",IF(A_remplir!B238&lt;&gt;0,A_remplir!B238,A_remplir!D238))</f>
        <v/>
      </c>
      <c r="R225" t="str">
        <f>IF(A_remplir!J238&lt;&gt;0,A_remplir!J238,"")</f>
        <v/>
      </c>
      <c r="S225" t="str">
        <f t="shared" si="7"/>
        <v/>
      </c>
      <c r="T225" t="str">
        <f>IF(A_remplir!G238&lt;&gt;0,A_remplir!G238,"")</f>
        <v/>
      </c>
      <c r="V225" s="15" t="str">
        <f>IF(BC225&lt;&gt;"",A_remplir!$B$6,"")</f>
        <v/>
      </c>
      <c r="AH225" t="str">
        <f>+IFERROR(VLOOKUP(AG225,DONNEES!L$6:$M224,2,0),"")</f>
        <v/>
      </c>
      <c r="AJ225" t="str">
        <f>IF(A_remplir!Q238&lt;&gt;"",A_remplir!Q238,"")</f>
        <v/>
      </c>
      <c r="BC225" t="str">
        <f>IF(A_remplir!D238&lt;&gt;"",A_remplir!D238,"")</f>
        <v/>
      </c>
      <c r="CM225" t="str">
        <f>IF(A_remplir!Q238&lt;&gt;"",A_remplir!Q238,"")</f>
        <v/>
      </c>
      <c r="CN225" t="str">
        <f>IF(A_remplir!S238&lt;&gt;"",A_remplir!S238,"")</f>
        <v/>
      </c>
      <c r="CO225" s="10" t="str">
        <f t="shared" si="8"/>
        <v/>
      </c>
    </row>
    <row r="226" spans="6:93" x14ac:dyDescent="0.25">
      <c r="F226" t="str">
        <f>IF(A226&lt;&gt;"",A_remplir!$B$3,"")</f>
        <v/>
      </c>
      <c r="H226" t="str">
        <f>IFERROR(VLOOKUP(G226,DONNEES!$C$2:$D$4,2,FALSE),"")</f>
        <v/>
      </c>
      <c r="J226" t="str">
        <f>IFERROR(VLOOKUP(I226,DONNEES!$A$2:$B$4,2,FALSE),"")</f>
        <v/>
      </c>
      <c r="N226" t="str">
        <f>IF(IF(A_remplir!B239&lt;&gt;0,A_remplir!B239,A_remplir!D239)=0,"",IF(A_remplir!B239&lt;&gt;0,A_remplir!B239,A_remplir!D239))</f>
        <v/>
      </c>
      <c r="R226" t="str">
        <f>IF(A_remplir!J239&lt;&gt;0,A_remplir!J239,"")</f>
        <v/>
      </c>
      <c r="S226" t="str">
        <f t="shared" si="7"/>
        <v/>
      </c>
      <c r="T226" t="str">
        <f>IF(A_remplir!G239&lt;&gt;0,A_remplir!G239,"")</f>
        <v/>
      </c>
      <c r="V226" s="15" t="str">
        <f>IF(BC226&lt;&gt;"",A_remplir!$B$6,"")</f>
        <v/>
      </c>
      <c r="AH226" t="str">
        <f>+IFERROR(VLOOKUP(AG226,DONNEES!L$6:$M225,2,0),"")</f>
        <v/>
      </c>
      <c r="AJ226" t="str">
        <f>IF(A_remplir!Q239&lt;&gt;"",A_remplir!Q239,"")</f>
        <v/>
      </c>
      <c r="BC226" t="str">
        <f>IF(A_remplir!D239&lt;&gt;"",A_remplir!D239,"")</f>
        <v/>
      </c>
      <c r="CM226" t="str">
        <f>IF(A_remplir!Q239&lt;&gt;"",A_remplir!Q239,"")</f>
        <v/>
      </c>
      <c r="CN226" t="str">
        <f>IF(A_remplir!S239&lt;&gt;"",A_remplir!S239,"")</f>
        <v/>
      </c>
      <c r="CO226" s="10" t="str">
        <f t="shared" si="8"/>
        <v/>
      </c>
    </row>
    <row r="227" spans="6:93" x14ac:dyDescent="0.25">
      <c r="F227" t="str">
        <f>IF(A227&lt;&gt;"",A_remplir!$B$3,"")</f>
        <v/>
      </c>
      <c r="H227" t="str">
        <f>IFERROR(VLOOKUP(G227,DONNEES!$C$2:$D$4,2,FALSE),"")</f>
        <v/>
      </c>
      <c r="J227" t="str">
        <f>IFERROR(VLOOKUP(I227,DONNEES!$A$2:$B$4,2,FALSE),"")</f>
        <v/>
      </c>
      <c r="N227" t="str">
        <f>IF(IF(A_remplir!B240&lt;&gt;0,A_remplir!B240,A_remplir!D240)=0,"",IF(A_remplir!B240&lt;&gt;0,A_remplir!B240,A_remplir!D240))</f>
        <v/>
      </c>
      <c r="R227" t="str">
        <f>IF(A_remplir!J240&lt;&gt;0,A_remplir!J240,"")</f>
        <v/>
      </c>
      <c r="S227" t="str">
        <f t="shared" si="7"/>
        <v/>
      </c>
      <c r="T227" t="str">
        <f>IF(A_remplir!G240&lt;&gt;0,A_remplir!G240,"")</f>
        <v/>
      </c>
      <c r="V227" s="15" t="str">
        <f>IF(BC227&lt;&gt;"",A_remplir!$B$6,"")</f>
        <v/>
      </c>
      <c r="AH227" t="str">
        <f>+IFERROR(VLOOKUP(AG227,DONNEES!L$6:$M226,2,0),"")</f>
        <v/>
      </c>
      <c r="AJ227" t="str">
        <f>IF(A_remplir!Q240&lt;&gt;"",A_remplir!Q240,"")</f>
        <v/>
      </c>
      <c r="BC227" t="str">
        <f>IF(A_remplir!D240&lt;&gt;"",A_remplir!D240,"")</f>
        <v/>
      </c>
      <c r="CM227" t="str">
        <f>IF(A_remplir!Q240&lt;&gt;"",A_remplir!Q240,"")</f>
        <v/>
      </c>
      <c r="CN227" t="str">
        <f>IF(A_remplir!S240&lt;&gt;"",A_remplir!S240,"")</f>
        <v/>
      </c>
      <c r="CO227" s="10" t="str">
        <f t="shared" si="8"/>
        <v/>
      </c>
    </row>
    <row r="228" spans="6:93" x14ac:dyDescent="0.25">
      <c r="F228" t="str">
        <f>IF(A228&lt;&gt;"",A_remplir!$B$3,"")</f>
        <v/>
      </c>
      <c r="H228" t="str">
        <f>IFERROR(VLOOKUP(G228,DONNEES!$C$2:$D$4,2,FALSE),"")</f>
        <v/>
      </c>
      <c r="J228" t="str">
        <f>IFERROR(VLOOKUP(I228,DONNEES!$A$2:$B$4,2,FALSE),"")</f>
        <v/>
      </c>
      <c r="N228" t="str">
        <f>IF(IF(A_remplir!B241&lt;&gt;0,A_remplir!B241,A_remplir!D241)=0,"",IF(A_remplir!B241&lt;&gt;0,A_remplir!B241,A_remplir!D241))</f>
        <v/>
      </c>
      <c r="R228" t="str">
        <f>IF(A_remplir!J241&lt;&gt;0,A_remplir!J241,"")</f>
        <v/>
      </c>
      <c r="S228" t="str">
        <f t="shared" si="7"/>
        <v/>
      </c>
      <c r="T228" t="str">
        <f>IF(A_remplir!G241&lt;&gt;0,A_remplir!G241,"")</f>
        <v/>
      </c>
      <c r="V228" s="15" t="str">
        <f>IF(BC228&lt;&gt;"",A_remplir!$B$6,"")</f>
        <v/>
      </c>
      <c r="AH228" t="str">
        <f>+IFERROR(VLOOKUP(AG228,DONNEES!L$6:$M227,2,0),"")</f>
        <v/>
      </c>
      <c r="AJ228" t="str">
        <f>IF(A_remplir!Q241&lt;&gt;"",A_remplir!Q241,"")</f>
        <v/>
      </c>
      <c r="BC228" t="str">
        <f>IF(A_remplir!D241&lt;&gt;"",A_remplir!D241,"")</f>
        <v/>
      </c>
      <c r="CM228" t="str">
        <f>IF(A_remplir!Q241&lt;&gt;"",A_remplir!Q241,"")</f>
        <v/>
      </c>
      <c r="CN228" t="str">
        <f>IF(A_remplir!S241&lt;&gt;"",A_remplir!S241,"")</f>
        <v/>
      </c>
      <c r="CO228" s="10" t="str">
        <f t="shared" si="8"/>
        <v/>
      </c>
    </row>
    <row r="229" spans="6:93" x14ac:dyDescent="0.25">
      <c r="F229" t="str">
        <f>IF(A229&lt;&gt;"",A_remplir!$B$3,"")</f>
        <v/>
      </c>
      <c r="H229" t="str">
        <f>IFERROR(VLOOKUP(G229,DONNEES!$C$2:$D$4,2,FALSE),"")</f>
        <v/>
      </c>
      <c r="J229" t="str">
        <f>IFERROR(VLOOKUP(I229,DONNEES!$A$2:$B$4,2,FALSE),"")</f>
        <v/>
      </c>
      <c r="N229" t="str">
        <f>IF(IF(A_remplir!B242&lt;&gt;0,A_remplir!B242,A_remplir!D242)=0,"",IF(A_remplir!B242&lt;&gt;0,A_remplir!B242,A_remplir!D242))</f>
        <v/>
      </c>
      <c r="R229" t="str">
        <f>IF(A_remplir!J242&lt;&gt;0,A_remplir!J242,"")</f>
        <v/>
      </c>
      <c r="S229" t="str">
        <f t="shared" si="7"/>
        <v/>
      </c>
      <c r="T229" t="str">
        <f>IF(A_remplir!G242&lt;&gt;0,A_remplir!G242,"")</f>
        <v/>
      </c>
      <c r="V229" s="15" t="str">
        <f>IF(BC229&lt;&gt;"",A_remplir!$B$6,"")</f>
        <v/>
      </c>
      <c r="AH229" t="str">
        <f>+IFERROR(VLOOKUP(AG229,DONNEES!L$6:$M228,2,0),"")</f>
        <v/>
      </c>
      <c r="AJ229" t="str">
        <f>IF(A_remplir!Q242&lt;&gt;"",A_remplir!Q242,"")</f>
        <v/>
      </c>
      <c r="BC229" t="str">
        <f>IF(A_remplir!D242&lt;&gt;"",A_remplir!D242,"")</f>
        <v/>
      </c>
      <c r="CM229" t="str">
        <f>IF(A_remplir!Q242&lt;&gt;"",A_remplir!Q242,"")</f>
        <v/>
      </c>
      <c r="CN229" t="str">
        <f>IF(A_remplir!S242&lt;&gt;"",A_remplir!S242,"")</f>
        <v/>
      </c>
      <c r="CO229" s="10" t="str">
        <f t="shared" si="8"/>
        <v/>
      </c>
    </row>
    <row r="230" spans="6:93" x14ac:dyDescent="0.25">
      <c r="F230" t="str">
        <f>IF(A230&lt;&gt;"",A_remplir!$B$3,"")</f>
        <v/>
      </c>
      <c r="H230" t="str">
        <f>IFERROR(VLOOKUP(G230,DONNEES!$C$2:$D$4,2,FALSE),"")</f>
        <v/>
      </c>
      <c r="J230" t="str">
        <f>IFERROR(VLOOKUP(I230,DONNEES!$A$2:$B$4,2,FALSE),"")</f>
        <v/>
      </c>
      <c r="N230" t="str">
        <f>IF(IF(A_remplir!B243&lt;&gt;0,A_remplir!B243,A_remplir!D243)=0,"",IF(A_remplir!B243&lt;&gt;0,A_remplir!B243,A_remplir!D243))</f>
        <v/>
      </c>
      <c r="R230" t="str">
        <f>IF(A_remplir!J243&lt;&gt;0,A_remplir!J243,"")</f>
        <v/>
      </c>
      <c r="S230" t="str">
        <f t="shared" si="7"/>
        <v/>
      </c>
      <c r="T230" t="str">
        <f>IF(A_remplir!G243&lt;&gt;0,A_remplir!G243,"")</f>
        <v/>
      </c>
      <c r="V230" s="15" t="str">
        <f>IF(BC230&lt;&gt;"",A_remplir!$B$6,"")</f>
        <v/>
      </c>
      <c r="AH230" t="str">
        <f>+IFERROR(VLOOKUP(AG230,DONNEES!L$6:$M229,2,0),"")</f>
        <v/>
      </c>
      <c r="AJ230" t="str">
        <f>IF(A_remplir!Q243&lt;&gt;"",A_remplir!Q243,"")</f>
        <v/>
      </c>
      <c r="BC230" t="str">
        <f>IF(A_remplir!D243&lt;&gt;"",A_remplir!D243,"")</f>
        <v/>
      </c>
      <c r="CM230" t="str">
        <f>IF(A_remplir!Q243&lt;&gt;"",A_remplir!Q243,"")</f>
        <v/>
      </c>
      <c r="CN230" t="str">
        <f>IF(A_remplir!S243&lt;&gt;"",A_remplir!S243,"")</f>
        <v/>
      </c>
      <c r="CO230" s="10" t="str">
        <f t="shared" si="8"/>
        <v/>
      </c>
    </row>
    <row r="231" spans="6:93" x14ac:dyDescent="0.25">
      <c r="F231" t="str">
        <f>IF(A231&lt;&gt;"",A_remplir!$B$3,"")</f>
        <v/>
      </c>
      <c r="H231" t="str">
        <f>IFERROR(VLOOKUP(G231,DONNEES!$C$2:$D$4,2,FALSE),"")</f>
        <v/>
      </c>
      <c r="J231" t="str">
        <f>IFERROR(VLOOKUP(I231,DONNEES!$A$2:$B$4,2,FALSE),"")</f>
        <v/>
      </c>
      <c r="N231" t="str">
        <f>IF(IF(A_remplir!B244&lt;&gt;0,A_remplir!B244,A_remplir!D244)=0,"",IF(A_remplir!B244&lt;&gt;0,A_remplir!B244,A_remplir!D244))</f>
        <v/>
      </c>
      <c r="R231" t="str">
        <f>IF(A_remplir!J244&lt;&gt;0,A_remplir!J244,"")</f>
        <v/>
      </c>
      <c r="S231" t="str">
        <f t="shared" si="7"/>
        <v/>
      </c>
      <c r="T231" t="str">
        <f>IF(A_remplir!G244&lt;&gt;0,A_remplir!G244,"")</f>
        <v/>
      </c>
      <c r="V231" s="15" t="str">
        <f>IF(BC231&lt;&gt;"",A_remplir!$B$6,"")</f>
        <v/>
      </c>
      <c r="AH231" t="str">
        <f>+IFERROR(VLOOKUP(AG231,DONNEES!L$6:$M230,2,0),"")</f>
        <v/>
      </c>
      <c r="AJ231" t="str">
        <f>IF(A_remplir!Q244&lt;&gt;"",A_remplir!Q244,"")</f>
        <v/>
      </c>
      <c r="BC231" t="str">
        <f>IF(A_remplir!D244&lt;&gt;"",A_remplir!D244,"")</f>
        <v/>
      </c>
      <c r="CM231" t="str">
        <f>IF(A_remplir!Q244&lt;&gt;"",A_remplir!Q244,"")</f>
        <v/>
      </c>
      <c r="CN231" t="str">
        <f>IF(A_remplir!S244&lt;&gt;"",A_remplir!S244,"")</f>
        <v/>
      </c>
      <c r="CO231" s="10" t="str">
        <f t="shared" si="8"/>
        <v/>
      </c>
    </row>
    <row r="232" spans="6:93" x14ac:dyDescent="0.25">
      <c r="F232" t="str">
        <f>IF(A232&lt;&gt;"",A_remplir!$B$3,"")</f>
        <v/>
      </c>
      <c r="H232" t="str">
        <f>IFERROR(VLOOKUP(G232,DONNEES!$C$2:$D$4,2,FALSE),"")</f>
        <v/>
      </c>
      <c r="J232" t="str">
        <f>IFERROR(VLOOKUP(I232,DONNEES!$A$2:$B$4,2,FALSE),"")</f>
        <v/>
      </c>
      <c r="N232" t="str">
        <f>IF(IF(A_remplir!B245&lt;&gt;0,A_remplir!B245,A_remplir!D245)=0,"",IF(A_remplir!B245&lt;&gt;0,A_remplir!B245,A_remplir!D245))</f>
        <v/>
      </c>
      <c r="R232" t="str">
        <f>IF(A_remplir!J245&lt;&gt;0,A_remplir!J245,"")</f>
        <v/>
      </c>
      <c r="S232" t="str">
        <f t="shared" si="7"/>
        <v/>
      </c>
      <c r="T232" t="str">
        <f>IF(A_remplir!G245&lt;&gt;0,A_remplir!G245,"")</f>
        <v/>
      </c>
      <c r="V232" s="15" t="str">
        <f>IF(BC232&lt;&gt;"",A_remplir!$B$6,"")</f>
        <v/>
      </c>
      <c r="AH232" t="str">
        <f>+IFERROR(VLOOKUP(AG232,DONNEES!L$6:$M231,2,0),"")</f>
        <v/>
      </c>
      <c r="AJ232" t="str">
        <f>IF(A_remplir!Q245&lt;&gt;"",A_remplir!Q245,"")</f>
        <v/>
      </c>
      <c r="BC232" t="str">
        <f>IF(A_remplir!D245&lt;&gt;"",A_remplir!D245,"")</f>
        <v/>
      </c>
      <c r="CM232" t="str">
        <f>IF(A_remplir!Q245&lt;&gt;"",A_remplir!Q245,"")</f>
        <v/>
      </c>
      <c r="CN232" t="str">
        <f>IF(A_remplir!S245&lt;&gt;"",A_remplir!S245,"")</f>
        <v/>
      </c>
      <c r="CO232" s="10" t="str">
        <f t="shared" si="8"/>
        <v/>
      </c>
    </row>
    <row r="233" spans="6:93" x14ac:dyDescent="0.25">
      <c r="F233" t="str">
        <f>IF(A233&lt;&gt;"",A_remplir!$B$3,"")</f>
        <v/>
      </c>
      <c r="H233" t="str">
        <f>IFERROR(VLOOKUP(G233,DONNEES!$C$2:$D$4,2,FALSE),"")</f>
        <v/>
      </c>
      <c r="J233" t="str">
        <f>IFERROR(VLOOKUP(I233,DONNEES!$A$2:$B$4,2,FALSE),"")</f>
        <v/>
      </c>
      <c r="N233" t="str">
        <f>IF(IF(A_remplir!B246&lt;&gt;0,A_remplir!B246,A_remplir!D246)=0,"",IF(A_remplir!B246&lt;&gt;0,A_remplir!B246,A_remplir!D246))</f>
        <v/>
      </c>
      <c r="R233" t="str">
        <f>IF(A_remplir!J246&lt;&gt;0,A_remplir!J246,"")</f>
        <v/>
      </c>
      <c r="S233" t="str">
        <f t="shared" si="7"/>
        <v/>
      </c>
      <c r="T233" t="str">
        <f>IF(A_remplir!G246&lt;&gt;0,A_remplir!G246,"")</f>
        <v/>
      </c>
      <c r="V233" s="15" t="str">
        <f>IF(BC233&lt;&gt;"",A_remplir!$B$6,"")</f>
        <v/>
      </c>
      <c r="AH233" t="str">
        <f>+IFERROR(VLOOKUP(AG233,DONNEES!L$6:$M232,2,0),"")</f>
        <v/>
      </c>
      <c r="AJ233" t="str">
        <f>IF(A_remplir!Q246&lt;&gt;"",A_remplir!Q246,"")</f>
        <v/>
      </c>
      <c r="BC233" t="str">
        <f>IF(A_remplir!D246&lt;&gt;"",A_remplir!D246,"")</f>
        <v/>
      </c>
      <c r="CM233" t="str">
        <f>IF(A_remplir!Q246&lt;&gt;"",A_remplir!Q246,"")</f>
        <v/>
      </c>
      <c r="CN233" t="str">
        <f>IF(A_remplir!S246&lt;&gt;"",A_remplir!S246,"")</f>
        <v/>
      </c>
      <c r="CO233" s="10" t="str">
        <f t="shared" si="8"/>
        <v/>
      </c>
    </row>
    <row r="234" spans="6:93" x14ac:dyDescent="0.25">
      <c r="F234" t="str">
        <f>IF(A234&lt;&gt;"",A_remplir!$B$3,"")</f>
        <v/>
      </c>
      <c r="H234" t="str">
        <f>IFERROR(VLOOKUP(G234,DONNEES!$C$2:$D$4,2,FALSE),"")</f>
        <v/>
      </c>
      <c r="J234" t="str">
        <f>IFERROR(VLOOKUP(I234,DONNEES!$A$2:$B$4,2,FALSE),"")</f>
        <v/>
      </c>
      <c r="N234" t="str">
        <f>IF(IF(A_remplir!B247&lt;&gt;0,A_remplir!B247,A_remplir!D247)=0,"",IF(A_remplir!B247&lt;&gt;0,A_remplir!B247,A_remplir!D247))</f>
        <v/>
      </c>
      <c r="R234" t="str">
        <f>IF(A_remplir!J247&lt;&gt;0,A_remplir!J247,"")</f>
        <v/>
      </c>
      <c r="S234" t="str">
        <f t="shared" si="7"/>
        <v/>
      </c>
      <c r="T234" t="str">
        <f>IF(A_remplir!G247&lt;&gt;0,A_remplir!G247,"")</f>
        <v/>
      </c>
      <c r="V234" s="15" t="str">
        <f>IF(BC234&lt;&gt;"",A_remplir!$B$6,"")</f>
        <v/>
      </c>
      <c r="AH234" t="str">
        <f>+IFERROR(VLOOKUP(AG234,DONNEES!L$6:$M233,2,0),"")</f>
        <v/>
      </c>
      <c r="AJ234" t="str">
        <f>IF(A_remplir!Q247&lt;&gt;"",A_remplir!Q247,"")</f>
        <v/>
      </c>
      <c r="BC234" t="str">
        <f>IF(A_remplir!D247&lt;&gt;"",A_remplir!D247,"")</f>
        <v/>
      </c>
      <c r="CM234" t="str">
        <f>IF(A_remplir!Q247&lt;&gt;"",A_remplir!Q247,"")</f>
        <v/>
      </c>
      <c r="CN234" t="str">
        <f>IF(A_remplir!S247&lt;&gt;"",A_remplir!S247,"")</f>
        <v/>
      </c>
      <c r="CO234" s="10" t="str">
        <f t="shared" si="8"/>
        <v/>
      </c>
    </row>
    <row r="235" spans="6:93" x14ac:dyDescent="0.25">
      <c r="F235" t="str">
        <f>IF(A235&lt;&gt;"",A_remplir!$B$3,"")</f>
        <v/>
      </c>
      <c r="H235" t="str">
        <f>IFERROR(VLOOKUP(G235,DONNEES!$C$2:$D$4,2,FALSE),"")</f>
        <v/>
      </c>
      <c r="J235" t="str">
        <f>IFERROR(VLOOKUP(I235,DONNEES!$A$2:$B$4,2,FALSE),"")</f>
        <v/>
      </c>
      <c r="N235" t="str">
        <f>IF(IF(A_remplir!B248&lt;&gt;0,A_remplir!B248,A_remplir!D248)=0,"",IF(A_remplir!B248&lt;&gt;0,A_remplir!B248,A_remplir!D248))</f>
        <v/>
      </c>
      <c r="R235" t="str">
        <f>IF(A_remplir!J248&lt;&gt;0,A_remplir!J248,"")</f>
        <v/>
      </c>
      <c r="S235" t="str">
        <f t="shared" si="7"/>
        <v/>
      </c>
      <c r="T235" t="str">
        <f>IF(A_remplir!G248&lt;&gt;0,A_remplir!G248,"")</f>
        <v/>
      </c>
      <c r="V235" s="15" t="str">
        <f>IF(BC235&lt;&gt;"",A_remplir!$B$6,"")</f>
        <v/>
      </c>
      <c r="AH235" t="str">
        <f>+IFERROR(VLOOKUP(AG235,DONNEES!L$6:$M234,2,0),"")</f>
        <v/>
      </c>
      <c r="AJ235" t="str">
        <f>IF(A_remplir!Q248&lt;&gt;"",A_remplir!Q248,"")</f>
        <v/>
      </c>
      <c r="BC235" t="str">
        <f>IF(A_remplir!D248&lt;&gt;"",A_remplir!D248,"")</f>
        <v/>
      </c>
      <c r="CM235" t="str">
        <f>IF(A_remplir!Q248&lt;&gt;"",A_remplir!Q248,"")</f>
        <v/>
      </c>
      <c r="CN235" t="str">
        <f>IF(A_remplir!S248&lt;&gt;"",A_remplir!S248,"")</f>
        <v/>
      </c>
      <c r="CO235" s="10" t="str">
        <f t="shared" si="8"/>
        <v/>
      </c>
    </row>
    <row r="236" spans="6:93" x14ac:dyDescent="0.25">
      <c r="F236" t="str">
        <f>IF(A236&lt;&gt;"",A_remplir!$B$3,"")</f>
        <v/>
      </c>
      <c r="H236" t="str">
        <f>IFERROR(VLOOKUP(G236,DONNEES!$C$2:$D$4,2,FALSE),"")</f>
        <v/>
      </c>
      <c r="J236" t="str">
        <f>IFERROR(VLOOKUP(I236,DONNEES!$A$2:$B$4,2,FALSE),"")</f>
        <v/>
      </c>
      <c r="N236" t="str">
        <f>IF(IF(A_remplir!B249&lt;&gt;0,A_remplir!B249,A_remplir!D249)=0,"",IF(A_remplir!B249&lt;&gt;0,A_remplir!B249,A_remplir!D249))</f>
        <v/>
      </c>
      <c r="R236" t="str">
        <f>IF(A_remplir!J249&lt;&gt;0,A_remplir!J249,"")</f>
        <v/>
      </c>
      <c r="S236" t="str">
        <f t="shared" si="7"/>
        <v/>
      </c>
      <c r="T236" t="str">
        <f>IF(A_remplir!G249&lt;&gt;0,A_remplir!G249,"")</f>
        <v/>
      </c>
      <c r="V236" s="15" t="str">
        <f>IF(BC236&lt;&gt;"",A_remplir!$B$6,"")</f>
        <v/>
      </c>
      <c r="AH236" t="str">
        <f>+IFERROR(VLOOKUP(AG236,DONNEES!L$6:$M235,2,0),"")</f>
        <v/>
      </c>
      <c r="AJ236" t="str">
        <f>IF(A_remplir!Q249&lt;&gt;"",A_remplir!Q249,"")</f>
        <v/>
      </c>
      <c r="BC236" t="str">
        <f>IF(A_remplir!D249&lt;&gt;"",A_remplir!D249,"")</f>
        <v/>
      </c>
      <c r="CM236" t="str">
        <f>IF(A_remplir!Q249&lt;&gt;"",A_remplir!Q249,"")</f>
        <v/>
      </c>
      <c r="CN236" t="str">
        <f>IF(A_remplir!S249&lt;&gt;"",A_remplir!S249,"")</f>
        <v/>
      </c>
      <c r="CO236" s="10" t="str">
        <f t="shared" si="8"/>
        <v/>
      </c>
    </row>
    <row r="237" spans="6:93" x14ac:dyDescent="0.25">
      <c r="F237" t="str">
        <f>IF(A237&lt;&gt;"",A_remplir!$B$3,"")</f>
        <v/>
      </c>
      <c r="H237" t="str">
        <f>IFERROR(VLOOKUP(G237,DONNEES!$C$2:$D$4,2,FALSE),"")</f>
        <v/>
      </c>
      <c r="J237" t="str">
        <f>IFERROR(VLOOKUP(I237,DONNEES!$A$2:$B$4,2,FALSE),"")</f>
        <v/>
      </c>
      <c r="N237" t="str">
        <f>IF(IF(A_remplir!B250&lt;&gt;0,A_remplir!B250,A_remplir!D250)=0,"",IF(A_remplir!B250&lt;&gt;0,A_remplir!B250,A_remplir!D250))</f>
        <v/>
      </c>
      <c r="R237" t="str">
        <f>IF(A_remplir!J250&lt;&gt;0,A_remplir!J250,"")</f>
        <v/>
      </c>
      <c r="S237" t="str">
        <f t="shared" si="7"/>
        <v/>
      </c>
      <c r="T237" t="str">
        <f>IF(A_remplir!G250&lt;&gt;0,A_remplir!G250,"")</f>
        <v/>
      </c>
      <c r="V237" s="15" t="str">
        <f>IF(BC237&lt;&gt;"",A_remplir!$B$6,"")</f>
        <v/>
      </c>
      <c r="AH237" t="str">
        <f>+IFERROR(VLOOKUP(AG237,DONNEES!L$6:$M236,2,0),"")</f>
        <v/>
      </c>
      <c r="AJ237" t="str">
        <f>IF(A_remplir!Q250&lt;&gt;"",A_remplir!Q250,"")</f>
        <v/>
      </c>
      <c r="BC237" t="str">
        <f>IF(A_remplir!D250&lt;&gt;"",A_remplir!D250,"")</f>
        <v/>
      </c>
      <c r="CM237" t="str">
        <f>IF(A_remplir!Q250&lt;&gt;"",A_remplir!Q250,"")</f>
        <v/>
      </c>
      <c r="CN237" t="str">
        <f>IF(A_remplir!S250&lt;&gt;"",A_remplir!S250,"")</f>
        <v/>
      </c>
      <c r="CO237" s="10" t="str">
        <f t="shared" si="8"/>
        <v/>
      </c>
    </row>
    <row r="238" spans="6:93" x14ac:dyDescent="0.25">
      <c r="F238" t="str">
        <f>IF(A238&lt;&gt;"",A_remplir!$B$3,"")</f>
        <v/>
      </c>
      <c r="H238" t="str">
        <f>IFERROR(VLOOKUP(G238,DONNEES!$C$2:$D$4,2,FALSE),"")</f>
        <v/>
      </c>
      <c r="J238" t="str">
        <f>IFERROR(VLOOKUP(I238,DONNEES!$A$2:$B$4,2,FALSE),"")</f>
        <v/>
      </c>
      <c r="N238" t="str">
        <f>IF(IF(A_remplir!B251&lt;&gt;0,A_remplir!B251,A_remplir!D251)=0,"",IF(A_remplir!B251&lt;&gt;0,A_remplir!B251,A_remplir!D251))</f>
        <v/>
      </c>
      <c r="R238" t="str">
        <f>IF(A_remplir!J251&lt;&gt;0,A_remplir!J251,"")</f>
        <v/>
      </c>
      <c r="S238" t="str">
        <f t="shared" si="7"/>
        <v/>
      </c>
      <c r="T238" t="str">
        <f>IF(A_remplir!G251&lt;&gt;0,A_remplir!G251,"")</f>
        <v/>
      </c>
      <c r="V238" s="15" t="str">
        <f>IF(BC238&lt;&gt;"",A_remplir!$B$6,"")</f>
        <v/>
      </c>
      <c r="AH238" t="str">
        <f>+IFERROR(VLOOKUP(AG238,DONNEES!L$6:$M237,2,0),"")</f>
        <v/>
      </c>
      <c r="AJ238" t="str">
        <f>IF(A_remplir!Q251&lt;&gt;"",A_remplir!Q251,"")</f>
        <v/>
      </c>
      <c r="BC238" t="str">
        <f>IF(A_remplir!D251&lt;&gt;"",A_remplir!D251,"")</f>
        <v/>
      </c>
      <c r="CM238" t="str">
        <f>IF(A_remplir!Q251&lt;&gt;"",A_remplir!Q251,"")</f>
        <v/>
      </c>
      <c r="CN238" t="str">
        <f>IF(A_remplir!S251&lt;&gt;"",A_remplir!S251,"")</f>
        <v/>
      </c>
      <c r="CO238" s="10" t="str">
        <f t="shared" si="8"/>
        <v/>
      </c>
    </row>
    <row r="239" spans="6:93" x14ac:dyDescent="0.25">
      <c r="F239" t="str">
        <f>IF(A239&lt;&gt;"",A_remplir!$B$3,"")</f>
        <v/>
      </c>
      <c r="H239" t="str">
        <f>IFERROR(VLOOKUP(G239,DONNEES!$C$2:$D$4,2,FALSE),"")</f>
        <v/>
      </c>
      <c r="J239" t="str">
        <f>IFERROR(VLOOKUP(I239,DONNEES!$A$2:$B$4,2,FALSE),"")</f>
        <v/>
      </c>
      <c r="N239" t="str">
        <f>IF(IF(A_remplir!B252&lt;&gt;0,A_remplir!B252,A_remplir!D252)=0,"",IF(A_remplir!B252&lt;&gt;0,A_remplir!B252,A_remplir!D252))</f>
        <v/>
      </c>
      <c r="R239" t="str">
        <f>IF(A_remplir!J252&lt;&gt;0,A_remplir!J252,"")</f>
        <v/>
      </c>
      <c r="S239" t="str">
        <f t="shared" si="7"/>
        <v/>
      </c>
      <c r="T239" t="str">
        <f>IF(A_remplir!G252&lt;&gt;0,A_remplir!G252,"")</f>
        <v/>
      </c>
      <c r="V239" s="15" t="str">
        <f>IF(BC239&lt;&gt;"",A_remplir!$B$6,"")</f>
        <v/>
      </c>
      <c r="AH239" t="str">
        <f>+IFERROR(VLOOKUP(AG239,DONNEES!L$6:$M238,2,0),"")</f>
        <v/>
      </c>
      <c r="AJ239" t="str">
        <f>IF(A_remplir!Q252&lt;&gt;"",A_remplir!Q252,"")</f>
        <v/>
      </c>
      <c r="BC239" t="str">
        <f>IF(A_remplir!D252&lt;&gt;"",A_remplir!D252,"")</f>
        <v/>
      </c>
      <c r="CM239" t="str">
        <f>IF(A_remplir!Q252&lt;&gt;"",A_remplir!Q252,"")</f>
        <v/>
      </c>
      <c r="CN239" t="str">
        <f>IF(A_remplir!S252&lt;&gt;"",A_remplir!S252,"")</f>
        <v/>
      </c>
      <c r="CO239" s="10" t="str">
        <f t="shared" si="8"/>
        <v/>
      </c>
    </row>
    <row r="240" spans="6:93" x14ac:dyDescent="0.25">
      <c r="F240" t="str">
        <f>IF(A240&lt;&gt;"",A_remplir!$B$3,"")</f>
        <v/>
      </c>
      <c r="H240" t="str">
        <f>IFERROR(VLOOKUP(G240,DONNEES!$C$2:$D$4,2,FALSE),"")</f>
        <v/>
      </c>
      <c r="J240" t="str">
        <f>IFERROR(VLOOKUP(I240,DONNEES!$A$2:$B$4,2,FALSE),"")</f>
        <v/>
      </c>
      <c r="N240" t="str">
        <f>IF(IF(A_remplir!B253&lt;&gt;0,A_remplir!B253,A_remplir!D253)=0,"",IF(A_remplir!B253&lt;&gt;0,A_remplir!B253,A_remplir!D253))</f>
        <v/>
      </c>
      <c r="R240" t="str">
        <f>IF(A_remplir!J253&lt;&gt;0,A_remplir!J253,"")</f>
        <v/>
      </c>
      <c r="S240" t="str">
        <f t="shared" si="7"/>
        <v/>
      </c>
      <c r="T240" t="str">
        <f>IF(A_remplir!G253&lt;&gt;0,A_remplir!G253,"")</f>
        <v/>
      </c>
      <c r="V240" s="15" t="str">
        <f>IF(BC240&lt;&gt;"",A_remplir!$B$6,"")</f>
        <v/>
      </c>
      <c r="AH240" t="str">
        <f>+IFERROR(VLOOKUP(AG240,DONNEES!L$6:$M239,2,0),"")</f>
        <v/>
      </c>
      <c r="AJ240" t="str">
        <f>IF(A_remplir!Q253&lt;&gt;"",A_remplir!Q253,"")</f>
        <v/>
      </c>
      <c r="BC240" t="str">
        <f>IF(A_remplir!D253&lt;&gt;"",A_remplir!D253,"")</f>
        <v/>
      </c>
      <c r="CM240" t="str">
        <f>IF(A_remplir!Q253&lt;&gt;"",A_remplir!Q253,"")</f>
        <v/>
      </c>
      <c r="CN240" t="str">
        <f>IF(A_remplir!S253&lt;&gt;"",A_remplir!S253,"")</f>
        <v/>
      </c>
      <c r="CO240" s="10" t="str">
        <f t="shared" si="8"/>
        <v/>
      </c>
    </row>
    <row r="241" spans="6:93" x14ac:dyDescent="0.25">
      <c r="F241" t="str">
        <f>IF(A241&lt;&gt;"",A_remplir!$B$3,"")</f>
        <v/>
      </c>
      <c r="H241" t="str">
        <f>IFERROR(VLOOKUP(G241,DONNEES!$C$2:$D$4,2,FALSE),"")</f>
        <v/>
      </c>
      <c r="J241" t="str">
        <f>IFERROR(VLOOKUP(I241,DONNEES!$A$2:$B$4,2,FALSE),"")</f>
        <v/>
      </c>
      <c r="N241" t="str">
        <f>IF(IF(A_remplir!B254&lt;&gt;0,A_remplir!B254,A_remplir!D254)=0,"",IF(A_remplir!B254&lt;&gt;0,A_remplir!B254,A_remplir!D254))</f>
        <v/>
      </c>
      <c r="R241" t="str">
        <f>IF(A_remplir!J254&lt;&gt;0,A_remplir!J254,"")</f>
        <v/>
      </c>
      <c r="S241" t="str">
        <f t="shared" si="7"/>
        <v/>
      </c>
      <c r="T241" t="str">
        <f>IF(A_remplir!G254&lt;&gt;0,A_remplir!G254,"")</f>
        <v/>
      </c>
      <c r="V241" s="15" t="str">
        <f>IF(BC241&lt;&gt;"",A_remplir!$B$6,"")</f>
        <v/>
      </c>
      <c r="AH241" t="str">
        <f>+IFERROR(VLOOKUP(AG241,DONNEES!L$6:$M240,2,0),"")</f>
        <v/>
      </c>
      <c r="AJ241" t="str">
        <f>IF(A_remplir!Q254&lt;&gt;"",A_remplir!Q254,"")</f>
        <v/>
      </c>
      <c r="BC241" t="str">
        <f>IF(A_remplir!D254&lt;&gt;"",A_remplir!D254,"")</f>
        <v/>
      </c>
      <c r="CM241" t="str">
        <f>IF(A_remplir!Q254&lt;&gt;"",A_remplir!Q254,"")</f>
        <v/>
      </c>
      <c r="CN241" t="str">
        <f>IF(A_remplir!S254&lt;&gt;"",A_remplir!S254,"")</f>
        <v/>
      </c>
      <c r="CO241" s="10" t="str">
        <f t="shared" si="8"/>
        <v/>
      </c>
    </row>
    <row r="242" spans="6:93" x14ac:dyDescent="0.25">
      <c r="F242" t="str">
        <f>IF(A242&lt;&gt;"",A_remplir!$B$3,"")</f>
        <v/>
      </c>
      <c r="H242" t="str">
        <f>IFERROR(VLOOKUP(G242,DONNEES!$C$2:$D$4,2,FALSE),"")</f>
        <v/>
      </c>
      <c r="J242" t="str">
        <f>IFERROR(VLOOKUP(I242,DONNEES!$A$2:$B$4,2,FALSE),"")</f>
        <v/>
      </c>
      <c r="N242" t="str">
        <f>IF(IF(A_remplir!B255&lt;&gt;0,A_remplir!B255,A_remplir!D255)=0,"",IF(A_remplir!B255&lt;&gt;0,A_remplir!B255,A_remplir!D255))</f>
        <v/>
      </c>
      <c r="R242" t="str">
        <f>IF(A_remplir!J255&lt;&gt;0,A_remplir!J255,"")</f>
        <v/>
      </c>
      <c r="S242" t="str">
        <f t="shared" si="7"/>
        <v/>
      </c>
      <c r="T242" t="str">
        <f>IF(A_remplir!G255&lt;&gt;0,A_remplir!G255,"")</f>
        <v/>
      </c>
      <c r="V242" s="15" t="str">
        <f>IF(BC242&lt;&gt;"",A_remplir!$B$6,"")</f>
        <v/>
      </c>
      <c r="AH242" t="str">
        <f>+IFERROR(VLOOKUP(AG242,DONNEES!L$6:$M241,2,0),"")</f>
        <v/>
      </c>
      <c r="AJ242" t="str">
        <f>IF(A_remplir!Q255&lt;&gt;"",A_remplir!Q255,"")</f>
        <v/>
      </c>
      <c r="BC242" t="str">
        <f>IF(A_remplir!D255&lt;&gt;"",A_remplir!D255,"")</f>
        <v/>
      </c>
      <c r="CM242" t="str">
        <f>IF(A_remplir!Q255&lt;&gt;"",A_remplir!Q255,"")</f>
        <v/>
      </c>
      <c r="CN242" t="str">
        <f>IF(A_remplir!S255&lt;&gt;"",A_remplir!S255,"")</f>
        <v/>
      </c>
      <c r="CO242" s="10" t="str">
        <f t="shared" si="8"/>
        <v/>
      </c>
    </row>
    <row r="243" spans="6:93" x14ac:dyDescent="0.25">
      <c r="F243" t="str">
        <f>IF(A243&lt;&gt;"",A_remplir!$B$3,"")</f>
        <v/>
      </c>
      <c r="H243" t="str">
        <f>IFERROR(VLOOKUP(G243,DONNEES!$C$2:$D$4,2,FALSE),"")</f>
        <v/>
      </c>
      <c r="J243" t="str">
        <f>IFERROR(VLOOKUP(I243,DONNEES!$A$2:$B$4,2,FALSE),"")</f>
        <v/>
      </c>
      <c r="N243" t="str">
        <f>IF(IF(A_remplir!B256&lt;&gt;0,A_remplir!B256,A_remplir!D256)=0,"",IF(A_remplir!B256&lt;&gt;0,A_remplir!B256,A_remplir!D256))</f>
        <v/>
      </c>
      <c r="R243" t="str">
        <f>IF(A_remplir!J256&lt;&gt;0,A_remplir!J256,"")</f>
        <v/>
      </c>
      <c r="S243" t="str">
        <f t="shared" si="7"/>
        <v/>
      </c>
      <c r="T243" t="str">
        <f>IF(A_remplir!G256&lt;&gt;0,A_remplir!G256,"")</f>
        <v/>
      </c>
      <c r="V243" s="15" t="str">
        <f>IF(BC243&lt;&gt;"",A_remplir!$B$6,"")</f>
        <v/>
      </c>
      <c r="AH243" t="str">
        <f>+IFERROR(VLOOKUP(AG243,DONNEES!L$6:$M242,2,0),"")</f>
        <v/>
      </c>
      <c r="AJ243" t="str">
        <f>IF(A_remplir!Q256&lt;&gt;"",A_remplir!Q256,"")</f>
        <v/>
      </c>
      <c r="BC243" t="str">
        <f>IF(A_remplir!D256&lt;&gt;"",A_remplir!D256,"")</f>
        <v/>
      </c>
      <c r="CM243" t="str">
        <f>IF(A_remplir!Q256&lt;&gt;"",A_remplir!Q256,"")</f>
        <v/>
      </c>
      <c r="CN243" t="str">
        <f>IF(A_remplir!S256&lt;&gt;"",A_remplir!S256,"")</f>
        <v/>
      </c>
      <c r="CO243" s="10" t="str">
        <f t="shared" si="8"/>
        <v/>
      </c>
    </row>
    <row r="244" spans="6:93" x14ac:dyDescent="0.25">
      <c r="F244" t="str">
        <f>IF(A244&lt;&gt;"",A_remplir!$B$3,"")</f>
        <v/>
      </c>
      <c r="H244" t="str">
        <f>IFERROR(VLOOKUP(G244,DONNEES!$C$2:$D$4,2,FALSE),"")</f>
        <v/>
      </c>
      <c r="J244" t="str">
        <f>IFERROR(VLOOKUP(I244,DONNEES!$A$2:$B$4,2,FALSE),"")</f>
        <v/>
      </c>
      <c r="N244" t="str">
        <f>IF(IF(A_remplir!B257&lt;&gt;0,A_remplir!B257,A_remplir!D257)=0,"",IF(A_remplir!B257&lt;&gt;0,A_remplir!B257,A_remplir!D257))</f>
        <v/>
      </c>
      <c r="R244" t="str">
        <f>IF(A_remplir!J257&lt;&gt;0,A_remplir!J257,"")</f>
        <v/>
      </c>
      <c r="S244" t="str">
        <f t="shared" si="7"/>
        <v/>
      </c>
      <c r="T244" t="str">
        <f>IF(A_remplir!G257&lt;&gt;0,A_remplir!G257,"")</f>
        <v/>
      </c>
      <c r="V244" s="15" t="str">
        <f>IF(BC244&lt;&gt;"",A_remplir!$B$6,"")</f>
        <v/>
      </c>
      <c r="AH244" t="str">
        <f>+IFERROR(VLOOKUP(AG244,DONNEES!L$6:$M243,2,0),"")</f>
        <v/>
      </c>
      <c r="AJ244" t="str">
        <f>IF(A_remplir!Q257&lt;&gt;"",A_remplir!Q257,"")</f>
        <v/>
      </c>
      <c r="BC244" t="str">
        <f>IF(A_remplir!D257&lt;&gt;"",A_remplir!D257,"")</f>
        <v/>
      </c>
      <c r="CM244" t="str">
        <f>IF(A_remplir!Q257&lt;&gt;"",A_remplir!Q257,"")</f>
        <v/>
      </c>
      <c r="CN244" t="str">
        <f>IF(A_remplir!S257&lt;&gt;"",A_remplir!S257,"")</f>
        <v/>
      </c>
      <c r="CO244" s="10" t="str">
        <f t="shared" si="8"/>
        <v/>
      </c>
    </row>
    <row r="245" spans="6:93" x14ac:dyDescent="0.25">
      <c r="F245" t="str">
        <f>IF(A245&lt;&gt;"",A_remplir!$B$3,"")</f>
        <v/>
      </c>
      <c r="H245" t="str">
        <f>IFERROR(VLOOKUP(G245,DONNEES!$C$2:$D$4,2,FALSE),"")</f>
        <v/>
      </c>
      <c r="J245" t="str">
        <f>IFERROR(VLOOKUP(I245,DONNEES!$A$2:$B$4,2,FALSE),"")</f>
        <v/>
      </c>
      <c r="N245" t="str">
        <f>IF(IF(A_remplir!B258&lt;&gt;0,A_remplir!B258,A_remplir!D258)=0,"",IF(A_remplir!B258&lt;&gt;0,A_remplir!B258,A_remplir!D258))</f>
        <v/>
      </c>
      <c r="R245" t="str">
        <f>IF(A_remplir!J258&lt;&gt;0,A_remplir!J258,"")</f>
        <v/>
      </c>
      <c r="S245" t="str">
        <f t="shared" si="7"/>
        <v/>
      </c>
      <c r="T245" t="str">
        <f>IF(A_remplir!G258&lt;&gt;0,A_remplir!G258,"")</f>
        <v/>
      </c>
      <c r="V245" s="15" t="str">
        <f>IF(BC245&lt;&gt;"",A_remplir!$B$6,"")</f>
        <v/>
      </c>
      <c r="AH245" t="str">
        <f>+IFERROR(VLOOKUP(AG245,DONNEES!L$6:$M244,2,0),"")</f>
        <v/>
      </c>
      <c r="AJ245" t="str">
        <f>IF(A_remplir!Q258&lt;&gt;"",A_remplir!Q258,"")</f>
        <v/>
      </c>
      <c r="BC245" t="str">
        <f>IF(A_remplir!D258&lt;&gt;"",A_remplir!D258,"")</f>
        <v/>
      </c>
      <c r="CM245" t="str">
        <f>IF(A_remplir!Q258&lt;&gt;"",A_remplir!Q258,"")</f>
        <v/>
      </c>
      <c r="CN245" t="str">
        <f>IF(A_remplir!S258&lt;&gt;"",A_remplir!S258,"")</f>
        <v/>
      </c>
      <c r="CO245" s="10" t="str">
        <f t="shared" si="8"/>
        <v/>
      </c>
    </row>
    <row r="246" spans="6:93" x14ac:dyDescent="0.25">
      <c r="F246" t="str">
        <f>IF(A246&lt;&gt;"",A_remplir!$B$3,"")</f>
        <v/>
      </c>
      <c r="H246" t="str">
        <f>IFERROR(VLOOKUP(G246,DONNEES!$C$2:$D$4,2,FALSE),"")</f>
        <v/>
      </c>
      <c r="J246" t="str">
        <f>IFERROR(VLOOKUP(I246,DONNEES!$A$2:$B$4,2,FALSE),"")</f>
        <v/>
      </c>
      <c r="N246" t="str">
        <f>IF(IF(A_remplir!B259&lt;&gt;0,A_remplir!B259,A_remplir!D259)=0,"",IF(A_remplir!B259&lt;&gt;0,A_remplir!B259,A_remplir!D259))</f>
        <v/>
      </c>
      <c r="R246" t="str">
        <f>IF(A_remplir!J259&lt;&gt;0,A_remplir!J259,"")</f>
        <v/>
      </c>
      <c r="S246" t="str">
        <f t="shared" si="7"/>
        <v/>
      </c>
      <c r="T246" t="str">
        <f>IF(A_remplir!G259&lt;&gt;0,A_remplir!G259,"")</f>
        <v/>
      </c>
      <c r="V246" s="15" t="str">
        <f>IF(BC246&lt;&gt;"",A_remplir!$B$6,"")</f>
        <v/>
      </c>
      <c r="AH246" t="str">
        <f>+IFERROR(VLOOKUP(AG246,DONNEES!L$6:$M245,2,0),"")</f>
        <v/>
      </c>
      <c r="AJ246" t="str">
        <f>IF(A_remplir!Q259&lt;&gt;"",A_remplir!Q259,"")</f>
        <v/>
      </c>
      <c r="BC246" t="str">
        <f>IF(A_remplir!D259&lt;&gt;"",A_remplir!D259,"")</f>
        <v/>
      </c>
      <c r="CM246" t="str">
        <f>IF(A_remplir!Q259&lt;&gt;"",A_remplir!Q259,"")</f>
        <v/>
      </c>
      <c r="CN246" t="str">
        <f>IF(A_remplir!S259&lt;&gt;"",A_remplir!S259,"")</f>
        <v/>
      </c>
      <c r="CO246" s="10" t="str">
        <f t="shared" si="8"/>
        <v/>
      </c>
    </row>
    <row r="247" spans="6:93" x14ac:dyDescent="0.25">
      <c r="F247" t="str">
        <f>IF(A247&lt;&gt;"",A_remplir!$B$3,"")</f>
        <v/>
      </c>
      <c r="H247" t="str">
        <f>IFERROR(VLOOKUP(G247,DONNEES!$C$2:$D$4,2,FALSE),"")</f>
        <v/>
      </c>
      <c r="J247" t="str">
        <f>IFERROR(VLOOKUP(I247,DONNEES!$A$2:$B$4,2,FALSE),"")</f>
        <v/>
      </c>
      <c r="N247" t="str">
        <f>IF(IF(A_remplir!B260&lt;&gt;0,A_remplir!B260,A_remplir!D260)=0,"",IF(A_remplir!B260&lt;&gt;0,A_remplir!B260,A_remplir!D260))</f>
        <v/>
      </c>
      <c r="R247" t="str">
        <f>IF(A_remplir!J260&lt;&gt;0,A_remplir!J260,"")</f>
        <v/>
      </c>
      <c r="S247" t="str">
        <f t="shared" si="7"/>
        <v/>
      </c>
      <c r="T247" t="str">
        <f>IF(A_remplir!G260&lt;&gt;0,A_remplir!G260,"")</f>
        <v/>
      </c>
      <c r="V247" s="15" t="str">
        <f>IF(BC247&lt;&gt;"",A_remplir!$B$6,"")</f>
        <v/>
      </c>
      <c r="AH247" t="str">
        <f>+IFERROR(VLOOKUP(AG247,DONNEES!L$6:$M246,2,0),"")</f>
        <v/>
      </c>
      <c r="AJ247" t="str">
        <f>IF(A_remplir!Q260&lt;&gt;"",A_remplir!Q260,"")</f>
        <v/>
      </c>
      <c r="BC247" t="str">
        <f>IF(A_remplir!D260&lt;&gt;"",A_remplir!D260,"")</f>
        <v/>
      </c>
      <c r="CM247" t="str">
        <f>IF(A_remplir!Q260&lt;&gt;"",A_remplir!Q260,"")</f>
        <v/>
      </c>
      <c r="CN247" t="str">
        <f>IF(A_remplir!S260&lt;&gt;"",A_remplir!S260,"")</f>
        <v/>
      </c>
      <c r="CO247" s="10" t="str">
        <f t="shared" si="8"/>
        <v/>
      </c>
    </row>
    <row r="248" spans="6:93" x14ac:dyDescent="0.25">
      <c r="F248" t="str">
        <f>IF(A248&lt;&gt;"",A_remplir!$B$3,"")</f>
        <v/>
      </c>
      <c r="H248" t="str">
        <f>IFERROR(VLOOKUP(G248,DONNEES!$C$2:$D$4,2,FALSE),"")</f>
        <v/>
      </c>
      <c r="J248" t="str">
        <f>IFERROR(VLOOKUP(I248,DONNEES!$A$2:$B$4,2,FALSE),"")</f>
        <v/>
      </c>
      <c r="N248" t="str">
        <f>IF(IF(A_remplir!B261&lt;&gt;0,A_remplir!B261,A_remplir!D261)=0,"",IF(A_remplir!B261&lt;&gt;0,A_remplir!B261,A_remplir!D261))</f>
        <v/>
      </c>
      <c r="R248" t="str">
        <f>IF(A_remplir!J261&lt;&gt;0,A_remplir!J261,"")</f>
        <v/>
      </c>
      <c r="S248" t="str">
        <f t="shared" si="7"/>
        <v/>
      </c>
      <c r="T248" t="str">
        <f>IF(A_remplir!G261&lt;&gt;0,A_remplir!G261,"")</f>
        <v/>
      </c>
      <c r="V248" s="15" t="str">
        <f>IF(BC248&lt;&gt;"",A_remplir!$B$6,"")</f>
        <v/>
      </c>
      <c r="AH248" t="str">
        <f>+IFERROR(VLOOKUP(AG248,DONNEES!L$6:$M247,2,0),"")</f>
        <v/>
      </c>
      <c r="AJ248" t="str">
        <f>IF(A_remplir!Q261&lt;&gt;"",A_remplir!Q261,"")</f>
        <v/>
      </c>
      <c r="BC248" t="str">
        <f>IF(A_remplir!D261&lt;&gt;"",A_remplir!D261,"")</f>
        <v/>
      </c>
      <c r="CM248" t="str">
        <f>IF(A_remplir!Q261&lt;&gt;"",A_remplir!Q261,"")</f>
        <v/>
      </c>
      <c r="CN248" t="str">
        <f>IF(A_remplir!S261&lt;&gt;"",A_remplir!S261,"")</f>
        <v/>
      </c>
      <c r="CO248" s="10" t="str">
        <f t="shared" si="8"/>
        <v/>
      </c>
    </row>
    <row r="249" spans="6:93" x14ac:dyDescent="0.25">
      <c r="F249" t="str">
        <f>IF(A249&lt;&gt;"",A_remplir!$B$3,"")</f>
        <v/>
      </c>
      <c r="H249" t="str">
        <f>IFERROR(VLOOKUP(G249,DONNEES!$C$2:$D$4,2,FALSE),"")</f>
        <v/>
      </c>
      <c r="J249" t="str">
        <f>IFERROR(VLOOKUP(I249,DONNEES!$A$2:$B$4,2,FALSE),"")</f>
        <v/>
      </c>
      <c r="N249" t="str">
        <f>IF(IF(A_remplir!B262&lt;&gt;0,A_remplir!B262,A_remplir!D262)=0,"",IF(A_remplir!B262&lt;&gt;0,A_remplir!B262,A_remplir!D262))</f>
        <v/>
      </c>
      <c r="R249" t="str">
        <f>IF(A_remplir!J262&lt;&gt;0,A_remplir!J262,"")</f>
        <v/>
      </c>
      <c r="S249" t="str">
        <f t="shared" si="7"/>
        <v/>
      </c>
      <c r="T249" t="str">
        <f>IF(A_remplir!G262&lt;&gt;0,A_remplir!G262,"")</f>
        <v/>
      </c>
      <c r="V249" s="15" t="str">
        <f>IF(BC249&lt;&gt;"",A_remplir!$B$6,"")</f>
        <v/>
      </c>
      <c r="AH249" t="str">
        <f>+IFERROR(VLOOKUP(AG249,DONNEES!L$6:$M248,2,0),"")</f>
        <v/>
      </c>
      <c r="AJ249" t="str">
        <f>IF(A_remplir!Q262&lt;&gt;"",A_remplir!Q262,"")</f>
        <v/>
      </c>
      <c r="BC249" t="str">
        <f>IF(A_remplir!D262&lt;&gt;"",A_remplir!D262,"")</f>
        <v/>
      </c>
      <c r="CM249" t="str">
        <f>IF(A_remplir!Q262&lt;&gt;"",A_remplir!Q262,"")</f>
        <v/>
      </c>
      <c r="CN249" t="str">
        <f>IF(A_remplir!S262&lt;&gt;"",A_remplir!S262,"")</f>
        <v/>
      </c>
      <c r="CO249" s="10" t="str">
        <f t="shared" si="8"/>
        <v/>
      </c>
    </row>
    <row r="250" spans="6:93" x14ac:dyDescent="0.25">
      <c r="F250" t="str">
        <f>IF(A250&lt;&gt;"",A_remplir!$B$3,"")</f>
        <v/>
      </c>
      <c r="H250" t="str">
        <f>IFERROR(VLOOKUP(G250,DONNEES!$C$2:$D$4,2,FALSE),"")</f>
        <v/>
      </c>
      <c r="J250" t="str">
        <f>IFERROR(VLOOKUP(I250,DONNEES!$A$2:$B$4,2,FALSE),"")</f>
        <v/>
      </c>
      <c r="N250" t="str">
        <f>IF(IF(A_remplir!B263&lt;&gt;0,A_remplir!B263,A_remplir!D263)=0,"",IF(A_remplir!B263&lt;&gt;0,A_remplir!B263,A_remplir!D263))</f>
        <v/>
      </c>
      <c r="R250" t="str">
        <f>IF(A_remplir!J263&lt;&gt;0,A_remplir!J263,"")</f>
        <v/>
      </c>
      <c r="S250" t="str">
        <f t="shared" si="7"/>
        <v/>
      </c>
      <c r="T250" t="str">
        <f>IF(A_remplir!G263&lt;&gt;0,A_remplir!G263,"")</f>
        <v/>
      </c>
      <c r="V250" s="15" t="str">
        <f>IF(BC250&lt;&gt;"",A_remplir!$B$6,"")</f>
        <v/>
      </c>
      <c r="AH250" t="str">
        <f>+IFERROR(VLOOKUP(AG250,DONNEES!L$6:$M249,2,0),"")</f>
        <v/>
      </c>
      <c r="AJ250" t="str">
        <f>IF(A_remplir!Q263&lt;&gt;"",A_remplir!Q263,"")</f>
        <v/>
      </c>
      <c r="BC250" t="str">
        <f>IF(A_remplir!D263&lt;&gt;"",A_remplir!D263,"")</f>
        <v/>
      </c>
      <c r="CM250" t="str">
        <f>IF(A_remplir!Q263&lt;&gt;"",A_remplir!Q263,"")</f>
        <v/>
      </c>
      <c r="CN250" t="str">
        <f>IF(A_remplir!S263&lt;&gt;"",A_remplir!S263,"")</f>
        <v/>
      </c>
      <c r="CO250" s="10" t="str">
        <f t="shared" si="8"/>
        <v/>
      </c>
    </row>
    <row r="251" spans="6:93" x14ac:dyDescent="0.25">
      <c r="F251" t="str">
        <f>IF(A251&lt;&gt;"",A_remplir!$B$3,"")</f>
        <v/>
      </c>
      <c r="H251" t="str">
        <f>IFERROR(VLOOKUP(G251,DONNEES!$C$2:$D$4,2,FALSE),"")</f>
        <v/>
      </c>
      <c r="J251" t="str">
        <f>IFERROR(VLOOKUP(I251,DONNEES!$A$2:$B$4,2,FALSE),"")</f>
        <v/>
      </c>
      <c r="N251" t="str">
        <f>IF(IF(A_remplir!B264&lt;&gt;0,A_remplir!B264,A_remplir!D264)=0,"",IF(A_remplir!B264&lt;&gt;0,A_remplir!B264,A_remplir!D264))</f>
        <v/>
      </c>
      <c r="R251" t="str">
        <f>IF(A_remplir!J264&lt;&gt;0,A_remplir!J264,"")</f>
        <v/>
      </c>
      <c r="S251" t="str">
        <f t="shared" si="7"/>
        <v/>
      </c>
      <c r="T251" t="str">
        <f>IF(A_remplir!G264&lt;&gt;0,A_remplir!G264,"")</f>
        <v/>
      </c>
      <c r="V251" s="15" t="str">
        <f>IF(BC251&lt;&gt;"",A_remplir!$B$6,"")</f>
        <v/>
      </c>
      <c r="AH251" t="str">
        <f>+IFERROR(VLOOKUP(AG251,DONNEES!L$6:$M250,2,0),"")</f>
        <v/>
      </c>
      <c r="AJ251" t="str">
        <f>IF(A_remplir!Q264&lt;&gt;"",A_remplir!Q264,"")</f>
        <v/>
      </c>
      <c r="BC251" t="str">
        <f>IF(A_remplir!D264&lt;&gt;"",A_remplir!D264,"")</f>
        <v/>
      </c>
      <c r="CM251" t="str">
        <f>IF(A_remplir!Q264&lt;&gt;"",A_remplir!Q264,"")</f>
        <v/>
      </c>
      <c r="CN251" t="str">
        <f>IF(A_remplir!S264&lt;&gt;"",A_remplir!S264,"")</f>
        <v/>
      </c>
      <c r="CO251" s="10" t="str">
        <f t="shared" si="8"/>
        <v/>
      </c>
    </row>
    <row r="252" spans="6:93" x14ac:dyDescent="0.25">
      <c r="F252" t="str">
        <f>IF(A252&lt;&gt;"",A_remplir!$B$3,"")</f>
        <v/>
      </c>
      <c r="H252" t="str">
        <f>IFERROR(VLOOKUP(G252,DONNEES!$C$2:$D$4,2,FALSE),"")</f>
        <v/>
      </c>
      <c r="J252" t="str">
        <f>IFERROR(VLOOKUP(I252,DONNEES!$A$2:$B$4,2,FALSE),"")</f>
        <v/>
      </c>
      <c r="N252" t="str">
        <f>IF(IF(A_remplir!B265&lt;&gt;0,A_remplir!B265,A_remplir!D265)=0,"",IF(A_remplir!B265&lt;&gt;0,A_remplir!B265,A_remplir!D265))</f>
        <v/>
      </c>
      <c r="R252" t="str">
        <f>IF(A_remplir!J265&lt;&gt;0,A_remplir!J265,"")</f>
        <v/>
      </c>
      <c r="S252" t="str">
        <f t="shared" si="7"/>
        <v/>
      </c>
      <c r="T252" t="str">
        <f>IF(A_remplir!G265&lt;&gt;0,A_remplir!G265,"")</f>
        <v/>
      </c>
      <c r="V252" s="15" t="str">
        <f>IF(BC252&lt;&gt;"",A_remplir!$B$6,"")</f>
        <v/>
      </c>
      <c r="AH252" t="str">
        <f>+IFERROR(VLOOKUP(AG252,DONNEES!L$6:$M251,2,0),"")</f>
        <v/>
      </c>
      <c r="AJ252" t="str">
        <f>IF(A_remplir!Q265&lt;&gt;"",A_remplir!Q265,"")</f>
        <v/>
      </c>
      <c r="BC252" t="str">
        <f>IF(A_remplir!D265&lt;&gt;"",A_remplir!D265,"")</f>
        <v/>
      </c>
      <c r="CM252" t="str">
        <f>IF(A_remplir!Q265&lt;&gt;"",A_remplir!Q265,"")</f>
        <v/>
      </c>
      <c r="CN252" t="str">
        <f>IF(A_remplir!S265&lt;&gt;"",A_remplir!S265,"")</f>
        <v/>
      </c>
      <c r="CO252" s="10" t="str">
        <f t="shared" si="8"/>
        <v/>
      </c>
    </row>
    <row r="253" spans="6:93" x14ac:dyDescent="0.25">
      <c r="F253" t="str">
        <f>IF(A253&lt;&gt;"",A_remplir!$B$3,"")</f>
        <v/>
      </c>
      <c r="H253" t="str">
        <f>IFERROR(VLOOKUP(G253,DONNEES!$C$2:$D$4,2,FALSE),"")</f>
        <v/>
      </c>
      <c r="J253" t="str">
        <f>IFERROR(VLOOKUP(I253,DONNEES!$A$2:$B$4,2,FALSE),"")</f>
        <v/>
      </c>
      <c r="N253" t="str">
        <f>IF(IF(A_remplir!B266&lt;&gt;0,A_remplir!B266,A_remplir!D266)=0,"",IF(A_remplir!B266&lt;&gt;0,A_remplir!B266,A_remplir!D266))</f>
        <v/>
      </c>
      <c r="R253" t="str">
        <f>IF(A_remplir!J266&lt;&gt;0,A_remplir!J266,"")</f>
        <v/>
      </c>
      <c r="S253" t="str">
        <f t="shared" si="7"/>
        <v/>
      </c>
      <c r="T253" t="str">
        <f>IF(A_remplir!G266&lt;&gt;0,A_remplir!G266,"")</f>
        <v/>
      </c>
      <c r="V253" s="15" t="str">
        <f>IF(BC253&lt;&gt;"",A_remplir!$B$6,"")</f>
        <v/>
      </c>
      <c r="AH253" t="str">
        <f>+IFERROR(VLOOKUP(AG253,DONNEES!L$6:$M252,2,0),"")</f>
        <v/>
      </c>
      <c r="AJ253" t="str">
        <f>IF(A_remplir!Q266&lt;&gt;"",A_remplir!Q266,"")</f>
        <v/>
      </c>
      <c r="BC253" t="str">
        <f>IF(A_remplir!D266&lt;&gt;"",A_remplir!D266,"")</f>
        <v/>
      </c>
      <c r="CM253" t="str">
        <f>IF(A_remplir!Q266&lt;&gt;"",A_remplir!Q266,"")</f>
        <v/>
      </c>
      <c r="CN253" t="str">
        <f>IF(A_remplir!S266&lt;&gt;"",A_remplir!S266,"")</f>
        <v/>
      </c>
      <c r="CO253" s="10" t="str">
        <f t="shared" si="8"/>
        <v/>
      </c>
    </row>
    <row r="254" spans="6:93" x14ac:dyDescent="0.25">
      <c r="F254" t="str">
        <f>IF(A254&lt;&gt;"",A_remplir!$B$3,"")</f>
        <v/>
      </c>
      <c r="H254" t="str">
        <f>IFERROR(VLOOKUP(G254,DONNEES!$C$2:$D$4,2,FALSE),"")</f>
        <v/>
      </c>
      <c r="J254" t="str">
        <f>IFERROR(VLOOKUP(I254,DONNEES!$A$2:$B$4,2,FALSE),"")</f>
        <v/>
      </c>
      <c r="N254" t="str">
        <f>IF(IF(A_remplir!B267&lt;&gt;0,A_remplir!B267,A_remplir!D267)=0,"",IF(A_remplir!B267&lt;&gt;0,A_remplir!B267,A_remplir!D267))</f>
        <v/>
      </c>
      <c r="R254" t="str">
        <f>IF(A_remplir!J267&lt;&gt;0,A_remplir!J267,"")</f>
        <v/>
      </c>
      <c r="S254" t="str">
        <f t="shared" si="7"/>
        <v/>
      </c>
      <c r="T254" t="str">
        <f>IF(A_remplir!G267&lt;&gt;0,A_remplir!G267,"")</f>
        <v/>
      </c>
      <c r="V254" s="15" t="str">
        <f>IF(BC254&lt;&gt;"",A_remplir!$B$6,"")</f>
        <v/>
      </c>
      <c r="AH254" t="str">
        <f>+IFERROR(VLOOKUP(AG254,DONNEES!L$6:$M253,2,0),"")</f>
        <v/>
      </c>
      <c r="AJ254" t="str">
        <f>IF(A_remplir!Q267&lt;&gt;"",A_remplir!Q267,"")</f>
        <v/>
      </c>
      <c r="BC254" t="str">
        <f>IF(A_remplir!D267&lt;&gt;"",A_remplir!D267,"")</f>
        <v/>
      </c>
      <c r="CM254" t="str">
        <f>IF(A_remplir!Q267&lt;&gt;"",A_remplir!Q267,"")</f>
        <v/>
      </c>
      <c r="CN254" t="str">
        <f>IF(A_remplir!S267&lt;&gt;"",A_remplir!S267,"")</f>
        <v/>
      </c>
      <c r="CO254" s="10" t="str">
        <f t="shared" si="8"/>
        <v/>
      </c>
    </row>
    <row r="255" spans="6:93" x14ac:dyDescent="0.25">
      <c r="F255" t="str">
        <f>IF(A255&lt;&gt;"",A_remplir!$B$3,"")</f>
        <v/>
      </c>
      <c r="H255" t="str">
        <f>IFERROR(VLOOKUP(G255,DONNEES!$C$2:$D$4,2,FALSE),"")</f>
        <v/>
      </c>
      <c r="J255" t="str">
        <f>IFERROR(VLOOKUP(I255,DONNEES!$A$2:$B$4,2,FALSE),"")</f>
        <v/>
      </c>
      <c r="N255" t="str">
        <f>IF(IF(A_remplir!B268&lt;&gt;0,A_remplir!B268,A_remplir!D268)=0,"",IF(A_remplir!B268&lt;&gt;0,A_remplir!B268,A_remplir!D268))</f>
        <v/>
      </c>
      <c r="R255" t="str">
        <f>IF(A_remplir!J268&lt;&gt;0,A_remplir!J268,"")</f>
        <v/>
      </c>
      <c r="S255" t="str">
        <f t="shared" si="7"/>
        <v/>
      </c>
      <c r="T255" t="str">
        <f>IF(A_remplir!G268&lt;&gt;0,A_remplir!G268,"")</f>
        <v/>
      </c>
      <c r="V255" s="15" t="str">
        <f>IF(BC255&lt;&gt;"",A_remplir!$B$6,"")</f>
        <v/>
      </c>
      <c r="AH255" t="str">
        <f>+IFERROR(VLOOKUP(AG255,DONNEES!L$6:$M254,2,0),"")</f>
        <v/>
      </c>
      <c r="AJ255" t="str">
        <f>IF(A_remplir!Q268&lt;&gt;"",A_remplir!Q268,"")</f>
        <v/>
      </c>
      <c r="BC255" t="str">
        <f>IF(A_remplir!D268&lt;&gt;"",A_remplir!D268,"")</f>
        <v/>
      </c>
      <c r="CM255" t="str">
        <f>IF(A_remplir!Q268&lt;&gt;"",A_remplir!Q268,"")</f>
        <v/>
      </c>
      <c r="CN255" t="str">
        <f>IF(A_remplir!S268&lt;&gt;"",A_remplir!S268,"")</f>
        <v/>
      </c>
      <c r="CO255" s="10" t="str">
        <f t="shared" si="8"/>
        <v/>
      </c>
    </row>
    <row r="256" spans="6:93" x14ac:dyDescent="0.25">
      <c r="F256" t="str">
        <f>IF(A256&lt;&gt;"",A_remplir!$B$3,"")</f>
        <v/>
      </c>
      <c r="H256" t="str">
        <f>IFERROR(VLOOKUP(G256,DONNEES!$C$2:$D$4,2,FALSE),"")</f>
        <v/>
      </c>
      <c r="J256" t="str">
        <f>IFERROR(VLOOKUP(I256,DONNEES!$A$2:$B$4,2,FALSE),"")</f>
        <v/>
      </c>
      <c r="N256" t="str">
        <f>IF(IF(A_remplir!B269&lt;&gt;0,A_remplir!B269,A_remplir!D269)=0,"",IF(A_remplir!B269&lt;&gt;0,A_remplir!B269,A_remplir!D269))</f>
        <v/>
      </c>
      <c r="R256" t="str">
        <f>IF(A_remplir!J269&lt;&gt;0,A_remplir!J269,"")</f>
        <v/>
      </c>
      <c r="S256" t="str">
        <f t="shared" si="7"/>
        <v/>
      </c>
      <c r="T256" t="str">
        <f>IF(A_remplir!G269&lt;&gt;0,A_remplir!G269,"")</f>
        <v/>
      </c>
      <c r="V256" s="15" t="str">
        <f>IF(BC256&lt;&gt;"",A_remplir!$B$6,"")</f>
        <v/>
      </c>
      <c r="AH256" t="str">
        <f>+IFERROR(VLOOKUP(AG256,DONNEES!L$6:$M255,2,0),"")</f>
        <v/>
      </c>
      <c r="AJ256" t="str">
        <f>IF(A_remplir!Q269&lt;&gt;"",A_remplir!Q269,"")</f>
        <v/>
      </c>
      <c r="BC256" t="str">
        <f>IF(A_remplir!D269&lt;&gt;"",A_remplir!D269,"")</f>
        <v/>
      </c>
      <c r="CM256" t="str">
        <f>IF(A_remplir!Q269&lt;&gt;"",A_remplir!Q269,"")</f>
        <v/>
      </c>
      <c r="CN256" t="str">
        <f>IF(A_remplir!S269&lt;&gt;"",A_remplir!S269,"")</f>
        <v/>
      </c>
      <c r="CO256" s="10" t="str">
        <f t="shared" si="8"/>
        <v/>
      </c>
    </row>
    <row r="257" spans="6:93" x14ac:dyDescent="0.25">
      <c r="F257" t="str">
        <f>IF(A257&lt;&gt;"",A_remplir!$B$3,"")</f>
        <v/>
      </c>
      <c r="H257" t="str">
        <f>IFERROR(VLOOKUP(G257,DONNEES!$C$2:$D$4,2,FALSE),"")</f>
        <v/>
      </c>
      <c r="J257" t="str">
        <f>IFERROR(VLOOKUP(I257,DONNEES!$A$2:$B$4,2,FALSE),"")</f>
        <v/>
      </c>
      <c r="N257" t="str">
        <f>IF(IF(A_remplir!B270&lt;&gt;0,A_remplir!B270,A_remplir!D270)=0,"",IF(A_remplir!B270&lt;&gt;0,A_remplir!B270,A_remplir!D270))</f>
        <v/>
      </c>
      <c r="R257" t="str">
        <f>IF(A_remplir!J270&lt;&gt;0,A_remplir!J270,"")</f>
        <v/>
      </c>
      <c r="S257" t="str">
        <f t="shared" si="7"/>
        <v/>
      </c>
      <c r="T257" t="str">
        <f>IF(A_remplir!G270&lt;&gt;0,A_remplir!G270,"")</f>
        <v/>
      </c>
      <c r="V257" s="15" t="str">
        <f>IF(BC257&lt;&gt;"",A_remplir!$B$6,"")</f>
        <v/>
      </c>
      <c r="AH257" t="str">
        <f>+IFERROR(VLOOKUP(AG257,DONNEES!L$6:$M256,2,0),"")</f>
        <v/>
      </c>
      <c r="AJ257" t="str">
        <f>IF(A_remplir!Q270&lt;&gt;"",A_remplir!Q270,"")</f>
        <v/>
      </c>
      <c r="BC257" t="str">
        <f>IF(A_remplir!D270&lt;&gt;"",A_remplir!D270,"")</f>
        <v/>
      </c>
      <c r="CM257" t="str">
        <f>IF(A_remplir!Q270&lt;&gt;"",A_remplir!Q270,"")</f>
        <v/>
      </c>
      <c r="CN257" t="str">
        <f>IF(A_remplir!S270&lt;&gt;"",A_remplir!S270,"")</f>
        <v/>
      </c>
      <c r="CO257" s="10" t="str">
        <f t="shared" si="8"/>
        <v/>
      </c>
    </row>
    <row r="258" spans="6:93" x14ac:dyDescent="0.25">
      <c r="F258" t="str">
        <f>IF(A258&lt;&gt;"",A_remplir!$B$3,"")</f>
        <v/>
      </c>
      <c r="H258" t="str">
        <f>IFERROR(VLOOKUP(G258,DONNEES!$C$2:$D$4,2,FALSE),"")</f>
        <v/>
      </c>
      <c r="J258" t="str">
        <f>IFERROR(VLOOKUP(I258,DONNEES!$A$2:$B$4,2,FALSE),"")</f>
        <v/>
      </c>
      <c r="N258" t="str">
        <f>IF(IF(A_remplir!B271&lt;&gt;0,A_remplir!B271,A_remplir!D271)=0,"",IF(A_remplir!B271&lt;&gt;0,A_remplir!B271,A_remplir!D271))</f>
        <v/>
      </c>
      <c r="R258" t="str">
        <f>IF(A_remplir!J271&lt;&gt;0,A_remplir!J271,"")</f>
        <v/>
      </c>
      <c r="S258" t="str">
        <f t="shared" si="7"/>
        <v/>
      </c>
      <c r="T258" t="str">
        <f>IF(A_remplir!G271&lt;&gt;0,A_remplir!G271,"")</f>
        <v/>
      </c>
      <c r="V258" s="15" t="str">
        <f>IF(BC258&lt;&gt;"",A_remplir!$B$6,"")</f>
        <v/>
      </c>
      <c r="AH258" t="str">
        <f>+IFERROR(VLOOKUP(AG258,DONNEES!L$6:$M257,2,0),"")</f>
        <v/>
      </c>
      <c r="AJ258" t="str">
        <f>IF(A_remplir!Q271&lt;&gt;"",A_remplir!Q271,"")</f>
        <v/>
      </c>
      <c r="BC258" t="str">
        <f>IF(A_remplir!D271&lt;&gt;"",A_remplir!D271,"")</f>
        <v/>
      </c>
      <c r="CM258" t="str">
        <f>IF(A_remplir!Q271&lt;&gt;"",A_remplir!Q271,"")</f>
        <v/>
      </c>
      <c r="CN258" t="str">
        <f>IF(A_remplir!S271&lt;&gt;"",A_remplir!S271,"")</f>
        <v/>
      </c>
      <c r="CO258" s="10" t="str">
        <f t="shared" si="8"/>
        <v/>
      </c>
    </row>
    <row r="259" spans="6:93" x14ac:dyDescent="0.25">
      <c r="F259" t="str">
        <f>IF(A259&lt;&gt;"",A_remplir!$B$3,"")</f>
        <v/>
      </c>
      <c r="H259" t="str">
        <f>IFERROR(VLOOKUP(G259,DONNEES!$C$2:$D$4,2,FALSE),"")</f>
        <v/>
      </c>
      <c r="J259" t="str">
        <f>IFERROR(VLOOKUP(I259,DONNEES!$A$2:$B$4,2,FALSE),"")</f>
        <v/>
      </c>
      <c r="N259" t="str">
        <f>IF(IF(A_remplir!B272&lt;&gt;0,A_remplir!B272,A_remplir!D272)=0,"",IF(A_remplir!B272&lt;&gt;0,A_remplir!B272,A_remplir!D272))</f>
        <v/>
      </c>
      <c r="R259" t="str">
        <f>IF(A_remplir!J272&lt;&gt;0,A_remplir!J272,"")</f>
        <v/>
      </c>
      <c r="S259" t="str">
        <f t="shared" ref="S259:S322" si="9">IF(A259&lt;&gt;"",IF(R259&lt;&gt;"","Q9","Q0"),"")</f>
        <v/>
      </c>
      <c r="T259" t="str">
        <f>IF(A_remplir!G272&lt;&gt;0,A_remplir!G272,"")</f>
        <v/>
      </c>
      <c r="V259" s="15" t="str">
        <f>IF(BC259&lt;&gt;"",A_remplir!$B$6,"")</f>
        <v/>
      </c>
      <c r="AH259" t="str">
        <f>+IFERROR(VLOOKUP(AG259,DONNEES!L$6:$M258,2,0),"")</f>
        <v/>
      </c>
      <c r="AJ259" t="str">
        <f>IF(A_remplir!Q272&lt;&gt;"",A_remplir!Q272,"")</f>
        <v/>
      </c>
      <c r="BC259" t="str">
        <f>IF(A_remplir!D272&lt;&gt;"",A_remplir!D272,"")</f>
        <v/>
      </c>
      <c r="CM259" t="str">
        <f>IF(A_remplir!Q272&lt;&gt;"",A_remplir!Q272,"")</f>
        <v/>
      </c>
      <c r="CN259" t="str">
        <f>IF(A_remplir!S272&lt;&gt;"",A_remplir!S272,"")</f>
        <v/>
      </c>
      <c r="CO259" s="10" t="str">
        <f t="shared" ref="CO259:CO322" si="10">IF(CM259&lt;&gt;"","01","")</f>
        <v/>
      </c>
    </row>
    <row r="260" spans="6:93" x14ac:dyDescent="0.25">
      <c r="F260" t="str">
        <f>IF(A260&lt;&gt;"",A_remplir!$B$3,"")</f>
        <v/>
      </c>
      <c r="H260" t="str">
        <f>IFERROR(VLOOKUP(G260,DONNEES!$C$2:$D$4,2,FALSE),"")</f>
        <v/>
      </c>
      <c r="J260" t="str">
        <f>IFERROR(VLOOKUP(I260,DONNEES!$A$2:$B$4,2,FALSE),"")</f>
        <v/>
      </c>
      <c r="N260" t="str">
        <f>IF(IF(A_remplir!B273&lt;&gt;0,A_remplir!B273,A_remplir!D273)=0,"",IF(A_remplir!B273&lt;&gt;0,A_remplir!B273,A_remplir!D273))</f>
        <v/>
      </c>
      <c r="R260" t="str">
        <f>IF(A_remplir!J273&lt;&gt;0,A_remplir!J273,"")</f>
        <v/>
      </c>
      <c r="S260" t="str">
        <f t="shared" si="9"/>
        <v/>
      </c>
      <c r="T260" t="str">
        <f>IF(A_remplir!G273&lt;&gt;0,A_remplir!G273,"")</f>
        <v/>
      </c>
      <c r="V260" s="15" t="str">
        <f>IF(BC260&lt;&gt;"",A_remplir!$B$6,"")</f>
        <v/>
      </c>
      <c r="AH260" t="str">
        <f>+IFERROR(VLOOKUP(AG260,DONNEES!L$6:$M259,2,0),"")</f>
        <v/>
      </c>
      <c r="AJ260" t="str">
        <f>IF(A_remplir!Q273&lt;&gt;"",A_remplir!Q273,"")</f>
        <v/>
      </c>
      <c r="BC260" t="str">
        <f>IF(A_remplir!D273&lt;&gt;"",A_remplir!D273,"")</f>
        <v/>
      </c>
      <c r="CM260" t="str">
        <f>IF(A_remplir!Q273&lt;&gt;"",A_remplir!Q273,"")</f>
        <v/>
      </c>
      <c r="CN260" t="str">
        <f>IF(A_remplir!S273&lt;&gt;"",A_remplir!S273,"")</f>
        <v/>
      </c>
      <c r="CO260" s="10" t="str">
        <f t="shared" si="10"/>
        <v/>
      </c>
    </row>
    <row r="261" spans="6:93" x14ac:dyDescent="0.25">
      <c r="F261" t="str">
        <f>IF(A261&lt;&gt;"",A_remplir!$B$3,"")</f>
        <v/>
      </c>
      <c r="H261" t="str">
        <f>IFERROR(VLOOKUP(G261,DONNEES!$C$2:$D$4,2,FALSE),"")</f>
        <v/>
      </c>
      <c r="J261" t="str">
        <f>IFERROR(VLOOKUP(I261,DONNEES!$A$2:$B$4,2,FALSE),"")</f>
        <v/>
      </c>
      <c r="N261" t="str">
        <f>IF(IF(A_remplir!B274&lt;&gt;0,A_remplir!B274,A_remplir!D274)=0,"",IF(A_remplir!B274&lt;&gt;0,A_remplir!B274,A_remplir!D274))</f>
        <v/>
      </c>
      <c r="R261" t="str">
        <f>IF(A_remplir!J274&lt;&gt;0,A_remplir!J274,"")</f>
        <v/>
      </c>
      <c r="S261" t="str">
        <f t="shared" si="9"/>
        <v/>
      </c>
      <c r="T261" t="str">
        <f>IF(A_remplir!G274&lt;&gt;0,A_remplir!G274,"")</f>
        <v/>
      </c>
      <c r="V261" s="15" t="str">
        <f>IF(BC261&lt;&gt;"",A_remplir!$B$6,"")</f>
        <v/>
      </c>
      <c r="AH261" t="str">
        <f>+IFERROR(VLOOKUP(AG261,DONNEES!L$6:$M260,2,0),"")</f>
        <v/>
      </c>
      <c r="AJ261" t="str">
        <f>IF(A_remplir!Q274&lt;&gt;"",A_remplir!Q274,"")</f>
        <v/>
      </c>
      <c r="BC261" t="str">
        <f>IF(A_remplir!D274&lt;&gt;"",A_remplir!D274,"")</f>
        <v/>
      </c>
      <c r="CM261" t="str">
        <f>IF(A_remplir!Q274&lt;&gt;"",A_remplir!Q274,"")</f>
        <v/>
      </c>
      <c r="CN261" t="str">
        <f>IF(A_remplir!S274&lt;&gt;"",A_remplir!S274,"")</f>
        <v/>
      </c>
      <c r="CO261" s="10" t="str">
        <f t="shared" si="10"/>
        <v/>
      </c>
    </row>
    <row r="262" spans="6:93" x14ac:dyDescent="0.25">
      <c r="F262" t="str">
        <f>IF(A262&lt;&gt;"",A_remplir!$B$3,"")</f>
        <v/>
      </c>
      <c r="H262" t="str">
        <f>IFERROR(VLOOKUP(G262,DONNEES!$C$2:$D$4,2,FALSE),"")</f>
        <v/>
      </c>
      <c r="J262" t="str">
        <f>IFERROR(VLOOKUP(I262,DONNEES!$A$2:$B$4,2,FALSE),"")</f>
        <v/>
      </c>
      <c r="N262" t="str">
        <f>IF(IF(A_remplir!B275&lt;&gt;0,A_remplir!B275,A_remplir!D275)=0,"",IF(A_remplir!B275&lt;&gt;0,A_remplir!B275,A_remplir!D275))</f>
        <v/>
      </c>
      <c r="R262" t="str">
        <f>IF(A_remplir!J275&lt;&gt;0,A_remplir!J275,"")</f>
        <v/>
      </c>
      <c r="S262" t="str">
        <f t="shared" si="9"/>
        <v/>
      </c>
      <c r="T262" t="str">
        <f>IF(A_remplir!G275&lt;&gt;0,A_remplir!G275,"")</f>
        <v/>
      </c>
      <c r="V262" s="15" t="str">
        <f>IF(BC262&lt;&gt;"",A_remplir!$B$6,"")</f>
        <v/>
      </c>
      <c r="AH262" t="str">
        <f>+IFERROR(VLOOKUP(AG262,DONNEES!L$6:$M261,2,0),"")</f>
        <v/>
      </c>
      <c r="AJ262" t="str">
        <f>IF(A_remplir!Q275&lt;&gt;"",A_remplir!Q275,"")</f>
        <v/>
      </c>
      <c r="BC262" t="str">
        <f>IF(A_remplir!D275&lt;&gt;"",A_remplir!D275,"")</f>
        <v/>
      </c>
      <c r="CM262" t="str">
        <f>IF(A_remplir!Q275&lt;&gt;"",A_remplir!Q275,"")</f>
        <v/>
      </c>
      <c r="CN262" t="str">
        <f>IF(A_remplir!S275&lt;&gt;"",A_remplir!S275,"")</f>
        <v/>
      </c>
      <c r="CO262" s="10" t="str">
        <f t="shared" si="10"/>
        <v/>
      </c>
    </row>
    <row r="263" spans="6:93" x14ac:dyDescent="0.25">
      <c r="F263" t="str">
        <f>IF(A263&lt;&gt;"",A_remplir!$B$3,"")</f>
        <v/>
      </c>
      <c r="H263" t="str">
        <f>IFERROR(VLOOKUP(G263,DONNEES!$C$2:$D$4,2,FALSE),"")</f>
        <v/>
      </c>
      <c r="J263" t="str">
        <f>IFERROR(VLOOKUP(I263,DONNEES!$A$2:$B$4,2,FALSE),"")</f>
        <v/>
      </c>
      <c r="N263" t="str">
        <f>IF(IF(A_remplir!B276&lt;&gt;0,A_remplir!B276,A_remplir!D276)=0,"",IF(A_remplir!B276&lt;&gt;0,A_remplir!B276,A_remplir!D276))</f>
        <v/>
      </c>
      <c r="R263" t="str">
        <f>IF(A_remplir!J276&lt;&gt;0,A_remplir!J276,"")</f>
        <v/>
      </c>
      <c r="S263" t="str">
        <f t="shared" si="9"/>
        <v/>
      </c>
      <c r="T263" t="str">
        <f>IF(A_remplir!G276&lt;&gt;0,A_remplir!G276,"")</f>
        <v/>
      </c>
      <c r="V263" s="15" t="str">
        <f>IF(BC263&lt;&gt;"",A_remplir!$B$6,"")</f>
        <v/>
      </c>
      <c r="AH263" t="str">
        <f>+IFERROR(VLOOKUP(AG263,DONNEES!L$6:$M262,2,0),"")</f>
        <v/>
      </c>
      <c r="AJ263" t="str">
        <f>IF(A_remplir!Q276&lt;&gt;"",A_remplir!Q276,"")</f>
        <v/>
      </c>
      <c r="BC263" t="str">
        <f>IF(A_remplir!D276&lt;&gt;"",A_remplir!D276,"")</f>
        <v/>
      </c>
      <c r="CM263" t="str">
        <f>IF(A_remplir!Q276&lt;&gt;"",A_remplir!Q276,"")</f>
        <v/>
      </c>
      <c r="CN263" t="str">
        <f>IF(A_remplir!S276&lt;&gt;"",A_remplir!S276,"")</f>
        <v/>
      </c>
      <c r="CO263" s="10" t="str">
        <f t="shared" si="10"/>
        <v/>
      </c>
    </row>
    <row r="264" spans="6:93" x14ac:dyDescent="0.25">
      <c r="F264" t="str">
        <f>IF(A264&lt;&gt;"",A_remplir!$B$3,"")</f>
        <v/>
      </c>
      <c r="H264" t="str">
        <f>IFERROR(VLOOKUP(G264,DONNEES!$C$2:$D$4,2,FALSE),"")</f>
        <v/>
      </c>
      <c r="J264" t="str">
        <f>IFERROR(VLOOKUP(I264,DONNEES!$A$2:$B$4,2,FALSE),"")</f>
        <v/>
      </c>
      <c r="N264" t="str">
        <f>IF(IF(A_remplir!B277&lt;&gt;0,A_remplir!B277,A_remplir!D277)=0,"",IF(A_remplir!B277&lt;&gt;0,A_remplir!B277,A_remplir!D277))</f>
        <v/>
      </c>
      <c r="R264" t="str">
        <f>IF(A_remplir!J277&lt;&gt;0,A_remplir!J277,"")</f>
        <v/>
      </c>
      <c r="S264" t="str">
        <f t="shared" si="9"/>
        <v/>
      </c>
      <c r="T264" t="str">
        <f>IF(A_remplir!G277&lt;&gt;0,A_remplir!G277,"")</f>
        <v/>
      </c>
      <c r="V264" s="15" t="str">
        <f>IF(BC264&lt;&gt;"",A_remplir!$B$6,"")</f>
        <v/>
      </c>
      <c r="AH264" t="str">
        <f>+IFERROR(VLOOKUP(AG264,DONNEES!L$6:$M263,2,0),"")</f>
        <v/>
      </c>
      <c r="AJ264" t="str">
        <f>IF(A_remplir!Q277&lt;&gt;"",A_remplir!Q277,"")</f>
        <v/>
      </c>
      <c r="BC264" t="str">
        <f>IF(A_remplir!D277&lt;&gt;"",A_remplir!D277,"")</f>
        <v/>
      </c>
      <c r="CM264" t="str">
        <f>IF(A_remplir!Q277&lt;&gt;"",A_remplir!Q277,"")</f>
        <v/>
      </c>
      <c r="CN264" t="str">
        <f>IF(A_remplir!S277&lt;&gt;"",A_remplir!S277,"")</f>
        <v/>
      </c>
      <c r="CO264" s="10" t="str">
        <f t="shared" si="10"/>
        <v/>
      </c>
    </row>
    <row r="265" spans="6:93" x14ac:dyDescent="0.25">
      <c r="F265" t="str">
        <f>IF(A265&lt;&gt;"",A_remplir!$B$3,"")</f>
        <v/>
      </c>
      <c r="H265" t="str">
        <f>IFERROR(VLOOKUP(G265,DONNEES!$C$2:$D$4,2,FALSE),"")</f>
        <v/>
      </c>
      <c r="J265" t="str">
        <f>IFERROR(VLOOKUP(I265,DONNEES!$A$2:$B$4,2,FALSE),"")</f>
        <v/>
      </c>
      <c r="N265" t="str">
        <f>IF(IF(A_remplir!B278&lt;&gt;0,A_remplir!B278,A_remplir!D278)=0,"",IF(A_remplir!B278&lt;&gt;0,A_remplir!B278,A_remplir!D278))</f>
        <v/>
      </c>
      <c r="R265" t="str">
        <f>IF(A_remplir!J278&lt;&gt;0,A_remplir!J278,"")</f>
        <v/>
      </c>
      <c r="S265" t="str">
        <f t="shared" si="9"/>
        <v/>
      </c>
      <c r="T265" t="str">
        <f>IF(A_remplir!G278&lt;&gt;0,A_remplir!G278,"")</f>
        <v/>
      </c>
      <c r="V265" s="15" t="str">
        <f>IF(BC265&lt;&gt;"",A_remplir!$B$6,"")</f>
        <v/>
      </c>
      <c r="AH265" t="str">
        <f>+IFERROR(VLOOKUP(AG265,DONNEES!L$6:$M264,2,0),"")</f>
        <v/>
      </c>
      <c r="AJ265" t="str">
        <f>IF(A_remplir!Q278&lt;&gt;"",A_remplir!Q278,"")</f>
        <v/>
      </c>
      <c r="BC265" t="str">
        <f>IF(A_remplir!D278&lt;&gt;"",A_remplir!D278,"")</f>
        <v/>
      </c>
      <c r="CM265" t="str">
        <f>IF(A_remplir!Q278&lt;&gt;"",A_remplir!Q278,"")</f>
        <v/>
      </c>
      <c r="CN265" t="str">
        <f>IF(A_remplir!S278&lt;&gt;"",A_remplir!S278,"")</f>
        <v/>
      </c>
      <c r="CO265" s="10" t="str">
        <f t="shared" si="10"/>
        <v/>
      </c>
    </row>
    <row r="266" spans="6:93" x14ac:dyDescent="0.25">
      <c r="F266" t="str">
        <f>IF(A266&lt;&gt;"",A_remplir!$B$3,"")</f>
        <v/>
      </c>
      <c r="H266" t="str">
        <f>IFERROR(VLOOKUP(G266,DONNEES!$C$2:$D$4,2,FALSE),"")</f>
        <v/>
      </c>
      <c r="J266" t="str">
        <f>IFERROR(VLOOKUP(I266,DONNEES!$A$2:$B$4,2,FALSE),"")</f>
        <v/>
      </c>
      <c r="N266" t="str">
        <f>IF(IF(A_remplir!B279&lt;&gt;0,A_remplir!B279,A_remplir!D279)=0,"",IF(A_remplir!B279&lt;&gt;0,A_remplir!B279,A_remplir!D279))</f>
        <v/>
      </c>
      <c r="R266" t="str">
        <f>IF(A_remplir!J279&lt;&gt;0,A_remplir!J279,"")</f>
        <v/>
      </c>
      <c r="S266" t="str">
        <f t="shared" si="9"/>
        <v/>
      </c>
      <c r="T266" t="str">
        <f>IF(A_remplir!G279&lt;&gt;0,A_remplir!G279,"")</f>
        <v/>
      </c>
      <c r="V266" s="15" t="str">
        <f>IF(BC266&lt;&gt;"",A_remplir!$B$6,"")</f>
        <v/>
      </c>
      <c r="AH266" t="str">
        <f>+IFERROR(VLOOKUP(AG266,DONNEES!L$6:$M265,2,0),"")</f>
        <v/>
      </c>
      <c r="AJ266" t="str">
        <f>IF(A_remplir!Q279&lt;&gt;"",A_remplir!Q279,"")</f>
        <v/>
      </c>
      <c r="BC266" t="str">
        <f>IF(A_remplir!D279&lt;&gt;"",A_remplir!D279,"")</f>
        <v/>
      </c>
      <c r="CM266" t="str">
        <f>IF(A_remplir!Q279&lt;&gt;"",A_remplir!Q279,"")</f>
        <v/>
      </c>
      <c r="CN266" t="str">
        <f>IF(A_remplir!S279&lt;&gt;"",A_remplir!S279,"")</f>
        <v/>
      </c>
      <c r="CO266" s="10" t="str">
        <f t="shared" si="10"/>
        <v/>
      </c>
    </row>
    <row r="267" spans="6:93" x14ac:dyDescent="0.25">
      <c r="F267" t="str">
        <f>IF(A267&lt;&gt;"",A_remplir!$B$3,"")</f>
        <v/>
      </c>
      <c r="H267" t="str">
        <f>IFERROR(VLOOKUP(G267,DONNEES!$C$2:$D$4,2,FALSE),"")</f>
        <v/>
      </c>
      <c r="J267" t="str">
        <f>IFERROR(VLOOKUP(I267,DONNEES!$A$2:$B$4,2,FALSE),"")</f>
        <v/>
      </c>
      <c r="N267" t="str">
        <f>IF(IF(A_remplir!B280&lt;&gt;0,A_remplir!B280,A_remplir!D280)=0,"",IF(A_remplir!B280&lt;&gt;0,A_remplir!B280,A_remplir!D280))</f>
        <v/>
      </c>
      <c r="R267" t="str">
        <f>IF(A_remplir!J280&lt;&gt;0,A_remplir!J280,"")</f>
        <v/>
      </c>
      <c r="S267" t="str">
        <f t="shared" si="9"/>
        <v/>
      </c>
      <c r="T267" t="str">
        <f>IF(A_remplir!G280&lt;&gt;0,A_remplir!G280,"")</f>
        <v/>
      </c>
      <c r="V267" s="15" t="str">
        <f>IF(BC267&lt;&gt;"",A_remplir!$B$6,"")</f>
        <v/>
      </c>
      <c r="AH267" t="str">
        <f>+IFERROR(VLOOKUP(AG267,DONNEES!L$6:$M266,2,0),"")</f>
        <v/>
      </c>
      <c r="AJ267" t="str">
        <f>IF(A_remplir!Q280&lt;&gt;"",A_remplir!Q280,"")</f>
        <v/>
      </c>
      <c r="BC267" t="str">
        <f>IF(A_remplir!D280&lt;&gt;"",A_remplir!D280,"")</f>
        <v/>
      </c>
      <c r="CM267" t="str">
        <f>IF(A_remplir!Q280&lt;&gt;"",A_remplir!Q280,"")</f>
        <v/>
      </c>
      <c r="CN267" t="str">
        <f>IF(A_remplir!S280&lt;&gt;"",A_remplir!S280,"")</f>
        <v/>
      </c>
      <c r="CO267" s="10" t="str">
        <f t="shared" si="10"/>
        <v/>
      </c>
    </row>
    <row r="268" spans="6:93" x14ac:dyDescent="0.25">
      <c r="F268" t="str">
        <f>IF(A268&lt;&gt;"",A_remplir!$B$3,"")</f>
        <v/>
      </c>
      <c r="H268" t="str">
        <f>IFERROR(VLOOKUP(G268,DONNEES!$C$2:$D$4,2,FALSE),"")</f>
        <v/>
      </c>
      <c r="J268" t="str">
        <f>IFERROR(VLOOKUP(I268,DONNEES!$A$2:$B$4,2,FALSE),"")</f>
        <v/>
      </c>
      <c r="N268" t="str">
        <f>IF(IF(A_remplir!B281&lt;&gt;0,A_remplir!B281,A_remplir!D281)=0,"",IF(A_remplir!B281&lt;&gt;0,A_remplir!B281,A_remplir!D281))</f>
        <v/>
      </c>
      <c r="R268" t="str">
        <f>IF(A_remplir!J281&lt;&gt;0,A_remplir!J281,"")</f>
        <v/>
      </c>
      <c r="S268" t="str">
        <f t="shared" si="9"/>
        <v/>
      </c>
      <c r="T268" t="str">
        <f>IF(A_remplir!G281&lt;&gt;0,A_remplir!G281,"")</f>
        <v/>
      </c>
      <c r="V268" s="15" t="str">
        <f>IF(BC268&lt;&gt;"",A_remplir!$B$6,"")</f>
        <v/>
      </c>
      <c r="AH268" t="str">
        <f>+IFERROR(VLOOKUP(AG268,DONNEES!L$6:$M267,2,0),"")</f>
        <v/>
      </c>
      <c r="AJ268" t="str">
        <f>IF(A_remplir!Q281&lt;&gt;"",A_remplir!Q281,"")</f>
        <v/>
      </c>
      <c r="BC268" t="str">
        <f>IF(A_remplir!D281&lt;&gt;"",A_remplir!D281,"")</f>
        <v/>
      </c>
      <c r="CM268" t="str">
        <f>IF(A_remplir!Q281&lt;&gt;"",A_remplir!Q281,"")</f>
        <v/>
      </c>
      <c r="CN268" t="str">
        <f>IF(A_remplir!S281&lt;&gt;"",A_remplir!S281,"")</f>
        <v/>
      </c>
      <c r="CO268" s="10" t="str">
        <f t="shared" si="10"/>
        <v/>
      </c>
    </row>
    <row r="269" spans="6:93" x14ac:dyDescent="0.25">
      <c r="F269" t="str">
        <f>IF(A269&lt;&gt;"",A_remplir!$B$3,"")</f>
        <v/>
      </c>
      <c r="H269" t="str">
        <f>IFERROR(VLOOKUP(G269,DONNEES!$C$2:$D$4,2,FALSE),"")</f>
        <v/>
      </c>
      <c r="J269" t="str">
        <f>IFERROR(VLOOKUP(I269,DONNEES!$A$2:$B$4,2,FALSE),"")</f>
        <v/>
      </c>
      <c r="N269" t="str">
        <f>IF(IF(A_remplir!B282&lt;&gt;0,A_remplir!B282,A_remplir!D282)=0,"",IF(A_remplir!B282&lt;&gt;0,A_remplir!B282,A_remplir!D282))</f>
        <v/>
      </c>
      <c r="R269" t="str">
        <f>IF(A_remplir!J282&lt;&gt;0,A_remplir!J282,"")</f>
        <v/>
      </c>
      <c r="S269" t="str">
        <f t="shared" si="9"/>
        <v/>
      </c>
      <c r="T269" t="str">
        <f>IF(A_remplir!G282&lt;&gt;0,A_remplir!G282,"")</f>
        <v/>
      </c>
      <c r="V269" s="15" t="str">
        <f>IF(BC269&lt;&gt;"",A_remplir!$B$6,"")</f>
        <v/>
      </c>
      <c r="AH269" t="str">
        <f>+IFERROR(VLOOKUP(AG269,DONNEES!L$6:$M268,2,0),"")</f>
        <v/>
      </c>
      <c r="AJ269" t="str">
        <f>IF(A_remplir!Q282&lt;&gt;"",A_remplir!Q282,"")</f>
        <v/>
      </c>
      <c r="BC269" t="str">
        <f>IF(A_remplir!D282&lt;&gt;"",A_remplir!D282,"")</f>
        <v/>
      </c>
      <c r="CM269" t="str">
        <f>IF(A_remplir!Q282&lt;&gt;"",A_remplir!Q282,"")</f>
        <v/>
      </c>
      <c r="CN269" t="str">
        <f>IF(A_remplir!S282&lt;&gt;"",A_remplir!S282,"")</f>
        <v/>
      </c>
      <c r="CO269" s="10" t="str">
        <f t="shared" si="10"/>
        <v/>
      </c>
    </row>
    <row r="270" spans="6:93" x14ac:dyDescent="0.25">
      <c r="F270" t="str">
        <f>IF(A270&lt;&gt;"",A_remplir!$B$3,"")</f>
        <v/>
      </c>
      <c r="H270" t="str">
        <f>IFERROR(VLOOKUP(G270,DONNEES!$C$2:$D$4,2,FALSE),"")</f>
        <v/>
      </c>
      <c r="J270" t="str">
        <f>IFERROR(VLOOKUP(I270,DONNEES!$A$2:$B$4,2,FALSE),"")</f>
        <v/>
      </c>
      <c r="N270" t="str">
        <f>IF(IF(A_remplir!B283&lt;&gt;0,A_remplir!B283,A_remplir!D283)=0,"",IF(A_remplir!B283&lt;&gt;0,A_remplir!B283,A_remplir!D283))</f>
        <v/>
      </c>
      <c r="R270" t="str">
        <f>IF(A_remplir!J283&lt;&gt;0,A_remplir!J283,"")</f>
        <v/>
      </c>
      <c r="S270" t="str">
        <f t="shared" si="9"/>
        <v/>
      </c>
      <c r="T270" t="str">
        <f>IF(A_remplir!G283&lt;&gt;0,A_remplir!G283,"")</f>
        <v/>
      </c>
      <c r="V270" s="15" t="str">
        <f>IF(BC270&lt;&gt;"",A_remplir!$B$6,"")</f>
        <v/>
      </c>
      <c r="AH270" t="str">
        <f>+IFERROR(VLOOKUP(AG270,DONNEES!L$6:$M269,2,0),"")</f>
        <v/>
      </c>
      <c r="AJ270" t="str">
        <f>IF(A_remplir!Q283&lt;&gt;"",A_remplir!Q283,"")</f>
        <v/>
      </c>
      <c r="BC270" t="str">
        <f>IF(A_remplir!D283&lt;&gt;"",A_remplir!D283,"")</f>
        <v/>
      </c>
      <c r="CM270" t="str">
        <f>IF(A_remplir!Q283&lt;&gt;"",A_remplir!Q283,"")</f>
        <v/>
      </c>
      <c r="CN270" t="str">
        <f>IF(A_remplir!S283&lt;&gt;"",A_remplir!S283,"")</f>
        <v/>
      </c>
      <c r="CO270" s="10" t="str">
        <f t="shared" si="10"/>
        <v/>
      </c>
    </row>
    <row r="271" spans="6:93" x14ac:dyDescent="0.25">
      <c r="F271" t="str">
        <f>IF(A271&lt;&gt;"",A_remplir!$B$3,"")</f>
        <v/>
      </c>
      <c r="H271" t="str">
        <f>IFERROR(VLOOKUP(G271,DONNEES!$C$2:$D$4,2,FALSE),"")</f>
        <v/>
      </c>
      <c r="J271" t="str">
        <f>IFERROR(VLOOKUP(I271,DONNEES!$A$2:$B$4,2,FALSE),"")</f>
        <v/>
      </c>
      <c r="N271" t="str">
        <f>IF(IF(A_remplir!B284&lt;&gt;0,A_remplir!B284,A_remplir!D284)=0,"",IF(A_remplir!B284&lt;&gt;0,A_remplir!B284,A_remplir!D284))</f>
        <v/>
      </c>
      <c r="R271" t="str">
        <f>IF(A_remplir!J284&lt;&gt;0,A_remplir!J284,"")</f>
        <v/>
      </c>
      <c r="S271" t="str">
        <f t="shared" si="9"/>
        <v/>
      </c>
      <c r="T271" t="str">
        <f>IF(A_remplir!G284&lt;&gt;0,A_remplir!G284,"")</f>
        <v/>
      </c>
      <c r="V271" s="15" t="str">
        <f>IF(BC271&lt;&gt;"",A_remplir!$B$6,"")</f>
        <v/>
      </c>
      <c r="AH271" t="str">
        <f>+IFERROR(VLOOKUP(AG271,DONNEES!L$6:$M270,2,0),"")</f>
        <v/>
      </c>
      <c r="AJ271" t="str">
        <f>IF(A_remplir!Q284&lt;&gt;"",A_remplir!Q284,"")</f>
        <v/>
      </c>
      <c r="BC271" t="str">
        <f>IF(A_remplir!D284&lt;&gt;"",A_remplir!D284,"")</f>
        <v/>
      </c>
      <c r="CM271" t="str">
        <f>IF(A_remplir!Q284&lt;&gt;"",A_remplir!Q284,"")</f>
        <v/>
      </c>
      <c r="CN271" t="str">
        <f>IF(A_remplir!S284&lt;&gt;"",A_remplir!S284,"")</f>
        <v/>
      </c>
      <c r="CO271" s="10" t="str">
        <f t="shared" si="10"/>
        <v/>
      </c>
    </row>
    <row r="272" spans="6:93" x14ac:dyDescent="0.25">
      <c r="F272" t="str">
        <f>IF(A272&lt;&gt;"",A_remplir!$B$3,"")</f>
        <v/>
      </c>
      <c r="H272" t="str">
        <f>IFERROR(VLOOKUP(G272,DONNEES!$C$2:$D$4,2,FALSE),"")</f>
        <v/>
      </c>
      <c r="J272" t="str">
        <f>IFERROR(VLOOKUP(I272,DONNEES!$A$2:$B$4,2,FALSE),"")</f>
        <v/>
      </c>
      <c r="N272" t="str">
        <f>IF(IF(A_remplir!B285&lt;&gt;0,A_remplir!B285,A_remplir!D285)=0,"",IF(A_remplir!B285&lt;&gt;0,A_remplir!B285,A_remplir!D285))</f>
        <v/>
      </c>
      <c r="R272" t="str">
        <f>IF(A_remplir!J285&lt;&gt;0,A_remplir!J285,"")</f>
        <v/>
      </c>
      <c r="S272" t="str">
        <f t="shared" si="9"/>
        <v/>
      </c>
      <c r="T272" t="str">
        <f>IF(A_remplir!G285&lt;&gt;0,A_remplir!G285,"")</f>
        <v/>
      </c>
      <c r="V272" s="15" t="str">
        <f>IF(BC272&lt;&gt;"",A_remplir!$B$6,"")</f>
        <v/>
      </c>
      <c r="AH272" t="str">
        <f>+IFERROR(VLOOKUP(AG272,DONNEES!L$6:$M271,2,0),"")</f>
        <v/>
      </c>
      <c r="AJ272" t="str">
        <f>IF(A_remplir!Q285&lt;&gt;"",A_remplir!Q285,"")</f>
        <v/>
      </c>
      <c r="BC272" t="str">
        <f>IF(A_remplir!D285&lt;&gt;"",A_remplir!D285,"")</f>
        <v/>
      </c>
      <c r="CM272" t="str">
        <f>IF(A_remplir!Q285&lt;&gt;"",A_remplir!Q285,"")</f>
        <v/>
      </c>
      <c r="CN272" t="str">
        <f>IF(A_remplir!S285&lt;&gt;"",A_remplir!S285,"")</f>
        <v/>
      </c>
      <c r="CO272" s="10" t="str">
        <f t="shared" si="10"/>
        <v/>
      </c>
    </row>
    <row r="273" spans="6:93" x14ac:dyDescent="0.25">
      <c r="F273" t="str">
        <f>IF(A273&lt;&gt;"",A_remplir!$B$3,"")</f>
        <v/>
      </c>
      <c r="H273" t="str">
        <f>IFERROR(VLOOKUP(G273,DONNEES!$C$2:$D$4,2,FALSE),"")</f>
        <v/>
      </c>
      <c r="J273" t="str">
        <f>IFERROR(VLOOKUP(I273,DONNEES!$A$2:$B$4,2,FALSE),"")</f>
        <v/>
      </c>
      <c r="N273" t="str">
        <f>IF(IF(A_remplir!B286&lt;&gt;0,A_remplir!B286,A_remplir!D286)=0,"",IF(A_remplir!B286&lt;&gt;0,A_remplir!B286,A_remplir!D286))</f>
        <v/>
      </c>
      <c r="R273" t="str">
        <f>IF(A_remplir!J286&lt;&gt;0,A_remplir!J286,"")</f>
        <v/>
      </c>
      <c r="S273" t="str">
        <f t="shared" si="9"/>
        <v/>
      </c>
      <c r="T273" t="str">
        <f>IF(A_remplir!G286&lt;&gt;0,A_remplir!G286,"")</f>
        <v/>
      </c>
      <c r="V273" s="15" t="str">
        <f>IF(BC273&lt;&gt;"",A_remplir!$B$6,"")</f>
        <v/>
      </c>
      <c r="AH273" t="str">
        <f>+IFERROR(VLOOKUP(AG273,DONNEES!L$6:$M272,2,0),"")</f>
        <v/>
      </c>
      <c r="AJ273" t="str">
        <f>IF(A_remplir!Q286&lt;&gt;"",A_remplir!Q286,"")</f>
        <v/>
      </c>
      <c r="BC273" t="str">
        <f>IF(A_remplir!D286&lt;&gt;"",A_remplir!D286,"")</f>
        <v/>
      </c>
      <c r="CM273" t="str">
        <f>IF(A_remplir!Q286&lt;&gt;"",A_remplir!Q286,"")</f>
        <v/>
      </c>
      <c r="CN273" t="str">
        <f>IF(A_remplir!S286&lt;&gt;"",A_remplir!S286,"")</f>
        <v/>
      </c>
      <c r="CO273" s="10" t="str">
        <f t="shared" si="10"/>
        <v/>
      </c>
    </row>
    <row r="274" spans="6:93" x14ac:dyDescent="0.25">
      <c r="F274" t="str">
        <f>IF(A274&lt;&gt;"",A_remplir!$B$3,"")</f>
        <v/>
      </c>
      <c r="H274" t="str">
        <f>IFERROR(VLOOKUP(G274,DONNEES!$C$2:$D$4,2,FALSE),"")</f>
        <v/>
      </c>
      <c r="J274" t="str">
        <f>IFERROR(VLOOKUP(I274,DONNEES!$A$2:$B$4,2,FALSE),"")</f>
        <v/>
      </c>
      <c r="N274" t="str">
        <f>IF(IF(A_remplir!B287&lt;&gt;0,A_remplir!B287,A_remplir!D287)=0,"",IF(A_remplir!B287&lt;&gt;0,A_remplir!B287,A_remplir!D287))</f>
        <v/>
      </c>
      <c r="R274" t="str">
        <f>IF(A_remplir!J287&lt;&gt;0,A_remplir!J287,"")</f>
        <v/>
      </c>
      <c r="S274" t="str">
        <f t="shared" si="9"/>
        <v/>
      </c>
      <c r="T274" t="str">
        <f>IF(A_remplir!G287&lt;&gt;0,A_remplir!G287,"")</f>
        <v/>
      </c>
      <c r="V274" s="15" t="str">
        <f>IF(BC274&lt;&gt;"",A_remplir!$B$6,"")</f>
        <v/>
      </c>
      <c r="AH274" t="str">
        <f>+IFERROR(VLOOKUP(AG274,DONNEES!L$6:$M273,2,0),"")</f>
        <v/>
      </c>
      <c r="AJ274" t="str">
        <f>IF(A_remplir!Q287&lt;&gt;"",A_remplir!Q287,"")</f>
        <v/>
      </c>
      <c r="BC274" t="str">
        <f>IF(A_remplir!D287&lt;&gt;"",A_remplir!D287,"")</f>
        <v/>
      </c>
      <c r="CM274" t="str">
        <f>IF(A_remplir!Q287&lt;&gt;"",A_remplir!Q287,"")</f>
        <v/>
      </c>
      <c r="CN274" t="str">
        <f>IF(A_remplir!S287&lt;&gt;"",A_remplir!S287,"")</f>
        <v/>
      </c>
      <c r="CO274" s="10" t="str">
        <f t="shared" si="10"/>
        <v/>
      </c>
    </row>
    <row r="275" spans="6:93" x14ac:dyDescent="0.25">
      <c r="F275" t="str">
        <f>IF(A275&lt;&gt;"",A_remplir!$B$3,"")</f>
        <v/>
      </c>
      <c r="H275" t="str">
        <f>IFERROR(VLOOKUP(G275,DONNEES!$C$2:$D$4,2,FALSE),"")</f>
        <v/>
      </c>
      <c r="J275" t="str">
        <f>IFERROR(VLOOKUP(I275,DONNEES!$A$2:$B$4,2,FALSE),"")</f>
        <v/>
      </c>
      <c r="N275" t="str">
        <f>IF(IF(A_remplir!B288&lt;&gt;0,A_remplir!B288,A_remplir!D288)=0,"",IF(A_remplir!B288&lt;&gt;0,A_remplir!B288,A_remplir!D288))</f>
        <v/>
      </c>
      <c r="R275" t="str">
        <f>IF(A_remplir!J288&lt;&gt;0,A_remplir!J288,"")</f>
        <v/>
      </c>
      <c r="S275" t="str">
        <f t="shared" si="9"/>
        <v/>
      </c>
      <c r="T275" t="str">
        <f>IF(A_remplir!G288&lt;&gt;0,A_remplir!G288,"")</f>
        <v/>
      </c>
      <c r="V275" s="15" t="str">
        <f>IF(BC275&lt;&gt;"",A_remplir!$B$6,"")</f>
        <v/>
      </c>
      <c r="AH275" t="str">
        <f>+IFERROR(VLOOKUP(AG275,DONNEES!L$6:$M274,2,0),"")</f>
        <v/>
      </c>
      <c r="AJ275" t="str">
        <f>IF(A_remplir!Q288&lt;&gt;"",A_remplir!Q288,"")</f>
        <v/>
      </c>
      <c r="BC275" t="str">
        <f>IF(A_remplir!D288&lt;&gt;"",A_remplir!D288,"")</f>
        <v/>
      </c>
      <c r="CM275" t="str">
        <f>IF(A_remplir!Q288&lt;&gt;"",A_remplir!Q288,"")</f>
        <v/>
      </c>
      <c r="CN275" t="str">
        <f>IF(A_remplir!S288&lt;&gt;"",A_remplir!S288,"")</f>
        <v/>
      </c>
      <c r="CO275" s="10" t="str">
        <f t="shared" si="10"/>
        <v/>
      </c>
    </row>
    <row r="276" spans="6:93" x14ac:dyDescent="0.25">
      <c r="F276" t="str">
        <f>IF(A276&lt;&gt;"",A_remplir!$B$3,"")</f>
        <v/>
      </c>
      <c r="H276" t="str">
        <f>IFERROR(VLOOKUP(G276,DONNEES!$C$2:$D$4,2,FALSE),"")</f>
        <v/>
      </c>
      <c r="J276" t="str">
        <f>IFERROR(VLOOKUP(I276,DONNEES!$A$2:$B$4,2,FALSE),"")</f>
        <v/>
      </c>
      <c r="N276" t="str">
        <f>IF(IF(A_remplir!B289&lt;&gt;0,A_remplir!B289,A_remplir!D289)=0,"",IF(A_remplir!B289&lt;&gt;0,A_remplir!B289,A_remplir!D289))</f>
        <v/>
      </c>
      <c r="R276" t="str">
        <f>IF(A_remplir!J289&lt;&gt;0,A_remplir!J289,"")</f>
        <v/>
      </c>
      <c r="S276" t="str">
        <f t="shared" si="9"/>
        <v/>
      </c>
      <c r="T276" t="str">
        <f>IF(A_remplir!G289&lt;&gt;0,A_remplir!G289,"")</f>
        <v/>
      </c>
      <c r="V276" s="15" t="str">
        <f>IF(BC276&lt;&gt;"",A_remplir!$B$6,"")</f>
        <v/>
      </c>
      <c r="AH276" t="str">
        <f>+IFERROR(VLOOKUP(AG276,DONNEES!L$6:$M275,2,0),"")</f>
        <v/>
      </c>
      <c r="AJ276" t="str">
        <f>IF(A_remplir!Q289&lt;&gt;"",A_remplir!Q289,"")</f>
        <v/>
      </c>
      <c r="BC276" t="str">
        <f>IF(A_remplir!D289&lt;&gt;"",A_remplir!D289,"")</f>
        <v/>
      </c>
      <c r="CM276" t="str">
        <f>IF(A_remplir!Q289&lt;&gt;"",A_remplir!Q289,"")</f>
        <v/>
      </c>
      <c r="CN276" t="str">
        <f>IF(A_remplir!S289&lt;&gt;"",A_remplir!S289,"")</f>
        <v/>
      </c>
      <c r="CO276" s="10" t="str">
        <f t="shared" si="10"/>
        <v/>
      </c>
    </row>
    <row r="277" spans="6:93" x14ac:dyDescent="0.25">
      <c r="F277" t="str">
        <f>IF(A277&lt;&gt;"",A_remplir!$B$3,"")</f>
        <v/>
      </c>
      <c r="H277" t="str">
        <f>IFERROR(VLOOKUP(G277,DONNEES!$C$2:$D$4,2,FALSE),"")</f>
        <v/>
      </c>
      <c r="J277" t="str">
        <f>IFERROR(VLOOKUP(I277,DONNEES!$A$2:$B$4,2,FALSE),"")</f>
        <v/>
      </c>
      <c r="N277" t="str">
        <f>IF(IF(A_remplir!B290&lt;&gt;0,A_remplir!B290,A_remplir!D290)=0,"",IF(A_remplir!B290&lt;&gt;0,A_remplir!B290,A_remplir!D290))</f>
        <v/>
      </c>
      <c r="R277" t="str">
        <f>IF(A_remplir!J290&lt;&gt;0,A_remplir!J290,"")</f>
        <v/>
      </c>
      <c r="S277" t="str">
        <f t="shared" si="9"/>
        <v/>
      </c>
      <c r="T277" t="str">
        <f>IF(A_remplir!G290&lt;&gt;0,A_remplir!G290,"")</f>
        <v/>
      </c>
      <c r="V277" s="15" t="str">
        <f>IF(BC277&lt;&gt;"",A_remplir!$B$6,"")</f>
        <v/>
      </c>
      <c r="AH277" t="str">
        <f>+IFERROR(VLOOKUP(AG277,DONNEES!L$6:$M276,2,0),"")</f>
        <v/>
      </c>
      <c r="AJ277" t="str">
        <f>IF(A_remplir!Q290&lt;&gt;"",A_remplir!Q290,"")</f>
        <v/>
      </c>
      <c r="BC277" t="str">
        <f>IF(A_remplir!D290&lt;&gt;"",A_remplir!D290,"")</f>
        <v/>
      </c>
      <c r="CM277" t="str">
        <f>IF(A_remplir!Q290&lt;&gt;"",A_remplir!Q290,"")</f>
        <v/>
      </c>
      <c r="CN277" t="str">
        <f>IF(A_remplir!S290&lt;&gt;"",A_remplir!S290,"")</f>
        <v/>
      </c>
      <c r="CO277" s="10" t="str">
        <f t="shared" si="10"/>
        <v/>
      </c>
    </row>
    <row r="278" spans="6:93" x14ac:dyDescent="0.25">
      <c r="F278" t="str">
        <f>IF(A278&lt;&gt;"",A_remplir!$B$3,"")</f>
        <v/>
      </c>
      <c r="H278" t="str">
        <f>IFERROR(VLOOKUP(G278,DONNEES!$C$2:$D$4,2,FALSE),"")</f>
        <v/>
      </c>
      <c r="J278" t="str">
        <f>IFERROR(VLOOKUP(I278,DONNEES!$A$2:$B$4,2,FALSE),"")</f>
        <v/>
      </c>
      <c r="N278" t="str">
        <f>IF(IF(A_remplir!B291&lt;&gt;0,A_remplir!B291,A_remplir!D291)=0,"",IF(A_remplir!B291&lt;&gt;0,A_remplir!B291,A_remplir!D291))</f>
        <v/>
      </c>
      <c r="R278" t="str">
        <f>IF(A_remplir!J291&lt;&gt;0,A_remplir!J291,"")</f>
        <v/>
      </c>
      <c r="S278" t="str">
        <f t="shared" si="9"/>
        <v/>
      </c>
      <c r="T278" t="str">
        <f>IF(A_remplir!G291&lt;&gt;0,A_remplir!G291,"")</f>
        <v/>
      </c>
      <c r="V278" s="15" t="str">
        <f>IF(BC278&lt;&gt;"",A_remplir!$B$6,"")</f>
        <v/>
      </c>
      <c r="AH278" t="str">
        <f>+IFERROR(VLOOKUP(AG278,DONNEES!L$6:$M277,2,0),"")</f>
        <v/>
      </c>
      <c r="AJ278" t="str">
        <f>IF(A_remplir!Q291&lt;&gt;"",A_remplir!Q291,"")</f>
        <v/>
      </c>
      <c r="BC278" t="str">
        <f>IF(A_remplir!D291&lt;&gt;"",A_remplir!D291,"")</f>
        <v/>
      </c>
      <c r="CM278" t="str">
        <f>IF(A_remplir!Q291&lt;&gt;"",A_remplir!Q291,"")</f>
        <v/>
      </c>
      <c r="CN278" t="str">
        <f>IF(A_remplir!S291&lt;&gt;"",A_remplir!S291,"")</f>
        <v/>
      </c>
      <c r="CO278" s="10" t="str">
        <f t="shared" si="10"/>
        <v/>
      </c>
    </row>
    <row r="279" spans="6:93" x14ac:dyDescent="0.25">
      <c r="F279" t="str">
        <f>IF(A279&lt;&gt;"",A_remplir!$B$3,"")</f>
        <v/>
      </c>
      <c r="H279" t="str">
        <f>IFERROR(VLOOKUP(G279,DONNEES!$C$2:$D$4,2,FALSE),"")</f>
        <v/>
      </c>
      <c r="J279" t="str">
        <f>IFERROR(VLOOKUP(I279,DONNEES!$A$2:$B$4,2,FALSE),"")</f>
        <v/>
      </c>
      <c r="N279" t="str">
        <f>IF(IF(A_remplir!B292&lt;&gt;0,A_remplir!B292,A_remplir!D292)=0,"",IF(A_remplir!B292&lt;&gt;0,A_remplir!B292,A_remplir!D292))</f>
        <v/>
      </c>
      <c r="R279" t="str">
        <f>IF(A_remplir!J292&lt;&gt;0,A_remplir!J292,"")</f>
        <v/>
      </c>
      <c r="S279" t="str">
        <f t="shared" si="9"/>
        <v/>
      </c>
      <c r="T279" t="str">
        <f>IF(A_remplir!G292&lt;&gt;0,A_remplir!G292,"")</f>
        <v/>
      </c>
      <c r="V279" s="15" t="str">
        <f>IF(BC279&lt;&gt;"",A_remplir!$B$6,"")</f>
        <v/>
      </c>
      <c r="AH279" t="str">
        <f>+IFERROR(VLOOKUP(AG279,DONNEES!L$6:$M278,2,0),"")</f>
        <v/>
      </c>
      <c r="AJ279" t="str">
        <f>IF(A_remplir!Q292&lt;&gt;"",A_remplir!Q292,"")</f>
        <v/>
      </c>
      <c r="BC279" t="str">
        <f>IF(A_remplir!D292&lt;&gt;"",A_remplir!D292,"")</f>
        <v/>
      </c>
      <c r="CM279" t="str">
        <f>IF(A_remplir!Q292&lt;&gt;"",A_remplir!Q292,"")</f>
        <v/>
      </c>
      <c r="CN279" t="str">
        <f>IF(A_remplir!S292&lt;&gt;"",A_remplir!S292,"")</f>
        <v/>
      </c>
      <c r="CO279" s="10" t="str">
        <f t="shared" si="10"/>
        <v/>
      </c>
    </row>
    <row r="280" spans="6:93" x14ac:dyDescent="0.25">
      <c r="F280" t="str">
        <f>IF(A280&lt;&gt;"",A_remplir!$B$3,"")</f>
        <v/>
      </c>
      <c r="H280" t="str">
        <f>IFERROR(VLOOKUP(G280,DONNEES!$C$2:$D$4,2,FALSE),"")</f>
        <v/>
      </c>
      <c r="J280" t="str">
        <f>IFERROR(VLOOKUP(I280,DONNEES!$A$2:$B$4,2,FALSE),"")</f>
        <v/>
      </c>
      <c r="N280" t="str">
        <f>IF(IF(A_remplir!B293&lt;&gt;0,A_remplir!B293,A_remplir!D293)=0,"",IF(A_remplir!B293&lt;&gt;0,A_remplir!B293,A_remplir!D293))</f>
        <v/>
      </c>
      <c r="R280" t="str">
        <f>IF(A_remplir!J293&lt;&gt;0,A_remplir!J293,"")</f>
        <v/>
      </c>
      <c r="S280" t="str">
        <f t="shared" si="9"/>
        <v/>
      </c>
      <c r="T280" t="str">
        <f>IF(A_remplir!G293&lt;&gt;0,A_remplir!G293,"")</f>
        <v/>
      </c>
      <c r="V280" s="15" t="str">
        <f>IF(BC280&lt;&gt;"",A_remplir!$B$6,"")</f>
        <v/>
      </c>
      <c r="AH280" t="str">
        <f>+IFERROR(VLOOKUP(AG280,DONNEES!L$6:$M279,2,0),"")</f>
        <v/>
      </c>
      <c r="AJ280" t="str">
        <f>IF(A_remplir!Q293&lt;&gt;"",A_remplir!Q293,"")</f>
        <v/>
      </c>
      <c r="BC280" t="str">
        <f>IF(A_remplir!D293&lt;&gt;"",A_remplir!D293,"")</f>
        <v/>
      </c>
      <c r="CM280" t="str">
        <f>IF(A_remplir!Q293&lt;&gt;"",A_remplir!Q293,"")</f>
        <v/>
      </c>
      <c r="CN280" t="str">
        <f>IF(A_remplir!S293&lt;&gt;"",A_remplir!S293,"")</f>
        <v/>
      </c>
      <c r="CO280" s="10" t="str">
        <f t="shared" si="10"/>
        <v/>
      </c>
    </row>
    <row r="281" spans="6:93" x14ac:dyDescent="0.25">
      <c r="F281" t="str">
        <f>IF(A281&lt;&gt;"",A_remplir!$B$3,"")</f>
        <v/>
      </c>
      <c r="H281" t="str">
        <f>IFERROR(VLOOKUP(G281,DONNEES!$C$2:$D$4,2,FALSE),"")</f>
        <v/>
      </c>
      <c r="J281" t="str">
        <f>IFERROR(VLOOKUP(I281,DONNEES!$A$2:$B$4,2,FALSE),"")</f>
        <v/>
      </c>
      <c r="N281" t="str">
        <f>IF(IF(A_remplir!B294&lt;&gt;0,A_remplir!B294,A_remplir!D294)=0,"",IF(A_remplir!B294&lt;&gt;0,A_remplir!B294,A_remplir!D294))</f>
        <v/>
      </c>
      <c r="R281" t="str">
        <f>IF(A_remplir!J294&lt;&gt;0,A_remplir!J294,"")</f>
        <v/>
      </c>
      <c r="S281" t="str">
        <f t="shared" si="9"/>
        <v/>
      </c>
      <c r="T281" t="str">
        <f>IF(A_remplir!G294&lt;&gt;0,A_remplir!G294,"")</f>
        <v/>
      </c>
      <c r="V281" s="15" t="str">
        <f>IF(BC281&lt;&gt;"",A_remplir!$B$6,"")</f>
        <v/>
      </c>
      <c r="AH281" t="str">
        <f>+IFERROR(VLOOKUP(AG281,DONNEES!L$6:$M280,2,0),"")</f>
        <v/>
      </c>
      <c r="AJ281" t="str">
        <f>IF(A_remplir!Q294&lt;&gt;"",A_remplir!Q294,"")</f>
        <v/>
      </c>
      <c r="BC281" t="str">
        <f>IF(A_remplir!D294&lt;&gt;"",A_remplir!D294,"")</f>
        <v/>
      </c>
      <c r="CM281" t="str">
        <f>IF(A_remplir!Q294&lt;&gt;"",A_remplir!Q294,"")</f>
        <v/>
      </c>
      <c r="CN281" t="str">
        <f>IF(A_remplir!S294&lt;&gt;"",A_remplir!S294,"")</f>
        <v/>
      </c>
      <c r="CO281" s="10" t="str">
        <f t="shared" si="10"/>
        <v/>
      </c>
    </row>
    <row r="282" spans="6:93" x14ac:dyDescent="0.25">
      <c r="F282" t="str">
        <f>IF(A282&lt;&gt;"",A_remplir!$B$3,"")</f>
        <v/>
      </c>
      <c r="H282" t="str">
        <f>IFERROR(VLOOKUP(G282,DONNEES!$C$2:$D$4,2,FALSE),"")</f>
        <v/>
      </c>
      <c r="J282" t="str">
        <f>IFERROR(VLOOKUP(I282,DONNEES!$A$2:$B$4,2,FALSE),"")</f>
        <v/>
      </c>
      <c r="N282" t="str">
        <f>IF(IF(A_remplir!B295&lt;&gt;0,A_remplir!B295,A_remplir!D295)=0,"",IF(A_remplir!B295&lt;&gt;0,A_remplir!B295,A_remplir!D295))</f>
        <v/>
      </c>
      <c r="R282" t="str">
        <f>IF(A_remplir!J295&lt;&gt;0,A_remplir!J295,"")</f>
        <v/>
      </c>
      <c r="S282" t="str">
        <f t="shared" si="9"/>
        <v/>
      </c>
      <c r="T282" t="str">
        <f>IF(A_remplir!G295&lt;&gt;0,A_remplir!G295,"")</f>
        <v/>
      </c>
      <c r="V282" s="15" t="str">
        <f>IF(BC282&lt;&gt;"",A_remplir!$B$6,"")</f>
        <v/>
      </c>
      <c r="AH282" t="str">
        <f>+IFERROR(VLOOKUP(AG282,DONNEES!L$6:$M281,2,0),"")</f>
        <v/>
      </c>
      <c r="AJ282" t="str">
        <f>IF(A_remplir!Q295&lt;&gt;"",A_remplir!Q295,"")</f>
        <v/>
      </c>
      <c r="BC282" t="str">
        <f>IF(A_remplir!D295&lt;&gt;"",A_remplir!D295,"")</f>
        <v/>
      </c>
      <c r="CM282" t="str">
        <f>IF(A_remplir!Q295&lt;&gt;"",A_remplir!Q295,"")</f>
        <v/>
      </c>
      <c r="CN282" t="str">
        <f>IF(A_remplir!S295&lt;&gt;"",A_remplir!S295,"")</f>
        <v/>
      </c>
      <c r="CO282" s="10" t="str">
        <f t="shared" si="10"/>
        <v/>
      </c>
    </row>
    <row r="283" spans="6:93" x14ac:dyDescent="0.25">
      <c r="F283" t="str">
        <f>IF(A283&lt;&gt;"",A_remplir!$B$3,"")</f>
        <v/>
      </c>
      <c r="H283" t="str">
        <f>IFERROR(VLOOKUP(G283,DONNEES!$C$2:$D$4,2,FALSE),"")</f>
        <v/>
      </c>
      <c r="J283" t="str">
        <f>IFERROR(VLOOKUP(I283,DONNEES!$A$2:$B$4,2,FALSE),"")</f>
        <v/>
      </c>
      <c r="N283" t="str">
        <f>IF(IF(A_remplir!B296&lt;&gt;0,A_remplir!B296,A_remplir!D296)=0,"",IF(A_remplir!B296&lt;&gt;0,A_remplir!B296,A_remplir!D296))</f>
        <v/>
      </c>
      <c r="R283" t="str">
        <f>IF(A_remplir!J296&lt;&gt;0,A_remplir!J296,"")</f>
        <v/>
      </c>
      <c r="S283" t="str">
        <f t="shared" si="9"/>
        <v/>
      </c>
      <c r="T283" t="str">
        <f>IF(A_remplir!G296&lt;&gt;0,A_remplir!G296,"")</f>
        <v/>
      </c>
      <c r="V283" s="15" t="str">
        <f>IF(BC283&lt;&gt;"",A_remplir!$B$6,"")</f>
        <v/>
      </c>
      <c r="AH283" t="str">
        <f>+IFERROR(VLOOKUP(AG283,DONNEES!L$6:$M282,2,0),"")</f>
        <v/>
      </c>
      <c r="AJ283" t="str">
        <f>IF(A_remplir!Q296&lt;&gt;"",A_remplir!Q296,"")</f>
        <v/>
      </c>
      <c r="BC283" t="str">
        <f>IF(A_remplir!D296&lt;&gt;"",A_remplir!D296,"")</f>
        <v/>
      </c>
      <c r="CM283" t="str">
        <f>IF(A_remplir!Q296&lt;&gt;"",A_remplir!Q296,"")</f>
        <v/>
      </c>
      <c r="CN283" t="str">
        <f>IF(A_remplir!S296&lt;&gt;"",A_remplir!S296,"")</f>
        <v/>
      </c>
      <c r="CO283" s="10" t="str">
        <f t="shared" si="10"/>
        <v/>
      </c>
    </row>
    <row r="284" spans="6:93" x14ac:dyDescent="0.25">
      <c r="F284" t="str">
        <f>IF(A284&lt;&gt;"",A_remplir!$B$3,"")</f>
        <v/>
      </c>
      <c r="H284" t="str">
        <f>IFERROR(VLOOKUP(G284,DONNEES!$C$2:$D$4,2,FALSE),"")</f>
        <v/>
      </c>
      <c r="J284" t="str">
        <f>IFERROR(VLOOKUP(I284,DONNEES!$A$2:$B$4,2,FALSE),"")</f>
        <v/>
      </c>
      <c r="N284" t="str">
        <f>IF(IF(A_remplir!B297&lt;&gt;0,A_remplir!B297,A_remplir!D297)=0,"",IF(A_remplir!B297&lt;&gt;0,A_remplir!B297,A_remplir!D297))</f>
        <v/>
      </c>
      <c r="R284" t="str">
        <f>IF(A_remplir!J297&lt;&gt;0,A_remplir!J297,"")</f>
        <v/>
      </c>
      <c r="S284" t="str">
        <f t="shared" si="9"/>
        <v/>
      </c>
      <c r="T284" t="str">
        <f>IF(A_remplir!G297&lt;&gt;0,A_remplir!G297,"")</f>
        <v/>
      </c>
      <c r="V284" s="15" t="str">
        <f>IF(BC284&lt;&gt;"",A_remplir!$B$6,"")</f>
        <v/>
      </c>
      <c r="AH284" t="str">
        <f>+IFERROR(VLOOKUP(AG284,DONNEES!L$6:$M283,2,0),"")</f>
        <v/>
      </c>
      <c r="AJ284" t="str">
        <f>IF(A_remplir!Q297&lt;&gt;"",A_remplir!Q297,"")</f>
        <v/>
      </c>
      <c r="BC284" t="str">
        <f>IF(A_remplir!D297&lt;&gt;"",A_remplir!D297,"")</f>
        <v/>
      </c>
      <c r="CM284" t="str">
        <f>IF(A_remplir!Q297&lt;&gt;"",A_remplir!Q297,"")</f>
        <v/>
      </c>
      <c r="CN284" t="str">
        <f>IF(A_remplir!S297&lt;&gt;"",A_remplir!S297,"")</f>
        <v/>
      </c>
      <c r="CO284" s="10" t="str">
        <f t="shared" si="10"/>
        <v/>
      </c>
    </row>
    <row r="285" spans="6:93" x14ac:dyDescent="0.25">
      <c r="F285" t="str">
        <f>IF(A285&lt;&gt;"",A_remplir!$B$3,"")</f>
        <v/>
      </c>
      <c r="H285" t="str">
        <f>IFERROR(VLOOKUP(G285,DONNEES!$C$2:$D$4,2,FALSE),"")</f>
        <v/>
      </c>
      <c r="J285" t="str">
        <f>IFERROR(VLOOKUP(I285,DONNEES!$A$2:$B$4,2,FALSE),"")</f>
        <v/>
      </c>
      <c r="N285" t="str">
        <f>IF(IF(A_remplir!B298&lt;&gt;0,A_remplir!B298,A_remplir!D298)=0,"",IF(A_remplir!B298&lt;&gt;0,A_remplir!B298,A_remplir!D298))</f>
        <v/>
      </c>
      <c r="R285" t="str">
        <f>IF(A_remplir!J298&lt;&gt;0,A_remplir!J298,"")</f>
        <v/>
      </c>
      <c r="S285" t="str">
        <f t="shared" si="9"/>
        <v/>
      </c>
      <c r="T285" t="str">
        <f>IF(A_remplir!G298&lt;&gt;0,A_remplir!G298,"")</f>
        <v/>
      </c>
      <c r="V285" s="15" t="str">
        <f>IF(BC285&lt;&gt;"",A_remplir!$B$6,"")</f>
        <v/>
      </c>
      <c r="AH285" t="str">
        <f>+IFERROR(VLOOKUP(AG285,DONNEES!L$6:$M284,2,0),"")</f>
        <v/>
      </c>
      <c r="AJ285" t="str">
        <f>IF(A_remplir!Q298&lt;&gt;"",A_remplir!Q298,"")</f>
        <v/>
      </c>
      <c r="BC285" t="str">
        <f>IF(A_remplir!D298&lt;&gt;"",A_remplir!D298,"")</f>
        <v/>
      </c>
      <c r="CM285" t="str">
        <f>IF(A_remplir!Q298&lt;&gt;"",A_remplir!Q298,"")</f>
        <v/>
      </c>
      <c r="CN285" t="str">
        <f>IF(A_remplir!S298&lt;&gt;"",A_remplir!S298,"")</f>
        <v/>
      </c>
      <c r="CO285" s="10" t="str">
        <f t="shared" si="10"/>
        <v/>
      </c>
    </row>
    <row r="286" spans="6:93" x14ac:dyDescent="0.25">
      <c r="F286" t="str">
        <f>IF(A286&lt;&gt;"",A_remplir!$B$3,"")</f>
        <v/>
      </c>
      <c r="H286" t="str">
        <f>IFERROR(VLOOKUP(G286,DONNEES!$C$2:$D$4,2,FALSE),"")</f>
        <v/>
      </c>
      <c r="J286" t="str">
        <f>IFERROR(VLOOKUP(I286,DONNEES!$A$2:$B$4,2,FALSE),"")</f>
        <v/>
      </c>
      <c r="N286" t="str">
        <f>IF(IF(A_remplir!B299&lt;&gt;0,A_remplir!B299,A_remplir!D299)=0,"",IF(A_remplir!B299&lt;&gt;0,A_remplir!B299,A_remplir!D299))</f>
        <v/>
      </c>
      <c r="R286" t="str">
        <f>IF(A_remplir!J299&lt;&gt;0,A_remplir!J299,"")</f>
        <v/>
      </c>
      <c r="S286" t="str">
        <f t="shared" si="9"/>
        <v/>
      </c>
      <c r="T286" t="str">
        <f>IF(A_remplir!G299&lt;&gt;0,A_remplir!G299,"")</f>
        <v/>
      </c>
      <c r="V286" s="15" t="str">
        <f>IF(BC286&lt;&gt;"",A_remplir!$B$6,"")</f>
        <v/>
      </c>
      <c r="AH286" t="str">
        <f>+IFERROR(VLOOKUP(AG286,DONNEES!L$6:$M285,2,0),"")</f>
        <v/>
      </c>
      <c r="AJ286" t="str">
        <f>IF(A_remplir!Q299&lt;&gt;"",A_remplir!Q299,"")</f>
        <v/>
      </c>
      <c r="BC286" t="str">
        <f>IF(A_remplir!D299&lt;&gt;"",A_remplir!D299,"")</f>
        <v/>
      </c>
      <c r="CM286" t="str">
        <f>IF(A_remplir!Q299&lt;&gt;"",A_remplir!Q299,"")</f>
        <v/>
      </c>
      <c r="CN286" t="str">
        <f>IF(A_remplir!S299&lt;&gt;"",A_remplir!S299,"")</f>
        <v/>
      </c>
      <c r="CO286" s="10" t="str">
        <f t="shared" si="10"/>
        <v/>
      </c>
    </row>
    <row r="287" spans="6:93" x14ac:dyDescent="0.25">
      <c r="F287" t="str">
        <f>IF(A287&lt;&gt;"",A_remplir!$B$3,"")</f>
        <v/>
      </c>
      <c r="H287" t="str">
        <f>IFERROR(VLOOKUP(G287,DONNEES!$C$2:$D$4,2,FALSE),"")</f>
        <v/>
      </c>
      <c r="J287" t="str">
        <f>IFERROR(VLOOKUP(I287,DONNEES!$A$2:$B$4,2,FALSE),"")</f>
        <v/>
      </c>
      <c r="N287" t="str">
        <f>IF(IF(A_remplir!B300&lt;&gt;0,A_remplir!B300,A_remplir!D300)=0,"",IF(A_remplir!B300&lt;&gt;0,A_remplir!B300,A_remplir!D300))</f>
        <v/>
      </c>
      <c r="R287" t="str">
        <f>IF(A_remplir!J300&lt;&gt;0,A_remplir!J300,"")</f>
        <v/>
      </c>
      <c r="S287" t="str">
        <f t="shared" si="9"/>
        <v/>
      </c>
      <c r="T287" t="str">
        <f>IF(A_remplir!G300&lt;&gt;0,A_remplir!G300,"")</f>
        <v/>
      </c>
      <c r="V287" s="15" t="str">
        <f>IF(BC287&lt;&gt;"",A_remplir!$B$6,"")</f>
        <v/>
      </c>
      <c r="AH287" t="str">
        <f>+IFERROR(VLOOKUP(AG287,DONNEES!L$6:$M286,2,0),"")</f>
        <v/>
      </c>
      <c r="AJ287" t="str">
        <f>IF(A_remplir!Q300&lt;&gt;"",A_remplir!Q300,"")</f>
        <v/>
      </c>
      <c r="BC287" t="str">
        <f>IF(A_remplir!D300&lt;&gt;"",A_remplir!D300,"")</f>
        <v/>
      </c>
      <c r="CM287" t="str">
        <f>IF(A_remplir!Q300&lt;&gt;"",A_remplir!Q300,"")</f>
        <v/>
      </c>
      <c r="CN287" t="str">
        <f>IF(A_remplir!S300&lt;&gt;"",A_remplir!S300,"")</f>
        <v/>
      </c>
      <c r="CO287" s="10" t="str">
        <f t="shared" si="10"/>
        <v/>
      </c>
    </row>
    <row r="288" spans="6:93" x14ac:dyDescent="0.25">
      <c r="F288" t="str">
        <f>IF(A288&lt;&gt;"",A_remplir!$B$3,"")</f>
        <v/>
      </c>
      <c r="H288" t="str">
        <f>IFERROR(VLOOKUP(G288,DONNEES!$C$2:$D$4,2,FALSE),"")</f>
        <v/>
      </c>
      <c r="J288" t="str">
        <f>IFERROR(VLOOKUP(I288,DONNEES!$A$2:$B$4,2,FALSE),"")</f>
        <v/>
      </c>
      <c r="N288" t="str">
        <f>IF(IF(A_remplir!B301&lt;&gt;0,A_remplir!B301,A_remplir!D301)=0,"",IF(A_remplir!B301&lt;&gt;0,A_remplir!B301,A_remplir!D301))</f>
        <v/>
      </c>
      <c r="R288" t="str">
        <f>IF(A_remplir!J301&lt;&gt;0,A_remplir!J301,"")</f>
        <v/>
      </c>
      <c r="S288" t="str">
        <f t="shared" si="9"/>
        <v/>
      </c>
      <c r="T288" t="str">
        <f>IF(A_remplir!G301&lt;&gt;0,A_remplir!G301,"")</f>
        <v/>
      </c>
      <c r="V288" s="15" t="str">
        <f>IF(BC288&lt;&gt;"",A_remplir!$B$6,"")</f>
        <v/>
      </c>
      <c r="AH288" t="str">
        <f>+IFERROR(VLOOKUP(AG288,DONNEES!L$6:$M287,2,0),"")</f>
        <v/>
      </c>
      <c r="AJ288" t="str">
        <f>IF(A_remplir!Q301&lt;&gt;"",A_remplir!Q301,"")</f>
        <v/>
      </c>
      <c r="BC288" t="str">
        <f>IF(A_remplir!D301&lt;&gt;"",A_remplir!D301,"")</f>
        <v/>
      </c>
      <c r="CM288" t="str">
        <f>IF(A_remplir!Q301&lt;&gt;"",A_remplir!Q301,"")</f>
        <v/>
      </c>
      <c r="CN288" t="str">
        <f>IF(A_remplir!S301&lt;&gt;"",A_remplir!S301,"")</f>
        <v/>
      </c>
      <c r="CO288" s="10" t="str">
        <f t="shared" si="10"/>
        <v/>
      </c>
    </row>
    <row r="289" spans="6:93" x14ac:dyDescent="0.25">
      <c r="F289" t="str">
        <f>IF(A289&lt;&gt;"",A_remplir!$B$3,"")</f>
        <v/>
      </c>
      <c r="H289" t="str">
        <f>IFERROR(VLOOKUP(G289,DONNEES!$C$2:$D$4,2,FALSE),"")</f>
        <v/>
      </c>
      <c r="J289" t="str">
        <f>IFERROR(VLOOKUP(I289,DONNEES!$A$2:$B$4,2,FALSE),"")</f>
        <v/>
      </c>
      <c r="N289" t="str">
        <f>IF(IF(A_remplir!B302&lt;&gt;0,A_remplir!B302,A_remplir!D302)=0,"",IF(A_remplir!B302&lt;&gt;0,A_remplir!B302,A_remplir!D302))</f>
        <v/>
      </c>
      <c r="R289" t="str">
        <f>IF(A_remplir!J302&lt;&gt;0,A_remplir!J302,"")</f>
        <v/>
      </c>
      <c r="S289" t="str">
        <f t="shared" si="9"/>
        <v/>
      </c>
      <c r="T289" t="str">
        <f>IF(A_remplir!G302&lt;&gt;0,A_remplir!G302,"")</f>
        <v/>
      </c>
      <c r="V289" s="15" t="str">
        <f>IF(BC289&lt;&gt;"",A_remplir!$B$6,"")</f>
        <v/>
      </c>
      <c r="AH289" t="str">
        <f>+IFERROR(VLOOKUP(AG289,DONNEES!L$6:$M288,2,0),"")</f>
        <v/>
      </c>
      <c r="AJ289" t="str">
        <f>IF(A_remplir!Q302&lt;&gt;"",A_remplir!Q302,"")</f>
        <v/>
      </c>
      <c r="BC289" t="str">
        <f>IF(A_remplir!D302&lt;&gt;"",A_remplir!D302,"")</f>
        <v/>
      </c>
      <c r="CM289" t="str">
        <f>IF(A_remplir!Q302&lt;&gt;"",A_remplir!Q302,"")</f>
        <v/>
      </c>
      <c r="CN289" t="str">
        <f>IF(A_remplir!S302&lt;&gt;"",A_remplir!S302,"")</f>
        <v/>
      </c>
      <c r="CO289" s="10" t="str">
        <f t="shared" si="10"/>
        <v/>
      </c>
    </row>
    <row r="290" spans="6:93" x14ac:dyDescent="0.25">
      <c r="F290" t="str">
        <f>IF(A290&lt;&gt;"",A_remplir!$B$3,"")</f>
        <v/>
      </c>
      <c r="H290" t="str">
        <f>IFERROR(VLOOKUP(G290,DONNEES!$C$2:$D$4,2,FALSE),"")</f>
        <v/>
      </c>
      <c r="J290" t="str">
        <f>IFERROR(VLOOKUP(I290,DONNEES!$A$2:$B$4,2,FALSE),"")</f>
        <v/>
      </c>
      <c r="N290" t="str">
        <f>IF(IF(A_remplir!B303&lt;&gt;0,A_remplir!B303,A_remplir!D303)=0,"",IF(A_remplir!B303&lt;&gt;0,A_remplir!B303,A_remplir!D303))</f>
        <v/>
      </c>
      <c r="R290" t="str">
        <f>IF(A_remplir!J303&lt;&gt;0,A_remplir!J303,"")</f>
        <v/>
      </c>
      <c r="S290" t="str">
        <f t="shared" si="9"/>
        <v/>
      </c>
      <c r="T290" t="str">
        <f>IF(A_remplir!G303&lt;&gt;0,A_remplir!G303,"")</f>
        <v/>
      </c>
      <c r="V290" s="15" t="str">
        <f>IF(BC290&lt;&gt;"",A_remplir!$B$6,"")</f>
        <v/>
      </c>
      <c r="AH290" t="str">
        <f>+IFERROR(VLOOKUP(AG290,DONNEES!L$6:$M289,2,0),"")</f>
        <v/>
      </c>
      <c r="AJ290" t="str">
        <f>IF(A_remplir!Q303&lt;&gt;"",A_remplir!Q303,"")</f>
        <v/>
      </c>
      <c r="BC290" t="str">
        <f>IF(A_remplir!D303&lt;&gt;"",A_remplir!D303,"")</f>
        <v/>
      </c>
      <c r="CM290" t="str">
        <f>IF(A_remplir!Q303&lt;&gt;"",A_remplir!Q303,"")</f>
        <v/>
      </c>
      <c r="CN290" t="str">
        <f>IF(A_remplir!S303&lt;&gt;"",A_remplir!S303,"")</f>
        <v/>
      </c>
      <c r="CO290" s="10" t="str">
        <f t="shared" si="10"/>
        <v/>
      </c>
    </row>
    <row r="291" spans="6:93" x14ac:dyDescent="0.25">
      <c r="F291" t="str">
        <f>IF(A291&lt;&gt;"",A_remplir!$B$3,"")</f>
        <v/>
      </c>
      <c r="H291" t="str">
        <f>IFERROR(VLOOKUP(G291,DONNEES!$C$2:$D$4,2,FALSE),"")</f>
        <v/>
      </c>
      <c r="J291" t="str">
        <f>IFERROR(VLOOKUP(I291,DONNEES!$A$2:$B$4,2,FALSE),"")</f>
        <v/>
      </c>
      <c r="N291" t="str">
        <f>IF(IF(A_remplir!B304&lt;&gt;0,A_remplir!B304,A_remplir!D304)=0,"",IF(A_remplir!B304&lt;&gt;0,A_remplir!B304,A_remplir!D304))</f>
        <v/>
      </c>
      <c r="R291" t="str">
        <f>IF(A_remplir!J304&lt;&gt;0,A_remplir!J304,"")</f>
        <v/>
      </c>
      <c r="S291" t="str">
        <f t="shared" si="9"/>
        <v/>
      </c>
      <c r="T291" t="str">
        <f>IF(A_remplir!G304&lt;&gt;0,A_remplir!G304,"")</f>
        <v/>
      </c>
      <c r="V291" s="15" t="str">
        <f>IF(BC291&lt;&gt;"",A_remplir!$B$6,"")</f>
        <v/>
      </c>
      <c r="AH291" t="str">
        <f>+IFERROR(VLOOKUP(AG291,DONNEES!L$6:$M290,2,0),"")</f>
        <v/>
      </c>
      <c r="AJ291" t="str">
        <f>IF(A_remplir!Q304&lt;&gt;"",A_remplir!Q304,"")</f>
        <v/>
      </c>
      <c r="BC291" t="str">
        <f>IF(A_remplir!D304&lt;&gt;"",A_remplir!D304,"")</f>
        <v/>
      </c>
      <c r="CM291" t="str">
        <f>IF(A_remplir!Q304&lt;&gt;"",A_remplir!Q304,"")</f>
        <v/>
      </c>
      <c r="CN291" t="str">
        <f>IF(A_remplir!S304&lt;&gt;"",A_remplir!S304,"")</f>
        <v/>
      </c>
      <c r="CO291" s="10" t="str">
        <f t="shared" si="10"/>
        <v/>
      </c>
    </row>
    <row r="292" spans="6:93" x14ac:dyDescent="0.25">
      <c r="F292" t="str">
        <f>IF(A292&lt;&gt;"",A_remplir!$B$3,"")</f>
        <v/>
      </c>
      <c r="H292" t="str">
        <f>IFERROR(VLOOKUP(G292,DONNEES!$C$2:$D$4,2,FALSE),"")</f>
        <v/>
      </c>
      <c r="J292" t="str">
        <f>IFERROR(VLOOKUP(I292,DONNEES!$A$2:$B$4,2,FALSE),"")</f>
        <v/>
      </c>
      <c r="N292" t="str">
        <f>IF(IF(A_remplir!B305&lt;&gt;0,A_remplir!B305,A_remplir!D305)=0,"",IF(A_remplir!B305&lt;&gt;0,A_remplir!B305,A_remplir!D305))</f>
        <v/>
      </c>
      <c r="R292" t="str">
        <f>IF(A_remplir!J305&lt;&gt;0,A_remplir!J305,"")</f>
        <v/>
      </c>
      <c r="S292" t="str">
        <f t="shared" si="9"/>
        <v/>
      </c>
      <c r="T292" t="str">
        <f>IF(A_remplir!G305&lt;&gt;0,A_remplir!G305,"")</f>
        <v/>
      </c>
      <c r="V292" s="15" t="str">
        <f>IF(BC292&lt;&gt;"",A_remplir!$B$6,"")</f>
        <v/>
      </c>
      <c r="AH292" t="str">
        <f>+IFERROR(VLOOKUP(AG292,DONNEES!L$6:$M291,2,0),"")</f>
        <v/>
      </c>
      <c r="AJ292" t="str">
        <f>IF(A_remplir!Q305&lt;&gt;"",A_remplir!Q305,"")</f>
        <v/>
      </c>
      <c r="BC292" t="str">
        <f>IF(A_remplir!D305&lt;&gt;"",A_remplir!D305,"")</f>
        <v/>
      </c>
      <c r="CM292" t="str">
        <f>IF(A_remplir!Q305&lt;&gt;"",A_remplir!Q305,"")</f>
        <v/>
      </c>
      <c r="CN292" t="str">
        <f>IF(A_remplir!S305&lt;&gt;"",A_remplir!S305,"")</f>
        <v/>
      </c>
      <c r="CO292" s="10" t="str">
        <f t="shared" si="10"/>
        <v/>
      </c>
    </row>
    <row r="293" spans="6:93" x14ac:dyDescent="0.25">
      <c r="F293" t="str">
        <f>IF(A293&lt;&gt;"",A_remplir!$B$3,"")</f>
        <v/>
      </c>
      <c r="H293" t="str">
        <f>IFERROR(VLOOKUP(G293,DONNEES!$C$2:$D$4,2,FALSE),"")</f>
        <v/>
      </c>
      <c r="J293" t="str">
        <f>IFERROR(VLOOKUP(I293,DONNEES!$A$2:$B$4,2,FALSE),"")</f>
        <v/>
      </c>
      <c r="N293" t="str">
        <f>IF(IF(A_remplir!B306&lt;&gt;0,A_remplir!B306,A_remplir!D306)=0,"",IF(A_remplir!B306&lt;&gt;0,A_remplir!B306,A_remplir!D306))</f>
        <v/>
      </c>
      <c r="R293" t="str">
        <f>IF(A_remplir!J306&lt;&gt;0,A_remplir!J306,"")</f>
        <v/>
      </c>
      <c r="S293" t="str">
        <f t="shared" si="9"/>
        <v/>
      </c>
      <c r="T293" t="str">
        <f>IF(A_remplir!G306&lt;&gt;0,A_remplir!G306,"")</f>
        <v/>
      </c>
      <c r="V293" s="15" t="str">
        <f>IF(BC293&lt;&gt;"",A_remplir!$B$6,"")</f>
        <v/>
      </c>
      <c r="AH293" t="str">
        <f>+IFERROR(VLOOKUP(AG293,DONNEES!L$6:$M292,2,0),"")</f>
        <v/>
      </c>
      <c r="AJ293" t="str">
        <f>IF(A_remplir!Q306&lt;&gt;"",A_remplir!Q306,"")</f>
        <v/>
      </c>
      <c r="BC293" t="str">
        <f>IF(A_remplir!D306&lt;&gt;"",A_remplir!D306,"")</f>
        <v/>
      </c>
      <c r="CM293" t="str">
        <f>IF(A_remplir!Q306&lt;&gt;"",A_remplir!Q306,"")</f>
        <v/>
      </c>
      <c r="CN293" t="str">
        <f>IF(A_remplir!S306&lt;&gt;"",A_remplir!S306,"")</f>
        <v/>
      </c>
      <c r="CO293" s="10" t="str">
        <f t="shared" si="10"/>
        <v/>
      </c>
    </row>
    <row r="294" spans="6:93" x14ac:dyDescent="0.25">
      <c r="F294" t="str">
        <f>IF(A294&lt;&gt;"",A_remplir!$B$3,"")</f>
        <v/>
      </c>
      <c r="H294" t="str">
        <f>IFERROR(VLOOKUP(G294,DONNEES!$C$2:$D$4,2,FALSE),"")</f>
        <v/>
      </c>
      <c r="J294" t="str">
        <f>IFERROR(VLOOKUP(I294,DONNEES!$A$2:$B$4,2,FALSE),"")</f>
        <v/>
      </c>
      <c r="N294" t="str">
        <f>IF(IF(A_remplir!B307&lt;&gt;0,A_remplir!B307,A_remplir!D307)=0,"",IF(A_remplir!B307&lt;&gt;0,A_remplir!B307,A_remplir!D307))</f>
        <v/>
      </c>
      <c r="R294" t="str">
        <f>IF(A_remplir!J307&lt;&gt;0,A_remplir!J307,"")</f>
        <v/>
      </c>
      <c r="S294" t="str">
        <f t="shared" si="9"/>
        <v/>
      </c>
      <c r="T294" t="str">
        <f>IF(A_remplir!G307&lt;&gt;0,A_remplir!G307,"")</f>
        <v/>
      </c>
      <c r="V294" s="15" t="str">
        <f>IF(BC294&lt;&gt;"",A_remplir!$B$6,"")</f>
        <v/>
      </c>
      <c r="AH294" t="str">
        <f>+IFERROR(VLOOKUP(AG294,DONNEES!L$6:$M293,2,0),"")</f>
        <v/>
      </c>
      <c r="AJ294" t="str">
        <f>IF(A_remplir!Q307&lt;&gt;"",A_remplir!Q307,"")</f>
        <v/>
      </c>
      <c r="BC294" t="str">
        <f>IF(A_remplir!D307&lt;&gt;"",A_remplir!D307,"")</f>
        <v/>
      </c>
      <c r="CM294" t="str">
        <f>IF(A_remplir!Q307&lt;&gt;"",A_remplir!Q307,"")</f>
        <v/>
      </c>
      <c r="CN294" t="str">
        <f>IF(A_remplir!S307&lt;&gt;"",A_remplir!S307,"")</f>
        <v/>
      </c>
      <c r="CO294" s="10" t="str">
        <f t="shared" si="10"/>
        <v/>
      </c>
    </row>
    <row r="295" spans="6:93" x14ac:dyDescent="0.25">
      <c r="F295" t="str">
        <f>IF(A295&lt;&gt;"",A_remplir!$B$3,"")</f>
        <v/>
      </c>
      <c r="H295" t="str">
        <f>IFERROR(VLOOKUP(G295,DONNEES!$C$2:$D$4,2,FALSE),"")</f>
        <v/>
      </c>
      <c r="J295" t="str">
        <f>IFERROR(VLOOKUP(I295,DONNEES!$A$2:$B$4,2,FALSE),"")</f>
        <v/>
      </c>
      <c r="N295" t="str">
        <f>IF(IF(A_remplir!B308&lt;&gt;0,A_remplir!B308,A_remplir!D308)=0,"",IF(A_remplir!B308&lt;&gt;0,A_remplir!B308,A_remplir!D308))</f>
        <v/>
      </c>
      <c r="R295" t="str">
        <f>IF(A_remplir!J308&lt;&gt;0,A_remplir!J308,"")</f>
        <v/>
      </c>
      <c r="S295" t="str">
        <f t="shared" si="9"/>
        <v/>
      </c>
      <c r="T295" t="str">
        <f>IF(A_remplir!G308&lt;&gt;0,A_remplir!G308,"")</f>
        <v/>
      </c>
      <c r="V295" s="15" t="str">
        <f>IF(BC295&lt;&gt;"",A_remplir!$B$6,"")</f>
        <v/>
      </c>
      <c r="AH295" t="str">
        <f>+IFERROR(VLOOKUP(AG295,DONNEES!L$6:$M294,2,0),"")</f>
        <v/>
      </c>
      <c r="AJ295" t="str">
        <f>IF(A_remplir!Q308&lt;&gt;"",A_remplir!Q308,"")</f>
        <v/>
      </c>
      <c r="BC295" t="str">
        <f>IF(A_remplir!D308&lt;&gt;"",A_remplir!D308,"")</f>
        <v/>
      </c>
      <c r="CM295" t="str">
        <f>IF(A_remplir!Q308&lt;&gt;"",A_remplir!Q308,"")</f>
        <v/>
      </c>
      <c r="CN295" t="str">
        <f>IF(A_remplir!S308&lt;&gt;"",A_remplir!S308,"")</f>
        <v/>
      </c>
      <c r="CO295" s="10" t="str">
        <f t="shared" si="10"/>
        <v/>
      </c>
    </row>
    <row r="296" spans="6:93" x14ac:dyDescent="0.25">
      <c r="F296" t="str">
        <f>IF(A296&lt;&gt;"",A_remplir!$B$3,"")</f>
        <v/>
      </c>
      <c r="H296" t="str">
        <f>IFERROR(VLOOKUP(G296,DONNEES!$C$2:$D$4,2,FALSE),"")</f>
        <v/>
      </c>
      <c r="J296" t="str">
        <f>IFERROR(VLOOKUP(I296,DONNEES!$A$2:$B$4,2,FALSE),"")</f>
        <v/>
      </c>
      <c r="N296" t="str">
        <f>IF(IF(A_remplir!B309&lt;&gt;0,A_remplir!B309,A_remplir!D309)=0,"",IF(A_remplir!B309&lt;&gt;0,A_remplir!B309,A_remplir!D309))</f>
        <v/>
      </c>
      <c r="R296" t="str">
        <f>IF(A_remplir!J309&lt;&gt;0,A_remplir!J309,"")</f>
        <v/>
      </c>
      <c r="S296" t="str">
        <f t="shared" si="9"/>
        <v/>
      </c>
      <c r="T296" t="str">
        <f>IF(A_remplir!G309&lt;&gt;0,A_remplir!G309,"")</f>
        <v/>
      </c>
      <c r="V296" s="15" t="str">
        <f>IF(BC296&lt;&gt;"",A_remplir!$B$6,"")</f>
        <v/>
      </c>
      <c r="AH296" t="str">
        <f>+IFERROR(VLOOKUP(AG296,DONNEES!L$6:$M295,2,0),"")</f>
        <v/>
      </c>
      <c r="AJ296" t="str">
        <f>IF(A_remplir!Q309&lt;&gt;"",A_remplir!Q309,"")</f>
        <v/>
      </c>
      <c r="BC296" t="str">
        <f>IF(A_remplir!D309&lt;&gt;"",A_remplir!D309,"")</f>
        <v/>
      </c>
      <c r="CM296" t="str">
        <f>IF(A_remplir!Q309&lt;&gt;"",A_remplir!Q309,"")</f>
        <v/>
      </c>
      <c r="CN296" t="str">
        <f>IF(A_remplir!S309&lt;&gt;"",A_remplir!S309,"")</f>
        <v/>
      </c>
      <c r="CO296" s="10" t="str">
        <f t="shared" si="10"/>
        <v/>
      </c>
    </row>
    <row r="297" spans="6:93" x14ac:dyDescent="0.25">
      <c r="F297" t="str">
        <f>IF(A297&lt;&gt;"",A_remplir!$B$3,"")</f>
        <v/>
      </c>
      <c r="H297" t="str">
        <f>IFERROR(VLOOKUP(G297,DONNEES!$C$2:$D$4,2,FALSE),"")</f>
        <v/>
      </c>
      <c r="J297" t="str">
        <f>IFERROR(VLOOKUP(I297,DONNEES!$A$2:$B$4,2,FALSE),"")</f>
        <v/>
      </c>
      <c r="N297" t="str">
        <f>IF(IF(A_remplir!B310&lt;&gt;0,A_remplir!B310,A_remplir!D310)=0,"",IF(A_remplir!B310&lt;&gt;0,A_remplir!B310,A_remplir!D310))</f>
        <v/>
      </c>
      <c r="R297" t="str">
        <f>IF(A_remplir!J310&lt;&gt;0,A_remplir!J310,"")</f>
        <v/>
      </c>
      <c r="S297" t="str">
        <f t="shared" si="9"/>
        <v/>
      </c>
      <c r="T297" t="str">
        <f>IF(A_remplir!G310&lt;&gt;0,A_remplir!G310,"")</f>
        <v/>
      </c>
      <c r="V297" s="15" t="str">
        <f>IF(BC297&lt;&gt;"",A_remplir!$B$6,"")</f>
        <v/>
      </c>
      <c r="AH297" t="str">
        <f>+IFERROR(VLOOKUP(AG297,DONNEES!L$6:$M296,2,0),"")</f>
        <v/>
      </c>
      <c r="AJ297" t="str">
        <f>IF(A_remplir!Q310&lt;&gt;"",A_remplir!Q310,"")</f>
        <v/>
      </c>
      <c r="BC297" t="str">
        <f>IF(A_remplir!D310&lt;&gt;"",A_remplir!D310,"")</f>
        <v/>
      </c>
      <c r="CM297" t="str">
        <f>IF(A_remplir!Q310&lt;&gt;"",A_remplir!Q310,"")</f>
        <v/>
      </c>
      <c r="CN297" t="str">
        <f>IF(A_remplir!S310&lt;&gt;"",A_remplir!S310,"")</f>
        <v/>
      </c>
      <c r="CO297" s="10" t="str">
        <f t="shared" si="10"/>
        <v/>
      </c>
    </row>
    <row r="298" spans="6:93" x14ac:dyDescent="0.25">
      <c r="F298" t="str">
        <f>IF(A298&lt;&gt;"",A_remplir!$B$3,"")</f>
        <v/>
      </c>
      <c r="H298" t="str">
        <f>IFERROR(VLOOKUP(G298,DONNEES!$C$2:$D$4,2,FALSE),"")</f>
        <v/>
      </c>
      <c r="J298" t="str">
        <f>IFERROR(VLOOKUP(I298,DONNEES!$A$2:$B$4,2,FALSE),"")</f>
        <v/>
      </c>
      <c r="N298" t="str">
        <f>IF(IF(A_remplir!B311&lt;&gt;0,A_remplir!B311,A_remplir!D311)=0,"",IF(A_remplir!B311&lt;&gt;0,A_remplir!B311,A_remplir!D311))</f>
        <v/>
      </c>
      <c r="R298" t="str">
        <f>IF(A_remplir!J311&lt;&gt;0,A_remplir!J311,"")</f>
        <v/>
      </c>
      <c r="S298" t="str">
        <f t="shared" si="9"/>
        <v/>
      </c>
      <c r="T298" t="str">
        <f>IF(A_remplir!G311&lt;&gt;0,A_remplir!G311,"")</f>
        <v/>
      </c>
      <c r="V298" s="15" t="str">
        <f>IF(BC298&lt;&gt;"",A_remplir!$B$6,"")</f>
        <v/>
      </c>
      <c r="AH298" t="str">
        <f>+IFERROR(VLOOKUP(AG298,DONNEES!L$6:$M297,2,0),"")</f>
        <v/>
      </c>
      <c r="AJ298" t="str">
        <f>IF(A_remplir!Q311&lt;&gt;"",A_remplir!Q311,"")</f>
        <v/>
      </c>
      <c r="BC298" t="str">
        <f>IF(A_remplir!D311&lt;&gt;"",A_remplir!D311,"")</f>
        <v/>
      </c>
      <c r="CM298" t="str">
        <f>IF(A_remplir!Q311&lt;&gt;"",A_remplir!Q311,"")</f>
        <v/>
      </c>
      <c r="CN298" t="str">
        <f>IF(A_remplir!S311&lt;&gt;"",A_remplir!S311,"")</f>
        <v/>
      </c>
      <c r="CO298" s="10" t="str">
        <f t="shared" si="10"/>
        <v/>
      </c>
    </row>
    <row r="299" spans="6:93" x14ac:dyDescent="0.25">
      <c r="F299" t="str">
        <f>IF(A299&lt;&gt;"",A_remplir!$B$3,"")</f>
        <v/>
      </c>
      <c r="H299" t="str">
        <f>IFERROR(VLOOKUP(G299,DONNEES!$C$2:$D$4,2,FALSE),"")</f>
        <v/>
      </c>
      <c r="J299" t="str">
        <f>IFERROR(VLOOKUP(I299,DONNEES!$A$2:$B$4,2,FALSE),"")</f>
        <v/>
      </c>
      <c r="N299" t="str">
        <f>IF(IF(A_remplir!B312&lt;&gt;0,A_remplir!B312,A_remplir!D312)=0,"",IF(A_remplir!B312&lt;&gt;0,A_remplir!B312,A_remplir!D312))</f>
        <v/>
      </c>
      <c r="R299" t="str">
        <f>IF(A_remplir!J312&lt;&gt;0,A_remplir!J312,"")</f>
        <v/>
      </c>
      <c r="S299" t="str">
        <f t="shared" si="9"/>
        <v/>
      </c>
      <c r="T299" t="str">
        <f>IF(A_remplir!G312&lt;&gt;0,A_remplir!G312,"")</f>
        <v/>
      </c>
      <c r="V299" s="15" t="str">
        <f>IF(BC299&lt;&gt;"",A_remplir!$B$6,"")</f>
        <v/>
      </c>
      <c r="AH299" t="str">
        <f>+IFERROR(VLOOKUP(AG299,DONNEES!L$6:$M298,2,0),"")</f>
        <v/>
      </c>
      <c r="AJ299" t="str">
        <f>IF(A_remplir!Q312&lt;&gt;"",A_remplir!Q312,"")</f>
        <v/>
      </c>
      <c r="BC299" t="str">
        <f>IF(A_remplir!D312&lt;&gt;"",A_remplir!D312,"")</f>
        <v/>
      </c>
      <c r="CM299" t="str">
        <f>IF(A_remplir!Q312&lt;&gt;"",A_remplir!Q312,"")</f>
        <v/>
      </c>
      <c r="CN299" t="str">
        <f>IF(A_remplir!S312&lt;&gt;"",A_remplir!S312,"")</f>
        <v/>
      </c>
      <c r="CO299" s="10" t="str">
        <f t="shared" si="10"/>
        <v/>
      </c>
    </row>
    <row r="300" spans="6:93" x14ac:dyDescent="0.25">
      <c r="F300" t="str">
        <f>IF(A300&lt;&gt;"",A_remplir!$B$3,"")</f>
        <v/>
      </c>
      <c r="H300" t="str">
        <f>IFERROR(VLOOKUP(G300,DONNEES!$C$2:$D$4,2,FALSE),"")</f>
        <v/>
      </c>
      <c r="J300" t="str">
        <f>IFERROR(VLOOKUP(I300,DONNEES!$A$2:$B$4,2,FALSE),"")</f>
        <v/>
      </c>
      <c r="N300" t="str">
        <f>IF(IF(A_remplir!B313&lt;&gt;0,A_remplir!B313,A_remplir!D313)=0,"",IF(A_remplir!B313&lt;&gt;0,A_remplir!B313,A_remplir!D313))</f>
        <v/>
      </c>
      <c r="R300" t="str">
        <f>IF(A_remplir!J313&lt;&gt;0,A_remplir!J313,"")</f>
        <v/>
      </c>
      <c r="S300" t="str">
        <f t="shared" si="9"/>
        <v/>
      </c>
      <c r="T300" t="str">
        <f>IF(A_remplir!G313&lt;&gt;0,A_remplir!G313,"")</f>
        <v/>
      </c>
      <c r="V300" s="15" t="str">
        <f>IF(BC300&lt;&gt;"",A_remplir!$B$6,"")</f>
        <v/>
      </c>
      <c r="AH300" t="str">
        <f>+IFERROR(VLOOKUP(AG300,DONNEES!L$6:$M299,2,0),"")</f>
        <v/>
      </c>
      <c r="AJ300" t="str">
        <f>IF(A_remplir!Q313&lt;&gt;"",A_remplir!Q313,"")</f>
        <v/>
      </c>
      <c r="BC300" t="str">
        <f>IF(A_remplir!D313&lt;&gt;"",A_remplir!D313,"")</f>
        <v/>
      </c>
      <c r="CM300" t="str">
        <f>IF(A_remplir!Q313&lt;&gt;"",A_remplir!Q313,"")</f>
        <v/>
      </c>
      <c r="CN300" t="str">
        <f>IF(A_remplir!S313&lt;&gt;"",A_remplir!S313,"")</f>
        <v/>
      </c>
      <c r="CO300" s="10" t="str">
        <f t="shared" si="10"/>
        <v/>
      </c>
    </row>
    <row r="301" spans="6:93" x14ac:dyDescent="0.25">
      <c r="F301" t="str">
        <f>IF(A301&lt;&gt;"",A_remplir!$B$3,"")</f>
        <v/>
      </c>
      <c r="H301" t="str">
        <f>IFERROR(VLOOKUP(G301,DONNEES!$C$2:$D$4,2,FALSE),"")</f>
        <v/>
      </c>
      <c r="J301" t="str">
        <f>IFERROR(VLOOKUP(I301,DONNEES!$A$2:$B$4,2,FALSE),"")</f>
        <v/>
      </c>
      <c r="N301" t="str">
        <f>IF(IF(A_remplir!B314&lt;&gt;0,A_remplir!B314,A_remplir!D314)=0,"",IF(A_remplir!B314&lt;&gt;0,A_remplir!B314,A_remplir!D314))</f>
        <v/>
      </c>
      <c r="R301" t="str">
        <f>IF(A_remplir!J314&lt;&gt;0,A_remplir!J314,"")</f>
        <v/>
      </c>
      <c r="S301" t="str">
        <f t="shared" si="9"/>
        <v/>
      </c>
      <c r="T301" t="str">
        <f>IF(A_remplir!G314&lt;&gt;0,A_remplir!G314,"")</f>
        <v/>
      </c>
      <c r="V301" s="15" t="str">
        <f>IF(BC301&lt;&gt;"",A_remplir!$B$6,"")</f>
        <v/>
      </c>
      <c r="AH301" t="str">
        <f>+IFERROR(VLOOKUP(AG301,DONNEES!L$6:$M300,2,0),"")</f>
        <v/>
      </c>
      <c r="AJ301" t="str">
        <f>IF(A_remplir!Q314&lt;&gt;"",A_remplir!Q314,"")</f>
        <v/>
      </c>
      <c r="BC301" t="str">
        <f>IF(A_remplir!D314&lt;&gt;"",A_remplir!D314,"")</f>
        <v/>
      </c>
      <c r="CM301" t="str">
        <f>IF(A_remplir!Q314&lt;&gt;"",A_remplir!Q314,"")</f>
        <v/>
      </c>
      <c r="CN301" t="str">
        <f>IF(A_remplir!S314&lt;&gt;"",A_remplir!S314,"")</f>
        <v/>
      </c>
      <c r="CO301" s="10" t="str">
        <f t="shared" si="10"/>
        <v/>
      </c>
    </row>
    <row r="302" spans="6:93" x14ac:dyDescent="0.25">
      <c r="F302" t="str">
        <f>IF(A302&lt;&gt;"",A_remplir!$B$3,"")</f>
        <v/>
      </c>
      <c r="H302" t="str">
        <f>IFERROR(VLOOKUP(G302,DONNEES!$C$2:$D$4,2,FALSE),"")</f>
        <v/>
      </c>
      <c r="J302" t="str">
        <f>IFERROR(VLOOKUP(I302,DONNEES!$A$2:$B$4,2,FALSE),"")</f>
        <v/>
      </c>
      <c r="N302" t="str">
        <f>IF(IF(A_remplir!B315&lt;&gt;0,A_remplir!B315,A_remplir!D315)=0,"",IF(A_remplir!B315&lt;&gt;0,A_remplir!B315,A_remplir!D315))</f>
        <v/>
      </c>
      <c r="R302" t="str">
        <f>IF(A_remplir!J315&lt;&gt;0,A_remplir!J315,"")</f>
        <v/>
      </c>
      <c r="S302" t="str">
        <f t="shared" si="9"/>
        <v/>
      </c>
      <c r="T302" t="str">
        <f>IF(A_remplir!G315&lt;&gt;0,A_remplir!G315,"")</f>
        <v/>
      </c>
      <c r="V302" s="15" t="str">
        <f>IF(BC302&lt;&gt;"",A_remplir!$B$6,"")</f>
        <v/>
      </c>
      <c r="AH302" t="str">
        <f>+IFERROR(VLOOKUP(AG302,DONNEES!L$6:$M301,2,0),"")</f>
        <v/>
      </c>
      <c r="AJ302" t="str">
        <f>IF(A_remplir!Q315&lt;&gt;"",A_remplir!Q315,"")</f>
        <v/>
      </c>
      <c r="BC302" t="str">
        <f>IF(A_remplir!D315&lt;&gt;"",A_remplir!D315,"")</f>
        <v/>
      </c>
      <c r="CM302" t="str">
        <f>IF(A_remplir!Q315&lt;&gt;"",A_remplir!Q315,"")</f>
        <v/>
      </c>
      <c r="CN302" t="str">
        <f>IF(A_remplir!S315&lt;&gt;"",A_remplir!S315,"")</f>
        <v/>
      </c>
      <c r="CO302" s="10" t="str">
        <f t="shared" si="10"/>
        <v/>
      </c>
    </row>
    <row r="303" spans="6:93" x14ac:dyDescent="0.25">
      <c r="F303" t="str">
        <f>IF(A303&lt;&gt;"",A_remplir!$B$3,"")</f>
        <v/>
      </c>
      <c r="H303" t="str">
        <f>IFERROR(VLOOKUP(G303,DONNEES!$C$2:$D$4,2,FALSE),"")</f>
        <v/>
      </c>
      <c r="J303" t="str">
        <f>IFERROR(VLOOKUP(I303,DONNEES!$A$2:$B$4,2,FALSE),"")</f>
        <v/>
      </c>
      <c r="N303" t="str">
        <f>IF(IF(A_remplir!B316&lt;&gt;0,A_remplir!B316,A_remplir!D316)=0,"",IF(A_remplir!B316&lt;&gt;0,A_remplir!B316,A_remplir!D316))</f>
        <v/>
      </c>
      <c r="R303" t="str">
        <f>IF(A_remplir!J316&lt;&gt;0,A_remplir!J316,"")</f>
        <v/>
      </c>
      <c r="S303" t="str">
        <f t="shared" si="9"/>
        <v/>
      </c>
      <c r="T303" t="str">
        <f>IF(A_remplir!G316&lt;&gt;0,A_remplir!G316,"")</f>
        <v/>
      </c>
      <c r="V303" s="15" t="str">
        <f>IF(BC303&lt;&gt;"",A_remplir!$B$6,"")</f>
        <v/>
      </c>
      <c r="AH303" t="str">
        <f>+IFERROR(VLOOKUP(AG303,DONNEES!L$6:$M302,2,0),"")</f>
        <v/>
      </c>
      <c r="AJ303" t="str">
        <f>IF(A_remplir!Q316&lt;&gt;"",A_remplir!Q316,"")</f>
        <v/>
      </c>
      <c r="BC303" t="str">
        <f>IF(A_remplir!D316&lt;&gt;"",A_remplir!D316,"")</f>
        <v/>
      </c>
      <c r="CM303" t="str">
        <f>IF(A_remplir!Q316&lt;&gt;"",A_remplir!Q316,"")</f>
        <v/>
      </c>
      <c r="CN303" t="str">
        <f>IF(A_remplir!S316&lt;&gt;"",A_remplir!S316,"")</f>
        <v/>
      </c>
      <c r="CO303" s="10" t="str">
        <f t="shared" si="10"/>
        <v/>
      </c>
    </row>
    <row r="304" spans="6:93" x14ac:dyDescent="0.25">
      <c r="F304" t="str">
        <f>IF(A304&lt;&gt;"",A_remplir!$B$3,"")</f>
        <v/>
      </c>
      <c r="H304" t="str">
        <f>IFERROR(VLOOKUP(G304,DONNEES!$C$2:$D$4,2,FALSE),"")</f>
        <v/>
      </c>
      <c r="J304" t="str">
        <f>IFERROR(VLOOKUP(I304,DONNEES!$A$2:$B$4,2,FALSE),"")</f>
        <v/>
      </c>
      <c r="N304" t="str">
        <f>IF(IF(A_remplir!B317&lt;&gt;0,A_remplir!B317,A_remplir!D317)=0,"",IF(A_remplir!B317&lt;&gt;0,A_remplir!B317,A_remplir!D317))</f>
        <v/>
      </c>
      <c r="R304" t="str">
        <f>IF(A_remplir!J317&lt;&gt;0,A_remplir!J317,"")</f>
        <v/>
      </c>
      <c r="S304" t="str">
        <f t="shared" si="9"/>
        <v/>
      </c>
      <c r="T304" t="str">
        <f>IF(A_remplir!G317&lt;&gt;0,A_remplir!G317,"")</f>
        <v/>
      </c>
      <c r="V304" s="15" t="str">
        <f>IF(BC304&lt;&gt;"",A_remplir!$B$6,"")</f>
        <v/>
      </c>
      <c r="AH304" t="str">
        <f>+IFERROR(VLOOKUP(AG304,DONNEES!L$6:$M303,2,0),"")</f>
        <v/>
      </c>
      <c r="AJ304" t="str">
        <f>IF(A_remplir!Q317&lt;&gt;"",A_remplir!Q317,"")</f>
        <v/>
      </c>
      <c r="BC304" t="str">
        <f>IF(A_remplir!D317&lt;&gt;"",A_remplir!D317,"")</f>
        <v/>
      </c>
      <c r="CM304" t="str">
        <f>IF(A_remplir!Q317&lt;&gt;"",A_remplir!Q317,"")</f>
        <v/>
      </c>
      <c r="CN304" t="str">
        <f>IF(A_remplir!S317&lt;&gt;"",A_remplir!S317,"")</f>
        <v/>
      </c>
      <c r="CO304" s="10" t="str">
        <f t="shared" si="10"/>
        <v/>
      </c>
    </row>
    <row r="305" spans="6:93" x14ac:dyDescent="0.25">
      <c r="F305" t="str">
        <f>IF(A305&lt;&gt;"",A_remplir!$B$3,"")</f>
        <v/>
      </c>
      <c r="H305" t="str">
        <f>IFERROR(VLOOKUP(G305,DONNEES!$C$2:$D$4,2,FALSE),"")</f>
        <v/>
      </c>
      <c r="J305" t="str">
        <f>IFERROR(VLOOKUP(I305,DONNEES!$A$2:$B$4,2,FALSE),"")</f>
        <v/>
      </c>
      <c r="N305" t="str">
        <f>IF(IF(A_remplir!B318&lt;&gt;0,A_remplir!B318,A_remplir!D318)=0,"",IF(A_remplir!B318&lt;&gt;0,A_remplir!B318,A_remplir!D318))</f>
        <v/>
      </c>
      <c r="R305" t="str">
        <f>IF(A_remplir!J318&lt;&gt;0,A_remplir!J318,"")</f>
        <v/>
      </c>
      <c r="S305" t="str">
        <f t="shared" si="9"/>
        <v/>
      </c>
      <c r="T305" t="str">
        <f>IF(A_remplir!G318&lt;&gt;0,A_remplir!G318,"")</f>
        <v/>
      </c>
      <c r="V305" s="15" t="str">
        <f>IF(BC305&lt;&gt;"",A_remplir!$B$6,"")</f>
        <v/>
      </c>
      <c r="AH305" t="str">
        <f>+IFERROR(VLOOKUP(AG305,DONNEES!L$6:$M304,2,0),"")</f>
        <v/>
      </c>
      <c r="AJ305" t="str">
        <f>IF(A_remplir!Q318&lt;&gt;"",A_remplir!Q318,"")</f>
        <v/>
      </c>
      <c r="BC305" t="str">
        <f>IF(A_remplir!D318&lt;&gt;"",A_remplir!D318,"")</f>
        <v/>
      </c>
      <c r="CM305" t="str">
        <f>IF(A_remplir!Q318&lt;&gt;"",A_remplir!Q318,"")</f>
        <v/>
      </c>
      <c r="CN305" t="str">
        <f>IF(A_remplir!S318&lt;&gt;"",A_remplir!S318,"")</f>
        <v/>
      </c>
      <c r="CO305" s="10" t="str">
        <f t="shared" si="10"/>
        <v/>
      </c>
    </row>
    <row r="306" spans="6:93" x14ac:dyDescent="0.25">
      <c r="F306" t="str">
        <f>IF(A306&lt;&gt;"",A_remplir!$B$3,"")</f>
        <v/>
      </c>
      <c r="H306" t="str">
        <f>IFERROR(VLOOKUP(G306,DONNEES!$C$2:$D$4,2,FALSE),"")</f>
        <v/>
      </c>
      <c r="J306" t="str">
        <f>IFERROR(VLOOKUP(I306,DONNEES!$A$2:$B$4,2,FALSE),"")</f>
        <v/>
      </c>
      <c r="N306" t="str">
        <f>IF(IF(A_remplir!B319&lt;&gt;0,A_remplir!B319,A_remplir!D319)=0,"",IF(A_remplir!B319&lt;&gt;0,A_remplir!B319,A_remplir!D319))</f>
        <v/>
      </c>
      <c r="R306" t="str">
        <f>IF(A_remplir!J319&lt;&gt;0,A_remplir!J319,"")</f>
        <v/>
      </c>
      <c r="S306" t="str">
        <f t="shared" si="9"/>
        <v/>
      </c>
      <c r="T306" t="str">
        <f>IF(A_remplir!G319&lt;&gt;0,A_remplir!G319,"")</f>
        <v/>
      </c>
      <c r="V306" s="15" t="str">
        <f>IF(BC306&lt;&gt;"",A_remplir!$B$6,"")</f>
        <v/>
      </c>
      <c r="AH306" t="str">
        <f>+IFERROR(VLOOKUP(AG306,DONNEES!L$6:$M305,2,0),"")</f>
        <v/>
      </c>
      <c r="AJ306" t="str">
        <f>IF(A_remplir!Q319&lt;&gt;"",A_remplir!Q319,"")</f>
        <v/>
      </c>
      <c r="BC306" t="str">
        <f>IF(A_remplir!D319&lt;&gt;"",A_remplir!D319,"")</f>
        <v/>
      </c>
      <c r="CM306" t="str">
        <f>IF(A_remplir!Q319&lt;&gt;"",A_remplir!Q319,"")</f>
        <v/>
      </c>
      <c r="CN306" t="str">
        <f>IF(A_remplir!S319&lt;&gt;"",A_remplir!S319,"")</f>
        <v/>
      </c>
      <c r="CO306" s="10" t="str">
        <f t="shared" si="10"/>
        <v/>
      </c>
    </row>
    <row r="307" spans="6:93" x14ac:dyDescent="0.25">
      <c r="F307" t="str">
        <f>IF(A307&lt;&gt;"",A_remplir!$B$3,"")</f>
        <v/>
      </c>
      <c r="H307" t="str">
        <f>IFERROR(VLOOKUP(G307,DONNEES!$C$2:$D$4,2,FALSE),"")</f>
        <v/>
      </c>
      <c r="J307" t="str">
        <f>IFERROR(VLOOKUP(I307,DONNEES!$A$2:$B$4,2,FALSE),"")</f>
        <v/>
      </c>
      <c r="N307" t="str">
        <f>IF(IF(A_remplir!B320&lt;&gt;0,A_remplir!B320,A_remplir!D320)=0,"",IF(A_remplir!B320&lt;&gt;0,A_remplir!B320,A_remplir!D320))</f>
        <v/>
      </c>
      <c r="R307" t="str">
        <f>IF(A_remplir!J320&lt;&gt;0,A_remplir!J320,"")</f>
        <v/>
      </c>
      <c r="S307" t="str">
        <f t="shared" si="9"/>
        <v/>
      </c>
      <c r="T307" t="str">
        <f>IF(A_remplir!G320&lt;&gt;0,A_remplir!G320,"")</f>
        <v/>
      </c>
      <c r="V307" s="15" t="str">
        <f>IF(BC307&lt;&gt;"",A_remplir!$B$6,"")</f>
        <v/>
      </c>
      <c r="AH307" t="str">
        <f>+IFERROR(VLOOKUP(AG307,DONNEES!L$6:$M306,2,0),"")</f>
        <v/>
      </c>
      <c r="AJ307" t="str">
        <f>IF(A_remplir!Q320&lt;&gt;"",A_remplir!Q320,"")</f>
        <v/>
      </c>
      <c r="BC307" t="str">
        <f>IF(A_remplir!D320&lt;&gt;"",A_remplir!D320,"")</f>
        <v/>
      </c>
      <c r="CM307" t="str">
        <f>IF(A_remplir!Q320&lt;&gt;"",A_remplir!Q320,"")</f>
        <v/>
      </c>
      <c r="CN307" t="str">
        <f>IF(A_remplir!S320&lt;&gt;"",A_remplir!S320,"")</f>
        <v/>
      </c>
      <c r="CO307" s="10" t="str">
        <f t="shared" si="10"/>
        <v/>
      </c>
    </row>
    <row r="308" spans="6:93" x14ac:dyDescent="0.25">
      <c r="F308" t="str">
        <f>IF(A308&lt;&gt;"",A_remplir!$B$3,"")</f>
        <v/>
      </c>
      <c r="H308" t="str">
        <f>IFERROR(VLOOKUP(G308,DONNEES!$C$2:$D$4,2,FALSE),"")</f>
        <v/>
      </c>
      <c r="J308" t="str">
        <f>IFERROR(VLOOKUP(I308,DONNEES!$A$2:$B$4,2,FALSE),"")</f>
        <v/>
      </c>
      <c r="N308" t="str">
        <f>IF(IF(A_remplir!B321&lt;&gt;0,A_remplir!B321,A_remplir!D321)=0,"",IF(A_remplir!B321&lt;&gt;0,A_remplir!B321,A_remplir!D321))</f>
        <v/>
      </c>
      <c r="R308" t="str">
        <f>IF(A_remplir!J321&lt;&gt;0,A_remplir!J321,"")</f>
        <v/>
      </c>
      <c r="S308" t="str">
        <f t="shared" si="9"/>
        <v/>
      </c>
      <c r="T308" t="str">
        <f>IF(A_remplir!G321&lt;&gt;0,A_remplir!G321,"")</f>
        <v/>
      </c>
      <c r="V308" s="15" t="str">
        <f>IF(BC308&lt;&gt;"",A_remplir!$B$6,"")</f>
        <v/>
      </c>
      <c r="AH308" t="str">
        <f>+IFERROR(VLOOKUP(AG308,DONNEES!L$6:$M307,2,0),"")</f>
        <v/>
      </c>
      <c r="AJ308" t="str">
        <f>IF(A_remplir!Q321&lt;&gt;"",A_remplir!Q321,"")</f>
        <v/>
      </c>
      <c r="BC308" t="str">
        <f>IF(A_remplir!D321&lt;&gt;"",A_remplir!D321,"")</f>
        <v/>
      </c>
      <c r="CM308" t="str">
        <f>IF(A_remplir!Q321&lt;&gt;"",A_remplir!Q321,"")</f>
        <v/>
      </c>
      <c r="CN308" t="str">
        <f>IF(A_remplir!S321&lt;&gt;"",A_remplir!S321,"")</f>
        <v/>
      </c>
      <c r="CO308" s="10" t="str">
        <f t="shared" si="10"/>
        <v/>
      </c>
    </row>
    <row r="309" spans="6:93" x14ac:dyDescent="0.25">
      <c r="F309" t="str">
        <f>IF(A309&lt;&gt;"",A_remplir!$B$3,"")</f>
        <v/>
      </c>
      <c r="H309" t="str">
        <f>IFERROR(VLOOKUP(G309,DONNEES!$C$2:$D$4,2,FALSE),"")</f>
        <v/>
      </c>
      <c r="J309" t="str">
        <f>IFERROR(VLOOKUP(I309,DONNEES!$A$2:$B$4,2,FALSE),"")</f>
        <v/>
      </c>
      <c r="N309" t="str">
        <f>IF(IF(A_remplir!B322&lt;&gt;0,A_remplir!B322,A_remplir!D322)=0,"",IF(A_remplir!B322&lt;&gt;0,A_remplir!B322,A_remplir!D322))</f>
        <v/>
      </c>
      <c r="R309" t="str">
        <f>IF(A_remplir!J322&lt;&gt;0,A_remplir!J322,"")</f>
        <v/>
      </c>
      <c r="S309" t="str">
        <f t="shared" si="9"/>
        <v/>
      </c>
      <c r="T309" t="str">
        <f>IF(A_remplir!G322&lt;&gt;0,A_remplir!G322,"")</f>
        <v/>
      </c>
      <c r="V309" s="15" t="str">
        <f>IF(BC309&lt;&gt;"",A_remplir!$B$6,"")</f>
        <v/>
      </c>
      <c r="AH309" t="str">
        <f>+IFERROR(VLOOKUP(AG309,DONNEES!L$6:$M308,2,0),"")</f>
        <v/>
      </c>
      <c r="AJ309" t="str">
        <f>IF(A_remplir!Q322&lt;&gt;"",A_remplir!Q322,"")</f>
        <v/>
      </c>
      <c r="BC309" t="str">
        <f>IF(A_remplir!D322&lt;&gt;"",A_remplir!D322,"")</f>
        <v/>
      </c>
      <c r="CM309" t="str">
        <f>IF(A_remplir!Q322&lt;&gt;"",A_remplir!Q322,"")</f>
        <v/>
      </c>
      <c r="CN309" t="str">
        <f>IF(A_remplir!S322&lt;&gt;"",A_remplir!S322,"")</f>
        <v/>
      </c>
      <c r="CO309" s="10" t="str">
        <f t="shared" si="10"/>
        <v/>
      </c>
    </row>
    <row r="310" spans="6:93" x14ac:dyDescent="0.25">
      <c r="F310" t="str">
        <f>IF(A310&lt;&gt;"",A_remplir!$B$3,"")</f>
        <v/>
      </c>
      <c r="H310" t="str">
        <f>IFERROR(VLOOKUP(G310,DONNEES!$C$2:$D$4,2,FALSE),"")</f>
        <v/>
      </c>
      <c r="J310" t="str">
        <f>IFERROR(VLOOKUP(I310,DONNEES!$A$2:$B$4,2,FALSE),"")</f>
        <v/>
      </c>
      <c r="N310" t="str">
        <f>IF(IF(A_remplir!B323&lt;&gt;0,A_remplir!B323,A_remplir!D323)=0,"",IF(A_remplir!B323&lt;&gt;0,A_remplir!B323,A_remplir!D323))</f>
        <v/>
      </c>
      <c r="R310" t="str">
        <f>IF(A_remplir!J323&lt;&gt;0,A_remplir!J323,"")</f>
        <v/>
      </c>
      <c r="S310" t="str">
        <f t="shared" si="9"/>
        <v/>
      </c>
      <c r="T310" t="str">
        <f>IF(A_remplir!G323&lt;&gt;0,A_remplir!G323,"")</f>
        <v/>
      </c>
      <c r="V310" s="15" t="str">
        <f>IF(BC310&lt;&gt;"",A_remplir!$B$6,"")</f>
        <v/>
      </c>
      <c r="AH310" t="str">
        <f>+IFERROR(VLOOKUP(AG310,DONNEES!L$6:$M309,2,0),"")</f>
        <v/>
      </c>
      <c r="AJ310" t="str">
        <f>IF(A_remplir!Q323&lt;&gt;"",A_remplir!Q323,"")</f>
        <v/>
      </c>
      <c r="BC310" t="str">
        <f>IF(A_remplir!D323&lt;&gt;"",A_remplir!D323,"")</f>
        <v/>
      </c>
      <c r="CM310" t="str">
        <f>IF(A_remplir!Q323&lt;&gt;"",A_remplir!Q323,"")</f>
        <v/>
      </c>
      <c r="CN310" t="str">
        <f>IF(A_remplir!S323&lt;&gt;"",A_remplir!S323,"")</f>
        <v/>
      </c>
      <c r="CO310" s="10" t="str">
        <f t="shared" si="10"/>
        <v/>
      </c>
    </row>
    <row r="311" spans="6:93" x14ac:dyDescent="0.25">
      <c r="F311" t="str">
        <f>IF(A311&lt;&gt;"",A_remplir!$B$3,"")</f>
        <v/>
      </c>
      <c r="H311" t="str">
        <f>IFERROR(VLOOKUP(G311,DONNEES!$C$2:$D$4,2,FALSE),"")</f>
        <v/>
      </c>
      <c r="J311" t="str">
        <f>IFERROR(VLOOKUP(I311,DONNEES!$A$2:$B$4,2,FALSE),"")</f>
        <v/>
      </c>
      <c r="N311" t="str">
        <f>IF(IF(A_remplir!B324&lt;&gt;0,A_remplir!B324,A_remplir!D324)=0,"",IF(A_remplir!B324&lt;&gt;0,A_remplir!B324,A_remplir!D324))</f>
        <v/>
      </c>
      <c r="R311" t="str">
        <f>IF(A_remplir!J324&lt;&gt;0,A_remplir!J324,"")</f>
        <v/>
      </c>
      <c r="S311" t="str">
        <f t="shared" si="9"/>
        <v/>
      </c>
      <c r="T311" t="str">
        <f>IF(A_remplir!G324&lt;&gt;0,A_remplir!G324,"")</f>
        <v/>
      </c>
      <c r="V311" s="15" t="str">
        <f>IF(BC311&lt;&gt;"",A_remplir!$B$6,"")</f>
        <v/>
      </c>
      <c r="AH311" t="str">
        <f>+IFERROR(VLOOKUP(AG311,DONNEES!L$6:$M310,2,0),"")</f>
        <v/>
      </c>
      <c r="AJ311" t="str">
        <f>IF(A_remplir!Q324&lt;&gt;"",A_remplir!Q324,"")</f>
        <v/>
      </c>
      <c r="BC311" t="str">
        <f>IF(A_remplir!D324&lt;&gt;"",A_remplir!D324,"")</f>
        <v/>
      </c>
      <c r="CM311" t="str">
        <f>IF(A_remplir!Q324&lt;&gt;"",A_remplir!Q324,"")</f>
        <v/>
      </c>
      <c r="CN311" t="str">
        <f>IF(A_remplir!S324&lt;&gt;"",A_remplir!S324,"")</f>
        <v/>
      </c>
      <c r="CO311" s="10" t="str">
        <f t="shared" si="10"/>
        <v/>
      </c>
    </row>
    <row r="312" spans="6:93" x14ac:dyDescent="0.25">
      <c r="F312" t="str">
        <f>IF(A312&lt;&gt;"",A_remplir!$B$3,"")</f>
        <v/>
      </c>
      <c r="H312" t="str">
        <f>IFERROR(VLOOKUP(G312,DONNEES!$C$2:$D$4,2,FALSE),"")</f>
        <v/>
      </c>
      <c r="J312" t="str">
        <f>IFERROR(VLOOKUP(I312,DONNEES!$A$2:$B$4,2,FALSE),"")</f>
        <v/>
      </c>
      <c r="N312" t="str">
        <f>IF(IF(A_remplir!B325&lt;&gt;0,A_remplir!B325,A_remplir!D325)=0,"",IF(A_remplir!B325&lt;&gt;0,A_remplir!B325,A_remplir!D325))</f>
        <v/>
      </c>
      <c r="R312" t="str">
        <f>IF(A_remplir!J325&lt;&gt;0,A_remplir!J325,"")</f>
        <v/>
      </c>
      <c r="S312" t="str">
        <f t="shared" si="9"/>
        <v/>
      </c>
      <c r="T312" t="str">
        <f>IF(A_remplir!G325&lt;&gt;0,A_remplir!G325,"")</f>
        <v/>
      </c>
      <c r="V312" s="15" t="str">
        <f>IF(BC312&lt;&gt;"",A_remplir!$B$6,"")</f>
        <v/>
      </c>
      <c r="AH312" t="str">
        <f>+IFERROR(VLOOKUP(AG312,DONNEES!L$6:$M311,2,0),"")</f>
        <v/>
      </c>
      <c r="AJ312" t="str">
        <f>IF(A_remplir!Q325&lt;&gt;"",A_remplir!Q325,"")</f>
        <v/>
      </c>
      <c r="BC312" t="str">
        <f>IF(A_remplir!D325&lt;&gt;"",A_remplir!D325,"")</f>
        <v/>
      </c>
      <c r="CM312" t="str">
        <f>IF(A_remplir!Q325&lt;&gt;"",A_remplir!Q325,"")</f>
        <v/>
      </c>
      <c r="CN312" t="str">
        <f>IF(A_remplir!S325&lt;&gt;"",A_remplir!S325,"")</f>
        <v/>
      </c>
      <c r="CO312" s="10" t="str">
        <f t="shared" si="10"/>
        <v/>
      </c>
    </row>
    <row r="313" spans="6:93" x14ac:dyDescent="0.25">
      <c r="F313" t="str">
        <f>IF(A313&lt;&gt;"",A_remplir!$B$3,"")</f>
        <v/>
      </c>
      <c r="H313" t="str">
        <f>IFERROR(VLOOKUP(G313,DONNEES!$C$2:$D$4,2,FALSE),"")</f>
        <v/>
      </c>
      <c r="J313" t="str">
        <f>IFERROR(VLOOKUP(I313,DONNEES!$A$2:$B$4,2,FALSE),"")</f>
        <v/>
      </c>
      <c r="N313" t="str">
        <f>IF(IF(A_remplir!B326&lt;&gt;0,A_remplir!B326,A_remplir!D326)=0,"",IF(A_remplir!B326&lt;&gt;0,A_remplir!B326,A_remplir!D326))</f>
        <v/>
      </c>
      <c r="R313" t="str">
        <f>IF(A_remplir!J326&lt;&gt;0,A_remplir!J326,"")</f>
        <v/>
      </c>
      <c r="S313" t="str">
        <f t="shared" si="9"/>
        <v/>
      </c>
      <c r="T313" t="str">
        <f>IF(A_remplir!G326&lt;&gt;0,A_remplir!G326,"")</f>
        <v/>
      </c>
      <c r="V313" s="15" t="str">
        <f>IF(BC313&lt;&gt;"",A_remplir!$B$6,"")</f>
        <v/>
      </c>
      <c r="AH313" t="str">
        <f>+IFERROR(VLOOKUP(AG313,DONNEES!L$6:$M312,2,0),"")</f>
        <v/>
      </c>
      <c r="AJ313" t="str">
        <f>IF(A_remplir!Q326&lt;&gt;"",A_remplir!Q326,"")</f>
        <v/>
      </c>
      <c r="BC313" t="str">
        <f>IF(A_remplir!D326&lt;&gt;"",A_remplir!D326,"")</f>
        <v/>
      </c>
      <c r="CM313" t="str">
        <f>IF(A_remplir!Q326&lt;&gt;"",A_remplir!Q326,"")</f>
        <v/>
      </c>
      <c r="CN313" t="str">
        <f>IF(A_remplir!S326&lt;&gt;"",A_remplir!S326,"")</f>
        <v/>
      </c>
      <c r="CO313" s="10" t="str">
        <f t="shared" si="10"/>
        <v/>
      </c>
    </row>
    <row r="314" spans="6:93" x14ac:dyDescent="0.25">
      <c r="F314" t="str">
        <f>IF(A314&lt;&gt;"",A_remplir!$B$3,"")</f>
        <v/>
      </c>
      <c r="H314" t="str">
        <f>IFERROR(VLOOKUP(G314,DONNEES!$C$2:$D$4,2,FALSE),"")</f>
        <v/>
      </c>
      <c r="J314" t="str">
        <f>IFERROR(VLOOKUP(I314,DONNEES!$A$2:$B$4,2,FALSE),"")</f>
        <v/>
      </c>
      <c r="N314" t="str">
        <f>IF(IF(A_remplir!B327&lt;&gt;0,A_remplir!B327,A_remplir!D327)=0,"",IF(A_remplir!B327&lt;&gt;0,A_remplir!B327,A_remplir!D327))</f>
        <v/>
      </c>
      <c r="R314" t="str">
        <f>IF(A_remplir!J327&lt;&gt;0,A_remplir!J327,"")</f>
        <v/>
      </c>
      <c r="S314" t="str">
        <f t="shared" si="9"/>
        <v/>
      </c>
      <c r="T314" t="str">
        <f>IF(A_remplir!G327&lt;&gt;0,A_remplir!G327,"")</f>
        <v/>
      </c>
      <c r="V314" s="15" t="str">
        <f>IF(BC314&lt;&gt;"",A_remplir!$B$6,"")</f>
        <v/>
      </c>
      <c r="AH314" t="str">
        <f>+IFERROR(VLOOKUP(AG314,DONNEES!L$6:$M313,2,0),"")</f>
        <v/>
      </c>
      <c r="AJ314" t="str">
        <f>IF(A_remplir!Q327&lt;&gt;"",A_remplir!Q327,"")</f>
        <v/>
      </c>
      <c r="BC314" t="str">
        <f>IF(A_remplir!D327&lt;&gt;"",A_remplir!D327,"")</f>
        <v/>
      </c>
      <c r="CM314" t="str">
        <f>IF(A_remplir!Q327&lt;&gt;"",A_remplir!Q327,"")</f>
        <v/>
      </c>
      <c r="CN314" t="str">
        <f>IF(A_remplir!S327&lt;&gt;"",A_remplir!S327,"")</f>
        <v/>
      </c>
      <c r="CO314" s="10" t="str">
        <f t="shared" si="10"/>
        <v/>
      </c>
    </row>
    <row r="315" spans="6:93" x14ac:dyDescent="0.25">
      <c r="F315" t="str">
        <f>IF(A315&lt;&gt;"",A_remplir!$B$3,"")</f>
        <v/>
      </c>
      <c r="H315" t="str">
        <f>IFERROR(VLOOKUP(G315,DONNEES!$C$2:$D$4,2,FALSE),"")</f>
        <v/>
      </c>
      <c r="J315" t="str">
        <f>IFERROR(VLOOKUP(I315,DONNEES!$A$2:$B$4,2,FALSE),"")</f>
        <v/>
      </c>
      <c r="N315" t="str">
        <f>IF(IF(A_remplir!B328&lt;&gt;0,A_remplir!B328,A_remplir!D328)=0,"",IF(A_remplir!B328&lt;&gt;0,A_remplir!B328,A_remplir!D328))</f>
        <v/>
      </c>
      <c r="R315" t="str">
        <f>IF(A_remplir!J328&lt;&gt;0,A_remplir!J328,"")</f>
        <v/>
      </c>
      <c r="S315" t="str">
        <f t="shared" si="9"/>
        <v/>
      </c>
      <c r="T315" t="str">
        <f>IF(A_remplir!G328&lt;&gt;0,A_remplir!G328,"")</f>
        <v/>
      </c>
      <c r="V315" s="15" t="str">
        <f>IF(BC315&lt;&gt;"",A_remplir!$B$6,"")</f>
        <v/>
      </c>
      <c r="AH315" t="str">
        <f>+IFERROR(VLOOKUP(AG315,DONNEES!L$6:$M314,2,0),"")</f>
        <v/>
      </c>
      <c r="AJ315" t="str">
        <f>IF(A_remplir!Q328&lt;&gt;"",A_remplir!Q328,"")</f>
        <v/>
      </c>
      <c r="BC315" t="str">
        <f>IF(A_remplir!D328&lt;&gt;"",A_remplir!D328,"")</f>
        <v/>
      </c>
      <c r="CM315" t="str">
        <f>IF(A_remplir!Q328&lt;&gt;"",A_remplir!Q328,"")</f>
        <v/>
      </c>
      <c r="CN315" t="str">
        <f>IF(A_remplir!S328&lt;&gt;"",A_remplir!S328,"")</f>
        <v/>
      </c>
      <c r="CO315" s="10" t="str">
        <f t="shared" si="10"/>
        <v/>
      </c>
    </row>
    <row r="316" spans="6:93" x14ac:dyDescent="0.25">
      <c r="F316" t="str">
        <f>IF(A316&lt;&gt;"",A_remplir!$B$3,"")</f>
        <v/>
      </c>
      <c r="H316" t="str">
        <f>IFERROR(VLOOKUP(G316,DONNEES!$C$2:$D$4,2,FALSE),"")</f>
        <v/>
      </c>
      <c r="J316" t="str">
        <f>IFERROR(VLOOKUP(I316,DONNEES!$A$2:$B$4,2,FALSE),"")</f>
        <v/>
      </c>
      <c r="N316" t="str">
        <f>IF(IF(A_remplir!B329&lt;&gt;0,A_remplir!B329,A_remplir!D329)=0,"",IF(A_remplir!B329&lt;&gt;0,A_remplir!B329,A_remplir!D329))</f>
        <v/>
      </c>
      <c r="R316" t="str">
        <f>IF(A_remplir!J329&lt;&gt;0,A_remplir!J329,"")</f>
        <v/>
      </c>
      <c r="S316" t="str">
        <f t="shared" si="9"/>
        <v/>
      </c>
      <c r="T316" t="str">
        <f>IF(A_remplir!G329&lt;&gt;0,A_remplir!G329,"")</f>
        <v/>
      </c>
      <c r="V316" s="15" t="str">
        <f>IF(BC316&lt;&gt;"",A_remplir!$B$6,"")</f>
        <v/>
      </c>
      <c r="AH316" t="str">
        <f>+IFERROR(VLOOKUP(AG316,DONNEES!L$6:$M315,2,0),"")</f>
        <v/>
      </c>
      <c r="AJ316" t="str">
        <f>IF(A_remplir!Q329&lt;&gt;"",A_remplir!Q329,"")</f>
        <v/>
      </c>
      <c r="BC316" t="str">
        <f>IF(A_remplir!D329&lt;&gt;"",A_remplir!D329,"")</f>
        <v/>
      </c>
      <c r="CM316" t="str">
        <f>IF(A_remplir!Q329&lt;&gt;"",A_remplir!Q329,"")</f>
        <v/>
      </c>
      <c r="CN316" t="str">
        <f>IF(A_remplir!S329&lt;&gt;"",A_remplir!S329,"")</f>
        <v/>
      </c>
      <c r="CO316" s="10" t="str">
        <f t="shared" si="10"/>
        <v/>
      </c>
    </row>
    <row r="317" spans="6:93" x14ac:dyDescent="0.25">
      <c r="F317" t="str">
        <f>IF(A317&lt;&gt;"",A_remplir!$B$3,"")</f>
        <v/>
      </c>
      <c r="H317" t="str">
        <f>IFERROR(VLOOKUP(G317,DONNEES!$C$2:$D$4,2,FALSE),"")</f>
        <v/>
      </c>
      <c r="J317" t="str">
        <f>IFERROR(VLOOKUP(I317,DONNEES!$A$2:$B$4,2,FALSE),"")</f>
        <v/>
      </c>
      <c r="N317" t="str">
        <f>IF(IF(A_remplir!B330&lt;&gt;0,A_remplir!B330,A_remplir!D330)=0,"",IF(A_remplir!B330&lt;&gt;0,A_remplir!B330,A_remplir!D330))</f>
        <v/>
      </c>
      <c r="R317" t="str">
        <f>IF(A_remplir!J330&lt;&gt;0,A_remplir!J330,"")</f>
        <v/>
      </c>
      <c r="S317" t="str">
        <f t="shared" si="9"/>
        <v/>
      </c>
      <c r="T317" t="str">
        <f>IF(A_remplir!G330&lt;&gt;0,A_remplir!G330,"")</f>
        <v/>
      </c>
      <c r="V317" s="15" t="str">
        <f>IF(BC317&lt;&gt;"",A_remplir!$B$6,"")</f>
        <v/>
      </c>
      <c r="AH317" t="str">
        <f>+IFERROR(VLOOKUP(AG317,DONNEES!L$6:$M316,2,0),"")</f>
        <v/>
      </c>
      <c r="AJ317" t="str">
        <f>IF(A_remplir!Q330&lt;&gt;"",A_remplir!Q330,"")</f>
        <v/>
      </c>
      <c r="BC317" t="str">
        <f>IF(A_remplir!D330&lt;&gt;"",A_remplir!D330,"")</f>
        <v/>
      </c>
      <c r="CM317" t="str">
        <f>IF(A_remplir!Q330&lt;&gt;"",A_remplir!Q330,"")</f>
        <v/>
      </c>
      <c r="CN317" t="str">
        <f>IF(A_remplir!S330&lt;&gt;"",A_remplir!S330,"")</f>
        <v/>
      </c>
      <c r="CO317" s="10" t="str">
        <f t="shared" si="10"/>
        <v/>
      </c>
    </row>
    <row r="318" spans="6:93" x14ac:dyDescent="0.25">
      <c r="F318" t="str">
        <f>IF(A318&lt;&gt;"",A_remplir!$B$3,"")</f>
        <v/>
      </c>
      <c r="H318" t="str">
        <f>IFERROR(VLOOKUP(G318,DONNEES!$C$2:$D$4,2,FALSE),"")</f>
        <v/>
      </c>
      <c r="J318" t="str">
        <f>IFERROR(VLOOKUP(I318,DONNEES!$A$2:$B$4,2,FALSE),"")</f>
        <v/>
      </c>
      <c r="N318" t="str">
        <f>IF(IF(A_remplir!B331&lt;&gt;0,A_remplir!B331,A_remplir!D331)=0,"",IF(A_remplir!B331&lt;&gt;0,A_remplir!B331,A_remplir!D331))</f>
        <v/>
      </c>
      <c r="R318" t="str">
        <f>IF(A_remplir!J331&lt;&gt;0,A_remplir!J331,"")</f>
        <v/>
      </c>
      <c r="S318" t="str">
        <f t="shared" si="9"/>
        <v/>
      </c>
      <c r="T318" t="str">
        <f>IF(A_remplir!G331&lt;&gt;0,A_remplir!G331,"")</f>
        <v/>
      </c>
      <c r="V318" s="15" t="str">
        <f>IF(BC318&lt;&gt;"",A_remplir!$B$6,"")</f>
        <v/>
      </c>
      <c r="AH318" t="str">
        <f>+IFERROR(VLOOKUP(AG318,DONNEES!L$6:$M317,2,0),"")</f>
        <v/>
      </c>
      <c r="AJ318" t="str">
        <f>IF(A_remplir!Q331&lt;&gt;"",A_remplir!Q331,"")</f>
        <v/>
      </c>
      <c r="BC318" t="str">
        <f>IF(A_remplir!D331&lt;&gt;"",A_remplir!D331,"")</f>
        <v/>
      </c>
      <c r="CM318" t="str">
        <f>IF(A_remplir!Q331&lt;&gt;"",A_remplir!Q331,"")</f>
        <v/>
      </c>
      <c r="CN318" t="str">
        <f>IF(A_remplir!S331&lt;&gt;"",A_remplir!S331,"")</f>
        <v/>
      </c>
      <c r="CO318" s="10" t="str">
        <f t="shared" si="10"/>
        <v/>
      </c>
    </row>
    <row r="319" spans="6:93" x14ac:dyDescent="0.25">
      <c r="F319" t="str">
        <f>IF(A319&lt;&gt;"",A_remplir!$B$3,"")</f>
        <v/>
      </c>
      <c r="H319" t="str">
        <f>IFERROR(VLOOKUP(G319,DONNEES!$C$2:$D$4,2,FALSE),"")</f>
        <v/>
      </c>
      <c r="J319" t="str">
        <f>IFERROR(VLOOKUP(I319,DONNEES!$A$2:$B$4,2,FALSE),"")</f>
        <v/>
      </c>
      <c r="N319" t="str">
        <f>IF(IF(A_remplir!B332&lt;&gt;0,A_remplir!B332,A_remplir!D332)=0,"",IF(A_remplir!B332&lt;&gt;0,A_remplir!B332,A_remplir!D332))</f>
        <v/>
      </c>
      <c r="R319" t="str">
        <f>IF(A_remplir!J332&lt;&gt;0,A_remplir!J332,"")</f>
        <v/>
      </c>
      <c r="S319" t="str">
        <f t="shared" si="9"/>
        <v/>
      </c>
      <c r="T319" t="str">
        <f>IF(A_remplir!G332&lt;&gt;0,A_remplir!G332,"")</f>
        <v/>
      </c>
      <c r="V319" s="15" t="str">
        <f>IF(BC319&lt;&gt;"",A_remplir!$B$6,"")</f>
        <v/>
      </c>
      <c r="AH319" t="str">
        <f>+IFERROR(VLOOKUP(AG319,DONNEES!L$6:$M318,2,0),"")</f>
        <v/>
      </c>
      <c r="AJ319" t="str">
        <f>IF(A_remplir!Q332&lt;&gt;"",A_remplir!Q332,"")</f>
        <v/>
      </c>
      <c r="BC319" t="str">
        <f>IF(A_remplir!D332&lt;&gt;"",A_remplir!D332,"")</f>
        <v/>
      </c>
      <c r="CM319" t="str">
        <f>IF(A_remplir!Q332&lt;&gt;"",A_remplir!Q332,"")</f>
        <v/>
      </c>
      <c r="CN319" t="str">
        <f>IF(A_remplir!S332&lt;&gt;"",A_remplir!S332,"")</f>
        <v/>
      </c>
      <c r="CO319" s="10" t="str">
        <f t="shared" si="10"/>
        <v/>
      </c>
    </row>
    <row r="320" spans="6:93" x14ac:dyDescent="0.25">
      <c r="F320" t="str">
        <f>IF(A320&lt;&gt;"",A_remplir!$B$3,"")</f>
        <v/>
      </c>
      <c r="H320" t="str">
        <f>IFERROR(VLOOKUP(G320,DONNEES!$C$2:$D$4,2,FALSE),"")</f>
        <v/>
      </c>
      <c r="J320" t="str">
        <f>IFERROR(VLOOKUP(I320,DONNEES!$A$2:$B$4,2,FALSE),"")</f>
        <v/>
      </c>
      <c r="N320" t="str">
        <f>IF(IF(A_remplir!B333&lt;&gt;0,A_remplir!B333,A_remplir!D333)=0,"",IF(A_remplir!B333&lt;&gt;0,A_remplir!B333,A_remplir!D333))</f>
        <v/>
      </c>
      <c r="R320" t="str">
        <f>IF(A_remplir!J333&lt;&gt;0,A_remplir!J333,"")</f>
        <v/>
      </c>
      <c r="S320" t="str">
        <f t="shared" si="9"/>
        <v/>
      </c>
      <c r="T320" t="str">
        <f>IF(A_remplir!G333&lt;&gt;0,A_remplir!G333,"")</f>
        <v/>
      </c>
      <c r="V320" s="15" t="str">
        <f>IF(BC320&lt;&gt;"",A_remplir!$B$6,"")</f>
        <v/>
      </c>
      <c r="AH320" t="str">
        <f>+IFERROR(VLOOKUP(AG320,DONNEES!L$6:$M319,2,0),"")</f>
        <v/>
      </c>
      <c r="AJ320" t="str">
        <f>IF(A_remplir!Q333&lt;&gt;"",A_remplir!Q333,"")</f>
        <v/>
      </c>
      <c r="BC320" t="str">
        <f>IF(A_remplir!D333&lt;&gt;"",A_remplir!D333,"")</f>
        <v/>
      </c>
      <c r="CM320" t="str">
        <f>IF(A_remplir!Q333&lt;&gt;"",A_remplir!Q333,"")</f>
        <v/>
      </c>
      <c r="CN320" t="str">
        <f>IF(A_remplir!S333&lt;&gt;"",A_remplir!S333,"")</f>
        <v/>
      </c>
      <c r="CO320" s="10" t="str">
        <f t="shared" si="10"/>
        <v/>
      </c>
    </row>
    <row r="321" spans="6:93" x14ac:dyDescent="0.25">
      <c r="F321" t="str">
        <f>IF(A321&lt;&gt;"",A_remplir!$B$3,"")</f>
        <v/>
      </c>
      <c r="H321" t="str">
        <f>IFERROR(VLOOKUP(G321,DONNEES!$C$2:$D$4,2,FALSE),"")</f>
        <v/>
      </c>
      <c r="J321" t="str">
        <f>IFERROR(VLOOKUP(I321,DONNEES!$A$2:$B$4,2,FALSE),"")</f>
        <v/>
      </c>
      <c r="N321" t="str">
        <f>IF(IF(A_remplir!B334&lt;&gt;0,A_remplir!B334,A_remplir!D334)=0,"",IF(A_remplir!B334&lt;&gt;0,A_remplir!B334,A_remplir!D334))</f>
        <v/>
      </c>
      <c r="R321" t="str">
        <f>IF(A_remplir!J334&lt;&gt;0,A_remplir!J334,"")</f>
        <v/>
      </c>
      <c r="S321" t="str">
        <f t="shared" si="9"/>
        <v/>
      </c>
      <c r="T321" t="str">
        <f>IF(A_remplir!G334&lt;&gt;0,A_remplir!G334,"")</f>
        <v/>
      </c>
      <c r="V321" s="15" t="str">
        <f>IF(BC321&lt;&gt;"",A_remplir!$B$6,"")</f>
        <v/>
      </c>
      <c r="AH321" t="str">
        <f>+IFERROR(VLOOKUP(AG321,DONNEES!L$6:$M320,2,0),"")</f>
        <v/>
      </c>
      <c r="AJ321" t="str">
        <f>IF(A_remplir!Q334&lt;&gt;"",A_remplir!Q334,"")</f>
        <v/>
      </c>
      <c r="BC321" t="str">
        <f>IF(A_remplir!D334&lt;&gt;"",A_remplir!D334,"")</f>
        <v/>
      </c>
      <c r="CM321" t="str">
        <f>IF(A_remplir!Q334&lt;&gt;"",A_remplir!Q334,"")</f>
        <v/>
      </c>
      <c r="CN321" t="str">
        <f>IF(A_remplir!S334&lt;&gt;"",A_remplir!S334,"")</f>
        <v/>
      </c>
      <c r="CO321" s="10" t="str">
        <f t="shared" si="10"/>
        <v/>
      </c>
    </row>
    <row r="322" spans="6:93" x14ac:dyDescent="0.25">
      <c r="F322" t="str">
        <f>IF(A322&lt;&gt;"",A_remplir!$B$3,"")</f>
        <v/>
      </c>
      <c r="H322" t="str">
        <f>IFERROR(VLOOKUP(G322,DONNEES!$C$2:$D$4,2,FALSE),"")</f>
        <v/>
      </c>
      <c r="J322" t="str">
        <f>IFERROR(VLOOKUP(I322,DONNEES!$A$2:$B$4,2,FALSE),"")</f>
        <v/>
      </c>
      <c r="N322" t="str">
        <f>IF(IF(A_remplir!B335&lt;&gt;0,A_remplir!B335,A_remplir!D335)=0,"",IF(A_remplir!B335&lt;&gt;0,A_remplir!B335,A_remplir!D335))</f>
        <v/>
      </c>
      <c r="R322" t="str">
        <f>IF(A_remplir!J335&lt;&gt;0,A_remplir!J335,"")</f>
        <v/>
      </c>
      <c r="S322" t="str">
        <f t="shared" si="9"/>
        <v/>
      </c>
      <c r="T322" t="str">
        <f>IF(A_remplir!G335&lt;&gt;0,A_remplir!G335,"")</f>
        <v/>
      </c>
      <c r="V322" s="15" t="str">
        <f>IF(BC322&lt;&gt;"",A_remplir!$B$6,"")</f>
        <v/>
      </c>
      <c r="AH322" t="str">
        <f>+IFERROR(VLOOKUP(AG322,DONNEES!L$6:$M321,2,0),"")</f>
        <v/>
      </c>
      <c r="AJ322" t="str">
        <f>IF(A_remplir!Q335&lt;&gt;"",A_remplir!Q335,"")</f>
        <v/>
      </c>
      <c r="BC322" t="str">
        <f>IF(A_remplir!D335&lt;&gt;"",A_remplir!D335,"")</f>
        <v/>
      </c>
      <c r="CM322" t="str">
        <f>IF(A_remplir!Q335&lt;&gt;"",A_remplir!Q335,"")</f>
        <v/>
      </c>
      <c r="CN322" t="str">
        <f>IF(A_remplir!S335&lt;&gt;"",A_remplir!S335,"")</f>
        <v/>
      </c>
      <c r="CO322" s="10" t="str">
        <f t="shared" si="10"/>
        <v/>
      </c>
    </row>
    <row r="323" spans="6:93" x14ac:dyDescent="0.25">
      <c r="F323" t="str">
        <f>IF(A323&lt;&gt;"",A_remplir!$B$3,"")</f>
        <v/>
      </c>
      <c r="H323" t="str">
        <f>IFERROR(VLOOKUP(G323,DONNEES!$C$2:$D$4,2,FALSE),"")</f>
        <v/>
      </c>
      <c r="J323" t="str">
        <f>IFERROR(VLOOKUP(I323,DONNEES!$A$2:$B$4,2,FALSE),"")</f>
        <v/>
      </c>
      <c r="N323" t="str">
        <f>IF(IF(A_remplir!B336&lt;&gt;0,A_remplir!B336,A_remplir!D336)=0,"",IF(A_remplir!B336&lt;&gt;0,A_remplir!B336,A_remplir!D336))</f>
        <v/>
      </c>
      <c r="R323" t="str">
        <f>IF(A_remplir!J336&lt;&gt;0,A_remplir!J336,"")</f>
        <v/>
      </c>
      <c r="S323" t="str">
        <f t="shared" ref="S323:S386" si="11">IF(A323&lt;&gt;"",IF(R323&lt;&gt;"","Q9","Q0"),"")</f>
        <v/>
      </c>
      <c r="T323" t="str">
        <f>IF(A_remplir!G336&lt;&gt;0,A_remplir!G336,"")</f>
        <v/>
      </c>
      <c r="V323" s="15" t="str">
        <f>IF(BC323&lt;&gt;"",A_remplir!$B$6,"")</f>
        <v/>
      </c>
      <c r="AH323" t="str">
        <f>+IFERROR(VLOOKUP(AG323,DONNEES!L$6:$M322,2,0),"")</f>
        <v/>
      </c>
      <c r="AJ323" t="str">
        <f>IF(A_remplir!Q336&lt;&gt;"",A_remplir!Q336,"")</f>
        <v/>
      </c>
      <c r="BC323" t="str">
        <f>IF(A_remplir!D336&lt;&gt;"",A_remplir!D336,"")</f>
        <v/>
      </c>
      <c r="CM323" t="str">
        <f>IF(A_remplir!Q336&lt;&gt;"",A_remplir!Q336,"")</f>
        <v/>
      </c>
      <c r="CN323" t="str">
        <f>IF(A_remplir!S336&lt;&gt;"",A_remplir!S336,"")</f>
        <v/>
      </c>
      <c r="CO323" s="10" t="str">
        <f t="shared" ref="CO323:CO386" si="12">IF(CM323&lt;&gt;"","01","")</f>
        <v/>
      </c>
    </row>
    <row r="324" spans="6:93" x14ac:dyDescent="0.25">
      <c r="F324" t="str">
        <f>IF(A324&lt;&gt;"",A_remplir!$B$3,"")</f>
        <v/>
      </c>
      <c r="H324" t="str">
        <f>IFERROR(VLOOKUP(G324,DONNEES!$C$2:$D$4,2,FALSE),"")</f>
        <v/>
      </c>
      <c r="J324" t="str">
        <f>IFERROR(VLOOKUP(I324,DONNEES!$A$2:$B$4,2,FALSE),"")</f>
        <v/>
      </c>
      <c r="N324" t="str">
        <f>IF(IF(A_remplir!B337&lt;&gt;0,A_remplir!B337,A_remplir!D337)=0,"",IF(A_remplir!B337&lt;&gt;0,A_remplir!B337,A_remplir!D337))</f>
        <v/>
      </c>
      <c r="R324" t="str">
        <f>IF(A_remplir!J337&lt;&gt;0,A_remplir!J337,"")</f>
        <v/>
      </c>
      <c r="S324" t="str">
        <f t="shared" si="11"/>
        <v/>
      </c>
      <c r="T324" t="str">
        <f>IF(A_remplir!G337&lt;&gt;0,A_remplir!G337,"")</f>
        <v/>
      </c>
      <c r="V324" s="15" t="str">
        <f>IF(BC324&lt;&gt;"",A_remplir!$B$6,"")</f>
        <v/>
      </c>
      <c r="AH324" t="str">
        <f>+IFERROR(VLOOKUP(AG324,DONNEES!L$6:$M323,2,0),"")</f>
        <v/>
      </c>
      <c r="AJ324" t="str">
        <f>IF(A_remplir!Q337&lt;&gt;"",A_remplir!Q337,"")</f>
        <v/>
      </c>
      <c r="BC324" t="str">
        <f>IF(A_remplir!D337&lt;&gt;"",A_remplir!D337,"")</f>
        <v/>
      </c>
      <c r="CM324" t="str">
        <f>IF(A_remplir!Q337&lt;&gt;"",A_remplir!Q337,"")</f>
        <v/>
      </c>
      <c r="CN324" t="str">
        <f>IF(A_remplir!S337&lt;&gt;"",A_remplir!S337,"")</f>
        <v/>
      </c>
      <c r="CO324" s="10" t="str">
        <f t="shared" si="12"/>
        <v/>
      </c>
    </row>
    <row r="325" spans="6:93" x14ac:dyDescent="0.25">
      <c r="F325" t="str">
        <f>IF(A325&lt;&gt;"",A_remplir!$B$3,"")</f>
        <v/>
      </c>
      <c r="H325" t="str">
        <f>IFERROR(VLOOKUP(G325,DONNEES!$C$2:$D$4,2,FALSE),"")</f>
        <v/>
      </c>
      <c r="J325" t="str">
        <f>IFERROR(VLOOKUP(I325,DONNEES!$A$2:$B$4,2,FALSE),"")</f>
        <v/>
      </c>
      <c r="N325" t="str">
        <f>IF(IF(A_remplir!B338&lt;&gt;0,A_remplir!B338,A_remplir!D338)=0,"",IF(A_remplir!B338&lt;&gt;0,A_remplir!B338,A_remplir!D338))</f>
        <v/>
      </c>
      <c r="R325" t="str">
        <f>IF(A_remplir!J338&lt;&gt;0,A_remplir!J338,"")</f>
        <v/>
      </c>
      <c r="S325" t="str">
        <f t="shared" si="11"/>
        <v/>
      </c>
      <c r="T325" t="str">
        <f>IF(A_remplir!G338&lt;&gt;0,A_remplir!G338,"")</f>
        <v/>
      </c>
      <c r="V325" s="15" t="str">
        <f>IF(BC325&lt;&gt;"",A_remplir!$B$6,"")</f>
        <v/>
      </c>
      <c r="AH325" t="str">
        <f>+IFERROR(VLOOKUP(AG325,DONNEES!L$6:$M324,2,0),"")</f>
        <v/>
      </c>
      <c r="AJ325" t="str">
        <f>IF(A_remplir!Q338&lt;&gt;"",A_remplir!Q338,"")</f>
        <v/>
      </c>
      <c r="BC325" t="str">
        <f>IF(A_remplir!D338&lt;&gt;"",A_remplir!D338,"")</f>
        <v/>
      </c>
      <c r="CM325" t="str">
        <f>IF(A_remplir!Q338&lt;&gt;"",A_remplir!Q338,"")</f>
        <v/>
      </c>
      <c r="CN325" t="str">
        <f>IF(A_remplir!S338&lt;&gt;"",A_remplir!S338,"")</f>
        <v/>
      </c>
      <c r="CO325" s="10" t="str">
        <f t="shared" si="12"/>
        <v/>
      </c>
    </row>
    <row r="326" spans="6:93" x14ac:dyDescent="0.25">
      <c r="F326" t="str">
        <f>IF(A326&lt;&gt;"",A_remplir!$B$3,"")</f>
        <v/>
      </c>
      <c r="H326" t="str">
        <f>IFERROR(VLOOKUP(G326,DONNEES!$C$2:$D$4,2,FALSE),"")</f>
        <v/>
      </c>
      <c r="J326" t="str">
        <f>IFERROR(VLOOKUP(I326,DONNEES!$A$2:$B$4,2,FALSE),"")</f>
        <v/>
      </c>
      <c r="N326" t="str">
        <f>IF(IF(A_remplir!B339&lt;&gt;0,A_remplir!B339,A_remplir!D339)=0,"",IF(A_remplir!B339&lt;&gt;0,A_remplir!B339,A_remplir!D339))</f>
        <v/>
      </c>
      <c r="R326" t="str">
        <f>IF(A_remplir!J339&lt;&gt;0,A_remplir!J339,"")</f>
        <v/>
      </c>
      <c r="S326" t="str">
        <f t="shared" si="11"/>
        <v/>
      </c>
      <c r="T326" t="str">
        <f>IF(A_remplir!G339&lt;&gt;0,A_remplir!G339,"")</f>
        <v/>
      </c>
      <c r="V326" s="15" t="str">
        <f>IF(BC326&lt;&gt;"",A_remplir!$B$6,"")</f>
        <v/>
      </c>
      <c r="AH326" t="str">
        <f>+IFERROR(VLOOKUP(AG326,DONNEES!L$6:$M325,2,0),"")</f>
        <v/>
      </c>
      <c r="AJ326" t="str">
        <f>IF(A_remplir!Q339&lt;&gt;"",A_remplir!Q339,"")</f>
        <v/>
      </c>
      <c r="BC326" t="str">
        <f>IF(A_remplir!D339&lt;&gt;"",A_remplir!D339,"")</f>
        <v/>
      </c>
      <c r="CM326" t="str">
        <f>IF(A_remplir!Q339&lt;&gt;"",A_remplir!Q339,"")</f>
        <v/>
      </c>
      <c r="CN326" t="str">
        <f>IF(A_remplir!S339&lt;&gt;"",A_remplir!S339,"")</f>
        <v/>
      </c>
      <c r="CO326" s="10" t="str">
        <f t="shared" si="12"/>
        <v/>
      </c>
    </row>
    <row r="327" spans="6:93" x14ac:dyDescent="0.25">
      <c r="F327" t="str">
        <f>IF(A327&lt;&gt;"",A_remplir!$B$3,"")</f>
        <v/>
      </c>
      <c r="H327" t="str">
        <f>IFERROR(VLOOKUP(G327,DONNEES!$C$2:$D$4,2,FALSE),"")</f>
        <v/>
      </c>
      <c r="J327" t="str">
        <f>IFERROR(VLOOKUP(I327,DONNEES!$A$2:$B$4,2,FALSE),"")</f>
        <v/>
      </c>
      <c r="N327" t="str">
        <f>IF(IF(A_remplir!B340&lt;&gt;0,A_remplir!B340,A_remplir!D340)=0,"",IF(A_remplir!B340&lt;&gt;0,A_remplir!B340,A_remplir!D340))</f>
        <v/>
      </c>
      <c r="R327" t="str">
        <f>IF(A_remplir!J340&lt;&gt;0,A_remplir!J340,"")</f>
        <v/>
      </c>
      <c r="S327" t="str">
        <f t="shared" si="11"/>
        <v/>
      </c>
      <c r="T327" t="str">
        <f>IF(A_remplir!G340&lt;&gt;0,A_remplir!G340,"")</f>
        <v/>
      </c>
      <c r="V327" s="15" t="str">
        <f>IF(BC327&lt;&gt;"",A_remplir!$B$6,"")</f>
        <v/>
      </c>
      <c r="AH327" t="str">
        <f>+IFERROR(VLOOKUP(AG327,DONNEES!L$6:$M326,2,0),"")</f>
        <v/>
      </c>
      <c r="AJ327" t="str">
        <f>IF(A_remplir!Q340&lt;&gt;"",A_remplir!Q340,"")</f>
        <v/>
      </c>
      <c r="BC327" t="str">
        <f>IF(A_remplir!D340&lt;&gt;"",A_remplir!D340,"")</f>
        <v/>
      </c>
      <c r="CM327" t="str">
        <f>IF(A_remplir!Q340&lt;&gt;"",A_remplir!Q340,"")</f>
        <v/>
      </c>
      <c r="CN327" t="str">
        <f>IF(A_remplir!S340&lt;&gt;"",A_remplir!S340,"")</f>
        <v/>
      </c>
      <c r="CO327" s="10" t="str">
        <f t="shared" si="12"/>
        <v/>
      </c>
    </row>
    <row r="328" spans="6:93" x14ac:dyDescent="0.25">
      <c r="F328" t="str">
        <f>IF(A328&lt;&gt;"",A_remplir!$B$3,"")</f>
        <v/>
      </c>
      <c r="H328" t="str">
        <f>IFERROR(VLOOKUP(G328,DONNEES!$C$2:$D$4,2,FALSE),"")</f>
        <v/>
      </c>
      <c r="J328" t="str">
        <f>IFERROR(VLOOKUP(I328,DONNEES!$A$2:$B$4,2,FALSE),"")</f>
        <v/>
      </c>
      <c r="N328" t="str">
        <f>IF(IF(A_remplir!B341&lt;&gt;0,A_remplir!B341,A_remplir!D341)=0,"",IF(A_remplir!B341&lt;&gt;0,A_remplir!B341,A_remplir!D341))</f>
        <v/>
      </c>
      <c r="R328" t="str">
        <f>IF(A_remplir!J341&lt;&gt;0,A_remplir!J341,"")</f>
        <v/>
      </c>
      <c r="S328" t="str">
        <f t="shared" si="11"/>
        <v/>
      </c>
      <c r="T328" t="str">
        <f>IF(A_remplir!G341&lt;&gt;0,A_remplir!G341,"")</f>
        <v/>
      </c>
      <c r="V328" s="15" t="str">
        <f>IF(BC328&lt;&gt;"",A_remplir!$B$6,"")</f>
        <v/>
      </c>
      <c r="AH328" t="str">
        <f>+IFERROR(VLOOKUP(AG328,DONNEES!L$6:$M327,2,0),"")</f>
        <v/>
      </c>
      <c r="AJ328" t="str">
        <f>IF(A_remplir!Q341&lt;&gt;"",A_remplir!Q341,"")</f>
        <v/>
      </c>
      <c r="BC328" t="str">
        <f>IF(A_remplir!D341&lt;&gt;"",A_remplir!D341,"")</f>
        <v/>
      </c>
      <c r="CM328" t="str">
        <f>IF(A_remplir!Q341&lt;&gt;"",A_remplir!Q341,"")</f>
        <v/>
      </c>
      <c r="CN328" t="str">
        <f>IF(A_remplir!S341&lt;&gt;"",A_remplir!S341,"")</f>
        <v/>
      </c>
      <c r="CO328" s="10" t="str">
        <f t="shared" si="12"/>
        <v/>
      </c>
    </row>
    <row r="329" spans="6:93" x14ac:dyDescent="0.25">
      <c r="F329" t="str">
        <f>IF(A329&lt;&gt;"",A_remplir!$B$3,"")</f>
        <v/>
      </c>
      <c r="H329" t="str">
        <f>IFERROR(VLOOKUP(G329,DONNEES!$C$2:$D$4,2,FALSE),"")</f>
        <v/>
      </c>
      <c r="J329" t="str">
        <f>IFERROR(VLOOKUP(I329,DONNEES!$A$2:$B$4,2,FALSE),"")</f>
        <v/>
      </c>
      <c r="N329" t="str">
        <f>IF(IF(A_remplir!B342&lt;&gt;0,A_remplir!B342,A_remplir!D342)=0,"",IF(A_remplir!B342&lt;&gt;0,A_remplir!B342,A_remplir!D342))</f>
        <v/>
      </c>
      <c r="R329" t="str">
        <f>IF(A_remplir!J342&lt;&gt;0,A_remplir!J342,"")</f>
        <v/>
      </c>
      <c r="S329" t="str">
        <f t="shared" si="11"/>
        <v/>
      </c>
      <c r="T329" t="str">
        <f>IF(A_remplir!G342&lt;&gt;0,A_remplir!G342,"")</f>
        <v/>
      </c>
      <c r="V329" s="15" t="str">
        <f>IF(BC329&lt;&gt;"",A_remplir!$B$6,"")</f>
        <v/>
      </c>
      <c r="AH329" t="str">
        <f>+IFERROR(VLOOKUP(AG329,DONNEES!L$6:$M328,2,0),"")</f>
        <v/>
      </c>
      <c r="AJ329" t="str">
        <f>IF(A_remplir!Q342&lt;&gt;"",A_remplir!Q342,"")</f>
        <v/>
      </c>
      <c r="BC329" t="str">
        <f>IF(A_remplir!D342&lt;&gt;"",A_remplir!D342,"")</f>
        <v/>
      </c>
      <c r="CM329" t="str">
        <f>IF(A_remplir!Q342&lt;&gt;"",A_remplir!Q342,"")</f>
        <v/>
      </c>
      <c r="CN329" t="str">
        <f>IF(A_remplir!S342&lt;&gt;"",A_remplir!S342,"")</f>
        <v/>
      </c>
      <c r="CO329" s="10" t="str">
        <f t="shared" si="12"/>
        <v/>
      </c>
    </row>
    <row r="330" spans="6:93" x14ac:dyDescent="0.25">
      <c r="F330" t="str">
        <f>IF(A330&lt;&gt;"",A_remplir!$B$3,"")</f>
        <v/>
      </c>
      <c r="H330" t="str">
        <f>IFERROR(VLOOKUP(G330,DONNEES!$C$2:$D$4,2,FALSE),"")</f>
        <v/>
      </c>
      <c r="J330" t="str">
        <f>IFERROR(VLOOKUP(I330,DONNEES!$A$2:$B$4,2,FALSE),"")</f>
        <v/>
      </c>
      <c r="N330" t="str">
        <f>IF(IF(A_remplir!B343&lt;&gt;0,A_remplir!B343,A_remplir!D343)=0,"",IF(A_remplir!B343&lt;&gt;0,A_remplir!B343,A_remplir!D343))</f>
        <v/>
      </c>
      <c r="R330" t="str">
        <f>IF(A_remplir!J343&lt;&gt;0,A_remplir!J343,"")</f>
        <v/>
      </c>
      <c r="S330" t="str">
        <f t="shared" si="11"/>
        <v/>
      </c>
      <c r="T330" t="str">
        <f>IF(A_remplir!G343&lt;&gt;0,A_remplir!G343,"")</f>
        <v/>
      </c>
      <c r="V330" s="15" t="str">
        <f>IF(BC330&lt;&gt;"",A_remplir!$B$6,"")</f>
        <v/>
      </c>
      <c r="AH330" t="str">
        <f>+IFERROR(VLOOKUP(AG330,DONNEES!L$6:$M329,2,0),"")</f>
        <v/>
      </c>
      <c r="AJ330" t="str">
        <f>IF(A_remplir!Q343&lt;&gt;"",A_remplir!Q343,"")</f>
        <v/>
      </c>
      <c r="BC330" t="str">
        <f>IF(A_remplir!D343&lt;&gt;"",A_remplir!D343,"")</f>
        <v/>
      </c>
      <c r="CM330" t="str">
        <f>IF(A_remplir!Q343&lt;&gt;"",A_remplir!Q343,"")</f>
        <v/>
      </c>
      <c r="CN330" t="str">
        <f>IF(A_remplir!S343&lt;&gt;"",A_remplir!S343,"")</f>
        <v/>
      </c>
      <c r="CO330" s="10" t="str">
        <f t="shared" si="12"/>
        <v/>
      </c>
    </row>
    <row r="331" spans="6:93" x14ac:dyDescent="0.25">
      <c r="F331" t="str">
        <f>IF(A331&lt;&gt;"",A_remplir!$B$3,"")</f>
        <v/>
      </c>
      <c r="H331" t="str">
        <f>IFERROR(VLOOKUP(G331,DONNEES!$C$2:$D$4,2,FALSE),"")</f>
        <v/>
      </c>
      <c r="J331" t="str">
        <f>IFERROR(VLOOKUP(I331,DONNEES!$A$2:$B$4,2,FALSE),"")</f>
        <v/>
      </c>
      <c r="N331" t="str">
        <f>IF(IF(A_remplir!B344&lt;&gt;0,A_remplir!B344,A_remplir!D344)=0,"",IF(A_remplir!B344&lt;&gt;0,A_remplir!B344,A_remplir!D344))</f>
        <v/>
      </c>
      <c r="R331" t="str">
        <f>IF(A_remplir!J344&lt;&gt;0,A_remplir!J344,"")</f>
        <v/>
      </c>
      <c r="S331" t="str">
        <f t="shared" si="11"/>
        <v/>
      </c>
      <c r="T331" t="str">
        <f>IF(A_remplir!G344&lt;&gt;0,A_remplir!G344,"")</f>
        <v/>
      </c>
      <c r="V331" s="15" t="str">
        <f>IF(BC331&lt;&gt;"",A_remplir!$B$6,"")</f>
        <v/>
      </c>
      <c r="AH331" t="str">
        <f>+IFERROR(VLOOKUP(AG331,DONNEES!L$6:$M330,2,0),"")</f>
        <v/>
      </c>
      <c r="AJ331" t="str">
        <f>IF(A_remplir!Q344&lt;&gt;"",A_remplir!Q344,"")</f>
        <v/>
      </c>
      <c r="BC331" t="str">
        <f>IF(A_remplir!D344&lt;&gt;"",A_remplir!D344,"")</f>
        <v/>
      </c>
      <c r="CM331" t="str">
        <f>IF(A_remplir!Q344&lt;&gt;"",A_remplir!Q344,"")</f>
        <v/>
      </c>
      <c r="CN331" t="str">
        <f>IF(A_remplir!S344&lt;&gt;"",A_remplir!S344,"")</f>
        <v/>
      </c>
      <c r="CO331" s="10" t="str">
        <f t="shared" si="12"/>
        <v/>
      </c>
    </row>
    <row r="332" spans="6:93" x14ac:dyDescent="0.25">
      <c r="F332" t="str">
        <f>IF(A332&lt;&gt;"",A_remplir!$B$3,"")</f>
        <v/>
      </c>
      <c r="H332" t="str">
        <f>IFERROR(VLOOKUP(G332,DONNEES!$C$2:$D$4,2,FALSE),"")</f>
        <v/>
      </c>
      <c r="J332" t="str">
        <f>IFERROR(VLOOKUP(I332,DONNEES!$A$2:$B$4,2,FALSE),"")</f>
        <v/>
      </c>
      <c r="N332" t="str">
        <f>IF(IF(A_remplir!B345&lt;&gt;0,A_remplir!B345,A_remplir!D345)=0,"",IF(A_remplir!B345&lt;&gt;0,A_remplir!B345,A_remplir!D345))</f>
        <v/>
      </c>
      <c r="R332" t="str">
        <f>IF(A_remplir!J345&lt;&gt;0,A_remplir!J345,"")</f>
        <v/>
      </c>
      <c r="S332" t="str">
        <f t="shared" si="11"/>
        <v/>
      </c>
      <c r="T332" t="str">
        <f>IF(A_remplir!G345&lt;&gt;0,A_remplir!G345,"")</f>
        <v/>
      </c>
      <c r="V332" s="15" t="str">
        <f>IF(BC332&lt;&gt;"",A_remplir!$B$6,"")</f>
        <v/>
      </c>
      <c r="AH332" t="str">
        <f>+IFERROR(VLOOKUP(AG332,DONNEES!L$6:$M331,2,0),"")</f>
        <v/>
      </c>
      <c r="AJ332" t="str">
        <f>IF(A_remplir!Q345&lt;&gt;"",A_remplir!Q345,"")</f>
        <v/>
      </c>
      <c r="BC332" t="str">
        <f>IF(A_remplir!D345&lt;&gt;"",A_remplir!D345,"")</f>
        <v/>
      </c>
      <c r="CM332" t="str">
        <f>IF(A_remplir!Q345&lt;&gt;"",A_remplir!Q345,"")</f>
        <v/>
      </c>
      <c r="CN332" t="str">
        <f>IF(A_remplir!S345&lt;&gt;"",A_remplir!S345,"")</f>
        <v/>
      </c>
      <c r="CO332" s="10" t="str">
        <f t="shared" si="12"/>
        <v/>
      </c>
    </row>
    <row r="333" spans="6:93" x14ac:dyDescent="0.25">
      <c r="F333" t="str">
        <f>IF(A333&lt;&gt;"",A_remplir!$B$3,"")</f>
        <v/>
      </c>
      <c r="H333" t="str">
        <f>IFERROR(VLOOKUP(G333,DONNEES!$C$2:$D$4,2,FALSE),"")</f>
        <v/>
      </c>
      <c r="J333" t="str">
        <f>IFERROR(VLOOKUP(I333,DONNEES!$A$2:$B$4,2,FALSE),"")</f>
        <v/>
      </c>
      <c r="N333" t="str">
        <f>IF(IF(A_remplir!B346&lt;&gt;0,A_remplir!B346,A_remplir!D346)=0,"",IF(A_remplir!B346&lt;&gt;0,A_remplir!B346,A_remplir!D346))</f>
        <v/>
      </c>
      <c r="R333" t="str">
        <f>IF(A_remplir!J346&lt;&gt;0,A_remplir!J346,"")</f>
        <v/>
      </c>
      <c r="S333" t="str">
        <f t="shared" si="11"/>
        <v/>
      </c>
      <c r="T333" t="str">
        <f>IF(A_remplir!G346&lt;&gt;0,A_remplir!G346,"")</f>
        <v/>
      </c>
      <c r="V333" s="15" t="str">
        <f>IF(BC333&lt;&gt;"",A_remplir!$B$6,"")</f>
        <v/>
      </c>
      <c r="AH333" t="str">
        <f>+IFERROR(VLOOKUP(AG333,DONNEES!L$6:$M332,2,0),"")</f>
        <v/>
      </c>
      <c r="AJ333" t="str">
        <f>IF(A_remplir!Q346&lt;&gt;"",A_remplir!Q346,"")</f>
        <v/>
      </c>
      <c r="BC333" t="str">
        <f>IF(A_remplir!D346&lt;&gt;"",A_remplir!D346,"")</f>
        <v/>
      </c>
      <c r="CM333" t="str">
        <f>IF(A_remplir!Q346&lt;&gt;"",A_remplir!Q346,"")</f>
        <v/>
      </c>
      <c r="CN333" t="str">
        <f>IF(A_remplir!S346&lt;&gt;"",A_remplir!S346,"")</f>
        <v/>
      </c>
      <c r="CO333" s="10" t="str">
        <f t="shared" si="12"/>
        <v/>
      </c>
    </row>
    <row r="334" spans="6:93" x14ac:dyDescent="0.25">
      <c r="F334" t="str">
        <f>IF(A334&lt;&gt;"",A_remplir!$B$3,"")</f>
        <v/>
      </c>
      <c r="H334" t="str">
        <f>IFERROR(VLOOKUP(G334,DONNEES!$C$2:$D$4,2,FALSE),"")</f>
        <v/>
      </c>
      <c r="J334" t="str">
        <f>IFERROR(VLOOKUP(I334,DONNEES!$A$2:$B$4,2,FALSE),"")</f>
        <v/>
      </c>
      <c r="N334" t="str">
        <f>IF(IF(A_remplir!B347&lt;&gt;0,A_remplir!B347,A_remplir!D347)=0,"",IF(A_remplir!B347&lt;&gt;0,A_remplir!B347,A_remplir!D347))</f>
        <v/>
      </c>
      <c r="R334" t="str">
        <f>IF(A_remplir!J347&lt;&gt;0,A_remplir!J347,"")</f>
        <v/>
      </c>
      <c r="S334" t="str">
        <f t="shared" si="11"/>
        <v/>
      </c>
      <c r="T334" t="str">
        <f>IF(A_remplir!G347&lt;&gt;0,A_remplir!G347,"")</f>
        <v/>
      </c>
      <c r="V334" s="15" t="str">
        <f>IF(BC334&lt;&gt;"",A_remplir!$B$6,"")</f>
        <v/>
      </c>
      <c r="AH334" t="str">
        <f>+IFERROR(VLOOKUP(AG334,DONNEES!L$6:$M333,2,0),"")</f>
        <v/>
      </c>
      <c r="AJ334" t="str">
        <f>IF(A_remplir!Q347&lt;&gt;"",A_remplir!Q347,"")</f>
        <v/>
      </c>
      <c r="BC334" t="str">
        <f>IF(A_remplir!D347&lt;&gt;"",A_remplir!D347,"")</f>
        <v/>
      </c>
      <c r="CM334" t="str">
        <f>IF(A_remplir!Q347&lt;&gt;"",A_remplir!Q347,"")</f>
        <v/>
      </c>
      <c r="CN334" t="str">
        <f>IF(A_remplir!S347&lt;&gt;"",A_remplir!S347,"")</f>
        <v/>
      </c>
      <c r="CO334" s="10" t="str">
        <f t="shared" si="12"/>
        <v/>
      </c>
    </row>
    <row r="335" spans="6:93" x14ac:dyDescent="0.25">
      <c r="F335" t="str">
        <f>IF(A335&lt;&gt;"",A_remplir!$B$3,"")</f>
        <v/>
      </c>
      <c r="H335" t="str">
        <f>IFERROR(VLOOKUP(G335,DONNEES!$C$2:$D$4,2,FALSE),"")</f>
        <v/>
      </c>
      <c r="J335" t="str">
        <f>IFERROR(VLOOKUP(I335,DONNEES!$A$2:$B$4,2,FALSE),"")</f>
        <v/>
      </c>
      <c r="N335" t="str">
        <f>IF(IF(A_remplir!B348&lt;&gt;0,A_remplir!B348,A_remplir!D348)=0,"",IF(A_remplir!B348&lt;&gt;0,A_remplir!B348,A_remplir!D348))</f>
        <v/>
      </c>
      <c r="R335" t="str">
        <f>IF(A_remplir!J348&lt;&gt;0,A_remplir!J348,"")</f>
        <v/>
      </c>
      <c r="S335" t="str">
        <f t="shared" si="11"/>
        <v/>
      </c>
      <c r="T335" t="str">
        <f>IF(A_remplir!G348&lt;&gt;0,A_remplir!G348,"")</f>
        <v/>
      </c>
      <c r="V335" s="15" t="str">
        <f>IF(BC335&lt;&gt;"",A_remplir!$B$6,"")</f>
        <v/>
      </c>
      <c r="AH335" t="str">
        <f>+IFERROR(VLOOKUP(AG335,DONNEES!L$6:$M334,2,0),"")</f>
        <v/>
      </c>
      <c r="AJ335" t="str">
        <f>IF(A_remplir!Q348&lt;&gt;"",A_remplir!Q348,"")</f>
        <v/>
      </c>
      <c r="BC335" t="str">
        <f>IF(A_remplir!D348&lt;&gt;"",A_remplir!D348,"")</f>
        <v/>
      </c>
      <c r="CM335" t="str">
        <f>IF(A_remplir!Q348&lt;&gt;"",A_remplir!Q348,"")</f>
        <v/>
      </c>
      <c r="CN335" t="str">
        <f>IF(A_remplir!S348&lt;&gt;"",A_remplir!S348,"")</f>
        <v/>
      </c>
      <c r="CO335" s="10" t="str">
        <f t="shared" si="12"/>
        <v/>
      </c>
    </row>
    <row r="336" spans="6:93" x14ac:dyDescent="0.25">
      <c r="F336" t="str">
        <f>IF(A336&lt;&gt;"",A_remplir!$B$3,"")</f>
        <v/>
      </c>
      <c r="H336" t="str">
        <f>IFERROR(VLOOKUP(G336,DONNEES!$C$2:$D$4,2,FALSE),"")</f>
        <v/>
      </c>
      <c r="J336" t="str">
        <f>IFERROR(VLOOKUP(I336,DONNEES!$A$2:$B$4,2,FALSE),"")</f>
        <v/>
      </c>
      <c r="N336" t="str">
        <f>IF(IF(A_remplir!B349&lt;&gt;0,A_remplir!B349,A_remplir!D349)=0,"",IF(A_remplir!B349&lt;&gt;0,A_remplir!B349,A_remplir!D349))</f>
        <v/>
      </c>
      <c r="R336" t="str">
        <f>IF(A_remplir!J349&lt;&gt;0,A_remplir!J349,"")</f>
        <v/>
      </c>
      <c r="S336" t="str">
        <f t="shared" si="11"/>
        <v/>
      </c>
      <c r="T336" t="str">
        <f>IF(A_remplir!G349&lt;&gt;0,A_remplir!G349,"")</f>
        <v/>
      </c>
      <c r="V336" s="15" t="str">
        <f>IF(BC336&lt;&gt;"",A_remplir!$B$6,"")</f>
        <v/>
      </c>
      <c r="AH336" t="str">
        <f>+IFERROR(VLOOKUP(AG336,DONNEES!L$6:$M335,2,0),"")</f>
        <v/>
      </c>
      <c r="AJ336" t="str">
        <f>IF(A_remplir!Q349&lt;&gt;"",A_remplir!Q349,"")</f>
        <v/>
      </c>
      <c r="BC336" t="str">
        <f>IF(A_remplir!D349&lt;&gt;"",A_remplir!D349,"")</f>
        <v/>
      </c>
      <c r="CM336" t="str">
        <f>IF(A_remplir!Q349&lt;&gt;"",A_remplir!Q349,"")</f>
        <v/>
      </c>
      <c r="CN336" t="str">
        <f>IF(A_remplir!S349&lt;&gt;"",A_remplir!S349,"")</f>
        <v/>
      </c>
      <c r="CO336" s="10" t="str">
        <f t="shared" si="12"/>
        <v/>
      </c>
    </row>
    <row r="337" spans="6:93" x14ac:dyDescent="0.25">
      <c r="F337" t="str">
        <f>IF(A337&lt;&gt;"",A_remplir!$B$3,"")</f>
        <v/>
      </c>
      <c r="H337" t="str">
        <f>IFERROR(VLOOKUP(G337,DONNEES!$C$2:$D$4,2,FALSE),"")</f>
        <v/>
      </c>
      <c r="J337" t="str">
        <f>IFERROR(VLOOKUP(I337,DONNEES!$A$2:$B$4,2,FALSE),"")</f>
        <v/>
      </c>
      <c r="N337" t="str">
        <f>IF(IF(A_remplir!B350&lt;&gt;0,A_remplir!B350,A_remplir!D350)=0,"",IF(A_remplir!B350&lt;&gt;0,A_remplir!B350,A_remplir!D350))</f>
        <v/>
      </c>
      <c r="R337" t="str">
        <f>IF(A_remplir!J350&lt;&gt;0,A_remplir!J350,"")</f>
        <v/>
      </c>
      <c r="S337" t="str">
        <f t="shared" si="11"/>
        <v/>
      </c>
      <c r="T337" t="str">
        <f>IF(A_remplir!G350&lt;&gt;0,A_remplir!G350,"")</f>
        <v/>
      </c>
      <c r="V337" s="15" t="str">
        <f>IF(BC337&lt;&gt;"",A_remplir!$B$6,"")</f>
        <v/>
      </c>
      <c r="AH337" t="str">
        <f>+IFERROR(VLOOKUP(AG337,DONNEES!L$6:$M336,2,0),"")</f>
        <v/>
      </c>
      <c r="AJ337" t="str">
        <f>IF(A_remplir!Q350&lt;&gt;"",A_remplir!Q350,"")</f>
        <v/>
      </c>
      <c r="BC337" t="str">
        <f>IF(A_remplir!D350&lt;&gt;"",A_remplir!D350,"")</f>
        <v/>
      </c>
      <c r="CM337" t="str">
        <f>IF(A_remplir!Q350&lt;&gt;"",A_remplir!Q350,"")</f>
        <v/>
      </c>
      <c r="CN337" t="str">
        <f>IF(A_remplir!S350&lt;&gt;"",A_remplir!S350,"")</f>
        <v/>
      </c>
      <c r="CO337" s="10" t="str">
        <f t="shared" si="12"/>
        <v/>
      </c>
    </row>
    <row r="338" spans="6:93" x14ac:dyDescent="0.25">
      <c r="F338" t="str">
        <f>IF(A338&lt;&gt;"",A_remplir!$B$3,"")</f>
        <v/>
      </c>
      <c r="H338" t="str">
        <f>IFERROR(VLOOKUP(G338,DONNEES!$C$2:$D$4,2,FALSE),"")</f>
        <v/>
      </c>
      <c r="J338" t="str">
        <f>IFERROR(VLOOKUP(I338,DONNEES!$A$2:$B$4,2,FALSE),"")</f>
        <v/>
      </c>
      <c r="N338" t="str">
        <f>IF(IF(A_remplir!B351&lt;&gt;0,A_remplir!B351,A_remplir!D351)=0,"",IF(A_remplir!B351&lt;&gt;0,A_remplir!B351,A_remplir!D351))</f>
        <v/>
      </c>
      <c r="R338" t="str">
        <f>IF(A_remplir!J351&lt;&gt;0,A_remplir!J351,"")</f>
        <v/>
      </c>
      <c r="S338" t="str">
        <f t="shared" si="11"/>
        <v/>
      </c>
      <c r="T338" t="str">
        <f>IF(A_remplir!G351&lt;&gt;0,A_remplir!G351,"")</f>
        <v/>
      </c>
      <c r="V338" s="15" t="str">
        <f>IF(BC338&lt;&gt;"",A_remplir!$B$6,"")</f>
        <v/>
      </c>
      <c r="AH338" t="str">
        <f>+IFERROR(VLOOKUP(AG338,DONNEES!L$6:$M337,2,0),"")</f>
        <v/>
      </c>
      <c r="AJ338" t="str">
        <f>IF(A_remplir!Q351&lt;&gt;"",A_remplir!Q351,"")</f>
        <v/>
      </c>
      <c r="BC338" t="str">
        <f>IF(A_remplir!D351&lt;&gt;"",A_remplir!D351,"")</f>
        <v/>
      </c>
      <c r="CM338" t="str">
        <f>IF(A_remplir!Q351&lt;&gt;"",A_remplir!Q351,"")</f>
        <v/>
      </c>
      <c r="CN338" t="str">
        <f>IF(A_remplir!S351&lt;&gt;"",A_remplir!S351,"")</f>
        <v/>
      </c>
      <c r="CO338" s="10" t="str">
        <f t="shared" si="12"/>
        <v/>
      </c>
    </row>
    <row r="339" spans="6:93" x14ac:dyDescent="0.25">
      <c r="F339" t="str">
        <f>IF(A339&lt;&gt;"",A_remplir!$B$3,"")</f>
        <v/>
      </c>
      <c r="H339" t="str">
        <f>IFERROR(VLOOKUP(G339,DONNEES!$C$2:$D$4,2,FALSE),"")</f>
        <v/>
      </c>
      <c r="J339" t="str">
        <f>IFERROR(VLOOKUP(I339,DONNEES!$A$2:$B$4,2,FALSE),"")</f>
        <v/>
      </c>
      <c r="N339" t="str">
        <f>IF(IF(A_remplir!B352&lt;&gt;0,A_remplir!B352,A_remplir!D352)=0,"",IF(A_remplir!B352&lt;&gt;0,A_remplir!B352,A_remplir!D352))</f>
        <v/>
      </c>
      <c r="R339" t="str">
        <f>IF(A_remplir!J352&lt;&gt;0,A_remplir!J352,"")</f>
        <v/>
      </c>
      <c r="S339" t="str">
        <f t="shared" si="11"/>
        <v/>
      </c>
      <c r="T339" t="str">
        <f>IF(A_remplir!G352&lt;&gt;0,A_remplir!G352,"")</f>
        <v/>
      </c>
      <c r="V339" s="15" t="str">
        <f>IF(BC339&lt;&gt;"",A_remplir!$B$6,"")</f>
        <v/>
      </c>
      <c r="AH339" t="str">
        <f>+IFERROR(VLOOKUP(AG339,DONNEES!L$6:$M338,2,0),"")</f>
        <v/>
      </c>
      <c r="AJ339" t="str">
        <f>IF(A_remplir!Q352&lt;&gt;"",A_remplir!Q352,"")</f>
        <v/>
      </c>
      <c r="BC339" t="str">
        <f>IF(A_remplir!D352&lt;&gt;"",A_remplir!D352,"")</f>
        <v/>
      </c>
      <c r="CM339" t="str">
        <f>IF(A_remplir!Q352&lt;&gt;"",A_remplir!Q352,"")</f>
        <v/>
      </c>
      <c r="CN339" t="str">
        <f>IF(A_remplir!S352&lt;&gt;"",A_remplir!S352,"")</f>
        <v/>
      </c>
      <c r="CO339" s="10" t="str">
        <f t="shared" si="12"/>
        <v/>
      </c>
    </row>
    <row r="340" spans="6:93" x14ac:dyDescent="0.25">
      <c r="F340" t="str">
        <f>IF(A340&lt;&gt;"",A_remplir!$B$3,"")</f>
        <v/>
      </c>
      <c r="H340" t="str">
        <f>IFERROR(VLOOKUP(G340,DONNEES!$C$2:$D$4,2,FALSE),"")</f>
        <v/>
      </c>
      <c r="J340" t="str">
        <f>IFERROR(VLOOKUP(I340,DONNEES!$A$2:$B$4,2,FALSE),"")</f>
        <v/>
      </c>
      <c r="N340" t="str">
        <f>IF(IF(A_remplir!B353&lt;&gt;0,A_remplir!B353,A_remplir!D353)=0,"",IF(A_remplir!B353&lt;&gt;0,A_remplir!B353,A_remplir!D353))</f>
        <v/>
      </c>
      <c r="R340" t="str">
        <f>IF(A_remplir!J353&lt;&gt;0,A_remplir!J353,"")</f>
        <v/>
      </c>
      <c r="S340" t="str">
        <f t="shared" si="11"/>
        <v/>
      </c>
      <c r="T340" t="str">
        <f>IF(A_remplir!G353&lt;&gt;0,A_remplir!G353,"")</f>
        <v/>
      </c>
      <c r="V340" s="15" t="str">
        <f>IF(BC340&lt;&gt;"",A_remplir!$B$6,"")</f>
        <v/>
      </c>
      <c r="AH340" t="str">
        <f>+IFERROR(VLOOKUP(AG340,DONNEES!L$6:$M339,2,0),"")</f>
        <v/>
      </c>
      <c r="AJ340" t="str">
        <f>IF(A_remplir!Q353&lt;&gt;"",A_remplir!Q353,"")</f>
        <v/>
      </c>
      <c r="BC340" t="str">
        <f>IF(A_remplir!D353&lt;&gt;"",A_remplir!D353,"")</f>
        <v/>
      </c>
      <c r="CM340" t="str">
        <f>IF(A_remplir!Q353&lt;&gt;"",A_remplir!Q353,"")</f>
        <v/>
      </c>
      <c r="CN340" t="str">
        <f>IF(A_remplir!S353&lt;&gt;"",A_remplir!S353,"")</f>
        <v/>
      </c>
      <c r="CO340" s="10" t="str">
        <f t="shared" si="12"/>
        <v/>
      </c>
    </row>
    <row r="341" spans="6:93" x14ac:dyDescent="0.25">
      <c r="F341" t="str">
        <f>IF(A341&lt;&gt;"",A_remplir!$B$3,"")</f>
        <v/>
      </c>
      <c r="H341" t="str">
        <f>IFERROR(VLOOKUP(G341,DONNEES!$C$2:$D$4,2,FALSE),"")</f>
        <v/>
      </c>
      <c r="J341" t="str">
        <f>IFERROR(VLOOKUP(I341,DONNEES!$A$2:$B$4,2,FALSE),"")</f>
        <v/>
      </c>
      <c r="N341" t="str">
        <f>IF(IF(A_remplir!B354&lt;&gt;0,A_remplir!B354,A_remplir!D354)=0,"",IF(A_remplir!B354&lt;&gt;0,A_remplir!B354,A_remplir!D354))</f>
        <v/>
      </c>
      <c r="R341" t="str">
        <f>IF(A_remplir!J354&lt;&gt;0,A_remplir!J354,"")</f>
        <v/>
      </c>
      <c r="S341" t="str">
        <f t="shared" si="11"/>
        <v/>
      </c>
      <c r="T341" t="str">
        <f>IF(A_remplir!G354&lt;&gt;0,A_remplir!G354,"")</f>
        <v/>
      </c>
      <c r="V341" s="15" t="str">
        <f>IF(BC341&lt;&gt;"",A_remplir!$B$6,"")</f>
        <v/>
      </c>
      <c r="AH341" t="str">
        <f>+IFERROR(VLOOKUP(AG341,DONNEES!L$6:$M340,2,0),"")</f>
        <v/>
      </c>
      <c r="AJ341" t="str">
        <f>IF(A_remplir!Q354&lt;&gt;"",A_remplir!Q354,"")</f>
        <v/>
      </c>
      <c r="BC341" t="str">
        <f>IF(A_remplir!D354&lt;&gt;"",A_remplir!D354,"")</f>
        <v/>
      </c>
      <c r="CM341" t="str">
        <f>IF(A_remplir!Q354&lt;&gt;"",A_remplir!Q354,"")</f>
        <v/>
      </c>
      <c r="CN341" t="str">
        <f>IF(A_remplir!S354&lt;&gt;"",A_remplir!S354,"")</f>
        <v/>
      </c>
      <c r="CO341" s="10" t="str">
        <f t="shared" si="12"/>
        <v/>
      </c>
    </row>
    <row r="342" spans="6:93" x14ac:dyDescent="0.25">
      <c r="F342" t="str">
        <f>IF(A342&lt;&gt;"",A_remplir!$B$3,"")</f>
        <v/>
      </c>
      <c r="H342" t="str">
        <f>IFERROR(VLOOKUP(G342,DONNEES!$C$2:$D$4,2,FALSE),"")</f>
        <v/>
      </c>
      <c r="J342" t="str">
        <f>IFERROR(VLOOKUP(I342,DONNEES!$A$2:$B$4,2,FALSE),"")</f>
        <v/>
      </c>
      <c r="N342" t="str">
        <f>IF(IF(A_remplir!B355&lt;&gt;0,A_remplir!B355,A_remplir!D355)=0,"",IF(A_remplir!B355&lt;&gt;0,A_remplir!B355,A_remplir!D355))</f>
        <v/>
      </c>
      <c r="R342" t="str">
        <f>IF(A_remplir!J355&lt;&gt;0,A_remplir!J355,"")</f>
        <v/>
      </c>
      <c r="S342" t="str">
        <f t="shared" si="11"/>
        <v/>
      </c>
      <c r="T342" t="str">
        <f>IF(A_remplir!G355&lt;&gt;0,A_remplir!G355,"")</f>
        <v/>
      </c>
      <c r="V342" s="15" t="str">
        <f>IF(BC342&lt;&gt;"",A_remplir!$B$6,"")</f>
        <v/>
      </c>
      <c r="AH342" t="str">
        <f>+IFERROR(VLOOKUP(AG342,DONNEES!L$6:$M341,2,0),"")</f>
        <v/>
      </c>
      <c r="AJ342" t="str">
        <f>IF(A_remplir!Q355&lt;&gt;"",A_remplir!Q355,"")</f>
        <v/>
      </c>
      <c r="BC342" t="str">
        <f>IF(A_remplir!D355&lt;&gt;"",A_remplir!D355,"")</f>
        <v/>
      </c>
      <c r="CM342" t="str">
        <f>IF(A_remplir!Q355&lt;&gt;"",A_remplir!Q355,"")</f>
        <v/>
      </c>
      <c r="CN342" t="str">
        <f>IF(A_remplir!S355&lt;&gt;"",A_remplir!S355,"")</f>
        <v/>
      </c>
      <c r="CO342" s="10" t="str">
        <f t="shared" si="12"/>
        <v/>
      </c>
    </row>
    <row r="343" spans="6:93" x14ac:dyDescent="0.25">
      <c r="F343" t="str">
        <f>IF(A343&lt;&gt;"",A_remplir!$B$3,"")</f>
        <v/>
      </c>
      <c r="H343" t="str">
        <f>IFERROR(VLOOKUP(G343,DONNEES!$C$2:$D$4,2,FALSE),"")</f>
        <v/>
      </c>
      <c r="J343" t="str">
        <f>IFERROR(VLOOKUP(I343,DONNEES!$A$2:$B$4,2,FALSE),"")</f>
        <v/>
      </c>
      <c r="N343" t="str">
        <f>IF(IF(A_remplir!B356&lt;&gt;0,A_remplir!B356,A_remplir!D356)=0,"",IF(A_remplir!B356&lt;&gt;0,A_remplir!B356,A_remplir!D356))</f>
        <v/>
      </c>
      <c r="R343" t="str">
        <f>IF(A_remplir!J356&lt;&gt;0,A_remplir!J356,"")</f>
        <v/>
      </c>
      <c r="S343" t="str">
        <f t="shared" si="11"/>
        <v/>
      </c>
      <c r="T343" t="str">
        <f>IF(A_remplir!G356&lt;&gt;0,A_remplir!G356,"")</f>
        <v/>
      </c>
      <c r="V343" s="15" t="str">
        <f>IF(BC343&lt;&gt;"",A_remplir!$B$6,"")</f>
        <v/>
      </c>
      <c r="AH343" t="str">
        <f>+IFERROR(VLOOKUP(AG343,DONNEES!L$6:$M342,2,0),"")</f>
        <v/>
      </c>
      <c r="AJ343" t="str">
        <f>IF(A_remplir!Q356&lt;&gt;"",A_remplir!Q356,"")</f>
        <v/>
      </c>
      <c r="BC343" t="str">
        <f>IF(A_remplir!D356&lt;&gt;"",A_remplir!D356,"")</f>
        <v/>
      </c>
      <c r="CM343" t="str">
        <f>IF(A_remplir!Q356&lt;&gt;"",A_remplir!Q356,"")</f>
        <v/>
      </c>
      <c r="CN343" t="str">
        <f>IF(A_remplir!S356&lt;&gt;"",A_remplir!S356,"")</f>
        <v/>
      </c>
      <c r="CO343" s="10" t="str">
        <f t="shared" si="12"/>
        <v/>
      </c>
    </row>
    <row r="344" spans="6:93" x14ac:dyDescent="0.25">
      <c r="F344" t="str">
        <f>IF(A344&lt;&gt;"",A_remplir!$B$3,"")</f>
        <v/>
      </c>
      <c r="H344" t="str">
        <f>IFERROR(VLOOKUP(G344,DONNEES!$C$2:$D$4,2,FALSE),"")</f>
        <v/>
      </c>
      <c r="J344" t="str">
        <f>IFERROR(VLOOKUP(I344,DONNEES!$A$2:$B$4,2,FALSE),"")</f>
        <v/>
      </c>
      <c r="N344" t="str">
        <f>IF(IF(A_remplir!B357&lt;&gt;0,A_remplir!B357,A_remplir!D357)=0,"",IF(A_remplir!B357&lt;&gt;0,A_remplir!B357,A_remplir!D357))</f>
        <v/>
      </c>
      <c r="R344" t="str">
        <f>IF(A_remplir!J357&lt;&gt;0,A_remplir!J357,"")</f>
        <v/>
      </c>
      <c r="S344" t="str">
        <f t="shared" si="11"/>
        <v/>
      </c>
      <c r="T344" t="str">
        <f>IF(A_remplir!G357&lt;&gt;0,A_remplir!G357,"")</f>
        <v/>
      </c>
      <c r="V344" s="15" t="str">
        <f>IF(BC344&lt;&gt;"",A_remplir!$B$6,"")</f>
        <v/>
      </c>
      <c r="AH344" t="str">
        <f>+IFERROR(VLOOKUP(AG344,DONNEES!L$6:$M343,2,0),"")</f>
        <v/>
      </c>
      <c r="AJ344" t="str">
        <f>IF(A_remplir!Q357&lt;&gt;"",A_remplir!Q357,"")</f>
        <v/>
      </c>
      <c r="BC344" t="str">
        <f>IF(A_remplir!D357&lt;&gt;"",A_remplir!D357,"")</f>
        <v/>
      </c>
      <c r="CM344" t="str">
        <f>IF(A_remplir!Q357&lt;&gt;"",A_remplir!Q357,"")</f>
        <v/>
      </c>
      <c r="CN344" t="str">
        <f>IF(A_remplir!S357&lt;&gt;"",A_remplir!S357,"")</f>
        <v/>
      </c>
      <c r="CO344" s="10" t="str">
        <f t="shared" si="12"/>
        <v/>
      </c>
    </row>
    <row r="345" spans="6:93" x14ac:dyDescent="0.25">
      <c r="F345" t="str">
        <f>IF(A345&lt;&gt;"",A_remplir!$B$3,"")</f>
        <v/>
      </c>
      <c r="H345" t="str">
        <f>IFERROR(VLOOKUP(G345,DONNEES!$C$2:$D$4,2,FALSE),"")</f>
        <v/>
      </c>
      <c r="J345" t="str">
        <f>IFERROR(VLOOKUP(I345,DONNEES!$A$2:$B$4,2,FALSE),"")</f>
        <v/>
      </c>
      <c r="N345" t="str">
        <f>IF(IF(A_remplir!B358&lt;&gt;0,A_remplir!B358,A_remplir!D358)=0,"",IF(A_remplir!B358&lt;&gt;0,A_remplir!B358,A_remplir!D358))</f>
        <v/>
      </c>
      <c r="R345" t="str">
        <f>IF(A_remplir!J358&lt;&gt;0,A_remplir!J358,"")</f>
        <v/>
      </c>
      <c r="S345" t="str">
        <f t="shared" si="11"/>
        <v/>
      </c>
      <c r="T345" t="str">
        <f>IF(A_remplir!G358&lt;&gt;0,A_remplir!G358,"")</f>
        <v/>
      </c>
      <c r="V345" s="15" t="str">
        <f>IF(BC345&lt;&gt;"",A_remplir!$B$6,"")</f>
        <v/>
      </c>
      <c r="AH345" t="str">
        <f>+IFERROR(VLOOKUP(AG345,DONNEES!L$6:$M344,2,0),"")</f>
        <v/>
      </c>
      <c r="AJ345" t="str">
        <f>IF(A_remplir!Q358&lt;&gt;"",A_remplir!Q358,"")</f>
        <v/>
      </c>
      <c r="BC345" t="str">
        <f>IF(A_remplir!D358&lt;&gt;"",A_remplir!D358,"")</f>
        <v/>
      </c>
      <c r="CM345" t="str">
        <f>IF(A_remplir!Q358&lt;&gt;"",A_remplir!Q358,"")</f>
        <v/>
      </c>
      <c r="CN345" t="str">
        <f>IF(A_remplir!S358&lt;&gt;"",A_remplir!S358,"")</f>
        <v/>
      </c>
      <c r="CO345" s="10" t="str">
        <f t="shared" si="12"/>
        <v/>
      </c>
    </row>
    <row r="346" spans="6:93" x14ac:dyDescent="0.25">
      <c r="F346" t="str">
        <f>IF(A346&lt;&gt;"",A_remplir!$B$3,"")</f>
        <v/>
      </c>
      <c r="H346" t="str">
        <f>IFERROR(VLOOKUP(G346,DONNEES!$C$2:$D$4,2,FALSE),"")</f>
        <v/>
      </c>
      <c r="J346" t="str">
        <f>IFERROR(VLOOKUP(I346,DONNEES!$A$2:$B$4,2,FALSE),"")</f>
        <v/>
      </c>
      <c r="N346" t="str">
        <f>IF(IF(A_remplir!B359&lt;&gt;0,A_remplir!B359,A_remplir!D359)=0,"",IF(A_remplir!B359&lt;&gt;0,A_remplir!B359,A_remplir!D359))</f>
        <v/>
      </c>
      <c r="R346" t="str">
        <f>IF(A_remplir!J359&lt;&gt;0,A_remplir!J359,"")</f>
        <v/>
      </c>
      <c r="S346" t="str">
        <f t="shared" si="11"/>
        <v/>
      </c>
      <c r="T346" t="str">
        <f>IF(A_remplir!G359&lt;&gt;0,A_remplir!G359,"")</f>
        <v/>
      </c>
      <c r="V346" s="15" t="str">
        <f>IF(BC346&lt;&gt;"",A_remplir!$B$6,"")</f>
        <v/>
      </c>
      <c r="AH346" t="str">
        <f>+IFERROR(VLOOKUP(AG346,DONNEES!L$6:$M345,2,0),"")</f>
        <v/>
      </c>
      <c r="AJ346" t="str">
        <f>IF(A_remplir!Q359&lt;&gt;"",A_remplir!Q359,"")</f>
        <v/>
      </c>
      <c r="BC346" t="str">
        <f>IF(A_remplir!D359&lt;&gt;"",A_remplir!D359,"")</f>
        <v/>
      </c>
      <c r="CM346" t="str">
        <f>IF(A_remplir!Q359&lt;&gt;"",A_remplir!Q359,"")</f>
        <v/>
      </c>
      <c r="CN346" t="str">
        <f>IF(A_remplir!S359&lt;&gt;"",A_remplir!S359,"")</f>
        <v/>
      </c>
      <c r="CO346" s="10" t="str">
        <f t="shared" si="12"/>
        <v/>
      </c>
    </row>
    <row r="347" spans="6:93" x14ac:dyDescent="0.25">
      <c r="F347" t="str">
        <f>IF(A347&lt;&gt;"",A_remplir!$B$3,"")</f>
        <v/>
      </c>
      <c r="H347" t="str">
        <f>IFERROR(VLOOKUP(G347,DONNEES!$C$2:$D$4,2,FALSE),"")</f>
        <v/>
      </c>
      <c r="J347" t="str">
        <f>IFERROR(VLOOKUP(I347,DONNEES!$A$2:$B$4,2,FALSE),"")</f>
        <v/>
      </c>
      <c r="N347" t="str">
        <f>IF(IF(A_remplir!B360&lt;&gt;0,A_remplir!B360,A_remplir!D360)=0,"",IF(A_remplir!B360&lt;&gt;0,A_remplir!B360,A_remplir!D360))</f>
        <v/>
      </c>
      <c r="R347" t="str">
        <f>IF(A_remplir!J360&lt;&gt;0,A_remplir!J360,"")</f>
        <v/>
      </c>
      <c r="S347" t="str">
        <f t="shared" si="11"/>
        <v/>
      </c>
      <c r="T347" t="str">
        <f>IF(A_remplir!G360&lt;&gt;0,A_remplir!G360,"")</f>
        <v/>
      </c>
      <c r="V347" s="15" t="str">
        <f>IF(BC347&lt;&gt;"",A_remplir!$B$6,"")</f>
        <v/>
      </c>
      <c r="AH347" t="str">
        <f>+IFERROR(VLOOKUP(AG347,DONNEES!L$6:$M346,2,0),"")</f>
        <v/>
      </c>
      <c r="AJ347" t="str">
        <f>IF(A_remplir!Q360&lt;&gt;"",A_remplir!Q360,"")</f>
        <v/>
      </c>
      <c r="BC347" t="str">
        <f>IF(A_remplir!D360&lt;&gt;"",A_remplir!D360,"")</f>
        <v/>
      </c>
      <c r="CM347" t="str">
        <f>IF(A_remplir!Q360&lt;&gt;"",A_remplir!Q360,"")</f>
        <v/>
      </c>
      <c r="CN347" t="str">
        <f>IF(A_remplir!S360&lt;&gt;"",A_remplir!S360,"")</f>
        <v/>
      </c>
      <c r="CO347" s="10" t="str">
        <f t="shared" si="12"/>
        <v/>
      </c>
    </row>
    <row r="348" spans="6:93" x14ac:dyDescent="0.25">
      <c r="F348" t="str">
        <f>IF(A348&lt;&gt;"",A_remplir!$B$3,"")</f>
        <v/>
      </c>
      <c r="H348" t="str">
        <f>IFERROR(VLOOKUP(G348,DONNEES!$C$2:$D$4,2,FALSE),"")</f>
        <v/>
      </c>
      <c r="J348" t="str">
        <f>IFERROR(VLOOKUP(I348,DONNEES!$A$2:$B$4,2,FALSE),"")</f>
        <v/>
      </c>
      <c r="N348" t="str">
        <f>IF(IF(A_remplir!B361&lt;&gt;0,A_remplir!B361,A_remplir!D361)=0,"",IF(A_remplir!B361&lt;&gt;0,A_remplir!B361,A_remplir!D361))</f>
        <v/>
      </c>
      <c r="R348" t="str">
        <f>IF(A_remplir!J361&lt;&gt;0,A_remplir!J361,"")</f>
        <v/>
      </c>
      <c r="S348" t="str">
        <f t="shared" si="11"/>
        <v/>
      </c>
      <c r="T348" t="str">
        <f>IF(A_remplir!G361&lt;&gt;0,A_remplir!G361,"")</f>
        <v/>
      </c>
      <c r="V348" s="15" t="str">
        <f>IF(BC348&lt;&gt;"",A_remplir!$B$6,"")</f>
        <v/>
      </c>
      <c r="AH348" t="str">
        <f>+IFERROR(VLOOKUP(AG348,DONNEES!L$6:$M347,2,0),"")</f>
        <v/>
      </c>
      <c r="AJ348" t="str">
        <f>IF(A_remplir!Q361&lt;&gt;"",A_remplir!Q361,"")</f>
        <v/>
      </c>
      <c r="BC348" t="str">
        <f>IF(A_remplir!D361&lt;&gt;"",A_remplir!D361,"")</f>
        <v/>
      </c>
      <c r="CM348" t="str">
        <f>IF(A_remplir!Q361&lt;&gt;"",A_remplir!Q361,"")</f>
        <v/>
      </c>
      <c r="CN348" t="str">
        <f>IF(A_remplir!S361&lt;&gt;"",A_remplir!S361,"")</f>
        <v/>
      </c>
      <c r="CO348" s="10" t="str">
        <f t="shared" si="12"/>
        <v/>
      </c>
    </row>
    <row r="349" spans="6:93" x14ac:dyDescent="0.25">
      <c r="F349" t="str">
        <f>IF(A349&lt;&gt;"",A_remplir!$B$3,"")</f>
        <v/>
      </c>
      <c r="H349" t="str">
        <f>IFERROR(VLOOKUP(G349,DONNEES!$C$2:$D$4,2,FALSE),"")</f>
        <v/>
      </c>
      <c r="J349" t="str">
        <f>IFERROR(VLOOKUP(I349,DONNEES!$A$2:$B$4,2,FALSE),"")</f>
        <v/>
      </c>
      <c r="N349" t="str">
        <f>IF(IF(A_remplir!B362&lt;&gt;0,A_remplir!B362,A_remplir!D362)=0,"",IF(A_remplir!B362&lt;&gt;0,A_remplir!B362,A_remplir!D362))</f>
        <v/>
      </c>
      <c r="R349" t="str">
        <f>IF(A_remplir!J362&lt;&gt;0,A_remplir!J362,"")</f>
        <v/>
      </c>
      <c r="S349" t="str">
        <f t="shared" si="11"/>
        <v/>
      </c>
      <c r="T349" t="str">
        <f>IF(A_remplir!G362&lt;&gt;0,A_remplir!G362,"")</f>
        <v/>
      </c>
      <c r="V349" s="15" t="str">
        <f>IF(BC349&lt;&gt;"",A_remplir!$B$6,"")</f>
        <v/>
      </c>
      <c r="AH349" t="str">
        <f>+IFERROR(VLOOKUP(AG349,DONNEES!L$6:$M348,2,0),"")</f>
        <v/>
      </c>
      <c r="AJ349" t="str">
        <f>IF(A_remplir!Q362&lt;&gt;"",A_remplir!Q362,"")</f>
        <v/>
      </c>
      <c r="BC349" t="str">
        <f>IF(A_remplir!D362&lt;&gt;"",A_remplir!D362,"")</f>
        <v/>
      </c>
      <c r="CM349" t="str">
        <f>IF(A_remplir!Q362&lt;&gt;"",A_remplir!Q362,"")</f>
        <v/>
      </c>
      <c r="CN349" t="str">
        <f>IF(A_remplir!S362&lt;&gt;"",A_remplir!S362,"")</f>
        <v/>
      </c>
      <c r="CO349" s="10" t="str">
        <f t="shared" si="12"/>
        <v/>
      </c>
    </row>
    <row r="350" spans="6:93" x14ac:dyDescent="0.25">
      <c r="F350" t="str">
        <f>IF(A350&lt;&gt;"",A_remplir!$B$3,"")</f>
        <v/>
      </c>
      <c r="H350" t="str">
        <f>IFERROR(VLOOKUP(G350,DONNEES!$C$2:$D$4,2,FALSE),"")</f>
        <v/>
      </c>
      <c r="J350" t="str">
        <f>IFERROR(VLOOKUP(I350,DONNEES!$A$2:$B$4,2,FALSE),"")</f>
        <v/>
      </c>
      <c r="N350" t="str">
        <f>IF(IF(A_remplir!B363&lt;&gt;0,A_remplir!B363,A_remplir!D363)=0,"",IF(A_remplir!B363&lt;&gt;0,A_remplir!B363,A_remplir!D363))</f>
        <v/>
      </c>
      <c r="R350" t="str">
        <f>IF(A_remplir!J363&lt;&gt;0,A_remplir!J363,"")</f>
        <v/>
      </c>
      <c r="S350" t="str">
        <f t="shared" si="11"/>
        <v/>
      </c>
      <c r="T350" t="str">
        <f>IF(A_remplir!G363&lt;&gt;0,A_remplir!G363,"")</f>
        <v/>
      </c>
      <c r="V350" s="15" t="str">
        <f>IF(BC350&lt;&gt;"",A_remplir!$B$6,"")</f>
        <v/>
      </c>
      <c r="AH350" t="str">
        <f>+IFERROR(VLOOKUP(AG350,DONNEES!L$6:$M349,2,0),"")</f>
        <v/>
      </c>
      <c r="AJ350" t="str">
        <f>IF(A_remplir!Q363&lt;&gt;"",A_remplir!Q363,"")</f>
        <v/>
      </c>
      <c r="BC350" t="str">
        <f>IF(A_remplir!D363&lt;&gt;"",A_remplir!D363,"")</f>
        <v/>
      </c>
      <c r="CM350" t="str">
        <f>IF(A_remplir!Q363&lt;&gt;"",A_remplir!Q363,"")</f>
        <v/>
      </c>
      <c r="CN350" t="str">
        <f>IF(A_remplir!S363&lt;&gt;"",A_remplir!S363,"")</f>
        <v/>
      </c>
      <c r="CO350" s="10" t="str">
        <f t="shared" si="12"/>
        <v/>
      </c>
    </row>
    <row r="351" spans="6:93" x14ac:dyDescent="0.25">
      <c r="F351" t="str">
        <f>IF(A351&lt;&gt;"",A_remplir!$B$3,"")</f>
        <v/>
      </c>
      <c r="H351" t="str">
        <f>IFERROR(VLOOKUP(G351,DONNEES!$C$2:$D$4,2,FALSE),"")</f>
        <v/>
      </c>
      <c r="J351" t="str">
        <f>IFERROR(VLOOKUP(I351,DONNEES!$A$2:$B$4,2,FALSE),"")</f>
        <v/>
      </c>
      <c r="N351" t="str">
        <f>IF(IF(A_remplir!B364&lt;&gt;0,A_remplir!B364,A_remplir!D364)=0,"",IF(A_remplir!B364&lt;&gt;0,A_remplir!B364,A_remplir!D364))</f>
        <v/>
      </c>
      <c r="R351" t="str">
        <f>IF(A_remplir!J364&lt;&gt;0,A_remplir!J364,"")</f>
        <v/>
      </c>
      <c r="S351" t="str">
        <f t="shared" si="11"/>
        <v/>
      </c>
      <c r="T351" t="str">
        <f>IF(A_remplir!G364&lt;&gt;0,A_remplir!G364,"")</f>
        <v/>
      </c>
      <c r="V351" s="15" t="str">
        <f>IF(BC351&lt;&gt;"",A_remplir!$B$6,"")</f>
        <v/>
      </c>
      <c r="AH351" t="str">
        <f>+IFERROR(VLOOKUP(AG351,DONNEES!L$6:$M350,2,0),"")</f>
        <v/>
      </c>
      <c r="AJ351" t="str">
        <f>IF(A_remplir!Q364&lt;&gt;"",A_remplir!Q364,"")</f>
        <v/>
      </c>
      <c r="BC351" t="str">
        <f>IF(A_remplir!D364&lt;&gt;"",A_remplir!D364,"")</f>
        <v/>
      </c>
      <c r="CM351" t="str">
        <f>IF(A_remplir!Q364&lt;&gt;"",A_remplir!Q364,"")</f>
        <v/>
      </c>
      <c r="CN351" t="str">
        <f>IF(A_remplir!S364&lt;&gt;"",A_remplir!S364,"")</f>
        <v/>
      </c>
      <c r="CO351" s="10" t="str">
        <f t="shared" si="12"/>
        <v/>
      </c>
    </row>
    <row r="352" spans="6:93" x14ac:dyDescent="0.25">
      <c r="F352" t="str">
        <f>IF(A352&lt;&gt;"",A_remplir!$B$3,"")</f>
        <v/>
      </c>
      <c r="H352" t="str">
        <f>IFERROR(VLOOKUP(G352,DONNEES!$C$2:$D$4,2,FALSE),"")</f>
        <v/>
      </c>
      <c r="J352" t="str">
        <f>IFERROR(VLOOKUP(I352,DONNEES!$A$2:$B$4,2,FALSE),"")</f>
        <v/>
      </c>
      <c r="N352" t="str">
        <f>IF(IF(A_remplir!B365&lt;&gt;0,A_remplir!B365,A_remplir!D365)=0,"",IF(A_remplir!B365&lt;&gt;0,A_remplir!B365,A_remplir!D365))</f>
        <v/>
      </c>
      <c r="R352" t="str">
        <f>IF(A_remplir!J365&lt;&gt;0,A_remplir!J365,"")</f>
        <v/>
      </c>
      <c r="S352" t="str">
        <f t="shared" si="11"/>
        <v/>
      </c>
      <c r="T352" t="str">
        <f>IF(A_remplir!G365&lt;&gt;0,A_remplir!G365,"")</f>
        <v/>
      </c>
      <c r="V352" s="15" t="str">
        <f>IF(BC352&lt;&gt;"",A_remplir!$B$6,"")</f>
        <v/>
      </c>
      <c r="AH352" t="str">
        <f>+IFERROR(VLOOKUP(AG352,DONNEES!L$6:$M351,2,0),"")</f>
        <v/>
      </c>
      <c r="AJ352" t="str">
        <f>IF(A_remplir!Q365&lt;&gt;"",A_remplir!Q365,"")</f>
        <v/>
      </c>
      <c r="BC352" t="str">
        <f>IF(A_remplir!D365&lt;&gt;"",A_remplir!D365,"")</f>
        <v/>
      </c>
      <c r="CM352" t="str">
        <f>IF(A_remplir!Q365&lt;&gt;"",A_remplir!Q365,"")</f>
        <v/>
      </c>
      <c r="CN352" t="str">
        <f>IF(A_remplir!S365&lt;&gt;"",A_remplir!S365,"")</f>
        <v/>
      </c>
      <c r="CO352" s="10" t="str">
        <f t="shared" si="12"/>
        <v/>
      </c>
    </row>
    <row r="353" spans="6:93" x14ac:dyDescent="0.25">
      <c r="F353" t="str">
        <f>IF(A353&lt;&gt;"",A_remplir!$B$3,"")</f>
        <v/>
      </c>
      <c r="H353" t="str">
        <f>IFERROR(VLOOKUP(G353,DONNEES!$C$2:$D$4,2,FALSE),"")</f>
        <v/>
      </c>
      <c r="J353" t="str">
        <f>IFERROR(VLOOKUP(I353,DONNEES!$A$2:$B$4,2,FALSE),"")</f>
        <v/>
      </c>
      <c r="N353" t="str">
        <f>IF(IF(A_remplir!B366&lt;&gt;0,A_remplir!B366,A_remplir!D366)=0,"",IF(A_remplir!B366&lt;&gt;0,A_remplir!B366,A_remplir!D366))</f>
        <v/>
      </c>
      <c r="R353" t="str">
        <f>IF(A_remplir!J366&lt;&gt;0,A_remplir!J366,"")</f>
        <v/>
      </c>
      <c r="S353" t="str">
        <f t="shared" si="11"/>
        <v/>
      </c>
      <c r="T353" t="str">
        <f>IF(A_remplir!G366&lt;&gt;0,A_remplir!G366,"")</f>
        <v/>
      </c>
      <c r="V353" s="15" t="str">
        <f>IF(BC353&lt;&gt;"",A_remplir!$B$6,"")</f>
        <v/>
      </c>
      <c r="AH353" t="str">
        <f>+IFERROR(VLOOKUP(AG353,DONNEES!L$6:$M352,2,0),"")</f>
        <v/>
      </c>
      <c r="AJ353" t="str">
        <f>IF(A_remplir!Q366&lt;&gt;"",A_remplir!Q366,"")</f>
        <v/>
      </c>
      <c r="BC353" t="str">
        <f>IF(A_remplir!D366&lt;&gt;"",A_remplir!D366,"")</f>
        <v/>
      </c>
      <c r="CM353" t="str">
        <f>IF(A_remplir!Q366&lt;&gt;"",A_remplir!Q366,"")</f>
        <v/>
      </c>
      <c r="CN353" t="str">
        <f>IF(A_remplir!S366&lt;&gt;"",A_remplir!S366,"")</f>
        <v/>
      </c>
      <c r="CO353" s="10" t="str">
        <f t="shared" si="12"/>
        <v/>
      </c>
    </row>
    <row r="354" spans="6:93" x14ac:dyDescent="0.25">
      <c r="F354" t="str">
        <f>IF(A354&lt;&gt;"",A_remplir!$B$3,"")</f>
        <v/>
      </c>
      <c r="H354" t="str">
        <f>IFERROR(VLOOKUP(G354,DONNEES!$C$2:$D$4,2,FALSE),"")</f>
        <v/>
      </c>
      <c r="J354" t="str">
        <f>IFERROR(VLOOKUP(I354,DONNEES!$A$2:$B$4,2,FALSE),"")</f>
        <v/>
      </c>
      <c r="N354" t="str">
        <f>IF(IF(A_remplir!B367&lt;&gt;0,A_remplir!B367,A_remplir!D367)=0,"",IF(A_remplir!B367&lt;&gt;0,A_remplir!B367,A_remplir!D367))</f>
        <v/>
      </c>
      <c r="R354" t="str">
        <f>IF(A_remplir!J367&lt;&gt;0,A_remplir!J367,"")</f>
        <v/>
      </c>
      <c r="S354" t="str">
        <f t="shared" si="11"/>
        <v/>
      </c>
      <c r="T354" t="str">
        <f>IF(A_remplir!G367&lt;&gt;0,A_remplir!G367,"")</f>
        <v/>
      </c>
      <c r="V354" s="15" t="str">
        <f>IF(BC354&lt;&gt;"",A_remplir!$B$6,"")</f>
        <v/>
      </c>
      <c r="AH354" t="str">
        <f>+IFERROR(VLOOKUP(AG354,DONNEES!L$6:$M353,2,0),"")</f>
        <v/>
      </c>
      <c r="AJ354" t="str">
        <f>IF(A_remplir!Q367&lt;&gt;"",A_remplir!Q367,"")</f>
        <v/>
      </c>
      <c r="BC354" t="str">
        <f>IF(A_remplir!D367&lt;&gt;"",A_remplir!D367,"")</f>
        <v/>
      </c>
      <c r="CM354" t="str">
        <f>IF(A_remplir!Q367&lt;&gt;"",A_remplir!Q367,"")</f>
        <v/>
      </c>
      <c r="CN354" t="str">
        <f>IF(A_remplir!S367&lt;&gt;"",A_remplir!S367,"")</f>
        <v/>
      </c>
      <c r="CO354" s="10" t="str">
        <f t="shared" si="12"/>
        <v/>
      </c>
    </row>
    <row r="355" spans="6:93" x14ac:dyDescent="0.25">
      <c r="F355" t="str">
        <f>IF(A355&lt;&gt;"",A_remplir!$B$3,"")</f>
        <v/>
      </c>
      <c r="H355" t="str">
        <f>IFERROR(VLOOKUP(G355,DONNEES!$C$2:$D$4,2,FALSE),"")</f>
        <v/>
      </c>
      <c r="J355" t="str">
        <f>IFERROR(VLOOKUP(I355,DONNEES!$A$2:$B$4,2,FALSE),"")</f>
        <v/>
      </c>
      <c r="N355" t="str">
        <f>IF(IF(A_remplir!B368&lt;&gt;0,A_remplir!B368,A_remplir!D368)=0,"",IF(A_remplir!B368&lt;&gt;0,A_remplir!B368,A_remplir!D368))</f>
        <v/>
      </c>
      <c r="R355" t="str">
        <f>IF(A_remplir!J368&lt;&gt;0,A_remplir!J368,"")</f>
        <v/>
      </c>
      <c r="S355" t="str">
        <f t="shared" si="11"/>
        <v/>
      </c>
      <c r="T355" t="str">
        <f>IF(A_remplir!G368&lt;&gt;0,A_remplir!G368,"")</f>
        <v/>
      </c>
      <c r="V355" s="15" t="str">
        <f>IF(BC355&lt;&gt;"",A_remplir!$B$6,"")</f>
        <v/>
      </c>
      <c r="AH355" t="str">
        <f>+IFERROR(VLOOKUP(AG355,DONNEES!L$6:$M354,2,0),"")</f>
        <v/>
      </c>
      <c r="AJ355" t="str">
        <f>IF(A_remplir!Q368&lt;&gt;"",A_remplir!Q368,"")</f>
        <v/>
      </c>
      <c r="BC355" t="str">
        <f>IF(A_remplir!D368&lt;&gt;"",A_remplir!D368,"")</f>
        <v/>
      </c>
      <c r="CM355" t="str">
        <f>IF(A_remplir!Q368&lt;&gt;"",A_remplir!Q368,"")</f>
        <v/>
      </c>
      <c r="CN355" t="str">
        <f>IF(A_remplir!S368&lt;&gt;"",A_remplir!S368,"")</f>
        <v/>
      </c>
      <c r="CO355" s="10" t="str">
        <f t="shared" si="12"/>
        <v/>
      </c>
    </row>
    <row r="356" spans="6:93" x14ac:dyDescent="0.25">
      <c r="F356" t="str">
        <f>IF(A356&lt;&gt;"",A_remplir!$B$3,"")</f>
        <v/>
      </c>
      <c r="H356" t="str">
        <f>IFERROR(VLOOKUP(G356,DONNEES!$C$2:$D$4,2,FALSE),"")</f>
        <v/>
      </c>
      <c r="J356" t="str">
        <f>IFERROR(VLOOKUP(I356,DONNEES!$A$2:$B$4,2,FALSE),"")</f>
        <v/>
      </c>
      <c r="N356" t="str">
        <f>IF(IF(A_remplir!B369&lt;&gt;0,A_remplir!B369,A_remplir!D369)=0,"",IF(A_remplir!B369&lt;&gt;0,A_remplir!B369,A_remplir!D369))</f>
        <v/>
      </c>
      <c r="R356" t="str">
        <f>IF(A_remplir!J369&lt;&gt;0,A_remplir!J369,"")</f>
        <v/>
      </c>
      <c r="S356" t="str">
        <f t="shared" si="11"/>
        <v/>
      </c>
      <c r="T356" t="str">
        <f>IF(A_remplir!G369&lt;&gt;0,A_remplir!G369,"")</f>
        <v/>
      </c>
      <c r="V356" s="15" t="str">
        <f>IF(BC356&lt;&gt;"",A_remplir!$B$6,"")</f>
        <v/>
      </c>
      <c r="AH356" t="str">
        <f>+IFERROR(VLOOKUP(AG356,DONNEES!L$6:$M355,2,0),"")</f>
        <v/>
      </c>
      <c r="AJ356" t="str">
        <f>IF(A_remplir!Q369&lt;&gt;"",A_remplir!Q369,"")</f>
        <v/>
      </c>
      <c r="BC356" t="str">
        <f>IF(A_remplir!D369&lt;&gt;"",A_remplir!D369,"")</f>
        <v/>
      </c>
      <c r="CM356" t="str">
        <f>IF(A_remplir!Q369&lt;&gt;"",A_remplir!Q369,"")</f>
        <v/>
      </c>
      <c r="CN356" t="str">
        <f>IF(A_remplir!S369&lt;&gt;"",A_remplir!S369,"")</f>
        <v/>
      </c>
      <c r="CO356" s="10" t="str">
        <f t="shared" si="12"/>
        <v/>
      </c>
    </row>
    <row r="357" spans="6:93" x14ac:dyDescent="0.25">
      <c r="F357" t="str">
        <f>IF(A357&lt;&gt;"",A_remplir!$B$3,"")</f>
        <v/>
      </c>
      <c r="H357" t="str">
        <f>IFERROR(VLOOKUP(G357,DONNEES!$C$2:$D$4,2,FALSE),"")</f>
        <v/>
      </c>
      <c r="J357" t="str">
        <f>IFERROR(VLOOKUP(I357,DONNEES!$A$2:$B$4,2,FALSE),"")</f>
        <v/>
      </c>
      <c r="N357" t="str">
        <f>IF(IF(A_remplir!B370&lt;&gt;0,A_remplir!B370,A_remplir!D370)=0,"",IF(A_remplir!B370&lt;&gt;0,A_remplir!B370,A_remplir!D370))</f>
        <v/>
      </c>
      <c r="R357" t="str">
        <f>IF(A_remplir!J370&lt;&gt;0,A_remplir!J370,"")</f>
        <v/>
      </c>
      <c r="S357" t="str">
        <f t="shared" si="11"/>
        <v/>
      </c>
      <c r="T357" t="str">
        <f>IF(A_remplir!G370&lt;&gt;0,A_remplir!G370,"")</f>
        <v/>
      </c>
      <c r="V357" s="15" t="str">
        <f>IF(BC357&lt;&gt;"",A_remplir!$B$6,"")</f>
        <v/>
      </c>
      <c r="AH357" t="str">
        <f>+IFERROR(VLOOKUP(AG357,DONNEES!L$6:$M356,2,0),"")</f>
        <v/>
      </c>
      <c r="AJ357" t="str">
        <f>IF(A_remplir!Q370&lt;&gt;"",A_remplir!Q370,"")</f>
        <v/>
      </c>
      <c r="BC357" t="str">
        <f>IF(A_remplir!D370&lt;&gt;"",A_remplir!D370,"")</f>
        <v/>
      </c>
      <c r="CM357" t="str">
        <f>IF(A_remplir!Q370&lt;&gt;"",A_remplir!Q370,"")</f>
        <v/>
      </c>
      <c r="CN357" t="str">
        <f>IF(A_remplir!S370&lt;&gt;"",A_remplir!S370,"")</f>
        <v/>
      </c>
      <c r="CO357" s="10" t="str">
        <f t="shared" si="12"/>
        <v/>
      </c>
    </row>
    <row r="358" spans="6:93" x14ac:dyDescent="0.25">
      <c r="F358" t="str">
        <f>IF(A358&lt;&gt;"",A_remplir!$B$3,"")</f>
        <v/>
      </c>
      <c r="H358" t="str">
        <f>IFERROR(VLOOKUP(G358,DONNEES!$C$2:$D$4,2,FALSE),"")</f>
        <v/>
      </c>
      <c r="J358" t="str">
        <f>IFERROR(VLOOKUP(I358,DONNEES!$A$2:$B$4,2,FALSE),"")</f>
        <v/>
      </c>
      <c r="N358" t="str">
        <f>IF(IF(A_remplir!B371&lt;&gt;0,A_remplir!B371,A_remplir!D371)=0,"",IF(A_remplir!B371&lt;&gt;0,A_remplir!B371,A_remplir!D371))</f>
        <v/>
      </c>
      <c r="R358" t="str">
        <f>IF(A_remplir!J371&lt;&gt;0,A_remplir!J371,"")</f>
        <v/>
      </c>
      <c r="S358" t="str">
        <f t="shared" si="11"/>
        <v/>
      </c>
      <c r="T358" t="str">
        <f>IF(A_remplir!G371&lt;&gt;0,A_remplir!G371,"")</f>
        <v/>
      </c>
      <c r="V358" s="15" t="str">
        <f>IF(BC358&lt;&gt;"",A_remplir!$B$6,"")</f>
        <v/>
      </c>
      <c r="AH358" t="str">
        <f>+IFERROR(VLOOKUP(AG358,DONNEES!L$6:$M357,2,0),"")</f>
        <v/>
      </c>
      <c r="AJ358" t="str">
        <f>IF(A_remplir!Q371&lt;&gt;"",A_remplir!Q371,"")</f>
        <v/>
      </c>
      <c r="BC358" t="str">
        <f>IF(A_remplir!D371&lt;&gt;"",A_remplir!D371,"")</f>
        <v/>
      </c>
      <c r="CM358" t="str">
        <f>IF(A_remplir!Q371&lt;&gt;"",A_remplir!Q371,"")</f>
        <v/>
      </c>
      <c r="CN358" t="str">
        <f>IF(A_remplir!S371&lt;&gt;"",A_remplir!S371,"")</f>
        <v/>
      </c>
      <c r="CO358" s="10" t="str">
        <f t="shared" si="12"/>
        <v/>
      </c>
    </row>
    <row r="359" spans="6:93" x14ac:dyDescent="0.25">
      <c r="F359" t="str">
        <f>IF(A359&lt;&gt;"",A_remplir!$B$3,"")</f>
        <v/>
      </c>
      <c r="H359" t="str">
        <f>IFERROR(VLOOKUP(G359,DONNEES!$C$2:$D$4,2,FALSE),"")</f>
        <v/>
      </c>
      <c r="J359" t="str">
        <f>IFERROR(VLOOKUP(I359,DONNEES!$A$2:$B$4,2,FALSE),"")</f>
        <v/>
      </c>
      <c r="N359" t="str">
        <f>IF(IF(A_remplir!B372&lt;&gt;0,A_remplir!B372,A_remplir!D372)=0,"",IF(A_remplir!B372&lt;&gt;0,A_remplir!B372,A_remplir!D372))</f>
        <v/>
      </c>
      <c r="R359" t="str">
        <f>IF(A_remplir!J372&lt;&gt;0,A_remplir!J372,"")</f>
        <v/>
      </c>
      <c r="S359" t="str">
        <f t="shared" si="11"/>
        <v/>
      </c>
      <c r="T359" t="str">
        <f>IF(A_remplir!G372&lt;&gt;0,A_remplir!G372,"")</f>
        <v/>
      </c>
      <c r="V359" s="15" t="str">
        <f>IF(BC359&lt;&gt;"",A_remplir!$B$6,"")</f>
        <v/>
      </c>
      <c r="AH359" t="str">
        <f>+IFERROR(VLOOKUP(AG359,DONNEES!L$6:$M358,2,0),"")</f>
        <v/>
      </c>
      <c r="AJ359" t="str">
        <f>IF(A_remplir!Q372&lt;&gt;"",A_remplir!Q372,"")</f>
        <v/>
      </c>
      <c r="BC359" t="str">
        <f>IF(A_remplir!D372&lt;&gt;"",A_remplir!D372,"")</f>
        <v/>
      </c>
      <c r="CM359" t="str">
        <f>IF(A_remplir!Q372&lt;&gt;"",A_remplir!Q372,"")</f>
        <v/>
      </c>
      <c r="CN359" t="str">
        <f>IF(A_remplir!S372&lt;&gt;"",A_remplir!S372,"")</f>
        <v/>
      </c>
      <c r="CO359" s="10" t="str">
        <f t="shared" si="12"/>
        <v/>
      </c>
    </row>
    <row r="360" spans="6:93" x14ac:dyDescent="0.25">
      <c r="F360" t="str">
        <f>IF(A360&lt;&gt;"",A_remplir!$B$3,"")</f>
        <v/>
      </c>
      <c r="H360" t="str">
        <f>IFERROR(VLOOKUP(G360,DONNEES!$C$2:$D$4,2,FALSE),"")</f>
        <v/>
      </c>
      <c r="J360" t="str">
        <f>IFERROR(VLOOKUP(I360,DONNEES!$A$2:$B$4,2,FALSE),"")</f>
        <v/>
      </c>
      <c r="N360" t="str">
        <f>IF(IF(A_remplir!B373&lt;&gt;0,A_remplir!B373,A_remplir!D373)=0,"",IF(A_remplir!B373&lt;&gt;0,A_remplir!B373,A_remplir!D373))</f>
        <v/>
      </c>
      <c r="R360" t="str">
        <f>IF(A_remplir!J373&lt;&gt;0,A_remplir!J373,"")</f>
        <v/>
      </c>
      <c r="S360" t="str">
        <f t="shared" si="11"/>
        <v/>
      </c>
      <c r="T360" t="str">
        <f>IF(A_remplir!G373&lt;&gt;0,A_remplir!G373,"")</f>
        <v/>
      </c>
      <c r="V360" s="15" t="str">
        <f>IF(BC360&lt;&gt;"",A_remplir!$B$6,"")</f>
        <v/>
      </c>
      <c r="AH360" t="str">
        <f>+IFERROR(VLOOKUP(AG360,DONNEES!L$6:$M359,2,0),"")</f>
        <v/>
      </c>
      <c r="AJ360" t="str">
        <f>IF(A_remplir!Q373&lt;&gt;"",A_remplir!Q373,"")</f>
        <v/>
      </c>
      <c r="BC360" t="str">
        <f>IF(A_remplir!D373&lt;&gt;"",A_remplir!D373,"")</f>
        <v/>
      </c>
      <c r="CM360" t="str">
        <f>IF(A_remplir!Q373&lt;&gt;"",A_remplir!Q373,"")</f>
        <v/>
      </c>
      <c r="CN360" t="str">
        <f>IF(A_remplir!S373&lt;&gt;"",A_remplir!S373,"")</f>
        <v/>
      </c>
      <c r="CO360" s="10" t="str">
        <f t="shared" si="12"/>
        <v/>
      </c>
    </row>
    <row r="361" spans="6:93" x14ac:dyDescent="0.25">
      <c r="F361" t="str">
        <f>IF(A361&lt;&gt;"",A_remplir!$B$3,"")</f>
        <v/>
      </c>
      <c r="H361" t="str">
        <f>IFERROR(VLOOKUP(G361,DONNEES!$C$2:$D$4,2,FALSE),"")</f>
        <v/>
      </c>
      <c r="J361" t="str">
        <f>IFERROR(VLOOKUP(I361,DONNEES!$A$2:$B$4,2,FALSE),"")</f>
        <v/>
      </c>
      <c r="N361" t="str">
        <f>IF(IF(A_remplir!B374&lt;&gt;0,A_remplir!B374,A_remplir!D374)=0,"",IF(A_remplir!B374&lt;&gt;0,A_remplir!B374,A_remplir!D374))</f>
        <v/>
      </c>
      <c r="R361" t="str">
        <f>IF(A_remplir!J374&lt;&gt;0,A_remplir!J374,"")</f>
        <v/>
      </c>
      <c r="S361" t="str">
        <f t="shared" si="11"/>
        <v/>
      </c>
      <c r="T361" t="str">
        <f>IF(A_remplir!G374&lt;&gt;0,A_remplir!G374,"")</f>
        <v/>
      </c>
      <c r="V361" s="15" t="str">
        <f>IF(BC361&lt;&gt;"",A_remplir!$B$6,"")</f>
        <v/>
      </c>
      <c r="AH361" t="str">
        <f>+IFERROR(VLOOKUP(AG361,DONNEES!L$6:$M360,2,0),"")</f>
        <v/>
      </c>
      <c r="AJ361" t="str">
        <f>IF(A_remplir!Q374&lt;&gt;"",A_remplir!Q374,"")</f>
        <v/>
      </c>
      <c r="BC361" t="str">
        <f>IF(A_remplir!D374&lt;&gt;"",A_remplir!D374,"")</f>
        <v/>
      </c>
      <c r="CM361" t="str">
        <f>IF(A_remplir!Q374&lt;&gt;"",A_remplir!Q374,"")</f>
        <v/>
      </c>
      <c r="CN361" t="str">
        <f>IF(A_remplir!S374&lt;&gt;"",A_remplir!S374,"")</f>
        <v/>
      </c>
      <c r="CO361" s="10" t="str">
        <f t="shared" si="12"/>
        <v/>
      </c>
    </row>
    <row r="362" spans="6:93" x14ac:dyDescent="0.25">
      <c r="F362" t="str">
        <f>IF(A362&lt;&gt;"",A_remplir!$B$3,"")</f>
        <v/>
      </c>
      <c r="H362" t="str">
        <f>IFERROR(VLOOKUP(G362,DONNEES!$C$2:$D$4,2,FALSE),"")</f>
        <v/>
      </c>
      <c r="J362" t="str">
        <f>IFERROR(VLOOKUP(I362,DONNEES!$A$2:$B$4,2,FALSE),"")</f>
        <v/>
      </c>
      <c r="N362" t="str">
        <f>IF(IF(A_remplir!B375&lt;&gt;0,A_remplir!B375,A_remplir!D375)=0,"",IF(A_remplir!B375&lt;&gt;0,A_remplir!B375,A_remplir!D375))</f>
        <v/>
      </c>
      <c r="R362" t="str">
        <f>IF(A_remplir!J375&lt;&gt;0,A_remplir!J375,"")</f>
        <v/>
      </c>
      <c r="S362" t="str">
        <f t="shared" si="11"/>
        <v/>
      </c>
      <c r="T362" t="str">
        <f>IF(A_remplir!G375&lt;&gt;0,A_remplir!G375,"")</f>
        <v/>
      </c>
      <c r="V362" s="15" t="str">
        <f>IF(BC362&lt;&gt;"",A_remplir!$B$6,"")</f>
        <v/>
      </c>
      <c r="AH362" t="str">
        <f>+IFERROR(VLOOKUP(AG362,DONNEES!L$6:$M361,2,0),"")</f>
        <v/>
      </c>
      <c r="AJ362" t="str">
        <f>IF(A_remplir!Q375&lt;&gt;"",A_remplir!Q375,"")</f>
        <v/>
      </c>
      <c r="BC362" t="str">
        <f>IF(A_remplir!D375&lt;&gt;"",A_remplir!D375,"")</f>
        <v/>
      </c>
      <c r="CM362" t="str">
        <f>IF(A_remplir!Q375&lt;&gt;"",A_remplir!Q375,"")</f>
        <v/>
      </c>
      <c r="CN362" t="str">
        <f>IF(A_remplir!S375&lt;&gt;"",A_remplir!S375,"")</f>
        <v/>
      </c>
      <c r="CO362" s="10" t="str">
        <f t="shared" si="12"/>
        <v/>
      </c>
    </row>
    <row r="363" spans="6:93" x14ac:dyDescent="0.25">
      <c r="F363" t="str">
        <f>IF(A363&lt;&gt;"",A_remplir!$B$3,"")</f>
        <v/>
      </c>
      <c r="H363" t="str">
        <f>IFERROR(VLOOKUP(G363,DONNEES!$C$2:$D$4,2,FALSE),"")</f>
        <v/>
      </c>
      <c r="J363" t="str">
        <f>IFERROR(VLOOKUP(I363,DONNEES!$A$2:$B$4,2,FALSE),"")</f>
        <v/>
      </c>
      <c r="N363" t="str">
        <f>IF(IF(A_remplir!B376&lt;&gt;0,A_remplir!B376,A_remplir!D376)=0,"",IF(A_remplir!B376&lt;&gt;0,A_remplir!B376,A_remplir!D376))</f>
        <v/>
      </c>
      <c r="R363" t="str">
        <f>IF(A_remplir!J376&lt;&gt;0,A_remplir!J376,"")</f>
        <v/>
      </c>
      <c r="S363" t="str">
        <f t="shared" si="11"/>
        <v/>
      </c>
      <c r="T363" t="str">
        <f>IF(A_remplir!G376&lt;&gt;0,A_remplir!G376,"")</f>
        <v/>
      </c>
      <c r="V363" s="15" t="str">
        <f>IF(BC363&lt;&gt;"",A_remplir!$B$6,"")</f>
        <v/>
      </c>
      <c r="AH363" t="str">
        <f>+IFERROR(VLOOKUP(AG363,DONNEES!L$6:$M362,2,0),"")</f>
        <v/>
      </c>
      <c r="AJ363" t="str">
        <f>IF(A_remplir!Q376&lt;&gt;"",A_remplir!Q376,"")</f>
        <v/>
      </c>
      <c r="BC363" t="str">
        <f>IF(A_remplir!D376&lt;&gt;"",A_remplir!D376,"")</f>
        <v/>
      </c>
      <c r="CM363" t="str">
        <f>IF(A_remplir!Q376&lt;&gt;"",A_remplir!Q376,"")</f>
        <v/>
      </c>
      <c r="CN363" t="str">
        <f>IF(A_remplir!S376&lt;&gt;"",A_remplir!S376,"")</f>
        <v/>
      </c>
      <c r="CO363" s="10" t="str">
        <f t="shared" si="12"/>
        <v/>
      </c>
    </row>
    <row r="364" spans="6:93" x14ac:dyDescent="0.25">
      <c r="F364" t="str">
        <f>IF(A364&lt;&gt;"",A_remplir!$B$3,"")</f>
        <v/>
      </c>
      <c r="H364" t="str">
        <f>IFERROR(VLOOKUP(G364,DONNEES!$C$2:$D$4,2,FALSE),"")</f>
        <v/>
      </c>
      <c r="J364" t="str">
        <f>IFERROR(VLOOKUP(I364,DONNEES!$A$2:$B$4,2,FALSE),"")</f>
        <v/>
      </c>
      <c r="N364" t="str">
        <f>IF(IF(A_remplir!B377&lt;&gt;0,A_remplir!B377,A_remplir!D377)=0,"",IF(A_remplir!B377&lt;&gt;0,A_remplir!B377,A_remplir!D377))</f>
        <v/>
      </c>
      <c r="R364" t="str">
        <f>IF(A_remplir!J377&lt;&gt;0,A_remplir!J377,"")</f>
        <v/>
      </c>
      <c r="S364" t="str">
        <f t="shared" si="11"/>
        <v/>
      </c>
      <c r="T364" t="str">
        <f>IF(A_remplir!G377&lt;&gt;0,A_remplir!G377,"")</f>
        <v/>
      </c>
      <c r="V364" s="15" t="str">
        <f>IF(BC364&lt;&gt;"",A_remplir!$B$6,"")</f>
        <v/>
      </c>
      <c r="AH364" t="str">
        <f>+IFERROR(VLOOKUP(AG364,DONNEES!L$6:$M363,2,0),"")</f>
        <v/>
      </c>
      <c r="AJ364" t="str">
        <f>IF(A_remplir!Q377&lt;&gt;"",A_remplir!Q377,"")</f>
        <v/>
      </c>
      <c r="BC364" t="str">
        <f>IF(A_remplir!D377&lt;&gt;"",A_remplir!D377,"")</f>
        <v/>
      </c>
      <c r="CM364" t="str">
        <f>IF(A_remplir!Q377&lt;&gt;"",A_remplir!Q377,"")</f>
        <v/>
      </c>
      <c r="CN364" t="str">
        <f>IF(A_remplir!S377&lt;&gt;"",A_remplir!S377,"")</f>
        <v/>
      </c>
      <c r="CO364" s="10" t="str">
        <f t="shared" si="12"/>
        <v/>
      </c>
    </row>
    <row r="365" spans="6:93" x14ac:dyDescent="0.25">
      <c r="F365" t="str">
        <f>IF(A365&lt;&gt;"",A_remplir!$B$3,"")</f>
        <v/>
      </c>
      <c r="H365" t="str">
        <f>IFERROR(VLOOKUP(G365,DONNEES!$C$2:$D$4,2,FALSE),"")</f>
        <v/>
      </c>
      <c r="J365" t="str">
        <f>IFERROR(VLOOKUP(I365,DONNEES!$A$2:$B$4,2,FALSE),"")</f>
        <v/>
      </c>
      <c r="N365" t="str">
        <f>IF(IF(A_remplir!B378&lt;&gt;0,A_remplir!B378,A_remplir!D378)=0,"",IF(A_remplir!B378&lt;&gt;0,A_remplir!B378,A_remplir!D378))</f>
        <v/>
      </c>
      <c r="R365" t="str">
        <f>IF(A_remplir!J378&lt;&gt;0,A_remplir!J378,"")</f>
        <v/>
      </c>
      <c r="S365" t="str">
        <f t="shared" si="11"/>
        <v/>
      </c>
      <c r="T365" t="str">
        <f>IF(A_remplir!G378&lt;&gt;0,A_remplir!G378,"")</f>
        <v/>
      </c>
      <c r="V365" s="15" t="str">
        <f>IF(BC365&lt;&gt;"",A_remplir!$B$6,"")</f>
        <v/>
      </c>
      <c r="AH365" t="str">
        <f>+IFERROR(VLOOKUP(AG365,DONNEES!L$6:$M364,2,0),"")</f>
        <v/>
      </c>
      <c r="AJ365" t="str">
        <f>IF(A_remplir!Q378&lt;&gt;"",A_remplir!Q378,"")</f>
        <v/>
      </c>
      <c r="BC365" t="str">
        <f>IF(A_remplir!D378&lt;&gt;"",A_remplir!D378,"")</f>
        <v/>
      </c>
      <c r="CM365" t="str">
        <f>IF(A_remplir!Q378&lt;&gt;"",A_remplir!Q378,"")</f>
        <v/>
      </c>
      <c r="CN365" t="str">
        <f>IF(A_remplir!S378&lt;&gt;"",A_remplir!S378,"")</f>
        <v/>
      </c>
      <c r="CO365" s="10" t="str">
        <f t="shared" si="12"/>
        <v/>
      </c>
    </row>
    <row r="366" spans="6:93" x14ac:dyDescent="0.25">
      <c r="F366" t="str">
        <f>IF(A366&lt;&gt;"",A_remplir!$B$3,"")</f>
        <v/>
      </c>
      <c r="H366" t="str">
        <f>IFERROR(VLOOKUP(G366,DONNEES!$C$2:$D$4,2,FALSE),"")</f>
        <v/>
      </c>
      <c r="J366" t="str">
        <f>IFERROR(VLOOKUP(I366,DONNEES!$A$2:$B$4,2,FALSE),"")</f>
        <v/>
      </c>
      <c r="N366" t="str">
        <f>IF(IF(A_remplir!B379&lt;&gt;0,A_remplir!B379,A_remplir!D379)=0,"",IF(A_remplir!B379&lt;&gt;0,A_remplir!B379,A_remplir!D379))</f>
        <v/>
      </c>
      <c r="R366" t="str">
        <f>IF(A_remplir!J379&lt;&gt;0,A_remplir!J379,"")</f>
        <v/>
      </c>
      <c r="S366" t="str">
        <f t="shared" si="11"/>
        <v/>
      </c>
      <c r="T366" t="str">
        <f>IF(A_remplir!G379&lt;&gt;0,A_remplir!G379,"")</f>
        <v/>
      </c>
      <c r="V366" s="15" t="str">
        <f>IF(BC366&lt;&gt;"",A_remplir!$B$6,"")</f>
        <v/>
      </c>
      <c r="AH366" t="str">
        <f>+IFERROR(VLOOKUP(AG366,DONNEES!L$6:$M365,2,0),"")</f>
        <v/>
      </c>
      <c r="AJ366" t="str">
        <f>IF(A_remplir!Q379&lt;&gt;"",A_remplir!Q379,"")</f>
        <v/>
      </c>
      <c r="BC366" t="str">
        <f>IF(A_remplir!D379&lt;&gt;"",A_remplir!D379,"")</f>
        <v/>
      </c>
      <c r="CM366" t="str">
        <f>IF(A_remplir!Q379&lt;&gt;"",A_remplir!Q379,"")</f>
        <v/>
      </c>
      <c r="CN366" t="str">
        <f>IF(A_remplir!S379&lt;&gt;"",A_remplir!S379,"")</f>
        <v/>
      </c>
      <c r="CO366" s="10" t="str">
        <f t="shared" si="12"/>
        <v/>
      </c>
    </row>
    <row r="367" spans="6:93" x14ac:dyDescent="0.25">
      <c r="F367" t="str">
        <f>IF(A367&lt;&gt;"",A_remplir!$B$3,"")</f>
        <v/>
      </c>
      <c r="H367" t="str">
        <f>IFERROR(VLOOKUP(G367,DONNEES!$C$2:$D$4,2,FALSE),"")</f>
        <v/>
      </c>
      <c r="J367" t="str">
        <f>IFERROR(VLOOKUP(I367,DONNEES!$A$2:$B$4,2,FALSE),"")</f>
        <v/>
      </c>
      <c r="N367" t="str">
        <f>IF(IF(A_remplir!B380&lt;&gt;0,A_remplir!B380,A_remplir!D380)=0,"",IF(A_remplir!B380&lt;&gt;0,A_remplir!B380,A_remplir!D380))</f>
        <v/>
      </c>
      <c r="R367" t="str">
        <f>IF(A_remplir!J380&lt;&gt;0,A_remplir!J380,"")</f>
        <v/>
      </c>
      <c r="S367" t="str">
        <f t="shared" si="11"/>
        <v/>
      </c>
      <c r="T367" t="str">
        <f>IF(A_remplir!G380&lt;&gt;0,A_remplir!G380,"")</f>
        <v/>
      </c>
      <c r="V367" s="15" t="str">
        <f>IF(BC367&lt;&gt;"",A_remplir!$B$6,"")</f>
        <v/>
      </c>
      <c r="AH367" t="str">
        <f>+IFERROR(VLOOKUP(AG367,DONNEES!L$6:$M366,2,0),"")</f>
        <v/>
      </c>
      <c r="AJ367" t="str">
        <f>IF(A_remplir!Q380&lt;&gt;"",A_remplir!Q380,"")</f>
        <v/>
      </c>
      <c r="BC367" t="str">
        <f>IF(A_remplir!D380&lt;&gt;"",A_remplir!D380,"")</f>
        <v/>
      </c>
      <c r="CM367" t="str">
        <f>IF(A_remplir!Q380&lt;&gt;"",A_remplir!Q380,"")</f>
        <v/>
      </c>
      <c r="CN367" t="str">
        <f>IF(A_remplir!S380&lt;&gt;"",A_remplir!S380,"")</f>
        <v/>
      </c>
      <c r="CO367" s="10" t="str">
        <f t="shared" si="12"/>
        <v/>
      </c>
    </row>
    <row r="368" spans="6:93" x14ac:dyDescent="0.25">
      <c r="F368" t="str">
        <f>IF(A368&lt;&gt;"",A_remplir!$B$3,"")</f>
        <v/>
      </c>
      <c r="H368" t="str">
        <f>IFERROR(VLOOKUP(G368,DONNEES!$C$2:$D$4,2,FALSE),"")</f>
        <v/>
      </c>
      <c r="J368" t="str">
        <f>IFERROR(VLOOKUP(I368,DONNEES!$A$2:$B$4,2,FALSE),"")</f>
        <v/>
      </c>
      <c r="N368" t="str">
        <f>IF(IF(A_remplir!B381&lt;&gt;0,A_remplir!B381,A_remplir!D381)=0,"",IF(A_remplir!B381&lt;&gt;0,A_remplir!B381,A_remplir!D381))</f>
        <v/>
      </c>
      <c r="R368" t="str">
        <f>IF(A_remplir!J381&lt;&gt;0,A_remplir!J381,"")</f>
        <v/>
      </c>
      <c r="S368" t="str">
        <f t="shared" si="11"/>
        <v/>
      </c>
      <c r="T368" t="str">
        <f>IF(A_remplir!G381&lt;&gt;0,A_remplir!G381,"")</f>
        <v/>
      </c>
      <c r="V368" s="15" t="str">
        <f>IF(BC368&lt;&gt;"",A_remplir!$B$6,"")</f>
        <v/>
      </c>
      <c r="AH368" t="str">
        <f>+IFERROR(VLOOKUP(AG368,DONNEES!L$6:$M367,2,0),"")</f>
        <v/>
      </c>
      <c r="AJ368" t="str">
        <f>IF(A_remplir!Q381&lt;&gt;"",A_remplir!Q381,"")</f>
        <v/>
      </c>
      <c r="BC368" t="str">
        <f>IF(A_remplir!D381&lt;&gt;"",A_remplir!D381,"")</f>
        <v/>
      </c>
      <c r="CM368" t="str">
        <f>IF(A_remplir!Q381&lt;&gt;"",A_remplir!Q381,"")</f>
        <v/>
      </c>
      <c r="CN368" t="str">
        <f>IF(A_remplir!S381&lt;&gt;"",A_remplir!S381,"")</f>
        <v/>
      </c>
      <c r="CO368" s="10" t="str">
        <f t="shared" si="12"/>
        <v/>
      </c>
    </row>
    <row r="369" spans="6:93" x14ac:dyDescent="0.25">
      <c r="F369" t="str">
        <f>IF(A369&lt;&gt;"",A_remplir!$B$3,"")</f>
        <v/>
      </c>
      <c r="H369" t="str">
        <f>IFERROR(VLOOKUP(G369,DONNEES!$C$2:$D$4,2,FALSE),"")</f>
        <v/>
      </c>
      <c r="J369" t="str">
        <f>IFERROR(VLOOKUP(I369,DONNEES!$A$2:$B$4,2,FALSE),"")</f>
        <v/>
      </c>
      <c r="N369" t="str">
        <f>IF(IF(A_remplir!B382&lt;&gt;0,A_remplir!B382,A_remplir!D382)=0,"",IF(A_remplir!B382&lt;&gt;0,A_remplir!B382,A_remplir!D382))</f>
        <v/>
      </c>
      <c r="R369" t="str">
        <f>IF(A_remplir!J382&lt;&gt;0,A_remplir!J382,"")</f>
        <v/>
      </c>
      <c r="S369" t="str">
        <f t="shared" si="11"/>
        <v/>
      </c>
      <c r="T369" t="str">
        <f>IF(A_remplir!G382&lt;&gt;0,A_remplir!G382,"")</f>
        <v/>
      </c>
      <c r="V369" s="15" t="str">
        <f>IF(BC369&lt;&gt;"",A_remplir!$B$6,"")</f>
        <v/>
      </c>
      <c r="AH369" t="str">
        <f>+IFERROR(VLOOKUP(AG369,DONNEES!L$6:$M368,2,0),"")</f>
        <v/>
      </c>
      <c r="AJ369" t="str">
        <f>IF(A_remplir!Q382&lt;&gt;"",A_remplir!Q382,"")</f>
        <v/>
      </c>
      <c r="BC369" t="str">
        <f>IF(A_remplir!D382&lt;&gt;"",A_remplir!D382,"")</f>
        <v/>
      </c>
      <c r="CM369" t="str">
        <f>IF(A_remplir!Q382&lt;&gt;"",A_remplir!Q382,"")</f>
        <v/>
      </c>
      <c r="CN369" t="str">
        <f>IF(A_remplir!S382&lt;&gt;"",A_remplir!S382,"")</f>
        <v/>
      </c>
      <c r="CO369" s="10" t="str">
        <f t="shared" si="12"/>
        <v/>
      </c>
    </row>
    <row r="370" spans="6:93" x14ac:dyDescent="0.25">
      <c r="F370" t="str">
        <f>IF(A370&lt;&gt;"",A_remplir!$B$3,"")</f>
        <v/>
      </c>
      <c r="H370" t="str">
        <f>IFERROR(VLOOKUP(G370,DONNEES!$C$2:$D$4,2,FALSE),"")</f>
        <v/>
      </c>
      <c r="J370" t="str">
        <f>IFERROR(VLOOKUP(I370,DONNEES!$A$2:$B$4,2,FALSE),"")</f>
        <v/>
      </c>
      <c r="N370" t="str">
        <f>IF(IF(A_remplir!B383&lt;&gt;0,A_remplir!B383,A_remplir!D383)=0,"",IF(A_remplir!B383&lt;&gt;0,A_remplir!B383,A_remplir!D383))</f>
        <v/>
      </c>
      <c r="R370" t="str">
        <f>IF(A_remplir!J383&lt;&gt;0,A_remplir!J383,"")</f>
        <v/>
      </c>
      <c r="S370" t="str">
        <f t="shared" si="11"/>
        <v/>
      </c>
      <c r="T370" t="str">
        <f>IF(A_remplir!G383&lt;&gt;0,A_remplir!G383,"")</f>
        <v/>
      </c>
      <c r="V370" s="15" t="str">
        <f>IF(BC370&lt;&gt;"",A_remplir!$B$6,"")</f>
        <v/>
      </c>
      <c r="AH370" t="str">
        <f>+IFERROR(VLOOKUP(AG370,DONNEES!L$6:$M369,2,0),"")</f>
        <v/>
      </c>
      <c r="AJ370" t="str">
        <f>IF(A_remplir!Q383&lt;&gt;"",A_remplir!Q383,"")</f>
        <v/>
      </c>
      <c r="BC370" t="str">
        <f>IF(A_remplir!D383&lt;&gt;"",A_remplir!D383,"")</f>
        <v/>
      </c>
      <c r="CM370" t="str">
        <f>IF(A_remplir!Q383&lt;&gt;"",A_remplir!Q383,"")</f>
        <v/>
      </c>
      <c r="CN370" t="str">
        <f>IF(A_remplir!S383&lt;&gt;"",A_remplir!S383,"")</f>
        <v/>
      </c>
      <c r="CO370" s="10" t="str">
        <f t="shared" si="12"/>
        <v/>
      </c>
    </row>
    <row r="371" spans="6:93" x14ac:dyDescent="0.25">
      <c r="F371" t="str">
        <f>IF(A371&lt;&gt;"",A_remplir!$B$3,"")</f>
        <v/>
      </c>
      <c r="H371" t="str">
        <f>IFERROR(VLOOKUP(G371,DONNEES!$C$2:$D$4,2,FALSE),"")</f>
        <v/>
      </c>
      <c r="J371" t="str">
        <f>IFERROR(VLOOKUP(I371,DONNEES!$A$2:$B$4,2,FALSE),"")</f>
        <v/>
      </c>
      <c r="N371" t="str">
        <f>IF(IF(A_remplir!B384&lt;&gt;0,A_remplir!B384,A_remplir!D384)=0,"",IF(A_remplir!B384&lt;&gt;0,A_remplir!B384,A_remplir!D384))</f>
        <v/>
      </c>
      <c r="R371" t="str">
        <f>IF(A_remplir!J384&lt;&gt;0,A_remplir!J384,"")</f>
        <v/>
      </c>
      <c r="S371" t="str">
        <f t="shared" si="11"/>
        <v/>
      </c>
      <c r="T371" t="str">
        <f>IF(A_remplir!G384&lt;&gt;0,A_remplir!G384,"")</f>
        <v/>
      </c>
      <c r="V371" s="15" t="str">
        <f>IF(BC371&lt;&gt;"",A_remplir!$B$6,"")</f>
        <v/>
      </c>
      <c r="AH371" t="str">
        <f>+IFERROR(VLOOKUP(AG371,DONNEES!L$6:$M370,2,0),"")</f>
        <v/>
      </c>
      <c r="AJ371" t="str">
        <f>IF(A_remplir!Q384&lt;&gt;"",A_remplir!Q384,"")</f>
        <v/>
      </c>
      <c r="BC371" t="str">
        <f>IF(A_remplir!D384&lt;&gt;"",A_remplir!D384,"")</f>
        <v/>
      </c>
      <c r="CM371" t="str">
        <f>IF(A_remplir!Q384&lt;&gt;"",A_remplir!Q384,"")</f>
        <v/>
      </c>
      <c r="CN371" t="str">
        <f>IF(A_remplir!S384&lt;&gt;"",A_remplir!S384,"")</f>
        <v/>
      </c>
      <c r="CO371" s="10" t="str">
        <f t="shared" si="12"/>
        <v/>
      </c>
    </row>
    <row r="372" spans="6:93" x14ac:dyDescent="0.25">
      <c r="F372" t="str">
        <f>IF(A372&lt;&gt;"",A_remplir!$B$3,"")</f>
        <v/>
      </c>
      <c r="H372" t="str">
        <f>IFERROR(VLOOKUP(G372,DONNEES!$C$2:$D$4,2,FALSE),"")</f>
        <v/>
      </c>
      <c r="J372" t="str">
        <f>IFERROR(VLOOKUP(I372,DONNEES!$A$2:$B$4,2,FALSE),"")</f>
        <v/>
      </c>
      <c r="N372" t="str">
        <f>IF(IF(A_remplir!B385&lt;&gt;0,A_remplir!B385,A_remplir!D385)=0,"",IF(A_remplir!B385&lt;&gt;0,A_remplir!B385,A_remplir!D385))</f>
        <v/>
      </c>
      <c r="R372" t="str">
        <f>IF(A_remplir!J385&lt;&gt;0,A_remplir!J385,"")</f>
        <v/>
      </c>
      <c r="S372" t="str">
        <f t="shared" si="11"/>
        <v/>
      </c>
      <c r="T372" t="str">
        <f>IF(A_remplir!G385&lt;&gt;0,A_remplir!G385,"")</f>
        <v/>
      </c>
      <c r="V372" s="15" t="str">
        <f>IF(BC372&lt;&gt;"",A_remplir!$B$6,"")</f>
        <v/>
      </c>
      <c r="AH372" t="str">
        <f>+IFERROR(VLOOKUP(AG372,DONNEES!L$6:$M371,2,0),"")</f>
        <v/>
      </c>
      <c r="AJ372" t="str">
        <f>IF(A_remplir!Q385&lt;&gt;"",A_remplir!Q385,"")</f>
        <v/>
      </c>
      <c r="BC372" t="str">
        <f>IF(A_remplir!D385&lt;&gt;"",A_remplir!D385,"")</f>
        <v/>
      </c>
      <c r="CM372" t="str">
        <f>IF(A_remplir!Q385&lt;&gt;"",A_remplir!Q385,"")</f>
        <v/>
      </c>
      <c r="CN372" t="str">
        <f>IF(A_remplir!S385&lt;&gt;"",A_remplir!S385,"")</f>
        <v/>
      </c>
      <c r="CO372" s="10" t="str">
        <f t="shared" si="12"/>
        <v/>
      </c>
    </row>
    <row r="373" spans="6:93" x14ac:dyDescent="0.25">
      <c r="F373" t="str">
        <f>IF(A373&lt;&gt;"",A_remplir!$B$3,"")</f>
        <v/>
      </c>
      <c r="H373" t="str">
        <f>IFERROR(VLOOKUP(G373,DONNEES!$C$2:$D$4,2,FALSE),"")</f>
        <v/>
      </c>
      <c r="J373" t="str">
        <f>IFERROR(VLOOKUP(I373,DONNEES!$A$2:$B$4,2,FALSE),"")</f>
        <v/>
      </c>
      <c r="N373" t="str">
        <f>IF(IF(A_remplir!B386&lt;&gt;0,A_remplir!B386,A_remplir!D386)=0,"",IF(A_remplir!B386&lt;&gt;0,A_remplir!B386,A_remplir!D386))</f>
        <v/>
      </c>
      <c r="R373" t="str">
        <f>IF(A_remplir!J386&lt;&gt;0,A_remplir!J386,"")</f>
        <v/>
      </c>
      <c r="S373" t="str">
        <f t="shared" si="11"/>
        <v/>
      </c>
      <c r="T373" t="str">
        <f>IF(A_remplir!G386&lt;&gt;0,A_remplir!G386,"")</f>
        <v/>
      </c>
      <c r="V373" s="15" t="str">
        <f>IF(BC373&lt;&gt;"",A_remplir!$B$6,"")</f>
        <v/>
      </c>
      <c r="AH373" t="str">
        <f>+IFERROR(VLOOKUP(AG373,DONNEES!L$6:$M372,2,0),"")</f>
        <v/>
      </c>
      <c r="AJ373" t="str">
        <f>IF(A_remplir!Q386&lt;&gt;"",A_remplir!Q386,"")</f>
        <v/>
      </c>
      <c r="BC373" t="str">
        <f>IF(A_remplir!D386&lt;&gt;"",A_remplir!D386,"")</f>
        <v/>
      </c>
      <c r="CM373" t="str">
        <f>IF(A_remplir!Q386&lt;&gt;"",A_remplir!Q386,"")</f>
        <v/>
      </c>
      <c r="CN373" t="str">
        <f>IF(A_remplir!S386&lt;&gt;"",A_remplir!S386,"")</f>
        <v/>
      </c>
      <c r="CO373" s="10" t="str">
        <f t="shared" si="12"/>
        <v/>
      </c>
    </row>
    <row r="374" spans="6:93" x14ac:dyDescent="0.25">
      <c r="F374" t="str">
        <f>IF(A374&lt;&gt;"",A_remplir!$B$3,"")</f>
        <v/>
      </c>
      <c r="H374" t="str">
        <f>IFERROR(VLOOKUP(G374,DONNEES!$C$2:$D$4,2,FALSE),"")</f>
        <v/>
      </c>
      <c r="J374" t="str">
        <f>IFERROR(VLOOKUP(I374,DONNEES!$A$2:$B$4,2,FALSE),"")</f>
        <v/>
      </c>
      <c r="N374" t="str">
        <f>IF(IF(A_remplir!B387&lt;&gt;0,A_remplir!B387,A_remplir!D387)=0,"",IF(A_remplir!B387&lt;&gt;0,A_remplir!B387,A_remplir!D387))</f>
        <v/>
      </c>
      <c r="R374" t="str">
        <f>IF(A_remplir!J387&lt;&gt;0,A_remplir!J387,"")</f>
        <v/>
      </c>
      <c r="S374" t="str">
        <f t="shared" si="11"/>
        <v/>
      </c>
      <c r="T374" t="str">
        <f>IF(A_remplir!G387&lt;&gt;0,A_remplir!G387,"")</f>
        <v/>
      </c>
      <c r="V374" s="15" t="str">
        <f>IF(BC374&lt;&gt;"",A_remplir!$B$6,"")</f>
        <v/>
      </c>
      <c r="AH374" t="str">
        <f>+IFERROR(VLOOKUP(AG374,DONNEES!L$6:$M373,2,0),"")</f>
        <v/>
      </c>
      <c r="AJ374" t="str">
        <f>IF(A_remplir!Q387&lt;&gt;"",A_remplir!Q387,"")</f>
        <v/>
      </c>
      <c r="BC374" t="str">
        <f>IF(A_remplir!D387&lt;&gt;"",A_remplir!D387,"")</f>
        <v/>
      </c>
      <c r="CM374" t="str">
        <f>IF(A_remplir!Q387&lt;&gt;"",A_remplir!Q387,"")</f>
        <v/>
      </c>
      <c r="CN374" t="str">
        <f>IF(A_remplir!S387&lt;&gt;"",A_remplir!S387,"")</f>
        <v/>
      </c>
      <c r="CO374" s="10" t="str">
        <f t="shared" si="12"/>
        <v/>
      </c>
    </row>
    <row r="375" spans="6:93" x14ac:dyDescent="0.25">
      <c r="F375" t="str">
        <f>IF(A375&lt;&gt;"",A_remplir!$B$3,"")</f>
        <v/>
      </c>
      <c r="H375" t="str">
        <f>IFERROR(VLOOKUP(G375,DONNEES!$C$2:$D$4,2,FALSE),"")</f>
        <v/>
      </c>
      <c r="J375" t="str">
        <f>IFERROR(VLOOKUP(I375,DONNEES!$A$2:$B$4,2,FALSE),"")</f>
        <v/>
      </c>
      <c r="N375" t="str">
        <f>IF(IF(A_remplir!B388&lt;&gt;0,A_remplir!B388,A_remplir!D388)=0,"",IF(A_remplir!B388&lt;&gt;0,A_remplir!B388,A_remplir!D388))</f>
        <v/>
      </c>
      <c r="R375" t="str">
        <f>IF(A_remplir!J388&lt;&gt;0,A_remplir!J388,"")</f>
        <v/>
      </c>
      <c r="S375" t="str">
        <f t="shared" si="11"/>
        <v/>
      </c>
      <c r="T375" t="str">
        <f>IF(A_remplir!G388&lt;&gt;0,A_remplir!G388,"")</f>
        <v/>
      </c>
      <c r="V375" s="15" t="str">
        <f>IF(BC375&lt;&gt;"",A_remplir!$B$6,"")</f>
        <v/>
      </c>
      <c r="AH375" t="str">
        <f>+IFERROR(VLOOKUP(AG375,DONNEES!L$6:$M374,2,0),"")</f>
        <v/>
      </c>
      <c r="AJ375" t="str">
        <f>IF(A_remplir!Q388&lt;&gt;"",A_remplir!Q388,"")</f>
        <v/>
      </c>
      <c r="BC375" t="str">
        <f>IF(A_remplir!D388&lt;&gt;"",A_remplir!D388,"")</f>
        <v/>
      </c>
      <c r="CM375" t="str">
        <f>IF(A_remplir!Q388&lt;&gt;"",A_remplir!Q388,"")</f>
        <v/>
      </c>
      <c r="CN375" t="str">
        <f>IF(A_remplir!S388&lt;&gt;"",A_remplir!S388,"")</f>
        <v/>
      </c>
      <c r="CO375" s="10" t="str">
        <f t="shared" si="12"/>
        <v/>
      </c>
    </row>
    <row r="376" spans="6:93" x14ac:dyDescent="0.25">
      <c r="F376" t="str">
        <f>IF(A376&lt;&gt;"",A_remplir!$B$3,"")</f>
        <v/>
      </c>
      <c r="H376" t="str">
        <f>IFERROR(VLOOKUP(G376,DONNEES!$C$2:$D$4,2,FALSE),"")</f>
        <v/>
      </c>
      <c r="J376" t="str">
        <f>IFERROR(VLOOKUP(I376,DONNEES!$A$2:$B$4,2,FALSE),"")</f>
        <v/>
      </c>
      <c r="N376" t="str">
        <f>IF(IF(A_remplir!B389&lt;&gt;0,A_remplir!B389,A_remplir!D389)=0,"",IF(A_remplir!B389&lt;&gt;0,A_remplir!B389,A_remplir!D389))</f>
        <v/>
      </c>
      <c r="R376" t="str">
        <f>IF(A_remplir!J389&lt;&gt;0,A_remplir!J389,"")</f>
        <v/>
      </c>
      <c r="S376" t="str">
        <f t="shared" si="11"/>
        <v/>
      </c>
      <c r="T376" t="str">
        <f>IF(A_remplir!G389&lt;&gt;0,A_remplir!G389,"")</f>
        <v/>
      </c>
      <c r="V376" s="15" t="str">
        <f>IF(BC376&lt;&gt;"",A_remplir!$B$6,"")</f>
        <v/>
      </c>
      <c r="AH376" t="str">
        <f>+IFERROR(VLOOKUP(AG376,DONNEES!L$6:$M375,2,0),"")</f>
        <v/>
      </c>
      <c r="AJ376" t="str">
        <f>IF(A_remplir!Q389&lt;&gt;"",A_remplir!Q389,"")</f>
        <v/>
      </c>
      <c r="BC376" t="str">
        <f>IF(A_remplir!D389&lt;&gt;"",A_remplir!D389,"")</f>
        <v/>
      </c>
      <c r="CM376" t="str">
        <f>IF(A_remplir!Q389&lt;&gt;"",A_remplir!Q389,"")</f>
        <v/>
      </c>
      <c r="CN376" t="str">
        <f>IF(A_remplir!S389&lt;&gt;"",A_remplir!S389,"")</f>
        <v/>
      </c>
      <c r="CO376" s="10" t="str">
        <f t="shared" si="12"/>
        <v/>
      </c>
    </row>
    <row r="377" spans="6:93" x14ac:dyDescent="0.25">
      <c r="F377" t="str">
        <f>IF(A377&lt;&gt;"",A_remplir!$B$3,"")</f>
        <v/>
      </c>
      <c r="H377" t="str">
        <f>IFERROR(VLOOKUP(G377,DONNEES!$C$2:$D$4,2,FALSE),"")</f>
        <v/>
      </c>
      <c r="J377" t="str">
        <f>IFERROR(VLOOKUP(I377,DONNEES!$A$2:$B$4,2,FALSE),"")</f>
        <v/>
      </c>
      <c r="N377" t="str">
        <f>IF(IF(A_remplir!B390&lt;&gt;0,A_remplir!B390,A_remplir!D390)=0,"",IF(A_remplir!B390&lt;&gt;0,A_remplir!B390,A_remplir!D390))</f>
        <v/>
      </c>
      <c r="R377" t="str">
        <f>IF(A_remplir!J390&lt;&gt;0,A_remplir!J390,"")</f>
        <v/>
      </c>
      <c r="S377" t="str">
        <f t="shared" si="11"/>
        <v/>
      </c>
      <c r="T377" t="str">
        <f>IF(A_remplir!G390&lt;&gt;0,A_remplir!G390,"")</f>
        <v/>
      </c>
      <c r="V377" s="15" t="str">
        <f>IF(BC377&lt;&gt;"",A_remplir!$B$6,"")</f>
        <v/>
      </c>
      <c r="AH377" t="str">
        <f>+IFERROR(VLOOKUP(AG377,DONNEES!L$6:$M376,2,0),"")</f>
        <v/>
      </c>
      <c r="AJ377" t="str">
        <f>IF(A_remplir!Q390&lt;&gt;"",A_remplir!Q390,"")</f>
        <v/>
      </c>
      <c r="BC377" t="str">
        <f>IF(A_remplir!D390&lt;&gt;"",A_remplir!D390,"")</f>
        <v/>
      </c>
      <c r="CM377" t="str">
        <f>IF(A_remplir!Q390&lt;&gt;"",A_remplir!Q390,"")</f>
        <v/>
      </c>
      <c r="CN377" t="str">
        <f>IF(A_remplir!S390&lt;&gt;"",A_remplir!S390,"")</f>
        <v/>
      </c>
      <c r="CO377" s="10" t="str">
        <f t="shared" si="12"/>
        <v/>
      </c>
    </row>
    <row r="378" spans="6:93" x14ac:dyDescent="0.25">
      <c r="F378" t="str">
        <f>IF(A378&lt;&gt;"",A_remplir!$B$3,"")</f>
        <v/>
      </c>
      <c r="H378" t="str">
        <f>IFERROR(VLOOKUP(G378,DONNEES!$C$2:$D$4,2,FALSE),"")</f>
        <v/>
      </c>
      <c r="J378" t="str">
        <f>IFERROR(VLOOKUP(I378,DONNEES!$A$2:$B$4,2,FALSE),"")</f>
        <v/>
      </c>
      <c r="N378" t="str">
        <f>IF(IF(A_remplir!B391&lt;&gt;0,A_remplir!B391,A_remplir!D391)=0,"",IF(A_remplir!B391&lt;&gt;0,A_remplir!B391,A_remplir!D391))</f>
        <v/>
      </c>
      <c r="R378" t="str">
        <f>IF(A_remplir!J391&lt;&gt;0,A_remplir!J391,"")</f>
        <v/>
      </c>
      <c r="S378" t="str">
        <f t="shared" si="11"/>
        <v/>
      </c>
      <c r="T378" t="str">
        <f>IF(A_remplir!G391&lt;&gt;0,A_remplir!G391,"")</f>
        <v/>
      </c>
      <c r="V378" s="15" t="str">
        <f>IF(BC378&lt;&gt;"",A_remplir!$B$6,"")</f>
        <v/>
      </c>
      <c r="AH378" t="str">
        <f>+IFERROR(VLOOKUP(AG378,DONNEES!L$6:$M377,2,0),"")</f>
        <v/>
      </c>
      <c r="AJ378" t="str">
        <f>IF(A_remplir!Q391&lt;&gt;"",A_remplir!Q391,"")</f>
        <v/>
      </c>
      <c r="BC378" t="str">
        <f>IF(A_remplir!D391&lt;&gt;"",A_remplir!D391,"")</f>
        <v/>
      </c>
      <c r="CM378" t="str">
        <f>IF(A_remplir!Q391&lt;&gt;"",A_remplir!Q391,"")</f>
        <v/>
      </c>
      <c r="CN378" t="str">
        <f>IF(A_remplir!S391&lt;&gt;"",A_remplir!S391,"")</f>
        <v/>
      </c>
      <c r="CO378" s="10" t="str">
        <f t="shared" si="12"/>
        <v/>
      </c>
    </row>
    <row r="379" spans="6:93" x14ac:dyDescent="0.25">
      <c r="F379" t="str">
        <f>IF(A379&lt;&gt;"",A_remplir!$B$3,"")</f>
        <v/>
      </c>
      <c r="H379" t="str">
        <f>IFERROR(VLOOKUP(G379,DONNEES!$C$2:$D$4,2,FALSE),"")</f>
        <v/>
      </c>
      <c r="J379" t="str">
        <f>IFERROR(VLOOKUP(I379,DONNEES!$A$2:$B$4,2,FALSE),"")</f>
        <v/>
      </c>
      <c r="N379" t="str">
        <f>IF(IF(A_remplir!B392&lt;&gt;0,A_remplir!B392,A_remplir!D392)=0,"",IF(A_remplir!B392&lt;&gt;0,A_remplir!B392,A_remplir!D392))</f>
        <v/>
      </c>
      <c r="R379" t="str">
        <f>IF(A_remplir!J392&lt;&gt;0,A_remplir!J392,"")</f>
        <v/>
      </c>
      <c r="S379" t="str">
        <f t="shared" si="11"/>
        <v/>
      </c>
      <c r="T379" t="str">
        <f>IF(A_remplir!G392&lt;&gt;0,A_remplir!G392,"")</f>
        <v/>
      </c>
      <c r="V379" s="15" t="str">
        <f>IF(BC379&lt;&gt;"",A_remplir!$B$6,"")</f>
        <v/>
      </c>
      <c r="AH379" t="str">
        <f>+IFERROR(VLOOKUP(AG379,DONNEES!L$6:$M378,2,0),"")</f>
        <v/>
      </c>
      <c r="AJ379" t="str">
        <f>IF(A_remplir!Q392&lt;&gt;"",A_remplir!Q392,"")</f>
        <v/>
      </c>
      <c r="BC379" t="str">
        <f>IF(A_remplir!D392&lt;&gt;"",A_remplir!D392,"")</f>
        <v/>
      </c>
      <c r="CM379" t="str">
        <f>IF(A_remplir!Q392&lt;&gt;"",A_remplir!Q392,"")</f>
        <v/>
      </c>
      <c r="CN379" t="str">
        <f>IF(A_remplir!S392&lt;&gt;"",A_remplir!S392,"")</f>
        <v/>
      </c>
      <c r="CO379" s="10" t="str">
        <f t="shared" si="12"/>
        <v/>
      </c>
    </row>
    <row r="380" spans="6:93" x14ac:dyDescent="0.25">
      <c r="F380" t="str">
        <f>IF(A380&lt;&gt;"",A_remplir!$B$3,"")</f>
        <v/>
      </c>
      <c r="H380" t="str">
        <f>IFERROR(VLOOKUP(G380,DONNEES!$C$2:$D$4,2,FALSE),"")</f>
        <v/>
      </c>
      <c r="J380" t="str">
        <f>IFERROR(VLOOKUP(I380,DONNEES!$A$2:$B$4,2,FALSE),"")</f>
        <v/>
      </c>
      <c r="N380" t="str">
        <f>IF(IF(A_remplir!B393&lt;&gt;0,A_remplir!B393,A_remplir!D393)=0,"",IF(A_remplir!B393&lt;&gt;0,A_remplir!B393,A_remplir!D393))</f>
        <v/>
      </c>
      <c r="R380" t="str">
        <f>IF(A_remplir!J393&lt;&gt;0,A_remplir!J393,"")</f>
        <v/>
      </c>
      <c r="S380" t="str">
        <f t="shared" si="11"/>
        <v/>
      </c>
      <c r="T380" t="str">
        <f>IF(A_remplir!G393&lt;&gt;0,A_remplir!G393,"")</f>
        <v/>
      </c>
      <c r="V380" s="15" t="str">
        <f>IF(BC380&lt;&gt;"",A_remplir!$B$6,"")</f>
        <v/>
      </c>
      <c r="AH380" t="str">
        <f>+IFERROR(VLOOKUP(AG380,DONNEES!L$6:$M379,2,0),"")</f>
        <v/>
      </c>
      <c r="AJ380" t="str">
        <f>IF(A_remplir!Q393&lt;&gt;"",A_remplir!Q393,"")</f>
        <v/>
      </c>
      <c r="BC380" t="str">
        <f>IF(A_remplir!D393&lt;&gt;"",A_remplir!D393,"")</f>
        <v/>
      </c>
      <c r="CM380" t="str">
        <f>IF(A_remplir!Q393&lt;&gt;"",A_remplir!Q393,"")</f>
        <v/>
      </c>
      <c r="CN380" t="str">
        <f>IF(A_remplir!S393&lt;&gt;"",A_remplir!S393,"")</f>
        <v/>
      </c>
      <c r="CO380" s="10" t="str">
        <f t="shared" si="12"/>
        <v/>
      </c>
    </row>
    <row r="381" spans="6:93" x14ac:dyDescent="0.25">
      <c r="F381" t="str">
        <f>IF(A381&lt;&gt;"",A_remplir!$B$3,"")</f>
        <v/>
      </c>
      <c r="H381" t="str">
        <f>IFERROR(VLOOKUP(G381,DONNEES!$C$2:$D$4,2,FALSE),"")</f>
        <v/>
      </c>
      <c r="J381" t="str">
        <f>IFERROR(VLOOKUP(I381,DONNEES!$A$2:$B$4,2,FALSE),"")</f>
        <v/>
      </c>
      <c r="N381" t="str">
        <f>IF(IF(A_remplir!B394&lt;&gt;0,A_remplir!B394,A_remplir!D394)=0,"",IF(A_remplir!B394&lt;&gt;0,A_remplir!B394,A_remplir!D394))</f>
        <v/>
      </c>
      <c r="R381" t="str">
        <f>IF(A_remplir!J394&lt;&gt;0,A_remplir!J394,"")</f>
        <v/>
      </c>
      <c r="S381" t="str">
        <f t="shared" si="11"/>
        <v/>
      </c>
      <c r="T381" t="str">
        <f>IF(A_remplir!G394&lt;&gt;0,A_remplir!G394,"")</f>
        <v/>
      </c>
      <c r="V381" s="15" t="str">
        <f>IF(BC381&lt;&gt;"",A_remplir!$B$6,"")</f>
        <v/>
      </c>
      <c r="AH381" t="str">
        <f>+IFERROR(VLOOKUP(AG381,DONNEES!L$6:$M380,2,0),"")</f>
        <v/>
      </c>
      <c r="AJ381" t="str">
        <f>IF(A_remplir!Q394&lt;&gt;"",A_remplir!Q394,"")</f>
        <v/>
      </c>
      <c r="BC381" t="str">
        <f>IF(A_remplir!D394&lt;&gt;"",A_remplir!D394,"")</f>
        <v/>
      </c>
      <c r="CM381" t="str">
        <f>IF(A_remplir!Q394&lt;&gt;"",A_remplir!Q394,"")</f>
        <v/>
      </c>
      <c r="CN381" t="str">
        <f>IF(A_remplir!S394&lt;&gt;"",A_remplir!S394,"")</f>
        <v/>
      </c>
      <c r="CO381" s="10" t="str">
        <f t="shared" si="12"/>
        <v/>
      </c>
    </row>
    <row r="382" spans="6:93" x14ac:dyDescent="0.25">
      <c r="F382" t="str">
        <f>IF(A382&lt;&gt;"",A_remplir!$B$3,"")</f>
        <v/>
      </c>
      <c r="H382" t="str">
        <f>IFERROR(VLOOKUP(G382,DONNEES!$C$2:$D$4,2,FALSE),"")</f>
        <v/>
      </c>
      <c r="J382" t="str">
        <f>IFERROR(VLOOKUP(I382,DONNEES!$A$2:$B$4,2,FALSE),"")</f>
        <v/>
      </c>
      <c r="N382" t="str">
        <f>IF(IF(A_remplir!B395&lt;&gt;0,A_remplir!B395,A_remplir!D395)=0,"",IF(A_remplir!B395&lt;&gt;0,A_remplir!B395,A_remplir!D395))</f>
        <v/>
      </c>
      <c r="R382" t="str">
        <f>IF(A_remplir!J395&lt;&gt;0,A_remplir!J395,"")</f>
        <v/>
      </c>
      <c r="S382" t="str">
        <f t="shared" si="11"/>
        <v/>
      </c>
      <c r="T382" t="str">
        <f>IF(A_remplir!G395&lt;&gt;0,A_remplir!G395,"")</f>
        <v/>
      </c>
      <c r="V382" s="15" t="str">
        <f>IF(BC382&lt;&gt;"",A_remplir!$B$6,"")</f>
        <v/>
      </c>
      <c r="AH382" t="str">
        <f>+IFERROR(VLOOKUP(AG382,DONNEES!L$6:$M381,2,0),"")</f>
        <v/>
      </c>
      <c r="AJ382" t="str">
        <f>IF(A_remplir!Q395&lt;&gt;"",A_remplir!Q395,"")</f>
        <v/>
      </c>
      <c r="BC382" t="str">
        <f>IF(A_remplir!D395&lt;&gt;"",A_remplir!D395,"")</f>
        <v/>
      </c>
      <c r="CM382" t="str">
        <f>IF(A_remplir!Q395&lt;&gt;"",A_remplir!Q395,"")</f>
        <v/>
      </c>
      <c r="CN382" t="str">
        <f>IF(A_remplir!S395&lt;&gt;"",A_remplir!S395,"")</f>
        <v/>
      </c>
      <c r="CO382" s="10" t="str">
        <f t="shared" si="12"/>
        <v/>
      </c>
    </row>
    <row r="383" spans="6:93" x14ac:dyDescent="0.25">
      <c r="F383" t="str">
        <f>IF(A383&lt;&gt;"",A_remplir!$B$3,"")</f>
        <v/>
      </c>
      <c r="H383" t="str">
        <f>IFERROR(VLOOKUP(G383,DONNEES!$C$2:$D$4,2,FALSE),"")</f>
        <v/>
      </c>
      <c r="J383" t="str">
        <f>IFERROR(VLOOKUP(I383,DONNEES!$A$2:$B$4,2,FALSE),"")</f>
        <v/>
      </c>
      <c r="N383" t="str">
        <f>IF(IF(A_remplir!B396&lt;&gt;0,A_remplir!B396,A_remplir!D396)=0,"",IF(A_remplir!B396&lt;&gt;0,A_remplir!B396,A_remplir!D396))</f>
        <v/>
      </c>
      <c r="R383" t="str">
        <f>IF(A_remplir!J396&lt;&gt;0,A_remplir!J396,"")</f>
        <v/>
      </c>
      <c r="S383" t="str">
        <f t="shared" si="11"/>
        <v/>
      </c>
      <c r="T383" t="str">
        <f>IF(A_remplir!G396&lt;&gt;0,A_remplir!G396,"")</f>
        <v/>
      </c>
      <c r="V383" s="15" t="str">
        <f>IF(BC383&lt;&gt;"",A_remplir!$B$6,"")</f>
        <v/>
      </c>
      <c r="AH383" t="str">
        <f>+IFERROR(VLOOKUP(AG383,DONNEES!L$6:$M382,2,0),"")</f>
        <v/>
      </c>
      <c r="AJ383" t="str">
        <f>IF(A_remplir!Q396&lt;&gt;"",A_remplir!Q396,"")</f>
        <v/>
      </c>
      <c r="BC383" t="str">
        <f>IF(A_remplir!D396&lt;&gt;"",A_remplir!D396,"")</f>
        <v/>
      </c>
      <c r="CM383" t="str">
        <f>IF(A_remplir!Q396&lt;&gt;"",A_remplir!Q396,"")</f>
        <v/>
      </c>
      <c r="CN383" t="str">
        <f>IF(A_remplir!S396&lt;&gt;"",A_remplir!S396,"")</f>
        <v/>
      </c>
      <c r="CO383" s="10" t="str">
        <f t="shared" si="12"/>
        <v/>
      </c>
    </row>
    <row r="384" spans="6:93" x14ac:dyDescent="0.25">
      <c r="F384" t="str">
        <f>IF(A384&lt;&gt;"",A_remplir!$B$3,"")</f>
        <v/>
      </c>
      <c r="H384" t="str">
        <f>IFERROR(VLOOKUP(G384,DONNEES!$C$2:$D$4,2,FALSE),"")</f>
        <v/>
      </c>
      <c r="J384" t="str">
        <f>IFERROR(VLOOKUP(I384,DONNEES!$A$2:$B$4,2,FALSE),"")</f>
        <v/>
      </c>
      <c r="N384" t="str">
        <f>IF(IF(A_remplir!B397&lt;&gt;0,A_remplir!B397,A_remplir!D397)=0,"",IF(A_remplir!B397&lt;&gt;0,A_remplir!B397,A_remplir!D397))</f>
        <v/>
      </c>
      <c r="R384" t="str">
        <f>IF(A_remplir!J397&lt;&gt;0,A_remplir!J397,"")</f>
        <v/>
      </c>
      <c r="S384" t="str">
        <f t="shared" si="11"/>
        <v/>
      </c>
      <c r="T384" t="str">
        <f>IF(A_remplir!G397&lt;&gt;0,A_remplir!G397,"")</f>
        <v/>
      </c>
      <c r="V384" s="15" t="str">
        <f>IF(BC384&lt;&gt;"",A_remplir!$B$6,"")</f>
        <v/>
      </c>
      <c r="AH384" t="str">
        <f>+IFERROR(VLOOKUP(AG384,DONNEES!L$6:$M383,2,0),"")</f>
        <v/>
      </c>
      <c r="AJ384" t="str">
        <f>IF(A_remplir!Q397&lt;&gt;"",A_remplir!Q397,"")</f>
        <v/>
      </c>
      <c r="BC384" t="str">
        <f>IF(A_remplir!D397&lt;&gt;"",A_remplir!D397,"")</f>
        <v/>
      </c>
      <c r="CM384" t="str">
        <f>IF(A_remplir!Q397&lt;&gt;"",A_remplir!Q397,"")</f>
        <v/>
      </c>
      <c r="CN384" t="str">
        <f>IF(A_remplir!S397&lt;&gt;"",A_remplir!S397,"")</f>
        <v/>
      </c>
      <c r="CO384" s="10" t="str">
        <f t="shared" si="12"/>
        <v/>
      </c>
    </row>
    <row r="385" spans="6:93" x14ac:dyDescent="0.25">
      <c r="F385" t="str">
        <f>IF(A385&lt;&gt;"",A_remplir!$B$3,"")</f>
        <v/>
      </c>
      <c r="H385" t="str">
        <f>IFERROR(VLOOKUP(G385,DONNEES!$C$2:$D$4,2,FALSE),"")</f>
        <v/>
      </c>
      <c r="J385" t="str">
        <f>IFERROR(VLOOKUP(I385,DONNEES!$A$2:$B$4,2,FALSE),"")</f>
        <v/>
      </c>
      <c r="N385" t="str">
        <f>IF(IF(A_remplir!B398&lt;&gt;0,A_remplir!B398,A_remplir!D398)=0,"",IF(A_remplir!B398&lt;&gt;0,A_remplir!B398,A_remplir!D398))</f>
        <v/>
      </c>
      <c r="R385" t="str">
        <f>IF(A_remplir!J398&lt;&gt;0,A_remplir!J398,"")</f>
        <v/>
      </c>
      <c r="S385" t="str">
        <f t="shared" si="11"/>
        <v/>
      </c>
      <c r="T385" t="str">
        <f>IF(A_remplir!G398&lt;&gt;0,A_remplir!G398,"")</f>
        <v/>
      </c>
      <c r="V385" s="15" t="str">
        <f>IF(BC385&lt;&gt;"",A_remplir!$B$6,"")</f>
        <v/>
      </c>
      <c r="AH385" t="str">
        <f>+IFERROR(VLOOKUP(AG385,DONNEES!L$6:$M384,2,0),"")</f>
        <v/>
      </c>
      <c r="AJ385" t="str">
        <f>IF(A_remplir!Q398&lt;&gt;"",A_remplir!Q398,"")</f>
        <v/>
      </c>
      <c r="BC385" t="str">
        <f>IF(A_remplir!D398&lt;&gt;"",A_remplir!D398,"")</f>
        <v/>
      </c>
      <c r="CM385" t="str">
        <f>IF(A_remplir!Q398&lt;&gt;"",A_remplir!Q398,"")</f>
        <v/>
      </c>
      <c r="CN385" t="str">
        <f>IF(A_remplir!S398&lt;&gt;"",A_remplir!S398,"")</f>
        <v/>
      </c>
      <c r="CO385" s="10" t="str">
        <f t="shared" si="12"/>
        <v/>
      </c>
    </row>
    <row r="386" spans="6:93" x14ac:dyDescent="0.25">
      <c r="F386" t="str">
        <f>IF(A386&lt;&gt;"",A_remplir!$B$3,"")</f>
        <v/>
      </c>
      <c r="H386" t="str">
        <f>IFERROR(VLOOKUP(G386,DONNEES!$C$2:$D$4,2,FALSE),"")</f>
        <v/>
      </c>
      <c r="J386" t="str">
        <f>IFERROR(VLOOKUP(I386,DONNEES!$A$2:$B$4,2,FALSE),"")</f>
        <v/>
      </c>
      <c r="N386" t="str">
        <f>IF(IF(A_remplir!B399&lt;&gt;0,A_remplir!B399,A_remplir!D399)=0,"",IF(A_remplir!B399&lt;&gt;0,A_remplir!B399,A_remplir!D399))</f>
        <v/>
      </c>
      <c r="R386" t="str">
        <f>IF(A_remplir!J399&lt;&gt;0,A_remplir!J399,"")</f>
        <v/>
      </c>
      <c r="S386" t="str">
        <f t="shared" si="11"/>
        <v/>
      </c>
      <c r="T386" t="str">
        <f>IF(A_remplir!G399&lt;&gt;0,A_remplir!G399,"")</f>
        <v/>
      </c>
      <c r="V386" s="15" t="str">
        <f>IF(BC386&lt;&gt;"",A_remplir!$B$6,"")</f>
        <v/>
      </c>
      <c r="AH386" t="str">
        <f>+IFERROR(VLOOKUP(AG386,DONNEES!L$6:$M385,2,0),"")</f>
        <v/>
      </c>
      <c r="AJ386" t="str">
        <f>IF(A_remplir!Q399&lt;&gt;"",A_remplir!Q399,"")</f>
        <v/>
      </c>
      <c r="BC386" t="str">
        <f>IF(A_remplir!D399&lt;&gt;"",A_remplir!D399,"")</f>
        <v/>
      </c>
      <c r="CM386" t="str">
        <f>IF(A_remplir!Q399&lt;&gt;"",A_remplir!Q399,"")</f>
        <v/>
      </c>
      <c r="CN386" t="str">
        <f>IF(A_remplir!S399&lt;&gt;"",A_remplir!S399,"")</f>
        <v/>
      </c>
      <c r="CO386" s="10" t="str">
        <f t="shared" si="12"/>
        <v/>
      </c>
    </row>
    <row r="387" spans="6:93" x14ac:dyDescent="0.25">
      <c r="F387" t="str">
        <f>IF(A387&lt;&gt;"",A_remplir!$B$3,"")</f>
        <v/>
      </c>
      <c r="H387" t="str">
        <f>IFERROR(VLOOKUP(G387,DONNEES!$C$2:$D$4,2,FALSE),"")</f>
        <v/>
      </c>
      <c r="J387" t="str">
        <f>IFERROR(VLOOKUP(I387,DONNEES!$A$2:$B$4,2,FALSE),"")</f>
        <v/>
      </c>
      <c r="N387" t="str">
        <f>IF(IF(A_remplir!B400&lt;&gt;0,A_remplir!B400,A_remplir!D400)=0,"",IF(A_remplir!B400&lt;&gt;0,A_remplir!B400,A_remplir!D400))</f>
        <v/>
      </c>
      <c r="R387" t="str">
        <f>IF(A_remplir!J400&lt;&gt;0,A_remplir!J400,"")</f>
        <v/>
      </c>
      <c r="S387" t="str">
        <f t="shared" ref="S387:S450" si="13">IF(A387&lt;&gt;"",IF(R387&lt;&gt;"","Q9","Q0"),"")</f>
        <v/>
      </c>
      <c r="T387" t="str">
        <f>IF(A_remplir!G400&lt;&gt;0,A_remplir!G400,"")</f>
        <v/>
      </c>
      <c r="V387" s="15" t="str">
        <f>IF(BC387&lt;&gt;"",A_remplir!$B$6,"")</f>
        <v/>
      </c>
      <c r="AH387" t="str">
        <f>+IFERROR(VLOOKUP(AG387,DONNEES!L$6:$M386,2,0),"")</f>
        <v/>
      </c>
      <c r="AJ387" t="str">
        <f>IF(A_remplir!Q400&lt;&gt;"",A_remplir!Q400,"")</f>
        <v/>
      </c>
      <c r="BC387" t="str">
        <f>IF(A_remplir!D400&lt;&gt;"",A_remplir!D400,"")</f>
        <v/>
      </c>
      <c r="CM387" t="str">
        <f>IF(A_remplir!Q400&lt;&gt;"",A_remplir!Q400,"")</f>
        <v/>
      </c>
      <c r="CN387" t="str">
        <f>IF(A_remplir!S400&lt;&gt;"",A_remplir!S400,"")</f>
        <v/>
      </c>
      <c r="CO387" s="10" t="str">
        <f t="shared" ref="CO387:CO450" si="14">IF(CM387&lt;&gt;"","01","")</f>
        <v/>
      </c>
    </row>
    <row r="388" spans="6:93" x14ac:dyDescent="0.25">
      <c r="F388" t="str">
        <f>IF(A388&lt;&gt;"",A_remplir!$B$3,"")</f>
        <v/>
      </c>
      <c r="H388" t="str">
        <f>IFERROR(VLOOKUP(G388,DONNEES!$C$2:$D$4,2,FALSE),"")</f>
        <v/>
      </c>
      <c r="J388" t="str">
        <f>IFERROR(VLOOKUP(I388,DONNEES!$A$2:$B$4,2,FALSE),"")</f>
        <v/>
      </c>
      <c r="N388" t="str">
        <f>IF(IF(A_remplir!B401&lt;&gt;0,A_remplir!B401,A_remplir!D401)=0,"",IF(A_remplir!B401&lt;&gt;0,A_remplir!B401,A_remplir!D401))</f>
        <v/>
      </c>
      <c r="R388" t="str">
        <f>IF(A_remplir!J401&lt;&gt;0,A_remplir!J401,"")</f>
        <v/>
      </c>
      <c r="S388" t="str">
        <f t="shared" si="13"/>
        <v/>
      </c>
      <c r="T388" t="str">
        <f>IF(A_remplir!G401&lt;&gt;0,A_remplir!G401,"")</f>
        <v/>
      </c>
      <c r="V388" s="15" t="str">
        <f>IF(BC388&lt;&gt;"",A_remplir!$B$6,"")</f>
        <v/>
      </c>
      <c r="AH388" t="str">
        <f>+IFERROR(VLOOKUP(AG388,DONNEES!L$6:$M387,2,0),"")</f>
        <v/>
      </c>
      <c r="AJ388" t="str">
        <f>IF(A_remplir!Q401&lt;&gt;"",A_remplir!Q401,"")</f>
        <v/>
      </c>
      <c r="BC388" t="str">
        <f>IF(A_remplir!D401&lt;&gt;"",A_remplir!D401,"")</f>
        <v/>
      </c>
      <c r="CM388" t="str">
        <f>IF(A_remplir!Q401&lt;&gt;"",A_remplir!Q401,"")</f>
        <v/>
      </c>
      <c r="CN388" t="str">
        <f>IF(A_remplir!S401&lt;&gt;"",A_remplir!S401,"")</f>
        <v/>
      </c>
      <c r="CO388" s="10" t="str">
        <f t="shared" si="14"/>
        <v/>
      </c>
    </row>
    <row r="389" spans="6:93" x14ac:dyDescent="0.25">
      <c r="F389" t="str">
        <f>IF(A389&lt;&gt;"",A_remplir!$B$3,"")</f>
        <v/>
      </c>
      <c r="H389" t="str">
        <f>IFERROR(VLOOKUP(G389,DONNEES!$C$2:$D$4,2,FALSE),"")</f>
        <v/>
      </c>
      <c r="J389" t="str">
        <f>IFERROR(VLOOKUP(I389,DONNEES!$A$2:$B$4,2,FALSE),"")</f>
        <v/>
      </c>
      <c r="N389" t="str">
        <f>IF(IF(A_remplir!B402&lt;&gt;0,A_remplir!B402,A_remplir!D402)=0,"",IF(A_remplir!B402&lt;&gt;0,A_remplir!B402,A_remplir!D402))</f>
        <v/>
      </c>
      <c r="R389" t="str">
        <f>IF(A_remplir!J402&lt;&gt;0,A_remplir!J402,"")</f>
        <v/>
      </c>
      <c r="S389" t="str">
        <f t="shared" si="13"/>
        <v/>
      </c>
      <c r="T389" t="str">
        <f>IF(A_remplir!G402&lt;&gt;0,A_remplir!G402,"")</f>
        <v/>
      </c>
      <c r="V389" s="15" t="str">
        <f>IF(BC389&lt;&gt;"",A_remplir!$B$6,"")</f>
        <v/>
      </c>
      <c r="AH389" t="str">
        <f>+IFERROR(VLOOKUP(AG389,DONNEES!L$6:$M388,2,0),"")</f>
        <v/>
      </c>
      <c r="AJ389" t="str">
        <f>IF(A_remplir!Q402&lt;&gt;"",A_remplir!Q402,"")</f>
        <v/>
      </c>
      <c r="BC389" t="str">
        <f>IF(A_remplir!D402&lt;&gt;"",A_remplir!D402,"")</f>
        <v/>
      </c>
      <c r="CM389" t="str">
        <f>IF(A_remplir!Q402&lt;&gt;"",A_remplir!Q402,"")</f>
        <v/>
      </c>
      <c r="CN389" t="str">
        <f>IF(A_remplir!S402&lt;&gt;"",A_remplir!S402,"")</f>
        <v/>
      </c>
      <c r="CO389" s="10" t="str">
        <f t="shared" si="14"/>
        <v/>
      </c>
    </row>
    <row r="390" spans="6:93" x14ac:dyDescent="0.25">
      <c r="F390" t="str">
        <f>IF(A390&lt;&gt;"",A_remplir!$B$3,"")</f>
        <v/>
      </c>
      <c r="H390" t="str">
        <f>IFERROR(VLOOKUP(G390,DONNEES!$C$2:$D$4,2,FALSE),"")</f>
        <v/>
      </c>
      <c r="J390" t="str">
        <f>IFERROR(VLOOKUP(I390,DONNEES!$A$2:$B$4,2,FALSE),"")</f>
        <v/>
      </c>
      <c r="N390" t="str">
        <f>IF(IF(A_remplir!B403&lt;&gt;0,A_remplir!B403,A_remplir!D403)=0,"",IF(A_remplir!B403&lt;&gt;0,A_remplir!B403,A_remplir!D403))</f>
        <v/>
      </c>
      <c r="R390" t="str">
        <f>IF(A_remplir!J403&lt;&gt;0,A_remplir!J403,"")</f>
        <v/>
      </c>
      <c r="S390" t="str">
        <f t="shared" si="13"/>
        <v/>
      </c>
      <c r="T390" t="str">
        <f>IF(A_remplir!G403&lt;&gt;0,A_remplir!G403,"")</f>
        <v/>
      </c>
      <c r="V390" s="15" t="str">
        <f>IF(BC390&lt;&gt;"",A_remplir!$B$6,"")</f>
        <v/>
      </c>
      <c r="AH390" t="str">
        <f>+IFERROR(VLOOKUP(AG390,DONNEES!L$6:$M389,2,0),"")</f>
        <v/>
      </c>
      <c r="AJ390" t="str">
        <f>IF(A_remplir!Q403&lt;&gt;"",A_remplir!Q403,"")</f>
        <v/>
      </c>
      <c r="BC390" t="str">
        <f>IF(A_remplir!D403&lt;&gt;"",A_remplir!D403,"")</f>
        <v/>
      </c>
      <c r="CM390" t="str">
        <f>IF(A_remplir!Q403&lt;&gt;"",A_remplir!Q403,"")</f>
        <v/>
      </c>
      <c r="CN390" t="str">
        <f>IF(A_remplir!S403&lt;&gt;"",A_remplir!S403,"")</f>
        <v/>
      </c>
      <c r="CO390" s="10" t="str">
        <f t="shared" si="14"/>
        <v/>
      </c>
    </row>
    <row r="391" spans="6:93" x14ac:dyDescent="0.25">
      <c r="F391" t="str">
        <f>IF(A391&lt;&gt;"",A_remplir!$B$3,"")</f>
        <v/>
      </c>
      <c r="H391" t="str">
        <f>IFERROR(VLOOKUP(G391,DONNEES!$C$2:$D$4,2,FALSE),"")</f>
        <v/>
      </c>
      <c r="J391" t="str">
        <f>IFERROR(VLOOKUP(I391,DONNEES!$A$2:$B$4,2,FALSE),"")</f>
        <v/>
      </c>
      <c r="N391" t="str">
        <f>IF(IF(A_remplir!B404&lt;&gt;0,A_remplir!B404,A_remplir!D404)=0,"",IF(A_remplir!B404&lt;&gt;0,A_remplir!B404,A_remplir!D404))</f>
        <v/>
      </c>
      <c r="R391" t="str">
        <f>IF(A_remplir!J404&lt;&gt;0,A_remplir!J404,"")</f>
        <v/>
      </c>
      <c r="S391" t="str">
        <f t="shared" si="13"/>
        <v/>
      </c>
      <c r="T391" t="str">
        <f>IF(A_remplir!G404&lt;&gt;0,A_remplir!G404,"")</f>
        <v/>
      </c>
      <c r="V391" s="15" t="str">
        <f>IF(BC391&lt;&gt;"",A_remplir!$B$6,"")</f>
        <v/>
      </c>
      <c r="AH391" t="str">
        <f>+IFERROR(VLOOKUP(AG391,DONNEES!L$6:$M390,2,0),"")</f>
        <v/>
      </c>
      <c r="AJ391" t="str">
        <f>IF(A_remplir!Q404&lt;&gt;"",A_remplir!Q404,"")</f>
        <v/>
      </c>
      <c r="BC391" t="str">
        <f>IF(A_remplir!D404&lt;&gt;"",A_remplir!D404,"")</f>
        <v/>
      </c>
      <c r="CM391" t="str">
        <f>IF(A_remplir!Q404&lt;&gt;"",A_remplir!Q404,"")</f>
        <v/>
      </c>
      <c r="CN391" t="str">
        <f>IF(A_remplir!S404&lt;&gt;"",A_remplir!S404,"")</f>
        <v/>
      </c>
      <c r="CO391" s="10" t="str">
        <f t="shared" si="14"/>
        <v/>
      </c>
    </row>
    <row r="392" spans="6:93" x14ac:dyDescent="0.25">
      <c r="F392" t="str">
        <f>IF(A392&lt;&gt;"",A_remplir!$B$3,"")</f>
        <v/>
      </c>
      <c r="H392" t="str">
        <f>IFERROR(VLOOKUP(G392,DONNEES!$C$2:$D$4,2,FALSE),"")</f>
        <v/>
      </c>
      <c r="J392" t="str">
        <f>IFERROR(VLOOKUP(I392,DONNEES!$A$2:$B$4,2,FALSE),"")</f>
        <v/>
      </c>
      <c r="N392" t="str">
        <f>IF(IF(A_remplir!B405&lt;&gt;0,A_remplir!B405,A_remplir!D405)=0,"",IF(A_remplir!B405&lt;&gt;0,A_remplir!B405,A_remplir!D405))</f>
        <v/>
      </c>
      <c r="R392" t="str">
        <f>IF(A_remplir!J405&lt;&gt;0,A_remplir!J405,"")</f>
        <v/>
      </c>
      <c r="S392" t="str">
        <f t="shared" si="13"/>
        <v/>
      </c>
      <c r="T392" t="str">
        <f>IF(A_remplir!G405&lt;&gt;0,A_remplir!G405,"")</f>
        <v/>
      </c>
      <c r="V392" s="15" t="str">
        <f>IF(BC392&lt;&gt;"",A_remplir!$B$6,"")</f>
        <v/>
      </c>
      <c r="AH392" t="str">
        <f>+IFERROR(VLOOKUP(AG392,DONNEES!L$6:$M391,2,0),"")</f>
        <v/>
      </c>
      <c r="AJ392" t="str">
        <f>IF(A_remplir!Q405&lt;&gt;"",A_remplir!Q405,"")</f>
        <v/>
      </c>
      <c r="BC392" t="str">
        <f>IF(A_remplir!D405&lt;&gt;"",A_remplir!D405,"")</f>
        <v/>
      </c>
      <c r="CM392" t="str">
        <f>IF(A_remplir!Q405&lt;&gt;"",A_remplir!Q405,"")</f>
        <v/>
      </c>
      <c r="CN392" t="str">
        <f>IF(A_remplir!S405&lt;&gt;"",A_remplir!S405,"")</f>
        <v/>
      </c>
      <c r="CO392" s="10" t="str">
        <f t="shared" si="14"/>
        <v/>
      </c>
    </row>
    <row r="393" spans="6:93" x14ac:dyDescent="0.25">
      <c r="F393" t="str">
        <f>IF(A393&lt;&gt;"",A_remplir!$B$3,"")</f>
        <v/>
      </c>
      <c r="H393" t="str">
        <f>IFERROR(VLOOKUP(G393,DONNEES!$C$2:$D$4,2,FALSE),"")</f>
        <v/>
      </c>
      <c r="J393" t="str">
        <f>IFERROR(VLOOKUP(I393,DONNEES!$A$2:$B$4,2,FALSE),"")</f>
        <v/>
      </c>
      <c r="N393" t="str">
        <f>IF(IF(A_remplir!B406&lt;&gt;0,A_remplir!B406,A_remplir!D406)=0,"",IF(A_remplir!B406&lt;&gt;0,A_remplir!B406,A_remplir!D406))</f>
        <v/>
      </c>
      <c r="R393" t="str">
        <f>IF(A_remplir!J406&lt;&gt;0,A_remplir!J406,"")</f>
        <v/>
      </c>
      <c r="S393" t="str">
        <f t="shared" si="13"/>
        <v/>
      </c>
      <c r="T393" t="str">
        <f>IF(A_remplir!G406&lt;&gt;0,A_remplir!G406,"")</f>
        <v/>
      </c>
      <c r="V393" s="15" t="str">
        <f>IF(BC393&lt;&gt;"",A_remplir!$B$6,"")</f>
        <v/>
      </c>
      <c r="AH393" t="str">
        <f>+IFERROR(VLOOKUP(AG393,DONNEES!L$6:$M392,2,0),"")</f>
        <v/>
      </c>
      <c r="AJ393" t="str">
        <f>IF(A_remplir!Q406&lt;&gt;"",A_remplir!Q406,"")</f>
        <v/>
      </c>
      <c r="BC393" t="str">
        <f>IF(A_remplir!D406&lt;&gt;"",A_remplir!D406,"")</f>
        <v/>
      </c>
      <c r="CM393" t="str">
        <f>IF(A_remplir!Q406&lt;&gt;"",A_remplir!Q406,"")</f>
        <v/>
      </c>
      <c r="CN393" t="str">
        <f>IF(A_remplir!S406&lt;&gt;"",A_remplir!S406,"")</f>
        <v/>
      </c>
      <c r="CO393" s="10" t="str">
        <f t="shared" si="14"/>
        <v/>
      </c>
    </row>
    <row r="394" spans="6:93" x14ac:dyDescent="0.25">
      <c r="F394" t="str">
        <f>IF(A394&lt;&gt;"",A_remplir!$B$3,"")</f>
        <v/>
      </c>
      <c r="H394" t="str">
        <f>IFERROR(VLOOKUP(G394,DONNEES!$C$2:$D$4,2,FALSE),"")</f>
        <v/>
      </c>
      <c r="J394" t="str">
        <f>IFERROR(VLOOKUP(I394,DONNEES!$A$2:$B$4,2,FALSE),"")</f>
        <v/>
      </c>
      <c r="N394" t="str">
        <f>IF(IF(A_remplir!B407&lt;&gt;0,A_remplir!B407,A_remplir!D407)=0,"",IF(A_remplir!B407&lt;&gt;0,A_remplir!B407,A_remplir!D407))</f>
        <v/>
      </c>
      <c r="R394" t="str">
        <f>IF(A_remplir!J407&lt;&gt;0,A_remplir!J407,"")</f>
        <v/>
      </c>
      <c r="S394" t="str">
        <f t="shared" si="13"/>
        <v/>
      </c>
      <c r="T394" t="str">
        <f>IF(A_remplir!G407&lt;&gt;0,A_remplir!G407,"")</f>
        <v/>
      </c>
      <c r="V394" s="15" t="str">
        <f>IF(BC394&lt;&gt;"",A_remplir!$B$6,"")</f>
        <v/>
      </c>
      <c r="AH394" t="str">
        <f>+IFERROR(VLOOKUP(AG394,DONNEES!L$6:$M393,2,0),"")</f>
        <v/>
      </c>
      <c r="AJ394" t="str">
        <f>IF(A_remplir!Q407&lt;&gt;"",A_remplir!Q407,"")</f>
        <v/>
      </c>
      <c r="BC394" t="str">
        <f>IF(A_remplir!D407&lt;&gt;"",A_remplir!D407,"")</f>
        <v/>
      </c>
      <c r="CM394" t="str">
        <f>IF(A_remplir!Q407&lt;&gt;"",A_remplir!Q407,"")</f>
        <v/>
      </c>
      <c r="CN394" t="str">
        <f>IF(A_remplir!S407&lt;&gt;"",A_remplir!S407,"")</f>
        <v/>
      </c>
      <c r="CO394" s="10" t="str">
        <f t="shared" si="14"/>
        <v/>
      </c>
    </row>
    <row r="395" spans="6:93" x14ac:dyDescent="0.25">
      <c r="F395" t="str">
        <f>IF(A395&lt;&gt;"",A_remplir!$B$3,"")</f>
        <v/>
      </c>
      <c r="H395" t="str">
        <f>IFERROR(VLOOKUP(G395,DONNEES!$C$2:$D$4,2,FALSE),"")</f>
        <v/>
      </c>
      <c r="J395" t="str">
        <f>IFERROR(VLOOKUP(I395,DONNEES!$A$2:$B$4,2,FALSE),"")</f>
        <v/>
      </c>
      <c r="N395" t="str">
        <f>IF(IF(A_remplir!B408&lt;&gt;0,A_remplir!B408,A_remplir!D408)=0,"",IF(A_remplir!B408&lt;&gt;0,A_remplir!B408,A_remplir!D408))</f>
        <v/>
      </c>
      <c r="R395" t="str">
        <f>IF(A_remplir!J408&lt;&gt;0,A_remplir!J408,"")</f>
        <v/>
      </c>
      <c r="S395" t="str">
        <f t="shared" si="13"/>
        <v/>
      </c>
      <c r="T395" t="str">
        <f>IF(A_remplir!G408&lt;&gt;0,A_remplir!G408,"")</f>
        <v/>
      </c>
      <c r="V395" s="15" t="str">
        <f>IF(BC395&lt;&gt;"",A_remplir!$B$6,"")</f>
        <v/>
      </c>
      <c r="AH395" t="str">
        <f>+IFERROR(VLOOKUP(AG395,DONNEES!L$6:$M394,2,0),"")</f>
        <v/>
      </c>
      <c r="AJ395" t="str">
        <f>IF(A_remplir!Q408&lt;&gt;"",A_remplir!Q408,"")</f>
        <v/>
      </c>
      <c r="BC395" t="str">
        <f>IF(A_remplir!D408&lt;&gt;"",A_remplir!D408,"")</f>
        <v/>
      </c>
      <c r="CM395" t="str">
        <f>IF(A_remplir!Q408&lt;&gt;"",A_remplir!Q408,"")</f>
        <v/>
      </c>
      <c r="CN395" t="str">
        <f>IF(A_remplir!S408&lt;&gt;"",A_remplir!S408,"")</f>
        <v/>
      </c>
      <c r="CO395" s="10" t="str">
        <f t="shared" si="14"/>
        <v/>
      </c>
    </row>
    <row r="396" spans="6:93" x14ac:dyDescent="0.25">
      <c r="F396" t="str">
        <f>IF(A396&lt;&gt;"",A_remplir!$B$3,"")</f>
        <v/>
      </c>
      <c r="H396" t="str">
        <f>IFERROR(VLOOKUP(G396,DONNEES!$C$2:$D$4,2,FALSE),"")</f>
        <v/>
      </c>
      <c r="J396" t="str">
        <f>IFERROR(VLOOKUP(I396,DONNEES!$A$2:$B$4,2,FALSE),"")</f>
        <v/>
      </c>
      <c r="N396" t="str">
        <f>IF(IF(A_remplir!B409&lt;&gt;0,A_remplir!B409,A_remplir!D409)=0,"",IF(A_remplir!B409&lt;&gt;0,A_remplir!B409,A_remplir!D409))</f>
        <v/>
      </c>
      <c r="R396" t="str">
        <f>IF(A_remplir!J409&lt;&gt;0,A_remplir!J409,"")</f>
        <v/>
      </c>
      <c r="S396" t="str">
        <f t="shared" si="13"/>
        <v/>
      </c>
      <c r="T396" t="str">
        <f>IF(A_remplir!G409&lt;&gt;0,A_remplir!G409,"")</f>
        <v/>
      </c>
      <c r="V396" s="15" t="str">
        <f>IF(BC396&lt;&gt;"",A_remplir!$B$6,"")</f>
        <v/>
      </c>
      <c r="AH396" t="str">
        <f>+IFERROR(VLOOKUP(AG396,DONNEES!L$6:$M395,2,0),"")</f>
        <v/>
      </c>
      <c r="AJ396" t="str">
        <f>IF(A_remplir!Q409&lt;&gt;"",A_remplir!Q409,"")</f>
        <v/>
      </c>
      <c r="BC396" t="str">
        <f>IF(A_remplir!D409&lt;&gt;"",A_remplir!D409,"")</f>
        <v/>
      </c>
      <c r="CM396" t="str">
        <f>IF(A_remplir!Q409&lt;&gt;"",A_remplir!Q409,"")</f>
        <v/>
      </c>
      <c r="CN396" t="str">
        <f>IF(A_remplir!S409&lt;&gt;"",A_remplir!S409,"")</f>
        <v/>
      </c>
      <c r="CO396" s="10" t="str">
        <f t="shared" si="14"/>
        <v/>
      </c>
    </row>
    <row r="397" spans="6:93" x14ac:dyDescent="0.25">
      <c r="F397" t="str">
        <f>IF(A397&lt;&gt;"",A_remplir!$B$3,"")</f>
        <v/>
      </c>
      <c r="H397" t="str">
        <f>IFERROR(VLOOKUP(G397,DONNEES!$C$2:$D$4,2,FALSE),"")</f>
        <v/>
      </c>
      <c r="J397" t="str">
        <f>IFERROR(VLOOKUP(I397,DONNEES!$A$2:$B$4,2,FALSE),"")</f>
        <v/>
      </c>
      <c r="N397" t="str">
        <f>IF(IF(A_remplir!B410&lt;&gt;0,A_remplir!B410,A_remplir!D410)=0,"",IF(A_remplir!B410&lt;&gt;0,A_remplir!B410,A_remplir!D410))</f>
        <v/>
      </c>
      <c r="R397" t="str">
        <f>IF(A_remplir!J410&lt;&gt;0,A_remplir!J410,"")</f>
        <v/>
      </c>
      <c r="S397" t="str">
        <f t="shared" si="13"/>
        <v/>
      </c>
      <c r="T397" t="str">
        <f>IF(A_remplir!G410&lt;&gt;0,A_remplir!G410,"")</f>
        <v/>
      </c>
      <c r="V397" s="15" t="str">
        <f>IF(BC397&lt;&gt;"",A_remplir!$B$6,"")</f>
        <v/>
      </c>
      <c r="AH397" t="str">
        <f>+IFERROR(VLOOKUP(AG397,DONNEES!L$6:$M396,2,0),"")</f>
        <v/>
      </c>
      <c r="AJ397" t="str">
        <f>IF(A_remplir!Q410&lt;&gt;"",A_remplir!Q410,"")</f>
        <v/>
      </c>
      <c r="BC397" t="str">
        <f>IF(A_remplir!D410&lt;&gt;"",A_remplir!D410,"")</f>
        <v/>
      </c>
      <c r="CM397" t="str">
        <f>IF(A_remplir!Q410&lt;&gt;"",A_remplir!Q410,"")</f>
        <v/>
      </c>
      <c r="CN397" t="str">
        <f>IF(A_remplir!S410&lt;&gt;"",A_remplir!S410,"")</f>
        <v/>
      </c>
      <c r="CO397" s="10" t="str">
        <f t="shared" si="14"/>
        <v/>
      </c>
    </row>
    <row r="398" spans="6:93" x14ac:dyDescent="0.25">
      <c r="F398" t="str">
        <f>IF(A398&lt;&gt;"",A_remplir!$B$3,"")</f>
        <v/>
      </c>
      <c r="H398" t="str">
        <f>IFERROR(VLOOKUP(G398,DONNEES!$C$2:$D$4,2,FALSE),"")</f>
        <v/>
      </c>
      <c r="J398" t="str">
        <f>IFERROR(VLOOKUP(I398,DONNEES!$A$2:$B$4,2,FALSE),"")</f>
        <v/>
      </c>
      <c r="N398" t="str">
        <f>IF(IF(A_remplir!B411&lt;&gt;0,A_remplir!B411,A_remplir!D411)=0,"",IF(A_remplir!B411&lt;&gt;0,A_remplir!B411,A_remplir!D411))</f>
        <v/>
      </c>
      <c r="R398" t="str">
        <f>IF(A_remplir!J411&lt;&gt;0,A_remplir!J411,"")</f>
        <v/>
      </c>
      <c r="S398" t="str">
        <f t="shared" si="13"/>
        <v/>
      </c>
      <c r="T398" t="str">
        <f>IF(A_remplir!G411&lt;&gt;0,A_remplir!G411,"")</f>
        <v/>
      </c>
      <c r="V398" s="15" t="str">
        <f>IF(BC398&lt;&gt;"",A_remplir!$B$6,"")</f>
        <v/>
      </c>
      <c r="AH398" t="str">
        <f>+IFERROR(VLOOKUP(AG398,DONNEES!L$6:$M397,2,0),"")</f>
        <v/>
      </c>
      <c r="AJ398" t="str">
        <f>IF(A_remplir!Q411&lt;&gt;"",A_remplir!Q411,"")</f>
        <v/>
      </c>
      <c r="BC398" t="str">
        <f>IF(A_remplir!D411&lt;&gt;"",A_remplir!D411,"")</f>
        <v/>
      </c>
      <c r="CM398" t="str">
        <f>IF(A_remplir!Q411&lt;&gt;"",A_remplir!Q411,"")</f>
        <v/>
      </c>
      <c r="CN398" t="str">
        <f>IF(A_remplir!S411&lt;&gt;"",A_remplir!S411,"")</f>
        <v/>
      </c>
      <c r="CO398" s="10" t="str">
        <f t="shared" si="14"/>
        <v/>
      </c>
    </row>
    <row r="399" spans="6:93" x14ac:dyDescent="0.25">
      <c r="F399" t="str">
        <f>IF(A399&lt;&gt;"",A_remplir!$B$3,"")</f>
        <v/>
      </c>
      <c r="H399" t="str">
        <f>IFERROR(VLOOKUP(G399,DONNEES!$C$2:$D$4,2,FALSE),"")</f>
        <v/>
      </c>
      <c r="J399" t="str">
        <f>IFERROR(VLOOKUP(I399,DONNEES!$A$2:$B$4,2,FALSE),"")</f>
        <v/>
      </c>
      <c r="N399" t="str">
        <f>IF(IF(A_remplir!B412&lt;&gt;0,A_remplir!B412,A_remplir!D412)=0,"",IF(A_remplir!B412&lt;&gt;0,A_remplir!B412,A_remplir!D412))</f>
        <v/>
      </c>
      <c r="R399" t="str">
        <f>IF(A_remplir!J412&lt;&gt;0,A_remplir!J412,"")</f>
        <v/>
      </c>
      <c r="S399" t="str">
        <f t="shared" si="13"/>
        <v/>
      </c>
      <c r="T399" t="str">
        <f>IF(A_remplir!G412&lt;&gt;0,A_remplir!G412,"")</f>
        <v/>
      </c>
      <c r="V399" s="15" t="str">
        <f>IF(BC399&lt;&gt;"",A_remplir!$B$6,"")</f>
        <v/>
      </c>
      <c r="AH399" t="str">
        <f>+IFERROR(VLOOKUP(AG399,DONNEES!L$6:$M398,2,0),"")</f>
        <v/>
      </c>
      <c r="AJ399" t="str">
        <f>IF(A_remplir!Q412&lt;&gt;"",A_remplir!Q412,"")</f>
        <v/>
      </c>
      <c r="BC399" t="str">
        <f>IF(A_remplir!D412&lt;&gt;"",A_remplir!D412,"")</f>
        <v/>
      </c>
      <c r="CM399" t="str">
        <f>IF(A_remplir!Q412&lt;&gt;"",A_remplir!Q412,"")</f>
        <v/>
      </c>
      <c r="CN399" t="str">
        <f>IF(A_remplir!S412&lt;&gt;"",A_remplir!S412,"")</f>
        <v/>
      </c>
      <c r="CO399" s="10" t="str">
        <f t="shared" si="14"/>
        <v/>
      </c>
    </row>
    <row r="400" spans="6:93" x14ac:dyDescent="0.25">
      <c r="F400" t="str">
        <f>IF(A400&lt;&gt;"",A_remplir!$B$3,"")</f>
        <v/>
      </c>
      <c r="H400" t="str">
        <f>IFERROR(VLOOKUP(G400,DONNEES!$C$2:$D$4,2,FALSE),"")</f>
        <v/>
      </c>
      <c r="J400" t="str">
        <f>IFERROR(VLOOKUP(I400,DONNEES!$A$2:$B$4,2,FALSE),"")</f>
        <v/>
      </c>
      <c r="N400" t="str">
        <f>IF(IF(A_remplir!B413&lt;&gt;0,A_remplir!B413,A_remplir!D413)=0,"",IF(A_remplir!B413&lt;&gt;0,A_remplir!B413,A_remplir!D413))</f>
        <v/>
      </c>
      <c r="R400" t="str">
        <f>IF(A_remplir!J413&lt;&gt;0,A_remplir!J413,"")</f>
        <v/>
      </c>
      <c r="S400" t="str">
        <f t="shared" si="13"/>
        <v/>
      </c>
      <c r="T400" t="str">
        <f>IF(A_remplir!G413&lt;&gt;0,A_remplir!G413,"")</f>
        <v/>
      </c>
      <c r="V400" s="15" t="str">
        <f>IF(BC400&lt;&gt;"",A_remplir!$B$6,"")</f>
        <v/>
      </c>
      <c r="AH400" t="str">
        <f>+IFERROR(VLOOKUP(AG400,DONNEES!L$6:$M399,2,0),"")</f>
        <v/>
      </c>
      <c r="AJ400" t="str">
        <f>IF(A_remplir!Q413&lt;&gt;"",A_remplir!Q413,"")</f>
        <v/>
      </c>
      <c r="BC400" t="str">
        <f>IF(A_remplir!D413&lt;&gt;"",A_remplir!D413,"")</f>
        <v/>
      </c>
      <c r="CM400" t="str">
        <f>IF(A_remplir!Q413&lt;&gt;"",A_remplir!Q413,"")</f>
        <v/>
      </c>
      <c r="CN400" t="str">
        <f>IF(A_remplir!S413&lt;&gt;"",A_remplir!S413,"")</f>
        <v/>
      </c>
      <c r="CO400" s="10" t="str">
        <f t="shared" si="14"/>
        <v/>
      </c>
    </row>
    <row r="401" spans="6:93" x14ac:dyDescent="0.25">
      <c r="F401" t="str">
        <f>IF(A401&lt;&gt;"",A_remplir!$B$3,"")</f>
        <v/>
      </c>
      <c r="H401" t="str">
        <f>IFERROR(VLOOKUP(G401,DONNEES!$C$2:$D$4,2,FALSE),"")</f>
        <v/>
      </c>
      <c r="J401" t="str">
        <f>IFERROR(VLOOKUP(I401,DONNEES!$A$2:$B$4,2,FALSE),"")</f>
        <v/>
      </c>
      <c r="N401" t="str">
        <f>IF(IF(A_remplir!B414&lt;&gt;0,A_remplir!B414,A_remplir!D414)=0,"",IF(A_remplir!B414&lt;&gt;0,A_remplir!B414,A_remplir!D414))</f>
        <v/>
      </c>
      <c r="R401" t="str">
        <f>IF(A_remplir!J414&lt;&gt;0,A_remplir!J414,"")</f>
        <v/>
      </c>
      <c r="S401" t="str">
        <f t="shared" si="13"/>
        <v/>
      </c>
      <c r="T401" t="str">
        <f>IF(A_remplir!G414&lt;&gt;0,A_remplir!G414,"")</f>
        <v/>
      </c>
      <c r="V401" s="15" t="str">
        <f>IF(BC401&lt;&gt;"",A_remplir!$B$6,"")</f>
        <v/>
      </c>
      <c r="AH401" t="str">
        <f>+IFERROR(VLOOKUP(AG401,DONNEES!L$6:$M400,2,0),"")</f>
        <v/>
      </c>
      <c r="AJ401" t="str">
        <f>IF(A_remplir!Q414&lt;&gt;"",A_remplir!Q414,"")</f>
        <v/>
      </c>
      <c r="BC401" t="str">
        <f>IF(A_remplir!D414&lt;&gt;"",A_remplir!D414,"")</f>
        <v/>
      </c>
      <c r="CM401" t="str">
        <f>IF(A_remplir!Q414&lt;&gt;"",A_remplir!Q414,"")</f>
        <v/>
      </c>
      <c r="CN401" t="str">
        <f>IF(A_remplir!S414&lt;&gt;"",A_remplir!S414,"")</f>
        <v/>
      </c>
      <c r="CO401" s="10" t="str">
        <f t="shared" si="14"/>
        <v/>
      </c>
    </row>
    <row r="402" spans="6:93" x14ac:dyDescent="0.25">
      <c r="F402" t="str">
        <f>IF(A402&lt;&gt;"",A_remplir!$B$3,"")</f>
        <v/>
      </c>
      <c r="H402" t="str">
        <f>IFERROR(VLOOKUP(G402,DONNEES!$C$2:$D$4,2,FALSE),"")</f>
        <v/>
      </c>
      <c r="J402" t="str">
        <f>IFERROR(VLOOKUP(I402,DONNEES!$A$2:$B$4,2,FALSE),"")</f>
        <v/>
      </c>
      <c r="N402" t="str">
        <f>IF(IF(A_remplir!B415&lt;&gt;0,A_remplir!B415,A_remplir!D415)=0,"",IF(A_remplir!B415&lt;&gt;0,A_remplir!B415,A_remplir!D415))</f>
        <v/>
      </c>
      <c r="R402" t="str">
        <f>IF(A_remplir!J415&lt;&gt;0,A_remplir!J415,"")</f>
        <v/>
      </c>
      <c r="S402" t="str">
        <f t="shared" si="13"/>
        <v/>
      </c>
      <c r="T402" t="str">
        <f>IF(A_remplir!G415&lt;&gt;0,A_remplir!G415,"")</f>
        <v/>
      </c>
      <c r="V402" s="15" t="str">
        <f>IF(BC402&lt;&gt;"",A_remplir!$B$6,"")</f>
        <v/>
      </c>
      <c r="AH402" t="str">
        <f>+IFERROR(VLOOKUP(AG402,DONNEES!L$6:$M401,2,0),"")</f>
        <v/>
      </c>
      <c r="AJ402" t="str">
        <f>IF(A_remplir!Q415&lt;&gt;"",A_remplir!Q415,"")</f>
        <v/>
      </c>
      <c r="BC402" t="str">
        <f>IF(A_remplir!D415&lt;&gt;"",A_remplir!D415,"")</f>
        <v/>
      </c>
      <c r="CM402" t="str">
        <f>IF(A_remplir!Q415&lt;&gt;"",A_remplir!Q415,"")</f>
        <v/>
      </c>
      <c r="CN402" t="str">
        <f>IF(A_remplir!S415&lt;&gt;"",A_remplir!S415,"")</f>
        <v/>
      </c>
      <c r="CO402" s="10" t="str">
        <f t="shared" si="14"/>
        <v/>
      </c>
    </row>
    <row r="403" spans="6:93" x14ac:dyDescent="0.25">
      <c r="F403" t="str">
        <f>IF(A403&lt;&gt;"",A_remplir!$B$3,"")</f>
        <v/>
      </c>
      <c r="H403" t="str">
        <f>IFERROR(VLOOKUP(G403,DONNEES!$C$2:$D$4,2,FALSE),"")</f>
        <v/>
      </c>
      <c r="J403" t="str">
        <f>IFERROR(VLOOKUP(I403,DONNEES!$A$2:$B$4,2,FALSE),"")</f>
        <v/>
      </c>
      <c r="N403" t="str">
        <f>IF(IF(A_remplir!B416&lt;&gt;0,A_remplir!B416,A_remplir!D416)=0,"",IF(A_remplir!B416&lt;&gt;0,A_remplir!B416,A_remplir!D416))</f>
        <v/>
      </c>
      <c r="R403" t="str">
        <f>IF(A_remplir!J416&lt;&gt;0,A_remplir!J416,"")</f>
        <v/>
      </c>
      <c r="S403" t="str">
        <f t="shared" si="13"/>
        <v/>
      </c>
      <c r="T403" t="str">
        <f>IF(A_remplir!G416&lt;&gt;0,A_remplir!G416,"")</f>
        <v/>
      </c>
      <c r="V403" s="15" t="str">
        <f>IF(BC403&lt;&gt;"",A_remplir!$B$6,"")</f>
        <v/>
      </c>
      <c r="AH403" t="str">
        <f>+IFERROR(VLOOKUP(AG403,DONNEES!L$6:$M402,2,0),"")</f>
        <v/>
      </c>
      <c r="AJ403" t="str">
        <f>IF(A_remplir!Q416&lt;&gt;"",A_remplir!Q416,"")</f>
        <v/>
      </c>
      <c r="BC403" t="str">
        <f>IF(A_remplir!D416&lt;&gt;"",A_remplir!D416,"")</f>
        <v/>
      </c>
      <c r="CM403" t="str">
        <f>IF(A_remplir!Q416&lt;&gt;"",A_remplir!Q416,"")</f>
        <v/>
      </c>
      <c r="CN403" t="str">
        <f>IF(A_remplir!S416&lt;&gt;"",A_remplir!S416,"")</f>
        <v/>
      </c>
      <c r="CO403" s="10" t="str">
        <f t="shared" si="14"/>
        <v/>
      </c>
    </row>
    <row r="404" spans="6:93" x14ac:dyDescent="0.25">
      <c r="F404" t="str">
        <f>IF(A404&lt;&gt;"",A_remplir!$B$3,"")</f>
        <v/>
      </c>
      <c r="H404" t="str">
        <f>IFERROR(VLOOKUP(G404,DONNEES!$C$2:$D$4,2,FALSE),"")</f>
        <v/>
      </c>
      <c r="J404" t="str">
        <f>IFERROR(VLOOKUP(I404,DONNEES!$A$2:$B$4,2,FALSE),"")</f>
        <v/>
      </c>
      <c r="N404" t="str">
        <f>IF(IF(A_remplir!B417&lt;&gt;0,A_remplir!B417,A_remplir!D417)=0,"",IF(A_remplir!B417&lt;&gt;0,A_remplir!B417,A_remplir!D417))</f>
        <v/>
      </c>
      <c r="R404" t="str">
        <f>IF(A_remplir!J417&lt;&gt;0,A_remplir!J417,"")</f>
        <v/>
      </c>
      <c r="S404" t="str">
        <f t="shared" si="13"/>
        <v/>
      </c>
      <c r="T404" t="str">
        <f>IF(A_remplir!G417&lt;&gt;0,A_remplir!G417,"")</f>
        <v/>
      </c>
      <c r="V404" s="15" t="str">
        <f>IF(BC404&lt;&gt;"",A_remplir!$B$6,"")</f>
        <v/>
      </c>
      <c r="AH404" t="str">
        <f>+IFERROR(VLOOKUP(AG404,DONNEES!L$6:$M403,2,0),"")</f>
        <v/>
      </c>
      <c r="AJ404" t="str">
        <f>IF(A_remplir!Q417&lt;&gt;"",A_remplir!Q417,"")</f>
        <v/>
      </c>
      <c r="BC404" t="str">
        <f>IF(A_remplir!D417&lt;&gt;"",A_remplir!D417,"")</f>
        <v/>
      </c>
      <c r="CM404" t="str">
        <f>IF(A_remplir!Q417&lt;&gt;"",A_remplir!Q417,"")</f>
        <v/>
      </c>
      <c r="CN404" t="str">
        <f>IF(A_remplir!S417&lt;&gt;"",A_remplir!S417,"")</f>
        <v/>
      </c>
      <c r="CO404" s="10" t="str">
        <f t="shared" si="14"/>
        <v/>
      </c>
    </row>
    <row r="405" spans="6:93" x14ac:dyDescent="0.25">
      <c r="F405" t="str">
        <f>IF(A405&lt;&gt;"",A_remplir!$B$3,"")</f>
        <v/>
      </c>
      <c r="H405" t="str">
        <f>IFERROR(VLOOKUP(G405,DONNEES!$C$2:$D$4,2,FALSE),"")</f>
        <v/>
      </c>
      <c r="J405" t="str">
        <f>IFERROR(VLOOKUP(I405,DONNEES!$A$2:$B$4,2,FALSE),"")</f>
        <v/>
      </c>
      <c r="N405" t="str">
        <f>IF(IF(A_remplir!B418&lt;&gt;0,A_remplir!B418,A_remplir!D418)=0,"",IF(A_remplir!B418&lt;&gt;0,A_remplir!B418,A_remplir!D418))</f>
        <v/>
      </c>
      <c r="R405" t="str">
        <f>IF(A_remplir!J418&lt;&gt;0,A_remplir!J418,"")</f>
        <v/>
      </c>
      <c r="S405" t="str">
        <f t="shared" si="13"/>
        <v/>
      </c>
      <c r="T405" t="str">
        <f>IF(A_remplir!G418&lt;&gt;0,A_remplir!G418,"")</f>
        <v/>
      </c>
      <c r="V405" s="15" t="str">
        <f>IF(BC405&lt;&gt;"",A_remplir!$B$6,"")</f>
        <v/>
      </c>
      <c r="AH405" t="str">
        <f>+IFERROR(VLOOKUP(AG405,DONNEES!L$6:$M404,2,0),"")</f>
        <v/>
      </c>
      <c r="AJ405" t="str">
        <f>IF(A_remplir!Q418&lt;&gt;"",A_remplir!Q418,"")</f>
        <v/>
      </c>
      <c r="BC405" t="str">
        <f>IF(A_remplir!D418&lt;&gt;"",A_remplir!D418,"")</f>
        <v/>
      </c>
      <c r="CM405" t="str">
        <f>IF(A_remplir!Q418&lt;&gt;"",A_remplir!Q418,"")</f>
        <v/>
      </c>
      <c r="CN405" t="str">
        <f>IF(A_remplir!S418&lt;&gt;"",A_remplir!S418,"")</f>
        <v/>
      </c>
      <c r="CO405" s="10" t="str">
        <f t="shared" si="14"/>
        <v/>
      </c>
    </row>
    <row r="406" spans="6:93" x14ac:dyDescent="0.25">
      <c r="F406" t="str">
        <f>IF(A406&lt;&gt;"",A_remplir!$B$3,"")</f>
        <v/>
      </c>
      <c r="H406" t="str">
        <f>IFERROR(VLOOKUP(G406,DONNEES!$C$2:$D$4,2,FALSE),"")</f>
        <v/>
      </c>
      <c r="J406" t="str">
        <f>IFERROR(VLOOKUP(I406,DONNEES!$A$2:$B$4,2,FALSE),"")</f>
        <v/>
      </c>
      <c r="N406" t="str">
        <f>IF(IF(A_remplir!B419&lt;&gt;0,A_remplir!B419,A_remplir!D419)=0,"",IF(A_remplir!B419&lt;&gt;0,A_remplir!B419,A_remplir!D419))</f>
        <v/>
      </c>
      <c r="R406" t="str">
        <f>IF(A_remplir!J419&lt;&gt;0,A_remplir!J419,"")</f>
        <v/>
      </c>
      <c r="S406" t="str">
        <f t="shared" si="13"/>
        <v/>
      </c>
      <c r="T406" t="str">
        <f>IF(A_remplir!G419&lt;&gt;0,A_remplir!G419,"")</f>
        <v/>
      </c>
      <c r="V406" s="15" t="str">
        <f>IF(BC406&lt;&gt;"",A_remplir!$B$6,"")</f>
        <v/>
      </c>
      <c r="AH406" t="str">
        <f>+IFERROR(VLOOKUP(AG406,DONNEES!L$6:$M405,2,0),"")</f>
        <v/>
      </c>
      <c r="AJ406" t="str">
        <f>IF(A_remplir!Q419&lt;&gt;"",A_remplir!Q419,"")</f>
        <v/>
      </c>
      <c r="BC406" t="str">
        <f>IF(A_remplir!D419&lt;&gt;"",A_remplir!D419,"")</f>
        <v/>
      </c>
      <c r="CM406" t="str">
        <f>IF(A_remplir!Q419&lt;&gt;"",A_remplir!Q419,"")</f>
        <v/>
      </c>
      <c r="CN406" t="str">
        <f>IF(A_remplir!S419&lt;&gt;"",A_remplir!S419,"")</f>
        <v/>
      </c>
      <c r="CO406" s="10" t="str">
        <f t="shared" si="14"/>
        <v/>
      </c>
    </row>
    <row r="407" spans="6:93" x14ac:dyDescent="0.25">
      <c r="F407" t="str">
        <f>IF(A407&lt;&gt;"",A_remplir!$B$3,"")</f>
        <v/>
      </c>
      <c r="H407" t="str">
        <f>IFERROR(VLOOKUP(G407,DONNEES!$C$2:$D$4,2,FALSE),"")</f>
        <v/>
      </c>
      <c r="J407" t="str">
        <f>IFERROR(VLOOKUP(I407,DONNEES!$A$2:$B$4,2,FALSE),"")</f>
        <v/>
      </c>
      <c r="N407" t="str">
        <f>IF(IF(A_remplir!B420&lt;&gt;0,A_remplir!B420,A_remplir!D420)=0,"",IF(A_remplir!B420&lt;&gt;0,A_remplir!B420,A_remplir!D420))</f>
        <v/>
      </c>
      <c r="R407" t="str">
        <f>IF(A_remplir!J420&lt;&gt;0,A_remplir!J420,"")</f>
        <v/>
      </c>
      <c r="S407" t="str">
        <f t="shared" si="13"/>
        <v/>
      </c>
      <c r="T407" t="str">
        <f>IF(A_remplir!G420&lt;&gt;0,A_remplir!G420,"")</f>
        <v/>
      </c>
      <c r="V407" s="15" t="str">
        <f>IF(BC407&lt;&gt;"",A_remplir!$B$6,"")</f>
        <v/>
      </c>
      <c r="AH407" t="str">
        <f>+IFERROR(VLOOKUP(AG407,DONNEES!L$6:$M406,2,0),"")</f>
        <v/>
      </c>
      <c r="AJ407" t="str">
        <f>IF(A_remplir!Q420&lt;&gt;"",A_remplir!Q420,"")</f>
        <v/>
      </c>
      <c r="BC407" t="str">
        <f>IF(A_remplir!D420&lt;&gt;"",A_remplir!D420,"")</f>
        <v/>
      </c>
      <c r="CM407" t="str">
        <f>IF(A_remplir!Q420&lt;&gt;"",A_remplir!Q420,"")</f>
        <v/>
      </c>
      <c r="CN407" t="str">
        <f>IF(A_remplir!S420&lt;&gt;"",A_remplir!S420,"")</f>
        <v/>
      </c>
      <c r="CO407" s="10" t="str">
        <f t="shared" si="14"/>
        <v/>
      </c>
    </row>
    <row r="408" spans="6:93" x14ac:dyDescent="0.25">
      <c r="F408" t="str">
        <f>IF(A408&lt;&gt;"",A_remplir!$B$3,"")</f>
        <v/>
      </c>
      <c r="H408" t="str">
        <f>IFERROR(VLOOKUP(G408,DONNEES!$C$2:$D$4,2,FALSE),"")</f>
        <v/>
      </c>
      <c r="J408" t="str">
        <f>IFERROR(VLOOKUP(I408,DONNEES!$A$2:$B$4,2,FALSE),"")</f>
        <v/>
      </c>
      <c r="N408" t="str">
        <f>IF(IF(A_remplir!B421&lt;&gt;0,A_remplir!B421,A_remplir!D421)=0,"",IF(A_remplir!B421&lt;&gt;0,A_remplir!B421,A_remplir!D421))</f>
        <v/>
      </c>
      <c r="R408" t="str">
        <f>IF(A_remplir!J421&lt;&gt;0,A_remplir!J421,"")</f>
        <v/>
      </c>
      <c r="S408" t="str">
        <f t="shared" si="13"/>
        <v/>
      </c>
      <c r="T408" t="str">
        <f>IF(A_remplir!G421&lt;&gt;0,A_remplir!G421,"")</f>
        <v/>
      </c>
      <c r="V408" s="15" t="str">
        <f>IF(BC408&lt;&gt;"",A_remplir!$B$6,"")</f>
        <v/>
      </c>
      <c r="AH408" t="str">
        <f>+IFERROR(VLOOKUP(AG408,DONNEES!L$6:$M407,2,0),"")</f>
        <v/>
      </c>
      <c r="AJ408" t="str">
        <f>IF(A_remplir!Q421&lt;&gt;"",A_remplir!Q421,"")</f>
        <v/>
      </c>
      <c r="BC408" t="str">
        <f>IF(A_remplir!D421&lt;&gt;"",A_remplir!D421,"")</f>
        <v/>
      </c>
      <c r="CM408" t="str">
        <f>IF(A_remplir!Q421&lt;&gt;"",A_remplir!Q421,"")</f>
        <v/>
      </c>
      <c r="CN408" t="str">
        <f>IF(A_remplir!S421&lt;&gt;"",A_remplir!S421,"")</f>
        <v/>
      </c>
      <c r="CO408" s="10" t="str">
        <f t="shared" si="14"/>
        <v/>
      </c>
    </row>
    <row r="409" spans="6:93" x14ac:dyDescent="0.25">
      <c r="F409" t="str">
        <f>IF(A409&lt;&gt;"",A_remplir!$B$3,"")</f>
        <v/>
      </c>
      <c r="H409" t="str">
        <f>IFERROR(VLOOKUP(G409,DONNEES!$C$2:$D$4,2,FALSE),"")</f>
        <v/>
      </c>
      <c r="J409" t="str">
        <f>IFERROR(VLOOKUP(I409,DONNEES!$A$2:$B$4,2,FALSE),"")</f>
        <v/>
      </c>
      <c r="N409" t="str">
        <f>IF(IF(A_remplir!B422&lt;&gt;0,A_remplir!B422,A_remplir!D422)=0,"",IF(A_remplir!B422&lt;&gt;0,A_remplir!B422,A_remplir!D422))</f>
        <v/>
      </c>
      <c r="R409" t="str">
        <f>IF(A_remplir!J422&lt;&gt;0,A_remplir!J422,"")</f>
        <v/>
      </c>
      <c r="S409" t="str">
        <f t="shared" si="13"/>
        <v/>
      </c>
      <c r="T409" t="str">
        <f>IF(A_remplir!G422&lt;&gt;0,A_remplir!G422,"")</f>
        <v/>
      </c>
      <c r="V409" s="15" t="str">
        <f>IF(BC409&lt;&gt;"",A_remplir!$B$6,"")</f>
        <v/>
      </c>
      <c r="AH409" t="str">
        <f>+IFERROR(VLOOKUP(AG409,DONNEES!L$6:$M408,2,0),"")</f>
        <v/>
      </c>
      <c r="AJ409" t="str">
        <f>IF(A_remplir!Q422&lt;&gt;"",A_remplir!Q422,"")</f>
        <v/>
      </c>
      <c r="BC409" t="str">
        <f>IF(A_remplir!D422&lt;&gt;"",A_remplir!D422,"")</f>
        <v/>
      </c>
      <c r="CM409" t="str">
        <f>IF(A_remplir!Q422&lt;&gt;"",A_remplir!Q422,"")</f>
        <v/>
      </c>
      <c r="CN409" t="str">
        <f>IF(A_remplir!S422&lt;&gt;"",A_remplir!S422,"")</f>
        <v/>
      </c>
      <c r="CO409" s="10" t="str">
        <f t="shared" si="14"/>
        <v/>
      </c>
    </row>
    <row r="410" spans="6:93" x14ac:dyDescent="0.25">
      <c r="F410" t="str">
        <f>IF(A410&lt;&gt;"",A_remplir!$B$3,"")</f>
        <v/>
      </c>
      <c r="H410" t="str">
        <f>IFERROR(VLOOKUP(G410,DONNEES!$C$2:$D$4,2,FALSE),"")</f>
        <v/>
      </c>
      <c r="J410" t="str">
        <f>IFERROR(VLOOKUP(I410,DONNEES!$A$2:$B$4,2,FALSE),"")</f>
        <v/>
      </c>
      <c r="N410" t="str">
        <f>IF(IF(A_remplir!B423&lt;&gt;0,A_remplir!B423,A_remplir!D423)=0,"",IF(A_remplir!B423&lt;&gt;0,A_remplir!B423,A_remplir!D423))</f>
        <v/>
      </c>
      <c r="R410" t="str">
        <f>IF(A_remplir!J423&lt;&gt;0,A_remplir!J423,"")</f>
        <v/>
      </c>
      <c r="S410" t="str">
        <f t="shared" si="13"/>
        <v/>
      </c>
      <c r="T410" t="str">
        <f>IF(A_remplir!G423&lt;&gt;0,A_remplir!G423,"")</f>
        <v/>
      </c>
      <c r="V410" s="15" t="str">
        <f>IF(BC410&lt;&gt;"",A_remplir!$B$6,"")</f>
        <v/>
      </c>
      <c r="AH410" t="str">
        <f>+IFERROR(VLOOKUP(AG410,DONNEES!L$6:$M409,2,0),"")</f>
        <v/>
      </c>
      <c r="AJ410" t="str">
        <f>IF(A_remplir!Q423&lt;&gt;"",A_remplir!Q423,"")</f>
        <v/>
      </c>
      <c r="BC410" t="str">
        <f>IF(A_remplir!D423&lt;&gt;"",A_remplir!D423,"")</f>
        <v/>
      </c>
      <c r="CM410" t="str">
        <f>IF(A_remplir!Q423&lt;&gt;"",A_remplir!Q423,"")</f>
        <v/>
      </c>
      <c r="CN410" t="str">
        <f>IF(A_remplir!S423&lt;&gt;"",A_remplir!S423,"")</f>
        <v/>
      </c>
      <c r="CO410" s="10" t="str">
        <f t="shared" si="14"/>
        <v/>
      </c>
    </row>
    <row r="411" spans="6:93" x14ac:dyDescent="0.25">
      <c r="F411" t="str">
        <f>IF(A411&lt;&gt;"",A_remplir!$B$3,"")</f>
        <v/>
      </c>
      <c r="H411" t="str">
        <f>IFERROR(VLOOKUP(G411,DONNEES!$C$2:$D$4,2,FALSE),"")</f>
        <v/>
      </c>
      <c r="J411" t="str">
        <f>IFERROR(VLOOKUP(I411,DONNEES!$A$2:$B$4,2,FALSE),"")</f>
        <v/>
      </c>
      <c r="N411" t="str">
        <f>IF(IF(A_remplir!B424&lt;&gt;0,A_remplir!B424,A_remplir!D424)=0,"",IF(A_remplir!B424&lt;&gt;0,A_remplir!B424,A_remplir!D424))</f>
        <v/>
      </c>
      <c r="R411" t="str">
        <f>IF(A_remplir!J424&lt;&gt;0,A_remplir!J424,"")</f>
        <v/>
      </c>
      <c r="S411" t="str">
        <f t="shared" si="13"/>
        <v/>
      </c>
      <c r="T411" t="str">
        <f>IF(A_remplir!G424&lt;&gt;0,A_remplir!G424,"")</f>
        <v/>
      </c>
      <c r="V411" s="15" t="str">
        <f>IF(BC411&lt;&gt;"",A_remplir!$B$6,"")</f>
        <v/>
      </c>
      <c r="AH411" t="str">
        <f>+IFERROR(VLOOKUP(AG411,DONNEES!L$6:$M410,2,0),"")</f>
        <v/>
      </c>
      <c r="AJ411" t="str">
        <f>IF(A_remplir!Q424&lt;&gt;"",A_remplir!Q424,"")</f>
        <v/>
      </c>
      <c r="BC411" t="str">
        <f>IF(A_remplir!D424&lt;&gt;"",A_remplir!D424,"")</f>
        <v/>
      </c>
      <c r="CM411" t="str">
        <f>IF(A_remplir!Q424&lt;&gt;"",A_remplir!Q424,"")</f>
        <v/>
      </c>
      <c r="CN411" t="str">
        <f>IF(A_remplir!S424&lt;&gt;"",A_remplir!S424,"")</f>
        <v/>
      </c>
      <c r="CO411" s="10" t="str">
        <f t="shared" si="14"/>
        <v/>
      </c>
    </row>
    <row r="412" spans="6:93" x14ac:dyDescent="0.25">
      <c r="F412" t="str">
        <f>IF(A412&lt;&gt;"",A_remplir!$B$3,"")</f>
        <v/>
      </c>
      <c r="H412" t="str">
        <f>IFERROR(VLOOKUP(G412,DONNEES!$C$2:$D$4,2,FALSE),"")</f>
        <v/>
      </c>
      <c r="J412" t="str">
        <f>IFERROR(VLOOKUP(I412,DONNEES!$A$2:$B$4,2,FALSE),"")</f>
        <v/>
      </c>
      <c r="N412" t="str">
        <f>IF(IF(A_remplir!B425&lt;&gt;0,A_remplir!B425,A_remplir!D425)=0,"",IF(A_remplir!B425&lt;&gt;0,A_remplir!B425,A_remplir!D425))</f>
        <v/>
      </c>
      <c r="R412" t="str">
        <f>IF(A_remplir!J425&lt;&gt;0,A_remplir!J425,"")</f>
        <v/>
      </c>
      <c r="S412" t="str">
        <f t="shared" si="13"/>
        <v/>
      </c>
      <c r="T412" t="str">
        <f>IF(A_remplir!G425&lt;&gt;0,A_remplir!G425,"")</f>
        <v/>
      </c>
      <c r="V412" s="15" t="str">
        <f>IF(BC412&lt;&gt;"",A_remplir!$B$6,"")</f>
        <v/>
      </c>
      <c r="AH412" t="str">
        <f>+IFERROR(VLOOKUP(AG412,DONNEES!L$6:$M411,2,0),"")</f>
        <v/>
      </c>
      <c r="AJ412" t="str">
        <f>IF(A_remplir!Q425&lt;&gt;"",A_remplir!Q425,"")</f>
        <v/>
      </c>
      <c r="BC412" t="str">
        <f>IF(A_remplir!D425&lt;&gt;"",A_remplir!D425,"")</f>
        <v/>
      </c>
      <c r="CM412" t="str">
        <f>IF(A_remplir!Q425&lt;&gt;"",A_remplir!Q425,"")</f>
        <v/>
      </c>
      <c r="CN412" t="str">
        <f>IF(A_remplir!S425&lt;&gt;"",A_remplir!S425,"")</f>
        <v/>
      </c>
      <c r="CO412" s="10" t="str">
        <f t="shared" si="14"/>
        <v/>
      </c>
    </row>
    <row r="413" spans="6:93" x14ac:dyDescent="0.25">
      <c r="F413" t="str">
        <f>IF(A413&lt;&gt;"",A_remplir!$B$3,"")</f>
        <v/>
      </c>
      <c r="H413" t="str">
        <f>IFERROR(VLOOKUP(G413,DONNEES!$C$2:$D$4,2,FALSE),"")</f>
        <v/>
      </c>
      <c r="J413" t="str">
        <f>IFERROR(VLOOKUP(I413,DONNEES!$A$2:$B$4,2,FALSE),"")</f>
        <v/>
      </c>
      <c r="N413" t="str">
        <f>IF(IF(A_remplir!B426&lt;&gt;0,A_remplir!B426,A_remplir!D426)=0,"",IF(A_remplir!B426&lt;&gt;0,A_remplir!B426,A_remplir!D426))</f>
        <v/>
      </c>
      <c r="R413" t="str">
        <f>IF(A_remplir!J426&lt;&gt;0,A_remplir!J426,"")</f>
        <v/>
      </c>
      <c r="S413" t="str">
        <f t="shared" si="13"/>
        <v/>
      </c>
      <c r="T413" t="str">
        <f>IF(A_remplir!G426&lt;&gt;0,A_remplir!G426,"")</f>
        <v/>
      </c>
      <c r="V413" s="15" t="str">
        <f>IF(BC413&lt;&gt;"",A_remplir!$B$6,"")</f>
        <v/>
      </c>
      <c r="AH413" t="str">
        <f>+IFERROR(VLOOKUP(AG413,DONNEES!L$6:$M412,2,0),"")</f>
        <v/>
      </c>
      <c r="AJ413" t="str">
        <f>IF(A_remplir!Q426&lt;&gt;"",A_remplir!Q426,"")</f>
        <v/>
      </c>
      <c r="BC413" t="str">
        <f>IF(A_remplir!D426&lt;&gt;"",A_remplir!D426,"")</f>
        <v/>
      </c>
      <c r="CM413" t="str">
        <f>IF(A_remplir!Q426&lt;&gt;"",A_remplir!Q426,"")</f>
        <v/>
      </c>
      <c r="CN413" t="str">
        <f>IF(A_remplir!S426&lt;&gt;"",A_remplir!S426,"")</f>
        <v/>
      </c>
      <c r="CO413" s="10" t="str">
        <f t="shared" si="14"/>
        <v/>
      </c>
    </row>
    <row r="414" spans="6:93" x14ac:dyDescent="0.25">
      <c r="F414" t="str">
        <f>IF(A414&lt;&gt;"",A_remplir!$B$3,"")</f>
        <v/>
      </c>
      <c r="H414" t="str">
        <f>IFERROR(VLOOKUP(G414,DONNEES!$C$2:$D$4,2,FALSE),"")</f>
        <v/>
      </c>
      <c r="J414" t="str">
        <f>IFERROR(VLOOKUP(I414,DONNEES!$A$2:$B$4,2,FALSE),"")</f>
        <v/>
      </c>
      <c r="N414" t="str">
        <f>IF(IF(A_remplir!B427&lt;&gt;0,A_remplir!B427,A_remplir!D427)=0,"",IF(A_remplir!B427&lt;&gt;0,A_remplir!B427,A_remplir!D427))</f>
        <v/>
      </c>
      <c r="R414" t="str">
        <f>IF(A_remplir!J427&lt;&gt;0,A_remplir!J427,"")</f>
        <v/>
      </c>
      <c r="S414" t="str">
        <f t="shared" si="13"/>
        <v/>
      </c>
      <c r="T414" t="str">
        <f>IF(A_remplir!G427&lt;&gt;0,A_remplir!G427,"")</f>
        <v/>
      </c>
      <c r="V414" s="15" t="str">
        <f>IF(BC414&lt;&gt;"",A_remplir!$B$6,"")</f>
        <v/>
      </c>
      <c r="AH414" t="str">
        <f>+IFERROR(VLOOKUP(AG414,DONNEES!L$6:$M413,2,0),"")</f>
        <v/>
      </c>
      <c r="AJ414" t="str">
        <f>IF(A_remplir!Q427&lt;&gt;"",A_remplir!Q427,"")</f>
        <v/>
      </c>
      <c r="BC414" t="str">
        <f>IF(A_remplir!D427&lt;&gt;"",A_remplir!D427,"")</f>
        <v/>
      </c>
      <c r="CM414" t="str">
        <f>IF(A_remplir!Q427&lt;&gt;"",A_remplir!Q427,"")</f>
        <v/>
      </c>
      <c r="CN414" t="str">
        <f>IF(A_remplir!S427&lt;&gt;"",A_remplir!S427,"")</f>
        <v/>
      </c>
      <c r="CO414" s="10" t="str">
        <f t="shared" si="14"/>
        <v/>
      </c>
    </row>
    <row r="415" spans="6:93" x14ac:dyDescent="0.25">
      <c r="F415" t="str">
        <f>IF(A415&lt;&gt;"",A_remplir!$B$3,"")</f>
        <v/>
      </c>
      <c r="H415" t="str">
        <f>IFERROR(VLOOKUP(G415,DONNEES!$C$2:$D$4,2,FALSE),"")</f>
        <v/>
      </c>
      <c r="J415" t="str">
        <f>IFERROR(VLOOKUP(I415,DONNEES!$A$2:$B$4,2,FALSE),"")</f>
        <v/>
      </c>
      <c r="N415" t="str">
        <f>IF(IF(A_remplir!B428&lt;&gt;0,A_remplir!B428,A_remplir!D428)=0,"",IF(A_remplir!B428&lt;&gt;0,A_remplir!B428,A_remplir!D428))</f>
        <v/>
      </c>
      <c r="R415" t="str">
        <f>IF(A_remplir!J428&lt;&gt;0,A_remplir!J428,"")</f>
        <v/>
      </c>
      <c r="S415" t="str">
        <f t="shared" si="13"/>
        <v/>
      </c>
      <c r="T415" t="str">
        <f>IF(A_remplir!G428&lt;&gt;0,A_remplir!G428,"")</f>
        <v/>
      </c>
      <c r="V415" s="15" t="str">
        <f>IF(BC415&lt;&gt;"",A_remplir!$B$6,"")</f>
        <v/>
      </c>
      <c r="AH415" t="str">
        <f>+IFERROR(VLOOKUP(AG415,DONNEES!L$6:$M414,2,0),"")</f>
        <v/>
      </c>
      <c r="AJ415" t="str">
        <f>IF(A_remplir!Q428&lt;&gt;"",A_remplir!Q428,"")</f>
        <v/>
      </c>
      <c r="BC415" t="str">
        <f>IF(A_remplir!D428&lt;&gt;"",A_remplir!D428,"")</f>
        <v/>
      </c>
      <c r="CM415" t="str">
        <f>IF(A_remplir!Q428&lt;&gt;"",A_remplir!Q428,"")</f>
        <v/>
      </c>
      <c r="CN415" t="str">
        <f>IF(A_remplir!S428&lt;&gt;"",A_remplir!S428,"")</f>
        <v/>
      </c>
      <c r="CO415" s="10" t="str">
        <f t="shared" si="14"/>
        <v/>
      </c>
    </row>
    <row r="416" spans="6:93" x14ac:dyDescent="0.25">
      <c r="F416" t="str">
        <f>IF(A416&lt;&gt;"",A_remplir!$B$3,"")</f>
        <v/>
      </c>
      <c r="H416" t="str">
        <f>IFERROR(VLOOKUP(G416,DONNEES!$C$2:$D$4,2,FALSE),"")</f>
        <v/>
      </c>
      <c r="J416" t="str">
        <f>IFERROR(VLOOKUP(I416,DONNEES!$A$2:$B$4,2,FALSE),"")</f>
        <v/>
      </c>
      <c r="N416" t="str">
        <f>IF(IF(A_remplir!B429&lt;&gt;0,A_remplir!B429,A_remplir!D429)=0,"",IF(A_remplir!B429&lt;&gt;0,A_remplir!B429,A_remplir!D429))</f>
        <v/>
      </c>
      <c r="R416" t="str">
        <f>IF(A_remplir!J429&lt;&gt;0,A_remplir!J429,"")</f>
        <v/>
      </c>
      <c r="S416" t="str">
        <f t="shared" si="13"/>
        <v/>
      </c>
      <c r="T416" t="str">
        <f>IF(A_remplir!G429&lt;&gt;0,A_remplir!G429,"")</f>
        <v/>
      </c>
      <c r="V416" s="15" t="str">
        <f>IF(BC416&lt;&gt;"",A_remplir!$B$6,"")</f>
        <v/>
      </c>
      <c r="AH416" t="str">
        <f>+IFERROR(VLOOKUP(AG416,DONNEES!L$6:$M415,2,0),"")</f>
        <v/>
      </c>
      <c r="AJ416" t="str">
        <f>IF(A_remplir!Q429&lt;&gt;"",A_remplir!Q429,"")</f>
        <v/>
      </c>
      <c r="BC416" t="str">
        <f>IF(A_remplir!D429&lt;&gt;"",A_remplir!D429,"")</f>
        <v/>
      </c>
      <c r="CM416" t="str">
        <f>IF(A_remplir!Q429&lt;&gt;"",A_remplir!Q429,"")</f>
        <v/>
      </c>
      <c r="CN416" t="str">
        <f>IF(A_remplir!S429&lt;&gt;"",A_remplir!S429,"")</f>
        <v/>
      </c>
      <c r="CO416" s="10" t="str">
        <f t="shared" si="14"/>
        <v/>
      </c>
    </row>
    <row r="417" spans="6:93" x14ac:dyDescent="0.25">
      <c r="F417" t="str">
        <f>IF(A417&lt;&gt;"",A_remplir!$B$3,"")</f>
        <v/>
      </c>
      <c r="H417" t="str">
        <f>IFERROR(VLOOKUP(G417,DONNEES!$C$2:$D$4,2,FALSE),"")</f>
        <v/>
      </c>
      <c r="J417" t="str">
        <f>IFERROR(VLOOKUP(I417,DONNEES!$A$2:$B$4,2,FALSE),"")</f>
        <v/>
      </c>
      <c r="N417" t="str">
        <f>IF(IF(A_remplir!B430&lt;&gt;0,A_remplir!B430,A_remplir!D430)=0,"",IF(A_remplir!B430&lt;&gt;0,A_remplir!B430,A_remplir!D430))</f>
        <v/>
      </c>
      <c r="R417" t="str">
        <f>IF(A_remplir!J430&lt;&gt;0,A_remplir!J430,"")</f>
        <v/>
      </c>
      <c r="S417" t="str">
        <f t="shared" si="13"/>
        <v/>
      </c>
      <c r="T417" t="str">
        <f>IF(A_remplir!G430&lt;&gt;0,A_remplir!G430,"")</f>
        <v/>
      </c>
      <c r="V417" s="15" t="str">
        <f>IF(BC417&lt;&gt;"",A_remplir!$B$6,"")</f>
        <v/>
      </c>
      <c r="AH417" t="str">
        <f>+IFERROR(VLOOKUP(AG417,DONNEES!L$6:$M416,2,0),"")</f>
        <v/>
      </c>
      <c r="AJ417" t="str">
        <f>IF(A_remplir!Q430&lt;&gt;"",A_remplir!Q430,"")</f>
        <v/>
      </c>
      <c r="BC417" t="str">
        <f>IF(A_remplir!D430&lt;&gt;"",A_remplir!D430,"")</f>
        <v/>
      </c>
      <c r="CM417" t="str">
        <f>IF(A_remplir!Q430&lt;&gt;"",A_remplir!Q430,"")</f>
        <v/>
      </c>
      <c r="CN417" t="str">
        <f>IF(A_remplir!S430&lt;&gt;"",A_remplir!S430,"")</f>
        <v/>
      </c>
      <c r="CO417" s="10" t="str">
        <f t="shared" si="14"/>
        <v/>
      </c>
    </row>
    <row r="418" spans="6:93" x14ac:dyDescent="0.25">
      <c r="F418" t="str">
        <f>IF(A418&lt;&gt;"",A_remplir!$B$3,"")</f>
        <v/>
      </c>
      <c r="H418" t="str">
        <f>IFERROR(VLOOKUP(G418,DONNEES!$C$2:$D$4,2,FALSE),"")</f>
        <v/>
      </c>
      <c r="J418" t="str">
        <f>IFERROR(VLOOKUP(I418,DONNEES!$A$2:$B$4,2,FALSE),"")</f>
        <v/>
      </c>
      <c r="N418" t="str">
        <f>IF(IF(A_remplir!B431&lt;&gt;0,A_remplir!B431,A_remplir!D431)=0,"",IF(A_remplir!B431&lt;&gt;0,A_remplir!B431,A_remplir!D431))</f>
        <v/>
      </c>
      <c r="R418" t="str">
        <f>IF(A_remplir!J431&lt;&gt;0,A_remplir!J431,"")</f>
        <v/>
      </c>
      <c r="S418" t="str">
        <f t="shared" si="13"/>
        <v/>
      </c>
      <c r="T418" t="str">
        <f>IF(A_remplir!G431&lt;&gt;0,A_remplir!G431,"")</f>
        <v/>
      </c>
      <c r="V418" s="15" t="str">
        <f>IF(BC418&lt;&gt;"",A_remplir!$B$6,"")</f>
        <v/>
      </c>
      <c r="AH418" t="str">
        <f>+IFERROR(VLOOKUP(AG418,DONNEES!L$6:$M417,2,0),"")</f>
        <v/>
      </c>
      <c r="AJ418" t="str">
        <f>IF(A_remplir!Q431&lt;&gt;"",A_remplir!Q431,"")</f>
        <v/>
      </c>
      <c r="BC418" t="str">
        <f>IF(A_remplir!D431&lt;&gt;"",A_remplir!D431,"")</f>
        <v/>
      </c>
      <c r="CM418" t="str">
        <f>IF(A_remplir!Q431&lt;&gt;"",A_remplir!Q431,"")</f>
        <v/>
      </c>
      <c r="CN418" t="str">
        <f>IF(A_remplir!S431&lt;&gt;"",A_remplir!S431,"")</f>
        <v/>
      </c>
      <c r="CO418" s="10" t="str">
        <f t="shared" si="14"/>
        <v/>
      </c>
    </row>
    <row r="419" spans="6:93" x14ac:dyDescent="0.25">
      <c r="F419" t="str">
        <f>IF(A419&lt;&gt;"",A_remplir!$B$3,"")</f>
        <v/>
      </c>
      <c r="H419" t="str">
        <f>IFERROR(VLOOKUP(G419,DONNEES!$C$2:$D$4,2,FALSE),"")</f>
        <v/>
      </c>
      <c r="J419" t="str">
        <f>IFERROR(VLOOKUP(I419,DONNEES!$A$2:$B$4,2,FALSE),"")</f>
        <v/>
      </c>
      <c r="N419" t="str">
        <f>IF(IF(A_remplir!B432&lt;&gt;0,A_remplir!B432,A_remplir!D432)=0,"",IF(A_remplir!B432&lt;&gt;0,A_remplir!B432,A_remplir!D432))</f>
        <v/>
      </c>
      <c r="R419" t="str">
        <f>IF(A_remplir!J432&lt;&gt;0,A_remplir!J432,"")</f>
        <v/>
      </c>
      <c r="S419" t="str">
        <f t="shared" si="13"/>
        <v/>
      </c>
      <c r="T419" t="str">
        <f>IF(A_remplir!G432&lt;&gt;0,A_remplir!G432,"")</f>
        <v/>
      </c>
      <c r="V419" s="15" t="str">
        <f>IF(BC419&lt;&gt;"",A_remplir!$B$6,"")</f>
        <v/>
      </c>
      <c r="AH419" t="str">
        <f>+IFERROR(VLOOKUP(AG419,DONNEES!L$6:$M418,2,0),"")</f>
        <v/>
      </c>
      <c r="AJ419" t="str">
        <f>IF(A_remplir!Q432&lt;&gt;"",A_remplir!Q432,"")</f>
        <v/>
      </c>
      <c r="BC419" t="str">
        <f>IF(A_remplir!D432&lt;&gt;"",A_remplir!D432,"")</f>
        <v/>
      </c>
      <c r="CM419" t="str">
        <f>IF(A_remplir!Q432&lt;&gt;"",A_remplir!Q432,"")</f>
        <v/>
      </c>
      <c r="CN419" t="str">
        <f>IF(A_remplir!S432&lt;&gt;"",A_remplir!S432,"")</f>
        <v/>
      </c>
      <c r="CO419" s="10" t="str">
        <f t="shared" si="14"/>
        <v/>
      </c>
    </row>
    <row r="420" spans="6:93" x14ac:dyDescent="0.25">
      <c r="F420" t="str">
        <f>IF(A420&lt;&gt;"",A_remplir!$B$3,"")</f>
        <v/>
      </c>
      <c r="H420" t="str">
        <f>IFERROR(VLOOKUP(G420,DONNEES!$C$2:$D$4,2,FALSE),"")</f>
        <v/>
      </c>
      <c r="J420" t="str">
        <f>IFERROR(VLOOKUP(I420,DONNEES!$A$2:$B$4,2,FALSE),"")</f>
        <v/>
      </c>
      <c r="N420" t="str">
        <f>IF(IF(A_remplir!B433&lt;&gt;0,A_remplir!B433,A_remplir!D433)=0,"",IF(A_remplir!B433&lt;&gt;0,A_remplir!B433,A_remplir!D433))</f>
        <v/>
      </c>
      <c r="R420" t="str">
        <f>IF(A_remplir!J433&lt;&gt;0,A_remplir!J433,"")</f>
        <v/>
      </c>
      <c r="S420" t="str">
        <f t="shared" si="13"/>
        <v/>
      </c>
      <c r="T420" t="str">
        <f>IF(A_remplir!G433&lt;&gt;0,A_remplir!G433,"")</f>
        <v/>
      </c>
      <c r="V420" s="15" t="str">
        <f>IF(BC420&lt;&gt;"",A_remplir!$B$6,"")</f>
        <v/>
      </c>
      <c r="AH420" t="str">
        <f>+IFERROR(VLOOKUP(AG420,DONNEES!L$6:$M419,2,0),"")</f>
        <v/>
      </c>
      <c r="AJ420" t="str">
        <f>IF(A_remplir!Q433&lt;&gt;"",A_remplir!Q433,"")</f>
        <v/>
      </c>
      <c r="BC420" t="str">
        <f>IF(A_remplir!D433&lt;&gt;"",A_remplir!D433,"")</f>
        <v/>
      </c>
      <c r="CM420" t="str">
        <f>IF(A_remplir!Q433&lt;&gt;"",A_remplir!Q433,"")</f>
        <v/>
      </c>
      <c r="CN420" t="str">
        <f>IF(A_remplir!S433&lt;&gt;"",A_remplir!S433,"")</f>
        <v/>
      </c>
      <c r="CO420" s="10" t="str">
        <f t="shared" si="14"/>
        <v/>
      </c>
    </row>
    <row r="421" spans="6:93" x14ac:dyDescent="0.25">
      <c r="F421" t="str">
        <f>IF(A421&lt;&gt;"",A_remplir!$B$3,"")</f>
        <v/>
      </c>
      <c r="H421" t="str">
        <f>IFERROR(VLOOKUP(G421,DONNEES!$C$2:$D$4,2,FALSE),"")</f>
        <v/>
      </c>
      <c r="J421" t="str">
        <f>IFERROR(VLOOKUP(I421,DONNEES!$A$2:$B$4,2,FALSE),"")</f>
        <v/>
      </c>
      <c r="N421" t="str">
        <f>IF(IF(A_remplir!B434&lt;&gt;0,A_remplir!B434,A_remplir!D434)=0,"",IF(A_remplir!B434&lt;&gt;0,A_remplir!B434,A_remplir!D434))</f>
        <v/>
      </c>
      <c r="R421" t="str">
        <f>IF(A_remplir!J434&lt;&gt;0,A_remplir!J434,"")</f>
        <v/>
      </c>
      <c r="S421" t="str">
        <f t="shared" si="13"/>
        <v/>
      </c>
      <c r="T421" t="str">
        <f>IF(A_remplir!G434&lt;&gt;0,A_remplir!G434,"")</f>
        <v/>
      </c>
      <c r="V421" s="15" t="str">
        <f>IF(BC421&lt;&gt;"",A_remplir!$B$6,"")</f>
        <v/>
      </c>
      <c r="AH421" t="str">
        <f>+IFERROR(VLOOKUP(AG421,DONNEES!L$6:$M420,2,0),"")</f>
        <v/>
      </c>
      <c r="AJ421" t="str">
        <f>IF(A_remplir!Q434&lt;&gt;"",A_remplir!Q434,"")</f>
        <v/>
      </c>
      <c r="BC421" t="str">
        <f>IF(A_remplir!D434&lt;&gt;"",A_remplir!D434,"")</f>
        <v/>
      </c>
      <c r="CM421" t="str">
        <f>IF(A_remplir!Q434&lt;&gt;"",A_remplir!Q434,"")</f>
        <v/>
      </c>
      <c r="CN421" t="str">
        <f>IF(A_remplir!S434&lt;&gt;"",A_remplir!S434,"")</f>
        <v/>
      </c>
      <c r="CO421" s="10" t="str">
        <f t="shared" si="14"/>
        <v/>
      </c>
    </row>
    <row r="422" spans="6:93" x14ac:dyDescent="0.25">
      <c r="F422" t="str">
        <f>IF(A422&lt;&gt;"",A_remplir!$B$3,"")</f>
        <v/>
      </c>
      <c r="H422" t="str">
        <f>IFERROR(VLOOKUP(G422,DONNEES!$C$2:$D$4,2,FALSE),"")</f>
        <v/>
      </c>
      <c r="J422" t="str">
        <f>IFERROR(VLOOKUP(I422,DONNEES!$A$2:$B$4,2,FALSE),"")</f>
        <v/>
      </c>
      <c r="N422" t="str">
        <f>IF(IF(A_remplir!B435&lt;&gt;0,A_remplir!B435,A_remplir!D435)=0,"",IF(A_remplir!B435&lt;&gt;0,A_remplir!B435,A_remplir!D435))</f>
        <v/>
      </c>
      <c r="R422" t="str">
        <f>IF(A_remplir!J435&lt;&gt;0,A_remplir!J435,"")</f>
        <v/>
      </c>
      <c r="S422" t="str">
        <f t="shared" si="13"/>
        <v/>
      </c>
      <c r="T422" t="str">
        <f>IF(A_remplir!G435&lt;&gt;0,A_remplir!G435,"")</f>
        <v/>
      </c>
      <c r="V422" s="15" t="str">
        <f>IF(BC422&lt;&gt;"",A_remplir!$B$6,"")</f>
        <v/>
      </c>
      <c r="AH422" t="str">
        <f>+IFERROR(VLOOKUP(AG422,DONNEES!L$6:$M421,2,0),"")</f>
        <v/>
      </c>
      <c r="AJ422" t="str">
        <f>IF(A_remplir!Q435&lt;&gt;"",A_remplir!Q435,"")</f>
        <v/>
      </c>
      <c r="BC422" t="str">
        <f>IF(A_remplir!D435&lt;&gt;"",A_remplir!D435,"")</f>
        <v/>
      </c>
      <c r="CM422" t="str">
        <f>IF(A_remplir!Q435&lt;&gt;"",A_remplir!Q435,"")</f>
        <v/>
      </c>
      <c r="CN422" t="str">
        <f>IF(A_remplir!S435&lt;&gt;"",A_remplir!S435,"")</f>
        <v/>
      </c>
      <c r="CO422" s="10" t="str">
        <f t="shared" si="14"/>
        <v/>
      </c>
    </row>
    <row r="423" spans="6:93" x14ac:dyDescent="0.25">
      <c r="F423" t="str">
        <f>IF(A423&lt;&gt;"",A_remplir!$B$3,"")</f>
        <v/>
      </c>
      <c r="H423" t="str">
        <f>IFERROR(VLOOKUP(G423,DONNEES!$C$2:$D$4,2,FALSE),"")</f>
        <v/>
      </c>
      <c r="J423" t="str">
        <f>IFERROR(VLOOKUP(I423,DONNEES!$A$2:$B$4,2,FALSE),"")</f>
        <v/>
      </c>
      <c r="N423" t="str">
        <f>IF(IF(A_remplir!B436&lt;&gt;0,A_remplir!B436,A_remplir!D436)=0,"",IF(A_remplir!B436&lt;&gt;0,A_remplir!B436,A_remplir!D436))</f>
        <v/>
      </c>
      <c r="R423" t="str">
        <f>IF(A_remplir!J436&lt;&gt;0,A_remplir!J436,"")</f>
        <v/>
      </c>
      <c r="S423" t="str">
        <f t="shared" si="13"/>
        <v/>
      </c>
      <c r="T423" t="str">
        <f>IF(A_remplir!G436&lt;&gt;0,A_remplir!G436,"")</f>
        <v/>
      </c>
      <c r="V423" s="15" t="str">
        <f>IF(BC423&lt;&gt;"",A_remplir!$B$6,"")</f>
        <v/>
      </c>
      <c r="AH423" t="str">
        <f>+IFERROR(VLOOKUP(AG423,DONNEES!L$6:$M422,2,0),"")</f>
        <v/>
      </c>
      <c r="AJ423" t="str">
        <f>IF(A_remplir!Q436&lt;&gt;"",A_remplir!Q436,"")</f>
        <v/>
      </c>
      <c r="BC423" t="str">
        <f>IF(A_remplir!D436&lt;&gt;"",A_remplir!D436,"")</f>
        <v/>
      </c>
      <c r="CM423" t="str">
        <f>IF(A_remplir!Q436&lt;&gt;"",A_remplir!Q436,"")</f>
        <v/>
      </c>
      <c r="CN423" t="str">
        <f>IF(A_remplir!S436&lt;&gt;"",A_remplir!S436,"")</f>
        <v/>
      </c>
      <c r="CO423" s="10" t="str">
        <f t="shared" si="14"/>
        <v/>
      </c>
    </row>
    <row r="424" spans="6:93" x14ac:dyDescent="0.25">
      <c r="F424" t="str">
        <f>IF(A424&lt;&gt;"",A_remplir!$B$3,"")</f>
        <v/>
      </c>
      <c r="H424" t="str">
        <f>IFERROR(VLOOKUP(G424,DONNEES!$C$2:$D$4,2,FALSE),"")</f>
        <v/>
      </c>
      <c r="J424" t="str">
        <f>IFERROR(VLOOKUP(I424,DONNEES!$A$2:$B$4,2,FALSE),"")</f>
        <v/>
      </c>
      <c r="N424" t="str">
        <f>IF(IF(A_remplir!B437&lt;&gt;0,A_remplir!B437,A_remplir!D437)=0,"",IF(A_remplir!B437&lt;&gt;0,A_remplir!B437,A_remplir!D437))</f>
        <v/>
      </c>
      <c r="R424" t="str">
        <f>IF(A_remplir!J437&lt;&gt;0,A_remplir!J437,"")</f>
        <v/>
      </c>
      <c r="S424" t="str">
        <f t="shared" si="13"/>
        <v/>
      </c>
      <c r="T424" t="str">
        <f>IF(A_remplir!G437&lt;&gt;0,A_remplir!G437,"")</f>
        <v/>
      </c>
      <c r="V424" s="15" t="str">
        <f>IF(BC424&lt;&gt;"",A_remplir!$B$6,"")</f>
        <v/>
      </c>
      <c r="AH424" t="str">
        <f>+IFERROR(VLOOKUP(AG424,DONNEES!L$6:$M423,2,0),"")</f>
        <v/>
      </c>
      <c r="AJ424" t="str">
        <f>IF(A_remplir!Q437&lt;&gt;"",A_remplir!Q437,"")</f>
        <v/>
      </c>
      <c r="BC424" t="str">
        <f>IF(A_remplir!D437&lt;&gt;"",A_remplir!D437,"")</f>
        <v/>
      </c>
      <c r="CM424" t="str">
        <f>IF(A_remplir!Q437&lt;&gt;"",A_remplir!Q437,"")</f>
        <v/>
      </c>
      <c r="CN424" t="str">
        <f>IF(A_remplir!S437&lt;&gt;"",A_remplir!S437,"")</f>
        <v/>
      </c>
      <c r="CO424" s="10" t="str">
        <f t="shared" si="14"/>
        <v/>
      </c>
    </row>
    <row r="425" spans="6:93" x14ac:dyDescent="0.25">
      <c r="F425" t="str">
        <f>IF(A425&lt;&gt;"",A_remplir!$B$3,"")</f>
        <v/>
      </c>
      <c r="H425" t="str">
        <f>IFERROR(VLOOKUP(G425,DONNEES!$C$2:$D$4,2,FALSE),"")</f>
        <v/>
      </c>
      <c r="J425" t="str">
        <f>IFERROR(VLOOKUP(I425,DONNEES!$A$2:$B$4,2,FALSE),"")</f>
        <v/>
      </c>
      <c r="N425" t="str">
        <f>IF(IF(A_remplir!B438&lt;&gt;0,A_remplir!B438,A_remplir!D438)=0,"",IF(A_remplir!B438&lt;&gt;0,A_remplir!B438,A_remplir!D438))</f>
        <v/>
      </c>
      <c r="R425" t="str">
        <f>IF(A_remplir!J438&lt;&gt;0,A_remplir!J438,"")</f>
        <v/>
      </c>
      <c r="S425" t="str">
        <f t="shared" si="13"/>
        <v/>
      </c>
      <c r="T425" t="str">
        <f>IF(A_remplir!G438&lt;&gt;0,A_remplir!G438,"")</f>
        <v/>
      </c>
      <c r="V425" s="15" t="str">
        <f>IF(BC425&lt;&gt;"",A_remplir!$B$6,"")</f>
        <v/>
      </c>
      <c r="AH425" t="str">
        <f>+IFERROR(VLOOKUP(AG425,DONNEES!L$6:$M424,2,0),"")</f>
        <v/>
      </c>
      <c r="AJ425" t="str">
        <f>IF(A_remplir!Q438&lt;&gt;"",A_remplir!Q438,"")</f>
        <v/>
      </c>
      <c r="BC425" t="str">
        <f>IF(A_remplir!D438&lt;&gt;"",A_remplir!D438,"")</f>
        <v/>
      </c>
      <c r="CM425" t="str">
        <f>IF(A_remplir!Q438&lt;&gt;"",A_remplir!Q438,"")</f>
        <v/>
      </c>
      <c r="CN425" t="str">
        <f>IF(A_remplir!S438&lt;&gt;"",A_remplir!S438,"")</f>
        <v/>
      </c>
      <c r="CO425" s="10" t="str">
        <f t="shared" si="14"/>
        <v/>
      </c>
    </row>
    <row r="426" spans="6:93" x14ac:dyDescent="0.25">
      <c r="F426" t="str">
        <f>IF(A426&lt;&gt;"",A_remplir!$B$3,"")</f>
        <v/>
      </c>
      <c r="H426" t="str">
        <f>IFERROR(VLOOKUP(G426,DONNEES!$C$2:$D$4,2,FALSE),"")</f>
        <v/>
      </c>
      <c r="J426" t="str">
        <f>IFERROR(VLOOKUP(I426,DONNEES!$A$2:$B$4,2,FALSE),"")</f>
        <v/>
      </c>
      <c r="N426" t="str">
        <f>IF(IF(A_remplir!B439&lt;&gt;0,A_remplir!B439,A_remplir!D439)=0,"",IF(A_remplir!B439&lt;&gt;0,A_remplir!B439,A_remplir!D439))</f>
        <v/>
      </c>
      <c r="R426" t="str">
        <f>IF(A_remplir!J439&lt;&gt;0,A_remplir!J439,"")</f>
        <v/>
      </c>
      <c r="S426" t="str">
        <f t="shared" si="13"/>
        <v/>
      </c>
      <c r="T426" t="str">
        <f>IF(A_remplir!G439&lt;&gt;0,A_remplir!G439,"")</f>
        <v/>
      </c>
      <c r="V426" s="15" t="str">
        <f>IF(BC426&lt;&gt;"",A_remplir!$B$6,"")</f>
        <v/>
      </c>
      <c r="AH426" t="str">
        <f>+IFERROR(VLOOKUP(AG426,DONNEES!L$6:$M425,2,0),"")</f>
        <v/>
      </c>
      <c r="AJ426" t="str">
        <f>IF(A_remplir!Q439&lt;&gt;"",A_remplir!Q439,"")</f>
        <v/>
      </c>
      <c r="BC426" t="str">
        <f>IF(A_remplir!D439&lt;&gt;"",A_remplir!D439,"")</f>
        <v/>
      </c>
      <c r="CM426" t="str">
        <f>IF(A_remplir!Q439&lt;&gt;"",A_remplir!Q439,"")</f>
        <v/>
      </c>
      <c r="CN426" t="str">
        <f>IF(A_remplir!S439&lt;&gt;"",A_remplir!S439,"")</f>
        <v/>
      </c>
      <c r="CO426" s="10" t="str">
        <f t="shared" si="14"/>
        <v/>
      </c>
    </row>
    <row r="427" spans="6:93" x14ac:dyDescent="0.25">
      <c r="F427" t="str">
        <f>IF(A427&lt;&gt;"",A_remplir!$B$3,"")</f>
        <v/>
      </c>
      <c r="H427" t="str">
        <f>IFERROR(VLOOKUP(G427,DONNEES!$C$2:$D$4,2,FALSE),"")</f>
        <v/>
      </c>
      <c r="J427" t="str">
        <f>IFERROR(VLOOKUP(I427,DONNEES!$A$2:$B$4,2,FALSE),"")</f>
        <v/>
      </c>
      <c r="N427" t="str">
        <f>IF(IF(A_remplir!B440&lt;&gt;0,A_remplir!B440,A_remplir!D440)=0,"",IF(A_remplir!B440&lt;&gt;0,A_remplir!B440,A_remplir!D440))</f>
        <v/>
      </c>
      <c r="R427" t="str">
        <f>IF(A_remplir!J440&lt;&gt;0,A_remplir!J440,"")</f>
        <v/>
      </c>
      <c r="S427" t="str">
        <f t="shared" si="13"/>
        <v/>
      </c>
      <c r="T427" t="str">
        <f>IF(A_remplir!G440&lt;&gt;0,A_remplir!G440,"")</f>
        <v/>
      </c>
      <c r="V427" s="15" t="str">
        <f>IF(BC427&lt;&gt;"",A_remplir!$B$6,"")</f>
        <v/>
      </c>
      <c r="AH427" t="str">
        <f>+IFERROR(VLOOKUP(AG427,DONNEES!L$6:$M426,2,0),"")</f>
        <v/>
      </c>
      <c r="AJ427" t="str">
        <f>IF(A_remplir!Q440&lt;&gt;"",A_remplir!Q440,"")</f>
        <v/>
      </c>
      <c r="BC427" t="str">
        <f>IF(A_remplir!D440&lt;&gt;"",A_remplir!D440,"")</f>
        <v/>
      </c>
      <c r="CM427" t="str">
        <f>IF(A_remplir!Q440&lt;&gt;"",A_remplir!Q440,"")</f>
        <v/>
      </c>
      <c r="CN427" t="str">
        <f>IF(A_remplir!S440&lt;&gt;"",A_remplir!S440,"")</f>
        <v/>
      </c>
      <c r="CO427" s="10" t="str">
        <f t="shared" si="14"/>
        <v/>
      </c>
    </row>
    <row r="428" spans="6:93" x14ac:dyDescent="0.25">
      <c r="F428" t="str">
        <f>IF(A428&lt;&gt;"",A_remplir!$B$3,"")</f>
        <v/>
      </c>
      <c r="H428" t="str">
        <f>IFERROR(VLOOKUP(G428,DONNEES!$C$2:$D$4,2,FALSE),"")</f>
        <v/>
      </c>
      <c r="J428" t="str">
        <f>IFERROR(VLOOKUP(I428,DONNEES!$A$2:$B$4,2,FALSE),"")</f>
        <v/>
      </c>
      <c r="N428" t="str">
        <f>IF(IF(A_remplir!B441&lt;&gt;0,A_remplir!B441,A_remplir!D441)=0,"",IF(A_remplir!B441&lt;&gt;0,A_remplir!B441,A_remplir!D441))</f>
        <v/>
      </c>
      <c r="R428" t="str">
        <f>IF(A_remplir!J441&lt;&gt;0,A_remplir!J441,"")</f>
        <v/>
      </c>
      <c r="S428" t="str">
        <f t="shared" si="13"/>
        <v/>
      </c>
      <c r="T428" t="str">
        <f>IF(A_remplir!G441&lt;&gt;0,A_remplir!G441,"")</f>
        <v/>
      </c>
      <c r="V428" s="15" t="str">
        <f>IF(BC428&lt;&gt;"",A_remplir!$B$6,"")</f>
        <v/>
      </c>
      <c r="AH428" t="str">
        <f>+IFERROR(VLOOKUP(AG428,DONNEES!L$6:$M427,2,0),"")</f>
        <v/>
      </c>
      <c r="AJ428" t="str">
        <f>IF(A_remplir!Q441&lt;&gt;"",A_remplir!Q441,"")</f>
        <v/>
      </c>
      <c r="BC428" t="str">
        <f>IF(A_remplir!D441&lt;&gt;"",A_remplir!D441,"")</f>
        <v/>
      </c>
      <c r="CM428" t="str">
        <f>IF(A_remplir!Q441&lt;&gt;"",A_remplir!Q441,"")</f>
        <v/>
      </c>
      <c r="CN428" t="str">
        <f>IF(A_remplir!S441&lt;&gt;"",A_remplir!S441,"")</f>
        <v/>
      </c>
      <c r="CO428" s="10" t="str">
        <f t="shared" si="14"/>
        <v/>
      </c>
    </row>
    <row r="429" spans="6:93" x14ac:dyDescent="0.25">
      <c r="F429" t="str">
        <f>IF(A429&lt;&gt;"",A_remplir!$B$3,"")</f>
        <v/>
      </c>
      <c r="H429" t="str">
        <f>IFERROR(VLOOKUP(G429,DONNEES!$C$2:$D$4,2,FALSE),"")</f>
        <v/>
      </c>
      <c r="J429" t="str">
        <f>IFERROR(VLOOKUP(I429,DONNEES!$A$2:$B$4,2,FALSE),"")</f>
        <v/>
      </c>
      <c r="N429" t="str">
        <f>IF(IF(A_remplir!B442&lt;&gt;0,A_remplir!B442,A_remplir!D442)=0,"",IF(A_remplir!B442&lt;&gt;0,A_remplir!B442,A_remplir!D442))</f>
        <v/>
      </c>
      <c r="R429" t="str">
        <f>IF(A_remplir!J442&lt;&gt;0,A_remplir!J442,"")</f>
        <v/>
      </c>
      <c r="S429" t="str">
        <f t="shared" si="13"/>
        <v/>
      </c>
      <c r="T429" t="str">
        <f>IF(A_remplir!G442&lt;&gt;0,A_remplir!G442,"")</f>
        <v/>
      </c>
      <c r="V429" s="15" t="str">
        <f>IF(BC429&lt;&gt;"",A_remplir!$B$6,"")</f>
        <v/>
      </c>
      <c r="AH429" t="str">
        <f>+IFERROR(VLOOKUP(AG429,DONNEES!L$6:$M428,2,0),"")</f>
        <v/>
      </c>
      <c r="AJ429" t="str">
        <f>IF(A_remplir!Q442&lt;&gt;"",A_remplir!Q442,"")</f>
        <v/>
      </c>
      <c r="BC429" t="str">
        <f>IF(A_remplir!D442&lt;&gt;"",A_remplir!D442,"")</f>
        <v/>
      </c>
      <c r="CM429" t="str">
        <f>IF(A_remplir!Q442&lt;&gt;"",A_remplir!Q442,"")</f>
        <v/>
      </c>
      <c r="CN429" t="str">
        <f>IF(A_remplir!S442&lt;&gt;"",A_remplir!S442,"")</f>
        <v/>
      </c>
      <c r="CO429" s="10" t="str">
        <f t="shared" si="14"/>
        <v/>
      </c>
    </row>
    <row r="430" spans="6:93" x14ac:dyDescent="0.25">
      <c r="F430" t="str">
        <f>IF(A430&lt;&gt;"",A_remplir!$B$3,"")</f>
        <v/>
      </c>
      <c r="H430" t="str">
        <f>IFERROR(VLOOKUP(G430,DONNEES!$C$2:$D$4,2,FALSE),"")</f>
        <v/>
      </c>
      <c r="J430" t="str">
        <f>IFERROR(VLOOKUP(I430,DONNEES!$A$2:$B$4,2,FALSE),"")</f>
        <v/>
      </c>
      <c r="N430" t="str">
        <f>IF(IF(A_remplir!B443&lt;&gt;0,A_remplir!B443,A_remplir!D443)=0,"",IF(A_remplir!B443&lt;&gt;0,A_remplir!B443,A_remplir!D443))</f>
        <v/>
      </c>
      <c r="R430" t="str">
        <f>IF(A_remplir!J443&lt;&gt;0,A_remplir!J443,"")</f>
        <v/>
      </c>
      <c r="S430" t="str">
        <f t="shared" si="13"/>
        <v/>
      </c>
      <c r="T430" t="str">
        <f>IF(A_remplir!G443&lt;&gt;0,A_remplir!G443,"")</f>
        <v/>
      </c>
      <c r="V430" s="15" t="str">
        <f>IF(BC430&lt;&gt;"",A_remplir!$B$6,"")</f>
        <v/>
      </c>
      <c r="AH430" t="str">
        <f>+IFERROR(VLOOKUP(AG430,DONNEES!L$6:$M429,2,0),"")</f>
        <v/>
      </c>
      <c r="AJ430" t="str">
        <f>IF(A_remplir!Q443&lt;&gt;"",A_remplir!Q443,"")</f>
        <v/>
      </c>
      <c r="BC430" t="str">
        <f>IF(A_remplir!D443&lt;&gt;"",A_remplir!D443,"")</f>
        <v/>
      </c>
      <c r="CM430" t="str">
        <f>IF(A_remplir!Q443&lt;&gt;"",A_remplir!Q443,"")</f>
        <v/>
      </c>
      <c r="CN430" t="str">
        <f>IF(A_remplir!S443&lt;&gt;"",A_remplir!S443,"")</f>
        <v/>
      </c>
      <c r="CO430" s="10" t="str">
        <f t="shared" si="14"/>
        <v/>
      </c>
    </row>
    <row r="431" spans="6:93" x14ac:dyDescent="0.25">
      <c r="F431" t="str">
        <f>IF(A431&lt;&gt;"",A_remplir!$B$3,"")</f>
        <v/>
      </c>
      <c r="H431" t="str">
        <f>IFERROR(VLOOKUP(G431,DONNEES!$C$2:$D$4,2,FALSE),"")</f>
        <v/>
      </c>
      <c r="J431" t="str">
        <f>IFERROR(VLOOKUP(I431,DONNEES!$A$2:$B$4,2,FALSE),"")</f>
        <v/>
      </c>
      <c r="N431" t="str">
        <f>IF(IF(A_remplir!B444&lt;&gt;0,A_remplir!B444,A_remplir!D444)=0,"",IF(A_remplir!B444&lt;&gt;0,A_remplir!B444,A_remplir!D444))</f>
        <v/>
      </c>
      <c r="R431" t="str">
        <f>IF(A_remplir!J444&lt;&gt;0,A_remplir!J444,"")</f>
        <v/>
      </c>
      <c r="S431" t="str">
        <f t="shared" si="13"/>
        <v/>
      </c>
      <c r="T431" t="str">
        <f>IF(A_remplir!G444&lt;&gt;0,A_remplir!G444,"")</f>
        <v/>
      </c>
      <c r="V431" s="15" t="str">
        <f>IF(BC431&lt;&gt;"",A_remplir!$B$6,"")</f>
        <v/>
      </c>
      <c r="AH431" t="str">
        <f>+IFERROR(VLOOKUP(AG431,DONNEES!L$6:$M430,2,0),"")</f>
        <v/>
      </c>
      <c r="AJ431" t="str">
        <f>IF(A_remplir!Q444&lt;&gt;"",A_remplir!Q444,"")</f>
        <v/>
      </c>
      <c r="BC431" t="str">
        <f>IF(A_remplir!D444&lt;&gt;"",A_remplir!D444,"")</f>
        <v/>
      </c>
      <c r="CM431" t="str">
        <f>IF(A_remplir!Q444&lt;&gt;"",A_remplir!Q444,"")</f>
        <v/>
      </c>
      <c r="CN431" t="str">
        <f>IF(A_remplir!S444&lt;&gt;"",A_remplir!S444,"")</f>
        <v/>
      </c>
      <c r="CO431" s="10" t="str">
        <f t="shared" si="14"/>
        <v/>
      </c>
    </row>
    <row r="432" spans="6:93" x14ac:dyDescent="0.25">
      <c r="F432" t="str">
        <f>IF(A432&lt;&gt;"",A_remplir!$B$3,"")</f>
        <v/>
      </c>
      <c r="H432" t="str">
        <f>IFERROR(VLOOKUP(G432,DONNEES!$C$2:$D$4,2,FALSE),"")</f>
        <v/>
      </c>
      <c r="J432" t="str">
        <f>IFERROR(VLOOKUP(I432,DONNEES!$A$2:$B$4,2,FALSE),"")</f>
        <v/>
      </c>
      <c r="N432" t="str">
        <f>IF(IF(A_remplir!B445&lt;&gt;0,A_remplir!B445,A_remplir!D445)=0,"",IF(A_remplir!B445&lt;&gt;0,A_remplir!B445,A_remplir!D445))</f>
        <v/>
      </c>
      <c r="R432" t="str">
        <f>IF(A_remplir!J445&lt;&gt;0,A_remplir!J445,"")</f>
        <v/>
      </c>
      <c r="S432" t="str">
        <f t="shared" si="13"/>
        <v/>
      </c>
      <c r="T432" t="str">
        <f>IF(A_remplir!G445&lt;&gt;0,A_remplir!G445,"")</f>
        <v/>
      </c>
      <c r="V432" s="15" t="str">
        <f>IF(BC432&lt;&gt;"",A_remplir!$B$6,"")</f>
        <v/>
      </c>
      <c r="AH432" t="str">
        <f>+IFERROR(VLOOKUP(AG432,DONNEES!L$6:$M431,2,0),"")</f>
        <v/>
      </c>
      <c r="AJ432" t="str">
        <f>IF(A_remplir!Q445&lt;&gt;"",A_remplir!Q445,"")</f>
        <v/>
      </c>
      <c r="BC432" t="str">
        <f>IF(A_remplir!D445&lt;&gt;"",A_remplir!D445,"")</f>
        <v/>
      </c>
      <c r="CM432" t="str">
        <f>IF(A_remplir!Q445&lt;&gt;"",A_remplir!Q445,"")</f>
        <v/>
      </c>
      <c r="CN432" t="str">
        <f>IF(A_remplir!S445&lt;&gt;"",A_remplir!S445,"")</f>
        <v/>
      </c>
      <c r="CO432" s="10" t="str">
        <f t="shared" si="14"/>
        <v/>
      </c>
    </row>
    <row r="433" spans="6:93" x14ac:dyDescent="0.25">
      <c r="F433" t="str">
        <f>IF(A433&lt;&gt;"",A_remplir!$B$3,"")</f>
        <v/>
      </c>
      <c r="H433" t="str">
        <f>IFERROR(VLOOKUP(G433,DONNEES!$C$2:$D$4,2,FALSE),"")</f>
        <v/>
      </c>
      <c r="J433" t="str">
        <f>IFERROR(VLOOKUP(I433,DONNEES!$A$2:$B$4,2,FALSE),"")</f>
        <v/>
      </c>
      <c r="N433" t="str">
        <f>IF(IF(A_remplir!B446&lt;&gt;0,A_remplir!B446,A_remplir!D446)=0,"",IF(A_remplir!B446&lt;&gt;0,A_remplir!B446,A_remplir!D446))</f>
        <v/>
      </c>
      <c r="R433" t="str">
        <f>IF(A_remplir!J446&lt;&gt;0,A_remplir!J446,"")</f>
        <v/>
      </c>
      <c r="S433" t="str">
        <f t="shared" si="13"/>
        <v/>
      </c>
      <c r="T433" t="str">
        <f>IF(A_remplir!G446&lt;&gt;0,A_remplir!G446,"")</f>
        <v/>
      </c>
      <c r="V433" s="15" t="str">
        <f>IF(BC433&lt;&gt;"",A_remplir!$B$6,"")</f>
        <v/>
      </c>
      <c r="AH433" t="str">
        <f>+IFERROR(VLOOKUP(AG433,DONNEES!L$6:$M432,2,0),"")</f>
        <v/>
      </c>
      <c r="AJ433" t="str">
        <f>IF(A_remplir!Q446&lt;&gt;"",A_remplir!Q446,"")</f>
        <v/>
      </c>
      <c r="BC433" t="str">
        <f>IF(A_remplir!D446&lt;&gt;"",A_remplir!D446,"")</f>
        <v/>
      </c>
      <c r="CM433" t="str">
        <f>IF(A_remplir!Q446&lt;&gt;"",A_remplir!Q446,"")</f>
        <v/>
      </c>
      <c r="CN433" t="str">
        <f>IF(A_remplir!S446&lt;&gt;"",A_remplir!S446,"")</f>
        <v/>
      </c>
      <c r="CO433" s="10" t="str">
        <f t="shared" si="14"/>
        <v/>
      </c>
    </row>
    <row r="434" spans="6:93" x14ac:dyDescent="0.25">
      <c r="F434" t="str">
        <f>IF(A434&lt;&gt;"",A_remplir!$B$3,"")</f>
        <v/>
      </c>
      <c r="H434" t="str">
        <f>IFERROR(VLOOKUP(G434,DONNEES!$C$2:$D$4,2,FALSE),"")</f>
        <v/>
      </c>
      <c r="J434" t="str">
        <f>IFERROR(VLOOKUP(I434,DONNEES!$A$2:$B$4,2,FALSE),"")</f>
        <v/>
      </c>
      <c r="N434" t="str">
        <f>IF(IF(A_remplir!B447&lt;&gt;0,A_remplir!B447,A_remplir!D447)=0,"",IF(A_remplir!B447&lt;&gt;0,A_remplir!B447,A_remplir!D447))</f>
        <v/>
      </c>
      <c r="R434" t="str">
        <f>IF(A_remplir!J447&lt;&gt;0,A_remplir!J447,"")</f>
        <v/>
      </c>
      <c r="S434" t="str">
        <f t="shared" si="13"/>
        <v/>
      </c>
      <c r="T434" t="str">
        <f>IF(A_remplir!G447&lt;&gt;0,A_remplir!G447,"")</f>
        <v/>
      </c>
      <c r="V434" s="15" t="str">
        <f>IF(BC434&lt;&gt;"",A_remplir!$B$6,"")</f>
        <v/>
      </c>
      <c r="AH434" t="str">
        <f>+IFERROR(VLOOKUP(AG434,DONNEES!L$6:$M433,2,0),"")</f>
        <v/>
      </c>
      <c r="AJ434" t="str">
        <f>IF(A_remplir!Q447&lt;&gt;"",A_remplir!Q447,"")</f>
        <v/>
      </c>
      <c r="BC434" t="str">
        <f>IF(A_remplir!D447&lt;&gt;"",A_remplir!D447,"")</f>
        <v/>
      </c>
      <c r="CM434" t="str">
        <f>IF(A_remplir!Q447&lt;&gt;"",A_remplir!Q447,"")</f>
        <v/>
      </c>
      <c r="CN434" t="str">
        <f>IF(A_remplir!S447&lt;&gt;"",A_remplir!S447,"")</f>
        <v/>
      </c>
      <c r="CO434" s="10" t="str">
        <f t="shared" si="14"/>
        <v/>
      </c>
    </row>
    <row r="435" spans="6:93" x14ac:dyDescent="0.25">
      <c r="F435" t="str">
        <f>IF(A435&lt;&gt;"",A_remplir!$B$3,"")</f>
        <v/>
      </c>
      <c r="H435" t="str">
        <f>IFERROR(VLOOKUP(G435,DONNEES!$C$2:$D$4,2,FALSE),"")</f>
        <v/>
      </c>
      <c r="J435" t="str">
        <f>IFERROR(VLOOKUP(I435,DONNEES!$A$2:$B$4,2,FALSE),"")</f>
        <v/>
      </c>
      <c r="N435" t="str">
        <f>IF(IF(A_remplir!B448&lt;&gt;0,A_remplir!B448,A_remplir!D448)=0,"",IF(A_remplir!B448&lt;&gt;0,A_remplir!B448,A_remplir!D448))</f>
        <v/>
      </c>
      <c r="R435" t="str">
        <f>IF(A_remplir!J448&lt;&gt;0,A_remplir!J448,"")</f>
        <v/>
      </c>
      <c r="S435" t="str">
        <f t="shared" si="13"/>
        <v/>
      </c>
      <c r="T435" t="str">
        <f>IF(A_remplir!G448&lt;&gt;0,A_remplir!G448,"")</f>
        <v/>
      </c>
      <c r="V435" s="15" t="str">
        <f>IF(BC435&lt;&gt;"",A_remplir!$B$6,"")</f>
        <v/>
      </c>
      <c r="AH435" t="str">
        <f>+IFERROR(VLOOKUP(AG435,DONNEES!L$6:$M434,2,0),"")</f>
        <v/>
      </c>
      <c r="AJ435" t="str">
        <f>IF(A_remplir!Q448&lt;&gt;"",A_remplir!Q448,"")</f>
        <v/>
      </c>
      <c r="BC435" t="str">
        <f>IF(A_remplir!D448&lt;&gt;"",A_remplir!D448,"")</f>
        <v/>
      </c>
      <c r="CM435" t="str">
        <f>IF(A_remplir!Q448&lt;&gt;"",A_remplir!Q448,"")</f>
        <v/>
      </c>
      <c r="CN435" t="str">
        <f>IF(A_remplir!S448&lt;&gt;"",A_remplir!S448,"")</f>
        <v/>
      </c>
      <c r="CO435" s="10" t="str">
        <f t="shared" si="14"/>
        <v/>
      </c>
    </row>
    <row r="436" spans="6:93" x14ac:dyDescent="0.25">
      <c r="F436" t="str">
        <f>IF(A436&lt;&gt;"",A_remplir!$B$3,"")</f>
        <v/>
      </c>
      <c r="H436" t="str">
        <f>IFERROR(VLOOKUP(G436,DONNEES!$C$2:$D$4,2,FALSE),"")</f>
        <v/>
      </c>
      <c r="J436" t="str">
        <f>IFERROR(VLOOKUP(I436,DONNEES!$A$2:$B$4,2,FALSE),"")</f>
        <v/>
      </c>
      <c r="N436" t="str">
        <f>IF(IF(A_remplir!B449&lt;&gt;0,A_remplir!B449,A_remplir!D449)=0,"",IF(A_remplir!B449&lt;&gt;0,A_remplir!B449,A_remplir!D449))</f>
        <v/>
      </c>
      <c r="R436" t="str">
        <f>IF(A_remplir!J449&lt;&gt;0,A_remplir!J449,"")</f>
        <v/>
      </c>
      <c r="S436" t="str">
        <f t="shared" si="13"/>
        <v/>
      </c>
      <c r="T436" t="str">
        <f>IF(A_remplir!G449&lt;&gt;0,A_remplir!G449,"")</f>
        <v/>
      </c>
      <c r="V436" s="15" t="str">
        <f>IF(BC436&lt;&gt;"",A_remplir!$B$6,"")</f>
        <v/>
      </c>
      <c r="AH436" t="str">
        <f>+IFERROR(VLOOKUP(AG436,DONNEES!L$6:$M435,2,0),"")</f>
        <v/>
      </c>
      <c r="AJ436" t="str">
        <f>IF(A_remplir!Q449&lt;&gt;"",A_remplir!Q449,"")</f>
        <v/>
      </c>
      <c r="BC436" t="str">
        <f>IF(A_remplir!D449&lt;&gt;"",A_remplir!D449,"")</f>
        <v/>
      </c>
      <c r="CM436" t="str">
        <f>IF(A_remplir!Q449&lt;&gt;"",A_remplir!Q449,"")</f>
        <v/>
      </c>
      <c r="CN436" t="str">
        <f>IF(A_remplir!S449&lt;&gt;"",A_remplir!S449,"")</f>
        <v/>
      </c>
      <c r="CO436" s="10" t="str">
        <f t="shared" si="14"/>
        <v/>
      </c>
    </row>
    <row r="437" spans="6:93" x14ac:dyDescent="0.25">
      <c r="F437" t="str">
        <f>IF(A437&lt;&gt;"",A_remplir!$B$3,"")</f>
        <v/>
      </c>
      <c r="H437" t="str">
        <f>IFERROR(VLOOKUP(G437,DONNEES!$C$2:$D$4,2,FALSE),"")</f>
        <v/>
      </c>
      <c r="J437" t="str">
        <f>IFERROR(VLOOKUP(I437,DONNEES!$A$2:$B$4,2,FALSE),"")</f>
        <v/>
      </c>
      <c r="N437" t="str">
        <f>IF(IF(A_remplir!B450&lt;&gt;0,A_remplir!B450,A_remplir!D450)=0,"",IF(A_remplir!B450&lt;&gt;0,A_remplir!B450,A_remplir!D450))</f>
        <v/>
      </c>
      <c r="R437" t="str">
        <f>IF(A_remplir!J450&lt;&gt;0,A_remplir!J450,"")</f>
        <v/>
      </c>
      <c r="S437" t="str">
        <f t="shared" si="13"/>
        <v/>
      </c>
      <c r="T437" t="str">
        <f>IF(A_remplir!G450&lt;&gt;0,A_remplir!G450,"")</f>
        <v/>
      </c>
      <c r="V437" s="15" t="str">
        <f>IF(BC437&lt;&gt;"",A_remplir!$B$6,"")</f>
        <v/>
      </c>
      <c r="AH437" t="str">
        <f>+IFERROR(VLOOKUP(AG437,DONNEES!L$6:$M436,2,0),"")</f>
        <v/>
      </c>
      <c r="AJ437" t="str">
        <f>IF(A_remplir!Q450&lt;&gt;"",A_remplir!Q450,"")</f>
        <v/>
      </c>
      <c r="BC437" t="str">
        <f>IF(A_remplir!D450&lt;&gt;"",A_remplir!D450,"")</f>
        <v/>
      </c>
      <c r="CM437" t="str">
        <f>IF(A_remplir!Q450&lt;&gt;"",A_remplir!Q450,"")</f>
        <v/>
      </c>
      <c r="CN437" t="str">
        <f>IF(A_remplir!S450&lt;&gt;"",A_remplir!S450,"")</f>
        <v/>
      </c>
      <c r="CO437" s="10" t="str">
        <f t="shared" si="14"/>
        <v/>
      </c>
    </row>
    <row r="438" spans="6:93" x14ac:dyDescent="0.25">
      <c r="F438" t="str">
        <f>IF(A438&lt;&gt;"",A_remplir!$B$3,"")</f>
        <v/>
      </c>
      <c r="H438" t="str">
        <f>IFERROR(VLOOKUP(G438,DONNEES!$C$2:$D$4,2,FALSE),"")</f>
        <v/>
      </c>
      <c r="J438" t="str">
        <f>IFERROR(VLOOKUP(I438,DONNEES!$A$2:$B$4,2,FALSE),"")</f>
        <v/>
      </c>
      <c r="N438" t="str">
        <f>IF(IF(A_remplir!B451&lt;&gt;0,A_remplir!B451,A_remplir!D451)=0,"",IF(A_remplir!B451&lt;&gt;0,A_remplir!B451,A_remplir!D451))</f>
        <v/>
      </c>
      <c r="R438" t="str">
        <f>IF(A_remplir!J451&lt;&gt;0,A_remplir!J451,"")</f>
        <v/>
      </c>
      <c r="S438" t="str">
        <f t="shared" si="13"/>
        <v/>
      </c>
      <c r="T438" t="str">
        <f>IF(A_remplir!G451&lt;&gt;0,A_remplir!G451,"")</f>
        <v/>
      </c>
      <c r="V438" s="15" t="str">
        <f>IF(BC438&lt;&gt;"",A_remplir!$B$6,"")</f>
        <v/>
      </c>
      <c r="AH438" t="str">
        <f>+IFERROR(VLOOKUP(AG438,DONNEES!L$6:$M437,2,0),"")</f>
        <v/>
      </c>
      <c r="AJ438" t="str">
        <f>IF(A_remplir!Q451&lt;&gt;"",A_remplir!Q451,"")</f>
        <v/>
      </c>
      <c r="BC438" t="str">
        <f>IF(A_remplir!D451&lt;&gt;"",A_remplir!D451,"")</f>
        <v/>
      </c>
      <c r="CM438" t="str">
        <f>IF(A_remplir!Q451&lt;&gt;"",A_remplir!Q451,"")</f>
        <v/>
      </c>
      <c r="CN438" t="str">
        <f>IF(A_remplir!S451&lt;&gt;"",A_remplir!S451,"")</f>
        <v/>
      </c>
      <c r="CO438" s="10" t="str">
        <f t="shared" si="14"/>
        <v/>
      </c>
    </row>
    <row r="439" spans="6:93" x14ac:dyDescent="0.25">
      <c r="F439" t="str">
        <f>IF(A439&lt;&gt;"",A_remplir!$B$3,"")</f>
        <v/>
      </c>
      <c r="H439" t="str">
        <f>IFERROR(VLOOKUP(G439,DONNEES!$C$2:$D$4,2,FALSE),"")</f>
        <v/>
      </c>
      <c r="J439" t="str">
        <f>IFERROR(VLOOKUP(I439,DONNEES!$A$2:$B$4,2,FALSE),"")</f>
        <v/>
      </c>
      <c r="N439" t="str">
        <f>IF(IF(A_remplir!B452&lt;&gt;0,A_remplir!B452,A_remplir!D452)=0,"",IF(A_remplir!B452&lt;&gt;0,A_remplir!B452,A_remplir!D452))</f>
        <v/>
      </c>
      <c r="R439" t="str">
        <f>IF(A_remplir!J452&lt;&gt;0,A_remplir!J452,"")</f>
        <v/>
      </c>
      <c r="S439" t="str">
        <f t="shared" si="13"/>
        <v/>
      </c>
      <c r="T439" t="str">
        <f>IF(A_remplir!G452&lt;&gt;0,A_remplir!G452,"")</f>
        <v/>
      </c>
      <c r="V439" s="15" t="str">
        <f>IF(BC439&lt;&gt;"",A_remplir!$B$6,"")</f>
        <v/>
      </c>
      <c r="AH439" t="str">
        <f>+IFERROR(VLOOKUP(AG439,DONNEES!L$6:$M438,2,0),"")</f>
        <v/>
      </c>
      <c r="AJ439" t="str">
        <f>IF(A_remplir!Q452&lt;&gt;"",A_remplir!Q452,"")</f>
        <v/>
      </c>
      <c r="BC439" t="str">
        <f>IF(A_remplir!D452&lt;&gt;"",A_remplir!D452,"")</f>
        <v/>
      </c>
      <c r="CM439" t="str">
        <f>IF(A_remplir!Q452&lt;&gt;"",A_remplir!Q452,"")</f>
        <v/>
      </c>
      <c r="CN439" t="str">
        <f>IF(A_remplir!S452&lt;&gt;"",A_remplir!S452,"")</f>
        <v/>
      </c>
      <c r="CO439" s="10" t="str">
        <f t="shared" si="14"/>
        <v/>
      </c>
    </row>
    <row r="440" spans="6:93" x14ac:dyDescent="0.25">
      <c r="F440" t="str">
        <f>IF(A440&lt;&gt;"",A_remplir!$B$3,"")</f>
        <v/>
      </c>
      <c r="H440" t="str">
        <f>IFERROR(VLOOKUP(G440,DONNEES!$C$2:$D$4,2,FALSE),"")</f>
        <v/>
      </c>
      <c r="J440" t="str">
        <f>IFERROR(VLOOKUP(I440,DONNEES!$A$2:$B$4,2,FALSE),"")</f>
        <v/>
      </c>
      <c r="N440" t="str">
        <f>IF(IF(A_remplir!B453&lt;&gt;0,A_remplir!B453,A_remplir!D453)=0,"",IF(A_remplir!B453&lt;&gt;0,A_remplir!B453,A_remplir!D453))</f>
        <v/>
      </c>
      <c r="R440" t="str">
        <f>IF(A_remplir!J453&lt;&gt;0,A_remplir!J453,"")</f>
        <v/>
      </c>
      <c r="S440" t="str">
        <f t="shared" si="13"/>
        <v/>
      </c>
      <c r="T440" t="str">
        <f>IF(A_remplir!G453&lt;&gt;0,A_remplir!G453,"")</f>
        <v/>
      </c>
      <c r="V440" s="15" t="str">
        <f>IF(BC440&lt;&gt;"",A_remplir!$B$6,"")</f>
        <v/>
      </c>
      <c r="AH440" t="str">
        <f>+IFERROR(VLOOKUP(AG440,DONNEES!L$6:$M439,2,0),"")</f>
        <v/>
      </c>
      <c r="AJ440" t="str">
        <f>IF(A_remplir!Q453&lt;&gt;"",A_remplir!Q453,"")</f>
        <v/>
      </c>
      <c r="BC440" t="str">
        <f>IF(A_remplir!D453&lt;&gt;"",A_remplir!D453,"")</f>
        <v/>
      </c>
      <c r="CM440" t="str">
        <f>IF(A_remplir!Q453&lt;&gt;"",A_remplir!Q453,"")</f>
        <v/>
      </c>
      <c r="CN440" t="str">
        <f>IF(A_remplir!S453&lt;&gt;"",A_remplir!S453,"")</f>
        <v/>
      </c>
      <c r="CO440" s="10" t="str">
        <f t="shared" si="14"/>
        <v/>
      </c>
    </row>
    <row r="441" spans="6:93" x14ac:dyDescent="0.25">
      <c r="F441" t="str">
        <f>IF(A441&lt;&gt;"",A_remplir!$B$3,"")</f>
        <v/>
      </c>
      <c r="H441" t="str">
        <f>IFERROR(VLOOKUP(G441,DONNEES!$C$2:$D$4,2,FALSE),"")</f>
        <v/>
      </c>
      <c r="J441" t="str">
        <f>IFERROR(VLOOKUP(I441,DONNEES!$A$2:$B$4,2,FALSE),"")</f>
        <v/>
      </c>
      <c r="N441" t="str">
        <f>IF(IF(A_remplir!B454&lt;&gt;0,A_remplir!B454,A_remplir!D454)=0,"",IF(A_remplir!B454&lt;&gt;0,A_remplir!B454,A_remplir!D454))</f>
        <v/>
      </c>
      <c r="R441" t="str">
        <f>IF(A_remplir!J454&lt;&gt;0,A_remplir!J454,"")</f>
        <v/>
      </c>
      <c r="S441" t="str">
        <f t="shared" si="13"/>
        <v/>
      </c>
      <c r="T441" t="str">
        <f>IF(A_remplir!G454&lt;&gt;0,A_remplir!G454,"")</f>
        <v/>
      </c>
      <c r="V441" s="15" t="str">
        <f>IF(BC441&lt;&gt;"",A_remplir!$B$6,"")</f>
        <v/>
      </c>
      <c r="AH441" t="str">
        <f>+IFERROR(VLOOKUP(AG441,DONNEES!L$6:$M440,2,0),"")</f>
        <v/>
      </c>
      <c r="AJ441" t="str">
        <f>IF(A_remplir!Q454&lt;&gt;"",A_remplir!Q454,"")</f>
        <v/>
      </c>
      <c r="BC441" t="str">
        <f>IF(A_remplir!D454&lt;&gt;"",A_remplir!D454,"")</f>
        <v/>
      </c>
      <c r="CM441" t="str">
        <f>IF(A_remplir!Q454&lt;&gt;"",A_remplir!Q454,"")</f>
        <v/>
      </c>
      <c r="CN441" t="str">
        <f>IF(A_remplir!S454&lt;&gt;"",A_remplir!S454,"")</f>
        <v/>
      </c>
      <c r="CO441" s="10" t="str">
        <f t="shared" si="14"/>
        <v/>
      </c>
    </row>
    <row r="442" spans="6:93" x14ac:dyDescent="0.25">
      <c r="F442" t="str">
        <f>IF(A442&lt;&gt;"",A_remplir!$B$3,"")</f>
        <v/>
      </c>
      <c r="H442" t="str">
        <f>IFERROR(VLOOKUP(G442,DONNEES!$C$2:$D$4,2,FALSE),"")</f>
        <v/>
      </c>
      <c r="J442" t="str">
        <f>IFERROR(VLOOKUP(I442,DONNEES!$A$2:$B$4,2,FALSE),"")</f>
        <v/>
      </c>
      <c r="N442" t="str">
        <f>IF(IF(A_remplir!B455&lt;&gt;0,A_remplir!B455,A_remplir!D455)=0,"",IF(A_remplir!B455&lt;&gt;0,A_remplir!B455,A_remplir!D455))</f>
        <v/>
      </c>
      <c r="R442" t="str">
        <f>IF(A_remplir!J455&lt;&gt;0,A_remplir!J455,"")</f>
        <v/>
      </c>
      <c r="S442" t="str">
        <f t="shared" si="13"/>
        <v/>
      </c>
      <c r="T442" t="str">
        <f>IF(A_remplir!G455&lt;&gt;0,A_remplir!G455,"")</f>
        <v/>
      </c>
      <c r="V442" s="15" t="str">
        <f>IF(BC442&lt;&gt;"",A_remplir!$B$6,"")</f>
        <v/>
      </c>
      <c r="AH442" t="str">
        <f>+IFERROR(VLOOKUP(AG442,DONNEES!L$6:$M441,2,0),"")</f>
        <v/>
      </c>
      <c r="AJ442" t="str">
        <f>IF(A_remplir!Q455&lt;&gt;"",A_remplir!Q455,"")</f>
        <v/>
      </c>
      <c r="BC442" t="str">
        <f>IF(A_remplir!D455&lt;&gt;"",A_remplir!D455,"")</f>
        <v/>
      </c>
      <c r="CM442" t="str">
        <f>IF(A_remplir!Q455&lt;&gt;"",A_remplir!Q455,"")</f>
        <v/>
      </c>
      <c r="CN442" t="str">
        <f>IF(A_remplir!S455&lt;&gt;"",A_remplir!S455,"")</f>
        <v/>
      </c>
      <c r="CO442" s="10" t="str">
        <f t="shared" si="14"/>
        <v/>
      </c>
    </row>
    <row r="443" spans="6:93" x14ac:dyDescent="0.25">
      <c r="F443" t="str">
        <f>IF(A443&lt;&gt;"",A_remplir!$B$3,"")</f>
        <v/>
      </c>
      <c r="H443" t="str">
        <f>IFERROR(VLOOKUP(G443,DONNEES!$C$2:$D$4,2,FALSE),"")</f>
        <v/>
      </c>
      <c r="J443" t="str">
        <f>IFERROR(VLOOKUP(I443,DONNEES!$A$2:$B$4,2,FALSE),"")</f>
        <v/>
      </c>
      <c r="N443" t="str">
        <f>IF(IF(A_remplir!B456&lt;&gt;0,A_remplir!B456,A_remplir!D456)=0,"",IF(A_remplir!B456&lt;&gt;0,A_remplir!B456,A_remplir!D456))</f>
        <v/>
      </c>
      <c r="R443" t="str">
        <f>IF(A_remplir!J456&lt;&gt;0,A_remplir!J456,"")</f>
        <v/>
      </c>
      <c r="S443" t="str">
        <f t="shared" si="13"/>
        <v/>
      </c>
      <c r="T443" t="str">
        <f>IF(A_remplir!G456&lt;&gt;0,A_remplir!G456,"")</f>
        <v/>
      </c>
      <c r="V443" s="15" t="str">
        <f>IF(BC443&lt;&gt;"",A_remplir!$B$6,"")</f>
        <v/>
      </c>
      <c r="AH443" t="str">
        <f>+IFERROR(VLOOKUP(AG443,DONNEES!L$6:$M442,2,0),"")</f>
        <v/>
      </c>
      <c r="AJ443" t="str">
        <f>IF(A_remplir!Q456&lt;&gt;"",A_remplir!Q456,"")</f>
        <v/>
      </c>
      <c r="BC443" t="str">
        <f>IF(A_remplir!D456&lt;&gt;"",A_remplir!D456,"")</f>
        <v/>
      </c>
      <c r="CM443" t="str">
        <f>IF(A_remplir!Q456&lt;&gt;"",A_remplir!Q456,"")</f>
        <v/>
      </c>
      <c r="CN443" t="str">
        <f>IF(A_remplir!S456&lt;&gt;"",A_remplir!S456,"")</f>
        <v/>
      </c>
      <c r="CO443" s="10" t="str">
        <f t="shared" si="14"/>
        <v/>
      </c>
    </row>
    <row r="444" spans="6:93" x14ac:dyDescent="0.25">
      <c r="F444" t="str">
        <f>IF(A444&lt;&gt;"",A_remplir!$B$3,"")</f>
        <v/>
      </c>
      <c r="H444" t="str">
        <f>IFERROR(VLOOKUP(G444,DONNEES!$C$2:$D$4,2,FALSE),"")</f>
        <v/>
      </c>
      <c r="J444" t="str">
        <f>IFERROR(VLOOKUP(I444,DONNEES!$A$2:$B$4,2,FALSE),"")</f>
        <v/>
      </c>
      <c r="N444" t="str">
        <f>IF(IF(A_remplir!B457&lt;&gt;0,A_remplir!B457,A_remplir!D457)=0,"",IF(A_remplir!B457&lt;&gt;0,A_remplir!B457,A_remplir!D457))</f>
        <v/>
      </c>
      <c r="R444" t="str">
        <f>IF(A_remplir!J457&lt;&gt;0,A_remplir!J457,"")</f>
        <v/>
      </c>
      <c r="S444" t="str">
        <f t="shared" si="13"/>
        <v/>
      </c>
      <c r="T444" t="str">
        <f>IF(A_remplir!G457&lt;&gt;0,A_remplir!G457,"")</f>
        <v/>
      </c>
      <c r="V444" s="15" t="str">
        <f>IF(BC444&lt;&gt;"",A_remplir!$B$6,"")</f>
        <v/>
      </c>
      <c r="AH444" t="str">
        <f>+IFERROR(VLOOKUP(AG444,DONNEES!L$6:$M443,2,0),"")</f>
        <v/>
      </c>
      <c r="AJ444" t="str">
        <f>IF(A_remplir!Q457&lt;&gt;"",A_remplir!Q457,"")</f>
        <v/>
      </c>
      <c r="BC444" t="str">
        <f>IF(A_remplir!D457&lt;&gt;"",A_remplir!D457,"")</f>
        <v/>
      </c>
      <c r="CM444" t="str">
        <f>IF(A_remplir!Q457&lt;&gt;"",A_remplir!Q457,"")</f>
        <v/>
      </c>
      <c r="CN444" t="str">
        <f>IF(A_remplir!S457&lt;&gt;"",A_remplir!S457,"")</f>
        <v/>
      </c>
      <c r="CO444" s="10" t="str">
        <f t="shared" si="14"/>
        <v/>
      </c>
    </row>
    <row r="445" spans="6:93" x14ac:dyDescent="0.25">
      <c r="F445" t="str">
        <f>IF(A445&lt;&gt;"",A_remplir!$B$3,"")</f>
        <v/>
      </c>
      <c r="H445" t="str">
        <f>IFERROR(VLOOKUP(G445,DONNEES!$C$2:$D$4,2,FALSE),"")</f>
        <v/>
      </c>
      <c r="J445" t="str">
        <f>IFERROR(VLOOKUP(I445,DONNEES!$A$2:$B$4,2,FALSE),"")</f>
        <v/>
      </c>
      <c r="N445" t="str">
        <f>IF(IF(A_remplir!B458&lt;&gt;0,A_remplir!B458,A_remplir!D458)=0,"",IF(A_remplir!B458&lt;&gt;0,A_remplir!B458,A_remplir!D458))</f>
        <v/>
      </c>
      <c r="R445" t="str">
        <f>IF(A_remplir!J458&lt;&gt;0,A_remplir!J458,"")</f>
        <v/>
      </c>
      <c r="S445" t="str">
        <f t="shared" si="13"/>
        <v/>
      </c>
      <c r="T445" t="str">
        <f>IF(A_remplir!G458&lt;&gt;0,A_remplir!G458,"")</f>
        <v/>
      </c>
      <c r="V445" s="15" t="str">
        <f>IF(BC445&lt;&gt;"",A_remplir!$B$6,"")</f>
        <v/>
      </c>
      <c r="AH445" t="str">
        <f>+IFERROR(VLOOKUP(AG445,DONNEES!L$6:$M444,2,0),"")</f>
        <v/>
      </c>
      <c r="AJ445" t="str">
        <f>IF(A_remplir!Q458&lt;&gt;"",A_remplir!Q458,"")</f>
        <v/>
      </c>
      <c r="BC445" t="str">
        <f>IF(A_remplir!D458&lt;&gt;"",A_remplir!D458,"")</f>
        <v/>
      </c>
      <c r="CM445" t="str">
        <f>IF(A_remplir!Q458&lt;&gt;"",A_remplir!Q458,"")</f>
        <v/>
      </c>
      <c r="CN445" t="str">
        <f>IF(A_remplir!S458&lt;&gt;"",A_remplir!S458,"")</f>
        <v/>
      </c>
      <c r="CO445" s="10" t="str">
        <f t="shared" si="14"/>
        <v/>
      </c>
    </row>
    <row r="446" spans="6:93" x14ac:dyDescent="0.25">
      <c r="F446" t="str">
        <f>IF(A446&lt;&gt;"",A_remplir!$B$3,"")</f>
        <v/>
      </c>
      <c r="H446" t="str">
        <f>IFERROR(VLOOKUP(G446,DONNEES!$C$2:$D$4,2,FALSE),"")</f>
        <v/>
      </c>
      <c r="J446" t="str">
        <f>IFERROR(VLOOKUP(I446,DONNEES!$A$2:$B$4,2,FALSE),"")</f>
        <v/>
      </c>
      <c r="N446" t="str">
        <f>IF(IF(A_remplir!B459&lt;&gt;0,A_remplir!B459,A_remplir!D459)=0,"",IF(A_remplir!B459&lt;&gt;0,A_remplir!B459,A_remplir!D459))</f>
        <v/>
      </c>
      <c r="R446" t="str">
        <f>IF(A_remplir!J459&lt;&gt;0,A_remplir!J459,"")</f>
        <v/>
      </c>
      <c r="S446" t="str">
        <f t="shared" si="13"/>
        <v/>
      </c>
      <c r="T446" t="str">
        <f>IF(A_remplir!G459&lt;&gt;0,A_remplir!G459,"")</f>
        <v/>
      </c>
      <c r="V446" s="15" t="str">
        <f>IF(BC446&lt;&gt;"",A_remplir!$B$6,"")</f>
        <v/>
      </c>
      <c r="AH446" t="str">
        <f>+IFERROR(VLOOKUP(AG446,DONNEES!L$6:$M445,2,0),"")</f>
        <v/>
      </c>
      <c r="AJ446" t="str">
        <f>IF(A_remplir!Q459&lt;&gt;"",A_remplir!Q459,"")</f>
        <v/>
      </c>
      <c r="BC446" t="str">
        <f>IF(A_remplir!D459&lt;&gt;"",A_remplir!D459,"")</f>
        <v/>
      </c>
      <c r="CM446" t="str">
        <f>IF(A_remplir!Q459&lt;&gt;"",A_remplir!Q459,"")</f>
        <v/>
      </c>
      <c r="CN446" t="str">
        <f>IF(A_remplir!S459&lt;&gt;"",A_remplir!S459,"")</f>
        <v/>
      </c>
      <c r="CO446" s="10" t="str">
        <f t="shared" si="14"/>
        <v/>
      </c>
    </row>
    <row r="447" spans="6:93" x14ac:dyDescent="0.25">
      <c r="F447" t="str">
        <f>IF(A447&lt;&gt;"",A_remplir!$B$3,"")</f>
        <v/>
      </c>
      <c r="H447" t="str">
        <f>IFERROR(VLOOKUP(G447,DONNEES!$C$2:$D$4,2,FALSE),"")</f>
        <v/>
      </c>
      <c r="J447" t="str">
        <f>IFERROR(VLOOKUP(I447,DONNEES!$A$2:$B$4,2,FALSE),"")</f>
        <v/>
      </c>
      <c r="N447" t="str">
        <f>IF(IF(A_remplir!B460&lt;&gt;0,A_remplir!B460,A_remplir!D460)=0,"",IF(A_remplir!B460&lt;&gt;0,A_remplir!B460,A_remplir!D460))</f>
        <v/>
      </c>
      <c r="R447" t="str">
        <f>IF(A_remplir!J460&lt;&gt;0,A_remplir!J460,"")</f>
        <v/>
      </c>
      <c r="S447" t="str">
        <f t="shared" si="13"/>
        <v/>
      </c>
      <c r="T447" t="str">
        <f>IF(A_remplir!G460&lt;&gt;0,A_remplir!G460,"")</f>
        <v/>
      </c>
      <c r="V447" s="15" t="str">
        <f>IF(BC447&lt;&gt;"",A_remplir!$B$6,"")</f>
        <v/>
      </c>
      <c r="AH447" t="str">
        <f>+IFERROR(VLOOKUP(AG447,DONNEES!L$6:$M446,2,0),"")</f>
        <v/>
      </c>
      <c r="AJ447" t="str">
        <f>IF(A_remplir!Q460&lt;&gt;"",A_remplir!Q460,"")</f>
        <v/>
      </c>
      <c r="BC447" t="str">
        <f>IF(A_remplir!D460&lt;&gt;"",A_remplir!D460,"")</f>
        <v/>
      </c>
      <c r="CM447" t="str">
        <f>IF(A_remplir!Q460&lt;&gt;"",A_remplir!Q460,"")</f>
        <v/>
      </c>
      <c r="CN447" t="str">
        <f>IF(A_remplir!S460&lt;&gt;"",A_remplir!S460,"")</f>
        <v/>
      </c>
      <c r="CO447" s="10" t="str">
        <f t="shared" si="14"/>
        <v/>
      </c>
    </row>
    <row r="448" spans="6:93" x14ac:dyDescent="0.25">
      <c r="F448" t="str">
        <f>IF(A448&lt;&gt;"",A_remplir!$B$3,"")</f>
        <v/>
      </c>
      <c r="H448" t="str">
        <f>IFERROR(VLOOKUP(G448,DONNEES!$C$2:$D$4,2,FALSE),"")</f>
        <v/>
      </c>
      <c r="J448" t="str">
        <f>IFERROR(VLOOKUP(I448,DONNEES!$A$2:$B$4,2,FALSE),"")</f>
        <v/>
      </c>
      <c r="N448" t="str">
        <f>IF(IF(A_remplir!B461&lt;&gt;0,A_remplir!B461,A_remplir!D461)=0,"",IF(A_remplir!B461&lt;&gt;0,A_remplir!B461,A_remplir!D461))</f>
        <v/>
      </c>
      <c r="R448" t="str">
        <f>IF(A_remplir!J461&lt;&gt;0,A_remplir!J461,"")</f>
        <v/>
      </c>
      <c r="S448" t="str">
        <f t="shared" si="13"/>
        <v/>
      </c>
      <c r="T448" t="str">
        <f>IF(A_remplir!G461&lt;&gt;0,A_remplir!G461,"")</f>
        <v/>
      </c>
      <c r="V448" s="15" t="str">
        <f>IF(BC448&lt;&gt;"",A_remplir!$B$6,"")</f>
        <v/>
      </c>
      <c r="AH448" t="str">
        <f>+IFERROR(VLOOKUP(AG448,DONNEES!L$6:$M447,2,0),"")</f>
        <v/>
      </c>
      <c r="AJ448" t="str">
        <f>IF(A_remplir!Q461&lt;&gt;"",A_remplir!Q461,"")</f>
        <v/>
      </c>
      <c r="BC448" t="str">
        <f>IF(A_remplir!D461&lt;&gt;"",A_remplir!D461,"")</f>
        <v/>
      </c>
      <c r="CM448" t="str">
        <f>IF(A_remplir!Q461&lt;&gt;"",A_remplir!Q461,"")</f>
        <v/>
      </c>
      <c r="CN448" t="str">
        <f>IF(A_remplir!S461&lt;&gt;"",A_remplir!S461,"")</f>
        <v/>
      </c>
      <c r="CO448" s="10" t="str">
        <f t="shared" si="14"/>
        <v/>
      </c>
    </row>
    <row r="449" spans="6:93" x14ac:dyDescent="0.25">
      <c r="F449" t="str">
        <f>IF(A449&lt;&gt;"",A_remplir!$B$3,"")</f>
        <v/>
      </c>
      <c r="H449" t="str">
        <f>IFERROR(VLOOKUP(G449,DONNEES!$C$2:$D$4,2,FALSE),"")</f>
        <v/>
      </c>
      <c r="J449" t="str">
        <f>IFERROR(VLOOKUP(I449,DONNEES!$A$2:$B$4,2,FALSE),"")</f>
        <v/>
      </c>
      <c r="N449" t="str">
        <f>IF(IF(A_remplir!B462&lt;&gt;0,A_remplir!B462,A_remplir!D462)=0,"",IF(A_remplir!B462&lt;&gt;0,A_remplir!B462,A_remplir!D462))</f>
        <v/>
      </c>
      <c r="R449" t="str">
        <f>IF(A_remplir!J462&lt;&gt;0,A_remplir!J462,"")</f>
        <v/>
      </c>
      <c r="S449" t="str">
        <f t="shared" si="13"/>
        <v/>
      </c>
      <c r="T449" t="str">
        <f>IF(A_remplir!G462&lt;&gt;0,A_remplir!G462,"")</f>
        <v/>
      </c>
      <c r="V449" s="15" t="str">
        <f>IF(BC449&lt;&gt;"",A_remplir!$B$6,"")</f>
        <v/>
      </c>
      <c r="AH449" t="str">
        <f>+IFERROR(VLOOKUP(AG449,DONNEES!L$6:$M448,2,0),"")</f>
        <v/>
      </c>
      <c r="AJ449" t="str">
        <f>IF(A_remplir!Q462&lt;&gt;"",A_remplir!Q462,"")</f>
        <v/>
      </c>
      <c r="BC449" t="str">
        <f>IF(A_remplir!D462&lt;&gt;"",A_remplir!D462,"")</f>
        <v/>
      </c>
      <c r="CM449" t="str">
        <f>IF(A_remplir!Q462&lt;&gt;"",A_remplir!Q462,"")</f>
        <v/>
      </c>
      <c r="CN449" t="str">
        <f>IF(A_remplir!S462&lt;&gt;"",A_remplir!S462,"")</f>
        <v/>
      </c>
      <c r="CO449" s="10" t="str">
        <f t="shared" si="14"/>
        <v/>
      </c>
    </row>
    <row r="450" spans="6:93" x14ac:dyDescent="0.25">
      <c r="F450" t="str">
        <f>IF(A450&lt;&gt;"",A_remplir!$B$3,"")</f>
        <v/>
      </c>
      <c r="H450" t="str">
        <f>IFERROR(VLOOKUP(G450,DONNEES!$C$2:$D$4,2,FALSE),"")</f>
        <v/>
      </c>
      <c r="J450" t="str">
        <f>IFERROR(VLOOKUP(I450,DONNEES!$A$2:$B$4,2,FALSE),"")</f>
        <v/>
      </c>
      <c r="N450" t="str">
        <f>IF(IF(A_remplir!B463&lt;&gt;0,A_remplir!B463,A_remplir!D463)=0,"",IF(A_remplir!B463&lt;&gt;0,A_remplir!B463,A_remplir!D463))</f>
        <v/>
      </c>
      <c r="R450" t="str">
        <f>IF(A_remplir!J463&lt;&gt;0,A_remplir!J463,"")</f>
        <v/>
      </c>
      <c r="S450" t="str">
        <f t="shared" si="13"/>
        <v/>
      </c>
      <c r="T450" t="str">
        <f>IF(A_remplir!G463&lt;&gt;0,A_remplir!G463,"")</f>
        <v/>
      </c>
      <c r="V450" s="15" t="str">
        <f>IF(BC450&lt;&gt;"",A_remplir!$B$6,"")</f>
        <v/>
      </c>
      <c r="AH450" t="str">
        <f>+IFERROR(VLOOKUP(AG450,DONNEES!L$6:$M449,2,0),"")</f>
        <v/>
      </c>
      <c r="AJ450" t="str">
        <f>IF(A_remplir!Q463&lt;&gt;"",A_remplir!Q463,"")</f>
        <v/>
      </c>
      <c r="BC450" t="str">
        <f>IF(A_remplir!D463&lt;&gt;"",A_remplir!D463,"")</f>
        <v/>
      </c>
      <c r="CM450" t="str">
        <f>IF(A_remplir!Q463&lt;&gt;"",A_remplir!Q463,"")</f>
        <v/>
      </c>
      <c r="CN450" t="str">
        <f>IF(A_remplir!S463&lt;&gt;"",A_remplir!S463,"")</f>
        <v/>
      </c>
      <c r="CO450" s="10" t="str">
        <f t="shared" si="14"/>
        <v/>
      </c>
    </row>
    <row r="451" spans="6:93" x14ac:dyDescent="0.25">
      <c r="F451" t="str">
        <f>IF(A451&lt;&gt;"",A_remplir!$B$3,"")</f>
        <v/>
      </c>
      <c r="H451" t="str">
        <f>IFERROR(VLOOKUP(G451,DONNEES!$C$2:$D$4,2,FALSE),"")</f>
        <v/>
      </c>
      <c r="J451" t="str">
        <f>IFERROR(VLOOKUP(I451,DONNEES!$A$2:$B$4,2,FALSE),"")</f>
        <v/>
      </c>
      <c r="N451" t="str">
        <f>IF(IF(A_remplir!B464&lt;&gt;0,A_remplir!B464,A_remplir!D464)=0,"",IF(A_remplir!B464&lt;&gt;0,A_remplir!B464,A_remplir!D464))</f>
        <v/>
      </c>
      <c r="R451" t="str">
        <f>IF(A_remplir!J464&lt;&gt;0,A_remplir!J464,"")</f>
        <v/>
      </c>
      <c r="S451" t="str">
        <f t="shared" ref="S451:S514" si="15">IF(A451&lt;&gt;"",IF(R451&lt;&gt;"","Q9","Q0"),"")</f>
        <v/>
      </c>
      <c r="T451" t="str">
        <f>IF(A_remplir!G464&lt;&gt;0,A_remplir!G464,"")</f>
        <v/>
      </c>
      <c r="V451" s="15" t="str">
        <f>IF(BC451&lt;&gt;"",A_remplir!$B$6,"")</f>
        <v/>
      </c>
      <c r="AH451" t="str">
        <f>+IFERROR(VLOOKUP(AG451,DONNEES!L$6:$M450,2,0),"")</f>
        <v/>
      </c>
      <c r="AJ451" t="str">
        <f>IF(A_remplir!Q464&lt;&gt;"",A_remplir!Q464,"")</f>
        <v/>
      </c>
      <c r="BC451" t="str">
        <f>IF(A_remplir!D464&lt;&gt;"",A_remplir!D464,"")</f>
        <v/>
      </c>
      <c r="CM451" t="str">
        <f>IF(A_remplir!Q464&lt;&gt;"",A_remplir!Q464,"")</f>
        <v/>
      </c>
      <c r="CN451" t="str">
        <f>IF(A_remplir!S464&lt;&gt;"",A_remplir!S464,"")</f>
        <v/>
      </c>
      <c r="CO451" s="10" t="str">
        <f t="shared" ref="CO451:CO504" si="16">IF(CM451&lt;&gt;"","01","")</f>
        <v/>
      </c>
    </row>
    <row r="452" spans="6:93" x14ac:dyDescent="0.25">
      <c r="F452" t="str">
        <f>IF(A452&lt;&gt;"",A_remplir!$B$3,"")</f>
        <v/>
      </c>
      <c r="H452" t="str">
        <f>IFERROR(VLOOKUP(G452,DONNEES!$C$2:$D$4,2,FALSE),"")</f>
        <v/>
      </c>
      <c r="J452" t="str">
        <f>IFERROR(VLOOKUP(I452,DONNEES!$A$2:$B$4,2,FALSE),"")</f>
        <v/>
      </c>
      <c r="N452" t="str">
        <f>IF(IF(A_remplir!B465&lt;&gt;0,A_remplir!B465,A_remplir!D465)=0,"",IF(A_remplir!B465&lt;&gt;0,A_remplir!B465,A_remplir!D465))</f>
        <v/>
      </c>
      <c r="R452" t="str">
        <f>IF(A_remplir!J465&lt;&gt;0,A_remplir!J465,"")</f>
        <v/>
      </c>
      <c r="S452" t="str">
        <f t="shared" si="15"/>
        <v/>
      </c>
      <c r="T452" t="str">
        <f>IF(A_remplir!G465&lt;&gt;0,A_remplir!G465,"")</f>
        <v/>
      </c>
      <c r="V452" s="15" t="str">
        <f>IF(BC452&lt;&gt;"",A_remplir!$B$6,"")</f>
        <v/>
      </c>
      <c r="AH452" t="str">
        <f>+IFERROR(VLOOKUP(AG452,DONNEES!L$6:$M451,2,0),"")</f>
        <v/>
      </c>
      <c r="AJ452" t="str">
        <f>IF(A_remplir!Q465&lt;&gt;"",A_remplir!Q465,"")</f>
        <v/>
      </c>
      <c r="BC452" t="str">
        <f>IF(A_remplir!D465&lt;&gt;"",A_remplir!D465,"")</f>
        <v/>
      </c>
      <c r="CM452" t="str">
        <f>IF(A_remplir!Q465&lt;&gt;"",A_remplir!Q465,"")</f>
        <v/>
      </c>
      <c r="CN452" t="str">
        <f>IF(A_remplir!S465&lt;&gt;"",A_remplir!S465,"")</f>
        <v/>
      </c>
      <c r="CO452" s="10" t="str">
        <f t="shared" si="16"/>
        <v/>
      </c>
    </row>
    <row r="453" spans="6:93" x14ac:dyDescent="0.25">
      <c r="F453" t="str">
        <f>IF(A453&lt;&gt;"",A_remplir!$B$3,"")</f>
        <v/>
      </c>
      <c r="H453" t="str">
        <f>IFERROR(VLOOKUP(G453,DONNEES!$C$2:$D$4,2,FALSE),"")</f>
        <v/>
      </c>
      <c r="J453" t="str">
        <f>IFERROR(VLOOKUP(I453,DONNEES!$A$2:$B$4,2,FALSE),"")</f>
        <v/>
      </c>
      <c r="N453" t="str">
        <f>IF(IF(A_remplir!B466&lt;&gt;0,A_remplir!B466,A_remplir!D466)=0,"",IF(A_remplir!B466&lt;&gt;0,A_remplir!B466,A_remplir!D466))</f>
        <v/>
      </c>
      <c r="R453" t="str">
        <f>IF(A_remplir!J466&lt;&gt;0,A_remplir!J466,"")</f>
        <v/>
      </c>
      <c r="S453" t="str">
        <f t="shared" si="15"/>
        <v/>
      </c>
      <c r="T453" t="str">
        <f>IF(A_remplir!G466&lt;&gt;0,A_remplir!G466,"")</f>
        <v/>
      </c>
      <c r="V453" s="15" t="str">
        <f>IF(BC453&lt;&gt;"",A_remplir!$B$6,"")</f>
        <v/>
      </c>
      <c r="AH453" t="str">
        <f>+IFERROR(VLOOKUP(AG453,DONNEES!L$6:$M452,2,0),"")</f>
        <v/>
      </c>
      <c r="AJ453" t="str">
        <f>IF(A_remplir!Q466&lt;&gt;"",A_remplir!Q466,"")</f>
        <v/>
      </c>
      <c r="BC453" t="str">
        <f>IF(A_remplir!D466&lt;&gt;"",A_remplir!D466,"")</f>
        <v/>
      </c>
      <c r="CM453" t="str">
        <f>IF(A_remplir!Q466&lt;&gt;"",A_remplir!Q466,"")</f>
        <v/>
      </c>
      <c r="CN453" t="str">
        <f>IF(A_remplir!S466&lt;&gt;"",A_remplir!S466,"")</f>
        <v/>
      </c>
      <c r="CO453" s="10" t="str">
        <f t="shared" si="16"/>
        <v/>
      </c>
    </row>
    <row r="454" spans="6:93" x14ac:dyDescent="0.25">
      <c r="F454" t="str">
        <f>IF(A454&lt;&gt;"",A_remplir!$B$3,"")</f>
        <v/>
      </c>
      <c r="H454" t="str">
        <f>IFERROR(VLOOKUP(G454,DONNEES!$C$2:$D$4,2,FALSE),"")</f>
        <v/>
      </c>
      <c r="J454" t="str">
        <f>IFERROR(VLOOKUP(I454,DONNEES!$A$2:$B$4,2,FALSE),"")</f>
        <v/>
      </c>
      <c r="N454" t="str">
        <f>IF(IF(A_remplir!B467&lt;&gt;0,A_remplir!B467,A_remplir!D467)=0,"",IF(A_remplir!B467&lt;&gt;0,A_remplir!B467,A_remplir!D467))</f>
        <v/>
      </c>
      <c r="R454" t="str">
        <f>IF(A_remplir!J467&lt;&gt;0,A_remplir!J467,"")</f>
        <v/>
      </c>
      <c r="S454" t="str">
        <f t="shared" si="15"/>
        <v/>
      </c>
      <c r="T454" t="str">
        <f>IF(A_remplir!G467&lt;&gt;0,A_remplir!G467,"")</f>
        <v/>
      </c>
      <c r="V454" s="15" t="str">
        <f>IF(BC454&lt;&gt;"",A_remplir!$B$6,"")</f>
        <v/>
      </c>
      <c r="AH454" t="str">
        <f>+IFERROR(VLOOKUP(AG454,DONNEES!L$6:$M453,2,0),"")</f>
        <v/>
      </c>
      <c r="AJ454" t="str">
        <f>IF(A_remplir!Q467&lt;&gt;"",A_remplir!Q467,"")</f>
        <v/>
      </c>
      <c r="BC454" t="str">
        <f>IF(A_remplir!D467&lt;&gt;"",A_remplir!D467,"")</f>
        <v/>
      </c>
      <c r="CM454" t="str">
        <f>IF(A_remplir!Q467&lt;&gt;"",A_remplir!Q467,"")</f>
        <v/>
      </c>
      <c r="CN454" t="str">
        <f>IF(A_remplir!S467&lt;&gt;"",A_remplir!S467,"")</f>
        <v/>
      </c>
      <c r="CO454" s="10" t="str">
        <f t="shared" si="16"/>
        <v/>
      </c>
    </row>
    <row r="455" spans="6:93" x14ac:dyDescent="0.25">
      <c r="F455" t="str">
        <f>IF(A455&lt;&gt;"",A_remplir!$B$3,"")</f>
        <v/>
      </c>
      <c r="H455" t="str">
        <f>IFERROR(VLOOKUP(G455,DONNEES!$C$2:$D$4,2,FALSE),"")</f>
        <v/>
      </c>
      <c r="J455" t="str">
        <f>IFERROR(VLOOKUP(I455,DONNEES!$A$2:$B$4,2,FALSE),"")</f>
        <v/>
      </c>
      <c r="N455" t="str">
        <f>IF(IF(A_remplir!B468&lt;&gt;0,A_remplir!B468,A_remplir!D468)=0,"",IF(A_remplir!B468&lt;&gt;0,A_remplir!B468,A_remplir!D468))</f>
        <v/>
      </c>
      <c r="R455" t="str">
        <f>IF(A_remplir!J468&lt;&gt;0,A_remplir!J468,"")</f>
        <v/>
      </c>
      <c r="S455" t="str">
        <f t="shared" si="15"/>
        <v/>
      </c>
      <c r="T455" t="str">
        <f>IF(A_remplir!G468&lt;&gt;0,A_remplir!G468,"")</f>
        <v/>
      </c>
      <c r="V455" s="15" t="str">
        <f>IF(BC455&lt;&gt;"",A_remplir!$B$6,"")</f>
        <v/>
      </c>
      <c r="AH455" t="str">
        <f>+IFERROR(VLOOKUP(AG455,DONNEES!L$6:$M454,2,0),"")</f>
        <v/>
      </c>
      <c r="AJ455" t="str">
        <f>IF(A_remplir!Q468&lt;&gt;"",A_remplir!Q468,"")</f>
        <v/>
      </c>
      <c r="BC455" t="str">
        <f>IF(A_remplir!D468&lt;&gt;"",A_remplir!D468,"")</f>
        <v/>
      </c>
      <c r="CM455" t="str">
        <f>IF(A_remplir!Q468&lt;&gt;"",A_remplir!Q468,"")</f>
        <v/>
      </c>
      <c r="CN455" t="str">
        <f>IF(A_remplir!S468&lt;&gt;"",A_remplir!S468,"")</f>
        <v/>
      </c>
      <c r="CO455" s="10" t="str">
        <f t="shared" si="16"/>
        <v/>
      </c>
    </row>
    <row r="456" spans="6:93" x14ac:dyDescent="0.25">
      <c r="F456" t="str">
        <f>IF(A456&lt;&gt;"",A_remplir!$B$3,"")</f>
        <v/>
      </c>
      <c r="H456" t="str">
        <f>IFERROR(VLOOKUP(G456,DONNEES!$C$2:$D$4,2,FALSE),"")</f>
        <v/>
      </c>
      <c r="J456" t="str">
        <f>IFERROR(VLOOKUP(I456,DONNEES!$A$2:$B$4,2,FALSE),"")</f>
        <v/>
      </c>
      <c r="N456" t="str">
        <f>IF(IF(A_remplir!B469&lt;&gt;0,A_remplir!B469,A_remplir!D469)=0,"",IF(A_remplir!B469&lt;&gt;0,A_remplir!B469,A_remplir!D469))</f>
        <v/>
      </c>
      <c r="R456" t="str">
        <f>IF(A_remplir!J469&lt;&gt;0,A_remplir!J469,"")</f>
        <v/>
      </c>
      <c r="S456" t="str">
        <f t="shared" si="15"/>
        <v/>
      </c>
      <c r="T456" t="str">
        <f>IF(A_remplir!G469&lt;&gt;0,A_remplir!G469,"")</f>
        <v/>
      </c>
      <c r="V456" s="15" t="str">
        <f>IF(BC456&lt;&gt;"",A_remplir!$B$6,"")</f>
        <v/>
      </c>
      <c r="AH456" t="str">
        <f>+IFERROR(VLOOKUP(AG456,DONNEES!L$6:$M455,2,0),"")</f>
        <v/>
      </c>
      <c r="AJ456" t="str">
        <f>IF(A_remplir!Q469&lt;&gt;"",A_remplir!Q469,"")</f>
        <v/>
      </c>
      <c r="BC456" t="str">
        <f>IF(A_remplir!D469&lt;&gt;"",A_remplir!D469,"")</f>
        <v/>
      </c>
      <c r="CM456" t="str">
        <f>IF(A_remplir!Q469&lt;&gt;"",A_remplir!Q469,"")</f>
        <v/>
      </c>
      <c r="CN456" t="str">
        <f>IF(A_remplir!S469&lt;&gt;"",A_remplir!S469,"")</f>
        <v/>
      </c>
      <c r="CO456" s="10" t="str">
        <f t="shared" si="16"/>
        <v/>
      </c>
    </row>
    <row r="457" spans="6:93" x14ac:dyDescent="0.25">
      <c r="F457" t="str">
        <f>IF(A457&lt;&gt;"",A_remplir!$B$3,"")</f>
        <v/>
      </c>
      <c r="H457" t="str">
        <f>IFERROR(VLOOKUP(G457,DONNEES!$C$2:$D$4,2,FALSE),"")</f>
        <v/>
      </c>
      <c r="J457" t="str">
        <f>IFERROR(VLOOKUP(I457,DONNEES!$A$2:$B$4,2,FALSE),"")</f>
        <v/>
      </c>
      <c r="N457" t="str">
        <f>IF(IF(A_remplir!B470&lt;&gt;0,A_remplir!B470,A_remplir!D470)=0,"",IF(A_remplir!B470&lt;&gt;0,A_remplir!B470,A_remplir!D470))</f>
        <v/>
      </c>
      <c r="R457" t="str">
        <f>IF(A_remplir!J470&lt;&gt;0,A_remplir!J470,"")</f>
        <v/>
      </c>
      <c r="S457" t="str">
        <f t="shared" si="15"/>
        <v/>
      </c>
      <c r="T457" t="str">
        <f>IF(A_remplir!G470&lt;&gt;0,A_remplir!G470,"")</f>
        <v/>
      </c>
      <c r="V457" s="15" t="str">
        <f>IF(BC457&lt;&gt;"",A_remplir!$B$6,"")</f>
        <v/>
      </c>
      <c r="AH457" t="str">
        <f>+IFERROR(VLOOKUP(AG457,DONNEES!L$6:$M456,2,0),"")</f>
        <v/>
      </c>
      <c r="AJ457" t="str">
        <f>IF(A_remplir!Q470&lt;&gt;"",A_remplir!Q470,"")</f>
        <v/>
      </c>
      <c r="BC457" t="str">
        <f>IF(A_remplir!D470&lt;&gt;"",A_remplir!D470,"")</f>
        <v/>
      </c>
      <c r="CM457" t="str">
        <f>IF(A_remplir!Q470&lt;&gt;"",A_remplir!Q470,"")</f>
        <v/>
      </c>
      <c r="CN457" t="str">
        <f>IF(A_remplir!S470&lt;&gt;"",A_remplir!S470,"")</f>
        <v/>
      </c>
      <c r="CO457" s="10" t="str">
        <f t="shared" si="16"/>
        <v/>
      </c>
    </row>
    <row r="458" spans="6:93" x14ac:dyDescent="0.25">
      <c r="F458" t="str">
        <f>IF(A458&lt;&gt;"",A_remplir!$B$3,"")</f>
        <v/>
      </c>
      <c r="H458" t="str">
        <f>IFERROR(VLOOKUP(G458,DONNEES!$C$2:$D$4,2,FALSE),"")</f>
        <v/>
      </c>
      <c r="J458" t="str">
        <f>IFERROR(VLOOKUP(I458,DONNEES!$A$2:$B$4,2,FALSE),"")</f>
        <v/>
      </c>
      <c r="N458" t="str">
        <f>IF(IF(A_remplir!B471&lt;&gt;0,A_remplir!B471,A_remplir!D471)=0,"",IF(A_remplir!B471&lt;&gt;0,A_remplir!B471,A_remplir!D471))</f>
        <v/>
      </c>
      <c r="R458" t="str">
        <f>IF(A_remplir!J471&lt;&gt;0,A_remplir!J471,"")</f>
        <v/>
      </c>
      <c r="S458" t="str">
        <f t="shared" si="15"/>
        <v/>
      </c>
      <c r="T458" t="str">
        <f>IF(A_remplir!G471&lt;&gt;0,A_remplir!G471,"")</f>
        <v/>
      </c>
      <c r="V458" s="15" t="str">
        <f>IF(BC458&lt;&gt;"",A_remplir!$B$6,"")</f>
        <v/>
      </c>
      <c r="AH458" t="str">
        <f>+IFERROR(VLOOKUP(AG458,DONNEES!L$6:$M457,2,0),"")</f>
        <v/>
      </c>
      <c r="AJ458" t="str">
        <f>IF(A_remplir!Q471&lt;&gt;"",A_remplir!Q471,"")</f>
        <v/>
      </c>
      <c r="BC458" t="str">
        <f>IF(A_remplir!D471&lt;&gt;"",A_remplir!D471,"")</f>
        <v/>
      </c>
      <c r="CM458" t="str">
        <f>IF(A_remplir!Q471&lt;&gt;"",A_remplir!Q471,"")</f>
        <v/>
      </c>
      <c r="CN458" t="str">
        <f>IF(A_remplir!S471&lt;&gt;"",A_remplir!S471,"")</f>
        <v/>
      </c>
      <c r="CO458" s="10" t="str">
        <f t="shared" si="16"/>
        <v/>
      </c>
    </row>
    <row r="459" spans="6:93" x14ac:dyDescent="0.25">
      <c r="F459" t="str">
        <f>IF(A459&lt;&gt;"",A_remplir!$B$3,"")</f>
        <v/>
      </c>
      <c r="H459" t="str">
        <f>IFERROR(VLOOKUP(G459,DONNEES!$C$2:$D$4,2,FALSE),"")</f>
        <v/>
      </c>
      <c r="J459" t="str">
        <f>IFERROR(VLOOKUP(I459,DONNEES!$A$2:$B$4,2,FALSE),"")</f>
        <v/>
      </c>
      <c r="N459" t="str">
        <f>IF(IF(A_remplir!B472&lt;&gt;0,A_remplir!B472,A_remplir!D472)=0,"",IF(A_remplir!B472&lt;&gt;0,A_remplir!B472,A_remplir!D472))</f>
        <v/>
      </c>
      <c r="R459" t="str">
        <f>IF(A_remplir!J472&lt;&gt;0,A_remplir!J472,"")</f>
        <v/>
      </c>
      <c r="S459" t="str">
        <f t="shared" si="15"/>
        <v/>
      </c>
      <c r="T459" t="str">
        <f>IF(A_remplir!G472&lt;&gt;0,A_remplir!G472,"")</f>
        <v/>
      </c>
      <c r="V459" s="15" t="str">
        <f>IF(BC459&lt;&gt;"",A_remplir!$B$6,"")</f>
        <v/>
      </c>
      <c r="AH459" t="str">
        <f>+IFERROR(VLOOKUP(AG459,DONNEES!L$6:$M458,2,0),"")</f>
        <v/>
      </c>
      <c r="AJ459" t="str">
        <f>IF(A_remplir!Q472&lt;&gt;"",A_remplir!Q472,"")</f>
        <v/>
      </c>
      <c r="BC459" t="str">
        <f>IF(A_remplir!D472&lt;&gt;"",A_remplir!D472,"")</f>
        <v/>
      </c>
      <c r="CM459" t="str">
        <f>IF(A_remplir!Q472&lt;&gt;"",A_remplir!Q472,"")</f>
        <v/>
      </c>
      <c r="CN459" t="str">
        <f>IF(A_remplir!S472&lt;&gt;"",A_remplir!S472,"")</f>
        <v/>
      </c>
      <c r="CO459" s="10" t="str">
        <f t="shared" si="16"/>
        <v/>
      </c>
    </row>
    <row r="460" spans="6:93" x14ac:dyDescent="0.25">
      <c r="F460" t="str">
        <f>IF(A460&lt;&gt;"",A_remplir!$B$3,"")</f>
        <v/>
      </c>
      <c r="H460" t="str">
        <f>IFERROR(VLOOKUP(G460,DONNEES!$C$2:$D$4,2,FALSE),"")</f>
        <v/>
      </c>
      <c r="J460" t="str">
        <f>IFERROR(VLOOKUP(I460,DONNEES!$A$2:$B$4,2,FALSE),"")</f>
        <v/>
      </c>
      <c r="N460" t="str">
        <f>IF(IF(A_remplir!B473&lt;&gt;0,A_remplir!B473,A_remplir!D473)=0,"",IF(A_remplir!B473&lt;&gt;0,A_remplir!B473,A_remplir!D473))</f>
        <v/>
      </c>
      <c r="R460" t="str">
        <f>IF(A_remplir!J473&lt;&gt;0,A_remplir!J473,"")</f>
        <v/>
      </c>
      <c r="S460" t="str">
        <f t="shared" si="15"/>
        <v/>
      </c>
      <c r="T460" t="str">
        <f>IF(A_remplir!G473&lt;&gt;0,A_remplir!G473,"")</f>
        <v/>
      </c>
      <c r="V460" s="15" t="str">
        <f>IF(BC460&lt;&gt;"",A_remplir!$B$6,"")</f>
        <v/>
      </c>
      <c r="AH460" t="str">
        <f>+IFERROR(VLOOKUP(AG460,DONNEES!L$6:$M459,2,0),"")</f>
        <v/>
      </c>
      <c r="AJ460" t="str">
        <f>IF(A_remplir!Q473&lt;&gt;"",A_remplir!Q473,"")</f>
        <v/>
      </c>
      <c r="BC460" t="str">
        <f>IF(A_remplir!D473&lt;&gt;"",A_remplir!D473,"")</f>
        <v/>
      </c>
      <c r="CM460" t="str">
        <f>IF(A_remplir!Q473&lt;&gt;"",A_remplir!Q473,"")</f>
        <v/>
      </c>
      <c r="CN460" t="str">
        <f>IF(A_remplir!S473&lt;&gt;"",A_remplir!S473,"")</f>
        <v/>
      </c>
      <c r="CO460" s="10" t="str">
        <f t="shared" si="16"/>
        <v/>
      </c>
    </row>
    <row r="461" spans="6:93" x14ac:dyDescent="0.25">
      <c r="F461" t="str">
        <f>IF(A461&lt;&gt;"",A_remplir!$B$3,"")</f>
        <v/>
      </c>
      <c r="H461" t="str">
        <f>IFERROR(VLOOKUP(G461,DONNEES!$C$2:$D$4,2,FALSE),"")</f>
        <v/>
      </c>
      <c r="J461" t="str">
        <f>IFERROR(VLOOKUP(I461,DONNEES!$A$2:$B$4,2,FALSE),"")</f>
        <v/>
      </c>
      <c r="N461" t="str">
        <f>IF(IF(A_remplir!B474&lt;&gt;0,A_remplir!B474,A_remplir!D474)=0,"",IF(A_remplir!B474&lt;&gt;0,A_remplir!B474,A_remplir!D474))</f>
        <v/>
      </c>
      <c r="R461" t="str">
        <f>IF(A_remplir!J474&lt;&gt;0,A_remplir!J474,"")</f>
        <v/>
      </c>
      <c r="S461" t="str">
        <f t="shared" si="15"/>
        <v/>
      </c>
      <c r="T461" t="str">
        <f>IF(A_remplir!G474&lt;&gt;0,A_remplir!G474,"")</f>
        <v/>
      </c>
      <c r="V461" s="15" t="str">
        <f>IF(BC461&lt;&gt;"",A_remplir!$B$6,"")</f>
        <v/>
      </c>
      <c r="AH461" t="str">
        <f>+IFERROR(VLOOKUP(AG461,DONNEES!L$6:$M460,2,0),"")</f>
        <v/>
      </c>
      <c r="AJ461" t="str">
        <f>IF(A_remplir!Q474&lt;&gt;"",A_remplir!Q474,"")</f>
        <v/>
      </c>
      <c r="BC461" t="str">
        <f>IF(A_remplir!D474&lt;&gt;"",A_remplir!D474,"")</f>
        <v/>
      </c>
      <c r="CM461" t="str">
        <f>IF(A_remplir!Q474&lt;&gt;"",A_remplir!Q474,"")</f>
        <v/>
      </c>
      <c r="CN461" t="str">
        <f>IF(A_remplir!S474&lt;&gt;"",A_remplir!S474,"")</f>
        <v/>
      </c>
      <c r="CO461" s="10" t="str">
        <f t="shared" si="16"/>
        <v/>
      </c>
    </row>
    <row r="462" spans="6:93" x14ac:dyDescent="0.25">
      <c r="F462" t="str">
        <f>IF(A462&lt;&gt;"",A_remplir!$B$3,"")</f>
        <v/>
      </c>
      <c r="H462" t="str">
        <f>IFERROR(VLOOKUP(G462,DONNEES!$C$2:$D$4,2,FALSE),"")</f>
        <v/>
      </c>
      <c r="J462" t="str">
        <f>IFERROR(VLOOKUP(I462,DONNEES!$A$2:$B$4,2,FALSE),"")</f>
        <v/>
      </c>
      <c r="N462" t="str">
        <f>IF(IF(A_remplir!B475&lt;&gt;0,A_remplir!B475,A_remplir!D475)=0,"",IF(A_remplir!B475&lt;&gt;0,A_remplir!B475,A_remplir!D475))</f>
        <v/>
      </c>
      <c r="R462" t="str">
        <f>IF(A_remplir!J475&lt;&gt;0,A_remplir!J475,"")</f>
        <v/>
      </c>
      <c r="S462" t="str">
        <f t="shared" si="15"/>
        <v/>
      </c>
      <c r="T462" t="str">
        <f>IF(A_remplir!G475&lt;&gt;0,A_remplir!G475,"")</f>
        <v/>
      </c>
      <c r="V462" s="15" t="str">
        <f>IF(BC462&lt;&gt;"",A_remplir!$B$6,"")</f>
        <v/>
      </c>
      <c r="AH462" t="str">
        <f>+IFERROR(VLOOKUP(AG462,DONNEES!L$6:$M461,2,0),"")</f>
        <v/>
      </c>
      <c r="AJ462" t="str">
        <f>IF(A_remplir!Q475&lt;&gt;"",A_remplir!Q475,"")</f>
        <v/>
      </c>
      <c r="BC462" t="str">
        <f>IF(A_remplir!D475&lt;&gt;"",A_remplir!D475,"")</f>
        <v/>
      </c>
      <c r="CM462" t="str">
        <f>IF(A_remplir!Q475&lt;&gt;"",A_remplir!Q475,"")</f>
        <v/>
      </c>
      <c r="CN462" t="str">
        <f>IF(A_remplir!S475&lt;&gt;"",A_remplir!S475,"")</f>
        <v/>
      </c>
      <c r="CO462" s="10" t="str">
        <f t="shared" si="16"/>
        <v/>
      </c>
    </row>
    <row r="463" spans="6:93" x14ac:dyDescent="0.25">
      <c r="F463" t="str">
        <f>IF(A463&lt;&gt;"",A_remplir!$B$3,"")</f>
        <v/>
      </c>
      <c r="H463" t="str">
        <f>IFERROR(VLOOKUP(G463,DONNEES!$C$2:$D$4,2,FALSE),"")</f>
        <v/>
      </c>
      <c r="J463" t="str">
        <f>IFERROR(VLOOKUP(I463,DONNEES!$A$2:$B$4,2,FALSE),"")</f>
        <v/>
      </c>
      <c r="N463" t="str">
        <f>IF(IF(A_remplir!B476&lt;&gt;0,A_remplir!B476,A_remplir!D476)=0,"",IF(A_remplir!B476&lt;&gt;0,A_remplir!B476,A_remplir!D476))</f>
        <v/>
      </c>
      <c r="R463" t="str">
        <f>IF(A_remplir!J476&lt;&gt;0,A_remplir!J476,"")</f>
        <v/>
      </c>
      <c r="S463" t="str">
        <f t="shared" si="15"/>
        <v/>
      </c>
      <c r="T463" t="str">
        <f>IF(A_remplir!G476&lt;&gt;0,A_remplir!G476,"")</f>
        <v/>
      </c>
      <c r="V463" s="15" t="str">
        <f>IF(BC463&lt;&gt;"",A_remplir!$B$6,"")</f>
        <v/>
      </c>
      <c r="AH463" t="str">
        <f>+IFERROR(VLOOKUP(AG463,DONNEES!L$6:$M462,2,0),"")</f>
        <v/>
      </c>
      <c r="AJ463" t="str">
        <f>IF(A_remplir!Q476&lt;&gt;"",A_remplir!Q476,"")</f>
        <v/>
      </c>
      <c r="BC463" t="str">
        <f>IF(A_remplir!D476&lt;&gt;"",A_remplir!D476,"")</f>
        <v/>
      </c>
      <c r="CM463" t="str">
        <f>IF(A_remplir!Q476&lt;&gt;"",A_remplir!Q476,"")</f>
        <v/>
      </c>
      <c r="CN463" t="str">
        <f>IF(A_remplir!S476&lt;&gt;"",A_remplir!S476,"")</f>
        <v/>
      </c>
      <c r="CO463" s="10" t="str">
        <f t="shared" si="16"/>
        <v/>
      </c>
    </row>
    <row r="464" spans="6:93" x14ac:dyDescent="0.25">
      <c r="F464" t="str">
        <f>IF(A464&lt;&gt;"",A_remplir!$B$3,"")</f>
        <v/>
      </c>
      <c r="H464" t="str">
        <f>IFERROR(VLOOKUP(G464,DONNEES!$C$2:$D$4,2,FALSE),"")</f>
        <v/>
      </c>
      <c r="J464" t="str">
        <f>IFERROR(VLOOKUP(I464,DONNEES!$A$2:$B$4,2,FALSE),"")</f>
        <v/>
      </c>
      <c r="N464" t="str">
        <f>IF(IF(A_remplir!B477&lt;&gt;0,A_remplir!B477,A_remplir!D477)=0,"",IF(A_remplir!B477&lt;&gt;0,A_remplir!B477,A_remplir!D477))</f>
        <v/>
      </c>
      <c r="R464" t="str">
        <f>IF(A_remplir!J477&lt;&gt;0,A_remplir!J477,"")</f>
        <v/>
      </c>
      <c r="S464" t="str">
        <f t="shared" si="15"/>
        <v/>
      </c>
      <c r="T464" t="str">
        <f>IF(A_remplir!G477&lt;&gt;0,A_remplir!G477,"")</f>
        <v/>
      </c>
      <c r="V464" s="15" t="str">
        <f>IF(BC464&lt;&gt;"",A_remplir!$B$6,"")</f>
        <v/>
      </c>
      <c r="AH464" t="str">
        <f>+IFERROR(VLOOKUP(AG464,DONNEES!L$6:$M463,2,0),"")</f>
        <v/>
      </c>
      <c r="AJ464" t="str">
        <f>IF(A_remplir!Q477&lt;&gt;"",A_remplir!Q477,"")</f>
        <v/>
      </c>
      <c r="BC464" t="str">
        <f>IF(A_remplir!D477&lt;&gt;"",A_remplir!D477,"")</f>
        <v/>
      </c>
      <c r="CM464" t="str">
        <f>IF(A_remplir!Q477&lt;&gt;"",A_remplir!Q477,"")</f>
        <v/>
      </c>
      <c r="CN464" t="str">
        <f>IF(A_remplir!S477&lt;&gt;"",A_remplir!S477,"")</f>
        <v/>
      </c>
      <c r="CO464" s="10" t="str">
        <f t="shared" si="16"/>
        <v/>
      </c>
    </row>
    <row r="465" spans="6:93" x14ac:dyDescent="0.25">
      <c r="F465" t="str">
        <f>IF(A465&lt;&gt;"",A_remplir!$B$3,"")</f>
        <v/>
      </c>
      <c r="H465" t="str">
        <f>IFERROR(VLOOKUP(G465,DONNEES!$C$2:$D$4,2,FALSE),"")</f>
        <v/>
      </c>
      <c r="J465" t="str">
        <f>IFERROR(VLOOKUP(I465,DONNEES!$A$2:$B$4,2,FALSE),"")</f>
        <v/>
      </c>
      <c r="N465" t="str">
        <f>IF(IF(A_remplir!B478&lt;&gt;0,A_remplir!B478,A_remplir!D478)=0,"",IF(A_remplir!B478&lt;&gt;0,A_remplir!B478,A_remplir!D478))</f>
        <v/>
      </c>
      <c r="R465" t="str">
        <f>IF(A_remplir!J478&lt;&gt;0,A_remplir!J478,"")</f>
        <v/>
      </c>
      <c r="S465" t="str">
        <f t="shared" si="15"/>
        <v/>
      </c>
      <c r="T465" t="str">
        <f>IF(A_remplir!G478&lt;&gt;0,A_remplir!G478,"")</f>
        <v/>
      </c>
      <c r="V465" s="15" t="str">
        <f>IF(BC465&lt;&gt;"",A_remplir!$B$6,"")</f>
        <v/>
      </c>
      <c r="AH465" t="str">
        <f>+IFERROR(VLOOKUP(AG465,DONNEES!L$6:$M464,2,0),"")</f>
        <v/>
      </c>
      <c r="AJ465" t="str">
        <f>IF(A_remplir!Q478&lt;&gt;"",A_remplir!Q478,"")</f>
        <v/>
      </c>
      <c r="BC465" t="str">
        <f>IF(A_remplir!D478&lt;&gt;"",A_remplir!D478,"")</f>
        <v/>
      </c>
      <c r="CM465" t="str">
        <f>IF(A_remplir!Q478&lt;&gt;"",A_remplir!Q478,"")</f>
        <v/>
      </c>
      <c r="CN465" t="str">
        <f>IF(A_remplir!S478&lt;&gt;"",A_remplir!S478,"")</f>
        <v/>
      </c>
      <c r="CO465" s="10" t="str">
        <f t="shared" si="16"/>
        <v/>
      </c>
    </row>
    <row r="466" spans="6:93" x14ac:dyDescent="0.25">
      <c r="F466" t="str">
        <f>IF(A466&lt;&gt;"",A_remplir!$B$3,"")</f>
        <v/>
      </c>
      <c r="H466" t="str">
        <f>IFERROR(VLOOKUP(G466,DONNEES!$C$2:$D$4,2,FALSE),"")</f>
        <v/>
      </c>
      <c r="J466" t="str">
        <f>IFERROR(VLOOKUP(I466,DONNEES!$A$2:$B$4,2,FALSE),"")</f>
        <v/>
      </c>
      <c r="N466" t="str">
        <f>IF(IF(A_remplir!B479&lt;&gt;0,A_remplir!B479,A_remplir!D479)=0,"",IF(A_remplir!B479&lt;&gt;0,A_remplir!B479,A_remplir!D479))</f>
        <v/>
      </c>
      <c r="R466" t="str">
        <f>IF(A_remplir!J479&lt;&gt;0,A_remplir!J479,"")</f>
        <v/>
      </c>
      <c r="S466" t="str">
        <f t="shared" si="15"/>
        <v/>
      </c>
      <c r="T466" t="str">
        <f>IF(A_remplir!G479&lt;&gt;0,A_remplir!G479,"")</f>
        <v/>
      </c>
      <c r="V466" s="15" t="str">
        <f>IF(BC466&lt;&gt;"",A_remplir!$B$6,"")</f>
        <v/>
      </c>
      <c r="AH466" t="str">
        <f>+IFERROR(VLOOKUP(AG466,DONNEES!L$6:$M465,2,0),"")</f>
        <v/>
      </c>
      <c r="AJ466" t="str">
        <f>IF(A_remplir!Q479&lt;&gt;"",A_remplir!Q479,"")</f>
        <v/>
      </c>
      <c r="BC466" t="str">
        <f>IF(A_remplir!D479&lt;&gt;"",A_remplir!D479,"")</f>
        <v/>
      </c>
      <c r="CM466" t="str">
        <f>IF(A_remplir!Q479&lt;&gt;"",A_remplir!Q479,"")</f>
        <v/>
      </c>
      <c r="CN466" t="str">
        <f>IF(A_remplir!S479&lt;&gt;"",A_remplir!S479,"")</f>
        <v/>
      </c>
      <c r="CO466" s="10" t="str">
        <f t="shared" si="16"/>
        <v/>
      </c>
    </row>
    <row r="467" spans="6:93" x14ac:dyDescent="0.25">
      <c r="F467" t="str">
        <f>IF(A467&lt;&gt;"",A_remplir!$B$3,"")</f>
        <v/>
      </c>
      <c r="H467" t="str">
        <f>IFERROR(VLOOKUP(G467,DONNEES!$C$2:$D$4,2,FALSE),"")</f>
        <v/>
      </c>
      <c r="J467" t="str">
        <f>IFERROR(VLOOKUP(I467,DONNEES!$A$2:$B$4,2,FALSE),"")</f>
        <v/>
      </c>
      <c r="N467" t="str">
        <f>IF(IF(A_remplir!B480&lt;&gt;0,A_remplir!B480,A_remplir!D480)=0,"",IF(A_remplir!B480&lt;&gt;0,A_remplir!B480,A_remplir!D480))</f>
        <v/>
      </c>
      <c r="R467" t="str">
        <f>IF(A_remplir!J480&lt;&gt;0,A_remplir!J480,"")</f>
        <v/>
      </c>
      <c r="S467" t="str">
        <f t="shared" si="15"/>
        <v/>
      </c>
      <c r="T467" t="str">
        <f>IF(A_remplir!G480&lt;&gt;0,A_remplir!G480,"")</f>
        <v/>
      </c>
      <c r="V467" s="15" t="str">
        <f>IF(BC467&lt;&gt;"",A_remplir!$B$6,"")</f>
        <v/>
      </c>
      <c r="AH467" t="str">
        <f>+IFERROR(VLOOKUP(AG467,DONNEES!L$6:$M466,2,0),"")</f>
        <v/>
      </c>
      <c r="AJ467" t="str">
        <f>IF(A_remplir!Q480&lt;&gt;"",A_remplir!Q480,"")</f>
        <v/>
      </c>
      <c r="BC467" t="str">
        <f>IF(A_remplir!D480&lt;&gt;"",A_remplir!D480,"")</f>
        <v/>
      </c>
      <c r="CM467" t="str">
        <f>IF(A_remplir!Q480&lt;&gt;"",A_remplir!Q480,"")</f>
        <v/>
      </c>
      <c r="CN467" t="str">
        <f>IF(A_remplir!S480&lt;&gt;"",A_remplir!S480,"")</f>
        <v/>
      </c>
      <c r="CO467" s="10" t="str">
        <f t="shared" si="16"/>
        <v/>
      </c>
    </row>
    <row r="468" spans="6:93" x14ac:dyDescent="0.25">
      <c r="F468" t="str">
        <f>IF(A468&lt;&gt;"",A_remplir!$B$3,"")</f>
        <v/>
      </c>
      <c r="H468" t="str">
        <f>IFERROR(VLOOKUP(G468,DONNEES!$C$2:$D$4,2,FALSE),"")</f>
        <v/>
      </c>
      <c r="J468" t="str">
        <f>IFERROR(VLOOKUP(I468,DONNEES!$A$2:$B$4,2,FALSE),"")</f>
        <v/>
      </c>
      <c r="N468" t="str">
        <f>IF(IF(A_remplir!B481&lt;&gt;0,A_remplir!B481,A_remplir!D481)=0,"",IF(A_remplir!B481&lt;&gt;0,A_remplir!B481,A_remplir!D481))</f>
        <v/>
      </c>
      <c r="R468" t="str">
        <f>IF(A_remplir!J481&lt;&gt;0,A_remplir!J481,"")</f>
        <v/>
      </c>
      <c r="S468" t="str">
        <f t="shared" si="15"/>
        <v/>
      </c>
      <c r="T468" t="str">
        <f>IF(A_remplir!G481&lt;&gt;0,A_remplir!G481,"")</f>
        <v/>
      </c>
      <c r="V468" s="15" t="str">
        <f>IF(BC468&lt;&gt;"",A_remplir!$B$6,"")</f>
        <v/>
      </c>
      <c r="AH468" t="str">
        <f>+IFERROR(VLOOKUP(AG468,DONNEES!L$6:$M467,2,0),"")</f>
        <v/>
      </c>
      <c r="AJ468" t="str">
        <f>IF(A_remplir!Q481&lt;&gt;"",A_remplir!Q481,"")</f>
        <v/>
      </c>
      <c r="BC468" t="str">
        <f>IF(A_remplir!D481&lt;&gt;"",A_remplir!D481,"")</f>
        <v/>
      </c>
      <c r="CM468" t="str">
        <f>IF(A_remplir!Q481&lt;&gt;"",A_remplir!Q481,"")</f>
        <v/>
      </c>
      <c r="CN468" t="str">
        <f>IF(A_remplir!S481&lt;&gt;"",A_remplir!S481,"")</f>
        <v/>
      </c>
      <c r="CO468" s="10" t="str">
        <f t="shared" si="16"/>
        <v/>
      </c>
    </row>
    <row r="469" spans="6:93" x14ac:dyDescent="0.25">
      <c r="F469" t="str">
        <f>IF(A469&lt;&gt;"",A_remplir!$B$3,"")</f>
        <v/>
      </c>
      <c r="H469" t="str">
        <f>IFERROR(VLOOKUP(G469,DONNEES!$C$2:$D$4,2,FALSE),"")</f>
        <v/>
      </c>
      <c r="J469" t="str">
        <f>IFERROR(VLOOKUP(I469,DONNEES!$A$2:$B$4,2,FALSE),"")</f>
        <v/>
      </c>
      <c r="N469" t="str">
        <f>IF(IF(A_remplir!B482&lt;&gt;0,A_remplir!B482,A_remplir!D482)=0,"",IF(A_remplir!B482&lt;&gt;0,A_remplir!B482,A_remplir!D482))</f>
        <v/>
      </c>
      <c r="R469" t="str">
        <f>IF(A_remplir!J482&lt;&gt;0,A_remplir!J482,"")</f>
        <v/>
      </c>
      <c r="S469" t="str">
        <f t="shared" si="15"/>
        <v/>
      </c>
      <c r="T469" t="str">
        <f>IF(A_remplir!G482&lt;&gt;0,A_remplir!G482,"")</f>
        <v/>
      </c>
      <c r="V469" s="15" t="str">
        <f>IF(BC469&lt;&gt;"",A_remplir!$B$6,"")</f>
        <v/>
      </c>
      <c r="AH469" t="str">
        <f>+IFERROR(VLOOKUP(AG469,DONNEES!L$6:$M468,2,0),"")</f>
        <v/>
      </c>
      <c r="AJ469" t="str">
        <f>IF(A_remplir!Q482&lt;&gt;"",A_remplir!Q482,"")</f>
        <v/>
      </c>
      <c r="BC469" t="str">
        <f>IF(A_remplir!D482&lt;&gt;"",A_remplir!D482,"")</f>
        <v/>
      </c>
      <c r="CM469" t="str">
        <f>IF(A_remplir!Q482&lt;&gt;"",A_remplir!Q482,"")</f>
        <v/>
      </c>
      <c r="CN469" t="str">
        <f>IF(A_remplir!S482&lt;&gt;"",A_remplir!S482,"")</f>
        <v/>
      </c>
      <c r="CO469" s="10" t="str">
        <f t="shared" si="16"/>
        <v/>
      </c>
    </row>
    <row r="470" spans="6:93" x14ac:dyDescent="0.25">
      <c r="F470" t="str">
        <f>IF(A470&lt;&gt;"",A_remplir!$B$3,"")</f>
        <v/>
      </c>
      <c r="H470" t="str">
        <f>IFERROR(VLOOKUP(G470,DONNEES!$C$2:$D$4,2,FALSE),"")</f>
        <v/>
      </c>
      <c r="J470" t="str">
        <f>IFERROR(VLOOKUP(I470,DONNEES!$A$2:$B$4,2,FALSE),"")</f>
        <v/>
      </c>
      <c r="N470" t="str">
        <f>IF(IF(A_remplir!B483&lt;&gt;0,A_remplir!B483,A_remplir!D483)=0,"",IF(A_remplir!B483&lt;&gt;0,A_remplir!B483,A_remplir!D483))</f>
        <v/>
      </c>
      <c r="R470" t="str">
        <f>IF(A_remplir!J483&lt;&gt;0,A_remplir!J483,"")</f>
        <v/>
      </c>
      <c r="S470" t="str">
        <f t="shared" si="15"/>
        <v/>
      </c>
      <c r="T470" t="str">
        <f>IF(A_remplir!G483&lt;&gt;0,A_remplir!G483,"")</f>
        <v/>
      </c>
      <c r="V470" s="15" t="str">
        <f>IF(BC470&lt;&gt;"",A_remplir!$B$6,"")</f>
        <v/>
      </c>
      <c r="AH470" t="str">
        <f>+IFERROR(VLOOKUP(AG470,DONNEES!L$6:$M469,2,0),"")</f>
        <v/>
      </c>
      <c r="AJ470" t="str">
        <f>IF(A_remplir!Q483&lt;&gt;"",A_remplir!Q483,"")</f>
        <v/>
      </c>
      <c r="BC470" t="str">
        <f>IF(A_remplir!D483&lt;&gt;"",A_remplir!D483,"")</f>
        <v/>
      </c>
      <c r="CM470" t="str">
        <f>IF(A_remplir!Q483&lt;&gt;"",A_remplir!Q483,"")</f>
        <v/>
      </c>
      <c r="CN470" t="str">
        <f>IF(A_remplir!S483&lt;&gt;"",A_remplir!S483,"")</f>
        <v/>
      </c>
      <c r="CO470" s="10" t="str">
        <f t="shared" si="16"/>
        <v/>
      </c>
    </row>
    <row r="471" spans="6:93" x14ac:dyDescent="0.25">
      <c r="F471" t="str">
        <f>IF(A471&lt;&gt;"",A_remplir!$B$3,"")</f>
        <v/>
      </c>
      <c r="H471" t="str">
        <f>IFERROR(VLOOKUP(G471,DONNEES!$C$2:$D$4,2,FALSE),"")</f>
        <v/>
      </c>
      <c r="J471" t="str">
        <f>IFERROR(VLOOKUP(I471,DONNEES!$A$2:$B$4,2,FALSE),"")</f>
        <v/>
      </c>
      <c r="N471" t="str">
        <f>IF(IF(A_remplir!B484&lt;&gt;0,A_remplir!B484,A_remplir!D484)=0,"",IF(A_remplir!B484&lt;&gt;0,A_remplir!B484,A_remplir!D484))</f>
        <v/>
      </c>
      <c r="R471" t="str">
        <f>IF(A_remplir!J484&lt;&gt;0,A_remplir!J484,"")</f>
        <v/>
      </c>
      <c r="S471" t="str">
        <f t="shared" si="15"/>
        <v/>
      </c>
      <c r="T471" t="str">
        <f>IF(A_remplir!G484&lt;&gt;0,A_remplir!G484,"")</f>
        <v/>
      </c>
      <c r="V471" s="15" t="str">
        <f>IF(BC471&lt;&gt;"",A_remplir!$B$6,"")</f>
        <v/>
      </c>
      <c r="AH471" t="str">
        <f>+IFERROR(VLOOKUP(AG471,DONNEES!L$6:$M470,2,0),"")</f>
        <v/>
      </c>
      <c r="AJ471" t="str">
        <f>IF(A_remplir!Q484&lt;&gt;"",A_remplir!Q484,"")</f>
        <v/>
      </c>
      <c r="BC471" t="str">
        <f>IF(A_remplir!D484&lt;&gt;"",A_remplir!D484,"")</f>
        <v/>
      </c>
      <c r="CM471" t="str">
        <f>IF(A_remplir!Q484&lt;&gt;"",A_remplir!Q484,"")</f>
        <v/>
      </c>
      <c r="CN471" t="str">
        <f>IF(A_remplir!S484&lt;&gt;"",A_remplir!S484,"")</f>
        <v/>
      </c>
      <c r="CO471" s="10" t="str">
        <f t="shared" si="16"/>
        <v/>
      </c>
    </row>
    <row r="472" spans="6:93" x14ac:dyDescent="0.25">
      <c r="F472" t="str">
        <f>IF(A472&lt;&gt;"",A_remplir!$B$3,"")</f>
        <v/>
      </c>
      <c r="H472" t="str">
        <f>IFERROR(VLOOKUP(G472,DONNEES!$C$2:$D$4,2,FALSE),"")</f>
        <v/>
      </c>
      <c r="J472" t="str">
        <f>IFERROR(VLOOKUP(I472,DONNEES!$A$2:$B$4,2,FALSE),"")</f>
        <v/>
      </c>
      <c r="N472" t="str">
        <f>IF(IF(A_remplir!B485&lt;&gt;0,A_remplir!B485,A_remplir!D485)=0,"",IF(A_remplir!B485&lt;&gt;0,A_remplir!B485,A_remplir!D485))</f>
        <v/>
      </c>
      <c r="R472" t="str">
        <f>IF(A_remplir!J485&lt;&gt;0,A_remplir!J485,"")</f>
        <v/>
      </c>
      <c r="S472" t="str">
        <f t="shared" si="15"/>
        <v/>
      </c>
      <c r="T472" t="str">
        <f>IF(A_remplir!G485&lt;&gt;0,A_remplir!G485,"")</f>
        <v/>
      </c>
      <c r="V472" s="15" t="str">
        <f>IF(BC472&lt;&gt;"",A_remplir!$B$6,"")</f>
        <v/>
      </c>
      <c r="AH472" t="str">
        <f>+IFERROR(VLOOKUP(AG472,DONNEES!L$6:$M471,2,0),"")</f>
        <v/>
      </c>
      <c r="AJ472" t="str">
        <f>IF(A_remplir!Q485&lt;&gt;"",A_remplir!Q485,"")</f>
        <v/>
      </c>
      <c r="BC472" t="str">
        <f>IF(A_remplir!D485&lt;&gt;"",A_remplir!D485,"")</f>
        <v/>
      </c>
      <c r="CM472" t="str">
        <f>IF(A_remplir!Q485&lt;&gt;"",A_remplir!Q485,"")</f>
        <v/>
      </c>
      <c r="CN472" t="str">
        <f>IF(A_remplir!S485&lt;&gt;"",A_remplir!S485,"")</f>
        <v/>
      </c>
      <c r="CO472" s="10" t="str">
        <f t="shared" si="16"/>
        <v/>
      </c>
    </row>
    <row r="473" spans="6:93" x14ac:dyDescent="0.25">
      <c r="F473" t="str">
        <f>IF(A473&lt;&gt;"",A_remplir!$B$3,"")</f>
        <v/>
      </c>
      <c r="H473" t="str">
        <f>IFERROR(VLOOKUP(G473,DONNEES!$C$2:$D$4,2,FALSE),"")</f>
        <v/>
      </c>
      <c r="J473" t="str">
        <f>IFERROR(VLOOKUP(I473,DONNEES!$A$2:$B$4,2,FALSE),"")</f>
        <v/>
      </c>
      <c r="N473" t="str">
        <f>IF(IF(A_remplir!B486&lt;&gt;0,A_remplir!B486,A_remplir!D486)=0,"",IF(A_remplir!B486&lt;&gt;0,A_remplir!B486,A_remplir!D486))</f>
        <v/>
      </c>
      <c r="R473" t="str">
        <f>IF(A_remplir!J486&lt;&gt;0,A_remplir!J486,"")</f>
        <v/>
      </c>
      <c r="S473" t="str">
        <f t="shared" si="15"/>
        <v/>
      </c>
      <c r="T473" t="str">
        <f>IF(A_remplir!G486&lt;&gt;0,A_remplir!G486,"")</f>
        <v/>
      </c>
      <c r="V473" s="15" t="str">
        <f>IF(BC473&lt;&gt;"",A_remplir!$B$6,"")</f>
        <v/>
      </c>
      <c r="AH473" t="str">
        <f>+IFERROR(VLOOKUP(AG473,DONNEES!L$6:$M472,2,0),"")</f>
        <v/>
      </c>
      <c r="AJ473" t="str">
        <f>IF(A_remplir!Q486&lt;&gt;"",A_remplir!Q486,"")</f>
        <v/>
      </c>
      <c r="BC473" t="str">
        <f>IF(A_remplir!D486&lt;&gt;"",A_remplir!D486,"")</f>
        <v/>
      </c>
      <c r="CM473" t="str">
        <f>IF(A_remplir!Q486&lt;&gt;"",A_remplir!Q486,"")</f>
        <v/>
      </c>
      <c r="CN473" t="str">
        <f>IF(A_remplir!S486&lt;&gt;"",A_remplir!S486,"")</f>
        <v/>
      </c>
      <c r="CO473" s="10" t="str">
        <f t="shared" si="16"/>
        <v/>
      </c>
    </row>
    <row r="474" spans="6:93" x14ac:dyDescent="0.25">
      <c r="F474" t="str">
        <f>IF(A474&lt;&gt;"",A_remplir!$B$3,"")</f>
        <v/>
      </c>
      <c r="H474" t="str">
        <f>IFERROR(VLOOKUP(G474,DONNEES!$C$2:$D$4,2,FALSE),"")</f>
        <v/>
      </c>
      <c r="J474" t="str">
        <f>IFERROR(VLOOKUP(I474,DONNEES!$A$2:$B$4,2,FALSE),"")</f>
        <v/>
      </c>
      <c r="N474" t="str">
        <f>IF(IF(A_remplir!B487&lt;&gt;0,A_remplir!B487,A_remplir!D487)=0,"",IF(A_remplir!B487&lt;&gt;0,A_remplir!B487,A_remplir!D487))</f>
        <v/>
      </c>
      <c r="R474" t="str">
        <f>IF(A_remplir!J487&lt;&gt;0,A_remplir!J487,"")</f>
        <v/>
      </c>
      <c r="S474" t="str">
        <f t="shared" si="15"/>
        <v/>
      </c>
      <c r="T474" t="str">
        <f>IF(A_remplir!G487&lt;&gt;0,A_remplir!G487,"")</f>
        <v/>
      </c>
      <c r="V474" s="15" t="str">
        <f>IF(BC474&lt;&gt;"",A_remplir!$B$6,"")</f>
        <v/>
      </c>
      <c r="AH474" t="str">
        <f>+IFERROR(VLOOKUP(AG474,DONNEES!L$6:$M473,2,0),"")</f>
        <v/>
      </c>
      <c r="AJ474" t="str">
        <f>IF(A_remplir!Q487&lt;&gt;"",A_remplir!Q487,"")</f>
        <v/>
      </c>
      <c r="BC474" t="str">
        <f>IF(A_remplir!D487&lt;&gt;"",A_remplir!D487,"")</f>
        <v/>
      </c>
      <c r="CM474" t="str">
        <f>IF(A_remplir!Q487&lt;&gt;"",A_remplir!Q487,"")</f>
        <v/>
      </c>
      <c r="CN474" t="str">
        <f>IF(A_remplir!S487&lt;&gt;"",A_remplir!S487,"")</f>
        <v/>
      </c>
      <c r="CO474" s="10" t="str">
        <f t="shared" si="16"/>
        <v/>
      </c>
    </row>
    <row r="475" spans="6:93" x14ac:dyDescent="0.25">
      <c r="F475" t="str">
        <f>IF(A475&lt;&gt;"",A_remplir!$B$3,"")</f>
        <v/>
      </c>
      <c r="H475" t="str">
        <f>IFERROR(VLOOKUP(G475,DONNEES!$C$2:$D$4,2,FALSE),"")</f>
        <v/>
      </c>
      <c r="J475" t="str">
        <f>IFERROR(VLOOKUP(I475,DONNEES!$A$2:$B$4,2,FALSE),"")</f>
        <v/>
      </c>
      <c r="N475" t="str">
        <f>IF(IF(A_remplir!B488&lt;&gt;0,A_remplir!B488,A_remplir!D488)=0,"",IF(A_remplir!B488&lt;&gt;0,A_remplir!B488,A_remplir!D488))</f>
        <v/>
      </c>
      <c r="R475" t="str">
        <f>IF(A_remplir!J488&lt;&gt;0,A_remplir!J488,"")</f>
        <v/>
      </c>
      <c r="S475" t="str">
        <f t="shared" si="15"/>
        <v/>
      </c>
      <c r="T475" t="str">
        <f>IF(A_remplir!G488&lt;&gt;0,A_remplir!G488,"")</f>
        <v/>
      </c>
      <c r="V475" s="15" t="str">
        <f>IF(BC475&lt;&gt;"",A_remplir!$B$6,"")</f>
        <v/>
      </c>
      <c r="AH475" t="str">
        <f>+IFERROR(VLOOKUP(AG475,DONNEES!L$6:$M474,2,0),"")</f>
        <v/>
      </c>
      <c r="AJ475" t="str">
        <f>IF(A_remplir!Q488&lt;&gt;"",A_remplir!Q488,"")</f>
        <v/>
      </c>
      <c r="BC475" t="str">
        <f>IF(A_remplir!D488&lt;&gt;"",A_remplir!D488,"")</f>
        <v/>
      </c>
      <c r="CM475" t="str">
        <f>IF(A_remplir!Q488&lt;&gt;"",A_remplir!Q488,"")</f>
        <v/>
      </c>
      <c r="CN475" t="str">
        <f>IF(A_remplir!S488&lt;&gt;"",A_remplir!S488,"")</f>
        <v/>
      </c>
      <c r="CO475" s="10" t="str">
        <f t="shared" si="16"/>
        <v/>
      </c>
    </row>
    <row r="476" spans="6:93" x14ac:dyDescent="0.25">
      <c r="F476" t="str">
        <f>IF(A476&lt;&gt;"",A_remplir!$B$3,"")</f>
        <v/>
      </c>
      <c r="H476" t="str">
        <f>IFERROR(VLOOKUP(G476,DONNEES!$C$2:$D$4,2,FALSE),"")</f>
        <v/>
      </c>
      <c r="J476" t="str">
        <f>IFERROR(VLOOKUP(I476,DONNEES!$A$2:$B$4,2,FALSE),"")</f>
        <v/>
      </c>
      <c r="N476" t="str">
        <f>IF(IF(A_remplir!B489&lt;&gt;0,A_remplir!B489,A_remplir!D489)=0,"",IF(A_remplir!B489&lt;&gt;0,A_remplir!B489,A_remplir!D489))</f>
        <v/>
      </c>
      <c r="R476" t="str">
        <f>IF(A_remplir!J489&lt;&gt;0,A_remplir!J489,"")</f>
        <v/>
      </c>
      <c r="S476" t="str">
        <f t="shared" si="15"/>
        <v/>
      </c>
      <c r="T476" t="str">
        <f>IF(A_remplir!G489&lt;&gt;0,A_remplir!G489,"")</f>
        <v/>
      </c>
      <c r="V476" s="15" t="str">
        <f>IF(BC476&lt;&gt;"",A_remplir!$B$6,"")</f>
        <v/>
      </c>
      <c r="AH476" t="str">
        <f>+IFERROR(VLOOKUP(AG476,DONNEES!L$6:$M475,2,0),"")</f>
        <v/>
      </c>
      <c r="AJ476" t="str">
        <f>IF(A_remplir!Q489&lt;&gt;"",A_remplir!Q489,"")</f>
        <v/>
      </c>
      <c r="BC476" t="str">
        <f>IF(A_remplir!D489&lt;&gt;"",A_remplir!D489,"")</f>
        <v/>
      </c>
      <c r="CM476" t="str">
        <f>IF(A_remplir!Q489&lt;&gt;"",A_remplir!Q489,"")</f>
        <v/>
      </c>
      <c r="CN476" t="str">
        <f>IF(A_remplir!S489&lt;&gt;"",A_remplir!S489,"")</f>
        <v/>
      </c>
      <c r="CO476" s="10" t="str">
        <f t="shared" si="16"/>
        <v/>
      </c>
    </row>
    <row r="477" spans="6:93" x14ac:dyDescent="0.25">
      <c r="F477" t="str">
        <f>IF(A477&lt;&gt;"",A_remplir!$B$3,"")</f>
        <v/>
      </c>
      <c r="H477" t="str">
        <f>IFERROR(VLOOKUP(G477,DONNEES!$C$2:$D$4,2,FALSE),"")</f>
        <v/>
      </c>
      <c r="J477" t="str">
        <f>IFERROR(VLOOKUP(I477,DONNEES!$A$2:$B$4,2,FALSE),"")</f>
        <v/>
      </c>
      <c r="N477" t="str">
        <f>IF(IF(A_remplir!B490&lt;&gt;0,A_remplir!B490,A_remplir!D490)=0,"",IF(A_remplir!B490&lt;&gt;0,A_remplir!B490,A_remplir!D490))</f>
        <v/>
      </c>
      <c r="R477" t="str">
        <f>IF(A_remplir!J490&lt;&gt;0,A_remplir!J490,"")</f>
        <v/>
      </c>
      <c r="S477" t="str">
        <f t="shared" si="15"/>
        <v/>
      </c>
      <c r="T477" t="str">
        <f>IF(A_remplir!G490&lt;&gt;0,A_remplir!G490,"")</f>
        <v/>
      </c>
      <c r="V477" s="15" t="str">
        <f>IF(BC477&lt;&gt;"",A_remplir!$B$6,"")</f>
        <v/>
      </c>
      <c r="AH477" t="str">
        <f>+IFERROR(VLOOKUP(AG477,DONNEES!L$6:$M476,2,0),"")</f>
        <v/>
      </c>
      <c r="AJ477" t="str">
        <f>IF(A_remplir!Q490&lt;&gt;"",A_remplir!Q490,"")</f>
        <v/>
      </c>
      <c r="BC477" t="str">
        <f>IF(A_remplir!D490&lt;&gt;"",A_remplir!D490,"")</f>
        <v/>
      </c>
      <c r="CM477" t="str">
        <f>IF(A_remplir!Q490&lt;&gt;"",A_remplir!Q490,"")</f>
        <v/>
      </c>
      <c r="CN477" t="str">
        <f>IF(A_remplir!S490&lt;&gt;"",A_remplir!S490,"")</f>
        <v/>
      </c>
      <c r="CO477" s="10" t="str">
        <f t="shared" si="16"/>
        <v/>
      </c>
    </row>
    <row r="478" spans="6:93" x14ac:dyDescent="0.25">
      <c r="F478" t="str">
        <f>IF(A478&lt;&gt;"",A_remplir!$B$3,"")</f>
        <v/>
      </c>
      <c r="H478" t="str">
        <f>IFERROR(VLOOKUP(G478,DONNEES!$C$2:$D$4,2,FALSE),"")</f>
        <v/>
      </c>
      <c r="J478" t="str">
        <f>IFERROR(VLOOKUP(I478,DONNEES!$A$2:$B$4,2,FALSE),"")</f>
        <v/>
      </c>
      <c r="N478" t="str">
        <f>IF(IF(A_remplir!B491&lt;&gt;0,A_remplir!B491,A_remplir!D491)=0,"",IF(A_remplir!B491&lt;&gt;0,A_remplir!B491,A_remplir!D491))</f>
        <v/>
      </c>
      <c r="R478" t="str">
        <f>IF(A_remplir!J491&lt;&gt;0,A_remplir!J491,"")</f>
        <v/>
      </c>
      <c r="S478" t="str">
        <f t="shared" si="15"/>
        <v/>
      </c>
      <c r="T478" t="str">
        <f>IF(A_remplir!G491&lt;&gt;0,A_remplir!G491,"")</f>
        <v/>
      </c>
      <c r="V478" s="15" t="str">
        <f>IF(BC478&lt;&gt;"",A_remplir!$B$6,"")</f>
        <v/>
      </c>
      <c r="AH478" t="str">
        <f>+IFERROR(VLOOKUP(AG478,DONNEES!L$6:$M477,2,0),"")</f>
        <v/>
      </c>
      <c r="AJ478" t="str">
        <f>IF(A_remplir!Q491&lt;&gt;"",A_remplir!Q491,"")</f>
        <v/>
      </c>
      <c r="BC478" t="str">
        <f>IF(A_remplir!D491&lt;&gt;"",A_remplir!D491,"")</f>
        <v/>
      </c>
      <c r="CM478" t="str">
        <f>IF(A_remplir!Q491&lt;&gt;"",A_remplir!Q491,"")</f>
        <v/>
      </c>
      <c r="CN478" t="str">
        <f>IF(A_remplir!S491&lt;&gt;"",A_remplir!S491,"")</f>
        <v/>
      </c>
      <c r="CO478" s="10" t="str">
        <f t="shared" si="16"/>
        <v/>
      </c>
    </row>
    <row r="479" spans="6:93" x14ac:dyDescent="0.25">
      <c r="F479" t="str">
        <f>IF(A479&lt;&gt;"",A_remplir!$B$3,"")</f>
        <v/>
      </c>
      <c r="H479" t="str">
        <f>IFERROR(VLOOKUP(G479,DONNEES!$C$2:$D$4,2,FALSE),"")</f>
        <v/>
      </c>
      <c r="J479" t="str">
        <f>IFERROR(VLOOKUP(I479,DONNEES!$A$2:$B$4,2,FALSE),"")</f>
        <v/>
      </c>
      <c r="N479" t="str">
        <f>IF(IF(A_remplir!B492&lt;&gt;0,A_remplir!B492,A_remplir!D492)=0,"",IF(A_remplir!B492&lt;&gt;0,A_remplir!B492,A_remplir!D492))</f>
        <v/>
      </c>
      <c r="R479" t="str">
        <f>IF(A_remplir!J492&lt;&gt;0,A_remplir!J492,"")</f>
        <v/>
      </c>
      <c r="S479" t="str">
        <f t="shared" si="15"/>
        <v/>
      </c>
      <c r="T479" t="str">
        <f>IF(A_remplir!G492&lt;&gt;0,A_remplir!G492,"")</f>
        <v/>
      </c>
      <c r="V479" s="15" t="str">
        <f>IF(BC479&lt;&gt;"",A_remplir!$B$6,"")</f>
        <v/>
      </c>
      <c r="AH479" t="str">
        <f>+IFERROR(VLOOKUP(AG479,DONNEES!L$6:$M478,2,0),"")</f>
        <v/>
      </c>
      <c r="AJ479" t="str">
        <f>IF(A_remplir!Q492&lt;&gt;"",A_remplir!Q492,"")</f>
        <v/>
      </c>
      <c r="BC479" t="str">
        <f>IF(A_remplir!D492&lt;&gt;"",A_remplir!D492,"")</f>
        <v/>
      </c>
      <c r="CM479" t="str">
        <f>IF(A_remplir!Q492&lt;&gt;"",A_remplir!Q492,"")</f>
        <v/>
      </c>
      <c r="CN479" t="str">
        <f>IF(A_remplir!S492&lt;&gt;"",A_remplir!S492,"")</f>
        <v/>
      </c>
      <c r="CO479" s="10" t="str">
        <f t="shared" si="16"/>
        <v/>
      </c>
    </row>
    <row r="480" spans="6:93" x14ac:dyDescent="0.25">
      <c r="F480" t="str">
        <f>IF(A480&lt;&gt;"",A_remplir!$B$3,"")</f>
        <v/>
      </c>
      <c r="H480" t="str">
        <f>IFERROR(VLOOKUP(G480,DONNEES!$C$2:$D$4,2,FALSE),"")</f>
        <v/>
      </c>
      <c r="J480" t="str">
        <f>IFERROR(VLOOKUP(I480,DONNEES!$A$2:$B$4,2,FALSE),"")</f>
        <v/>
      </c>
      <c r="N480" t="str">
        <f>IF(IF(A_remplir!B493&lt;&gt;0,A_remplir!B493,A_remplir!D493)=0,"",IF(A_remplir!B493&lt;&gt;0,A_remplir!B493,A_remplir!D493))</f>
        <v/>
      </c>
      <c r="R480" t="str">
        <f>IF(A_remplir!J493&lt;&gt;0,A_remplir!J493,"")</f>
        <v/>
      </c>
      <c r="S480" t="str">
        <f t="shared" si="15"/>
        <v/>
      </c>
      <c r="T480" t="str">
        <f>IF(A_remplir!G493&lt;&gt;0,A_remplir!G493,"")</f>
        <v/>
      </c>
      <c r="V480" s="15" t="str">
        <f>IF(BC480&lt;&gt;"",A_remplir!$B$6,"")</f>
        <v/>
      </c>
      <c r="AH480" t="str">
        <f>+IFERROR(VLOOKUP(AG480,DONNEES!L$6:$M479,2,0),"")</f>
        <v/>
      </c>
      <c r="AJ480" t="str">
        <f>IF(A_remplir!Q493&lt;&gt;"",A_remplir!Q493,"")</f>
        <v/>
      </c>
      <c r="BC480" t="str">
        <f>IF(A_remplir!D493&lt;&gt;"",A_remplir!D493,"")</f>
        <v/>
      </c>
      <c r="CM480" t="str">
        <f>IF(A_remplir!Q493&lt;&gt;"",A_remplir!Q493,"")</f>
        <v/>
      </c>
      <c r="CN480" t="str">
        <f>IF(A_remplir!S493&lt;&gt;"",A_remplir!S493,"")</f>
        <v/>
      </c>
      <c r="CO480" s="10" t="str">
        <f t="shared" si="16"/>
        <v/>
      </c>
    </row>
    <row r="481" spans="6:93" x14ac:dyDescent="0.25">
      <c r="F481" t="str">
        <f>IF(A481&lt;&gt;"",A_remplir!$B$3,"")</f>
        <v/>
      </c>
      <c r="H481" t="str">
        <f>IFERROR(VLOOKUP(G481,DONNEES!$C$2:$D$4,2,FALSE),"")</f>
        <v/>
      </c>
      <c r="J481" t="str">
        <f>IFERROR(VLOOKUP(I481,DONNEES!$A$2:$B$4,2,FALSE),"")</f>
        <v/>
      </c>
      <c r="N481" t="str">
        <f>IF(IF(A_remplir!B494&lt;&gt;0,A_remplir!B494,A_remplir!D494)=0,"",IF(A_remplir!B494&lt;&gt;0,A_remplir!B494,A_remplir!D494))</f>
        <v/>
      </c>
      <c r="R481" t="str">
        <f>IF(A_remplir!J494&lt;&gt;0,A_remplir!J494,"")</f>
        <v/>
      </c>
      <c r="S481" t="str">
        <f t="shared" si="15"/>
        <v/>
      </c>
      <c r="T481" t="str">
        <f>IF(A_remplir!G494&lt;&gt;0,A_remplir!G494,"")</f>
        <v/>
      </c>
      <c r="V481" s="15" t="str">
        <f>IF(BC481&lt;&gt;"",A_remplir!$B$6,"")</f>
        <v/>
      </c>
      <c r="AH481" t="str">
        <f>+IFERROR(VLOOKUP(AG481,DONNEES!L$6:$M480,2,0),"")</f>
        <v/>
      </c>
      <c r="AJ481" t="str">
        <f>IF(A_remplir!Q494&lt;&gt;"",A_remplir!Q494,"")</f>
        <v/>
      </c>
      <c r="BC481" t="str">
        <f>IF(A_remplir!D494&lt;&gt;"",A_remplir!D494,"")</f>
        <v/>
      </c>
      <c r="CM481" t="str">
        <f>IF(A_remplir!Q494&lt;&gt;"",A_remplir!Q494,"")</f>
        <v/>
      </c>
      <c r="CN481" t="str">
        <f>IF(A_remplir!S494&lt;&gt;"",A_remplir!S494,"")</f>
        <v/>
      </c>
      <c r="CO481" s="10" t="str">
        <f t="shared" si="16"/>
        <v/>
      </c>
    </row>
    <row r="482" spans="6:93" x14ac:dyDescent="0.25">
      <c r="F482" t="str">
        <f>IF(A482&lt;&gt;"",A_remplir!$B$3,"")</f>
        <v/>
      </c>
      <c r="H482" t="str">
        <f>IFERROR(VLOOKUP(G482,DONNEES!$C$2:$D$4,2,FALSE),"")</f>
        <v/>
      </c>
      <c r="J482" t="str">
        <f>IFERROR(VLOOKUP(I482,DONNEES!$A$2:$B$4,2,FALSE),"")</f>
        <v/>
      </c>
      <c r="N482" t="str">
        <f>IF(IF(A_remplir!B495&lt;&gt;0,A_remplir!B495,A_remplir!D495)=0,"",IF(A_remplir!B495&lt;&gt;0,A_remplir!B495,A_remplir!D495))</f>
        <v/>
      </c>
      <c r="R482" t="str">
        <f>IF(A_remplir!J495&lt;&gt;0,A_remplir!J495,"")</f>
        <v/>
      </c>
      <c r="S482" t="str">
        <f t="shared" si="15"/>
        <v/>
      </c>
      <c r="T482" t="str">
        <f>IF(A_remplir!G495&lt;&gt;0,A_remplir!G495,"")</f>
        <v/>
      </c>
      <c r="V482" s="15" t="str">
        <f>IF(BC482&lt;&gt;"",A_remplir!$B$6,"")</f>
        <v/>
      </c>
      <c r="AH482" t="str">
        <f>+IFERROR(VLOOKUP(AG482,DONNEES!L$6:$M481,2,0),"")</f>
        <v/>
      </c>
      <c r="AJ482" t="str">
        <f>IF(A_remplir!Q495&lt;&gt;"",A_remplir!Q495,"")</f>
        <v/>
      </c>
      <c r="BC482" t="str">
        <f>IF(A_remplir!D495&lt;&gt;"",A_remplir!D495,"")</f>
        <v/>
      </c>
      <c r="CM482" t="str">
        <f>IF(A_remplir!Q495&lt;&gt;"",A_remplir!Q495,"")</f>
        <v/>
      </c>
      <c r="CN482" t="str">
        <f>IF(A_remplir!S495&lt;&gt;"",A_remplir!S495,"")</f>
        <v/>
      </c>
      <c r="CO482" s="10" t="str">
        <f t="shared" si="16"/>
        <v/>
      </c>
    </row>
    <row r="483" spans="6:93" x14ac:dyDescent="0.25">
      <c r="F483" t="str">
        <f>IF(A483&lt;&gt;"",A_remplir!$B$3,"")</f>
        <v/>
      </c>
      <c r="H483" t="str">
        <f>IFERROR(VLOOKUP(G483,DONNEES!$C$2:$D$4,2,FALSE),"")</f>
        <v/>
      </c>
      <c r="J483" t="str">
        <f>IFERROR(VLOOKUP(I483,DONNEES!$A$2:$B$4,2,FALSE),"")</f>
        <v/>
      </c>
      <c r="N483" t="str">
        <f>IF(IF(A_remplir!B496&lt;&gt;0,A_remplir!B496,A_remplir!D496)=0,"",IF(A_remplir!B496&lt;&gt;0,A_remplir!B496,A_remplir!D496))</f>
        <v/>
      </c>
      <c r="R483" t="str">
        <f>IF(A_remplir!J496&lt;&gt;0,A_remplir!J496,"")</f>
        <v/>
      </c>
      <c r="S483" t="str">
        <f t="shared" si="15"/>
        <v/>
      </c>
      <c r="T483" t="str">
        <f>IF(A_remplir!G496&lt;&gt;0,A_remplir!G496,"")</f>
        <v/>
      </c>
      <c r="V483" s="15" t="str">
        <f>IF(BC483&lt;&gt;"",A_remplir!$B$6,"")</f>
        <v/>
      </c>
      <c r="AH483" t="str">
        <f>+IFERROR(VLOOKUP(AG483,DONNEES!L$6:$M482,2,0),"")</f>
        <v/>
      </c>
      <c r="AJ483" t="str">
        <f>IF(A_remplir!Q496&lt;&gt;"",A_remplir!Q496,"")</f>
        <v/>
      </c>
      <c r="BC483" t="str">
        <f>IF(A_remplir!D496&lt;&gt;"",A_remplir!D496,"")</f>
        <v/>
      </c>
      <c r="CM483" t="str">
        <f>IF(A_remplir!Q496&lt;&gt;"",A_remplir!Q496,"")</f>
        <v/>
      </c>
      <c r="CN483" t="str">
        <f>IF(A_remplir!S496&lt;&gt;"",A_remplir!S496,"")</f>
        <v/>
      </c>
      <c r="CO483" s="10" t="str">
        <f t="shared" si="16"/>
        <v/>
      </c>
    </row>
    <row r="484" spans="6:93" x14ac:dyDescent="0.25">
      <c r="F484" t="str">
        <f>IF(A484&lt;&gt;"",A_remplir!$B$3,"")</f>
        <v/>
      </c>
      <c r="H484" t="str">
        <f>IFERROR(VLOOKUP(G484,DONNEES!$C$2:$D$4,2,FALSE),"")</f>
        <v/>
      </c>
      <c r="J484" t="str">
        <f>IFERROR(VLOOKUP(I484,DONNEES!$A$2:$B$4,2,FALSE),"")</f>
        <v/>
      </c>
      <c r="N484" t="str">
        <f>IF(IF(A_remplir!B497&lt;&gt;0,A_remplir!B497,A_remplir!D497)=0,"",IF(A_remplir!B497&lt;&gt;0,A_remplir!B497,A_remplir!D497))</f>
        <v/>
      </c>
      <c r="R484" t="str">
        <f>IF(A_remplir!J497&lt;&gt;0,A_remplir!J497,"")</f>
        <v/>
      </c>
      <c r="S484" t="str">
        <f t="shared" si="15"/>
        <v/>
      </c>
      <c r="T484" t="str">
        <f>IF(A_remplir!G497&lt;&gt;0,A_remplir!G497,"")</f>
        <v/>
      </c>
      <c r="V484" s="15" t="str">
        <f>IF(BC484&lt;&gt;"",A_remplir!$B$6,"")</f>
        <v/>
      </c>
      <c r="AH484" t="str">
        <f>+IFERROR(VLOOKUP(AG484,DONNEES!L$6:$M483,2,0),"")</f>
        <v/>
      </c>
      <c r="AJ484" t="str">
        <f>IF(A_remplir!Q497&lt;&gt;"",A_remplir!Q497,"")</f>
        <v/>
      </c>
      <c r="BC484" t="str">
        <f>IF(A_remplir!D497&lt;&gt;"",A_remplir!D497,"")</f>
        <v/>
      </c>
      <c r="CM484" t="str">
        <f>IF(A_remplir!Q497&lt;&gt;"",A_remplir!Q497,"")</f>
        <v/>
      </c>
      <c r="CN484" t="str">
        <f>IF(A_remplir!S497&lt;&gt;"",A_remplir!S497,"")</f>
        <v/>
      </c>
      <c r="CO484" s="10" t="str">
        <f t="shared" si="16"/>
        <v/>
      </c>
    </row>
    <row r="485" spans="6:93" x14ac:dyDescent="0.25">
      <c r="F485" t="str">
        <f>IF(A485&lt;&gt;"",A_remplir!$B$3,"")</f>
        <v/>
      </c>
      <c r="H485" t="str">
        <f>IFERROR(VLOOKUP(G485,DONNEES!$C$2:$D$4,2,FALSE),"")</f>
        <v/>
      </c>
      <c r="J485" t="str">
        <f>IFERROR(VLOOKUP(I485,DONNEES!$A$2:$B$4,2,FALSE),"")</f>
        <v/>
      </c>
      <c r="N485" t="str">
        <f>IF(IF(A_remplir!B498&lt;&gt;0,A_remplir!B498,A_remplir!D498)=0,"",IF(A_remplir!B498&lt;&gt;0,A_remplir!B498,A_remplir!D498))</f>
        <v/>
      </c>
      <c r="R485" t="str">
        <f>IF(A_remplir!J498&lt;&gt;0,A_remplir!J498,"")</f>
        <v/>
      </c>
      <c r="S485" t="str">
        <f t="shared" si="15"/>
        <v/>
      </c>
      <c r="T485" t="str">
        <f>IF(A_remplir!G498&lt;&gt;0,A_remplir!G498,"")</f>
        <v/>
      </c>
      <c r="V485" s="15" t="str">
        <f>IF(BC485&lt;&gt;"",A_remplir!$B$6,"")</f>
        <v/>
      </c>
      <c r="AH485" t="str">
        <f>+IFERROR(VLOOKUP(AG485,DONNEES!L$6:$M484,2,0),"")</f>
        <v/>
      </c>
      <c r="AJ485" t="str">
        <f>IF(A_remplir!Q498&lt;&gt;"",A_remplir!Q498,"")</f>
        <v/>
      </c>
      <c r="BC485" t="str">
        <f>IF(A_remplir!D498&lt;&gt;"",A_remplir!D498,"")</f>
        <v/>
      </c>
      <c r="CM485" t="str">
        <f>IF(A_remplir!Q498&lt;&gt;"",A_remplir!Q498,"")</f>
        <v/>
      </c>
      <c r="CN485" t="str">
        <f>IF(A_remplir!S498&lt;&gt;"",A_remplir!S498,"")</f>
        <v/>
      </c>
      <c r="CO485" s="10" t="str">
        <f t="shared" si="16"/>
        <v/>
      </c>
    </row>
    <row r="486" spans="6:93" x14ac:dyDescent="0.25">
      <c r="F486" t="str">
        <f>IF(A486&lt;&gt;"",A_remplir!$B$3,"")</f>
        <v/>
      </c>
      <c r="H486" t="str">
        <f>IFERROR(VLOOKUP(G486,DONNEES!$C$2:$D$4,2,FALSE),"")</f>
        <v/>
      </c>
      <c r="J486" t="str">
        <f>IFERROR(VLOOKUP(I486,DONNEES!$A$2:$B$4,2,FALSE),"")</f>
        <v/>
      </c>
      <c r="N486" t="str">
        <f>IF(IF(A_remplir!B499&lt;&gt;0,A_remplir!B499,A_remplir!D499)=0,"",IF(A_remplir!B499&lt;&gt;0,A_remplir!B499,A_remplir!D499))</f>
        <v/>
      </c>
      <c r="R486" t="str">
        <f>IF(A_remplir!J499&lt;&gt;0,A_remplir!J499,"")</f>
        <v/>
      </c>
      <c r="S486" t="str">
        <f t="shared" si="15"/>
        <v/>
      </c>
      <c r="T486" t="str">
        <f>IF(A_remplir!G499&lt;&gt;0,A_remplir!G499,"")</f>
        <v/>
      </c>
      <c r="V486" s="15" t="str">
        <f>IF(BC486&lt;&gt;"",A_remplir!$B$6,"")</f>
        <v/>
      </c>
      <c r="AH486" t="str">
        <f>+IFERROR(VLOOKUP(AG486,DONNEES!L$6:$M485,2,0),"")</f>
        <v/>
      </c>
      <c r="AJ486" t="str">
        <f>IF(A_remplir!Q499&lt;&gt;"",A_remplir!Q499,"")</f>
        <v/>
      </c>
      <c r="BC486" t="str">
        <f>IF(A_remplir!D499&lt;&gt;"",A_remplir!D499,"")</f>
        <v/>
      </c>
      <c r="CM486" t="str">
        <f>IF(A_remplir!Q499&lt;&gt;"",A_remplir!Q499,"")</f>
        <v/>
      </c>
      <c r="CN486" t="str">
        <f>IF(A_remplir!S499&lt;&gt;"",A_remplir!S499,"")</f>
        <v/>
      </c>
      <c r="CO486" s="10" t="str">
        <f t="shared" si="16"/>
        <v/>
      </c>
    </row>
    <row r="487" spans="6:93" x14ac:dyDescent="0.25">
      <c r="F487" t="str">
        <f>IF(A487&lt;&gt;"",A_remplir!$B$3,"")</f>
        <v/>
      </c>
      <c r="H487" t="str">
        <f>IFERROR(VLOOKUP(G487,DONNEES!$C$2:$D$4,2,FALSE),"")</f>
        <v/>
      </c>
      <c r="J487" t="str">
        <f>IFERROR(VLOOKUP(I487,DONNEES!$A$2:$B$4,2,FALSE),"")</f>
        <v/>
      </c>
      <c r="N487" t="str">
        <f>IF(IF(A_remplir!B500&lt;&gt;0,A_remplir!B500,A_remplir!D500)=0,"",IF(A_remplir!B500&lt;&gt;0,A_remplir!B500,A_remplir!D500))</f>
        <v/>
      </c>
      <c r="R487" t="str">
        <f>IF(A_remplir!J500&lt;&gt;0,A_remplir!J500,"")</f>
        <v/>
      </c>
      <c r="S487" t="str">
        <f t="shared" si="15"/>
        <v/>
      </c>
      <c r="T487" t="str">
        <f>IF(A_remplir!G500&lt;&gt;0,A_remplir!G500,"")</f>
        <v/>
      </c>
      <c r="V487" s="15" t="str">
        <f>IF(BC487&lt;&gt;"",A_remplir!$B$6,"")</f>
        <v/>
      </c>
      <c r="AH487" t="str">
        <f>+IFERROR(VLOOKUP(AG487,DONNEES!L$6:$M486,2,0),"")</f>
        <v/>
      </c>
      <c r="AJ487" t="str">
        <f>IF(A_remplir!Q500&lt;&gt;"",A_remplir!Q500,"")</f>
        <v/>
      </c>
      <c r="BC487" t="str">
        <f>IF(A_remplir!D500&lt;&gt;"",A_remplir!D500,"")</f>
        <v/>
      </c>
      <c r="CM487" t="str">
        <f>IF(A_remplir!Q500&lt;&gt;"",A_remplir!Q500,"")</f>
        <v/>
      </c>
      <c r="CN487" t="str">
        <f>IF(A_remplir!S500&lt;&gt;"",A_remplir!S500,"")</f>
        <v/>
      </c>
      <c r="CO487" s="10" t="str">
        <f t="shared" si="16"/>
        <v/>
      </c>
    </row>
    <row r="488" spans="6:93" x14ac:dyDescent="0.25">
      <c r="F488" t="str">
        <f>IF(A488&lt;&gt;"",A_remplir!$B$3,"")</f>
        <v/>
      </c>
      <c r="H488" t="str">
        <f>IFERROR(VLOOKUP(G488,DONNEES!$C$2:$D$4,2,FALSE),"")</f>
        <v/>
      </c>
      <c r="J488" t="str">
        <f>IFERROR(VLOOKUP(I488,DONNEES!$A$2:$B$4,2,FALSE),"")</f>
        <v/>
      </c>
      <c r="N488" t="str">
        <f>IF(IF(A_remplir!B501&lt;&gt;0,A_remplir!B501,A_remplir!D501)=0,"",IF(A_remplir!B501&lt;&gt;0,A_remplir!B501,A_remplir!D501))</f>
        <v/>
      </c>
      <c r="R488" t="str">
        <f>IF(A_remplir!J501&lt;&gt;0,A_remplir!J501,"")</f>
        <v/>
      </c>
      <c r="S488" t="str">
        <f t="shared" si="15"/>
        <v/>
      </c>
      <c r="T488" t="str">
        <f>IF(A_remplir!G501&lt;&gt;0,A_remplir!G501,"")</f>
        <v/>
      </c>
      <c r="V488" s="15" t="str">
        <f>IF(BC488&lt;&gt;"",A_remplir!$B$6,"")</f>
        <v/>
      </c>
      <c r="AH488" t="str">
        <f>+IFERROR(VLOOKUP(AG488,DONNEES!L$6:$M487,2,0),"")</f>
        <v/>
      </c>
      <c r="AJ488" t="str">
        <f>IF(A_remplir!Q501&lt;&gt;"",A_remplir!Q501,"")</f>
        <v/>
      </c>
      <c r="BC488" t="str">
        <f>IF(A_remplir!D501&lt;&gt;"",A_remplir!D501,"")</f>
        <v/>
      </c>
      <c r="CM488" t="str">
        <f>IF(A_remplir!Q501&lt;&gt;"",A_remplir!Q501,"")</f>
        <v/>
      </c>
      <c r="CN488" t="str">
        <f>IF(A_remplir!S501&lt;&gt;"",A_remplir!S501,"")</f>
        <v/>
      </c>
      <c r="CO488" s="10" t="str">
        <f t="shared" si="16"/>
        <v/>
      </c>
    </row>
    <row r="489" spans="6:93" x14ac:dyDescent="0.25">
      <c r="F489" t="str">
        <f>IF(A489&lt;&gt;"",A_remplir!$B$3,"")</f>
        <v/>
      </c>
      <c r="H489" t="str">
        <f>IFERROR(VLOOKUP(G489,DONNEES!$C$2:$D$4,2,FALSE),"")</f>
        <v/>
      </c>
      <c r="J489" t="str">
        <f>IFERROR(VLOOKUP(I489,DONNEES!$A$2:$B$4,2,FALSE),"")</f>
        <v/>
      </c>
      <c r="N489" t="str">
        <f>IF(IF(A_remplir!B502&lt;&gt;0,A_remplir!B502,A_remplir!D502)=0,"",IF(A_remplir!B502&lt;&gt;0,A_remplir!B502,A_remplir!D502))</f>
        <v/>
      </c>
      <c r="R489" t="str">
        <f>IF(A_remplir!J502&lt;&gt;0,A_remplir!J502,"")</f>
        <v/>
      </c>
      <c r="S489" t="str">
        <f t="shared" si="15"/>
        <v/>
      </c>
      <c r="T489" t="str">
        <f>IF(A_remplir!G502&lt;&gt;0,A_remplir!G502,"")</f>
        <v/>
      </c>
      <c r="V489" s="15" t="str">
        <f>IF(BC489&lt;&gt;"",A_remplir!$B$6,"")</f>
        <v/>
      </c>
      <c r="AH489" t="str">
        <f>+IFERROR(VLOOKUP(AG489,DONNEES!L$6:$M488,2,0),"")</f>
        <v/>
      </c>
      <c r="AJ489" t="str">
        <f>IF(A_remplir!Q502&lt;&gt;"",A_remplir!Q502,"")</f>
        <v/>
      </c>
      <c r="BC489" t="str">
        <f>IF(A_remplir!D502&lt;&gt;"",A_remplir!D502,"")</f>
        <v/>
      </c>
      <c r="CM489" t="str">
        <f>IF(A_remplir!Q502&lt;&gt;"",A_remplir!Q502,"")</f>
        <v/>
      </c>
      <c r="CN489" t="str">
        <f>IF(A_remplir!S502&lt;&gt;"",A_remplir!S502,"")</f>
        <v/>
      </c>
      <c r="CO489" s="10" t="str">
        <f t="shared" si="16"/>
        <v/>
      </c>
    </row>
    <row r="490" spans="6:93" x14ac:dyDescent="0.25">
      <c r="F490" t="str">
        <f>IF(A490&lt;&gt;"",A_remplir!$B$3,"")</f>
        <v/>
      </c>
      <c r="H490" t="str">
        <f>IFERROR(VLOOKUP(G490,DONNEES!$C$2:$D$4,2,FALSE),"")</f>
        <v/>
      </c>
      <c r="J490" t="str">
        <f>IFERROR(VLOOKUP(I490,DONNEES!$A$2:$B$4,2,FALSE),"")</f>
        <v/>
      </c>
      <c r="N490" t="str">
        <f>IF(IF(A_remplir!B503&lt;&gt;0,A_remplir!B503,A_remplir!D503)=0,"",IF(A_remplir!B503&lt;&gt;0,A_remplir!B503,A_remplir!D503))</f>
        <v/>
      </c>
      <c r="R490" t="str">
        <f>IF(A_remplir!J503&lt;&gt;0,A_remplir!J503,"")</f>
        <v/>
      </c>
      <c r="S490" t="str">
        <f t="shared" si="15"/>
        <v/>
      </c>
      <c r="T490" t="str">
        <f>IF(A_remplir!G503&lt;&gt;0,A_remplir!G503,"")</f>
        <v/>
      </c>
      <c r="V490" s="15" t="str">
        <f>IF(BC490&lt;&gt;"",A_remplir!$B$6,"")</f>
        <v/>
      </c>
      <c r="AH490" t="str">
        <f>+IFERROR(VLOOKUP(AG490,DONNEES!L$6:$M489,2,0),"")</f>
        <v/>
      </c>
      <c r="AJ490" t="str">
        <f>IF(A_remplir!Q503&lt;&gt;"",A_remplir!Q503,"")</f>
        <v/>
      </c>
      <c r="BC490" t="str">
        <f>IF(A_remplir!D503&lt;&gt;"",A_remplir!D503,"")</f>
        <v/>
      </c>
      <c r="CM490" t="str">
        <f>IF(A_remplir!Q503&lt;&gt;"",A_remplir!Q503,"")</f>
        <v/>
      </c>
      <c r="CN490" t="str">
        <f>IF(A_remplir!S503&lt;&gt;"",A_remplir!S503,"")</f>
        <v/>
      </c>
      <c r="CO490" s="10" t="str">
        <f t="shared" si="16"/>
        <v/>
      </c>
    </row>
    <row r="491" spans="6:93" x14ac:dyDescent="0.25">
      <c r="F491" t="str">
        <f>IF(A491&lt;&gt;"",A_remplir!$B$3,"")</f>
        <v/>
      </c>
      <c r="H491" t="str">
        <f>IFERROR(VLOOKUP(G491,DONNEES!$C$2:$D$4,2,FALSE),"")</f>
        <v/>
      </c>
      <c r="J491" t="str">
        <f>IFERROR(VLOOKUP(I491,DONNEES!$A$2:$B$4,2,FALSE),"")</f>
        <v/>
      </c>
      <c r="N491" t="str">
        <f>IF(IF(A_remplir!B504&lt;&gt;0,A_remplir!B504,A_remplir!D504)=0,"",IF(A_remplir!B504&lt;&gt;0,A_remplir!B504,A_remplir!D504))</f>
        <v/>
      </c>
      <c r="R491" t="str">
        <f>IF(A_remplir!J504&lt;&gt;0,A_remplir!J504,"")</f>
        <v/>
      </c>
      <c r="S491" t="str">
        <f t="shared" si="15"/>
        <v/>
      </c>
      <c r="T491" t="str">
        <f>IF(A_remplir!G504&lt;&gt;0,A_remplir!G504,"")</f>
        <v/>
      </c>
      <c r="V491" s="15" t="str">
        <f>IF(BC491&lt;&gt;"",A_remplir!$B$6,"")</f>
        <v/>
      </c>
      <c r="AH491" t="str">
        <f>+IFERROR(VLOOKUP(AG491,DONNEES!L$6:$M490,2,0),"")</f>
        <v/>
      </c>
      <c r="AJ491" t="str">
        <f>IF(A_remplir!Q504&lt;&gt;"",A_remplir!Q504,"")</f>
        <v/>
      </c>
      <c r="BC491" t="str">
        <f>IF(A_remplir!D504&lt;&gt;"",A_remplir!D504,"")</f>
        <v/>
      </c>
      <c r="CM491" t="str">
        <f>IF(A_remplir!Q504&lt;&gt;"",A_remplir!Q504,"")</f>
        <v/>
      </c>
      <c r="CN491" t="str">
        <f>IF(A_remplir!S504&lt;&gt;"",A_remplir!S504,"")</f>
        <v/>
      </c>
      <c r="CO491" s="10" t="str">
        <f t="shared" si="16"/>
        <v/>
      </c>
    </row>
    <row r="492" spans="6:93" x14ac:dyDescent="0.25">
      <c r="F492" t="str">
        <f>IF(A492&lt;&gt;"",A_remplir!$B$3,"")</f>
        <v/>
      </c>
      <c r="H492" t="str">
        <f>IFERROR(VLOOKUP(G492,DONNEES!$C$2:$D$4,2,FALSE),"")</f>
        <v/>
      </c>
      <c r="J492" t="str">
        <f>IFERROR(VLOOKUP(I492,DONNEES!$A$2:$B$4,2,FALSE),"")</f>
        <v/>
      </c>
      <c r="N492" t="str">
        <f>IF(IF(A_remplir!B505&lt;&gt;0,A_remplir!B505,A_remplir!D505)=0,"",IF(A_remplir!B505&lt;&gt;0,A_remplir!B505,A_remplir!D505))</f>
        <v/>
      </c>
      <c r="R492" t="str">
        <f>IF(A_remplir!J505&lt;&gt;0,A_remplir!J505,"")</f>
        <v/>
      </c>
      <c r="S492" t="str">
        <f t="shared" si="15"/>
        <v/>
      </c>
      <c r="T492" t="str">
        <f>IF(A_remplir!G505&lt;&gt;0,A_remplir!G505,"")</f>
        <v/>
      </c>
      <c r="V492" s="15" t="str">
        <f>IF(BC492&lt;&gt;"",A_remplir!$B$6,"")</f>
        <v/>
      </c>
      <c r="AH492" t="str">
        <f>+IFERROR(VLOOKUP(AG492,DONNEES!L$6:$M491,2,0),"")</f>
        <v/>
      </c>
      <c r="AJ492" t="str">
        <f>IF(A_remplir!Q505&lt;&gt;"",A_remplir!Q505,"")</f>
        <v/>
      </c>
      <c r="BC492" t="str">
        <f>IF(A_remplir!D505&lt;&gt;"",A_remplir!D505,"")</f>
        <v/>
      </c>
      <c r="CM492" t="str">
        <f>IF(A_remplir!Q505&lt;&gt;"",A_remplir!Q505,"")</f>
        <v/>
      </c>
      <c r="CN492" t="str">
        <f>IF(A_remplir!S505&lt;&gt;"",A_remplir!S505,"")</f>
        <v/>
      </c>
      <c r="CO492" s="10" t="str">
        <f t="shared" si="16"/>
        <v/>
      </c>
    </row>
    <row r="493" spans="6:93" x14ac:dyDescent="0.25">
      <c r="F493" t="str">
        <f>IF(A493&lt;&gt;"",A_remplir!$B$3,"")</f>
        <v/>
      </c>
      <c r="H493" t="str">
        <f>IFERROR(VLOOKUP(G493,DONNEES!$C$2:$D$4,2,FALSE),"")</f>
        <v/>
      </c>
      <c r="J493" t="str">
        <f>IFERROR(VLOOKUP(I493,DONNEES!$A$2:$B$4,2,FALSE),"")</f>
        <v/>
      </c>
      <c r="N493" t="str">
        <f>IF(IF(A_remplir!B506&lt;&gt;0,A_remplir!B506,A_remplir!D506)=0,"",IF(A_remplir!B506&lt;&gt;0,A_remplir!B506,A_remplir!D506))</f>
        <v/>
      </c>
      <c r="R493" t="str">
        <f>IF(A_remplir!J506&lt;&gt;0,A_remplir!J506,"")</f>
        <v/>
      </c>
      <c r="S493" t="str">
        <f t="shared" si="15"/>
        <v/>
      </c>
      <c r="T493" t="str">
        <f>IF(A_remplir!G506&lt;&gt;0,A_remplir!G506,"")</f>
        <v/>
      </c>
      <c r="V493" s="15" t="str">
        <f>IF(BC493&lt;&gt;"",A_remplir!$B$6,"")</f>
        <v/>
      </c>
      <c r="AH493" t="str">
        <f>+IFERROR(VLOOKUP(AG493,DONNEES!L$6:$M492,2,0),"")</f>
        <v/>
      </c>
      <c r="AJ493" t="str">
        <f>IF(A_remplir!Q506&lt;&gt;"",A_remplir!Q506,"")</f>
        <v/>
      </c>
      <c r="BC493" t="str">
        <f>IF(A_remplir!D506&lt;&gt;"",A_remplir!D506,"")</f>
        <v/>
      </c>
      <c r="CM493" t="str">
        <f>IF(A_remplir!Q506&lt;&gt;"",A_remplir!Q506,"")</f>
        <v/>
      </c>
      <c r="CN493" t="str">
        <f>IF(A_remplir!S506&lt;&gt;"",A_remplir!S506,"")</f>
        <v/>
      </c>
      <c r="CO493" s="10" t="str">
        <f t="shared" si="16"/>
        <v/>
      </c>
    </row>
    <row r="494" spans="6:93" x14ac:dyDescent="0.25">
      <c r="F494" t="str">
        <f>IF(A494&lt;&gt;"",A_remplir!$B$3,"")</f>
        <v/>
      </c>
      <c r="H494" t="str">
        <f>IFERROR(VLOOKUP(G494,DONNEES!$C$2:$D$4,2,FALSE),"")</f>
        <v/>
      </c>
      <c r="J494" t="str">
        <f>IFERROR(VLOOKUP(I494,DONNEES!$A$2:$B$4,2,FALSE),"")</f>
        <v/>
      </c>
      <c r="N494" t="str">
        <f>IF(IF(A_remplir!B507&lt;&gt;0,A_remplir!B507,A_remplir!D507)=0,"",IF(A_remplir!B507&lt;&gt;0,A_remplir!B507,A_remplir!D507))</f>
        <v/>
      </c>
      <c r="R494" t="str">
        <f>IF(A_remplir!J507&lt;&gt;0,A_remplir!J507,"")</f>
        <v/>
      </c>
      <c r="S494" t="str">
        <f t="shared" si="15"/>
        <v/>
      </c>
      <c r="T494" t="str">
        <f>IF(A_remplir!G507&lt;&gt;0,A_remplir!G507,"")</f>
        <v/>
      </c>
      <c r="V494" s="15" t="str">
        <f>IF(BC494&lt;&gt;"",A_remplir!$B$6,"")</f>
        <v/>
      </c>
      <c r="AH494" t="str">
        <f>+IFERROR(VLOOKUP(AG494,DONNEES!L$6:$M493,2,0),"")</f>
        <v/>
      </c>
      <c r="AJ494" t="str">
        <f>IF(A_remplir!Q507&lt;&gt;"",A_remplir!Q507,"")</f>
        <v/>
      </c>
      <c r="BC494" t="str">
        <f>IF(A_remplir!D507&lt;&gt;"",A_remplir!D507,"")</f>
        <v/>
      </c>
      <c r="CM494" t="str">
        <f>IF(A_remplir!Q507&lt;&gt;"",A_remplir!Q507,"")</f>
        <v/>
      </c>
      <c r="CN494" t="str">
        <f>IF(A_remplir!S507&lt;&gt;"",A_remplir!S507,"")</f>
        <v/>
      </c>
      <c r="CO494" s="10" t="str">
        <f t="shared" si="16"/>
        <v/>
      </c>
    </row>
    <row r="495" spans="6:93" x14ac:dyDescent="0.25">
      <c r="F495" t="str">
        <f>IF(A495&lt;&gt;"",A_remplir!$B$3,"")</f>
        <v/>
      </c>
      <c r="H495" t="str">
        <f>IFERROR(VLOOKUP(G495,DONNEES!$C$2:$D$4,2,FALSE),"")</f>
        <v/>
      </c>
      <c r="J495" t="str">
        <f>IFERROR(VLOOKUP(I495,DONNEES!$A$2:$B$4,2,FALSE),"")</f>
        <v/>
      </c>
      <c r="N495" t="str">
        <f>IF(IF(A_remplir!B508&lt;&gt;0,A_remplir!B508,A_remplir!D508)=0,"",IF(A_remplir!B508&lt;&gt;0,A_remplir!B508,A_remplir!D508))</f>
        <v/>
      </c>
      <c r="R495" t="str">
        <f>IF(A_remplir!J508&lt;&gt;0,A_remplir!J508,"")</f>
        <v/>
      </c>
      <c r="S495" t="str">
        <f t="shared" si="15"/>
        <v/>
      </c>
      <c r="T495" t="str">
        <f>IF(A_remplir!G508&lt;&gt;0,A_remplir!G508,"")</f>
        <v/>
      </c>
      <c r="V495" s="15" t="str">
        <f>IF(BC495&lt;&gt;"",A_remplir!$B$6,"")</f>
        <v/>
      </c>
      <c r="AH495" t="str">
        <f>+IFERROR(VLOOKUP(AG495,DONNEES!L$6:$M494,2,0),"")</f>
        <v/>
      </c>
      <c r="AJ495" t="str">
        <f>IF(A_remplir!Q508&lt;&gt;"",A_remplir!Q508,"")</f>
        <v/>
      </c>
      <c r="BC495" t="str">
        <f>IF(A_remplir!D508&lt;&gt;"",A_remplir!D508,"")</f>
        <v/>
      </c>
      <c r="CM495" t="str">
        <f>IF(A_remplir!Q508&lt;&gt;"",A_remplir!Q508,"")</f>
        <v/>
      </c>
      <c r="CN495" t="str">
        <f>IF(A_remplir!S508&lt;&gt;"",A_remplir!S508,"")</f>
        <v/>
      </c>
      <c r="CO495" s="10" t="str">
        <f t="shared" si="16"/>
        <v/>
      </c>
    </row>
    <row r="496" spans="6:93" x14ac:dyDescent="0.25">
      <c r="F496" t="str">
        <f>IF(A496&lt;&gt;"",A_remplir!$B$3,"")</f>
        <v/>
      </c>
      <c r="H496" t="str">
        <f>IFERROR(VLOOKUP(G496,DONNEES!$C$2:$D$4,2,FALSE),"")</f>
        <v/>
      </c>
      <c r="J496" t="str">
        <f>IFERROR(VLOOKUP(I496,DONNEES!$A$2:$B$4,2,FALSE),"")</f>
        <v/>
      </c>
      <c r="N496" t="str">
        <f>IF(IF(A_remplir!B509&lt;&gt;0,A_remplir!B509,A_remplir!D509)=0,"",IF(A_remplir!B509&lt;&gt;0,A_remplir!B509,A_remplir!D509))</f>
        <v/>
      </c>
      <c r="R496" t="str">
        <f>IF(A_remplir!J509&lt;&gt;0,A_remplir!J509,"")</f>
        <v/>
      </c>
      <c r="S496" t="str">
        <f t="shared" si="15"/>
        <v/>
      </c>
      <c r="T496" t="str">
        <f>IF(A_remplir!G509&lt;&gt;0,A_remplir!G509,"")</f>
        <v/>
      </c>
      <c r="V496" s="15" t="str">
        <f>IF(BC496&lt;&gt;"",A_remplir!$B$6,"")</f>
        <v/>
      </c>
      <c r="AH496" t="str">
        <f>+IFERROR(VLOOKUP(AG496,DONNEES!L$6:$M495,2,0),"")</f>
        <v/>
      </c>
      <c r="AJ496" t="str">
        <f>IF(A_remplir!Q509&lt;&gt;"",A_remplir!Q509,"")</f>
        <v/>
      </c>
      <c r="BC496" t="str">
        <f>IF(A_remplir!D509&lt;&gt;"",A_remplir!D509,"")</f>
        <v/>
      </c>
      <c r="CM496" t="str">
        <f>IF(A_remplir!Q509&lt;&gt;"",A_remplir!Q509,"")</f>
        <v/>
      </c>
      <c r="CN496" t="str">
        <f>IF(A_remplir!S509&lt;&gt;"",A_remplir!S509,"")</f>
        <v/>
      </c>
      <c r="CO496" s="10" t="str">
        <f t="shared" si="16"/>
        <v/>
      </c>
    </row>
    <row r="497" spans="6:93" x14ac:dyDescent="0.25">
      <c r="F497" t="str">
        <f>IF(A497&lt;&gt;"",A_remplir!$B$3,"")</f>
        <v/>
      </c>
      <c r="H497" t="str">
        <f>IFERROR(VLOOKUP(G497,DONNEES!$C$2:$D$4,2,FALSE),"")</f>
        <v/>
      </c>
      <c r="J497" t="str">
        <f>IFERROR(VLOOKUP(I497,DONNEES!$A$2:$B$4,2,FALSE),"")</f>
        <v/>
      </c>
      <c r="N497" t="str">
        <f>IF(IF(A_remplir!B510&lt;&gt;0,A_remplir!B510,A_remplir!D510)=0,"",IF(A_remplir!B510&lt;&gt;0,A_remplir!B510,A_remplir!D510))</f>
        <v/>
      </c>
      <c r="R497" t="str">
        <f>IF(A_remplir!J510&lt;&gt;0,A_remplir!J510,"")</f>
        <v/>
      </c>
      <c r="S497" t="str">
        <f t="shared" si="15"/>
        <v/>
      </c>
      <c r="T497" t="str">
        <f>IF(A_remplir!G510&lt;&gt;0,A_remplir!G510,"")</f>
        <v/>
      </c>
      <c r="V497" s="15" t="str">
        <f>IF(BC497&lt;&gt;"",A_remplir!$B$6,"")</f>
        <v/>
      </c>
      <c r="AH497" t="str">
        <f>+IFERROR(VLOOKUP(AG497,DONNEES!L$6:$M496,2,0),"")</f>
        <v/>
      </c>
      <c r="AJ497" t="str">
        <f>IF(A_remplir!Q510&lt;&gt;"",A_remplir!Q510,"")</f>
        <v/>
      </c>
      <c r="BC497" t="str">
        <f>IF(A_remplir!D510&lt;&gt;"",A_remplir!D510,"")</f>
        <v/>
      </c>
      <c r="CM497" t="str">
        <f>IF(A_remplir!Q510&lt;&gt;"",A_remplir!Q510,"")</f>
        <v/>
      </c>
      <c r="CN497" t="str">
        <f>IF(A_remplir!S510&lt;&gt;"",A_remplir!S510,"")</f>
        <v/>
      </c>
      <c r="CO497" s="10" t="str">
        <f t="shared" si="16"/>
        <v/>
      </c>
    </row>
    <row r="498" spans="6:93" x14ac:dyDescent="0.25">
      <c r="F498" t="str">
        <f>IF(A498&lt;&gt;"",A_remplir!$B$3,"")</f>
        <v/>
      </c>
      <c r="H498" t="str">
        <f>IFERROR(VLOOKUP(G498,DONNEES!$C$2:$D$4,2,FALSE),"")</f>
        <v/>
      </c>
      <c r="J498" t="str">
        <f>IFERROR(VLOOKUP(I498,DONNEES!$A$2:$B$4,2,FALSE),"")</f>
        <v/>
      </c>
      <c r="N498" t="str">
        <f>IF(IF(A_remplir!B511&lt;&gt;0,A_remplir!B511,A_remplir!D511)=0,"",IF(A_remplir!B511&lt;&gt;0,A_remplir!B511,A_remplir!D511))</f>
        <v/>
      </c>
      <c r="R498" t="str">
        <f>IF(A_remplir!J511&lt;&gt;0,A_remplir!J511,"")</f>
        <v/>
      </c>
      <c r="S498" t="str">
        <f t="shared" si="15"/>
        <v/>
      </c>
      <c r="T498" t="str">
        <f>IF(A_remplir!G511&lt;&gt;0,A_remplir!G511,"")</f>
        <v/>
      </c>
      <c r="V498" s="15" t="str">
        <f>IF(BC498&lt;&gt;"",A_remplir!$B$6,"")</f>
        <v/>
      </c>
      <c r="AH498" t="str">
        <f>+IFERROR(VLOOKUP(AG498,DONNEES!L$6:$M497,2,0),"")</f>
        <v/>
      </c>
      <c r="AJ498" t="str">
        <f>IF(A_remplir!Q511&lt;&gt;"",A_remplir!Q511,"")</f>
        <v/>
      </c>
      <c r="BC498" t="str">
        <f>IF(A_remplir!D511&lt;&gt;"",A_remplir!D511,"")</f>
        <v/>
      </c>
      <c r="CM498" t="str">
        <f>IF(A_remplir!Q511&lt;&gt;"",A_remplir!Q511,"")</f>
        <v/>
      </c>
      <c r="CN498" t="str">
        <f>IF(A_remplir!S511&lt;&gt;"",A_remplir!S511,"")</f>
        <v/>
      </c>
      <c r="CO498" s="10" t="str">
        <f t="shared" si="16"/>
        <v/>
      </c>
    </row>
    <row r="499" spans="6:93" x14ac:dyDescent="0.25">
      <c r="F499" t="str">
        <f>IF(A499&lt;&gt;"",A_remplir!$B$3,"")</f>
        <v/>
      </c>
      <c r="H499" t="str">
        <f>IFERROR(VLOOKUP(G499,DONNEES!$C$2:$D$4,2,FALSE),"")</f>
        <v/>
      </c>
      <c r="J499" t="str">
        <f>IFERROR(VLOOKUP(I499,DONNEES!$A$2:$B$4,2,FALSE),"")</f>
        <v/>
      </c>
      <c r="N499" t="str">
        <f>IF(IF(A_remplir!B512&lt;&gt;0,A_remplir!B512,A_remplir!D512)=0,"",IF(A_remplir!B512&lt;&gt;0,A_remplir!B512,A_remplir!D512))</f>
        <v/>
      </c>
      <c r="R499" t="str">
        <f>IF(A_remplir!J512&lt;&gt;0,A_remplir!J512,"")</f>
        <v/>
      </c>
      <c r="S499" t="str">
        <f t="shared" si="15"/>
        <v/>
      </c>
      <c r="T499" t="str">
        <f>IF(A_remplir!G512&lt;&gt;0,A_remplir!G512,"")</f>
        <v/>
      </c>
      <c r="V499" s="15" t="str">
        <f>IF(BC499&lt;&gt;"",A_remplir!$B$6,"")</f>
        <v/>
      </c>
      <c r="AH499" t="str">
        <f>+IFERROR(VLOOKUP(AG499,DONNEES!L$6:$M498,2,0),"")</f>
        <v/>
      </c>
      <c r="AJ499" t="str">
        <f>IF(A_remplir!Q512&lt;&gt;"",A_remplir!Q512,"")</f>
        <v/>
      </c>
      <c r="BC499" t="str">
        <f>IF(A_remplir!D512&lt;&gt;"",A_remplir!D512,"")</f>
        <v/>
      </c>
      <c r="CM499" t="str">
        <f>IF(A_remplir!Q512&lt;&gt;"",A_remplir!Q512,"")</f>
        <v/>
      </c>
      <c r="CN499" t="str">
        <f>IF(A_remplir!S512&lt;&gt;"",A_remplir!S512,"")</f>
        <v/>
      </c>
      <c r="CO499" s="10" t="str">
        <f t="shared" si="16"/>
        <v/>
      </c>
    </row>
    <row r="500" spans="6:93" x14ac:dyDescent="0.25">
      <c r="F500" t="str">
        <f>IF(A500&lt;&gt;"",A_remplir!$B$3,"")</f>
        <v/>
      </c>
      <c r="H500" t="str">
        <f>IFERROR(VLOOKUP(G500,DONNEES!$C$2:$D$4,2,FALSE),"")</f>
        <v/>
      </c>
      <c r="J500" t="str">
        <f>IFERROR(VLOOKUP(I500,DONNEES!$A$2:$B$4,2,FALSE),"")</f>
        <v/>
      </c>
      <c r="N500" t="str">
        <f>IF(IF(A_remplir!B513&lt;&gt;0,A_remplir!B513,A_remplir!D513)=0,"",IF(A_remplir!B513&lt;&gt;0,A_remplir!B513,A_remplir!D513))</f>
        <v/>
      </c>
      <c r="R500" t="str">
        <f>IF(A_remplir!J513&lt;&gt;0,A_remplir!J513,"")</f>
        <v/>
      </c>
      <c r="S500" t="str">
        <f t="shared" si="15"/>
        <v/>
      </c>
      <c r="T500" t="str">
        <f>IF(A_remplir!G513&lt;&gt;0,A_remplir!G513,"")</f>
        <v/>
      </c>
      <c r="V500" s="15" t="str">
        <f>IF(BC500&lt;&gt;"",A_remplir!$B$6,"")</f>
        <v/>
      </c>
      <c r="AH500" t="str">
        <f>+IFERROR(VLOOKUP(AG500,DONNEES!L$6:$M499,2,0),"")</f>
        <v/>
      </c>
      <c r="AJ500" t="str">
        <f>IF(A_remplir!Q513&lt;&gt;"",A_remplir!Q513,"")</f>
        <v/>
      </c>
      <c r="BC500" t="str">
        <f>IF(A_remplir!D513&lt;&gt;"",A_remplir!D513,"")</f>
        <v/>
      </c>
      <c r="CM500" t="str">
        <f>IF(A_remplir!Q513&lt;&gt;"",A_remplir!Q513,"")</f>
        <v/>
      </c>
      <c r="CN500" t="str">
        <f>IF(A_remplir!S513&lt;&gt;"",A_remplir!S513,"")</f>
        <v/>
      </c>
      <c r="CO500" s="10" t="str">
        <f t="shared" si="16"/>
        <v/>
      </c>
    </row>
    <row r="501" spans="6:93" x14ac:dyDescent="0.25">
      <c r="F501" t="str">
        <f>IF(A501&lt;&gt;"",A_remplir!$B$3,"")</f>
        <v/>
      </c>
      <c r="H501" t="str">
        <f>IFERROR(VLOOKUP(G501,DONNEES!$C$2:$D$4,2,FALSE),"")</f>
        <v/>
      </c>
      <c r="J501" t="str">
        <f>IFERROR(VLOOKUP(I501,DONNEES!$A$2:$B$4,2,FALSE),"")</f>
        <v/>
      </c>
      <c r="N501" t="str">
        <f>IF(IF(A_remplir!B514&lt;&gt;0,A_remplir!B514,A_remplir!D514)=0,"",IF(A_remplir!B514&lt;&gt;0,A_remplir!B514,A_remplir!D514))</f>
        <v/>
      </c>
      <c r="R501" t="str">
        <f>IF(A_remplir!J514&lt;&gt;0,A_remplir!J514,"")</f>
        <v/>
      </c>
      <c r="S501" t="str">
        <f t="shared" si="15"/>
        <v/>
      </c>
      <c r="T501" t="str">
        <f>IF(A_remplir!G514&lt;&gt;0,A_remplir!G514,"")</f>
        <v/>
      </c>
      <c r="V501" s="15" t="str">
        <f>IF(BC501&lt;&gt;"",A_remplir!$B$6,"")</f>
        <v/>
      </c>
      <c r="AH501" t="str">
        <f>+IFERROR(VLOOKUP(AG501,DONNEES!L$6:$M500,2,0),"")</f>
        <v/>
      </c>
      <c r="AJ501" t="str">
        <f>IF(A_remplir!Q514&lt;&gt;"",A_remplir!Q514,"")</f>
        <v/>
      </c>
      <c r="BC501" t="str">
        <f>IF(A_remplir!D514&lt;&gt;"",A_remplir!D514,"")</f>
        <v/>
      </c>
      <c r="CM501" t="str">
        <f>IF(A_remplir!Q514&lt;&gt;"",A_remplir!Q514,"")</f>
        <v/>
      </c>
      <c r="CN501" t="str">
        <f>IF(A_remplir!S514&lt;&gt;"",A_remplir!S514,"")</f>
        <v/>
      </c>
      <c r="CO501" s="10" t="str">
        <f t="shared" si="16"/>
        <v/>
      </c>
    </row>
    <row r="502" spans="6:93" x14ac:dyDescent="0.25">
      <c r="F502" t="str">
        <f>IF(A502&lt;&gt;"",A_remplir!$B$3,"")</f>
        <v/>
      </c>
      <c r="H502" t="str">
        <f>IFERROR(VLOOKUP(G502,DONNEES!$C$2:$D$4,2,FALSE),"")</f>
        <v/>
      </c>
      <c r="J502" t="str">
        <f>IFERROR(VLOOKUP(I502,DONNEES!$A$2:$B$4,2,FALSE),"")</f>
        <v/>
      </c>
      <c r="N502" t="str">
        <f>IF(IF(A_remplir!B515&lt;&gt;0,A_remplir!B515,A_remplir!D515)=0,"",IF(A_remplir!B515&lt;&gt;0,A_remplir!B515,A_remplir!D515))</f>
        <v/>
      </c>
      <c r="R502" t="str">
        <f>IF(A_remplir!J515&lt;&gt;0,A_remplir!J515,"")</f>
        <v/>
      </c>
      <c r="S502" t="str">
        <f t="shared" si="15"/>
        <v/>
      </c>
      <c r="T502" t="str">
        <f>IF(A_remplir!G515&lt;&gt;0,A_remplir!G515,"")</f>
        <v/>
      </c>
      <c r="V502" s="15" t="str">
        <f>IF(BC502&lt;&gt;"",A_remplir!$B$6,"")</f>
        <v/>
      </c>
      <c r="AH502" t="str">
        <f>+IFERROR(VLOOKUP(AG502,DONNEES!L$6:$M501,2,0),"")</f>
        <v/>
      </c>
      <c r="AJ502" t="str">
        <f>IF(A_remplir!Q515&lt;&gt;"",A_remplir!Q515,"")</f>
        <v/>
      </c>
      <c r="BC502" t="str">
        <f>IF(A_remplir!D515&lt;&gt;"",A_remplir!D515,"")</f>
        <v/>
      </c>
      <c r="CM502" t="str">
        <f>IF(A_remplir!Q515&lt;&gt;"",A_remplir!Q515,"")</f>
        <v/>
      </c>
      <c r="CN502" t="str">
        <f>IF(A_remplir!S515&lt;&gt;"",A_remplir!S515,"")</f>
        <v/>
      </c>
      <c r="CO502" s="10" t="str">
        <f t="shared" si="16"/>
        <v/>
      </c>
    </row>
    <row r="503" spans="6:93" x14ac:dyDescent="0.25">
      <c r="F503" t="str">
        <f>IF(A503&lt;&gt;"",A_remplir!$B$3,"")</f>
        <v/>
      </c>
      <c r="H503" t="str">
        <f>IFERROR(VLOOKUP(G503,DONNEES!$C$2:$D$4,2,FALSE),"")</f>
        <v/>
      </c>
      <c r="J503" t="str">
        <f>IFERROR(VLOOKUP(I503,DONNEES!$A$2:$B$4,2,FALSE),"")</f>
        <v/>
      </c>
      <c r="N503" t="str">
        <f>IF(IF(A_remplir!B516&lt;&gt;0,A_remplir!B516,A_remplir!D516)=0,"",IF(A_remplir!B516&lt;&gt;0,A_remplir!B516,A_remplir!D516))</f>
        <v/>
      </c>
      <c r="R503" t="str">
        <f>IF(A_remplir!J516&lt;&gt;0,A_remplir!J516,"")</f>
        <v/>
      </c>
      <c r="S503" t="str">
        <f t="shared" si="15"/>
        <v/>
      </c>
      <c r="T503" t="str">
        <f>IF(A_remplir!G516&lt;&gt;0,A_remplir!G516,"")</f>
        <v/>
      </c>
      <c r="V503" s="15" t="str">
        <f>IF(BC503&lt;&gt;"",A_remplir!$B$6,"")</f>
        <v/>
      </c>
      <c r="AH503" t="str">
        <f>+IFERROR(VLOOKUP(AG503,DONNEES!L$6:$M502,2,0),"")</f>
        <v/>
      </c>
      <c r="AJ503" t="str">
        <f>IF(A_remplir!Q516&lt;&gt;"",A_remplir!Q516,"")</f>
        <v/>
      </c>
      <c r="BC503" t="str">
        <f>IF(A_remplir!D516&lt;&gt;"",A_remplir!D516,"")</f>
        <v/>
      </c>
      <c r="CM503" t="str">
        <f>IF(A_remplir!Q516&lt;&gt;"",A_remplir!Q516,"")</f>
        <v/>
      </c>
      <c r="CN503" t="str">
        <f>IF(A_remplir!S516&lt;&gt;"",A_remplir!S516,"")</f>
        <v/>
      </c>
      <c r="CO503" s="10" t="str">
        <f t="shared" si="16"/>
        <v/>
      </c>
    </row>
    <row r="504" spans="6:93" x14ac:dyDescent="0.25">
      <c r="F504" t="str">
        <f>IF(A504&lt;&gt;"",A_remplir!$B$3,"")</f>
        <v/>
      </c>
      <c r="H504" t="str">
        <f>IFERROR(VLOOKUP(G504,DONNEES!$C$2:$D$4,2,FALSE),"")</f>
        <v/>
      </c>
      <c r="J504" t="str">
        <f>IFERROR(VLOOKUP(I504,DONNEES!$A$2:$B$4,2,FALSE),"")</f>
        <v/>
      </c>
      <c r="N504" t="str">
        <f>IF(IF(A_remplir!B517&lt;&gt;0,A_remplir!B517,A_remplir!D517)=0,"",IF(A_remplir!B517&lt;&gt;0,A_remplir!B517,A_remplir!D517))</f>
        <v/>
      </c>
      <c r="R504" t="str">
        <f>IF(A_remplir!J517&lt;&gt;0,A_remplir!J517,"")</f>
        <v/>
      </c>
      <c r="S504" t="str">
        <f t="shared" si="15"/>
        <v/>
      </c>
      <c r="T504" t="str">
        <f>IF(A_remplir!G517&lt;&gt;0,A_remplir!G517,"")</f>
        <v/>
      </c>
      <c r="V504" s="15" t="str">
        <f>IF(BC504&lt;&gt;"",A_remplir!$B$6,"")</f>
        <v/>
      </c>
      <c r="AH504" t="str">
        <f>+IFERROR(VLOOKUP(AG504,DONNEES!L$6:$M503,2,0),"")</f>
        <v/>
      </c>
      <c r="AJ504" t="str">
        <f>IF(A_remplir!Q517&lt;&gt;"",A_remplir!Q517,"")</f>
        <v/>
      </c>
      <c r="BC504" t="str">
        <f>IF(A_remplir!D517&lt;&gt;"",A_remplir!D517,"")</f>
        <v/>
      </c>
      <c r="CM504" t="str">
        <f>IF(A_remplir!Q517&lt;&gt;"",A_remplir!Q517,"")</f>
        <v/>
      </c>
      <c r="CN504" t="str">
        <f>IF(A_remplir!S517&lt;&gt;"",A_remplir!S517,"")</f>
        <v/>
      </c>
      <c r="CO504" s="10" t="str">
        <f t="shared" si="16"/>
        <v/>
      </c>
    </row>
    <row r="505" spans="6:93" x14ac:dyDescent="0.25">
      <c r="F505" t="str">
        <f>IF(A505&lt;&gt;"",A_remplir!$B$3,"")</f>
        <v/>
      </c>
      <c r="H505" t="str">
        <f>IFERROR(VLOOKUP(G505,DONNEES!$C$2:$D$4,2,FALSE),"")</f>
        <v/>
      </c>
      <c r="J505" t="str">
        <f>IFERROR(VLOOKUP(I505,DONNEES!$A$2:$B$4,2,FALSE),"")</f>
        <v/>
      </c>
      <c r="N505" t="str">
        <f>IF(IF(A_remplir!B518&lt;&gt;0,A_remplir!B518,A_remplir!D518)=0,"",IF(A_remplir!B518&lt;&gt;0,A_remplir!B518,A_remplir!D518))</f>
        <v/>
      </c>
      <c r="R505" t="str">
        <f>IF(A_remplir!J518&lt;&gt;0,A_remplir!J518,"")</f>
        <v/>
      </c>
      <c r="S505" t="str">
        <f t="shared" si="15"/>
        <v/>
      </c>
      <c r="T505" t="str">
        <f>IF(A_remplir!G518&lt;&gt;0,A_remplir!G518,"")</f>
        <v/>
      </c>
      <c r="V505" s="15" t="str">
        <f>IF(BC505&lt;&gt;"",A_remplir!$B$6,"")</f>
        <v/>
      </c>
      <c r="AH505" t="str">
        <f>+IFERROR(VLOOKUP(AG505,DONNEES!L$6:$M504,2,0),"")</f>
        <v/>
      </c>
      <c r="AJ505" t="str">
        <f>IF(A_remplir!Q518&lt;&gt;"",A_remplir!Q518,"")</f>
        <v/>
      </c>
      <c r="BC505" t="str">
        <f>IF(A_remplir!D518&lt;&gt;"",A_remplir!D518,"")</f>
        <v/>
      </c>
      <c r="CM505" t="str">
        <f>IF(A_remplir!Q518&lt;&gt;"",A_remplir!Q518,"")</f>
        <v/>
      </c>
      <c r="CN505" t="str">
        <f>IF(A_remplir!S518&lt;&gt;"",A_remplir!S518,"")</f>
        <v/>
      </c>
      <c r="CO505" s="10" t="str">
        <f>IF(CM505&lt;&gt;"","01","")</f>
        <v/>
      </c>
    </row>
    <row r="506" spans="6:93" x14ac:dyDescent="0.25">
      <c r="F506" t="str">
        <f>IF(A506&lt;&gt;"",A_remplir!$B$3,"")</f>
        <v/>
      </c>
      <c r="H506" t="str">
        <f>IFERROR(VLOOKUP(G506,DONNEES!$C$2:$D$4,2,FALSE),"")</f>
        <v/>
      </c>
      <c r="J506" t="str">
        <f>IFERROR(VLOOKUP(I506,DONNEES!$A$2:$B$4,2,FALSE),"")</f>
        <v/>
      </c>
      <c r="N506" t="str">
        <f>IF(IF(A_remplir!B519&lt;&gt;0,A_remplir!B519,A_remplir!D519)=0,"",IF(A_remplir!B519&lt;&gt;0,A_remplir!B519,A_remplir!D519))</f>
        <v/>
      </c>
      <c r="R506" t="str">
        <f>IF(A_remplir!J519&lt;&gt;0,A_remplir!J519,"")</f>
        <v/>
      </c>
      <c r="S506" t="str">
        <f t="shared" si="15"/>
        <v/>
      </c>
      <c r="T506" t="str">
        <f>IF(A_remplir!G519&lt;&gt;0,A_remplir!G519,"")</f>
        <v/>
      </c>
      <c r="V506" s="15" t="str">
        <f>IF(BC506&lt;&gt;"",A_remplir!$B$6,"")</f>
        <v/>
      </c>
      <c r="AH506" t="str">
        <f>+IFERROR(VLOOKUP(AG506,DONNEES!L$6:$M505,2,0),"")</f>
        <v/>
      </c>
      <c r="AJ506" t="str">
        <f>IF(A_remplir!Q519&lt;&gt;"",A_remplir!Q519,"")</f>
        <v/>
      </c>
      <c r="BC506" t="str">
        <f>IF(A_remplir!D519&lt;&gt;"",A_remplir!D519,"")</f>
        <v/>
      </c>
      <c r="CM506" t="str">
        <f>IF(A_remplir!Q519&lt;&gt;"",A_remplir!Q519,"")</f>
        <v/>
      </c>
      <c r="CN506" t="str">
        <f>IF(A_remplir!S519&lt;&gt;"",A_remplir!S519,"")</f>
        <v/>
      </c>
      <c r="CO506" s="10" t="str">
        <f t="shared" ref="CO506:CO569" si="17">IF(CM506&lt;&gt;"","01","")</f>
        <v/>
      </c>
    </row>
    <row r="507" spans="6:93" x14ac:dyDescent="0.25">
      <c r="F507" t="str">
        <f>IF(A507&lt;&gt;"",A_remplir!$B$3,"")</f>
        <v/>
      </c>
      <c r="H507" t="str">
        <f>IFERROR(VLOOKUP(G507,DONNEES!$C$2:$D$4,2,FALSE),"")</f>
        <v/>
      </c>
      <c r="J507" t="str">
        <f>IFERROR(VLOOKUP(I507,DONNEES!$A$2:$B$4,2,FALSE),"")</f>
        <v/>
      </c>
      <c r="N507" t="str">
        <f>IF(IF(A_remplir!B520&lt;&gt;0,A_remplir!B520,A_remplir!D520)=0,"",IF(A_remplir!B520&lt;&gt;0,A_remplir!B520,A_remplir!D520))</f>
        <v/>
      </c>
      <c r="R507" t="str">
        <f>IF(A_remplir!J520&lt;&gt;0,A_remplir!J520,"")</f>
        <v/>
      </c>
      <c r="S507" t="str">
        <f t="shared" si="15"/>
        <v/>
      </c>
      <c r="T507" t="str">
        <f>IF(A_remplir!G520&lt;&gt;0,A_remplir!G520,"")</f>
        <v/>
      </c>
      <c r="V507" s="15" t="str">
        <f>IF(BC507&lt;&gt;"",A_remplir!$B$6,"")</f>
        <v/>
      </c>
      <c r="AH507" t="str">
        <f>+IFERROR(VLOOKUP(AG507,DONNEES!L$6:$M506,2,0),"")</f>
        <v/>
      </c>
      <c r="AJ507" t="str">
        <f>IF(A_remplir!Q520&lt;&gt;"",A_remplir!Q520,"")</f>
        <v/>
      </c>
      <c r="BC507" t="str">
        <f>IF(A_remplir!D520&lt;&gt;"",A_remplir!D520,"")</f>
        <v/>
      </c>
      <c r="CM507" t="str">
        <f>IF(A_remplir!Q520&lt;&gt;"",A_remplir!Q520,"")</f>
        <v/>
      </c>
      <c r="CN507" t="str">
        <f>IF(A_remplir!S520&lt;&gt;"",A_remplir!S520,"")</f>
        <v/>
      </c>
      <c r="CO507" s="10" t="str">
        <f t="shared" si="17"/>
        <v/>
      </c>
    </row>
    <row r="508" spans="6:93" x14ac:dyDescent="0.25">
      <c r="F508" t="str">
        <f>IF(A508&lt;&gt;"",A_remplir!$B$3,"")</f>
        <v/>
      </c>
      <c r="H508" t="str">
        <f>IFERROR(VLOOKUP(G508,DONNEES!$C$2:$D$4,2,FALSE),"")</f>
        <v/>
      </c>
      <c r="J508" t="str">
        <f>IFERROR(VLOOKUP(I508,DONNEES!$A$2:$B$4,2,FALSE),"")</f>
        <v/>
      </c>
      <c r="N508" t="str">
        <f>IF(IF(A_remplir!B521&lt;&gt;0,A_remplir!B521,A_remplir!D521)=0,"",IF(A_remplir!B521&lt;&gt;0,A_remplir!B521,A_remplir!D521))</f>
        <v/>
      </c>
      <c r="R508" t="str">
        <f>IF(A_remplir!J521&lt;&gt;0,A_remplir!J521,"")</f>
        <v/>
      </c>
      <c r="S508" t="str">
        <f t="shared" si="15"/>
        <v/>
      </c>
      <c r="T508" t="str">
        <f>IF(A_remplir!G521&lt;&gt;0,A_remplir!G521,"")</f>
        <v/>
      </c>
      <c r="V508" s="15" t="str">
        <f>IF(BC508&lt;&gt;"",A_remplir!$B$6,"")</f>
        <v/>
      </c>
      <c r="AH508" t="str">
        <f>+IFERROR(VLOOKUP(AG508,DONNEES!L$6:$M507,2,0),"")</f>
        <v/>
      </c>
      <c r="AJ508" t="str">
        <f>IF(A_remplir!Q521&lt;&gt;"",A_remplir!Q521,"")</f>
        <v/>
      </c>
      <c r="BC508" t="str">
        <f>IF(A_remplir!D521&lt;&gt;"",A_remplir!D521,"")</f>
        <v/>
      </c>
      <c r="CM508" t="str">
        <f>IF(A_remplir!Q521&lt;&gt;"",A_remplir!Q521,"")</f>
        <v/>
      </c>
      <c r="CN508" t="str">
        <f>IF(A_remplir!S521&lt;&gt;"",A_remplir!S521,"")</f>
        <v/>
      </c>
      <c r="CO508" s="10" t="str">
        <f t="shared" si="17"/>
        <v/>
      </c>
    </row>
    <row r="509" spans="6:93" x14ac:dyDescent="0.25">
      <c r="F509" t="str">
        <f>IF(A509&lt;&gt;"",A_remplir!$B$3,"")</f>
        <v/>
      </c>
      <c r="H509" t="str">
        <f>IFERROR(VLOOKUP(G509,DONNEES!$C$2:$D$4,2,FALSE),"")</f>
        <v/>
      </c>
      <c r="J509" t="str">
        <f>IFERROR(VLOOKUP(I509,DONNEES!$A$2:$B$4,2,FALSE),"")</f>
        <v/>
      </c>
      <c r="N509" t="str">
        <f>IF(IF(A_remplir!B522&lt;&gt;0,A_remplir!B522,A_remplir!D522)=0,"",IF(A_remplir!B522&lt;&gt;0,A_remplir!B522,A_remplir!D522))</f>
        <v/>
      </c>
      <c r="R509" t="str">
        <f>IF(A_remplir!J522&lt;&gt;0,A_remplir!J522,"")</f>
        <v/>
      </c>
      <c r="S509" t="str">
        <f t="shared" si="15"/>
        <v/>
      </c>
      <c r="T509" t="str">
        <f>IF(A_remplir!G522&lt;&gt;0,A_remplir!G522,"")</f>
        <v/>
      </c>
      <c r="V509" s="15" t="str">
        <f>IF(BC509&lt;&gt;"",A_remplir!$B$6,"")</f>
        <v/>
      </c>
      <c r="AH509" t="str">
        <f>+IFERROR(VLOOKUP(AG509,DONNEES!L$6:$M508,2,0),"")</f>
        <v/>
      </c>
      <c r="AJ509" t="str">
        <f>IF(A_remplir!Q522&lt;&gt;"",A_remplir!Q522,"")</f>
        <v/>
      </c>
      <c r="BC509" t="str">
        <f>IF(A_remplir!D522&lt;&gt;"",A_remplir!D522,"")</f>
        <v/>
      </c>
      <c r="CM509" t="str">
        <f>IF(A_remplir!Q522&lt;&gt;"",A_remplir!Q522,"")</f>
        <v/>
      </c>
      <c r="CN509" t="str">
        <f>IF(A_remplir!S522&lt;&gt;"",A_remplir!S522,"")</f>
        <v/>
      </c>
      <c r="CO509" s="10" t="str">
        <f t="shared" si="17"/>
        <v/>
      </c>
    </row>
    <row r="510" spans="6:93" x14ac:dyDescent="0.25">
      <c r="F510" t="str">
        <f>IF(A510&lt;&gt;"",A_remplir!$B$3,"")</f>
        <v/>
      </c>
      <c r="H510" t="str">
        <f>IFERROR(VLOOKUP(G510,DONNEES!$C$2:$D$4,2,FALSE),"")</f>
        <v/>
      </c>
      <c r="J510" t="str">
        <f>IFERROR(VLOOKUP(I510,DONNEES!$A$2:$B$4,2,FALSE),"")</f>
        <v/>
      </c>
      <c r="N510" t="str">
        <f>IF(IF(A_remplir!B523&lt;&gt;0,A_remplir!B523,A_remplir!D523)=0,"",IF(A_remplir!B523&lt;&gt;0,A_remplir!B523,A_remplir!D523))</f>
        <v/>
      </c>
      <c r="R510" t="str">
        <f>IF(A_remplir!J523&lt;&gt;0,A_remplir!J523,"")</f>
        <v/>
      </c>
      <c r="S510" t="str">
        <f t="shared" si="15"/>
        <v/>
      </c>
      <c r="T510" t="str">
        <f>IF(A_remplir!G523&lt;&gt;0,A_remplir!G523,"")</f>
        <v/>
      </c>
      <c r="V510" s="15" t="str">
        <f>IF(BC510&lt;&gt;"",A_remplir!$B$6,"")</f>
        <v/>
      </c>
      <c r="AH510" t="str">
        <f>+IFERROR(VLOOKUP(AG510,DONNEES!L$6:$M509,2,0),"")</f>
        <v/>
      </c>
      <c r="AJ510" t="str">
        <f>IF(A_remplir!Q523&lt;&gt;"",A_remplir!Q523,"")</f>
        <v/>
      </c>
      <c r="BC510" t="str">
        <f>IF(A_remplir!D523&lt;&gt;"",A_remplir!D523,"")</f>
        <v/>
      </c>
      <c r="CM510" t="str">
        <f>IF(A_remplir!Q523&lt;&gt;"",A_remplir!Q523,"")</f>
        <v/>
      </c>
      <c r="CN510" t="str">
        <f>IF(A_remplir!S523&lt;&gt;"",A_remplir!S523,"")</f>
        <v/>
      </c>
      <c r="CO510" s="10" t="str">
        <f t="shared" si="17"/>
        <v/>
      </c>
    </row>
    <row r="511" spans="6:93" x14ac:dyDescent="0.25">
      <c r="F511" t="str">
        <f>IF(A511&lt;&gt;"",A_remplir!$B$3,"")</f>
        <v/>
      </c>
      <c r="H511" t="str">
        <f>IFERROR(VLOOKUP(G511,DONNEES!$C$2:$D$4,2,FALSE),"")</f>
        <v/>
      </c>
      <c r="J511" t="str">
        <f>IFERROR(VLOOKUP(I511,DONNEES!$A$2:$B$4,2,FALSE),"")</f>
        <v/>
      </c>
      <c r="N511" t="str">
        <f>IF(IF(A_remplir!B524&lt;&gt;0,A_remplir!B524,A_remplir!D524)=0,"",IF(A_remplir!B524&lt;&gt;0,A_remplir!B524,A_remplir!D524))</f>
        <v/>
      </c>
      <c r="R511" t="str">
        <f>IF(A_remplir!J524&lt;&gt;0,A_remplir!J524,"")</f>
        <v/>
      </c>
      <c r="S511" t="str">
        <f t="shared" si="15"/>
        <v/>
      </c>
      <c r="T511" t="str">
        <f>IF(A_remplir!G524&lt;&gt;0,A_remplir!G524,"")</f>
        <v/>
      </c>
      <c r="V511" s="15" t="str">
        <f>IF(BC511&lt;&gt;"",A_remplir!$B$6,"")</f>
        <v/>
      </c>
      <c r="AH511" t="str">
        <f>+IFERROR(VLOOKUP(AG511,DONNEES!L$6:$M510,2,0),"")</f>
        <v/>
      </c>
      <c r="AJ511" t="str">
        <f>IF(A_remplir!Q524&lt;&gt;"",A_remplir!Q524,"")</f>
        <v/>
      </c>
      <c r="BC511" t="str">
        <f>IF(A_remplir!D524&lt;&gt;"",A_remplir!D524,"")</f>
        <v/>
      </c>
      <c r="CM511" t="str">
        <f>IF(A_remplir!Q524&lt;&gt;"",A_remplir!Q524,"")</f>
        <v/>
      </c>
      <c r="CN511" t="str">
        <f>IF(A_remplir!S524&lt;&gt;"",A_remplir!S524,"")</f>
        <v/>
      </c>
      <c r="CO511" s="10" t="str">
        <f t="shared" si="17"/>
        <v/>
      </c>
    </row>
    <row r="512" spans="6:93" x14ac:dyDescent="0.25">
      <c r="F512" t="str">
        <f>IF(A512&lt;&gt;"",A_remplir!$B$3,"")</f>
        <v/>
      </c>
      <c r="H512" t="str">
        <f>IFERROR(VLOOKUP(G512,DONNEES!$C$2:$D$4,2,FALSE),"")</f>
        <v/>
      </c>
      <c r="J512" t="str">
        <f>IFERROR(VLOOKUP(I512,DONNEES!$A$2:$B$4,2,FALSE),"")</f>
        <v/>
      </c>
      <c r="N512" t="str">
        <f>IF(IF(A_remplir!B525&lt;&gt;0,A_remplir!B525,A_remplir!D525)=0,"",IF(A_remplir!B525&lt;&gt;0,A_remplir!B525,A_remplir!D525))</f>
        <v/>
      </c>
      <c r="R512" t="str">
        <f>IF(A_remplir!J525&lt;&gt;0,A_remplir!J525,"")</f>
        <v/>
      </c>
      <c r="S512" t="str">
        <f t="shared" si="15"/>
        <v/>
      </c>
      <c r="T512" t="str">
        <f>IF(A_remplir!G525&lt;&gt;0,A_remplir!G525,"")</f>
        <v/>
      </c>
      <c r="V512" s="15" t="str">
        <f>IF(BC512&lt;&gt;"",A_remplir!$B$6,"")</f>
        <v/>
      </c>
      <c r="AH512" t="str">
        <f>+IFERROR(VLOOKUP(AG512,DONNEES!L$6:$M511,2,0),"")</f>
        <v/>
      </c>
      <c r="AJ512" t="str">
        <f>IF(A_remplir!Q525&lt;&gt;"",A_remplir!Q525,"")</f>
        <v/>
      </c>
      <c r="BC512" t="str">
        <f>IF(A_remplir!D525&lt;&gt;"",A_remplir!D525,"")</f>
        <v/>
      </c>
      <c r="CM512" t="str">
        <f>IF(A_remplir!Q525&lt;&gt;"",A_remplir!Q525,"")</f>
        <v/>
      </c>
      <c r="CN512" t="str">
        <f>IF(A_remplir!S525&lt;&gt;"",A_remplir!S525,"")</f>
        <v/>
      </c>
      <c r="CO512" s="10" t="str">
        <f t="shared" si="17"/>
        <v/>
      </c>
    </row>
    <row r="513" spans="6:93" x14ac:dyDescent="0.25">
      <c r="F513" t="str">
        <f>IF(A513&lt;&gt;"",A_remplir!$B$3,"")</f>
        <v/>
      </c>
      <c r="H513" t="str">
        <f>IFERROR(VLOOKUP(G513,DONNEES!$C$2:$D$4,2,FALSE),"")</f>
        <v/>
      </c>
      <c r="J513" t="str">
        <f>IFERROR(VLOOKUP(I513,DONNEES!$A$2:$B$4,2,FALSE),"")</f>
        <v/>
      </c>
      <c r="N513" t="str">
        <f>IF(IF(A_remplir!B526&lt;&gt;0,A_remplir!B526,A_remplir!D526)=0,"",IF(A_remplir!B526&lt;&gt;0,A_remplir!B526,A_remplir!D526))</f>
        <v/>
      </c>
      <c r="R513" t="str">
        <f>IF(A_remplir!J526&lt;&gt;0,A_remplir!J526,"")</f>
        <v/>
      </c>
      <c r="S513" t="str">
        <f t="shared" si="15"/>
        <v/>
      </c>
      <c r="T513" t="str">
        <f>IF(A_remplir!G526&lt;&gt;0,A_remplir!G526,"")</f>
        <v/>
      </c>
      <c r="V513" s="15" t="str">
        <f>IF(BC513&lt;&gt;"",A_remplir!$B$6,"")</f>
        <v/>
      </c>
      <c r="AH513" t="str">
        <f>+IFERROR(VLOOKUP(AG513,DONNEES!L$6:$M512,2,0),"")</f>
        <v/>
      </c>
      <c r="AJ513" t="str">
        <f>IF(A_remplir!Q526&lt;&gt;"",A_remplir!Q526,"")</f>
        <v/>
      </c>
      <c r="BC513" t="str">
        <f>IF(A_remplir!D526&lt;&gt;"",A_remplir!D526,"")</f>
        <v/>
      </c>
      <c r="CM513" t="str">
        <f>IF(A_remplir!Q526&lt;&gt;"",A_remplir!Q526,"")</f>
        <v/>
      </c>
      <c r="CN513" t="str">
        <f>IF(A_remplir!S526&lt;&gt;"",A_remplir!S526,"")</f>
        <v/>
      </c>
      <c r="CO513" s="10" t="str">
        <f t="shared" si="17"/>
        <v/>
      </c>
    </row>
    <row r="514" spans="6:93" x14ac:dyDescent="0.25">
      <c r="F514" t="str">
        <f>IF(A514&lt;&gt;"",A_remplir!$B$3,"")</f>
        <v/>
      </c>
      <c r="H514" t="str">
        <f>IFERROR(VLOOKUP(G514,DONNEES!$C$2:$D$4,2,FALSE),"")</f>
        <v/>
      </c>
      <c r="J514" t="str">
        <f>IFERROR(VLOOKUP(I514,DONNEES!$A$2:$B$4,2,FALSE),"")</f>
        <v/>
      </c>
      <c r="N514" t="str">
        <f>IF(IF(A_remplir!B527&lt;&gt;0,A_remplir!B527,A_remplir!D527)=0,"",IF(A_remplir!B527&lt;&gt;0,A_remplir!B527,A_remplir!D527))</f>
        <v/>
      </c>
      <c r="R514" t="str">
        <f>IF(A_remplir!J527&lt;&gt;0,A_remplir!J527,"")</f>
        <v/>
      </c>
      <c r="S514" t="str">
        <f t="shared" si="15"/>
        <v/>
      </c>
      <c r="T514" t="str">
        <f>IF(A_remplir!G527&lt;&gt;0,A_remplir!G527,"")</f>
        <v/>
      </c>
      <c r="V514" s="15" t="str">
        <f>IF(BC514&lt;&gt;"",A_remplir!$B$6,"")</f>
        <v/>
      </c>
      <c r="AH514" t="str">
        <f>+IFERROR(VLOOKUP(AG514,DONNEES!L$6:$M513,2,0),"")</f>
        <v/>
      </c>
      <c r="AJ514" t="str">
        <f>IF(A_remplir!Q527&lt;&gt;"",A_remplir!Q527,"")</f>
        <v/>
      </c>
      <c r="BC514" t="str">
        <f>IF(A_remplir!D527&lt;&gt;"",A_remplir!D527,"")</f>
        <v/>
      </c>
      <c r="CM514" t="str">
        <f>IF(A_remplir!Q527&lt;&gt;"",A_remplir!Q527,"")</f>
        <v/>
      </c>
      <c r="CN514" t="str">
        <f>IF(A_remplir!S527&lt;&gt;"",A_remplir!S527,"")</f>
        <v/>
      </c>
      <c r="CO514" s="10" t="str">
        <f t="shared" si="17"/>
        <v/>
      </c>
    </row>
    <row r="515" spans="6:93" x14ac:dyDescent="0.25">
      <c r="F515" t="str">
        <f>IF(A515&lt;&gt;"",A_remplir!$B$3,"")</f>
        <v/>
      </c>
      <c r="H515" t="str">
        <f>IFERROR(VLOOKUP(G515,DONNEES!$C$2:$D$4,2,FALSE),"")</f>
        <v/>
      </c>
      <c r="J515" t="str">
        <f>IFERROR(VLOOKUP(I515,DONNEES!$A$2:$B$4,2,FALSE),"")</f>
        <v/>
      </c>
      <c r="N515" t="str">
        <f>IF(IF(A_remplir!B528&lt;&gt;0,A_remplir!B528,A_remplir!D528)=0,"",IF(A_remplir!B528&lt;&gt;0,A_remplir!B528,A_remplir!D528))</f>
        <v/>
      </c>
      <c r="R515" t="str">
        <f>IF(A_remplir!J528&lt;&gt;0,A_remplir!J528,"")</f>
        <v/>
      </c>
      <c r="S515" t="str">
        <f t="shared" ref="S515:S578" si="18">IF(A515&lt;&gt;"",IF(R515&lt;&gt;"","Q9","Q0"),"")</f>
        <v/>
      </c>
      <c r="T515" t="str">
        <f>IF(A_remplir!G528&lt;&gt;0,A_remplir!G528,"")</f>
        <v/>
      </c>
      <c r="V515" s="15" t="str">
        <f>IF(BC515&lt;&gt;"",A_remplir!$B$6,"")</f>
        <v/>
      </c>
      <c r="AH515" t="str">
        <f>+IFERROR(VLOOKUP(AG515,DONNEES!L$6:$M514,2,0),"")</f>
        <v/>
      </c>
      <c r="AJ515" t="str">
        <f>IF(A_remplir!Q528&lt;&gt;"",A_remplir!Q528,"")</f>
        <v/>
      </c>
      <c r="BC515" t="str">
        <f>IF(A_remplir!D528&lt;&gt;"",A_remplir!D528,"")</f>
        <v/>
      </c>
      <c r="CM515" t="str">
        <f>IF(A_remplir!Q528&lt;&gt;"",A_remplir!Q528,"")</f>
        <v/>
      </c>
      <c r="CN515" t="str">
        <f>IF(A_remplir!S528&lt;&gt;"",A_remplir!S528,"")</f>
        <v/>
      </c>
      <c r="CO515" s="10" t="str">
        <f t="shared" si="17"/>
        <v/>
      </c>
    </row>
    <row r="516" spans="6:93" x14ac:dyDescent="0.25">
      <c r="F516" t="str">
        <f>IF(A516&lt;&gt;"",A_remplir!$B$3,"")</f>
        <v/>
      </c>
      <c r="H516" t="str">
        <f>IFERROR(VLOOKUP(G516,DONNEES!$C$2:$D$4,2,FALSE),"")</f>
        <v/>
      </c>
      <c r="J516" t="str">
        <f>IFERROR(VLOOKUP(I516,DONNEES!$A$2:$B$4,2,FALSE),"")</f>
        <v/>
      </c>
      <c r="N516" t="str">
        <f>IF(IF(A_remplir!B529&lt;&gt;0,A_remplir!B529,A_remplir!D529)=0,"",IF(A_remplir!B529&lt;&gt;0,A_remplir!B529,A_remplir!D529))</f>
        <v/>
      </c>
      <c r="R516" t="str">
        <f>IF(A_remplir!J529&lt;&gt;0,A_remplir!J529,"")</f>
        <v/>
      </c>
      <c r="S516" t="str">
        <f t="shared" si="18"/>
        <v/>
      </c>
      <c r="T516" t="str">
        <f>IF(A_remplir!G529&lt;&gt;0,A_remplir!G529,"")</f>
        <v/>
      </c>
      <c r="V516" s="15" t="str">
        <f>IF(BC516&lt;&gt;"",A_remplir!$B$6,"")</f>
        <v/>
      </c>
      <c r="AH516" t="str">
        <f>+IFERROR(VLOOKUP(AG516,DONNEES!L$6:$M515,2,0),"")</f>
        <v/>
      </c>
      <c r="AJ516" t="str">
        <f>IF(A_remplir!Q529&lt;&gt;"",A_remplir!Q529,"")</f>
        <v/>
      </c>
      <c r="BC516" t="str">
        <f>IF(A_remplir!D529&lt;&gt;"",A_remplir!D529,"")</f>
        <v/>
      </c>
      <c r="CM516" t="str">
        <f>IF(A_remplir!Q529&lt;&gt;"",A_remplir!Q529,"")</f>
        <v/>
      </c>
      <c r="CN516" t="str">
        <f>IF(A_remplir!S529&lt;&gt;"",A_remplir!S529,"")</f>
        <v/>
      </c>
      <c r="CO516" s="10" t="str">
        <f t="shared" si="17"/>
        <v/>
      </c>
    </row>
    <row r="517" spans="6:93" x14ac:dyDescent="0.25">
      <c r="F517" t="str">
        <f>IF(A517&lt;&gt;"",A_remplir!$B$3,"")</f>
        <v/>
      </c>
      <c r="H517" t="str">
        <f>IFERROR(VLOOKUP(G517,DONNEES!$C$2:$D$4,2,FALSE),"")</f>
        <v/>
      </c>
      <c r="J517" t="str">
        <f>IFERROR(VLOOKUP(I517,DONNEES!$A$2:$B$4,2,FALSE),"")</f>
        <v/>
      </c>
      <c r="N517" t="str">
        <f>IF(IF(A_remplir!B530&lt;&gt;0,A_remplir!B530,A_remplir!D530)=0,"",IF(A_remplir!B530&lt;&gt;0,A_remplir!B530,A_remplir!D530))</f>
        <v/>
      </c>
      <c r="R517" t="str">
        <f>IF(A_remplir!J530&lt;&gt;0,A_remplir!J530,"")</f>
        <v/>
      </c>
      <c r="S517" t="str">
        <f t="shared" si="18"/>
        <v/>
      </c>
      <c r="T517" t="str">
        <f>IF(A_remplir!G530&lt;&gt;0,A_remplir!G530,"")</f>
        <v/>
      </c>
      <c r="V517" s="15" t="str">
        <f>IF(BC517&lt;&gt;"",A_remplir!$B$6,"")</f>
        <v/>
      </c>
      <c r="AH517" t="str">
        <f>+IFERROR(VLOOKUP(AG517,DONNEES!L$6:$M516,2,0),"")</f>
        <v/>
      </c>
      <c r="AJ517" t="str">
        <f>IF(A_remplir!Q530&lt;&gt;"",A_remplir!Q530,"")</f>
        <v/>
      </c>
      <c r="BC517" t="str">
        <f>IF(A_remplir!D530&lt;&gt;"",A_remplir!D530,"")</f>
        <v/>
      </c>
      <c r="CM517" t="str">
        <f>IF(A_remplir!Q530&lt;&gt;"",A_remplir!Q530,"")</f>
        <v/>
      </c>
      <c r="CN517" t="str">
        <f>IF(A_remplir!S530&lt;&gt;"",A_remplir!S530,"")</f>
        <v/>
      </c>
      <c r="CO517" s="10" t="str">
        <f t="shared" si="17"/>
        <v/>
      </c>
    </row>
    <row r="518" spans="6:93" x14ac:dyDescent="0.25">
      <c r="F518" t="str">
        <f>IF(A518&lt;&gt;"",A_remplir!$B$3,"")</f>
        <v/>
      </c>
      <c r="H518" t="str">
        <f>IFERROR(VLOOKUP(G518,DONNEES!$C$2:$D$4,2,FALSE),"")</f>
        <v/>
      </c>
      <c r="J518" t="str">
        <f>IFERROR(VLOOKUP(I518,DONNEES!$A$2:$B$4,2,FALSE),"")</f>
        <v/>
      </c>
      <c r="N518" t="str">
        <f>IF(IF(A_remplir!B531&lt;&gt;0,A_remplir!B531,A_remplir!D531)=0,"",IF(A_remplir!B531&lt;&gt;0,A_remplir!B531,A_remplir!D531))</f>
        <v/>
      </c>
      <c r="R518" t="str">
        <f>IF(A_remplir!J531&lt;&gt;0,A_remplir!J531,"")</f>
        <v/>
      </c>
      <c r="S518" t="str">
        <f t="shared" si="18"/>
        <v/>
      </c>
      <c r="T518" t="str">
        <f>IF(A_remplir!G531&lt;&gt;0,A_remplir!G531,"")</f>
        <v/>
      </c>
      <c r="V518" s="15" t="str">
        <f>IF(BC518&lt;&gt;"",A_remplir!$B$6,"")</f>
        <v/>
      </c>
      <c r="AH518" t="str">
        <f>+IFERROR(VLOOKUP(AG518,DONNEES!L$6:$M517,2,0),"")</f>
        <v/>
      </c>
      <c r="AJ518" t="str">
        <f>IF(A_remplir!Q531&lt;&gt;"",A_remplir!Q531,"")</f>
        <v/>
      </c>
      <c r="BC518" t="str">
        <f>IF(A_remplir!D531&lt;&gt;"",A_remplir!D531,"")</f>
        <v/>
      </c>
      <c r="CM518" t="str">
        <f>IF(A_remplir!Q531&lt;&gt;"",A_remplir!Q531,"")</f>
        <v/>
      </c>
      <c r="CN518" t="str">
        <f>IF(A_remplir!S531&lt;&gt;"",A_remplir!S531,"")</f>
        <v/>
      </c>
      <c r="CO518" s="10" t="str">
        <f t="shared" si="17"/>
        <v/>
      </c>
    </row>
    <row r="519" spans="6:93" x14ac:dyDescent="0.25">
      <c r="F519" t="str">
        <f>IF(A519&lt;&gt;"",A_remplir!$B$3,"")</f>
        <v/>
      </c>
      <c r="H519" t="str">
        <f>IFERROR(VLOOKUP(G519,DONNEES!$C$2:$D$4,2,FALSE),"")</f>
        <v/>
      </c>
      <c r="J519" t="str">
        <f>IFERROR(VLOOKUP(I519,DONNEES!$A$2:$B$4,2,FALSE),"")</f>
        <v/>
      </c>
      <c r="N519" t="str">
        <f>IF(IF(A_remplir!B532&lt;&gt;0,A_remplir!B532,A_remplir!D532)=0,"",IF(A_remplir!B532&lt;&gt;0,A_remplir!B532,A_remplir!D532))</f>
        <v/>
      </c>
      <c r="R519" t="str">
        <f>IF(A_remplir!J532&lt;&gt;0,A_remplir!J532,"")</f>
        <v/>
      </c>
      <c r="S519" t="str">
        <f t="shared" si="18"/>
        <v/>
      </c>
      <c r="T519" t="str">
        <f>IF(A_remplir!G532&lt;&gt;0,A_remplir!G532,"")</f>
        <v/>
      </c>
      <c r="V519" s="15" t="str">
        <f>IF(BC519&lt;&gt;"",A_remplir!$B$6,"")</f>
        <v/>
      </c>
      <c r="AH519" t="str">
        <f>+IFERROR(VLOOKUP(AG519,DONNEES!L$6:$M518,2,0),"")</f>
        <v/>
      </c>
      <c r="AJ519" t="str">
        <f>IF(A_remplir!Q532&lt;&gt;"",A_remplir!Q532,"")</f>
        <v/>
      </c>
      <c r="BC519" t="str">
        <f>IF(A_remplir!D532&lt;&gt;"",A_remplir!D532,"")</f>
        <v/>
      </c>
      <c r="CM519" t="str">
        <f>IF(A_remplir!Q532&lt;&gt;"",A_remplir!Q532,"")</f>
        <v/>
      </c>
      <c r="CN519" t="str">
        <f>IF(A_remplir!S532&lt;&gt;"",A_remplir!S532,"")</f>
        <v/>
      </c>
      <c r="CO519" s="10" t="str">
        <f t="shared" si="17"/>
        <v/>
      </c>
    </row>
    <row r="520" spans="6:93" x14ac:dyDescent="0.25">
      <c r="F520" t="str">
        <f>IF(A520&lt;&gt;"",A_remplir!$B$3,"")</f>
        <v/>
      </c>
      <c r="H520" t="str">
        <f>IFERROR(VLOOKUP(G520,DONNEES!$C$2:$D$4,2,FALSE),"")</f>
        <v/>
      </c>
      <c r="J520" t="str">
        <f>IFERROR(VLOOKUP(I520,DONNEES!$A$2:$B$4,2,FALSE),"")</f>
        <v/>
      </c>
      <c r="N520" t="str">
        <f>IF(IF(A_remplir!B533&lt;&gt;0,A_remplir!B533,A_remplir!D533)=0,"",IF(A_remplir!B533&lt;&gt;0,A_remplir!B533,A_remplir!D533))</f>
        <v/>
      </c>
      <c r="R520" t="str">
        <f>IF(A_remplir!J533&lt;&gt;0,A_remplir!J533,"")</f>
        <v/>
      </c>
      <c r="S520" t="str">
        <f t="shared" si="18"/>
        <v/>
      </c>
      <c r="T520" t="str">
        <f>IF(A_remplir!G533&lt;&gt;0,A_remplir!G533,"")</f>
        <v/>
      </c>
      <c r="V520" s="15" t="str">
        <f>IF(BC520&lt;&gt;"",A_remplir!$B$6,"")</f>
        <v/>
      </c>
      <c r="AH520" t="str">
        <f>+IFERROR(VLOOKUP(AG520,DONNEES!L$6:$M519,2,0),"")</f>
        <v/>
      </c>
      <c r="AJ520" t="str">
        <f>IF(A_remplir!Q533&lt;&gt;"",A_remplir!Q533,"")</f>
        <v/>
      </c>
      <c r="BC520" t="str">
        <f>IF(A_remplir!D533&lt;&gt;"",A_remplir!D533,"")</f>
        <v/>
      </c>
      <c r="CM520" t="str">
        <f>IF(A_remplir!Q533&lt;&gt;"",A_remplir!Q533,"")</f>
        <v/>
      </c>
      <c r="CN520" t="str">
        <f>IF(A_remplir!S533&lt;&gt;"",A_remplir!S533,"")</f>
        <v/>
      </c>
      <c r="CO520" s="10" t="str">
        <f t="shared" si="17"/>
        <v/>
      </c>
    </row>
    <row r="521" spans="6:93" x14ac:dyDescent="0.25">
      <c r="F521" t="str">
        <f>IF(A521&lt;&gt;"",A_remplir!$B$3,"")</f>
        <v/>
      </c>
      <c r="H521" t="str">
        <f>IFERROR(VLOOKUP(G521,DONNEES!$C$2:$D$4,2,FALSE),"")</f>
        <v/>
      </c>
      <c r="J521" t="str">
        <f>IFERROR(VLOOKUP(I521,DONNEES!$A$2:$B$4,2,FALSE),"")</f>
        <v/>
      </c>
      <c r="N521" t="str">
        <f>IF(IF(A_remplir!B534&lt;&gt;0,A_remplir!B534,A_remplir!D534)=0,"",IF(A_remplir!B534&lt;&gt;0,A_remplir!B534,A_remplir!D534))</f>
        <v/>
      </c>
      <c r="R521" t="str">
        <f>IF(A_remplir!J534&lt;&gt;0,A_remplir!J534,"")</f>
        <v/>
      </c>
      <c r="S521" t="str">
        <f t="shared" si="18"/>
        <v/>
      </c>
      <c r="T521" t="str">
        <f>IF(A_remplir!G534&lt;&gt;0,A_remplir!G534,"")</f>
        <v/>
      </c>
      <c r="V521" s="15" t="str">
        <f>IF(BC521&lt;&gt;"",A_remplir!$B$6,"")</f>
        <v/>
      </c>
      <c r="AH521" t="str">
        <f>+IFERROR(VLOOKUP(AG521,DONNEES!L$6:$M520,2,0),"")</f>
        <v/>
      </c>
      <c r="AJ521" t="str">
        <f>IF(A_remplir!Q534&lt;&gt;"",A_remplir!Q534,"")</f>
        <v/>
      </c>
      <c r="BC521" t="str">
        <f>IF(A_remplir!D534&lt;&gt;"",A_remplir!D534,"")</f>
        <v/>
      </c>
      <c r="CM521" t="str">
        <f>IF(A_remplir!Q534&lt;&gt;"",A_remplir!Q534,"")</f>
        <v/>
      </c>
      <c r="CN521" t="str">
        <f>IF(A_remplir!S534&lt;&gt;"",A_remplir!S534,"")</f>
        <v/>
      </c>
      <c r="CO521" s="10" t="str">
        <f t="shared" si="17"/>
        <v/>
      </c>
    </row>
    <row r="522" spans="6:93" x14ac:dyDescent="0.25">
      <c r="F522" t="str">
        <f>IF(A522&lt;&gt;"",A_remplir!$B$3,"")</f>
        <v/>
      </c>
      <c r="H522" t="str">
        <f>IFERROR(VLOOKUP(G522,DONNEES!$C$2:$D$4,2,FALSE),"")</f>
        <v/>
      </c>
      <c r="J522" t="str">
        <f>IFERROR(VLOOKUP(I522,DONNEES!$A$2:$B$4,2,FALSE),"")</f>
        <v/>
      </c>
      <c r="N522" t="str">
        <f>IF(IF(A_remplir!B535&lt;&gt;0,A_remplir!B535,A_remplir!D535)=0,"",IF(A_remplir!B535&lt;&gt;0,A_remplir!B535,A_remplir!D535))</f>
        <v/>
      </c>
      <c r="R522" t="str">
        <f>IF(A_remplir!J535&lt;&gt;0,A_remplir!J535,"")</f>
        <v/>
      </c>
      <c r="S522" t="str">
        <f t="shared" si="18"/>
        <v/>
      </c>
      <c r="T522" t="str">
        <f>IF(A_remplir!G535&lt;&gt;0,A_remplir!G535,"")</f>
        <v/>
      </c>
      <c r="V522" s="15" t="str">
        <f>IF(BC522&lt;&gt;"",A_remplir!$B$6,"")</f>
        <v/>
      </c>
      <c r="AH522" t="str">
        <f>+IFERROR(VLOOKUP(AG522,DONNEES!L$6:$M521,2,0),"")</f>
        <v/>
      </c>
      <c r="AJ522" t="str">
        <f>IF(A_remplir!Q535&lt;&gt;"",A_remplir!Q535,"")</f>
        <v/>
      </c>
      <c r="BC522" t="str">
        <f>IF(A_remplir!D535&lt;&gt;"",A_remplir!D535,"")</f>
        <v/>
      </c>
      <c r="CM522" t="str">
        <f>IF(A_remplir!Q535&lt;&gt;"",A_remplir!Q535,"")</f>
        <v/>
      </c>
      <c r="CN522" t="str">
        <f>IF(A_remplir!S535&lt;&gt;"",A_remplir!S535,"")</f>
        <v/>
      </c>
      <c r="CO522" s="10" t="str">
        <f t="shared" si="17"/>
        <v/>
      </c>
    </row>
    <row r="523" spans="6:93" x14ac:dyDescent="0.25">
      <c r="F523" t="str">
        <f>IF(A523&lt;&gt;"",A_remplir!$B$3,"")</f>
        <v/>
      </c>
      <c r="H523" t="str">
        <f>IFERROR(VLOOKUP(G523,DONNEES!$C$2:$D$4,2,FALSE),"")</f>
        <v/>
      </c>
      <c r="J523" t="str">
        <f>IFERROR(VLOOKUP(I523,DONNEES!$A$2:$B$4,2,FALSE),"")</f>
        <v/>
      </c>
      <c r="N523" t="str">
        <f>IF(IF(A_remplir!B536&lt;&gt;0,A_remplir!B536,A_remplir!D536)=0,"",IF(A_remplir!B536&lt;&gt;0,A_remplir!B536,A_remplir!D536))</f>
        <v/>
      </c>
      <c r="R523" t="str">
        <f>IF(A_remplir!J536&lt;&gt;0,A_remplir!J536,"")</f>
        <v/>
      </c>
      <c r="S523" t="str">
        <f t="shared" si="18"/>
        <v/>
      </c>
      <c r="T523" t="str">
        <f>IF(A_remplir!G536&lt;&gt;0,A_remplir!G536,"")</f>
        <v/>
      </c>
      <c r="V523" s="15" t="str">
        <f>IF(BC523&lt;&gt;"",A_remplir!$B$6,"")</f>
        <v/>
      </c>
      <c r="AH523" t="str">
        <f>+IFERROR(VLOOKUP(AG523,DONNEES!L$6:$M522,2,0),"")</f>
        <v/>
      </c>
      <c r="AJ523" t="str">
        <f>IF(A_remplir!Q536&lt;&gt;"",A_remplir!Q536,"")</f>
        <v/>
      </c>
      <c r="BC523" t="str">
        <f>IF(A_remplir!D536&lt;&gt;"",A_remplir!D536,"")</f>
        <v/>
      </c>
      <c r="CM523" t="str">
        <f>IF(A_remplir!Q536&lt;&gt;"",A_remplir!Q536,"")</f>
        <v/>
      </c>
      <c r="CN523" t="str">
        <f>IF(A_remplir!S536&lt;&gt;"",A_remplir!S536,"")</f>
        <v/>
      </c>
      <c r="CO523" s="10" t="str">
        <f t="shared" si="17"/>
        <v/>
      </c>
    </row>
    <row r="524" spans="6:93" x14ac:dyDescent="0.25">
      <c r="F524" t="str">
        <f>IF(A524&lt;&gt;"",A_remplir!$B$3,"")</f>
        <v/>
      </c>
      <c r="H524" t="str">
        <f>IFERROR(VLOOKUP(G524,DONNEES!$C$2:$D$4,2,FALSE),"")</f>
        <v/>
      </c>
      <c r="J524" t="str">
        <f>IFERROR(VLOOKUP(I524,DONNEES!$A$2:$B$4,2,FALSE),"")</f>
        <v/>
      </c>
      <c r="N524" t="str">
        <f>IF(IF(A_remplir!B537&lt;&gt;0,A_remplir!B537,A_remplir!D537)=0,"",IF(A_remplir!B537&lt;&gt;0,A_remplir!B537,A_remplir!D537))</f>
        <v/>
      </c>
      <c r="R524" t="str">
        <f>IF(A_remplir!J537&lt;&gt;0,A_remplir!J537,"")</f>
        <v/>
      </c>
      <c r="S524" t="str">
        <f t="shared" si="18"/>
        <v/>
      </c>
      <c r="T524" t="str">
        <f>IF(A_remplir!G537&lt;&gt;0,A_remplir!G537,"")</f>
        <v/>
      </c>
      <c r="V524" s="15" t="str">
        <f>IF(BC524&lt;&gt;"",A_remplir!$B$6,"")</f>
        <v/>
      </c>
      <c r="AH524" t="str">
        <f>+IFERROR(VLOOKUP(AG524,DONNEES!L$6:$M523,2,0),"")</f>
        <v/>
      </c>
      <c r="AJ524" t="str">
        <f>IF(A_remplir!Q537&lt;&gt;"",A_remplir!Q537,"")</f>
        <v/>
      </c>
      <c r="BC524" t="str">
        <f>IF(A_remplir!D537&lt;&gt;"",A_remplir!D537,"")</f>
        <v/>
      </c>
      <c r="CM524" t="str">
        <f>IF(A_remplir!Q537&lt;&gt;"",A_remplir!Q537,"")</f>
        <v/>
      </c>
      <c r="CN524" t="str">
        <f>IF(A_remplir!S537&lt;&gt;"",A_remplir!S537,"")</f>
        <v/>
      </c>
      <c r="CO524" s="10" t="str">
        <f t="shared" si="17"/>
        <v/>
      </c>
    </row>
    <row r="525" spans="6:93" x14ac:dyDescent="0.25">
      <c r="F525" t="str">
        <f>IF(A525&lt;&gt;"",A_remplir!$B$3,"")</f>
        <v/>
      </c>
      <c r="H525" t="str">
        <f>IFERROR(VLOOKUP(G525,DONNEES!$C$2:$D$4,2,FALSE),"")</f>
        <v/>
      </c>
      <c r="J525" t="str">
        <f>IFERROR(VLOOKUP(I525,DONNEES!$A$2:$B$4,2,FALSE),"")</f>
        <v/>
      </c>
      <c r="N525" t="str">
        <f>IF(IF(A_remplir!B538&lt;&gt;0,A_remplir!B538,A_remplir!D538)=0,"",IF(A_remplir!B538&lt;&gt;0,A_remplir!B538,A_remplir!D538))</f>
        <v/>
      </c>
      <c r="R525" t="str">
        <f>IF(A_remplir!J538&lt;&gt;0,A_remplir!J538,"")</f>
        <v/>
      </c>
      <c r="S525" t="str">
        <f t="shared" si="18"/>
        <v/>
      </c>
      <c r="T525" t="str">
        <f>IF(A_remplir!G538&lt;&gt;0,A_remplir!G538,"")</f>
        <v/>
      </c>
      <c r="V525" s="15" t="str">
        <f>IF(BC525&lt;&gt;"",A_remplir!$B$6,"")</f>
        <v/>
      </c>
      <c r="AH525" t="str">
        <f>+IFERROR(VLOOKUP(AG525,DONNEES!L$6:$M524,2,0),"")</f>
        <v/>
      </c>
      <c r="AJ525" t="str">
        <f>IF(A_remplir!Q538&lt;&gt;"",A_remplir!Q538,"")</f>
        <v/>
      </c>
      <c r="BC525" t="str">
        <f>IF(A_remplir!D538&lt;&gt;"",A_remplir!D538,"")</f>
        <v/>
      </c>
      <c r="CM525" t="str">
        <f>IF(A_remplir!Q538&lt;&gt;"",A_remplir!Q538,"")</f>
        <v/>
      </c>
      <c r="CN525" t="str">
        <f>IF(A_remplir!S538&lt;&gt;"",A_remplir!S538,"")</f>
        <v/>
      </c>
      <c r="CO525" s="10" t="str">
        <f t="shared" si="17"/>
        <v/>
      </c>
    </row>
    <row r="526" spans="6:93" x14ac:dyDescent="0.25">
      <c r="F526" t="str">
        <f>IF(A526&lt;&gt;"",A_remplir!$B$3,"")</f>
        <v/>
      </c>
      <c r="H526" t="str">
        <f>IFERROR(VLOOKUP(G526,DONNEES!$C$2:$D$4,2,FALSE),"")</f>
        <v/>
      </c>
      <c r="J526" t="str">
        <f>IFERROR(VLOOKUP(I526,DONNEES!$A$2:$B$4,2,FALSE),"")</f>
        <v/>
      </c>
      <c r="N526" t="str">
        <f>IF(IF(A_remplir!B539&lt;&gt;0,A_remplir!B539,A_remplir!D539)=0,"",IF(A_remplir!B539&lt;&gt;0,A_remplir!B539,A_remplir!D539))</f>
        <v/>
      </c>
      <c r="R526" t="str">
        <f>IF(A_remplir!J539&lt;&gt;0,A_remplir!J539,"")</f>
        <v/>
      </c>
      <c r="S526" t="str">
        <f t="shared" si="18"/>
        <v/>
      </c>
      <c r="T526" t="str">
        <f>IF(A_remplir!G539&lt;&gt;0,A_remplir!G539,"")</f>
        <v/>
      </c>
      <c r="V526" s="15" t="str">
        <f>IF(BC526&lt;&gt;"",A_remplir!$B$6,"")</f>
        <v/>
      </c>
      <c r="AH526" t="str">
        <f>+IFERROR(VLOOKUP(AG526,DONNEES!L$6:$M525,2,0),"")</f>
        <v/>
      </c>
      <c r="AJ526" t="str">
        <f>IF(A_remplir!Q539&lt;&gt;"",A_remplir!Q539,"")</f>
        <v/>
      </c>
      <c r="BC526" t="str">
        <f>IF(A_remplir!D539&lt;&gt;"",A_remplir!D539,"")</f>
        <v/>
      </c>
      <c r="CM526" t="str">
        <f>IF(A_remplir!Q539&lt;&gt;"",A_remplir!Q539,"")</f>
        <v/>
      </c>
      <c r="CN526" t="str">
        <f>IF(A_remplir!S539&lt;&gt;"",A_remplir!S539,"")</f>
        <v/>
      </c>
      <c r="CO526" s="10" t="str">
        <f t="shared" si="17"/>
        <v/>
      </c>
    </row>
    <row r="527" spans="6:93" x14ac:dyDescent="0.25">
      <c r="F527" t="str">
        <f>IF(A527&lt;&gt;"",A_remplir!$B$3,"")</f>
        <v/>
      </c>
      <c r="H527" t="str">
        <f>IFERROR(VLOOKUP(G527,DONNEES!$C$2:$D$4,2,FALSE),"")</f>
        <v/>
      </c>
      <c r="J527" t="str">
        <f>IFERROR(VLOOKUP(I527,DONNEES!$A$2:$B$4,2,FALSE),"")</f>
        <v/>
      </c>
      <c r="N527" t="str">
        <f>IF(IF(A_remplir!B540&lt;&gt;0,A_remplir!B540,A_remplir!D540)=0,"",IF(A_remplir!B540&lt;&gt;0,A_remplir!B540,A_remplir!D540))</f>
        <v/>
      </c>
      <c r="R527" t="str">
        <f>IF(A_remplir!J540&lt;&gt;0,A_remplir!J540,"")</f>
        <v/>
      </c>
      <c r="S527" t="str">
        <f t="shared" si="18"/>
        <v/>
      </c>
      <c r="T527" t="str">
        <f>IF(A_remplir!G540&lt;&gt;0,A_remplir!G540,"")</f>
        <v/>
      </c>
      <c r="V527" s="15" t="str">
        <f>IF(BC527&lt;&gt;"",A_remplir!$B$6,"")</f>
        <v/>
      </c>
      <c r="AH527" t="str">
        <f>+IFERROR(VLOOKUP(AG527,DONNEES!L$6:$M526,2,0),"")</f>
        <v/>
      </c>
      <c r="AJ527" t="str">
        <f>IF(A_remplir!Q540&lt;&gt;"",A_remplir!Q540,"")</f>
        <v/>
      </c>
      <c r="BC527" t="str">
        <f>IF(A_remplir!D540&lt;&gt;"",A_remplir!D540,"")</f>
        <v/>
      </c>
      <c r="CM527" t="str">
        <f>IF(A_remplir!Q540&lt;&gt;"",A_remplir!Q540,"")</f>
        <v/>
      </c>
      <c r="CN527" t="str">
        <f>IF(A_remplir!S540&lt;&gt;"",A_remplir!S540,"")</f>
        <v/>
      </c>
      <c r="CO527" s="10" t="str">
        <f t="shared" si="17"/>
        <v/>
      </c>
    </row>
    <row r="528" spans="6:93" x14ac:dyDescent="0.25">
      <c r="F528" t="str">
        <f>IF(A528&lt;&gt;"",A_remplir!$B$3,"")</f>
        <v/>
      </c>
      <c r="H528" t="str">
        <f>IFERROR(VLOOKUP(G528,DONNEES!$C$2:$D$4,2,FALSE),"")</f>
        <v/>
      </c>
      <c r="J528" t="str">
        <f>IFERROR(VLOOKUP(I528,DONNEES!$A$2:$B$4,2,FALSE),"")</f>
        <v/>
      </c>
      <c r="N528" t="str">
        <f>IF(IF(A_remplir!B541&lt;&gt;0,A_remplir!B541,A_remplir!D541)=0,"",IF(A_remplir!B541&lt;&gt;0,A_remplir!B541,A_remplir!D541))</f>
        <v/>
      </c>
      <c r="R528" t="str">
        <f>IF(A_remplir!J541&lt;&gt;0,A_remplir!J541,"")</f>
        <v/>
      </c>
      <c r="S528" t="str">
        <f t="shared" si="18"/>
        <v/>
      </c>
      <c r="T528" t="str">
        <f>IF(A_remplir!G541&lt;&gt;0,A_remplir!G541,"")</f>
        <v/>
      </c>
      <c r="V528" s="15" t="str">
        <f>IF(BC528&lt;&gt;"",A_remplir!$B$6,"")</f>
        <v/>
      </c>
      <c r="AH528" t="str">
        <f>+IFERROR(VLOOKUP(AG528,DONNEES!L$6:$M527,2,0),"")</f>
        <v/>
      </c>
      <c r="AJ528" t="str">
        <f>IF(A_remplir!Q541&lt;&gt;"",A_remplir!Q541,"")</f>
        <v/>
      </c>
      <c r="BC528" t="str">
        <f>IF(A_remplir!D541&lt;&gt;"",A_remplir!D541,"")</f>
        <v/>
      </c>
      <c r="CM528" t="str">
        <f>IF(A_remplir!Q541&lt;&gt;"",A_remplir!Q541,"")</f>
        <v/>
      </c>
      <c r="CN528" t="str">
        <f>IF(A_remplir!S541&lt;&gt;"",A_remplir!S541,"")</f>
        <v/>
      </c>
      <c r="CO528" s="10" t="str">
        <f t="shared" si="17"/>
        <v/>
      </c>
    </row>
    <row r="529" spans="6:93" x14ac:dyDescent="0.25">
      <c r="F529" t="str">
        <f>IF(A529&lt;&gt;"",A_remplir!$B$3,"")</f>
        <v/>
      </c>
      <c r="H529" t="str">
        <f>IFERROR(VLOOKUP(G529,DONNEES!$C$2:$D$4,2,FALSE),"")</f>
        <v/>
      </c>
      <c r="J529" t="str">
        <f>IFERROR(VLOOKUP(I529,DONNEES!$A$2:$B$4,2,FALSE),"")</f>
        <v/>
      </c>
      <c r="N529" t="str">
        <f>IF(IF(A_remplir!B542&lt;&gt;0,A_remplir!B542,A_remplir!D542)=0,"",IF(A_remplir!B542&lt;&gt;0,A_remplir!B542,A_remplir!D542))</f>
        <v/>
      </c>
      <c r="R529" t="str">
        <f>IF(A_remplir!J542&lt;&gt;0,A_remplir!J542,"")</f>
        <v/>
      </c>
      <c r="S529" t="str">
        <f t="shared" si="18"/>
        <v/>
      </c>
      <c r="T529" t="str">
        <f>IF(A_remplir!G542&lt;&gt;0,A_remplir!G542,"")</f>
        <v/>
      </c>
      <c r="V529" s="15" t="str">
        <f>IF(BC529&lt;&gt;"",A_remplir!$B$6,"")</f>
        <v/>
      </c>
      <c r="AH529" t="str">
        <f>+IFERROR(VLOOKUP(AG529,DONNEES!L$6:$M528,2,0),"")</f>
        <v/>
      </c>
      <c r="AJ529" t="str">
        <f>IF(A_remplir!Q542&lt;&gt;"",A_remplir!Q542,"")</f>
        <v/>
      </c>
      <c r="BC529" t="str">
        <f>IF(A_remplir!D542&lt;&gt;"",A_remplir!D542,"")</f>
        <v/>
      </c>
      <c r="CM529" t="str">
        <f>IF(A_remplir!Q542&lt;&gt;"",A_remplir!Q542,"")</f>
        <v/>
      </c>
      <c r="CN529" t="str">
        <f>IF(A_remplir!S542&lt;&gt;"",A_remplir!S542,"")</f>
        <v/>
      </c>
      <c r="CO529" s="10" t="str">
        <f t="shared" si="17"/>
        <v/>
      </c>
    </row>
    <row r="530" spans="6:93" x14ac:dyDescent="0.25">
      <c r="F530" t="str">
        <f>IF(A530&lt;&gt;"",A_remplir!$B$3,"")</f>
        <v/>
      </c>
      <c r="H530" t="str">
        <f>IFERROR(VLOOKUP(G530,DONNEES!$C$2:$D$4,2,FALSE),"")</f>
        <v/>
      </c>
      <c r="J530" t="str">
        <f>IFERROR(VLOOKUP(I530,DONNEES!$A$2:$B$4,2,FALSE),"")</f>
        <v/>
      </c>
      <c r="N530" t="str">
        <f>IF(IF(A_remplir!B543&lt;&gt;0,A_remplir!B543,A_remplir!D543)=0,"",IF(A_remplir!B543&lt;&gt;0,A_remplir!B543,A_remplir!D543))</f>
        <v/>
      </c>
      <c r="R530" t="str">
        <f>IF(A_remplir!J543&lt;&gt;0,A_remplir!J543,"")</f>
        <v/>
      </c>
      <c r="S530" t="str">
        <f t="shared" si="18"/>
        <v/>
      </c>
      <c r="T530" t="str">
        <f>IF(A_remplir!G543&lt;&gt;0,A_remplir!G543,"")</f>
        <v/>
      </c>
      <c r="V530" s="15" t="str">
        <f>IF(BC530&lt;&gt;"",A_remplir!$B$6,"")</f>
        <v/>
      </c>
      <c r="AH530" t="str">
        <f>+IFERROR(VLOOKUP(AG530,DONNEES!L$6:$M529,2,0),"")</f>
        <v/>
      </c>
      <c r="AJ530" t="str">
        <f>IF(A_remplir!Q543&lt;&gt;"",A_remplir!Q543,"")</f>
        <v/>
      </c>
      <c r="BC530" t="str">
        <f>IF(A_remplir!D543&lt;&gt;"",A_remplir!D543,"")</f>
        <v/>
      </c>
      <c r="CM530" t="str">
        <f>IF(A_remplir!Q543&lt;&gt;"",A_remplir!Q543,"")</f>
        <v/>
      </c>
      <c r="CN530" t="str">
        <f>IF(A_remplir!S543&lt;&gt;"",A_remplir!S543,"")</f>
        <v/>
      </c>
      <c r="CO530" s="10" t="str">
        <f t="shared" si="17"/>
        <v/>
      </c>
    </row>
    <row r="531" spans="6:93" x14ac:dyDescent="0.25">
      <c r="F531" t="str">
        <f>IF(A531&lt;&gt;"",A_remplir!$B$3,"")</f>
        <v/>
      </c>
      <c r="H531" t="str">
        <f>IFERROR(VLOOKUP(G531,DONNEES!$C$2:$D$4,2,FALSE),"")</f>
        <v/>
      </c>
      <c r="J531" t="str">
        <f>IFERROR(VLOOKUP(I531,DONNEES!$A$2:$B$4,2,FALSE),"")</f>
        <v/>
      </c>
      <c r="N531" t="str">
        <f>IF(IF(A_remplir!B544&lt;&gt;0,A_remplir!B544,A_remplir!D544)=0,"",IF(A_remplir!B544&lt;&gt;0,A_remplir!B544,A_remplir!D544))</f>
        <v/>
      </c>
      <c r="R531" t="str">
        <f>IF(A_remplir!J544&lt;&gt;0,A_remplir!J544,"")</f>
        <v/>
      </c>
      <c r="S531" t="str">
        <f t="shared" si="18"/>
        <v/>
      </c>
      <c r="T531" t="str">
        <f>IF(A_remplir!G544&lt;&gt;0,A_remplir!G544,"")</f>
        <v/>
      </c>
      <c r="V531" s="15" t="str">
        <f>IF(BC531&lt;&gt;"",A_remplir!$B$6,"")</f>
        <v/>
      </c>
      <c r="AH531" t="str">
        <f>+IFERROR(VLOOKUP(AG531,DONNEES!L$6:$M530,2,0),"")</f>
        <v/>
      </c>
      <c r="AJ531" t="str">
        <f>IF(A_remplir!Q544&lt;&gt;"",A_remplir!Q544,"")</f>
        <v/>
      </c>
      <c r="BC531" t="str">
        <f>IF(A_remplir!D544&lt;&gt;"",A_remplir!D544,"")</f>
        <v/>
      </c>
      <c r="CM531" t="str">
        <f>IF(A_remplir!Q544&lt;&gt;"",A_remplir!Q544,"")</f>
        <v/>
      </c>
      <c r="CN531" t="str">
        <f>IF(A_remplir!S544&lt;&gt;"",A_remplir!S544,"")</f>
        <v/>
      </c>
      <c r="CO531" s="10" t="str">
        <f t="shared" si="17"/>
        <v/>
      </c>
    </row>
    <row r="532" spans="6:93" x14ac:dyDescent="0.25">
      <c r="F532" t="str">
        <f>IF(A532&lt;&gt;"",A_remplir!$B$3,"")</f>
        <v/>
      </c>
      <c r="H532" t="str">
        <f>IFERROR(VLOOKUP(G532,DONNEES!$C$2:$D$4,2,FALSE),"")</f>
        <v/>
      </c>
      <c r="J532" t="str">
        <f>IFERROR(VLOOKUP(I532,DONNEES!$A$2:$B$4,2,FALSE),"")</f>
        <v/>
      </c>
      <c r="N532" t="str">
        <f>IF(IF(A_remplir!B545&lt;&gt;0,A_remplir!B545,A_remplir!D545)=0,"",IF(A_remplir!B545&lt;&gt;0,A_remplir!B545,A_remplir!D545))</f>
        <v/>
      </c>
      <c r="R532" t="str">
        <f>IF(A_remplir!J545&lt;&gt;0,A_remplir!J545,"")</f>
        <v/>
      </c>
      <c r="S532" t="str">
        <f t="shared" si="18"/>
        <v/>
      </c>
      <c r="T532" t="str">
        <f>IF(A_remplir!G545&lt;&gt;0,A_remplir!G545,"")</f>
        <v/>
      </c>
      <c r="V532" s="15" t="str">
        <f>IF(BC532&lt;&gt;"",A_remplir!$B$6,"")</f>
        <v/>
      </c>
      <c r="AH532" t="str">
        <f>+IFERROR(VLOOKUP(AG532,DONNEES!L$6:$M531,2,0),"")</f>
        <v/>
      </c>
      <c r="AJ532" t="str">
        <f>IF(A_remplir!Q545&lt;&gt;"",A_remplir!Q545,"")</f>
        <v/>
      </c>
      <c r="BC532" t="str">
        <f>IF(A_remplir!D545&lt;&gt;"",A_remplir!D545,"")</f>
        <v/>
      </c>
      <c r="CM532" t="str">
        <f>IF(A_remplir!Q545&lt;&gt;"",A_remplir!Q545,"")</f>
        <v/>
      </c>
      <c r="CN532" t="str">
        <f>IF(A_remplir!S545&lt;&gt;"",A_remplir!S545,"")</f>
        <v/>
      </c>
      <c r="CO532" s="10" t="str">
        <f t="shared" si="17"/>
        <v/>
      </c>
    </row>
    <row r="533" spans="6:93" x14ac:dyDescent="0.25">
      <c r="F533" t="str">
        <f>IF(A533&lt;&gt;"",A_remplir!$B$3,"")</f>
        <v/>
      </c>
      <c r="H533" t="str">
        <f>IFERROR(VLOOKUP(G533,DONNEES!$C$2:$D$4,2,FALSE),"")</f>
        <v/>
      </c>
      <c r="J533" t="str">
        <f>IFERROR(VLOOKUP(I533,DONNEES!$A$2:$B$4,2,FALSE),"")</f>
        <v/>
      </c>
      <c r="N533" t="str">
        <f>IF(IF(A_remplir!B546&lt;&gt;0,A_remplir!B546,A_remplir!D546)=0,"",IF(A_remplir!B546&lt;&gt;0,A_remplir!B546,A_remplir!D546))</f>
        <v/>
      </c>
      <c r="R533" t="str">
        <f>IF(A_remplir!J546&lt;&gt;0,A_remplir!J546,"")</f>
        <v/>
      </c>
      <c r="S533" t="str">
        <f t="shared" si="18"/>
        <v/>
      </c>
      <c r="T533" t="str">
        <f>IF(A_remplir!G546&lt;&gt;0,A_remplir!G546,"")</f>
        <v/>
      </c>
      <c r="V533" s="15" t="str">
        <f>IF(BC533&lt;&gt;"",A_remplir!$B$6,"")</f>
        <v/>
      </c>
      <c r="AH533" t="str">
        <f>+IFERROR(VLOOKUP(AG533,DONNEES!L$6:$M532,2,0),"")</f>
        <v/>
      </c>
      <c r="AJ533" t="str">
        <f>IF(A_remplir!Q546&lt;&gt;"",A_remplir!Q546,"")</f>
        <v/>
      </c>
      <c r="BC533" t="str">
        <f>IF(A_remplir!D546&lt;&gt;"",A_remplir!D546,"")</f>
        <v/>
      </c>
      <c r="CM533" t="str">
        <f>IF(A_remplir!Q546&lt;&gt;"",A_remplir!Q546,"")</f>
        <v/>
      </c>
      <c r="CN533" t="str">
        <f>IF(A_remplir!S546&lt;&gt;"",A_remplir!S546,"")</f>
        <v/>
      </c>
      <c r="CO533" s="10" t="str">
        <f t="shared" si="17"/>
        <v/>
      </c>
    </row>
    <row r="534" spans="6:93" x14ac:dyDescent="0.25">
      <c r="F534" t="str">
        <f>IF(A534&lt;&gt;"",A_remplir!$B$3,"")</f>
        <v/>
      </c>
      <c r="H534" t="str">
        <f>IFERROR(VLOOKUP(G534,DONNEES!$C$2:$D$4,2,FALSE),"")</f>
        <v/>
      </c>
      <c r="J534" t="str">
        <f>IFERROR(VLOOKUP(I534,DONNEES!$A$2:$B$4,2,FALSE),"")</f>
        <v/>
      </c>
      <c r="N534" t="str">
        <f>IF(IF(A_remplir!B547&lt;&gt;0,A_remplir!B547,A_remplir!D547)=0,"",IF(A_remplir!B547&lt;&gt;0,A_remplir!B547,A_remplir!D547))</f>
        <v/>
      </c>
      <c r="R534" t="str">
        <f>IF(A_remplir!J547&lt;&gt;0,A_remplir!J547,"")</f>
        <v/>
      </c>
      <c r="S534" t="str">
        <f t="shared" si="18"/>
        <v/>
      </c>
      <c r="T534" t="str">
        <f>IF(A_remplir!G547&lt;&gt;0,A_remplir!G547,"")</f>
        <v/>
      </c>
      <c r="V534" s="15" t="str">
        <f>IF(BC534&lt;&gt;"",A_remplir!$B$6,"")</f>
        <v/>
      </c>
      <c r="AH534" t="str">
        <f>+IFERROR(VLOOKUP(AG534,DONNEES!L$6:$M533,2,0),"")</f>
        <v/>
      </c>
      <c r="AJ534" t="str">
        <f>IF(A_remplir!Q547&lt;&gt;"",A_remplir!Q547,"")</f>
        <v/>
      </c>
      <c r="BC534" t="str">
        <f>IF(A_remplir!D547&lt;&gt;"",A_remplir!D547,"")</f>
        <v/>
      </c>
      <c r="CM534" t="str">
        <f>IF(A_remplir!Q547&lt;&gt;"",A_remplir!Q547,"")</f>
        <v/>
      </c>
      <c r="CN534" t="str">
        <f>IF(A_remplir!S547&lt;&gt;"",A_remplir!S547,"")</f>
        <v/>
      </c>
      <c r="CO534" s="10" t="str">
        <f t="shared" si="17"/>
        <v/>
      </c>
    </row>
    <row r="535" spans="6:93" x14ac:dyDescent="0.25">
      <c r="F535" t="str">
        <f>IF(A535&lt;&gt;"",A_remplir!$B$3,"")</f>
        <v/>
      </c>
      <c r="H535" t="str">
        <f>IFERROR(VLOOKUP(G535,DONNEES!$C$2:$D$4,2,FALSE),"")</f>
        <v/>
      </c>
      <c r="J535" t="str">
        <f>IFERROR(VLOOKUP(I535,DONNEES!$A$2:$B$4,2,FALSE),"")</f>
        <v/>
      </c>
      <c r="N535" t="str">
        <f>IF(IF(A_remplir!B548&lt;&gt;0,A_remplir!B548,A_remplir!D548)=0,"",IF(A_remplir!B548&lt;&gt;0,A_remplir!B548,A_remplir!D548))</f>
        <v/>
      </c>
      <c r="R535" t="str">
        <f>IF(A_remplir!J548&lt;&gt;0,A_remplir!J548,"")</f>
        <v/>
      </c>
      <c r="S535" t="str">
        <f t="shared" si="18"/>
        <v/>
      </c>
      <c r="T535" t="str">
        <f>IF(A_remplir!G548&lt;&gt;0,A_remplir!G548,"")</f>
        <v/>
      </c>
      <c r="V535" s="15" t="str">
        <f>IF(BC535&lt;&gt;"",A_remplir!$B$6,"")</f>
        <v/>
      </c>
      <c r="AH535" t="str">
        <f>+IFERROR(VLOOKUP(AG535,DONNEES!L$6:$M534,2,0),"")</f>
        <v/>
      </c>
      <c r="AJ535" t="str">
        <f>IF(A_remplir!Q548&lt;&gt;"",A_remplir!Q548,"")</f>
        <v/>
      </c>
      <c r="BC535" t="str">
        <f>IF(A_remplir!D548&lt;&gt;"",A_remplir!D548,"")</f>
        <v/>
      </c>
      <c r="CM535" t="str">
        <f>IF(A_remplir!Q548&lt;&gt;"",A_remplir!Q548,"")</f>
        <v/>
      </c>
      <c r="CN535" t="str">
        <f>IF(A_remplir!S548&lt;&gt;"",A_remplir!S548,"")</f>
        <v/>
      </c>
      <c r="CO535" s="10" t="str">
        <f t="shared" si="17"/>
        <v/>
      </c>
    </row>
    <row r="536" spans="6:93" x14ac:dyDescent="0.25">
      <c r="F536" t="str">
        <f>IF(A536&lt;&gt;"",A_remplir!$B$3,"")</f>
        <v/>
      </c>
      <c r="H536" t="str">
        <f>IFERROR(VLOOKUP(G536,DONNEES!$C$2:$D$4,2,FALSE),"")</f>
        <v/>
      </c>
      <c r="J536" t="str">
        <f>IFERROR(VLOOKUP(I536,DONNEES!$A$2:$B$4,2,FALSE),"")</f>
        <v/>
      </c>
      <c r="N536" t="str">
        <f>IF(IF(A_remplir!B549&lt;&gt;0,A_remplir!B549,A_remplir!D549)=0,"",IF(A_remplir!B549&lt;&gt;0,A_remplir!B549,A_remplir!D549))</f>
        <v/>
      </c>
      <c r="R536" t="str">
        <f>IF(A_remplir!J549&lt;&gt;0,A_remplir!J549,"")</f>
        <v/>
      </c>
      <c r="S536" t="str">
        <f t="shared" si="18"/>
        <v/>
      </c>
      <c r="T536" t="str">
        <f>IF(A_remplir!G549&lt;&gt;0,A_remplir!G549,"")</f>
        <v/>
      </c>
      <c r="V536" s="15" t="str">
        <f>IF(BC536&lt;&gt;"",A_remplir!$B$6,"")</f>
        <v/>
      </c>
      <c r="AH536" t="str">
        <f>+IFERROR(VLOOKUP(AG536,DONNEES!L$6:$M535,2,0),"")</f>
        <v/>
      </c>
      <c r="AJ536" t="str">
        <f>IF(A_remplir!Q549&lt;&gt;"",A_remplir!Q549,"")</f>
        <v/>
      </c>
      <c r="BC536" t="str">
        <f>IF(A_remplir!D549&lt;&gt;"",A_remplir!D549,"")</f>
        <v/>
      </c>
      <c r="CM536" t="str">
        <f>IF(A_remplir!Q549&lt;&gt;"",A_remplir!Q549,"")</f>
        <v/>
      </c>
      <c r="CN536" t="str">
        <f>IF(A_remplir!S549&lt;&gt;"",A_remplir!S549,"")</f>
        <v/>
      </c>
      <c r="CO536" s="10" t="str">
        <f t="shared" si="17"/>
        <v/>
      </c>
    </row>
    <row r="537" spans="6:93" x14ac:dyDescent="0.25">
      <c r="F537" t="str">
        <f>IF(A537&lt;&gt;"",A_remplir!$B$3,"")</f>
        <v/>
      </c>
      <c r="H537" t="str">
        <f>IFERROR(VLOOKUP(G537,DONNEES!$C$2:$D$4,2,FALSE),"")</f>
        <v/>
      </c>
      <c r="J537" t="str">
        <f>IFERROR(VLOOKUP(I537,DONNEES!$A$2:$B$4,2,FALSE),"")</f>
        <v/>
      </c>
      <c r="N537" t="str">
        <f>IF(IF(A_remplir!B550&lt;&gt;0,A_remplir!B550,A_remplir!D550)=0,"",IF(A_remplir!B550&lt;&gt;0,A_remplir!B550,A_remplir!D550))</f>
        <v/>
      </c>
      <c r="R537" t="str">
        <f>IF(A_remplir!J550&lt;&gt;0,A_remplir!J550,"")</f>
        <v/>
      </c>
      <c r="S537" t="str">
        <f t="shared" si="18"/>
        <v/>
      </c>
      <c r="T537" t="str">
        <f>IF(A_remplir!G550&lt;&gt;0,A_remplir!G550,"")</f>
        <v/>
      </c>
      <c r="V537" s="15" t="str">
        <f>IF(BC537&lt;&gt;"",A_remplir!$B$6,"")</f>
        <v/>
      </c>
      <c r="AH537" t="str">
        <f>+IFERROR(VLOOKUP(AG537,DONNEES!L$6:$M536,2,0),"")</f>
        <v/>
      </c>
      <c r="AJ537" t="str">
        <f>IF(A_remplir!Q550&lt;&gt;"",A_remplir!Q550,"")</f>
        <v/>
      </c>
      <c r="BC537" t="str">
        <f>IF(A_remplir!D550&lt;&gt;"",A_remplir!D550,"")</f>
        <v/>
      </c>
      <c r="CM537" t="str">
        <f>IF(A_remplir!Q550&lt;&gt;"",A_remplir!Q550,"")</f>
        <v/>
      </c>
      <c r="CN537" t="str">
        <f>IF(A_remplir!S550&lt;&gt;"",A_remplir!S550,"")</f>
        <v/>
      </c>
      <c r="CO537" s="10" t="str">
        <f t="shared" si="17"/>
        <v/>
      </c>
    </row>
    <row r="538" spans="6:93" x14ac:dyDescent="0.25">
      <c r="F538" t="str">
        <f>IF(A538&lt;&gt;"",A_remplir!$B$3,"")</f>
        <v/>
      </c>
      <c r="H538" t="str">
        <f>IFERROR(VLOOKUP(G538,DONNEES!$C$2:$D$4,2,FALSE),"")</f>
        <v/>
      </c>
      <c r="J538" t="str">
        <f>IFERROR(VLOOKUP(I538,DONNEES!$A$2:$B$4,2,FALSE),"")</f>
        <v/>
      </c>
      <c r="N538" t="str">
        <f>IF(IF(A_remplir!B551&lt;&gt;0,A_remplir!B551,A_remplir!D551)=0,"",IF(A_remplir!B551&lt;&gt;0,A_remplir!B551,A_remplir!D551))</f>
        <v/>
      </c>
      <c r="R538" t="str">
        <f>IF(A_remplir!J551&lt;&gt;0,A_remplir!J551,"")</f>
        <v/>
      </c>
      <c r="S538" t="str">
        <f t="shared" si="18"/>
        <v/>
      </c>
      <c r="T538" t="str">
        <f>IF(A_remplir!G551&lt;&gt;0,A_remplir!G551,"")</f>
        <v/>
      </c>
      <c r="V538" s="15" t="str">
        <f>IF(BC538&lt;&gt;"",A_remplir!$B$6,"")</f>
        <v/>
      </c>
      <c r="AH538" t="str">
        <f>+IFERROR(VLOOKUP(AG538,DONNEES!L$6:$M537,2,0),"")</f>
        <v/>
      </c>
      <c r="AJ538" t="str">
        <f>IF(A_remplir!Q551&lt;&gt;"",A_remplir!Q551,"")</f>
        <v/>
      </c>
      <c r="BC538" t="str">
        <f>IF(A_remplir!D551&lt;&gt;"",A_remplir!D551,"")</f>
        <v/>
      </c>
      <c r="CM538" t="str">
        <f>IF(A_remplir!Q551&lt;&gt;"",A_remplir!Q551,"")</f>
        <v/>
      </c>
      <c r="CN538" t="str">
        <f>IF(A_remplir!S551&lt;&gt;"",A_remplir!S551,"")</f>
        <v/>
      </c>
      <c r="CO538" s="10" t="str">
        <f t="shared" si="17"/>
        <v/>
      </c>
    </row>
    <row r="539" spans="6:93" x14ac:dyDescent="0.25">
      <c r="F539" t="str">
        <f>IF(A539&lt;&gt;"",A_remplir!$B$3,"")</f>
        <v/>
      </c>
      <c r="H539" t="str">
        <f>IFERROR(VLOOKUP(G539,DONNEES!$C$2:$D$4,2,FALSE),"")</f>
        <v/>
      </c>
      <c r="J539" t="str">
        <f>IFERROR(VLOOKUP(I539,DONNEES!$A$2:$B$4,2,FALSE),"")</f>
        <v/>
      </c>
      <c r="N539" t="str">
        <f>IF(IF(A_remplir!B552&lt;&gt;0,A_remplir!B552,A_remplir!D552)=0,"",IF(A_remplir!B552&lt;&gt;0,A_remplir!B552,A_remplir!D552))</f>
        <v/>
      </c>
      <c r="R539" t="str">
        <f>IF(A_remplir!J552&lt;&gt;0,A_remplir!J552,"")</f>
        <v/>
      </c>
      <c r="S539" t="str">
        <f t="shared" si="18"/>
        <v/>
      </c>
      <c r="T539" t="str">
        <f>IF(A_remplir!G552&lt;&gt;0,A_remplir!G552,"")</f>
        <v/>
      </c>
      <c r="V539" s="15" t="str">
        <f>IF(BC539&lt;&gt;"",A_remplir!$B$6,"")</f>
        <v/>
      </c>
      <c r="AH539" t="str">
        <f>+IFERROR(VLOOKUP(AG539,DONNEES!L$6:$M538,2,0),"")</f>
        <v/>
      </c>
      <c r="AJ539" t="str">
        <f>IF(A_remplir!Q552&lt;&gt;"",A_remplir!Q552,"")</f>
        <v/>
      </c>
      <c r="BC539" t="str">
        <f>IF(A_remplir!D552&lt;&gt;"",A_remplir!D552,"")</f>
        <v/>
      </c>
      <c r="CM539" t="str">
        <f>IF(A_remplir!Q552&lt;&gt;"",A_remplir!Q552,"")</f>
        <v/>
      </c>
      <c r="CN539" t="str">
        <f>IF(A_remplir!S552&lt;&gt;"",A_remplir!S552,"")</f>
        <v/>
      </c>
      <c r="CO539" s="10" t="str">
        <f t="shared" si="17"/>
        <v/>
      </c>
    </row>
    <row r="540" spans="6:93" x14ac:dyDescent="0.25">
      <c r="F540" t="str">
        <f>IF(A540&lt;&gt;"",A_remplir!$B$3,"")</f>
        <v/>
      </c>
      <c r="H540" t="str">
        <f>IFERROR(VLOOKUP(G540,DONNEES!$C$2:$D$4,2,FALSE),"")</f>
        <v/>
      </c>
      <c r="J540" t="str">
        <f>IFERROR(VLOOKUP(I540,DONNEES!$A$2:$B$4,2,FALSE),"")</f>
        <v/>
      </c>
      <c r="N540" t="str">
        <f>IF(IF(A_remplir!B553&lt;&gt;0,A_remplir!B553,A_remplir!D553)=0,"",IF(A_remplir!B553&lt;&gt;0,A_remplir!B553,A_remplir!D553))</f>
        <v/>
      </c>
      <c r="R540" t="str">
        <f>IF(A_remplir!J553&lt;&gt;0,A_remplir!J553,"")</f>
        <v/>
      </c>
      <c r="S540" t="str">
        <f t="shared" si="18"/>
        <v/>
      </c>
      <c r="T540" t="str">
        <f>IF(A_remplir!G553&lt;&gt;0,A_remplir!G553,"")</f>
        <v/>
      </c>
      <c r="V540" s="15" t="str">
        <f>IF(BC540&lt;&gt;"",A_remplir!$B$6,"")</f>
        <v/>
      </c>
      <c r="AH540" t="str">
        <f>+IFERROR(VLOOKUP(AG540,DONNEES!L$6:$M539,2,0),"")</f>
        <v/>
      </c>
      <c r="AJ540" t="str">
        <f>IF(A_remplir!Q553&lt;&gt;"",A_remplir!Q553,"")</f>
        <v/>
      </c>
      <c r="BC540" t="str">
        <f>IF(A_remplir!D553&lt;&gt;"",A_remplir!D553,"")</f>
        <v/>
      </c>
      <c r="CM540" t="str">
        <f>IF(A_remplir!Q553&lt;&gt;"",A_remplir!Q553,"")</f>
        <v/>
      </c>
      <c r="CN540" t="str">
        <f>IF(A_remplir!S553&lt;&gt;"",A_remplir!S553,"")</f>
        <v/>
      </c>
      <c r="CO540" s="10" t="str">
        <f t="shared" si="17"/>
        <v/>
      </c>
    </row>
    <row r="541" spans="6:93" x14ac:dyDescent="0.25">
      <c r="F541" t="str">
        <f>IF(A541&lt;&gt;"",A_remplir!$B$3,"")</f>
        <v/>
      </c>
      <c r="H541" t="str">
        <f>IFERROR(VLOOKUP(G541,DONNEES!$C$2:$D$4,2,FALSE),"")</f>
        <v/>
      </c>
      <c r="J541" t="str">
        <f>IFERROR(VLOOKUP(I541,DONNEES!$A$2:$B$4,2,FALSE),"")</f>
        <v/>
      </c>
      <c r="N541" t="str">
        <f>IF(IF(A_remplir!B554&lt;&gt;0,A_remplir!B554,A_remplir!D554)=0,"",IF(A_remplir!B554&lt;&gt;0,A_remplir!B554,A_remplir!D554))</f>
        <v/>
      </c>
      <c r="R541" t="str">
        <f>IF(A_remplir!J554&lt;&gt;0,A_remplir!J554,"")</f>
        <v/>
      </c>
      <c r="S541" t="str">
        <f t="shared" si="18"/>
        <v/>
      </c>
      <c r="T541" t="str">
        <f>IF(A_remplir!G554&lt;&gt;0,A_remplir!G554,"")</f>
        <v/>
      </c>
      <c r="V541" s="15" t="str">
        <f>IF(BC541&lt;&gt;"",A_remplir!$B$6,"")</f>
        <v/>
      </c>
      <c r="AH541" t="str">
        <f>+IFERROR(VLOOKUP(AG541,DONNEES!L$6:$M540,2,0),"")</f>
        <v/>
      </c>
      <c r="AJ541" t="str">
        <f>IF(A_remplir!Q554&lt;&gt;"",A_remplir!Q554,"")</f>
        <v/>
      </c>
      <c r="BC541" t="str">
        <f>IF(A_remplir!D554&lt;&gt;"",A_remplir!D554,"")</f>
        <v/>
      </c>
      <c r="CM541" t="str">
        <f>IF(A_remplir!Q554&lt;&gt;"",A_remplir!Q554,"")</f>
        <v/>
      </c>
      <c r="CN541" t="str">
        <f>IF(A_remplir!S554&lt;&gt;"",A_remplir!S554,"")</f>
        <v/>
      </c>
      <c r="CO541" s="10" t="str">
        <f t="shared" si="17"/>
        <v/>
      </c>
    </row>
    <row r="542" spans="6:93" x14ac:dyDescent="0.25">
      <c r="F542" t="str">
        <f>IF(A542&lt;&gt;"",A_remplir!$B$3,"")</f>
        <v/>
      </c>
      <c r="H542" t="str">
        <f>IFERROR(VLOOKUP(G542,DONNEES!$C$2:$D$4,2,FALSE),"")</f>
        <v/>
      </c>
      <c r="J542" t="str">
        <f>IFERROR(VLOOKUP(I542,DONNEES!$A$2:$B$4,2,FALSE),"")</f>
        <v/>
      </c>
      <c r="N542" t="str">
        <f>IF(IF(A_remplir!B555&lt;&gt;0,A_remplir!B555,A_remplir!D555)=0,"",IF(A_remplir!B555&lt;&gt;0,A_remplir!B555,A_remplir!D555))</f>
        <v/>
      </c>
      <c r="R542" t="str">
        <f>IF(A_remplir!J555&lt;&gt;0,A_remplir!J555,"")</f>
        <v/>
      </c>
      <c r="S542" t="str">
        <f t="shared" si="18"/>
        <v/>
      </c>
      <c r="T542" t="str">
        <f>IF(A_remplir!G555&lt;&gt;0,A_remplir!G555,"")</f>
        <v/>
      </c>
      <c r="V542" s="15" t="str">
        <f>IF(BC542&lt;&gt;"",A_remplir!$B$6,"")</f>
        <v/>
      </c>
      <c r="AH542" t="str">
        <f>+IFERROR(VLOOKUP(AG542,DONNEES!L$6:$M541,2,0),"")</f>
        <v/>
      </c>
      <c r="AJ542" t="str">
        <f>IF(A_remplir!Q555&lt;&gt;"",A_remplir!Q555,"")</f>
        <v/>
      </c>
      <c r="BC542" t="str">
        <f>IF(A_remplir!D555&lt;&gt;"",A_remplir!D555,"")</f>
        <v/>
      </c>
      <c r="CM542" t="str">
        <f>IF(A_remplir!Q555&lt;&gt;"",A_remplir!Q555,"")</f>
        <v/>
      </c>
      <c r="CN542" t="str">
        <f>IF(A_remplir!S555&lt;&gt;"",A_remplir!S555,"")</f>
        <v/>
      </c>
      <c r="CO542" s="10" t="str">
        <f t="shared" si="17"/>
        <v/>
      </c>
    </row>
    <row r="543" spans="6:93" x14ac:dyDescent="0.25">
      <c r="F543" t="str">
        <f>IF(A543&lt;&gt;"",A_remplir!$B$3,"")</f>
        <v/>
      </c>
      <c r="H543" t="str">
        <f>IFERROR(VLOOKUP(G543,DONNEES!$C$2:$D$4,2,FALSE),"")</f>
        <v/>
      </c>
      <c r="J543" t="str">
        <f>IFERROR(VLOOKUP(I543,DONNEES!$A$2:$B$4,2,FALSE),"")</f>
        <v/>
      </c>
      <c r="N543" t="str">
        <f>IF(IF(A_remplir!B556&lt;&gt;0,A_remplir!B556,A_remplir!D556)=0,"",IF(A_remplir!B556&lt;&gt;0,A_remplir!B556,A_remplir!D556))</f>
        <v/>
      </c>
      <c r="R543" t="str">
        <f>IF(A_remplir!J556&lt;&gt;0,A_remplir!J556,"")</f>
        <v/>
      </c>
      <c r="S543" t="str">
        <f t="shared" si="18"/>
        <v/>
      </c>
      <c r="T543" t="str">
        <f>IF(A_remplir!G556&lt;&gt;0,A_remplir!G556,"")</f>
        <v/>
      </c>
      <c r="V543" s="15" t="str">
        <f>IF(BC543&lt;&gt;"",A_remplir!$B$6,"")</f>
        <v/>
      </c>
      <c r="AH543" t="str">
        <f>+IFERROR(VLOOKUP(AG543,DONNEES!L$6:$M542,2,0),"")</f>
        <v/>
      </c>
      <c r="AJ543" t="str">
        <f>IF(A_remplir!Q556&lt;&gt;"",A_remplir!Q556,"")</f>
        <v/>
      </c>
      <c r="BC543" t="str">
        <f>IF(A_remplir!D556&lt;&gt;"",A_remplir!D556,"")</f>
        <v/>
      </c>
      <c r="CM543" t="str">
        <f>IF(A_remplir!Q556&lt;&gt;"",A_remplir!Q556,"")</f>
        <v/>
      </c>
      <c r="CN543" t="str">
        <f>IF(A_remplir!S556&lt;&gt;"",A_remplir!S556,"")</f>
        <v/>
      </c>
      <c r="CO543" s="10" t="str">
        <f t="shared" si="17"/>
        <v/>
      </c>
    </row>
    <row r="544" spans="6:93" x14ac:dyDescent="0.25">
      <c r="F544" t="str">
        <f>IF(A544&lt;&gt;"",A_remplir!$B$3,"")</f>
        <v/>
      </c>
      <c r="H544" t="str">
        <f>IFERROR(VLOOKUP(G544,DONNEES!$C$2:$D$4,2,FALSE),"")</f>
        <v/>
      </c>
      <c r="J544" t="str">
        <f>IFERROR(VLOOKUP(I544,DONNEES!$A$2:$B$4,2,FALSE),"")</f>
        <v/>
      </c>
      <c r="N544" t="str">
        <f>IF(IF(A_remplir!B557&lt;&gt;0,A_remplir!B557,A_remplir!D557)=0,"",IF(A_remplir!B557&lt;&gt;0,A_remplir!B557,A_remplir!D557))</f>
        <v/>
      </c>
      <c r="R544" t="str">
        <f>IF(A_remplir!J557&lt;&gt;0,A_remplir!J557,"")</f>
        <v/>
      </c>
      <c r="S544" t="str">
        <f t="shared" si="18"/>
        <v/>
      </c>
      <c r="T544" t="str">
        <f>IF(A_remplir!G557&lt;&gt;0,A_remplir!G557,"")</f>
        <v/>
      </c>
      <c r="V544" s="15" t="str">
        <f>IF(BC544&lt;&gt;"",A_remplir!$B$6,"")</f>
        <v/>
      </c>
      <c r="AH544" t="str">
        <f>+IFERROR(VLOOKUP(AG544,DONNEES!L$6:$M543,2,0),"")</f>
        <v/>
      </c>
      <c r="AJ544" t="str">
        <f>IF(A_remplir!Q557&lt;&gt;"",A_remplir!Q557,"")</f>
        <v/>
      </c>
      <c r="BC544" t="str">
        <f>IF(A_remplir!D557&lt;&gt;"",A_remplir!D557,"")</f>
        <v/>
      </c>
      <c r="CM544" t="str">
        <f>IF(A_remplir!Q557&lt;&gt;"",A_remplir!Q557,"")</f>
        <v/>
      </c>
      <c r="CN544" t="str">
        <f>IF(A_remplir!S557&lt;&gt;"",A_remplir!S557,"")</f>
        <v/>
      </c>
      <c r="CO544" s="10" t="str">
        <f t="shared" si="17"/>
        <v/>
      </c>
    </row>
    <row r="545" spans="6:93" x14ac:dyDescent="0.25">
      <c r="F545" t="str">
        <f>IF(A545&lt;&gt;"",A_remplir!$B$3,"")</f>
        <v/>
      </c>
      <c r="H545" t="str">
        <f>IFERROR(VLOOKUP(G545,DONNEES!$C$2:$D$4,2,FALSE),"")</f>
        <v/>
      </c>
      <c r="J545" t="str">
        <f>IFERROR(VLOOKUP(I545,DONNEES!$A$2:$B$4,2,FALSE),"")</f>
        <v/>
      </c>
      <c r="N545" t="str">
        <f>IF(IF(A_remplir!B558&lt;&gt;0,A_remplir!B558,A_remplir!D558)=0,"",IF(A_remplir!B558&lt;&gt;0,A_remplir!B558,A_remplir!D558))</f>
        <v/>
      </c>
      <c r="R545" t="str">
        <f>IF(A_remplir!J558&lt;&gt;0,A_remplir!J558,"")</f>
        <v/>
      </c>
      <c r="S545" t="str">
        <f t="shared" si="18"/>
        <v/>
      </c>
      <c r="T545" t="str">
        <f>IF(A_remplir!G558&lt;&gt;0,A_remplir!G558,"")</f>
        <v/>
      </c>
      <c r="V545" s="15" t="str">
        <f>IF(BC545&lt;&gt;"",A_remplir!$B$6,"")</f>
        <v/>
      </c>
      <c r="AH545" t="str">
        <f>+IFERROR(VLOOKUP(AG545,DONNEES!L$6:$M544,2,0),"")</f>
        <v/>
      </c>
      <c r="AJ545" t="str">
        <f>IF(A_remplir!Q558&lt;&gt;"",A_remplir!Q558,"")</f>
        <v/>
      </c>
      <c r="BC545" t="str">
        <f>IF(A_remplir!D558&lt;&gt;"",A_remplir!D558,"")</f>
        <v/>
      </c>
      <c r="CM545" t="str">
        <f>IF(A_remplir!Q558&lt;&gt;"",A_remplir!Q558,"")</f>
        <v/>
      </c>
      <c r="CN545" t="str">
        <f>IF(A_remplir!S558&lt;&gt;"",A_remplir!S558,"")</f>
        <v/>
      </c>
      <c r="CO545" s="10" t="str">
        <f t="shared" si="17"/>
        <v/>
      </c>
    </row>
    <row r="546" spans="6:93" x14ac:dyDescent="0.25">
      <c r="F546" t="str">
        <f>IF(A546&lt;&gt;"",A_remplir!$B$3,"")</f>
        <v/>
      </c>
      <c r="H546" t="str">
        <f>IFERROR(VLOOKUP(G546,DONNEES!$C$2:$D$4,2,FALSE),"")</f>
        <v/>
      </c>
      <c r="J546" t="str">
        <f>IFERROR(VLOOKUP(I546,DONNEES!$A$2:$B$4,2,FALSE),"")</f>
        <v/>
      </c>
      <c r="N546" t="str">
        <f>IF(IF(A_remplir!B559&lt;&gt;0,A_remplir!B559,A_remplir!D559)=0,"",IF(A_remplir!B559&lt;&gt;0,A_remplir!B559,A_remplir!D559))</f>
        <v/>
      </c>
      <c r="R546" t="str">
        <f>IF(A_remplir!J559&lt;&gt;0,A_remplir!J559,"")</f>
        <v/>
      </c>
      <c r="S546" t="str">
        <f t="shared" si="18"/>
        <v/>
      </c>
      <c r="T546" t="str">
        <f>IF(A_remplir!G559&lt;&gt;0,A_remplir!G559,"")</f>
        <v/>
      </c>
      <c r="V546" s="15" t="str">
        <f>IF(BC546&lt;&gt;"",A_remplir!$B$6,"")</f>
        <v/>
      </c>
      <c r="AH546" t="str">
        <f>+IFERROR(VLOOKUP(AG546,DONNEES!L$6:$M545,2,0),"")</f>
        <v/>
      </c>
      <c r="AJ546" t="str">
        <f>IF(A_remplir!Q559&lt;&gt;"",A_remplir!Q559,"")</f>
        <v/>
      </c>
      <c r="BC546" t="str">
        <f>IF(A_remplir!D559&lt;&gt;"",A_remplir!D559,"")</f>
        <v/>
      </c>
      <c r="CM546" t="str">
        <f>IF(A_remplir!Q559&lt;&gt;"",A_remplir!Q559,"")</f>
        <v/>
      </c>
      <c r="CN546" t="str">
        <f>IF(A_remplir!S559&lt;&gt;"",A_remplir!S559,"")</f>
        <v/>
      </c>
      <c r="CO546" s="10" t="str">
        <f t="shared" si="17"/>
        <v/>
      </c>
    </row>
    <row r="547" spans="6:93" x14ac:dyDescent="0.25">
      <c r="F547" t="str">
        <f>IF(A547&lt;&gt;"",A_remplir!$B$3,"")</f>
        <v/>
      </c>
      <c r="H547" t="str">
        <f>IFERROR(VLOOKUP(G547,DONNEES!$C$2:$D$4,2,FALSE),"")</f>
        <v/>
      </c>
      <c r="J547" t="str">
        <f>IFERROR(VLOOKUP(I547,DONNEES!$A$2:$B$4,2,FALSE),"")</f>
        <v/>
      </c>
      <c r="N547" t="str">
        <f>IF(IF(A_remplir!B560&lt;&gt;0,A_remplir!B560,A_remplir!D560)=0,"",IF(A_remplir!B560&lt;&gt;0,A_remplir!B560,A_remplir!D560))</f>
        <v/>
      </c>
      <c r="R547" t="str">
        <f>IF(A_remplir!J560&lt;&gt;0,A_remplir!J560,"")</f>
        <v/>
      </c>
      <c r="S547" t="str">
        <f t="shared" si="18"/>
        <v/>
      </c>
      <c r="T547" t="str">
        <f>IF(A_remplir!G560&lt;&gt;0,A_remplir!G560,"")</f>
        <v/>
      </c>
      <c r="V547" s="15" t="str">
        <f>IF(BC547&lt;&gt;"",A_remplir!$B$6,"")</f>
        <v/>
      </c>
      <c r="AH547" t="str">
        <f>+IFERROR(VLOOKUP(AG547,DONNEES!L$6:$M546,2,0),"")</f>
        <v/>
      </c>
      <c r="AJ547" t="str">
        <f>IF(A_remplir!Q560&lt;&gt;"",A_remplir!Q560,"")</f>
        <v/>
      </c>
      <c r="BC547" t="str">
        <f>IF(A_remplir!D560&lt;&gt;"",A_remplir!D560,"")</f>
        <v/>
      </c>
      <c r="CM547" t="str">
        <f>IF(A_remplir!Q560&lt;&gt;"",A_remplir!Q560,"")</f>
        <v/>
      </c>
      <c r="CN547" t="str">
        <f>IF(A_remplir!S560&lt;&gt;"",A_remplir!S560,"")</f>
        <v/>
      </c>
      <c r="CO547" s="10" t="str">
        <f t="shared" si="17"/>
        <v/>
      </c>
    </row>
    <row r="548" spans="6:93" x14ac:dyDescent="0.25">
      <c r="F548" t="str">
        <f>IF(A548&lt;&gt;"",A_remplir!$B$3,"")</f>
        <v/>
      </c>
      <c r="H548" t="str">
        <f>IFERROR(VLOOKUP(G548,DONNEES!$C$2:$D$4,2,FALSE),"")</f>
        <v/>
      </c>
      <c r="J548" t="str">
        <f>IFERROR(VLOOKUP(I548,DONNEES!$A$2:$B$4,2,FALSE),"")</f>
        <v/>
      </c>
      <c r="N548" t="str">
        <f>IF(IF(A_remplir!B561&lt;&gt;0,A_remplir!B561,A_remplir!D561)=0,"",IF(A_remplir!B561&lt;&gt;0,A_remplir!B561,A_remplir!D561))</f>
        <v/>
      </c>
      <c r="R548" t="str">
        <f>IF(A_remplir!J561&lt;&gt;0,A_remplir!J561,"")</f>
        <v/>
      </c>
      <c r="S548" t="str">
        <f t="shared" si="18"/>
        <v/>
      </c>
      <c r="T548" t="str">
        <f>IF(A_remplir!G561&lt;&gt;0,A_remplir!G561,"")</f>
        <v/>
      </c>
      <c r="V548" s="15" t="str">
        <f>IF(BC548&lt;&gt;"",A_remplir!$B$6,"")</f>
        <v/>
      </c>
      <c r="AH548" t="str">
        <f>+IFERROR(VLOOKUP(AG548,DONNEES!L$6:$M547,2,0),"")</f>
        <v/>
      </c>
      <c r="AJ548" t="str">
        <f>IF(A_remplir!Q561&lt;&gt;"",A_remplir!Q561,"")</f>
        <v/>
      </c>
      <c r="BC548" t="str">
        <f>IF(A_remplir!D561&lt;&gt;"",A_remplir!D561,"")</f>
        <v/>
      </c>
      <c r="CM548" t="str">
        <f>IF(A_remplir!Q561&lt;&gt;"",A_remplir!Q561,"")</f>
        <v/>
      </c>
      <c r="CN548" t="str">
        <f>IF(A_remplir!S561&lt;&gt;"",A_remplir!S561,"")</f>
        <v/>
      </c>
      <c r="CO548" s="10" t="str">
        <f t="shared" si="17"/>
        <v/>
      </c>
    </row>
    <row r="549" spans="6:93" x14ac:dyDescent="0.25">
      <c r="F549" t="str">
        <f>IF(A549&lt;&gt;"",A_remplir!$B$3,"")</f>
        <v/>
      </c>
      <c r="H549" t="str">
        <f>IFERROR(VLOOKUP(G549,DONNEES!$C$2:$D$4,2,FALSE),"")</f>
        <v/>
      </c>
      <c r="J549" t="str">
        <f>IFERROR(VLOOKUP(I549,DONNEES!$A$2:$B$4,2,FALSE),"")</f>
        <v/>
      </c>
      <c r="N549" t="str">
        <f>IF(IF(A_remplir!B562&lt;&gt;0,A_remplir!B562,A_remplir!D562)=0,"",IF(A_remplir!B562&lt;&gt;0,A_remplir!B562,A_remplir!D562))</f>
        <v/>
      </c>
      <c r="R549" t="str">
        <f>IF(A_remplir!J562&lt;&gt;0,A_remplir!J562,"")</f>
        <v/>
      </c>
      <c r="S549" t="str">
        <f t="shared" si="18"/>
        <v/>
      </c>
      <c r="T549" t="str">
        <f>IF(A_remplir!G562&lt;&gt;0,A_remplir!G562,"")</f>
        <v/>
      </c>
      <c r="V549" s="15" t="str">
        <f>IF(BC549&lt;&gt;"",A_remplir!$B$6,"")</f>
        <v/>
      </c>
      <c r="AH549" t="str">
        <f>+IFERROR(VLOOKUP(AG549,DONNEES!L$6:$M548,2,0),"")</f>
        <v/>
      </c>
      <c r="AJ549" t="str">
        <f>IF(A_remplir!Q562&lt;&gt;"",A_remplir!Q562,"")</f>
        <v/>
      </c>
      <c r="BC549" t="str">
        <f>IF(A_remplir!D562&lt;&gt;"",A_remplir!D562,"")</f>
        <v/>
      </c>
      <c r="CM549" t="str">
        <f>IF(A_remplir!Q562&lt;&gt;"",A_remplir!Q562,"")</f>
        <v/>
      </c>
      <c r="CN549" t="str">
        <f>IF(A_remplir!S562&lt;&gt;"",A_remplir!S562,"")</f>
        <v/>
      </c>
      <c r="CO549" s="10" t="str">
        <f t="shared" si="17"/>
        <v/>
      </c>
    </row>
    <row r="550" spans="6:93" x14ac:dyDescent="0.25">
      <c r="F550" t="str">
        <f>IF(A550&lt;&gt;"",A_remplir!$B$3,"")</f>
        <v/>
      </c>
      <c r="H550" t="str">
        <f>IFERROR(VLOOKUP(G550,DONNEES!$C$2:$D$4,2,FALSE),"")</f>
        <v/>
      </c>
      <c r="J550" t="str">
        <f>IFERROR(VLOOKUP(I550,DONNEES!$A$2:$B$4,2,FALSE),"")</f>
        <v/>
      </c>
      <c r="N550" t="str">
        <f>IF(IF(A_remplir!B563&lt;&gt;0,A_remplir!B563,A_remplir!D563)=0,"",IF(A_remplir!B563&lt;&gt;0,A_remplir!B563,A_remplir!D563))</f>
        <v/>
      </c>
      <c r="R550" t="str">
        <f>IF(A_remplir!J563&lt;&gt;0,A_remplir!J563,"")</f>
        <v/>
      </c>
      <c r="S550" t="str">
        <f t="shared" si="18"/>
        <v/>
      </c>
      <c r="T550" t="str">
        <f>IF(A_remplir!G563&lt;&gt;0,A_remplir!G563,"")</f>
        <v/>
      </c>
      <c r="V550" s="15" t="str">
        <f>IF(BC550&lt;&gt;"",A_remplir!$B$6,"")</f>
        <v/>
      </c>
      <c r="AH550" t="str">
        <f>+IFERROR(VLOOKUP(AG550,DONNEES!L$6:$M549,2,0),"")</f>
        <v/>
      </c>
      <c r="AJ550" t="str">
        <f>IF(A_remplir!Q563&lt;&gt;"",A_remplir!Q563,"")</f>
        <v/>
      </c>
      <c r="BC550" t="str">
        <f>IF(A_remplir!D563&lt;&gt;"",A_remplir!D563,"")</f>
        <v/>
      </c>
      <c r="CM550" t="str">
        <f>IF(A_remplir!Q563&lt;&gt;"",A_remplir!Q563,"")</f>
        <v/>
      </c>
      <c r="CN550" t="str">
        <f>IF(A_remplir!S563&lt;&gt;"",A_remplir!S563,"")</f>
        <v/>
      </c>
      <c r="CO550" s="10" t="str">
        <f t="shared" si="17"/>
        <v/>
      </c>
    </row>
    <row r="551" spans="6:93" x14ac:dyDescent="0.25">
      <c r="F551" t="str">
        <f>IF(A551&lt;&gt;"",A_remplir!$B$3,"")</f>
        <v/>
      </c>
      <c r="H551" t="str">
        <f>IFERROR(VLOOKUP(G551,DONNEES!$C$2:$D$4,2,FALSE),"")</f>
        <v/>
      </c>
      <c r="J551" t="str">
        <f>IFERROR(VLOOKUP(I551,DONNEES!$A$2:$B$4,2,FALSE),"")</f>
        <v/>
      </c>
      <c r="N551" t="str">
        <f>IF(IF(A_remplir!B564&lt;&gt;0,A_remplir!B564,A_remplir!D564)=0,"",IF(A_remplir!B564&lt;&gt;0,A_remplir!B564,A_remplir!D564))</f>
        <v/>
      </c>
      <c r="R551" t="str">
        <f>IF(A_remplir!J564&lt;&gt;0,A_remplir!J564,"")</f>
        <v/>
      </c>
      <c r="S551" t="str">
        <f t="shared" si="18"/>
        <v/>
      </c>
      <c r="T551" t="str">
        <f>IF(A_remplir!G564&lt;&gt;0,A_remplir!G564,"")</f>
        <v/>
      </c>
      <c r="V551" s="15" t="str">
        <f>IF(BC551&lt;&gt;"",A_remplir!$B$6,"")</f>
        <v/>
      </c>
      <c r="AH551" t="str">
        <f>+IFERROR(VLOOKUP(AG551,DONNEES!L$6:$M550,2,0),"")</f>
        <v/>
      </c>
      <c r="AJ551" t="str">
        <f>IF(A_remplir!Q564&lt;&gt;"",A_remplir!Q564,"")</f>
        <v/>
      </c>
      <c r="BC551" t="str">
        <f>IF(A_remplir!D564&lt;&gt;"",A_remplir!D564,"")</f>
        <v/>
      </c>
      <c r="CM551" t="str">
        <f>IF(A_remplir!Q564&lt;&gt;"",A_remplir!Q564,"")</f>
        <v/>
      </c>
      <c r="CN551" t="str">
        <f>IF(A_remplir!S564&lt;&gt;"",A_remplir!S564,"")</f>
        <v/>
      </c>
      <c r="CO551" s="10" t="str">
        <f t="shared" si="17"/>
        <v/>
      </c>
    </row>
    <row r="552" spans="6:93" x14ac:dyDescent="0.25">
      <c r="F552" t="str">
        <f>IF(A552&lt;&gt;"",A_remplir!$B$3,"")</f>
        <v/>
      </c>
      <c r="H552" t="str">
        <f>IFERROR(VLOOKUP(G552,DONNEES!$C$2:$D$4,2,FALSE),"")</f>
        <v/>
      </c>
      <c r="J552" t="str">
        <f>IFERROR(VLOOKUP(I552,DONNEES!$A$2:$B$4,2,FALSE),"")</f>
        <v/>
      </c>
      <c r="N552" t="str">
        <f>IF(IF(A_remplir!B565&lt;&gt;0,A_remplir!B565,A_remplir!D565)=0,"",IF(A_remplir!B565&lt;&gt;0,A_remplir!B565,A_remplir!D565))</f>
        <v/>
      </c>
      <c r="R552" t="str">
        <f>IF(A_remplir!J565&lt;&gt;0,A_remplir!J565,"")</f>
        <v/>
      </c>
      <c r="S552" t="str">
        <f t="shared" si="18"/>
        <v/>
      </c>
      <c r="T552" t="str">
        <f>IF(A_remplir!G565&lt;&gt;0,A_remplir!G565,"")</f>
        <v/>
      </c>
      <c r="V552" s="15" t="str">
        <f>IF(BC552&lt;&gt;"",A_remplir!$B$6,"")</f>
        <v/>
      </c>
      <c r="AH552" t="str">
        <f>+IFERROR(VLOOKUP(AG552,DONNEES!L$6:$M551,2,0),"")</f>
        <v/>
      </c>
      <c r="AJ552" t="str">
        <f>IF(A_remplir!Q565&lt;&gt;"",A_remplir!Q565,"")</f>
        <v/>
      </c>
      <c r="BC552" t="str">
        <f>IF(A_remplir!D565&lt;&gt;"",A_remplir!D565,"")</f>
        <v/>
      </c>
      <c r="CM552" t="str">
        <f>IF(A_remplir!Q565&lt;&gt;"",A_remplir!Q565,"")</f>
        <v/>
      </c>
      <c r="CN552" t="str">
        <f>IF(A_remplir!S565&lt;&gt;"",A_remplir!S565,"")</f>
        <v/>
      </c>
      <c r="CO552" s="10" t="str">
        <f t="shared" si="17"/>
        <v/>
      </c>
    </row>
    <row r="553" spans="6:93" x14ac:dyDescent="0.25">
      <c r="F553" t="str">
        <f>IF(A553&lt;&gt;"",A_remplir!$B$3,"")</f>
        <v/>
      </c>
      <c r="H553" t="str">
        <f>IFERROR(VLOOKUP(G553,DONNEES!$C$2:$D$4,2,FALSE),"")</f>
        <v/>
      </c>
      <c r="J553" t="str">
        <f>IFERROR(VLOOKUP(I553,DONNEES!$A$2:$B$4,2,FALSE),"")</f>
        <v/>
      </c>
      <c r="N553" t="str">
        <f>IF(IF(A_remplir!B566&lt;&gt;0,A_remplir!B566,A_remplir!D566)=0,"",IF(A_remplir!B566&lt;&gt;0,A_remplir!B566,A_remplir!D566))</f>
        <v/>
      </c>
      <c r="R553" t="str">
        <f>IF(A_remplir!J566&lt;&gt;0,A_remplir!J566,"")</f>
        <v/>
      </c>
      <c r="S553" t="str">
        <f t="shared" si="18"/>
        <v/>
      </c>
      <c r="T553" t="str">
        <f>IF(A_remplir!G566&lt;&gt;0,A_remplir!G566,"")</f>
        <v/>
      </c>
      <c r="V553" s="15" t="str">
        <f>IF(BC553&lt;&gt;"",A_remplir!$B$6,"")</f>
        <v/>
      </c>
      <c r="AH553" t="str">
        <f>+IFERROR(VLOOKUP(AG553,DONNEES!L$6:$M552,2,0),"")</f>
        <v/>
      </c>
      <c r="AJ553" t="str">
        <f>IF(A_remplir!Q566&lt;&gt;"",A_remplir!Q566,"")</f>
        <v/>
      </c>
      <c r="BC553" t="str">
        <f>IF(A_remplir!D566&lt;&gt;"",A_remplir!D566,"")</f>
        <v/>
      </c>
      <c r="CM553" t="str">
        <f>IF(A_remplir!Q566&lt;&gt;"",A_remplir!Q566,"")</f>
        <v/>
      </c>
      <c r="CN553" t="str">
        <f>IF(A_remplir!S566&lt;&gt;"",A_remplir!S566,"")</f>
        <v/>
      </c>
      <c r="CO553" s="10" t="str">
        <f t="shared" si="17"/>
        <v/>
      </c>
    </row>
    <row r="554" spans="6:93" x14ac:dyDescent="0.25">
      <c r="F554" t="str">
        <f>IF(A554&lt;&gt;"",A_remplir!$B$3,"")</f>
        <v/>
      </c>
      <c r="H554" t="str">
        <f>IFERROR(VLOOKUP(G554,DONNEES!$C$2:$D$4,2,FALSE),"")</f>
        <v/>
      </c>
      <c r="J554" t="str">
        <f>IFERROR(VLOOKUP(I554,DONNEES!$A$2:$B$4,2,FALSE),"")</f>
        <v/>
      </c>
      <c r="N554" t="str">
        <f>IF(IF(A_remplir!B567&lt;&gt;0,A_remplir!B567,A_remplir!D567)=0,"",IF(A_remplir!B567&lt;&gt;0,A_remplir!B567,A_remplir!D567))</f>
        <v/>
      </c>
      <c r="R554" t="str">
        <f>IF(A_remplir!J567&lt;&gt;0,A_remplir!J567,"")</f>
        <v/>
      </c>
      <c r="S554" t="str">
        <f t="shared" si="18"/>
        <v/>
      </c>
      <c r="T554" t="str">
        <f>IF(A_remplir!G567&lt;&gt;0,A_remplir!G567,"")</f>
        <v/>
      </c>
      <c r="V554" s="15" t="str">
        <f>IF(BC554&lt;&gt;"",A_remplir!$B$6,"")</f>
        <v/>
      </c>
      <c r="AH554" t="str">
        <f>+IFERROR(VLOOKUP(AG554,DONNEES!L$6:$M553,2,0),"")</f>
        <v/>
      </c>
      <c r="AJ554" t="str">
        <f>IF(A_remplir!Q567&lt;&gt;"",A_remplir!Q567,"")</f>
        <v/>
      </c>
      <c r="BC554" t="str">
        <f>IF(A_remplir!D567&lt;&gt;"",A_remplir!D567,"")</f>
        <v/>
      </c>
      <c r="CM554" t="str">
        <f>IF(A_remplir!Q567&lt;&gt;"",A_remplir!Q567,"")</f>
        <v/>
      </c>
      <c r="CN554" t="str">
        <f>IF(A_remplir!S567&lt;&gt;"",A_remplir!S567,"")</f>
        <v/>
      </c>
      <c r="CO554" s="10" t="str">
        <f t="shared" si="17"/>
        <v/>
      </c>
    </row>
    <row r="555" spans="6:93" x14ac:dyDescent="0.25">
      <c r="F555" t="str">
        <f>IF(A555&lt;&gt;"",A_remplir!$B$3,"")</f>
        <v/>
      </c>
      <c r="H555" t="str">
        <f>IFERROR(VLOOKUP(G555,DONNEES!$C$2:$D$4,2,FALSE),"")</f>
        <v/>
      </c>
      <c r="J555" t="str">
        <f>IFERROR(VLOOKUP(I555,DONNEES!$A$2:$B$4,2,FALSE),"")</f>
        <v/>
      </c>
      <c r="N555" t="str">
        <f>IF(IF(A_remplir!B568&lt;&gt;0,A_remplir!B568,A_remplir!D568)=0,"",IF(A_remplir!B568&lt;&gt;0,A_remplir!B568,A_remplir!D568))</f>
        <v/>
      </c>
      <c r="R555" t="str">
        <f>IF(A_remplir!J568&lt;&gt;0,A_remplir!J568,"")</f>
        <v/>
      </c>
      <c r="S555" t="str">
        <f t="shared" si="18"/>
        <v/>
      </c>
      <c r="T555" t="str">
        <f>IF(A_remplir!G568&lt;&gt;0,A_remplir!G568,"")</f>
        <v/>
      </c>
      <c r="V555" s="15" t="str">
        <f>IF(BC555&lt;&gt;"",A_remplir!$B$6,"")</f>
        <v/>
      </c>
      <c r="AH555" t="str">
        <f>+IFERROR(VLOOKUP(AG555,DONNEES!L$6:$M554,2,0),"")</f>
        <v/>
      </c>
      <c r="AJ555" t="str">
        <f>IF(A_remplir!Q568&lt;&gt;"",A_remplir!Q568,"")</f>
        <v/>
      </c>
      <c r="BC555" t="str">
        <f>IF(A_remplir!D568&lt;&gt;"",A_remplir!D568,"")</f>
        <v/>
      </c>
      <c r="CM555" t="str">
        <f>IF(A_remplir!Q568&lt;&gt;"",A_remplir!Q568,"")</f>
        <v/>
      </c>
      <c r="CN555" t="str">
        <f>IF(A_remplir!S568&lt;&gt;"",A_remplir!S568,"")</f>
        <v/>
      </c>
      <c r="CO555" s="10" t="str">
        <f t="shared" si="17"/>
        <v/>
      </c>
    </row>
    <row r="556" spans="6:93" x14ac:dyDescent="0.25">
      <c r="F556" t="str">
        <f>IF(A556&lt;&gt;"",A_remplir!$B$3,"")</f>
        <v/>
      </c>
      <c r="H556" t="str">
        <f>IFERROR(VLOOKUP(G556,DONNEES!$C$2:$D$4,2,FALSE),"")</f>
        <v/>
      </c>
      <c r="J556" t="str">
        <f>IFERROR(VLOOKUP(I556,DONNEES!$A$2:$B$4,2,FALSE),"")</f>
        <v/>
      </c>
      <c r="N556" t="str">
        <f>IF(IF(A_remplir!B569&lt;&gt;0,A_remplir!B569,A_remplir!D569)=0,"",IF(A_remplir!B569&lt;&gt;0,A_remplir!B569,A_remplir!D569))</f>
        <v/>
      </c>
      <c r="R556" t="str">
        <f>IF(A_remplir!J569&lt;&gt;0,A_remplir!J569,"")</f>
        <v/>
      </c>
      <c r="S556" t="str">
        <f t="shared" si="18"/>
        <v/>
      </c>
      <c r="T556" t="str">
        <f>IF(A_remplir!G569&lt;&gt;0,A_remplir!G569,"")</f>
        <v/>
      </c>
      <c r="V556" s="15" t="str">
        <f>IF(BC556&lt;&gt;"",A_remplir!$B$6,"")</f>
        <v/>
      </c>
      <c r="AH556" t="str">
        <f>+IFERROR(VLOOKUP(AG556,DONNEES!L$6:$M555,2,0),"")</f>
        <v/>
      </c>
      <c r="AJ556" t="str">
        <f>IF(A_remplir!Q569&lt;&gt;"",A_remplir!Q569,"")</f>
        <v/>
      </c>
      <c r="BC556" t="str">
        <f>IF(A_remplir!D569&lt;&gt;"",A_remplir!D569,"")</f>
        <v/>
      </c>
      <c r="CM556" t="str">
        <f>IF(A_remplir!Q569&lt;&gt;"",A_remplir!Q569,"")</f>
        <v/>
      </c>
      <c r="CN556" t="str">
        <f>IF(A_remplir!S569&lt;&gt;"",A_remplir!S569,"")</f>
        <v/>
      </c>
      <c r="CO556" s="10" t="str">
        <f t="shared" si="17"/>
        <v/>
      </c>
    </row>
    <row r="557" spans="6:93" x14ac:dyDescent="0.25">
      <c r="F557" t="str">
        <f>IF(A557&lt;&gt;"",A_remplir!$B$3,"")</f>
        <v/>
      </c>
      <c r="H557" t="str">
        <f>IFERROR(VLOOKUP(G557,DONNEES!$C$2:$D$4,2,FALSE),"")</f>
        <v/>
      </c>
      <c r="J557" t="str">
        <f>IFERROR(VLOOKUP(I557,DONNEES!$A$2:$B$4,2,FALSE),"")</f>
        <v/>
      </c>
      <c r="N557" t="str">
        <f>IF(IF(A_remplir!B570&lt;&gt;0,A_remplir!B570,A_remplir!D570)=0,"",IF(A_remplir!B570&lt;&gt;0,A_remplir!B570,A_remplir!D570))</f>
        <v/>
      </c>
      <c r="R557" t="str">
        <f>IF(A_remplir!J570&lt;&gt;0,A_remplir!J570,"")</f>
        <v/>
      </c>
      <c r="S557" t="str">
        <f t="shared" si="18"/>
        <v/>
      </c>
      <c r="T557" t="str">
        <f>IF(A_remplir!G570&lt;&gt;0,A_remplir!G570,"")</f>
        <v/>
      </c>
      <c r="V557" s="15" t="str">
        <f>IF(BC557&lt;&gt;"",A_remplir!$B$6,"")</f>
        <v/>
      </c>
      <c r="AH557" t="str">
        <f>+IFERROR(VLOOKUP(AG557,DONNEES!L$6:$M556,2,0),"")</f>
        <v/>
      </c>
      <c r="AJ557" t="str">
        <f>IF(A_remplir!Q570&lt;&gt;"",A_remplir!Q570,"")</f>
        <v/>
      </c>
      <c r="BC557" t="str">
        <f>IF(A_remplir!D570&lt;&gt;"",A_remplir!D570,"")</f>
        <v/>
      </c>
      <c r="CM557" t="str">
        <f>IF(A_remplir!Q570&lt;&gt;"",A_remplir!Q570,"")</f>
        <v/>
      </c>
      <c r="CN557" t="str">
        <f>IF(A_remplir!S570&lt;&gt;"",A_remplir!S570,"")</f>
        <v/>
      </c>
      <c r="CO557" s="10" t="str">
        <f t="shared" si="17"/>
        <v/>
      </c>
    </row>
    <row r="558" spans="6:93" x14ac:dyDescent="0.25">
      <c r="F558" t="str">
        <f>IF(A558&lt;&gt;"",A_remplir!$B$3,"")</f>
        <v/>
      </c>
      <c r="H558" t="str">
        <f>IFERROR(VLOOKUP(G558,DONNEES!$C$2:$D$4,2,FALSE),"")</f>
        <v/>
      </c>
      <c r="J558" t="str">
        <f>IFERROR(VLOOKUP(I558,DONNEES!$A$2:$B$4,2,FALSE),"")</f>
        <v/>
      </c>
      <c r="N558" t="str">
        <f>IF(IF(A_remplir!B571&lt;&gt;0,A_remplir!B571,A_remplir!D571)=0,"",IF(A_remplir!B571&lt;&gt;0,A_remplir!B571,A_remplir!D571))</f>
        <v/>
      </c>
      <c r="R558" t="str">
        <f>IF(A_remplir!J571&lt;&gt;0,A_remplir!J571,"")</f>
        <v/>
      </c>
      <c r="S558" t="str">
        <f t="shared" si="18"/>
        <v/>
      </c>
      <c r="T558" t="str">
        <f>IF(A_remplir!G571&lt;&gt;0,A_remplir!G571,"")</f>
        <v/>
      </c>
      <c r="V558" s="15" t="str">
        <f>IF(BC558&lt;&gt;"",A_remplir!$B$6,"")</f>
        <v/>
      </c>
      <c r="AH558" t="str">
        <f>+IFERROR(VLOOKUP(AG558,DONNEES!L$6:$M557,2,0),"")</f>
        <v/>
      </c>
      <c r="AJ558" t="str">
        <f>IF(A_remplir!Q571&lt;&gt;"",A_remplir!Q571,"")</f>
        <v/>
      </c>
      <c r="BC558" t="str">
        <f>IF(A_remplir!D571&lt;&gt;"",A_remplir!D571,"")</f>
        <v/>
      </c>
      <c r="CM558" t="str">
        <f>IF(A_remplir!Q571&lt;&gt;"",A_remplir!Q571,"")</f>
        <v/>
      </c>
      <c r="CN558" t="str">
        <f>IF(A_remplir!S571&lt;&gt;"",A_remplir!S571,"")</f>
        <v/>
      </c>
      <c r="CO558" s="10" t="str">
        <f t="shared" si="17"/>
        <v/>
      </c>
    </row>
    <row r="559" spans="6:93" x14ac:dyDescent="0.25">
      <c r="F559" t="str">
        <f>IF(A559&lt;&gt;"",A_remplir!$B$3,"")</f>
        <v/>
      </c>
      <c r="H559" t="str">
        <f>IFERROR(VLOOKUP(G559,DONNEES!$C$2:$D$4,2,FALSE),"")</f>
        <v/>
      </c>
      <c r="J559" t="str">
        <f>IFERROR(VLOOKUP(I559,DONNEES!$A$2:$B$4,2,FALSE),"")</f>
        <v/>
      </c>
      <c r="N559" t="str">
        <f>IF(IF(A_remplir!B572&lt;&gt;0,A_remplir!B572,A_remplir!D572)=0,"",IF(A_remplir!B572&lt;&gt;0,A_remplir!B572,A_remplir!D572))</f>
        <v/>
      </c>
      <c r="R559" t="str">
        <f>IF(A_remplir!J572&lt;&gt;0,A_remplir!J572,"")</f>
        <v/>
      </c>
      <c r="S559" t="str">
        <f t="shared" si="18"/>
        <v/>
      </c>
      <c r="T559" t="str">
        <f>IF(A_remplir!G572&lt;&gt;0,A_remplir!G572,"")</f>
        <v/>
      </c>
      <c r="V559" s="15" t="str">
        <f>IF(BC559&lt;&gt;"",A_remplir!$B$6,"")</f>
        <v/>
      </c>
      <c r="AH559" t="str">
        <f>+IFERROR(VLOOKUP(AG559,DONNEES!L$6:$M558,2,0),"")</f>
        <v/>
      </c>
      <c r="AJ559" t="str">
        <f>IF(A_remplir!Q572&lt;&gt;"",A_remplir!Q572,"")</f>
        <v/>
      </c>
      <c r="BC559" t="str">
        <f>IF(A_remplir!D572&lt;&gt;"",A_remplir!D572,"")</f>
        <v/>
      </c>
      <c r="CM559" t="str">
        <f>IF(A_remplir!Q572&lt;&gt;"",A_remplir!Q572,"")</f>
        <v/>
      </c>
      <c r="CN559" t="str">
        <f>IF(A_remplir!S572&lt;&gt;"",A_remplir!S572,"")</f>
        <v/>
      </c>
      <c r="CO559" s="10" t="str">
        <f t="shared" si="17"/>
        <v/>
      </c>
    </row>
    <row r="560" spans="6:93" x14ac:dyDescent="0.25">
      <c r="F560" t="str">
        <f>IF(A560&lt;&gt;"",A_remplir!$B$3,"")</f>
        <v/>
      </c>
      <c r="H560" t="str">
        <f>IFERROR(VLOOKUP(G560,DONNEES!$C$2:$D$4,2,FALSE),"")</f>
        <v/>
      </c>
      <c r="J560" t="str">
        <f>IFERROR(VLOOKUP(I560,DONNEES!$A$2:$B$4,2,FALSE),"")</f>
        <v/>
      </c>
      <c r="N560" t="str">
        <f>IF(IF(A_remplir!B573&lt;&gt;0,A_remplir!B573,A_remplir!D573)=0,"",IF(A_remplir!B573&lt;&gt;0,A_remplir!B573,A_remplir!D573))</f>
        <v/>
      </c>
      <c r="R560" t="str">
        <f>IF(A_remplir!J573&lt;&gt;0,A_remplir!J573,"")</f>
        <v/>
      </c>
      <c r="S560" t="str">
        <f t="shared" si="18"/>
        <v/>
      </c>
      <c r="T560" t="str">
        <f>IF(A_remplir!G573&lt;&gt;0,A_remplir!G573,"")</f>
        <v/>
      </c>
      <c r="V560" s="15" t="str">
        <f>IF(BC560&lt;&gt;"",A_remplir!$B$6,"")</f>
        <v/>
      </c>
      <c r="AH560" t="str">
        <f>+IFERROR(VLOOKUP(AG560,DONNEES!L$6:$M559,2,0),"")</f>
        <v/>
      </c>
      <c r="AJ560" t="str">
        <f>IF(A_remplir!Q573&lt;&gt;"",A_remplir!Q573,"")</f>
        <v/>
      </c>
      <c r="BC560" t="str">
        <f>IF(A_remplir!D573&lt;&gt;"",A_remplir!D573,"")</f>
        <v/>
      </c>
      <c r="CM560" t="str">
        <f>IF(A_remplir!Q573&lt;&gt;"",A_remplir!Q573,"")</f>
        <v/>
      </c>
      <c r="CN560" t="str">
        <f>IF(A_remplir!S573&lt;&gt;"",A_remplir!S573,"")</f>
        <v/>
      </c>
      <c r="CO560" s="10" t="str">
        <f t="shared" si="17"/>
        <v/>
      </c>
    </row>
    <row r="561" spans="6:93" x14ac:dyDescent="0.25">
      <c r="F561" t="str">
        <f>IF(A561&lt;&gt;"",A_remplir!$B$3,"")</f>
        <v/>
      </c>
      <c r="H561" t="str">
        <f>IFERROR(VLOOKUP(G561,DONNEES!$C$2:$D$4,2,FALSE),"")</f>
        <v/>
      </c>
      <c r="J561" t="str">
        <f>IFERROR(VLOOKUP(I561,DONNEES!$A$2:$B$4,2,FALSE),"")</f>
        <v/>
      </c>
      <c r="N561" t="str">
        <f>IF(IF(A_remplir!B574&lt;&gt;0,A_remplir!B574,A_remplir!D574)=0,"",IF(A_remplir!B574&lt;&gt;0,A_remplir!B574,A_remplir!D574))</f>
        <v/>
      </c>
      <c r="R561" t="str">
        <f>IF(A_remplir!J574&lt;&gt;0,A_remplir!J574,"")</f>
        <v/>
      </c>
      <c r="S561" t="str">
        <f t="shared" si="18"/>
        <v/>
      </c>
      <c r="T561" t="str">
        <f>IF(A_remplir!G574&lt;&gt;0,A_remplir!G574,"")</f>
        <v/>
      </c>
      <c r="V561" s="15" t="str">
        <f>IF(BC561&lt;&gt;"",A_remplir!$B$6,"")</f>
        <v/>
      </c>
      <c r="AH561" t="str">
        <f>+IFERROR(VLOOKUP(AG561,DONNEES!L$6:$M560,2,0),"")</f>
        <v/>
      </c>
      <c r="AJ561" t="str">
        <f>IF(A_remplir!Q574&lt;&gt;"",A_remplir!Q574,"")</f>
        <v/>
      </c>
      <c r="BC561" t="str">
        <f>IF(A_remplir!D574&lt;&gt;"",A_remplir!D574,"")</f>
        <v/>
      </c>
      <c r="CM561" t="str">
        <f>IF(A_remplir!Q574&lt;&gt;"",A_remplir!Q574,"")</f>
        <v/>
      </c>
      <c r="CN561" t="str">
        <f>IF(A_remplir!S574&lt;&gt;"",A_remplir!S574,"")</f>
        <v/>
      </c>
      <c r="CO561" s="10" t="str">
        <f t="shared" si="17"/>
        <v/>
      </c>
    </row>
    <row r="562" spans="6:93" x14ac:dyDescent="0.25">
      <c r="F562" t="str">
        <f>IF(A562&lt;&gt;"",A_remplir!$B$3,"")</f>
        <v/>
      </c>
      <c r="H562" t="str">
        <f>IFERROR(VLOOKUP(G562,DONNEES!$C$2:$D$4,2,FALSE),"")</f>
        <v/>
      </c>
      <c r="J562" t="str">
        <f>IFERROR(VLOOKUP(I562,DONNEES!$A$2:$B$4,2,FALSE),"")</f>
        <v/>
      </c>
      <c r="N562" t="str">
        <f>IF(IF(A_remplir!B575&lt;&gt;0,A_remplir!B575,A_remplir!D575)=0,"",IF(A_remplir!B575&lt;&gt;0,A_remplir!B575,A_remplir!D575))</f>
        <v/>
      </c>
      <c r="R562" t="str">
        <f>IF(A_remplir!J575&lt;&gt;0,A_remplir!J575,"")</f>
        <v/>
      </c>
      <c r="S562" t="str">
        <f t="shared" si="18"/>
        <v/>
      </c>
      <c r="T562" t="str">
        <f>IF(A_remplir!G575&lt;&gt;0,A_remplir!G575,"")</f>
        <v/>
      </c>
      <c r="V562" s="15" t="str">
        <f>IF(BC562&lt;&gt;"",A_remplir!$B$6,"")</f>
        <v/>
      </c>
      <c r="AH562" t="str">
        <f>+IFERROR(VLOOKUP(AG562,DONNEES!L$6:$M561,2,0),"")</f>
        <v/>
      </c>
      <c r="AJ562" t="str">
        <f>IF(A_remplir!Q575&lt;&gt;"",A_remplir!Q575,"")</f>
        <v/>
      </c>
      <c r="BC562" t="str">
        <f>IF(A_remplir!D575&lt;&gt;"",A_remplir!D575,"")</f>
        <v/>
      </c>
      <c r="CM562" t="str">
        <f>IF(A_remplir!Q575&lt;&gt;"",A_remplir!Q575,"")</f>
        <v/>
      </c>
      <c r="CN562" t="str">
        <f>IF(A_remplir!S575&lt;&gt;"",A_remplir!S575,"")</f>
        <v/>
      </c>
      <c r="CO562" s="10" t="str">
        <f t="shared" si="17"/>
        <v/>
      </c>
    </row>
    <row r="563" spans="6:93" x14ac:dyDescent="0.25">
      <c r="F563" t="str">
        <f>IF(A563&lt;&gt;"",A_remplir!$B$3,"")</f>
        <v/>
      </c>
      <c r="H563" t="str">
        <f>IFERROR(VLOOKUP(G563,DONNEES!$C$2:$D$4,2,FALSE),"")</f>
        <v/>
      </c>
      <c r="J563" t="str">
        <f>IFERROR(VLOOKUP(I563,DONNEES!$A$2:$B$4,2,FALSE),"")</f>
        <v/>
      </c>
      <c r="N563" t="str">
        <f>IF(IF(A_remplir!B576&lt;&gt;0,A_remplir!B576,A_remplir!D576)=0,"",IF(A_remplir!B576&lt;&gt;0,A_remplir!B576,A_remplir!D576))</f>
        <v/>
      </c>
      <c r="R563" t="str">
        <f>IF(A_remplir!J576&lt;&gt;0,A_remplir!J576,"")</f>
        <v/>
      </c>
      <c r="S563" t="str">
        <f t="shared" si="18"/>
        <v/>
      </c>
      <c r="T563" t="str">
        <f>IF(A_remplir!G576&lt;&gt;0,A_remplir!G576,"")</f>
        <v/>
      </c>
      <c r="V563" s="15" t="str">
        <f>IF(BC563&lt;&gt;"",A_remplir!$B$6,"")</f>
        <v/>
      </c>
      <c r="AH563" t="str">
        <f>+IFERROR(VLOOKUP(AG563,DONNEES!L$6:$M562,2,0),"")</f>
        <v/>
      </c>
      <c r="AJ563" t="str">
        <f>IF(A_remplir!Q576&lt;&gt;"",A_remplir!Q576,"")</f>
        <v/>
      </c>
      <c r="BC563" t="str">
        <f>IF(A_remplir!D576&lt;&gt;"",A_remplir!D576,"")</f>
        <v/>
      </c>
      <c r="CM563" t="str">
        <f>IF(A_remplir!Q576&lt;&gt;"",A_remplir!Q576,"")</f>
        <v/>
      </c>
      <c r="CN563" t="str">
        <f>IF(A_remplir!S576&lt;&gt;"",A_remplir!S576,"")</f>
        <v/>
      </c>
      <c r="CO563" s="10" t="str">
        <f t="shared" si="17"/>
        <v/>
      </c>
    </row>
    <row r="564" spans="6:93" x14ac:dyDescent="0.25">
      <c r="F564" t="str">
        <f>IF(A564&lt;&gt;"",A_remplir!$B$3,"")</f>
        <v/>
      </c>
      <c r="H564" t="str">
        <f>IFERROR(VLOOKUP(G564,DONNEES!$C$2:$D$4,2,FALSE),"")</f>
        <v/>
      </c>
      <c r="J564" t="str">
        <f>IFERROR(VLOOKUP(I564,DONNEES!$A$2:$B$4,2,FALSE),"")</f>
        <v/>
      </c>
      <c r="N564" t="str">
        <f>IF(IF(A_remplir!B577&lt;&gt;0,A_remplir!B577,A_remplir!D577)=0,"",IF(A_remplir!B577&lt;&gt;0,A_remplir!B577,A_remplir!D577))</f>
        <v/>
      </c>
      <c r="R564" t="str">
        <f>IF(A_remplir!J577&lt;&gt;0,A_remplir!J577,"")</f>
        <v/>
      </c>
      <c r="S564" t="str">
        <f t="shared" si="18"/>
        <v/>
      </c>
      <c r="T564" t="str">
        <f>IF(A_remplir!G577&lt;&gt;0,A_remplir!G577,"")</f>
        <v/>
      </c>
      <c r="V564" s="15" t="str">
        <f>IF(BC564&lt;&gt;"",A_remplir!$B$6,"")</f>
        <v/>
      </c>
      <c r="AH564" t="str">
        <f>+IFERROR(VLOOKUP(AG564,DONNEES!L$6:$M563,2,0),"")</f>
        <v/>
      </c>
      <c r="AJ564" t="str">
        <f>IF(A_remplir!Q577&lt;&gt;"",A_remplir!Q577,"")</f>
        <v/>
      </c>
      <c r="BC564" t="str">
        <f>IF(A_remplir!D577&lt;&gt;"",A_remplir!D577,"")</f>
        <v/>
      </c>
      <c r="CM564" t="str">
        <f>IF(A_remplir!Q577&lt;&gt;"",A_remplir!Q577,"")</f>
        <v/>
      </c>
      <c r="CN564" t="str">
        <f>IF(A_remplir!S577&lt;&gt;"",A_remplir!S577,"")</f>
        <v/>
      </c>
      <c r="CO564" s="10" t="str">
        <f t="shared" si="17"/>
        <v/>
      </c>
    </row>
    <row r="565" spans="6:93" x14ac:dyDescent="0.25">
      <c r="F565" t="str">
        <f>IF(A565&lt;&gt;"",A_remplir!$B$3,"")</f>
        <v/>
      </c>
      <c r="H565" t="str">
        <f>IFERROR(VLOOKUP(G565,DONNEES!$C$2:$D$4,2,FALSE),"")</f>
        <v/>
      </c>
      <c r="J565" t="str">
        <f>IFERROR(VLOOKUP(I565,DONNEES!$A$2:$B$4,2,FALSE),"")</f>
        <v/>
      </c>
      <c r="N565" t="str">
        <f>IF(IF(A_remplir!B578&lt;&gt;0,A_remplir!B578,A_remplir!D578)=0,"",IF(A_remplir!B578&lt;&gt;0,A_remplir!B578,A_remplir!D578))</f>
        <v/>
      </c>
      <c r="R565" t="str">
        <f>IF(A_remplir!J578&lt;&gt;0,A_remplir!J578,"")</f>
        <v/>
      </c>
      <c r="S565" t="str">
        <f t="shared" si="18"/>
        <v/>
      </c>
      <c r="T565" t="str">
        <f>IF(A_remplir!G578&lt;&gt;0,A_remplir!G578,"")</f>
        <v/>
      </c>
      <c r="V565" s="15" t="str">
        <f>IF(BC565&lt;&gt;"",A_remplir!$B$6,"")</f>
        <v/>
      </c>
      <c r="AH565" t="str">
        <f>+IFERROR(VLOOKUP(AG565,DONNEES!L$6:$M564,2,0),"")</f>
        <v/>
      </c>
      <c r="AJ565" t="str">
        <f>IF(A_remplir!Q578&lt;&gt;"",A_remplir!Q578,"")</f>
        <v/>
      </c>
      <c r="BC565" t="str">
        <f>IF(A_remplir!D578&lt;&gt;"",A_remplir!D578,"")</f>
        <v/>
      </c>
      <c r="CM565" t="str">
        <f>IF(A_remplir!Q578&lt;&gt;"",A_remplir!Q578,"")</f>
        <v/>
      </c>
      <c r="CN565" t="str">
        <f>IF(A_remplir!S578&lt;&gt;"",A_remplir!S578,"")</f>
        <v/>
      </c>
      <c r="CO565" s="10" t="str">
        <f t="shared" si="17"/>
        <v/>
      </c>
    </row>
    <row r="566" spans="6:93" x14ac:dyDescent="0.25">
      <c r="F566" t="str">
        <f>IF(A566&lt;&gt;"",A_remplir!$B$3,"")</f>
        <v/>
      </c>
      <c r="H566" t="str">
        <f>IFERROR(VLOOKUP(G566,DONNEES!$C$2:$D$4,2,FALSE),"")</f>
        <v/>
      </c>
      <c r="J566" t="str">
        <f>IFERROR(VLOOKUP(I566,DONNEES!$A$2:$B$4,2,FALSE),"")</f>
        <v/>
      </c>
      <c r="N566" t="str">
        <f>IF(IF(A_remplir!B579&lt;&gt;0,A_remplir!B579,A_remplir!D579)=0,"",IF(A_remplir!B579&lt;&gt;0,A_remplir!B579,A_remplir!D579))</f>
        <v/>
      </c>
      <c r="R566" t="str">
        <f>IF(A_remplir!J579&lt;&gt;0,A_remplir!J579,"")</f>
        <v/>
      </c>
      <c r="S566" t="str">
        <f t="shared" si="18"/>
        <v/>
      </c>
      <c r="T566" t="str">
        <f>IF(A_remplir!G579&lt;&gt;0,A_remplir!G579,"")</f>
        <v/>
      </c>
      <c r="V566" s="15" t="str">
        <f>IF(BC566&lt;&gt;"",A_remplir!$B$6,"")</f>
        <v/>
      </c>
      <c r="AH566" t="str">
        <f>+IFERROR(VLOOKUP(AG566,DONNEES!L$6:$M565,2,0),"")</f>
        <v/>
      </c>
      <c r="AJ566" t="str">
        <f>IF(A_remplir!Q579&lt;&gt;"",A_remplir!Q579,"")</f>
        <v/>
      </c>
      <c r="BC566" t="str">
        <f>IF(A_remplir!D579&lt;&gt;"",A_remplir!D579,"")</f>
        <v/>
      </c>
      <c r="CM566" t="str">
        <f>IF(A_remplir!Q579&lt;&gt;"",A_remplir!Q579,"")</f>
        <v/>
      </c>
      <c r="CN566" t="str">
        <f>IF(A_remplir!S579&lt;&gt;"",A_remplir!S579,"")</f>
        <v/>
      </c>
      <c r="CO566" s="10" t="str">
        <f t="shared" si="17"/>
        <v/>
      </c>
    </row>
    <row r="567" spans="6:93" x14ac:dyDescent="0.25">
      <c r="F567" t="str">
        <f>IF(A567&lt;&gt;"",A_remplir!$B$3,"")</f>
        <v/>
      </c>
      <c r="H567" t="str">
        <f>IFERROR(VLOOKUP(G567,DONNEES!$C$2:$D$4,2,FALSE),"")</f>
        <v/>
      </c>
      <c r="J567" t="str">
        <f>IFERROR(VLOOKUP(I567,DONNEES!$A$2:$B$4,2,FALSE),"")</f>
        <v/>
      </c>
      <c r="N567" t="str">
        <f>IF(IF(A_remplir!B580&lt;&gt;0,A_remplir!B580,A_remplir!D580)=0,"",IF(A_remplir!B580&lt;&gt;0,A_remplir!B580,A_remplir!D580))</f>
        <v/>
      </c>
      <c r="R567" t="str">
        <f>IF(A_remplir!J580&lt;&gt;0,A_remplir!J580,"")</f>
        <v/>
      </c>
      <c r="S567" t="str">
        <f t="shared" si="18"/>
        <v/>
      </c>
      <c r="T567" t="str">
        <f>IF(A_remplir!G580&lt;&gt;0,A_remplir!G580,"")</f>
        <v/>
      </c>
      <c r="V567" s="15" t="str">
        <f>IF(BC567&lt;&gt;"",A_remplir!$B$6,"")</f>
        <v/>
      </c>
      <c r="AH567" t="str">
        <f>+IFERROR(VLOOKUP(AG567,DONNEES!L$6:$M566,2,0),"")</f>
        <v/>
      </c>
      <c r="AJ567" t="str">
        <f>IF(A_remplir!Q580&lt;&gt;"",A_remplir!Q580,"")</f>
        <v/>
      </c>
      <c r="BC567" t="str">
        <f>IF(A_remplir!D580&lt;&gt;"",A_remplir!D580,"")</f>
        <v/>
      </c>
      <c r="CM567" t="str">
        <f>IF(A_remplir!Q580&lt;&gt;"",A_remplir!Q580,"")</f>
        <v/>
      </c>
      <c r="CN567" t="str">
        <f>IF(A_remplir!S580&lt;&gt;"",A_remplir!S580,"")</f>
        <v/>
      </c>
      <c r="CO567" s="10" t="str">
        <f t="shared" si="17"/>
        <v/>
      </c>
    </row>
    <row r="568" spans="6:93" x14ac:dyDescent="0.25">
      <c r="F568" t="str">
        <f>IF(A568&lt;&gt;"",A_remplir!$B$3,"")</f>
        <v/>
      </c>
      <c r="H568" t="str">
        <f>IFERROR(VLOOKUP(G568,DONNEES!$C$2:$D$4,2,FALSE),"")</f>
        <v/>
      </c>
      <c r="J568" t="str">
        <f>IFERROR(VLOOKUP(I568,DONNEES!$A$2:$B$4,2,FALSE),"")</f>
        <v/>
      </c>
      <c r="N568" t="str">
        <f>IF(IF(A_remplir!B581&lt;&gt;0,A_remplir!B581,A_remplir!D581)=0,"",IF(A_remplir!B581&lt;&gt;0,A_remplir!B581,A_remplir!D581))</f>
        <v/>
      </c>
      <c r="R568" t="str">
        <f>IF(A_remplir!J581&lt;&gt;0,A_remplir!J581,"")</f>
        <v/>
      </c>
      <c r="S568" t="str">
        <f t="shared" si="18"/>
        <v/>
      </c>
      <c r="T568" t="str">
        <f>IF(A_remplir!G581&lt;&gt;0,A_remplir!G581,"")</f>
        <v/>
      </c>
      <c r="V568" s="15" t="str">
        <f>IF(BC568&lt;&gt;"",A_remplir!$B$6,"")</f>
        <v/>
      </c>
      <c r="AH568" t="str">
        <f>+IFERROR(VLOOKUP(AG568,DONNEES!L$6:$M567,2,0),"")</f>
        <v/>
      </c>
      <c r="AJ568" t="str">
        <f>IF(A_remplir!Q581&lt;&gt;"",A_remplir!Q581,"")</f>
        <v/>
      </c>
      <c r="BC568" t="str">
        <f>IF(A_remplir!D581&lt;&gt;"",A_remplir!D581,"")</f>
        <v/>
      </c>
      <c r="CM568" t="str">
        <f>IF(A_remplir!Q581&lt;&gt;"",A_remplir!Q581,"")</f>
        <v/>
      </c>
      <c r="CN568" t="str">
        <f>IF(A_remplir!S581&lt;&gt;"",A_remplir!S581,"")</f>
        <v/>
      </c>
      <c r="CO568" s="10" t="str">
        <f t="shared" si="17"/>
        <v/>
      </c>
    </row>
    <row r="569" spans="6:93" x14ac:dyDescent="0.25">
      <c r="F569" t="str">
        <f>IF(A569&lt;&gt;"",A_remplir!$B$3,"")</f>
        <v/>
      </c>
      <c r="H569" t="str">
        <f>IFERROR(VLOOKUP(G569,DONNEES!$C$2:$D$4,2,FALSE),"")</f>
        <v/>
      </c>
      <c r="J569" t="str">
        <f>IFERROR(VLOOKUP(I569,DONNEES!$A$2:$B$4,2,FALSE),"")</f>
        <v/>
      </c>
      <c r="N569" t="str">
        <f>IF(IF(A_remplir!B582&lt;&gt;0,A_remplir!B582,A_remplir!D582)=0,"",IF(A_remplir!B582&lt;&gt;0,A_remplir!B582,A_remplir!D582))</f>
        <v/>
      </c>
      <c r="R569" t="str">
        <f>IF(A_remplir!J582&lt;&gt;0,A_remplir!J582,"")</f>
        <v/>
      </c>
      <c r="S569" t="str">
        <f t="shared" si="18"/>
        <v/>
      </c>
      <c r="T569" t="str">
        <f>IF(A_remplir!G582&lt;&gt;0,A_remplir!G582,"")</f>
        <v/>
      </c>
      <c r="V569" s="15" t="str">
        <f>IF(BC569&lt;&gt;"",A_remplir!$B$6,"")</f>
        <v/>
      </c>
      <c r="AH569" t="str">
        <f>+IFERROR(VLOOKUP(AG569,DONNEES!L$6:$M568,2,0),"")</f>
        <v/>
      </c>
      <c r="AJ569" t="str">
        <f>IF(A_remplir!Q582&lt;&gt;"",A_remplir!Q582,"")</f>
        <v/>
      </c>
      <c r="BC569" t="str">
        <f>IF(A_remplir!D582&lt;&gt;"",A_remplir!D582,"")</f>
        <v/>
      </c>
      <c r="CM569" t="str">
        <f>IF(A_remplir!Q582&lt;&gt;"",A_remplir!Q582,"")</f>
        <v/>
      </c>
      <c r="CN569" t="str">
        <f>IF(A_remplir!S582&lt;&gt;"",A_remplir!S582,"")</f>
        <v/>
      </c>
      <c r="CO569" s="10" t="str">
        <f t="shared" si="17"/>
        <v/>
      </c>
    </row>
    <row r="570" spans="6:93" x14ac:dyDescent="0.25">
      <c r="F570" t="str">
        <f>IF(A570&lt;&gt;"",A_remplir!$B$3,"")</f>
        <v/>
      </c>
      <c r="H570" t="str">
        <f>IFERROR(VLOOKUP(G570,DONNEES!$C$2:$D$4,2,FALSE),"")</f>
        <v/>
      </c>
      <c r="J570" t="str">
        <f>IFERROR(VLOOKUP(I570,DONNEES!$A$2:$B$4,2,FALSE),"")</f>
        <v/>
      </c>
      <c r="N570" t="str">
        <f>IF(IF(A_remplir!B583&lt;&gt;0,A_remplir!B583,A_remplir!D583)=0,"",IF(A_remplir!B583&lt;&gt;0,A_remplir!B583,A_remplir!D583))</f>
        <v/>
      </c>
      <c r="R570" t="str">
        <f>IF(A_remplir!J583&lt;&gt;0,A_remplir!J583,"")</f>
        <v/>
      </c>
      <c r="S570" t="str">
        <f t="shared" si="18"/>
        <v/>
      </c>
      <c r="T570" t="str">
        <f>IF(A_remplir!G583&lt;&gt;0,A_remplir!G583,"")</f>
        <v/>
      </c>
      <c r="V570" s="15" t="str">
        <f>IF(BC570&lt;&gt;"",A_remplir!$B$6,"")</f>
        <v/>
      </c>
      <c r="AH570" t="str">
        <f>+IFERROR(VLOOKUP(AG570,DONNEES!L$6:$M569,2,0),"")</f>
        <v/>
      </c>
      <c r="AJ570" t="str">
        <f>IF(A_remplir!Q583&lt;&gt;"",A_remplir!Q583,"")</f>
        <v/>
      </c>
      <c r="BC570" t="str">
        <f>IF(A_remplir!D583&lt;&gt;"",A_remplir!D583,"")</f>
        <v/>
      </c>
      <c r="CM570" t="str">
        <f>IF(A_remplir!Q583&lt;&gt;"",A_remplir!Q583,"")</f>
        <v/>
      </c>
      <c r="CN570" t="str">
        <f>IF(A_remplir!S583&lt;&gt;"",A_remplir!S583,"")</f>
        <v/>
      </c>
      <c r="CO570" s="10" t="str">
        <f t="shared" ref="CO570:CO633" si="19">IF(CM570&lt;&gt;"","01","")</f>
        <v/>
      </c>
    </row>
    <row r="571" spans="6:93" x14ac:dyDescent="0.25">
      <c r="F571" t="str">
        <f>IF(A571&lt;&gt;"",A_remplir!$B$3,"")</f>
        <v/>
      </c>
      <c r="H571" t="str">
        <f>IFERROR(VLOOKUP(G571,DONNEES!$C$2:$D$4,2,FALSE),"")</f>
        <v/>
      </c>
      <c r="J571" t="str">
        <f>IFERROR(VLOOKUP(I571,DONNEES!$A$2:$B$4,2,FALSE),"")</f>
        <v/>
      </c>
      <c r="N571" t="str">
        <f>IF(IF(A_remplir!B584&lt;&gt;0,A_remplir!B584,A_remplir!D584)=0,"",IF(A_remplir!B584&lt;&gt;0,A_remplir!B584,A_remplir!D584))</f>
        <v/>
      </c>
      <c r="R571" t="str">
        <f>IF(A_remplir!J584&lt;&gt;0,A_remplir!J584,"")</f>
        <v/>
      </c>
      <c r="S571" t="str">
        <f t="shared" si="18"/>
        <v/>
      </c>
      <c r="T571" t="str">
        <f>IF(A_remplir!G584&lt;&gt;0,A_remplir!G584,"")</f>
        <v/>
      </c>
      <c r="V571" s="15" t="str">
        <f>IF(BC571&lt;&gt;"",A_remplir!$B$6,"")</f>
        <v/>
      </c>
      <c r="AH571" t="str">
        <f>+IFERROR(VLOOKUP(AG571,DONNEES!L$6:$M570,2,0),"")</f>
        <v/>
      </c>
      <c r="AJ571" t="str">
        <f>IF(A_remplir!Q584&lt;&gt;"",A_remplir!Q584,"")</f>
        <v/>
      </c>
      <c r="BC571" t="str">
        <f>IF(A_remplir!D584&lt;&gt;"",A_remplir!D584,"")</f>
        <v/>
      </c>
      <c r="CM571" t="str">
        <f>IF(A_remplir!Q584&lt;&gt;"",A_remplir!Q584,"")</f>
        <v/>
      </c>
      <c r="CN571" t="str">
        <f>IF(A_remplir!S584&lt;&gt;"",A_remplir!S584,"")</f>
        <v/>
      </c>
      <c r="CO571" s="10" t="str">
        <f t="shared" si="19"/>
        <v/>
      </c>
    </row>
    <row r="572" spans="6:93" x14ac:dyDescent="0.25">
      <c r="F572" t="str">
        <f>IF(A572&lt;&gt;"",A_remplir!$B$3,"")</f>
        <v/>
      </c>
      <c r="H572" t="str">
        <f>IFERROR(VLOOKUP(G572,DONNEES!$C$2:$D$4,2,FALSE),"")</f>
        <v/>
      </c>
      <c r="J572" t="str">
        <f>IFERROR(VLOOKUP(I572,DONNEES!$A$2:$B$4,2,FALSE),"")</f>
        <v/>
      </c>
      <c r="N572" t="str">
        <f>IF(IF(A_remplir!B585&lt;&gt;0,A_remplir!B585,A_remplir!D585)=0,"",IF(A_remplir!B585&lt;&gt;0,A_remplir!B585,A_remplir!D585))</f>
        <v/>
      </c>
      <c r="R572" t="str">
        <f>IF(A_remplir!J585&lt;&gt;0,A_remplir!J585,"")</f>
        <v/>
      </c>
      <c r="S572" t="str">
        <f t="shared" si="18"/>
        <v/>
      </c>
      <c r="T572" t="str">
        <f>IF(A_remplir!G585&lt;&gt;0,A_remplir!G585,"")</f>
        <v/>
      </c>
      <c r="V572" s="15" t="str">
        <f>IF(BC572&lt;&gt;"",A_remplir!$B$6,"")</f>
        <v/>
      </c>
      <c r="AH572" t="str">
        <f>+IFERROR(VLOOKUP(AG572,DONNEES!L$6:$M571,2,0),"")</f>
        <v/>
      </c>
      <c r="AJ572" t="str">
        <f>IF(A_remplir!Q585&lt;&gt;"",A_remplir!Q585,"")</f>
        <v/>
      </c>
      <c r="BC572" t="str">
        <f>IF(A_remplir!D585&lt;&gt;"",A_remplir!D585,"")</f>
        <v/>
      </c>
      <c r="CM572" t="str">
        <f>IF(A_remplir!Q585&lt;&gt;"",A_remplir!Q585,"")</f>
        <v/>
      </c>
      <c r="CN572" t="str">
        <f>IF(A_remplir!S585&lt;&gt;"",A_remplir!S585,"")</f>
        <v/>
      </c>
      <c r="CO572" s="10" t="str">
        <f t="shared" si="19"/>
        <v/>
      </c>
    </row>
    <row r="573" spans="6:93" x14ac:dyDescent="0.25">
      <c r="F573" t="str">
        <f>IF(A573&lt;&gt;"",A_remplir!$B$3,"")</f>
        <v/>
      </c>
      <c r="H573" t="str">
        <f>IFERROR(VLOOKUP(G573,DONNEES!$C$2:$D$4,2,FALSE),"")</f>
        <v/>
      </c>
      <c r="J573" t="str">
        <f>IFERROR(VLOOKUP(I573,DONNEES!$A$2:$B$4,2,FALSE),"")</f>
        <v/>
      </c>
      <c r="N573" t="str">
        <f>IF(IF(A_remplir!B586&lt;&gt;0,A_remplir!B586,A_remplir!D586)=0,"",IF(A_remplir!B586&lt;&gt;0,A_remplir!B586,A_remplir!D586))</f>
        <v/>
      </c>
      <c r="R573" t="str">
        <f>IF(A_remplir!J586&lt;&gt;0,A_remplir!J586,"")</f>
        <v/>
      </c>
      <c r="S573" t="str">
        <f t="shared" si="18"/>
        <v/>
      </c>
      <c r="T573" t="str">
        <f>IF(A_remplir!G586&lt;&gt;0,A_remplir!G586,"")</f>
        <v/>
      </c>
      <c r="V573" s="15" t="str">
        <f>IF(BC573&lt;&gt;"",A_remplir!$B$6,"")</f>
        <v/>
      </c>
      <c r="AH573" t="str">
        <f>+IFERROR(VLOOKUP(AG573,DONNEES!L$6:$M572,2,0),"")</f>
        <v/>
      </c>
      <c r="AJ573" t="str">
        <f>IF(A_remplir!Q586&lt;&gt;"",A_remplir!Q586,"")</f>
        <v/>
      </c>
      <c r="BC573" t="str">
        <f>IF(A_remplir!D586&lt;&gt;"",A_remplir!D586,"")</f>
        <v/>
      </c>
      <c r="CM573" t="str">
        <f>IF(A_remplir!Q586&lt;&gt;"",A_remplir!Q586,"")</f>
        <v/>
      </c>
      <c r="CN573" t="str">
        <f>IF(A_remplir!S586&lt;&gt;"",A_remplir!S586,"")</f>
        <v/>
      </c>
      <c r="CO573" s="10" t="str">
        <f t="shared" si="19"/>
        <v/>
      </c>
    </row>
    <row r="574" spans="6:93" x14ac:dyDescent="0.25">
      <c r="F574" t="str">
        <f>IF(A574&lt;&gt;"",A_remplir!$B$3,"")</f>
        <v/>
      </c>
      <c r="H574" t="str">
        <f>IFERROR(VLOOKUP(G574,DONNEES!$C$2:$D$4,2,FALSE),"")</f>
        <v/>
      </c>
      <c r="J574" t="str">
        <f>IFERROR(VLOOKUP(I574,DONNEES!$A$2:$B$4,2,FALSE),"")</f>
        <v/>
      </c>
      <c r="N574" t="str">
        <f>IF(IF(A_remplir!B587&lt;&gt;0,A_remplir!B587,A_remplir!D587)=0,"",IF(A_remplir!B587&lt;&gt;0,A_remplir!B587,A_remplir!D587))</f>
        <v/>
      </c>
      <c r="R574" t="str">
        <f>IF(A_remplir!J587&lt;&gt;0,A_remplir!J587,"")</f>
        <v/>
      </c>
      <c r="S574" t="str">
        <f t="shared" si="18"/>
        <v/>
      </c>
      <c r="T574" t="str">
        <f>IF(A_remplir!G587&lt;&gt;0,A_remplir!G587,"")</f>
        <v/>
      </c>
      <c r="V574" s="15" t="str">
        <f>IF(BC574&lt;&gt;"",A_remplir!$B$6,"")</f>
        <v/>
      </c>
      <c r="AH574" t="str">
        <f>+IFERROR(VLOOKUP(AG574,DONNEES!L$6:$M573,2,0),"")</f>
        <v/>
      </c>
      <c r="AJ574" t="str">
        <f>IF(A_remplir!Q587&lt;&gt;"",A_remplir!Q587,"")</f>
        <v/>
      </c>
      <c r="BC574" t="str">
        <f>IF(A_remplir!D587&lt;&gt;"",A_remplir!D587,"")</f>
        <v/>
      </c>
      <c r="CM574" t="str">
        <f>IF(A_remplir!Q587&lt;&gt;"",A_remplir!Q587,"")</f>
        <v/>
      </c>
      <c r="CN574" t="str">
        <f>IF(A_remplir!S587&lt;&gt;"",A_remplir!S587,"")</f>
        <v/>
      </c>
      <c r="CO574" s="10" t="str">
        <f t="shared" si="19"/>
        <v/>
      </c>
    </row>
    <row r="575" spans="6:93" x14ac:dyDescent="0.25">
      <c r="F575" t="str">
        <f>IF(A575&lt;&gt;"",A_remplir!$B$3,"")</f>
        <v/>
      </c>
      <c r="H575" t="str">
        <f>IFERROR(VLOOKUP(G575,DONNEES!$C$2:$D$4,2,FALSE),"")</f>
        <v/>
      </c>
      <c r="J575" t="str">
        <f>IFERROR(VLOOKUP(I575,DONNEES!$A$2:$B$4,2,FALSE),"")</f>
        <v/>
      </c>
      <c r="N575" t="str">
        <f>IF(IF(A_remplir!B588&lt;&gt;0,A_remplir!B588,A_remplir!D588)=0,"",IF(A_remplir!B588&lt;&gt;0,A_remplir!B588,A_remplir!D588))</f>
        <v/>
      </c>
      <c r="R575" t="str">
        <f>IF(A_remplir!J588&lt;&gt;0,A_remplir!J588,"")</f>
        <v/>
      </c>
      <c r="S575" t="str">
        <f t="shared" si="18"/>
        <v/>
      </c>
      <c r="T575" t="str">
        <f>IF(A_remplir!G588&lt;&gt;0,A_remplir!G588,"")</f>
        <v/>
      </c>
      <c r="V575" s="15" t="str">
        <f>IF(BC575&lt;&gt;"",A_remplir!$B$6,"")</f>
        <v/>
      </c>
      <c r="AH575" t="str">
        <f>+IFERROR(VLOOKUP(AG575,DONNEES!L$6:$M574,2,0),"")</f>
        <v/>
      </c>
      <c r="AJ575" t="str">
        <f>IF(A_remplir!Q588&lt;&gt;"",A_remplir!Q588,"")</f>
        <v/>
      </c>
      <c r="BC575" t="str">
        <f>IF(A_remplir!D588&lt;&gt;"",A_remplir!D588,"")</f>
        <v/>
      </c>
      <c r="CM575" t="str">
        <f>IF(A_remplir!Q588&lt;&gt;"",A_remplir!Q588,"")</f>
        <v/>
      </c>
      <c r="CN575" t="str">
        <f>IF(A_remplir!S588&lt;&gt;"",A_remplir!S588,"")</f>
        <v/>
      </c>
      <c r="CO575" s="10" t="str">
        <f t="shared" si="19"/>
        <v/>
      </c>
    </row>
    <row r="576" spans="6:93" x14ac:dyDescent="0.25">
      <c r="F576" t="str">
        <f>IF(A576&lt;&gt;"",A_remplir!$B$3,"")</f>
        <v/>
      </c>
      <c r="H576" t="str">
        <f>IFERROR(VLOOKUP(G576,DONNEES!$C$2:$D$4,2,FALSE),"")</f>
        <v/>
      </c>
      <c r="J576" t="str">
        <f>IFERROR(VLOOKUP(I576,DONNEES!$A$2:$B$4,2,FALSE),"")</f>
        <v/>
      </c>
      <c r="N576" t="str">
        <f>IF(IF(A_remplir!B589&lt;&gt;0,A_remplir!B589,A_remplir!D589)=0,"",IF(A_remplir!B589&lt;&gt;0,A_remplir!B589,A_remplir!D589))</f>
        <v/>
      </c>
      <c r="R576" t="str">
        <f>IF(A_remplir!J589&lt;&gt;0,A_remplir!J589,"")</f>
        <v/>
      </c>
      <c r="S576" t="str">
        <f t="shared" si="18"/>
        <v/>
      </c>
      <c r="T576" t="str">
        <f>IF(A_remplir!G589&lt;&gt;0,A_remplir!G589,"")</f>
        <v/>
      </c>
      <c r="V576" s="15" t="str">
        <f>IF(BC576&lt;&gt;"",A_remplir!$B$6,"")</f>
        <v/>
      </c>
      <c r="AH576" t="str">
        <f>+IFERROR(VLOOKUP(AG576,DONNEES!L$6:$M575,2,0),"")</f>
        <v/>
      </c>
      <c r="AJ576" t="str">
        <f>IF(A_remplir!Q589&lt;&gt;"",A_remplir!Q589,"")</f>
        <v/>
      </c>
      <c r="BC576" t="str">
        <f>IF(A_remplir!D589&lt;&gt;"",A_remplir!D589,"")</f>
        <v/>
      </c>
      <c r="CM576" t="str">
        <f>IF(A_remplir!Q589&lt;&gt;"",A_remplir!Q589,"")</f>
        <v/>
      </c>
      <c r="CN576" t="str">
        <f>IF(A_remplir!S589&lt;&gt;"",A_remplir!S589,"")</f>
        <v/>
      </c>
      <c r="CO576" s="10" t="str">
        <f t="shared" si="19"/>
        <v/>
      </c>
    </row>
    <row r="577" spans="6:93" x14ac:dyDescent="0.25">
      <c r="F577" t="str">
        <f>IF(A577&lt;&gt;"",A_remplir!$B$3,"")</f>
        <v/>
      </c>
      <c r="H577" t="str">
        <f>IFERROR(VLOOKUP(G577,DONNEES!$C$2:$D$4,2,FALSE),"")</f>
        <v/>
      </c>
      <c r="J577" t="str">
        <f>IFERROR(VLOOKUP(I577,DONNEES!$A$2:$B$4,2,FALSE),"")</f>
        <v/>
      </c>
      <c r="N577" t="str">
        <f>IF(IF(A_remplir!B590&lt;&gt;0,A_remplir!B590,A_remplir!D590)=0,"",IF(A_remplir!B590&lt;&gt;0,A_remplir!B590,A_remplir!D590))</f>
        <v/>
      </c>
      <c r="R577" t="str">
        <f>IF(A_remplir!J590&lt;&gt;0,A_remplir!J590,"")</f>
        <v/>
      </c>
      <c r="S577" t="str">
        <f t="shared" si="18"/>
        <v/>
      </c>
      <c r="T577" t="str">
        <f>IF(A_remplir!G590&lt;&gt;0,A_remplir!G590,"")</f>
        <v/>
      </c>
      <c r="V577" s="15" t="str">
        <f>IF(BC577&lt;&gt;"",A_remplir!$B$6,"")</f>
        <v/>
      </c>
      <c r="AH577" t="str">
        <f>+IFERROR(VLOOKUP(AG577,DONNEES!L$6:$M576,2,0),"")</f>
        <v/>
      </c>
      <c r="AJ577" t="str">
        <f>IF(A_remplir!Q590&lt;&gt;"",A_remplir!Q590,"")</f>
        <v/>
      </c>
      <c r="BC577" t="str">
        <f>IF(A_remplir!D590&lt;&gt;"",A_remplir!D590,"")</f>
        <v/>
      </c>
      <c r="CM577" t="str">
        <f>IF(A_remplir!Q590&lt;&gt;"",A_remplir!Q590,"")</f>
        <v/>
      </c>
      <c r="CN577" t="str">
        <f>IF(A_remplir!S590&lt;&gt;"",A_remplir!S590,"")</f>
        <v/>
      </c>
      <c r="CO577" s="10" t="str">
        <f t="shared" si="19"/>
        <v/>
      </c>
    </row>
    <row r="578" spans="6:93" x14ac:dyDescent="0.25">
      <c r="F578" t="str">
        <f>IF(A578&lt;&gt;"",A_remplir!$B$3,"")</f>
        <v/>
      </c>
      <c r="H578" t="str">
        <f>IFERROR(VLOOKUP(G578,DONNEES!$C$2:$D$4,2,FALSE),"")</f>
        <v/>
      </c>
      <c r="J578" t="str">
        <f>IFERROR(VLOOKUP(I578,DONNEES!$A$2:$B$4,2,FALSE),"")</f>
        <v/>
      </c>
      <c r="N578" t="str">
        <f>IF(IF(A_remplir!B591&lt;&gt;0,A_remplir!B591,A_remplir!D591)=0,"",IF(A_remplir!B591&lt;&gt;0,A_remplir!B591,A_remplir!D591))</f>
        <v/>
      </c>
      <c r="R578" t="str">
        <f>IF(A_remplir!J591&lt;&gt;0,A_remplir!J591,"")</f>
        <v/>
      </c>
      <c r="S578" t="str">
        <f t="shared" si="18"/>
        <v/>
      </c>
      <c r="T578" t="str">
        <f>IF(A_remplir!G591&lt;&gt;0,A_remplir!G591,"")</f>
        <v/>
      </c>
      <c r="V578" s="15" t="str">
        <f>IF(BC578&lt;&gt;"",A_remplir!$B$6,"")</f>
        <v/>
      </c>
      <c r="AH578" t="str">
        <f>+IFERROR(VLOOKUP(AG578,DONNEES!L$6:$M577,2,0),"")</f>
        <v/>
      </c>
      <c r="AJ578" t="str">
        <f>IF(A_remplir!Q591&lt;&gt;"",A_remplir!Q591,"")</f>
        <v/>
      </c>
      <c r="BC578" t="str">
        <f>IF(A_remplir!D591&lt;&gt;"",A_remplir!D591,"")</f>
        <v/>
      </c>
      <c r="CM578" t="str">
        <f>IF(A_remplir!Q591&lt;&gt;"",A_remplir!Q591,"")</f>
        <v/>
      </c>
      <c r="CN578" t="str">
        <f>IF(A_remplir!S591&lt;&gt;"",A_remplir!S591,"")</f>
        <v/>
      </c>
      <c r="CO578" s="10" t="str">
        <f t="shared" si="19"/>
        <v/>
      </c>
    </row>
    <row r="579" spans="6:93" x14ac:dyDescent="0.25">
      <c r="F579" t="str">
        <f>IF(A579&lt;&gt;"",A_remplir!$B$3,"")</f>
        <v/>
      </c>
      <c r="H579" t="str">
        <f>IFERROR(VLOOKUP(G579,DONNEES!$C$2:$D$4,2,FALSE),"")</f>
        <v/>
      </c>
      <c r="J579" t="str">
        <f>IFERROR(VLOOKUP(I579,DONNEES!$A$2:$B$4,2,FALSE),"")</f>
        <v/>
      </c>
      <c r="N579" t="str">
        <f>IF(IF(A_remplir!B592&lt;&gt;0,A_remplir!B592,A_remplir!D592)=0,"",IF(A_remplir!B592&lt;&gt;0,A_remplir!B592,A_remplir!D592))</f>
        <v/>
      </c>
      <c r="R579" t="str">
        <f>IF(A_remplir!J592&lt;&gt;0,A_remplir!J592,"")</f>
        <v/>
      </c>
      <c r="S579" t="str">
        <f t="shared" ref="S579:S642" si="20">IF(A579&lt;&gt;"",IF(R579&lt;&gt;"","Q9","Q0"),"")</f>
        <v/>
      </c>
      <c r="T579" t="str">
        <f>IF(A_remplir!G592&lt;&gt;0,A_remplir!G592,"")</f>
        <v/>
      </c>
      <c r="V579" s="15" t="str">
        <f>IF(BC579&lt;&gt;"",A_remplir!$B$6,"")</f>
        <v/>
      </c>
      <c r="AH579" t="str">
        <f>+IFERROR(VLOOKUP(AG579,DONNEES!L$6:$M578,2,0),"")</f>
        <v/>
      </c>
      <c r="AJ579" t="str">
        <f>IF(A_remplir!Q592&lt;&gt;"",A_remplir!Q592,"")</f>
        <v/>
      </c>
      <c r="BC579" t="str">
        <f>IF(A_remplir!D592&lt;&gt;"",A_remplir!D592,"")</f>
        <v/>
      </c>
      <c r="CM579" t="str">
        <f>IF(A_remplir!Q592&lt;&gt;"",A_remplir!Q592,"")</f>
        <v/>
      </c>
      <c r="CN579" t="str">
        <f>IF(A_remplir!S592&lt;&gt;"",A_remplir!S592,"")</f>
        <v/>
      </c>
      <c r="CO579" s="10" t="str">
        <f t="shared" si="19"/>
        <v/>
      </c>
    </row>
    <row r="580" spans="6:93" x14ac:dyDescent="0.25">
      <c r="F580" t="str">
        <f>IF(A580&lt;&gt;"",A_remplir!$B$3,"")</f>
        <v/>
      </c>
      <c r="H580" t="str">
        <f>IFERROR(VLOOKUP(G580,DONNEES!$C$2:$D$4,2,FALSE),"")</f>
        <v/>
      </c>
      <c r="J580" t="str">
        <f>IFERROR(VLOOKUP(I580,DONNEES!$A$2:$B$4,2,FALSE),"")</f>
        <v/>
      </c>
      <c r="N580" t="str">
        <f>IF(IF(A_remplir!B593&lt;&gt;0,A_remplir!B593,A_remplir!D593)=0,"",IF(A_remplir!B593&lt;&gt;0,A_remplir!B593,A_remplir!D593))</f>
        <v/>
      </c>
      <c r="R580" t="str">
        <f>IF(A_remplir!J593&lt;&gt;0,A_remplir!J593,"")</f>
        <v/>
      </c>
      <c r="S580" t="str">
        <f t="shared" si="20"/>
        <v/>
      </c>
      <c r="T580" t="str">
        <f>IF(A_remplir!G593&lt;&gt;0,A_remplir!G593,"")</f>
        <v/>
      </c>
      <c r="V580" s="15" t="str">
        <f>IF(BC580&lt;&gt;"",A_remplir!$B$6,"")</f>
        <v/>
      </c>
      <c r="AH580" t="str">
        <f>+IFERROR(VLOOKUP(AG580,DONNEES!L$6:$M579,2,0),"")</f>
        <v/>
      </c>
      <c r="AJ580" t="str">
        <f>IF(A_remplir!Q593&lt;&gt;"",A_remplir!Q593,"")</f>
        <v/>
      </c>
      <c r="BC580" t="str">
        <f>IF(A_remplir!D593&lt;&gt;"",A_remplir!D593,"")</f>
        <v/>
      </c>
      <c r="CM580" t="str">
        <f>IF(A_remplir!Q593&lt;&gt;"",A_remplir!Q593,"")</f>
        <v/>
      </c>
      <c r="CN580" t="str">
        <f>IF(A_remplir!S593&lt;&gt;"",A_remplir!S593,"")</f>
        <v/>
      </c>
      <c r="CO580" s="10" t="str">
        <f t="shared" si="19"/>
        <v/>
      </c>
    </row>
    <row r="581" spans="6:93" x14ac:dyDescent="0.25">
      <c r="F581" t="str">
        <f>IF(A581&lt;&gt;"",A_remplir!$B$3,"")</f>
        <v/>
      </c>
      <c r="H581" t="str">
        <f>IFERROR(VLOOKUP(G581,DONNEES!$C$2:$D$4,2,FALSE),"")</f>
        <v/>
      </c>
      <c r="J581" t="str">
        <f>IFERROR(VLOOKUP(I581,DONNEES!$A$2:$B$4,2,FALSE),"")</f>
        <v/>
      </c>
      <c r="N581" t="str">
        <f>IF(IF(A_remplir!B594&lt;&gt;0,A_remplir!B594,A_remplir!D594)=0,"",IF(A_remplir!B594&lt;&gt;0,A_remplir!B594,A_remplir!D594))</f>
        <v/>
      </c>
      <c r="R581" t="str">
        <f>IF(A_remplir!J594&lt;&gt;0,A_remplir!J594,"")</f>
        <v/>
      </c>
      <c r="S581" t="str">
        <f t="shared" si="20"/>
        <v/>
      </c>
      <c r="T581" t="str">
        <f>IF(A_remplir!G594&lt;&gt;0,A_remplir!G594,"")</f>
        <v/>
      </c>
      <c r="V581" s="15" t="str">
        <f>IF(BC581&lt;&gt;"",A_remplir!$B$6,"")</f>
        <v/>
      </c>
      <c r="AH581" t="str">
        <f>+IFERROR(VLOOKUP(AG581,DONNEES!L$6:$M580,2,0),"")</f>
        <v/>
      </c>
      <c r="AJ581" t="str">
        <f>IF(A_remplir!Q594&lt;&gt;"",A_remplir!Q594,"")</f>
        <v/>
      </c>
      <c r="BC581" t="str">
        <f>IF(A_remplir!D594&lt;&gt;"",A_remplir!D594,"")</f>
        <v/>
      </c>
      <c r="CM581" t="str">
        <f>IF(A_remplir!Q594&lt;&gt;"",A_remplir!Q594,"")</f>
        <v/>
      </c>
      <c r="CN581" t="str">
        <f>IF(A_remplir!S594&lt;&gt;"",A_remplir!S594,"")</f>
        <v/>
      </c>
      <c r="CO581" s="10" t="str">
        <f t="shared" si="19"/>
        <v/>
      </c>
    </row>
    <row r="582" spans="6:93" x14ac:dyDescent="0.25">
      <c r="F582" t="str">
        <f>IF(A582&lt;&gt;"",A_remplir!$B$3,"")</f>
        <v/>
      </c>
      <c r="H582" t="str">
        <f>IFERROR(VLOOKUP(G582,DONNEES!$C$2:$D$4,2,FALSE),"")</f>
        <v/>
      </c>
      <c r="J582" t="str">
        <f>IFERROR(VLOOKUP(I582,DONNEES!$A$2:$B$4,2,FALSE),"")</f>
        <v/>
      </c>
      <c r="N582" t="str">
        <f>IF(IF(A_remplir!B595&lt;&gt;0,A_remplir!B595,A_remplir!D595)=0,"",IF(A_remplir!B595&lt;&gt;0,A_remplir!B595,A_remplir!D595))</f>
        <v/>
      </c>
      <c r="R582" t="str">
        <f>IF(A_remplir!J595&lt;&gt;0,A_remplir!J595,"")</f>
        <v/>
      </c>
      <c r="S582" t="str">
        <f t="shared" si="20"/>
        <v/>
      </c>
      <c r="T582" t="str">
        <f>IF(A_remplir!G595&lt;&gt;0,A_remplir!G595,"")</f>
        <v/>
      </c>
      <c r="V582" s="15" t="str">
        <f>IF(BC582&lt;&gt;"",A_remplir!$B$6,"")</f>
        <v/>
      </c>
      <c r="AH582" t="str">
        <f>+IFERROR(VLOOKUP(AG582,DONNEES!L$6:$M581,2,0),"")</f>
        <v/>
      </c>
      <c r="AJ582" t="str">
        <f>IF(A_remplir!Q595&lt;&gt;"",A_remplir!Q595,"")</f>
        <v/>
      </c>
      <c r="BC582" t="str">
        <f>IF(A_remplir!D595&lt;&gt;"",A_remplir!D595,"")</f>
        <v/>
      </c>
      <c r="CM582" t="str">
        <f>IF(A_remplir!Q595&lt;&gt;"",A_remplir!Q595,"")</f>
        <v/>
      </c>
      <c r="CN582" t="str">
        <f>IF(A_remplir!S595&lt;&gt;"",A_remplir!S595,"")</f>
        <v/>
      </c>
      <c r="CO582" s="10" t="str">
        <f t="shared" si="19"/>
        <v/>
      </c>
    </row>
    <row r="583" spans="6:93" x14ac:dyDescent="0.25">
      <c r="F583" t="str">
        <f>IF(A583&lt;&gt;"",A_remplir!$B$3,"")</f>
        <v/>
      </c>
      <c r="H583" t="str">
        <f>IFERROR(VLOOKUP(G583,DONNEES!$C$2:$D$4,2,FALSE),"")</f>
        <v/>
      </c>
      <c r="J583" t="str">
        <f>IFERROR(VLOOKUP(I583,DONNEES!$A$2:$B$4,2,FALSE),"")</f>
        <v/>
      </c>
      <c r="N583" t="str">
        <f>IF(IF(A_remplir!B596&lt;&gt;0,A_remplir!B596,A_remplir!D596)=0,"",IF(A_remplir!B596&lt;&gt;0,A_remplir!B596,A_remplir!D596))</f>
        <v/>
      </c>
      <c r="R583" t="str">
        <f>IF(A_remplir!J596&lt;&gt;0,A_remplir!J596,"")</f>
        <v/>
      </c>
      <c r="S583" t="str">
        <f t="shared" si="20"/>
        <v/>
      </c>
      <c r="T583" t="str">
        <f>IF(A_remplir!G596&lt;&gt;0,A_remplir!G596,"")</f>
        <v/>
      </c>
      <c r="V583" s="15" t="str">
        <f>IF(BC583&lt;&gt;"",A_remplir!$B$6,"")</f>
        <v/>
      </c>
      <c r="AH583" t="str">
        <f>+IFERROR(VLOOKUP(AG583,DONNEES!L$6:$M582,2,0),"")</f>
        <v/>
      </c>
      <c r="AJ583" t="str">
        <f>IF(A_remplir!Q596&lt;&gt;"",A_remplir!Q596,"")</f>
        <v/>
      </c>
      <c r="BC583" t="str">
        <f>IF(A_remplir!D596&lt;&gt;"",A_remplir!D596,"")</f>
        <v/>
      </c>
      <c r="CM583" t="str">
        <f>IF(A_remplir!Q596&lt;&gt;"",A_remplir!Q596,"")</f>
        <v/>
      </c>
      <c r="CN583" t="str">
        <f>IF(A_remplir!S596&lt;&gt;"",A_remplir!S596,"")</f>
        <v/>
      </c>
      <c r="CO583" s="10" t="str">
        <f t="shared" si="19"/>
        <v/>
      </c>
    </row>
    <row r="584" spans="6:93" x14ac:dyDescent="0.25">
      <c r="F584" t="str">
        <f>IF(A584&lt;&gt;"",A_remplir!$B$3,"")</f>
        <v/>
      </c>
      <c r="H584" t="str">
        <f>IFERROR(VLOOKUP(G584,DONNEES!$C$2:$D$4,2,FALSE),"")</f>
        <v/>
      </c>
      <c r="J584" t="str">
        <f>IFERROR(VLOOKUP(I584,DONNEES!$A$2:$B$4,2,FALSE),"")</f>
        <v/>
      </c>
      <c r="N584" t="str">
        <f>IF(IF(A_remplir!B597&lt;&gt;0,A_remplir!B597,A_remplir!D597)=0,"",IF(A_remplir!B597&lt;&gt;0,A_remplir!B597,A_remplir!D597))</f>
        <v/>
      </c>
      <c r="R584" t="str">
        <f>IF(A_remplir!J597&lt;&gt;0,A_remplir!J597,"")</f>
        <v/>
      </c>
      <c r="S584" t="str">
        <f t="shared" si="20"/>
        <v/>
      </c>
      <c r="T584" t="str">
        <f>IF(A_remplir!G597&lt;&gt;0,A_remplir!G597,"")</f>
        <v/>
      </c>
      <c r="V584" s="15" t="str">
        <f>IF(BC584&lt;&gt;"",A_remplir!$B$6,"")</f>
        <v/>
      </c>
      <c r="AH584" t="str">
        <f>+IFERROR(VLOOKUP(AG584,DONNEES!L$6:$M583,2,0),"")</f>
        <v/>
      </c>
      <c r="AJ584" t="str">
        <f>IF(A_remplir!Q597&lt;&gt;"",A_remplir!Q597,"")</f>
        <v/>
      </c>
      <c r="BC584" t="str">
        <f>IF(A_remplir!D597&lt;&gt;"",A_remplir!D597,"")</f>
        <v/>
      </c>
      <c r="CM584" t="str">
        <f>IF(A_remplir!Q597&lt;&gt;"",A_remplir!Q597,"")</f>
        <v/>
      </c>
      <c r="CN584" t="str">
        <f>IF(A_remplir!S597&lt;&gt;"",A_remplir!S597,"")</f>
        <v/>
      </c>
      <c r="CO584" s="10" t="str">
        <f t="shared" si="19"/>
        <v/>
      </c>
    </row>
    <row r="585" spans="6:93" x14ac:dyDescent="0.25">
      <c r="F585" t="str">
        <f>IF(A585&lt;&gt;"",A_remplir!$B$3,"")</f>
        <v/>
      </c>
      <c r="H585" t="str">
        <f>IFERROR(VLOOKUP(G585,DONNEES!$C$2:$D$4,2,FALSE),"")</f>
        <v/>
      </c>
      <c r="J585" t="str">
        <f>IFERROR(VLOOKUP(I585,DONNEES!$A$2:$B$4,2,FALSE),"")</f>
        <v/>
      </c>
      <c r="N585" t="str">
        <f>IF(IF(A_remplir!B598&lt;&gt;0,A_remplir!B598,A_remplir!D598)=0,"",IF(A_remplir!B598&lt;&gt;0,A_remplir!B598,A_remplir!D598))</f>
        <v/>
      </c>
      <c r="R585" t="str">
        <f>IF(A_remplir!J598&lt;&gt;0,A_remplir!J598,"")</f>
        <v/>
      </c>
      <c r="S585" t="str">
        <f t="shared" si="20"/>
        <v/>
      </c>
      <c r="T585" t="str">
        <f>IF(A_remplir!G598&lt;&gt;0,A_remplir!G598,"")</f>
        <v/>
      </c>
      <c r="V585" s="15" t="str">
        <f>IF(BC585&lt;&gt;"",A_remplir!$B$6,"")</f>
        <v/>
      </c>
      <c r="AH585" t="str">
        <f>+IFERROR(VLOOKUP(AG585,DONNEES!L$6:$M584,2,0),"")</f>
        <v/>
      </c>
      <c r="AJ585" t="str">
        <f>IF(A_remplir!Q598&lt;&gt;"",A_remplir!Q598,"")</f>
        <v/>
      </c>
      <c r="BC585" t="str">
        <f>IF(A_remplir!D598&lt;&gt;"",A_remplir!D598,"")</f>
        <v/>
      </c>
      <c r="CM585" t="str">
        <f>IF(A_remplir!Q598&lt;&gt;"",A_remplir!Q598,"")</f>
        <v/>
      </c>
      <c r="CN585" t="str">
        <f>IF(A_remplir!S598&lt;&gt;"",A_remplir!S598,"")</f>
        <v/>
      </c>
      <c r="CO585" s="10" t="str">
        <f t="shared" si="19"/>
        <v/>
      </c>
    </row>
    <row r="586" spans="6:93" x14ac:dyDescent="0.25">
      <c r="F586" t="str">
        <f>IF(A586&lt;&gt;"",A_remplir!$B$3,"")</f>
        <v/>
      </c>
      <c r="H586" t="str">
        <f>IFERROR(VLOOKUP(G586,DONNEES!$C$2:$D$4,2,FALSE),"")</f>
        <v/>
      </c>
      <c r="J586" t="str">
        <f>IFERROR(VLOOKUP(I586,DONNEES!$A$2:$B$4,2,FALSE),"")</f>
        <v/>
      </c>
      <c r="N586" t="str">
        <f>IF(IF(A_remplir!B599&lt;&gt;0,A_remplir!B599,A_remplir!D599)=0,"",IF(A_remplir!B599&lt;&gt;0,A_remplir!B599,A_remplir!D599))</f>
        <v/>
      </c>
      <c r="R586" t="str">
        <f>IF(A_remplir!J599&lt;&gt;0,A_remplir!J599,"")</f>
        <v/>
      </c>
      <c r="S586" t="str">
        <f t="shared" si="20"/>
        <v/>
      </c>
      <c r="T586" t="str">
        <f>IF(A_remplir!G599&lt;&gt;0,A_remplir!G599,"")</f>
        <v/>
      </c>
      <c r="V586" s="15" t="str">
        <f>IF(BC586&lt;&gt;"",A_remplir!$B$6,"")</f>
        <v/>
      </c>
      <c r="AH586" t="str">
        <f>+IFERROR(VLOOKUP(AG586,DONNEES!L$6:$M585,2,0),"")</f>
        <v/>
      </c>
      <c r="AJ586" t="str">
        <f>IF(A_remplir!Q599&lt;&gt;"",A_remplir!Q599,"")</f>
        <v/>
      </c>
      <c r="BC586" t="str">
        <f>IF(A_remplir!D599&lt;&gt;"",A_remplir!D599,"")</f>
        <v/>
      </c>
      <c r="CM586" t="str">
        <f>IF(A_remplir!Q599&lt;&gt;"",A_remplir!Q599,"")</f>
        <v/>
      </c>
      <c r="CN586" t="str">
        <f>IF(A_remplir!S599&lt;&gt;"",A_remplir!S599,"")</f>
        <v/>
      </c>
      <c r="CO586" s="10" t="str">
        <f t="shared" si="19"/>
        <v/>
      </c>
    </row>
    <row r="587" spans="6:93" x14ac:dyDescent="0.25">
      <c r="F587" t="str">
        <f>IF(A587&lt;&gt;"",A_remplir!$B$3,"")</f>
        <v/>
      </c>
      <c r="H587" t="str">
        <f>IFERROR(VLOOKUP(G587,DONNEES!$C$2:$D$4,2,FALSE),"")</f>
        <v/>
      </c>
      <c r="J587" t="str">
        <f>IFERROR(VLOOKUP(I587,DONNEES!$A$2:$B$4,2,FALSE),"")</f>
        <v/>
      </c>
      <c r="N587" t="str">
        <f>IF(IF(A_remplir!B600&lt;&gt;0,A_remplir!B600,A_remplir!D600)=0,"",IF(A_remplir!B600&lt;&gt;0,A_remplir!B600,A_remplir!D600))</f>
        <v/>
      </c>
      <c r="R587" t="str">
        <f>IF(A_remplir!J600&lt;&gt;0,A_remplir!J600,"")</f>
        <v/>
      </c>
      <c r="S587" t="str">
        <f t="shared" si="20"/>
        <v/>
      </c>
      <c r="T587" t="str">
        <f>IF(A_remplir!G600&lt;&gt;0,A_remplir!G600,"")</f>
        <v/>
      </c>
      <c r="V587" s="15" t="str">
        <f>IF(BC587&lt;&gt;"",A_remplir!$B$6,"")</f>
        <v/>
      </c>
      <c r="AH587" t="str">
        <f>+IFERROR(VLOOKUP(AG587,DONNEES!L$6:$M586,2,0),"")</f>
        <v/>
      </c>
      <c r="AJ587" t="str">
        <f>IF(A_remplir!Q600&lt;&gt;"",A_remplir!Q600,"")</f>
        <v/>
      </c>
      <c r="BC587" t="str">
        <f>IF(A_remplir!D600&lt;&gt;"",A_remplir!D600,"")</f>
        <v/>
      </c>
      <c r="CM587" t="str">
        <f>IF(A_remplir!Q600&lt;&gt;"",A_remplir!Q600,"")</f>
        <v/>
      </c>
      <c r="CN587" t="str">
        <f>IF(A_remplir!S600&lt;&gt;"",A_remplir!S600,"")</f>
        <v/>
      </c>
      <c r="CO587" s="10" t="str">
        <f t="shared" si="19"/>
        <v/>
      </c>
    </row>
    <row r="588" spans="6:93" x14ac:dyDescent="0.25">
      <c r="F588" t="str">
        <f>IF(A588&lt;&gt;"",A_remplir!$B$3,"")</f>
        <v/>
      </c>
      <c r="H588" t="str">
        <f>IFERROR(VLOOKUP(G588,DONNEES!$C$2:$D$4,2,FALSE),"")</f>
        <v/>
      </c>
      <c r="J588" t="str">
        <f>IFERROR(VLOOKUP(I588,DONNEES!$A$2:$B$4,2,FALSE),"")</f>
        <v/>
      </c>
      <c r="N588" t="str">
        <f>IF(IF(A_remplir!B601&lt;&gt;0,A_remplir!B601,A_remplir!D601)=0,"",IF(A_remplir!B601&lt;&gt;0,A_remplir!B601,A_remplir!D601))</f>
        <v/>
      </c>
      <c r="R588" t="str">
        <f>IF(A_remplir!J601&lt;&gt;0,A_remplir!J601,"")</f>
        <v/>
      </c>
      <c r="S588" t="str">
        <f t="shared" si="20"/>
        <v/>
      </c>
      <c r="T588" t="str">
        <f>IF(A_remplir!G601&lt;&gt;0,A_remplir!G601,"")</f>
        <v/>
      </c>
      <c r="V588" s="15" t="str">
        <f>IF(BC588&lt;&gt;"",A_remplir!$B$6,"")</f>
        <v/>
      </c>
      <c r="AH588" t="str">
        <f>+IFERROR(VLOOKUP(AG588,DONNEES!L$6:$M587,2,0),"")</f>
        <v/>
      </c>
      <c r="AJ588" t="str">
        <f>IF(A_remplir!Q601&lt;&gt;"",A_remplir!Q601,"")</f>
        <v/>
      </c>
      <c r="BC588" t="str">
        <f>IF(A_remplir!D601&lt;&gt;"",A_remplir!D601,"")</f>
        <v/>
      </c>
      <c r="CM588" t="str">
        <f>IF(A_remplir!Q601&lt;&gt;"",A_remplir!Q601,"")</f>
        <v/>
      </c>
      <c r="CN588" t="str">
        <f>IF(A_remplir!S601&lt;&gt;"",A_remplir!S601,"")</f>
        <v/>
      </c>
      <c r="CO588" s="10" t="str">
        <f t="shared" si="19"/>
        <v/>
      </c>
    </row>
    <row r="589" spans="6:93" x14ac:dyDescent="0.25">
      <c r="F589" t="str">
        <f>IF(A589&lt;&gt;"",A_remplir!$B$3,"")</f>
        <v/>
      </c>
      <c r="H589" t="str">
        <f>IFERROR(VLOOKUP(G589,DONNEES!$C$2:$D$4,2,FALSE),"")</f>
        <v/>
      </c>
      <c r="J589" t="str">
        <f>IFERROR(VLOOKUP(I589,DONNEES!$A$2:$B$4,2,FALSE),"")</f>
        <v/>
      </c>
      <c r="N589" t="str">
        <f>IF(IF(A_remplir!B602&lt;&gt;0,A_remplir!B602,A_remplir!D602)=0,"",IF(A_remplir!B602&lt;&gt;0,A_remplir!B602,A_remplir!D602))</f>
        <v/>
      </c>
      <c r="R589" t="str">
        <f>IF(A_remplir!J602&lt;&gt;0,A_remplir!J602,"")</f>
        <v/>
      </c>
      <c r="S589" t="str">
        <f t="shared" si="20"/>
        <v/>
      </c>
      <c r="T589" t="str">
        <f>IF(A_remplir!G602&lt;&gt;0,A_remplir!G602,"")</f>
        <v/>
      </c>
      <c r="V589" s="15" t="str">
        <f>IF(BC589&lt;&gt;"",A_remplir!$B$6,"")</f>
        <v/>
      </c>
      <c r="AH589" t="str">
        <f>+IFERROR(VLOOKUP(AG589,DONNEES!L$6:$M588,2,0),"")</f>
        <v/>
      </c>
      <c r="AJ589" t="str">
        <f>IF(A_remplir!Q602&lt;&gt;"",A_remplir!Q602,"")</f>
        <v/>
      </c>
      <c r="BC589" t="str">
        <f>IF(A_remplir!D602&lt;&gt;"",A_remplir!D602,"")</f>
        <v/>
      </c>
      <c r="CM589" t="str">
        <f>IF(A_remplir!Q602&lt;&gt;"",A_remplir!Q602,"")</f>
        <v/>
      </c>
      <c r="CN589" t="str">
        <f>IF(A_remplir!S602&lt;&gt;"",A_remplir!S602,"")</f>
        <v/>
      </c>
      <c r="CO589" s="10" t="str">
        <f t="shared" si="19"/>
        <v/>
      </c>
    </row>
    <row r="590" spans="6:93" x14ac:dyDescent="0.25">
      <c r="F590" t="str">
        <f>IF(A590&lt;&gt;"",A_remplir!$B$3,"")</f>
        <v/>
      </c>
      <c r="H590" t="str">
        <f>IFERROR(VLOOKUP(G590,DONNEES!$C$2:$D$4,2,FALSE),"")</f>
        <v/>
      </c>
      <c r="J590" t="str">
        <f>IFERROR(VLOOKUP(I590,DONNEES!$A$2:$B$4,2,FALSE),"")</f>
        <v/>
      </c>
      <c r="N590" t="str">
        <f>IF(IF(A_remplir!B603&lt;&gt;0,A_remplir!B603,A_remplir!D603)=0,"",IF(A_remplir!B603&lt;&gt;0,A_remplir!B603,A_remplir!D603))</f>
        <v/>
      </c>
      <c r="R590" t="str">
        <f>IF(A_remplir!J603&lt;&gt;0,A_remplir!J603,"")</f>
        <v/>
      </c>
      <c r="S590" t="str">
        <f t="shared" si="20"/>
        <v/>
      </c>
      <c r="T590" t="str">
        <f>IF(A_remplir!G603&lt;&gt;0,A_remplir!G603,"")</f>
        <v/>
      </c>
      <c r="V590" s="15" t="str">
        <f>IF(BC590&lt;&gt;"",A_remplir!$B$6,"")</f>
        <v/>
      </c>
      <c r="AH590" t="str">
        <f>+IFERROR(VLOOKUP(AG590,DONNEES!L$6:$M589,2,0),"")</f>
        <v/>
      </c>
      <c r="AJ590" t="str">
        <f>IF(A_remplir!Q603&lt;&gt;"",A_remplir!Q603,"")</f>
        <v/>
      </c>
      <c r="BC590" t="str">
        <f>IF(A_remplir!D603&lt;&gt;"",A_remplir!D603,"")</f>
        <v/>
      </c>
      <c r="CM590" t="str">
        <f>IF(A_remplir!Q603&lt;&gt;"",A_remplir!Q603,"")</f>
        <v/>
      </c>
      <c r="CN590" t="str">
        <f>IF(A_remplir!S603&lt;&gt;"",A_remplir!S603,"")</f>
        <v/>
      </c>
      <c r="CO590" s="10" t="str">
        <f t="shared" si="19"/>
        <v/>
      </c>
    </row>
    <row r="591" spans="6:93" x14ac:dyDescent="0.25">
      <c r="F591" t="str">
        <f>IF(A591&lt;&gt;"",A_remplir!$B$3,"")</f>
        <v/>
      </c>
      <c r="H591" t="str">
        <f>IFERROR(VLOOKUP(G591,DONNEES!$C$2:$D$4,2,FALSE),"")</f>
        <v/>
      </c>
      <c r="J591" t="str">
        <f>IFERROR(VLOOKUP(I591,DONNEES!$A$2:$B$4,2,FALSE),"")</f>
        <v/>
      </c>
      <c r="N591" t="str">
        <f>IF(IF(A_remplir!B604&lt;&gt;0,A_remplir!B604,A_remplir!D604)=0,"",IF(A_remplir!B604&lt;&gt;0,A_remplir!B604,A_remplir!D604))</f>
        <v/>
      </c>
      <c r="R591" t="str">
        <f>IF(A_remplir!J604&lt;&gt;0,A_remplir!J604,"")</f>
        <v/>
      </c>
      <c r="S591" t="str">
        <f t="shared" si="20"/>
        <v/>
      </c>
      <c r="T591" t="str">
        <f>IF(A_remplir!G604&lt;&gt;0,A_remplir!G604,"")</f>
        <v/>
      </c>
      <c r="V591" s="15" t="str">
        <f>IF(BC591&lt;&gt;"",A_remplir!$B$6,"")</f>
        <v/>
      </c>
      <c r="AH591" t="str">
        <f>+IFERROR(VLOOKUP(AG591,DONNEES!L$6:$M590,2,0),"")</f>
        <v/>
      </c>
      <c r="AJ591" t="str">
        <f>IF(A_remplir!Q604&lt;&gt;"",A_remplir!Q604,"")</f>
        <v/>
      </c>
      <c r="BC591" t="str">
        <f>IF(A_remplir!D604&lt;&gt;"",A_remplir!D604,"")</f>
        <v/>
      </c>
      <c r="CM591" t="str">
        <f>IF(A_remplir!Q604&lt;&gt;"",A_remplir!Q604,"")</f>
        <v/>
      </c>
      <c r="CN591" t="str">
        <f>IF(A_remplir!S604&lt;&gt;"",A_remplir!S604,"")</f>
        <v/>
      </c>
      <c r="CO591" s="10" t="str">
        <f t="shared" si="19"/>
        <v/>
      </c>
    </row>
    <row r="592" spans="6:93" x14ac:dyDescent="0.25">
      <c r="F592" t="str">
        <f>IF(A592&lt;&gt;"",A_remplir!$B$3,"")</f>
        <v/>
      </c>
      <c r="H592" t="str">
        <f>IFERROR(VLOOKUP(G592,DONNEES!$C$2:$D$4,2,FALSE),"")</f>
        <v/>
      </c>
      <c r="J592" t="str">
        <f>IFERROR(VLOOKUP(I592,DONNEES!$A$2:$B$4,2,FALSE),"")</f>
        <v/>
      </c>
      <c r="N592" t="str">
        <f>IF(IF(A_remplir!B605&lt;&gt;0,A_remplir!B605,A_remplir!D605)=0,"",IF(A_remplir!B605&lt;&gt;0,A_remplir!B605,A_remplir!D605))</f>
        <v/>
      </c>
      <c r="R592" t="str">
        <f>IF(A_remplir!J605&lt;&gt;0,A_remplir!J605,"")</f>
        <v/>
      </c>
      <c r="S592" t="str">
        <f t="shared" si="20"/>
        <v/>
      </c>
      <c r="T592" t="str">
        <f>IF(A_remplir!G605&lt;&gt;0,A_remplir!G605,"")</f>
        <v/>
      </c>
      <c r="V592" s="15" t="str">
        <f>IF(BC592&lt;&gt;"",A_remplir!$B$6,"")</f>
        <v/>
      </c>
      <c r="AH592" t="str">
        <f>+IFERROR(VLOOKUP(AG592,DONNEES!L$6:$M591,2,0),"")</f>
        <v/>
      </c>
      <c r="AJ592" t="str">
        <f>IF(A_remplir!Q605&lt;&gt;"",A_remplir!Q605,"")</f>
        <v/>
      </c>
      <c r="BC592" t="str">
        <f>IF(A_remplir!D605&lt;&gt;"",A_remplir!D605,"")</f>
        <v/>
      </c>
      <c r="CM592" t="str">
        <f>IF(A_remplir!Q605&lt;&gt;"",A_remplir!Q605,"")</f>
        <v/>
      </c>
      <c r="CN592" t="str">
        <f>IF(A_remplir!S605&lt;&gt;"",A_remplir!S605,"")</f>
        <v/>
      </c>
      <c r="CO592" s="10" t="str">
        <f t="shared" si="19"/>
        <v/>
      </c>
    </row>
    <row r="593" spans="6:93" x14ac:dyDescent="0.25">
      <c r="F593" t="str">
        <f>IF(A593&lt;&gt;"",A_remplir!$B$3,"")</f>
        <v/>
      </c>
      <c r="H593" t="str">
        <f>IFERROR(VLOOKUP(G593,DONNEES!$C$2:$D$4,2,FALSE),"")</f>
        <v/>
      </c>
      <c r="J593" t="str">
        <f>IFERROR(VLOOKUP(I593,DONNEES!$A$2:$B$4,2,FALSE),"")</f>
        <v/>
      </c>
      <c r="N593" t="str">
        <f>IF(IF(A_remplir!B606&lt;&gt;0,A_remplir!B606,A_remplir!D606)=0,"",IF(A_remplir!B606&lt;&gt;0,A_remplir!B606,A_remplir!D606))</f>
        <v/>
      </c>
      <c r="R593" t="str">
        <f>IF(A_remplir!J606&lt;&gt;0,A_remplir!J606,"")</f>
        <v/>
      </c>
      <c r="S593" t="str">
        <f t="shared" si="20"/>
        <v/>
      </c>
      <c r="T593" t="str">
        <f>IF(A_remplir!G606&lt;&gt;0,A_remplir!G606,"")</f>
        <v/>
      </c>
      <c r="V593" s="15" t="str">
        <f>IF(BC593&lt;&gt;"",A_remplir!$B$6,"")</f>
        <v/>
      </c>
      <c r="AH593" t="str">
        <f>+IFERROR(VLOOKUP(AG593,DONNEES!L$6:$M592,2,0),"")</f>
        <v/>
      </c>
      <c r="AJ593" t="str">
        <f>IF(A_remplir!Q606&lt;&gt;"",A_remplir!Q606,"")</f>
        <v/>
      </c>
      <c r="BC593" t="str">
        <f>IF(A_remplir!D606&lt;&gt;"",A_remplir!D606,"")</f>
        <v/>
      </c>
      <c r="CM593" t="str">
        <f>IF(A_remplir!Q606&lt;&gt;"",A_remplir!Q606,"")</f>
        <v/>
      </c>
      <c r="CN593" t="str">
        <f>IF(A_remplir!S606&lt;&gt;"",A_remplir!S606,"")</f>
        <v/>
      </c>
      <c r="CO593" s="10" t="str">
        <f t="shared" si="19"/>
        <v/>
      </c>
    </row>
    <row r="594" spans="6:93" x14ac:dyDescent="0.25">
      <c r="F594" t="str">
        <f>IF(A594&lt;&gt;"",A_remplir!$B$3,"")</f>
        <v/>
      </c>
      <c r="H594" t="str">
        <f>IFERROR(VLOOKUP(G594,DONNEES!$C$2:$D$4,2,FALSE),"")</f>
        <v/>
      </c>
      <c r="J594" t="str">
        <f>IFERROR(VLOOKUP(I594,DONNEES!$A$2:$B$4,2,FALSE),"")</f>
        <v/>
      </c>
      <c r="N594" t="str">
        <f>IF(IF(A_remplir!B607&lt;&gt;0,A_remplir!B607,A_remplir!D607)=0,"",IF(A_remplir!B607&lt;&gt;0,A_remplir!B607,A_remplir!D607))</f>
        <v/>
      </c>
      <c r="R594" t="str">
        <f>IF(A_remplir!J607&lt;&gt;0,A_remplir!J607,"")</f>
        <v/>
      </c>
      <c r="S594" t="str">
        <f t="shared" si="20"/>
        <v/>
      </c>
      <c r="T594" t="str">
        <f>IF(A_remplir!G607&lt;&gt;0,A_remplir!G607,"")</f>
        <v/>
      </c>
      <c r="V594" s="15" t="str">
        <f>IF(BC594&lt;&gt;"",A_remplir!$B$6,"")</f>
        <v/>
      </c>
      <c r="AH594" t="str">
        <f>+IFERROR(VLOOKUP(AG594,DONNEES!L$6:$M593,2,0),"")</f>
        <v/>
      </c>
      <c r="AJ594" t="str">
        <f>IF(A_remplir!Q607&lt;&gt;"",A_remplir!Q607,"")</f>
        <v/>
      </c>
      <c r="BC594" t="str">
        <f>IF(A_remplir!D607&lt;&gt;"",A_remplir!D607,"")</f>
        <v/>
      </c>
      <c r="CM594" t="str">
        <f>IF(A_remplir!Q607&lt;&gt;"",A_remplir!Q607,"")</f>
        <v/>
      </c>
      <c r="CN594" t="str">
        <f>IF(A_remplir!S607&lt;&gt;"",A_remplir!S607,"")</f>
        <v/>
      </c>
      <c r="CO594" s="10" t="str">
        <f t="shared" si="19"/>
        <v/>
      </c>
    </row>
    <row r="595" spans="6:93" x14ac:dyDescent="0.25">
      <c r="F595" t="str">
        <f>IF(A595&lt;&gt;"",A_remplir!$B$3,"")</f>
        <v/>
      </c>
      <c r="H595" t="str">
        <f>IFERROR(VLOOKUP(G595,DONNEES!$C$2:$D$4,2,FALSE),"")</f>
        <v/>
      </c>
      <c r="J595" t="str">
        <f>IFERROR(VLOOKUP(I595,DONNEES!$A$2:$B$4,2,FALSE),"")</f>
        <v/>
      </c>
      <c r="N595" t="str">
        <f>IF(IF(A_remplir!B608&lt;&gt;0,A_remplir!B608,A_remplir!D608)=0,"",IF(A_remplir!B608&lt;&gt;0,A_remplir!B608,A_remplir!D608))</f>
        <v/>
      </c>
      <c r="R595" t="str">
        <f>IF(A_remplir!J608&lt;&gt;0,A_remplir!J608,"")</f>
        <v/>
      </c>
      <c r="S595" t="str">
        <f t="shared" si="20"/>
        <v/>
      </c>
      <c r="T595" t="str">
        <f>IF(A_remplir!G608&lt;&gt;0,A_remplir!G608,"")</f>
        <v/>
      </c>
      <c r="V595" s="15" t="str">
        <f>IF(BC595&lt;&gt;"",A_remplir!$B$6,"")</f>
        <v/>
      </c>
      <c r="AH595" t="str">
        <f>+IFERROR(VLOOKUP(AG595,DONNEES!L$6:$M594,2,0),"")</f>
        <v/>
      </c>
      <c r="AJ595" t="str">
        <f>IF(A_remplir!Q608&lt;&gt;"",A_remplir!Q608,"")</f>
        <v/>
      </c>
      <c r="BC595" t="str">
        <f>IF(A_remplir!D608&lt;&gt;"",A_remplir!D608,"")</f>
        <v/>
      </c>
      <c r="CM595" t="str">
        <f>IF(A_remplir!Q608&lt;&gt;"",A_remplir!Q608,"")</f>
        <v/>
      </c>
      <c r="CN595" t="str">
        <f>IF(A_remplir!S608&lt;&gt;"",A_remplir!S608,"")</f>
        <v/>
      </c>
      <c r="CO595" s="10" t="str">
        <f t="shared" si="19"/>
        <v/>
      </c>
    </row>
    <row r="596" spans="6:93" x14ac:dyDescent="0.25">
      <c r="F596" t="str">
        <f>IF(A596&lt;&gt;"",A_remplir!$B$3,"")</f>
        <v/>
      </c>
      <c r="H596" t="str">
        <f>IFERROR(VLOOKUP(G596,DONNEES!$C$2:$D$4,2,FALSE),"")</f>
        <v/>
      </c>
      <c r="J596" t="str">
        <f>IFERROR(VLOOKUP(I596,DONNEES!$A$2:$B$4,2,FALSE),"")</f>
        <v/>
      </c>
      <c r="N596" t="str">
        <f>IF(IF(A_remplir!B609&lt;&gt;0,A_remplir!B609,A_remplir!D609)=0,"",IF(A_remplir!B609&lt;&gt;0,A_remplir!B609,A_remplir!D609))</f>
        <v/>
      </c>
      <c r="R596" t="str">
        <f>IF(A_remplir!J609&lt;&gt;0,A_remplir!J609,"")</f>
        <v/>
      </c>
      <c r="S596" t="str">
        <f t="shared" si="20"/>
        <v/>
      </c>
      <c r="T596" t="str">
        <f>IF(A_remplir!G609&lt;&gt;0,A_remplir!G609,"")</f>
        <v/>
      </c>
      <c r="V596" s="15" t="str">
        <f>IF(BC596&lt;&gt;"",A_remplir!$B$6,"")</f>
        <v/>
      </c>
      <c r="AH596" t="str">
        <f>+IFERROR(VLOOKUP(AG596,DONNEES!L$6:$M595,2,0),"")</f>
        <v/>
      </c>
      <c r="AJ596" t="str">
        <f>IF(A_remplir!Q609&lt;&gt;"",A_remplir!Q609,"")</f>
        <v/>
      </c>
      <c r="BC596" t="str">
        <f>IF(A_remplir!D609&lt;&gt;"",A_remplir!D609,"")</f>
        <v/>
      </c>
      <c r="CM596" t="str">
        <f>IF(A_remplir!Q609&lt;&gt;"",A_remplir!Q609,"")</f>
        <v/>
      </c>
      <c r="CN596" t="str">
        <f>IF(A_remplir!S609&lt;&gt;"",A_remplir!S609,"")</f>
        <v/>
      </c>
      <c r="CO596" s="10" t="str">
        <f t="shared" si="19"/>
        <v/>
      </c>
    </row>
    <row r="597" spans="6:93" x14ac:dyDescent="0.25">
      <c r="F597" t="str">
        <f>IF(A597&lt;&gt;"",A_remplir!$B$3,"")</f>
        <v/>
      </c>
      <c r="H597" t="str">
        <f>IFERROR(VLOOKUP(G597,DONNEES!$C$2:$D$4,2,FALSE),"")</f>
        <v/>
      </c>
      <c r="J597" t="str">
        <f>IFERROR(VLOOKUP(I597,DONNEES!$A$2:$B$4,2,FALSE),"")</f>
        <v/>
      </c>
      <c r="N597" t="str">
        <f>IF(IF(A_remplir!B610&lt;&gt;0,A_remplir!B610,A_remplir!D610)=0,"",IF(A_remplir!B610&lt;&gt;0,A_remplir!B610,A_remplir!D610))</f>
        <v/>
      </c>
      <c r="R597" t="str">
        <f>IF(A_remplir!J610&lt;&gt;0,A_remplir!J610,"")</f>
        <v/>
      </c>
      <c r="S597" t="str">
        <f t="shared" si="20"/>
        <v/>
      </c>
      <c r="T597" t="str">
        <f>IF(A_remplir!G610&lt;&gt;0,A_remplir!G610,"")</f>
        <v/>
      </c>
      <c r="V597" s="15" t="str">
        <f>IF(BC597&lt;&gt;"",A_remplir!$B$6,"")</f>
        <v/>
      </c>
      <c r="AH597" t="str">
        <f>+IFERROR(VLOOKUP(AG597,DONNEES!L$6:$M596,2,0),"")</f>
        <v/>
      </c>
      <c r="AJ597" t="str">
        <f>IF(A_remplir!Q610&lt;&gt;"",A_remplir!Q610,"")</f>
        <v/>
      </c>
      <c r="BC597" t="str">
        <f>IF(A_remplir!D610&lt;&gt;"",A_remplir!D610,"")</f>
        <v/>
      </c>
      <c r="CM597" t="str">
        <f>IF(A_remplir!Q610&lt;&gt;"",A_remplir!Q610,"")</f>
        <v/>
      </c>
      <c r="CN597" t="str">
        <f>IF(A_remplir!S610&lt;&gt;"",A_remplir!S610,"")</f>
        <v/>
      </c>
      <c r="CO597" s="10" t="str">
        <f t="shared" si="19"/>
        <v/>
      </c>
    </row>
    <row r="598" spans="6:93" x14ac:dyDescent="0.25">
      <c r="F598" t="str">
        <f>IF(A598&lt;&gt;"",A_remplir!$B$3,"")</f>
        <v/>
      </c>
      <c r="H598" t="str">
        <f>IFERROR(VLOOKUP(G598,DONNEES!$C$2:$D$4,2,FALSE),"")</f>
        <v/>
      </c>
      <c r="J598" t="str">
        <f>IFERROR(VLOOKUP(I598,DONNEES!$A$2:$B$4,2,FALSE),"")</f>
        <v/>
      </c>
      <c r="N598" t="str">
        <f>IF(IF(A_remplir!B611&lt;&gt;0,A_remplir!B611,A_remplir!D611)=0,"",IF(A_remplir!B611&lt;&gt;0,A_remplir!B611,A_remplir!D611))</f>
        <v/>
      </c>
      <c r="R598" t="str">
        <f>IF(A_remplir!J611&lt;&gt;0,A_remplir!J611,"")</f>
        <v/>
      </c>
      <c r="S598" t="str">
        <f t="shared" si="20"/>
        <v/>
      </c>
      <c r="T598" t="str">
        <f>IF(A_remplir!G611&lt;&gt;0,A_remplir!G611,"")</f>
        <v/>
      </c>
      <c r="V598" s="15" t="str">
        <f>IF(BC598&lt;&gt;"",A_remplir!$B$6,"")</f>
        <v/>
      </c>
      <c r="AH598" t="str">
        <f>+IFERROR(VLOOKUP(AG598,DONNEES!L$6:$M597,2,0),"")</f>
        <v/>
      </c>
      <c r="AJ598" t="str">
        <f>IF(A_remplir!Q611&lt;&gt;"",A_remplir!Q611,"")</f>
        <v/>
      </c>
      <c r="BC598" t="str">
        <f>IF(A_remplir!D611&lt;&gt;"",A_remplir!D611,"")</f>
        <v/>
      </c>
      <c r="CM598" t="str">
        <f>IF(A_remplir!Q611&lt;&gt;"",A_remplir!Q611,"")</f>
        <v/>
      </c>
      <c r="CN598" t="str">
        <f>IF(A_remplir!S611&lt;&gt;"",A_remplir!S611,"")</f>
        <v/>
      </c>
      <c r="CO598" s="10" t="str">
        <f t="shared" si="19"/>
        <v/>
      </c>
    </row>
    <row r="599" spans="6:93" x14ac:dyDescent="0.25">
      <c r="F599" t="str">
        <f>IF(A599&lt;&gt;"",A_remplir!$B$3,"")</f>
        <v/>
      </c>
      <c r="H599" t="str">
        <f>IFERROR(VLOOKUP(G599,DONNEES!$C$2:$D$4,2,FALSE),"")</f>
        <v/>
      </c>
      <c r="J599" t="str">
        <f>IFERROR(VLOOKUP(I599,DONNEES!$A$2:$B$4,2,FALSE),"")</f>
        <v/>
      </c>
      <c r="N599" t="str">
        <f>IF(IF(A_remplir!B612&lt;&gt;0,A_remplir!B612,A_remplir!D612)=0,"",IF(A_remplir!B612&lt;&gt;0,A_remplir!B612,A_remplir!D612))</f>
        <v/>
      </c>
      <c r="R599" t="str">
        <f>IF(A_remplir!J612&lt;&gt;0,A_remplir!J612,"")</f>
        <v/>
      </c>
      <c r="S599" t="str">
        <f t="shared" si="20"/>
        <v/>
      </c>
      <c r="T599" t="str">
        <f>IF(A_remplir!G612&lt;&gt;0,A_remplir!G612,"")</f>
        <v/>
      </c>
      <c r="V599" s="15" t="str">
        <f>IF(BC599&lt;&gt;"",A_remplir!$B$6,"")</f>
        <v/>
      </c>
      <c r="AH599" t="str">
        <f>+IFERROR(VLOOKUP(AG599,DONNEES!L$6:$M598,2,0),"")</f>
        <v/>
      </c>
      <c r="AJ599" t="str">
        <f>IF(A_remplir!Q612&lt;&gt;"",A_remplir!Q612,"")</f>
        <v/>
      </c>
      <c r="BC599" t="str">
        <f>IF(A_remplir!D612&lt;&gt;"",A_remplir!D612,"")</f>
        <v/>
      </c>
      <c r="CM599" t="str">
        <f>IF(A_remplir!Q612&lt;&gt;"",A_remplir!Q612,"")</f>
        <v/>
      </c>
      <c r="CN599" t="str">
        <f>IF(A_remplir!S612&lt;&gt;"",A_remplir!S612,"")</f>
        <v/>
      </c>
      <c r="CO599" s="10" t="str">
        <f t="shared" si="19"/>
        <v/>
      </c>
    </row>
    <row r="600" spans="6:93" x14ac:dyDescent="0.25">
      <c r="F600" t="str">
        <f>IF(A600&lt;&gt;"",A_remplir!$B$3,"")</f>
        <v/>
      </c>
      <c r="H600" t="str">
        <f>IFERROR(VLOOKUP(G600,DONNEES!$C$2:$D$4,2,FALSE),"")</f>
        <v/>
      </c>
      <c r="J600" t="str">
        <f>IFERROR(VLOOKUP(I600,DONNEES!$A$2:$B$4,2,FALSE),"")</f>
        <v/>
      </c>
      <c r="N600" t="str">
        <f>IF(IF(A_remplir!B613&lt;&gt;0,A_remplir!B613,A_remplir!D613)=0,"",IF(A_remplir!B613&lt;&gt;0,A_remplir!B613,A_remplir!D613))</f>
        <v/>
      </c>
      <c r="R600" t="str">
        <f>IF(A_remplir!J613&lt;&gt;0,A_remplir!J613,"")</f>
        <v/>
      </c>
      <c r="S600" t="str">
        <f t="shared" si="20"/>
        <v/>
      </c>
      <c r="T600" t="str">
        <f>IF(A_remplir!G613&lt;&gt;0,A_remplir!G613,"")</f>
        <v/>
      </c>
      <c r="V600" s="15" t="str">
        <f>IF(BC600&lt;&gt;"",A_remplir!$B$6,"")</f>
        <v/>
      </c>
      <c r="AH600" t="str">
        <f>+IFERROR(VLOOKUP(AG600,DONNEES!L$6:$M599,2,0),"")</f>
        <v/>
      </c>
      <c r="AJ600" t="str">
        <f>IF(A_remplir!Q613&lt;&gt;"",A_remplir!Q613,"")</f>
        <v/>
      </c>
      <c r="BC600" t="str">
        <f>IF(A_remplir!D613&lt;&gt;"",A_remplir!D613,"")</f>
        <v/>
      </c>
      <c r="CM600" t="str">
        <f>IF(A_remplir!Q613&lt;&gt;"",A_remplir!Q613,"")</f>
        <v/>
      </c>
      <c r="CN600" t="str">
        <f>IF(A_remplir!S613&lt;&gt;"",A_remplir!S613,"")</f>
        <v/>
      </c>
      <c r="CO600" s="10" t="str">
        <f t="shared" si="19"/>
        <v/>
      </c>
    </row>
    <row r="601" spans="6:93" x14ac:dyDescent="0.25">
      <c r="F601" t="str">
        <f>IF(A601&lt;&gt;"",A_remplir!$B$3,"")</f>
        <v/>
      </c>
      <c r="H601" t="str">
        <f>IFERROR(VLOOKUP(G601,DONNEES!$C$2:$D$4,2,FALSE),"")</f>
        <v/>
      </c>
      <c r="J601" t="str">
        <f>IFERROR(VLOOKUP(I601,DONNEES!$A$2:$B$4,2,FALSE),"")</f>
        <v/>
      </c>
      <c r="N601" t="str">
        <f>IF(IF(A_remplir!B614&lt;&gt;0,A_remplir!B614,A_remplir!D614)=0,"",IF(A_remplir!B614&lt;&gt;0,A_remplir!B614,A_remplir!D614))</f>
        <v/>
      </c>
      <c r="R601" t="str">
        <f>IF(A_remplir!J614&lt;&gt;0,A_remplir!J614,"")</f>
        <v/>
      </c>
      <c r="S601" t="str">
        <f t="shared" si="20"/>
        <v/>
      </c>
      <c r="T601" t="str">
        <f>IF(A_remplir!G614&lt;&gt;0,A_remplir!G614,"")</f>
        <v/>
      </c>
      <c r="V601" s="15" t="str">
        <f>IF(BC601&lt;&gt;"",A_remplir!$B$6,"")</f>
        <v/>
      </c>
      <c r="AH601" t="str">
        <f>+IFERROR(VLOOKUP(AG601,DONNEES!L$6:$M600,2,0),"")</f>
        <v/>
      </c>
      <c r="AJ601" t="str">
        <f>IF(A_remplir!Q614&lt;&gt;"",A_remplir!Q614,"")</f>
        <v/>
      </c>
      <c r="BC601" t="str">
        <f>IF(A_remplir!D614&lt;&gt;"",A_remplir!D614,"")</f>
        <v/>
      </c>
      <c r="CM601" t="str">
        <f>IF(A_remplir!Q614&lt;&gt;"",A_remplir!Q614,"")</f>
        <v/>
      </c>
      <c r="CN601" t="str">
        <f>IF(A_remplir!S614&lt;&gt;"",A_remplir!S614,"")</f>
        <v/>
      </c>
      <c r="CO601" s="10" t="str">
        <f t="shared" si="19"/>
        <v/>
      </c>
    </row>
    <row r="602" spans="6:93" x14ac:dyDescent="0.25">
      <c r="F602" t="str">
        <f>IF(A602&lt;&gt;"",A_remplir!$B$3,"")</f>
        <v/>
      </c>
      <c r="H602" t="str">
        <f>IFERROR(VLOOKUP(G602,DONNEES!$C$2:$D$4,2,FALSE),"")</f>
        <v/>
      </c>
      <c r="J602" t="str">
        <f>IFERROR(VLOOKUP(I602,DONNEES!$A$2:$B$4,2,FALSE),"")</f>
        <v/>
      </c>
      <c r="N602" t="str">
        <f>IF(IF(A_remplir!B615&lt;&gt;0,A_remplir!B615,A_remplir!D615)=0,"",IF(A_remplir!B615&lt;&gt;0,A_remplir!B615,A_remplir!D615))</f>
        <v/>
      </c>
      <c r="R602" t="str">
        <f>IF(A_remplir!J615&lt;&gt;0,A_remplir!J615,"")</f>
        <v/>
      </c>
      <c r="S602" t="str">
        <f t="shared" si="20"/>
        <v/>
      </c>
      <c r="T602" t="str">
        <f>IF(A_remplir!G615&lt;&gt;0,A_remplir!G615,"")</f>
        <v/>
      </c>
      <c r="V602" s="15" t="str">
        <f>IF(BC602&lt;&gt;"",A_remplir!$B$6,"")</f>
        <v/>
      </c>
      <c r="AH602" t="str">
        <f>+IFERROR(VLOOKUP(AG602,DONNEES!L$6:$M601,2,0),"")</f>
        <v/>
      </c>
      <c r="AJ602" t="str">
        <f>IF(A_remplir!Q615&lt;&gt;"",A_remplir!Q615,"")</f>
        <v/>
      </c>
      <c r="BC602" t="str">
        <f>IF(A_remplir!D615&lt;&gt;"",A_remplir!D615,"")</f>
        <v/>
      </c>
      <c r="CM602" t="str">
        <f>IF(A_remplir!Q615&lt;&gt;"",A_remplir!Q615,"")</f>
        <v/>
      </c>
      <c r="CN602" t="str">
        <f>IF(A_remplir!S615&lt;&gt;"",A_remplir!S615,"")</f>
        <v/>
      </c>
      <c r="CO602" s="10" t="str">
        <f t="shared" si="19"/>
        <v/>
      </c>
    </row>
    <row r="603" spans="6:93" x14ac:dyDescent="0.25">
      <c r="F603" t="str">
        <f>IF(A603&lt;&gt;"",A_remplir!$B$3,"")</f>
        <v/>
      </c>
      <c r="H603" t="str">
        <f>IFERROR(VLOOKUP(G603,DONNEES!$C$2:$D$4,2,FALSE),"")</f>
        <v/>
      </c>
      <c r="J603" t="str">
        <f>IFERROR(VLOOKUP(I603,DONNEES!$A$2:$B$4,2,FALSE),"")</f>
        <v/>
      </c>
      <c r="N603" t="str">
        <f>IF(IF(A_remplir!B616&lt;&gt;0,A_remplir!B616,A_remplir!D616)=0,"",IF(A_remplir!B616&lt;&gt;0,A_remplir!B616,A_remplir!D616))</f>
        <v/>
      </c>
      <c r="R603" t="str">
        <f>IF(A_remplir!J616&lt;&gt;0,A_remplir!J616,"")</f>
        <v/>
      </c>
      <c r="S603" t="str">
        <f t="shared" si="20"/>
        <v/>
      </c>
      <c r="T603" t="str">
        <f>IF(A_remplir!G616&lt;&gt;0,A_remplir!G616,"")</f>
        <v/>
      </c>
      <c r="V603" s="15" t="str">
        <f>IF(BC603&lt;&gt;"",A_remplir!$B$6,"")</f>
        <v/>
      </c>
      <c r="AH603" t="str">
        <f>+IFERROR(VLOOKUP(AG603,DONNEES!L$6:$M602,2,0),"")</f>
        <v/>
      </c>
      <c r="AJ603" t="str">
        <f>IF(A_remplir!Q616&lt;&gt;"",A_remplir!Q616,"")</f>
        <v/>
      </c>
      <c r="BC603" t="str">
        <f>IF(A_remplir!D616&lt;&gt;"",A_remplir!D616,"")</f>
        <v/>
      </c>
      <c r="CM603" t="str">
        <f>IF(A_remplir!Q616&lt;&gt;"",A_remplir!Q616,"")</f>
        <v/>
      </c>
      <c r="CN603" t="str">
        <f>IF(A_remplir!S616&lt;&gt;"",A_remplir!S616,"")</f>
        <v/>
      </c>
      <c r="CO603" s="10" t="str">
        <f t="shared" si="19"/>
        <v/>
      </c>
    </row>
    <row r="604" spans="6:93" x14ac:dyDescent="0.25">
      <c r="F604" t="str">
        <f>IF(A604&lt;&gt;"",A_remplir!$B$3,"")</f>
        <v/>
      </c>
      <c r="H604" t="str">
        <f>IFERROR(VLOOKUP(G604,DONNEES!$C$2:$D$4,2,FALSE),"")</f>
        <v/>
      </c>
      <c r="J604" t="str">
        <f>IFERROR(VLOOKUP(I604,DONNEES!$A$2:$B$4,2,FALSE),"")</f>
        <v/>
      </c>
      <c r="N604" t="str">
        <f>IF(IF(A_remplir!B617&lt;&gt;0,A_remplir!B617,A_remplir!D617)=0,"",IF(A_remplir!B617&lt;&gt;0,A_remplir!B617,A_remplir!D617))</f>
        <v/>
      </c>
      <c r="R604" t="str">
        <f>IF(A_remplir!J617&lt;&gt;0,A_remplir!J617,"")</f>
        <v/>
      </c>
      <c r="S604" t="str">
        <f t="shared" si="20"/>
        <v/>
      </c>
      <c r="T604" t="str">
        <f>IF(A_remplir!G617&lt;&gt;0,A_remplir!G617,"")</f>
        <v/>
      </c>
      <c r="V604" s="15" t="str">
        <f>IF(BC604&lt;&gt;"",A_remplir!$B$6,"")</f>
        <v/>
      </c>
      <c r="AH604" t="str">
        <f>+IFERROR(VLOOKUP(AG604,DONNEES!L$6:$M603,2,0),"")</f>
        <v/>
      </c>
      <c r="AJ604" t="str">
        <f>IF(A_remplir!Q617&lt;&gt;"",A_remplir!Q617,"")</f>
        <v/>
      </c>
      <c r="BC604" t="str">
        <f>IF(A_remplir!D617&lt;&gt;"",A_remplir!D617,"")</f>
        <v/>
      </c>
      <c r="CM604" t="str">
        <f>IF(A_remplir!Q617&lt;&gt;"",A_remplir!Q617,"")</f>
        <v/>
      </c>
      <c r="CN604" t="str">
        <f>IF(A_remplir!S617&lt;&gt;"",A_remplir!S617,"")</f>
        <v/>
      </c>
      <c r="CO604" s="10" t="str">
        <f t="shared" si="19"/>
        <v/>
      </c>
    </row>
    <row r="605" spans="6:93" x14ac:dyDescent="0.25">
      <c r="F605" t="str">
        <f>IF(A605&lt;&gt;"",A_remplir!$B$3,"")</f>
        <v/>
      </c>
      <c r="H605" t="str">
        <f>IFERROR(VLOOKUP(G605,DONNEES!$C$2:$D$4,2,FALSE),"")</f>
        <v/>
      </c>
      <c r="J605" t="str">
        <f>IFERROR(VLOOKUP(I605,DONNEES!$A$2:$B$4,2,FALSE),"")</f>
        <v/>
      </c>
      <c r="N605" t="str">
        <f>IF(IF(A_remplir!B618&lt;&gt;0,A_remplir!B618,A_remplir!D618)=0,"",IF(A_remplir!B618&lt;&gt;0,A_remplir!B618,A_remplir!D618))</f>
        <v/>
      </c>
      <c r="R605" t="str">
        <f>IF(A_remplir!J618&lt;&gt;0,A_remplir!J618,"")</f>
        <v/>
      </c>
      <c r="S605" t="str">
        <f t="shared" si="20"/>
        <v/>
      </c>
      <c r="T605" t="str">
        <f>IF(A_remplir!G618&lt;&gt;0,A_remplir!G618,"")</f>
        <v/>
      </c>
      <c r="V605" s="15" t="str">
        <f>IF(BC605&lt;&gt;"",A_remplir!$B$6,"")</f>
        <v/>
      </c>
      <c r="AH605" t="str">
        <f>+IFERROR(VLOOKUP(AG605,DONNEES!L$6:$M604,2,0),"")</f>
        <v/>
      </c>
      <c r="AJ605" t="str">
        <f>IF(A_remplir!Q618&lt;&gt;"",A_remplir!Q618,"")</f>
        <v/>
      </c>
      <c r="BC605" t="str">
        <f>IF(A_remplir!D618&lt;&gt;"",A_remplir!D618,"")</f>
        <v/>
      </c>
      <c r="CM605" t="str">
        <f>IF(A_remplir!Q618&lt;&gt;"",A_remplir!Q618,"")</f>
        <v/>
      </c>
      <c r="CN605" t="str">
        <f>IF(A_remplir!S618&lt;&gt;"",A_remplir!S618,"")</f>
        <v/>
      </c>
      <c r="CO605" s="10" t="str">
        <f t="shared" si="19"/>
        <v/>
      </c>
    </row>
    <row r="606" spans="6:93" x14ac:dyDescent="0.25">
      <c r="F606" t="str">
        <f>IF(A606&lt;&gt;"",A_remplir!$B$3,"")</f>
        <v/>
      </c>
      <c r="H606" t="str">
        <f>IFERROR(VLOOKUP(G606,DONNEES!$C$2:$D$4,2,FALSE),"")</f>
        <v/>
      </c>
      <c r="J606" t="str">
        <f>IFERROR(VLOOKUP(I606,DONNEES!$A$2:$B$4,2,FALSE),"")</f>
        <v/>
      </c>
      <c r="N606" t="str">
        <f>IF(IF(A_remplir!B619&lt;&gt;0,A_remplir!B619,A_remplir!D619)=0,"",IF(A_remplir!B619&lt;&gt;0,A_remplir!B619,A_remplir!D619))</f>
        <v/>
      </c>
      <c r="R606" t="str">
        <f>IF(A_remplir!J619&lt;&gt;0,A_remplir!J619,"")</f>
        <v/>
      </c>
      <c r="S606" t="str">
        <f t="shared" si="20"/>
        <v/>
      </c>
      <c r="T606" t="str">
        <f>IF(A_remplir!G619&lt;&gt;0,A_remplir!G619,"")</f>
        <v/>
      </c>
      <c r="V606" s="15" t="str">
        <f>IF(BC606&lt;&gt;"",A_remplir!$B$6,"")</f>
        <v/>
      </c>
      <c r="AH606" t="str">
        <f>+IFERROR(VLOOKUP(AG606,DONNEES!L$6:$M605,2,0),"")</f>
        <v/>
      </c>
      <c r="AJ606" t="str">
        <f>IF(A_remplir!Q619&lt;&gt;"",A_remplir!Q619,"")</f>
        <v/>
      </c>
      <c r="BC606" t="str">
        <f>IF(A_remplir!D619&lt;&gt;"",A_remplir!D619,"")</f>
        <v/>
      </c>
      <c r="CM606" t="str">
        <f>IF(A_remplir!Q619&lt;&gt;"",A_remplir!Q619,"")</f>
        <v/>
      </c>
      <c r="CN606" t="str">
        <f>IF(A_remplir!S619&lt;&gt;"",A_remplir!S619,"")</f>
        <v/>
      </c>
      <c r="CO606" s="10" t="str">
        <f t="shared" si="19"/>
        <v/>
      </c>
    </row>
    <row r="607" spans="6:93" x14ac:dyDescent="0.25">
      <c r="F607" t="str">
        <f>IF(A607&lt;&gt;"",A_remplir!$B$3,"")</f>
        <v/>
      </c>
      <c r="H607" t="str">
        <f>IFERROR(VLOOKUP(G607,DONNEES!$C$2:$D$4,2,FALSE),"")</f>
        <v/>
      </c>
      <c r="J607" t="str">
        <f>IFERROR(VLOOKUP(I607,DONNEES!$A$2:$B$4,2,FALSE),"")</f>
        <v/>
      </c>
      <c r="N607" t="str">
        <f>IF(IF(A_remplir!B620&lt;&gt;0,A_remplir!B620,A_remplir!D620)=0,"",IF(A_remplir!B620&lt;&gt;0,A_remplir!B620,A_remplir!D620))</f>
        <v/>
      </c>
      <c r="R607" t="str">
        <f>IF(A_remplir!J620&lt;&gt;0,A_remplir!J620,"")</f>
        <v/>
      </c>
      <c r="S607" t="str">
        <f t="shared" si="20"/>
        <v/>
      </c>
      <c r="T607" t="str">
        <f>IF(A_remplir!G620&lt;&gt;0,A_remplir!G620,"")</f>
        <v/>
      </c>
      <c r="V607" s="15" t="str">
        <f>IF(BC607&lt;&gt;"",A_remplir!$B$6,"")</f>
        <v/>
      </c>
      <c r="AH607" t="str">
        <f>+IFERROR(VLOOKUP(AG607,DONNEES!L$6:$M606,2,0),"")</f>
        <v/>
      </c>
      <c r="AJ607" t="str">
        <f>IF(A_remplir!Q620&lt;&gt;"",A_remplir!Q620,"")</f>
        <v/>
      </c>
      <c r="BC607" t="str">
        <f>IF(A_remplir!D620&lt;&gt;"",A_remplir!D620,"")</f>
        <v/>
      </c>
      <c r="CM607" t="str">
        <f>IF(A_remplir!Q620&lt;&gt;"",A_remplir!Q620,"")</f>
        <v/>
      </c>
      <c r="CN607" t="str">
        <f>IF(A_remplir!S620&lt;&gt;"",A_remplir!S620,"")</f>
        <v/>
      </c>
      <c r="CO607" s="10" t="str">
        <f t="shared" si="19"/>
        <v/>
      </c>
    </row>
    <row r="608" spans="6:93" x14ac:dyDescent="0.25">
      <c r="F608" t="str">
        <f>IF(A608&lt;&gt;"",A_remplir!$B$3,"")</f>
        <v/>
      </c>
      <c r="H608" t="str">
        <f>IFERROR(VLOOKUP(G608,DONNEES!$C$2:$D$4,2,FALSE),"")</f>
        <v/>
      </c>
      <c r="J608" t="str">
        <f>IFERROR(VLOOKUP(I608,DONNEES!$A$2:$B$4,2,FALSE),"")</f>
        <v/>
      </c>
      <c r="N608" t="str">
        <f>IF(IF(A_remplir!B621&lt;&gt;0,A_remplir!B621,A_remplir!D621)=0,"",IF(A_remplir!B621&lt;&gt;0,A_remplir!B621,A_remplir!D621))</f>
        <v/>
      </c>
      <c r="R608" t="str">
        <f>IF(A_remplir!J621&lt;&gt;0,A_remplir!J621,"")</f>
        <v/>
      </c>
      <c r="S608" t="str">
        <f t="shared" si="20"/>
        <v/>
      </c>
      <c r="T608" t="str">
        <f>IF(A_remplir!G621&lt;&gt;0,A_remplir!G621,"")</f>
        <v/>
      </c>
      <c r="V608" s="15" t="str">
        <f>IF(BC608&lt;&gt;"",A_remplir!$B$6,"")</f>
        <v/>
      </c>
      <c r="AH608" t="str">
        <f>+IFERROR(VLOOKUP(AG608,DONNEES!L$6:$M607,2,0),"")</f>
        <v/>
      </c>
      <c r="AJ608" t="str">
        <f>IF(A_remplir!Q621&lt;&gt;"",A_remplir!Q621,"")</f>
        <v/>
      </c>
      <c r="BC608" t="str">
        <f>IF(A_remplir!D621&lt;&gt;"",A_remplir!D621,"")</f>
        <v/>
      </c>
      <c r="CM608" t="str">
        <f>IF(A_remplir!Q621&lt;&gt;"",A_remplir!Q621,"")</f>
        <v/>
      </c>
      <c r="CN608" t="str">
        <f>IF(A_remplir!S621&lt;&gt;"",A_remplir!S621,"")</f>
        <v/>
      </c>
      <c r="CO608" s="10" t="str">
        <f t="shared" si="19"/>
        <v/>
      </c>
    </row>
    <row r="609" spans="6:93" x14ac:dyDescent="0.25">
      <c r="F609" t="str">
        <f>IF(A609&lt;&gt;"",A_remplir!$B$3,"")</f>
        <v/>
      </c>
      <c r="H609" t="str">
        <f>IFERROR(VLOOKUP(G609,DONNEES!$C$2:$D$4,2,FALSE),"")</f>
        <v/>
      </c>
      <c r="J609" t="str">
        <f>IFERROR(VLOOKUP(I609,DONNEES!$A$2:$B$4,2,FALSE),"")</f>
        <v/>
      </c>
      <c r="N609" t="str">
        <f>IF(IF(A_remplir!B622&lt;&gt;0,A_remplir!B622,A_remplir!D622)=0,"",IF(A_remplir!B622&lt;&gt;0,A_remplir!B622,A_remplir!D622))</f>
        <v/>
      </c>
      <c r="R609" t="str">
        <f>IF(A_remplir!J622&lt;&gt;0,A_remplir!J622,"")</f>
        <v/>
      </c>
      <c r="S609" t="str">
        <f t="shared" si="20"/>
        <v/>
      </c>
      <c r="T609" t="str">
        <f>IF(A_remplir!G622&lt;&gt;0,A_remplir!G622,"")</f>
        <v/>
      </c>
      <c r="V609" s="15" t="str">
        <f>IF(BC609&lt;&gt;"",A_remplir!$B$6,"")</f>
        <v/>
      </c>
      <c r="AH609" t="str">
        <f>+IFERROR(VLOOKUP(AG609,DONNEES!L$6:$M608,2,0),"")</f>
        <v/>
      </c>
      <c r="AJ609" t="str">
        <f>IF(A_remplir!Q622&lt;&gt;"",A_remplir!Q622,"")</f>
        <v/>
      </c>
      <c r="BC609" t="str">
        <f>IF(A_remplir!D622&lt;&gt;"",A_remplir!D622,"")</f>
        <v/>
      </c>
      <c r="CM609" t="str">
        <f>IF(A_remplir!Q622&lt;&gt;"",A_remplir!Q622,"")</f>
        <v/>
      </c>
      <c r="CN609" t="str">
        <f>IF(A_remplir!S622&lt;&gt;"",A_remplir!S622,"")</f>
        <v/>
      </c>
      <c r="CO609" s="10" t="str">
        <f t="shared" si="19"/>
        <v/>
      </c>
    </row>
    <row r="610" spans="6:93" x14ac:dyDescent="0.25">
      <c r="F610" t="str">
        <f>IF(A610&lt;&gt;"",A_remplir!$B$3,"")</f>
        <v/>
      </c>
      <c r="H610" t="str">
        <f>IFERROR(VLOOKUP(G610,DONNEES!$C$2:$D$4,2,FALSE),"")</f>
        <v/>
      </c>
      <c r="J610" t="str">
        <f>IFERROR(VLOOKUP(I610,DONNEES!$A$2:$B$4,2,FALSE),"")</f>
        <v/>
      </c>
      <c r="N610" t="str">
        <f>IF(IF(A_remplir!B623&lt;&gt;0,A_remplir!B623,A_remplir!D623)=0,"",IF(A_remplir!B623&lt;&gt;0,A_remplir!B623,A_remplir!D623))</f>
        <v/>
      </c>
      <c r="R610" t="str">
        <f>IF(A_remplir!J623&lt;&gt;0,A_remplir!J623,"")</f>
        <v/>
      </c>
      <c r="S610" t="str">
        <f t="shared" si="20"/>
        <v/>
      </c>
      <c r="T610" t="str">
        <f>IF(A_remplir!G623&lt;&gt;0,A_remplir!G623,"")</f>
        <v/>
      </c>
      <c r="V610" s="15" t="str">
        <f>IF(BC610&lt;&gt;"",A_remplir!$B$6,"")</f>
        <v/>
      </c>
      <c r="AH610" t="str">
        <f>+IFERROR(VLOOKUP(AG610,DONNEES!L$6:$M609,2,0),"")</f>
        <v/>
      </c>
      <c r="AJ610" t="str">
        <f>IF(A_remplir!Q623&lt;&gt;"",A_remplir!Q623,"")</f>
        <v/>
      </c>
      <c r="BC610" t="str">
        <f>IF(A_remplir!D623&lt;&gt;"",A_remplir!D623,"")</f>
        <v/>
      </c>
      <c r="CM610" t="str">
        <f>IF(A_remplir!Q623&lt;&gt;"",A_remplir!Q623,"")</f>
        <v/>
      </c>
      <c r="CN610" t="str">
        <f>IF(A_remplir!S623&lt;&gt;"",A_remplir!S623,"")</f>
        <v/>
      </c>
      <c r="CO610" s="10" t="str">
        <f t="shared" si="19"/>
        <v/>
      </c>
    </row>
    <row r="611" spans="6:93" x14ac:dyDescent="0.25">
      <c r="F611" t="str">
        <f>IF(A611&lt;&gt;"",A_remplir!$B$3,"")</f>
        <v/>
      </c>
      <c r="H611" t="str">
        <f>IFERROR(VLOOKUP(G611,DONNEES!$C$2:$D$4,2,FALSE),"")</f>
        <v/>
      </c>
      <c r="J611" t="str">
        <f>IFERROR(VLOOKUP(I611,DONNEES!$A$2:$B$4,2,FALSE),"")</f>
        <v/>
      </c>
      <c r="N611" t="str">
        <f>IF(IF(A_remplir!B624&lt;&gt;0,A_remplir!B624,A_remplir!D624)=0,"",IF(A_remplir!B624&lt;&gt;0,A_remplir!B624,A_remplir!D624))</f>
        <v/>
      </c>
      <c r="R611" t="str">
        <f>IF(A_remplir!J624&lt;&gt;0,A_remplir!J624,"")</f>
        <v/>
      </c>
      <c r="S611" t="str">
        <f t="shared" si="20"/>
        <v/>
      </c>
      <c r="T611" t="str">
        <f>IF(A_remplir!G624&lt;&gt;0,A_remplir!G624,"")</f>
        <v/>
      </c>
      <c r="V611" s="15" t="str">
        <f>IF(BC611&lt;&gt;"",A_remplir!$B$6,"")</f>
        <v/>
      </c>
      <c r="AH611" t="str">
        <f>+IFERROR(VLOOKUP(AG611,DONNEES!L$6:$M610,2,0),"")</f>
        <v/>
      </c>
      <c r="AJ611" t="str">
        <f>IF(A_remplir!Q624&lt;&gt;"",A_remplir!Q624,"")</f>
        <v/>
      </c>
      <c r="BC611" t="str">
        <f>IF(A_remplir!D624&lt;&gt;"",A_remplir!D624,"")</f>
        <v/>
      </c>
      <c r="CM611" t="str">
        <f>IF(A_remplir!Q624&lt;&gt;"",A_remplir!Q624,"")</f>
        <v/>
      </c>
      <c r="CN611" t="str">
        <f>IF(A_remplir!S624&lt;&gt;"",A_remplir!S624,"")</f>
        <v/>
      </c>
      <c r="CO611" s="10" t="str">
        <f t="shared" si="19"/>
        <v/>
      </c>
    </row>
    <row r="612" spans="6:93" x14ac:dyDescent="0.25">
      <c r="F612" t="str">
        <f>IF(A612&lt;&gt;"",A_remplir!$B$3,"")</f>
        <v/>
      </c>
      <c r="H612" t="str">
        <f>IFERROR(VLOOKUP(G612,DONNEES!$C$2:$D$4,2,FALSE),"")</f>
        <v/>
      </c>
      <c r="J612" t="str">
        <f>IFERROR(VLOOKUP(I612,DONNEES!$A$2:$B$4,2,FALSE),"")</f>
        <v/>
      </c>
      <c r="N612" t="str">
        <f>IF(IF(A_remplir!B625&lt;&gt;0,A_remplir!B625,A_remplir!D625)=0,"",IF(A_remplir!B625&lt;&gt;0,A_remplir!B625,A_remplir!D625))</f>
        <v/>
      </c>
      <c r="R612" t="str">
        <f>IF(A_remplir!J625&lt;&gt;0,A_remplir!J625,"")</f>
        <v/>
      </c>
      <c r="S612" t="str">
        <f t="shared" si="20"/>
        <v/>
      </c>
      <c r="T612" t="str">
        <f>IF(A_remplir!G625&lt;&gt;0,A_remplir!G625,"")</f>
        <v/>
      </c>
      <c r="V612" s="15" t="str">
        <f>IF(BC612&lt;&gt;"",A_remplir!$B$6,"")</f>
        <v/>
      </c>
      <c r="AH612" t="str">
        <f>+IFERROR(VLOOKUP(AG612,DONNEES!L$6:$M611,2,0),"")</f>
        <v/>
      </c>
      <c r="AJ612" t="str">
        <f>IF(A_remplir!Q625&lt;&gt;"",A_remplir!Q625,"")</f>
        <v/>
      </c>
      <c r="BC612" t="str">
        <f>IF(A_remplir!D625&lt;&gt;"",A_remplir!D625,"")</f>
        <v/>
      </c>
      <c r="CM612" t="str">
        <f>IF(A_remplir!Q625&lt;&gt;"",A_remplir!Q625,"")</f>
        <v/>
      </c>
      <c r="CN612" t="str">
        <f>IF(A_remplir!S625&lt;&gt;"",A_remplir!S625,"")</f>
        <v/>
      </c>
      <c r="CO612" s="10" t="str">
        <f t="shared" si="19"/>
        <v/>
      </c>
    </row>
    <row r="613" spans="6:93" x14ac:dyDescent="0.25">
      <c r="F613" t="str">
        <f>IF(A613&lt;&gt;"",A_remplir!$B$3,"")</f>
        <v/>
      </c>
      <c r="H613" t="str">
        <f>IFERROR(VLOOKUP(G613,DONNEES!$C$2:$D$4,2,FALSE),"")</f>
        <v/>
      </c>
      <c r="J613" t="str">
        <f>IFERROR(VLOOKUP(I613,DONNEES!$A$2:$B$4,2,FALSE),"")</f>
        <v/>
      </c>
      <c r="N613" t="str">
        <f>IF(IF(A_remplir!B626&lt;&gt;0,A_remplir!B626,A_remplir!D626)=0,"",IF(A_remplir!B626&lt;&gt;0,A_remplir!B626,A_remplir!D626))</f>
        <v/>
      </c>
      <c r="R613" t="str">
        <f>IF(A_remplir!J626&lt;&gt;0,A_remplir!J626,"")</f>
        <v/>
      </c>
      <c r="S613" t="str">
        <f t="shared" si="20"/>
        <v/>
      </c>
      <c r="T613" t="str">
        <f>IF(A_remplir!G626&lt;&gt;0,A_remplir!G626,"")</f>
        <v/>
      </c>
      <c r="V613" s="15" t="str">
        <f>IF(BC613&lt;&gt;"",A_remplir!$B$6,"")</f>
        <v/>
      </c>
      <c r="AH613" t="str">
        <f>+IFERROR(VLOOKUP(AG613,DONNEES!L$6:$M612,2,0),"")</f>
        <v/>
      </c>
      <c r="AJ613" t="str">
        <f>IF(A_remplir!Q626&lt;&gt;"",A_remplir!Q626,"")</f>
        <v/>
      </c>
      <c r="BC613" t="str">
        <f>IF(A_remplir!D626&lt;&gt;"",A_remplir!D626,"")</f>
        <v/>
      </c>
      <c r="CM613" t="str">
        <f>IF(A_remplir!Q626&lt;&gt;"",A_remplir!Q626,"")</f>
        <v/>
      </c>
      <c r="CN613" t="str">
        <f>IF(A_remplir!S626&lt;&gt;"",A_remplir!S626,"")</f>
        <v/>
      </c>
      <c r="CO613" s="10" t="str">
        <f t="shared" si="19"/>
        <v/>
      </c>
    </row>
    <row r="614" spans="6:93" x14ac:dyDescent="0.25">
      <c r="F614" t="str">
        <f>IF(A614&lt;&gt;"",A_remplir!$B$3,"")</f>
        <v/>
      </c>
      <c r="H614" t="str">
        <f>IFERROR(VLOOKUP(G614,DONNEES!$C$2:$D$4,2,FALSE),"")</f>
        <v/>
      </c>
      <c r="J614" t="str">
        <f>IFERROR(VLOOKUP(I614,DONNEES!$A$2:$B$4,2,FALSE),"")</f>
        <v/>
      </c>
      <c r="N614" t="str">
        <f>IF(IF(A_remplir!B627&lt;&gt;0,A_remplir!B627,A_remplir!D627)=0,"",IF(A_remplir!B627&lt;&gt;0,A_remplir!B627,A_remplir!D627))</f>
        <v/>
      </c>
      <c r="R614" t="str">
        <f>IF(A_remplir!J627&lt;&gt;0,A_remplir!J627,"")</f>
        <v/>
      </c>
      <c r="S614" t="str">
        <f t="shared" si="20"/>
        <v/>
      </c>
      <c r="T614" t="str">
        <f>IF(A_remplir!G627&lt;&gt;0,A_remplir!G627,"")</f>
        <v/>
      </c>
      <c r="V614" s="15" t="str">
        <f>IF(BC614&lt;&gt;"",A_remplir!$B$6,"")</f>
        <v/>
      </c>
      <c r="AH614" t="str">
        <f>+IFERROR(VLOOKUP(AG614,DONNEES!L$6:$M613,2,0),"")</f>
        <v/>
      </c>
      <c r="AJ614" t="str">
        <f>IF(A_remplir!Q627&lt;&gt;"",A_remplir!Q627,"")</f>
        <v/>
      </c>
      <c r="BC614" t="str">
        <f>IF(A_remplir!D627&lt;&gt;"",A_remplir!D627,"")</f>
        <v/>
      </c>
      <c r="CM614" t="str">
        <f>IF(A_remplir!Q627&lt;&gt;"",A_remplir!Q627,"")</f>
        <v/>
      </c>
      <c r="CN614" t="str">
        <f>IF(A_remplir!S627&lt;&gt;"",A_remplir!S627,"")</f>
        <v/>
      </c>
      <c r="CO614" s="10" t="str">
        <f t="shared" si="19"/>
        <v/>
      </c>
    </row>
    <row r="615" spans="6:93" x14ac:dyDescent="0.25">
      <c r="F615" t="str">
        <f>IF(A615&lt;&gt;"",A_remplir!$B$3,"")</f>
        <v/>
      </c>
      <c r="H615" t="str">
        <f>IFERROR(VLOOKUP(G615,DONNEES!$C$2:$D$4,2,FALSE),"")</f>
        <v/>
      </c>
      <c r="J615" t="str">
        <f>IFERROR(VLOOKUP(I615,DONNEES!$A$2:$B$4,2,FALSE),"")</f>
        <v/>
      </c>
      <c r="N615" t="str">
        <f>IF(IF(A_remplir!B628&lt;&gt;0,A_remplir!B628,A_remplir!D628)=0,"",IF(A_remplir!B628&lt;&gt;0,A_remplir!B628,A_remplir!D628))</f>
        <v/>
      </c>
      <c r="R615" t="str">
        <f>IF(A_remplir!J628&lt;&gt;0,A_remplir!J628,"")</f>
        <v/>
      </c>
      <c r="S615" t="str">
        <f t="shared" si="20"/>
        <v/>
      </c>
      <c r="T615" t="str">
        <f>IF(A_remplir!G628&lt;&gt;0,A_remplir!G628,"")</f>
        <v/>
      </c>
      <c r="V615" s="15" t="str">
        <f>IF(BC615&lt;&gt;"",A_remplir!$B$6,"")</f>
        <v/>
      </c>
      <c r="AH615" t="str">
        <f>+IFERROR(VLOOKUP(AG615,DONNEES!L$6:$M614,2,0),"")</f>
        <v/>
      </c>
      <c r="AJ615" t="str">
        <f>IF(A_remplir!Q628&lt;&gt;"",A_remplir!Q628,"")</f>
        <v/>
      </c>
      <c r="BC615" t="str">
        <f>IF(A_remplir!D628&lt;&gt;"",A_remplir!D628,"")</f>
        <v/>
      </c>
      <c r="CM615" t="str">
        <f>IF(A_remplir!Q628&lt;&gt;"",A_remplir!Q628,"")</f>
        <v/>
      </c>
      <c r="CN615" t="str">
        <f>IF(A_remplir!S628&lt;&gt;"",A_remplir!S628,"")</f>
        <v/>
      </c>
      <c r="CO615" s="10" t="str">
        <f t="shared" si="19"/>
        <v/>
      </c>
    </row>
    <row r="616" spans="6:93" x14ac:dyDescent="0.25">
      <c r="F616" t="str">
        <f>IF(A616&lt;&gt;"",A_remplir!$B$3,"")</f>
        <v/>
      </c>
      <c r="H616" t="str">
        <f>IFERROR(VLOOKUP(G616,DONNEES!$C$2:$D$4,2,FALSE),"")</f>
        <v/>
      </c>
      <c r="J616" t="str">
        <f>IFERROR(VLOOKUP(I616,DONNEES!$A$2:$B$4,2,FALSE),"")</f>
        <v/>
      </c>
      <c r="N616" t="str">
        <f>IF(IF(A_remplir!B629&lt;&gt;0,A_remplir!B629,A_remplir!D629)=0,"",IF(A_remplir!B629&lt;&gt;0,A_remplir!B629,A_remplir!D629))</f>
        <v/>
      </c>
      <c r="R616" t="str">
        <f>IF(A_remplir!J629&lt;&gt;0,A_remplir!J629,"")</f>
        <v/>
      </c>
      <c r="S616" t="str">
        <f t="shared" si="20"/>
        <v/>
      </c>
      <c r="T616" t="str">
        <f>IF(A_remplir!G629&lt;&gt;0,A_remplir!G629,"")</f>
        <v/>
      </c>
      <c r="V616" s="15" t="str">
        <f>IF(BC616&lt;&gt;"",A_remplir!$B$6,"")</f>
        <v/>
      </c>
      <c r="AH616" t="str">
        <f>+IFERROR(VLOOKUP(AG616,DONNEES!L$6:$M615,2,0),"")</f>
        <v/>
      </c>
      <c r="AJ616" t="str">
        <f>IF(A_remplir!Q629&lt;&gt;"",A_remplir!Q629,"")</f>
        <v/>
      </c>
      <c r="BC616" t="str">
        <f>IF(A_remplir!D629&lt;&gt;"",A_remplir!D629,"")</f>
        <v/>
      </c>
      <c r="CM616" t="str">
        <f>IF(A_remplir!Q629&lt;&gt;"",A_remplir!Q629,"")</f>
        <v/>
      </c>
      <c r="CN616" t="str">
        <f>IF(A_remplir!S629&lt;&gt;"",A_remplir!S629,"")</f>
        <v/>
      </c>
      <c r="CO616" s="10" t="str">
        <f t="shared" si="19"/>
        <v/>
      </c>
    </row>
    <row r="617" spans="6:93" x14ac:dyDescent="0.25">
      <c r="F617" t="str">
        <f>IF(A617&lt;&gt;"",A_remplir!$B$3,"")</f>
        <v/>
      </c>
      <c r="H617" t="str">
        <f>IFERROR(VLOOKUP(G617,DONNEES!$C$2:$D$4,2,FALSE),"")</f>
        <v/>
      </c>
      <c r="J617" t="str">
        <f>IFERROR(VLOOKUP(I617,DONNEES!$A$2:$B$4,2,FALSE),"")</f>
        <v/>
      </c>
      <c r="N617" t="str">
        <f>IF(IF(A_remplir!B630&lt;&gt;0,A_remplir!B630,A_remplir!D630)=0,"",IF(A_remplir!B630&lt;&gt;0,A_remplir!B630,A_remplir!D630))</f>
        <v/>
      </c>
      <c r="R617" t="str">
        <f>IF(A_remplir!J630&lt;&gt;0,A_remplir!J630,"")</f>
        <v/>
      </c>
      <c r="S617" t="str">
        <f t="shared" si="20"/>
        <v/>
      </c>
      <c r="T617" t="str">
        <f>IF(A_remplir!G630&lt;&gt;0,A_remplir!G630,"")</f>
        <v/>
      </c>
      <c r="V617" s="15" t="str">
        <f>IF(BC617&lt;&gt;"",A_remplir!$B$6,"")</f>
        <v/>
      </c>
      <c r="AH617" t="str">
        <f>+IFERROR(VLOOKUP(AG617,DONNEES!L$6:$M616,2,0),"")</f>
        <v/>
      </c>
      <c r="AJ617" t="str">
        <f>IF(A_remplir!Q630&lt;&gt;"",A_remplir!Q630,"")</f>
        <v/>
      </c>
      <c r="BC617" t="str">
        <f>IF(A_remplir!D630&lt;&gt;"",A_remplir!D630,"")</f>
        <v/>
      </c>
      <c r="CM617" t="str">
        <f>IF(A_remplir!Q630&lt;&gt;"",A_remplir!Q630,"")</f>
        <v/>
      </c>
      <c r="CN617" t="str">
        <f>IF(A_remplir!S630&lt;&gt;"",A_remplir!S630,"")</f>
        <v/>
      </c>
      <c r="CO617" s="10" t="str">
        <f t="shared" si="19"/>
        <v/>
      </c>
    </row>
    <row r="618" spans="6:93" x14ac:dyDescent="0.25">
      <c r="F618" t="str">
        <f>IF(A618&lt;&gt;"",A_remplir!$B$3,"")</f>
        <v/>
      </c>
      <c r="H618" t="str">
        <f>IFERROR(VLOOKUP(G618,DONNEES!$C$2:$D$4,2,FALSE),"")</f>
        <v/>
      </c>
      <c r="J618" t="str">
        <f>IFERROR(VLOOKUP(I618,DONNEES!$A$2:$B$4,2,FALSE),"")</f>
        <v/>
      </c>
      <c r="N618" t="str">
        <f>IF(IF(A_remplir!B631&lt;&gt;0,A_remplir!B631,A_remplir!D631)=0,"",IF(A_remplir!B631&lt;&gt;0,A_remplir!B631,A_remplir!D631))</f>
        <v/>
      </c>
      <c r="R618" t="str">
        <f>IF(A_remplir!J631&lt;&gt;0,A_remplir!J631,"")</f>
        <v/>
      </c>
      <c r="S618" t="str">
        <f t="shared" si="20"/>
        <v/>
      </c>
      <c r="T618" t="str">
        <f>IF(A_remplir!G631&lt;&gt;0,A_remplir!G631,"")</f>
        <v/>
      </c>
      <c r="V618" s="15" t="str">
        <f>IF(BC618&lt;&gt;"",A_remplir!$B$6,"")</f>
        <v/>
      </c>
      <c r="AH618" t="str">
        <f>+IFERROR(VLOOKUP(AG618,DONNEES!L$6:$M617,2,0),"")</f>
        <v/>
      </c>
      <c r="AJ618" t="str">
        <f>IF(A_remplir!Q631&lt;&gt;"",A_remplir!Q631,"")</f>
        <v/>
      </c>
      <c r="BC618" t="str">
        <f>IF(A_remplir!D631&lt;&gt;"",A_remplir!D631,"")</f>
        <v/>
      </c>
      <c r="CM618" t="str">
        <f>IF(A_remplir!Q631&lt;&gt;"",A_remplir!Q631,"")</f>
        <v/>
      </c>
      <c r="CN618" t="str">
        <f>IF(A_remplir!S631&lt;&gt;"",A_remplir!S631,"")</f>
        <v/>
      </c>
      <c r="CO618" s="10" t="str">
        <f t="shared" si="19"/>
        <v/>
      </c>
    </row>
    <row r="619" spans="6:93" x14ac:dyDescent="0.25">
      <c r="F619" t="str">
        <f>IF(A619&lt;&gt;"",A_remplir!$B$3,"")</f>
        <v/>
      </c>
      <c r="H619" t="str">
        <f>IFERROR(VLOOKUP(G619,DONNEES!$C$2:$D$4,2,FALSE),"")</f>
        <v/>
      </c>
      <c r="J619" t="str">
        <f>IFERROR(VLOOKUP(I619,DONNEES!$A$2:$B$4,2,FALSE),"")</f>
        <v/>
      </c>
      <c r="N619" t="str">
        <f>IF(IF(A_remplir!B632&lt;&gt;0,A_remplir!B632,A_remplir!D632)=0,"",IF(A_remplir!B632&lt;&gt;0,A_remplir!B632,A_remplir!D632))</f>
        <v/>
      </c>
      <c r="R619" t="str">
        <f>IF(A_remplir!J632&lt;&gt;0,A_remplir!J632,"")</f>
        <v/>
      </c>
      <c r="S619" t="str">
        <f t="shared" si="20"/>
        <v/>
      </c>
      <c r="T619" t="str">
        <f>IF(A_remplir!G632&lt;&gt;0,A_remplir!G632,"")</f>
        <v/>
      </c>
      <c r="V619" s="15" t="str">
        <f>IF(BC619&lt;&gt;"",A_remplir!$B$6,"")</f>
        <v/>
      </c>
      <c r="AH619" t="str">
        <f>+IFERROR(VLOOKUP(AG619,DONNEES!L$6:$M618,2,0),"")</f>
        <v/>
      </c>
      <c r="AJ619" t="str">
        <f>IF(A_remplir!Q632&lt;&gt;"",A_remplir!Q632,"")</f>
        <v/>
      </c>
      <c r="BC619" t="str">
        <f>IF(A_remplir!D632&lt;&gt;"",A_remplir!D632,"")</f>
        <v/>
      </c>
      <c r="CM619" t="str">
        <f>IF(A_remplir!Q632&lt;&gt;"",A_remplir!Q632,"")</f>
        <v/>
      </c>
      <c r="CN619" t="str">
        <f>IF(A_remplir!S632&lt;&gt;"",A_remplir!S632,"")</f>
        <v/>
      </c>
      <c r="CO619" s="10" t="str">
        <f t="shared" si="19"/>
        <v/>
      </c>
    </row>
    <row r="620" spans="6:93" x14ac:dyDescent="0.25">
      <c r="F620" t="str">
        <f>IF(A620&lt;&gt;"",A_remplir!$B$3,"")</f>
        <v/>
      </c>
      <c r="H620" t="str">
        <f>IFERROR(VLOOKUP(G620,DONNEES!$C$2:$D$4,2,FALSE),"")</f>
        <v/>
      </c>
      <c r="J620" t="str">
        <f>IFERROR(VLOOKUP(I620,DONNEES!$A$2:$B$4,2,FALSE),"")</f>
        <v/>
      </c>
      <c r="N620" t="str">
        <f>IF(IF(A_remplir!B633&lt;&gt;0,A_remplir!B633,A_remplir!D633)=0,"",IF(A_remplir!B633&lt;&gt;0,A_remplir!B633,A_remplir!D633))</f>
        <v/>
      </c>
      <c r="R620" t="str">
        <f>IF(A_remplir!J633&lt;&gt;0,A_remplir!J633,"")</f>
        <v/>
      </c>
      <c r="S620" t="str">
        <f t="shared" si="20"/>
        <v/>
      </c>
      <c r="T620" t="str">
        <f>IF(A_remplir!G633&lt;&gt;0,A_remplir!G633,"")</f>
        <v/>
      </c>
      <c r="V620" s="15" t="str">
        <f>IF(BC620&lt;&gt;"",A_remplir!$B$6,"")</f>
        <v/>
      </c>
      <c r="AH620" t="str">
        <f>+IFERROR(VLOOKUP(AG620,DONNEES!L$6:$M619,2,0),"")</f>
        <v/>
      </c>
      <c r="AJ620" t="str">
        <f>IF(A_remplir!Q633&lt;&gt;"",A_remplir!Q633,"")</f>
        <v/>
      </c>
      <c r="BC620" t="str">
        <f>IF(A_remplir!D633&lt;&gt;"",A_remplir!D633,"")</f>
        <v/>
      </c>
      <c r="CM620" t="str">
        <f>IF(A_remplir!Q633&lt;&gt;"",A_remplir!Q633,"")</f>
        <v/>
      </c>
      <c r="CN620" t="str">
        <f>IF(A_remplir!S633&lt;&gt;"",A_remplir!S633,"")</f>
        <v/>
      </c>
      <c r="CO620" s="10" t="str">
        <f t="shared" si="19"/>
        <v/>
      </c>
    </row>
    <row r="621" spans="6:93" x14ac:dyDescent="0.25">
      <c r="F621" t="str">
        <f>IF(A621&lt;&gt;"",A_remplir!$B$3,"")</f>
        <v/>
      </c>
      <c r="H621" t="str">
        <f>IFERROR(VLOOKUP(G621,DONNEES!$C$2:$D$4,2,FALSE),"")</f>
        <v/>
      </c>
      <c r="J621" t="str">
        <f>IFERROR(VLOOKUP(I621,DONNEES!$A$2:$B$4,2,FALSE),"")</f>
        <v/>
      </c>
      <c r="N621" t="str">
        <f>IF(IF(A_remplir!B634&lt;&gt;0,A_remplir!B634,A_remplir!D634)=0,"",IF(A_remplir!B634&lt;&gt;0,A_remplir!B634,A_remplir!D634))</f>
        <v/>
      </c>
      <c r="R621" t="str">
        <f>IF(A_remplir!J634&lt;&gt;0,A_remplir!J634,"")</f>
        <v/>
      </c>
      <c r="S621" t="str">
        <f t="shared" si="20"/>
        <v/>
      </c>
      <c r="T621" t="str">
        <f>IF(A_remplir!G634&lt;&gt;0,A_remplir!G634,"")</f>
        <v/>
      </c>
      <c r="V621" s="15" t="str">
        <f>IF(BC621&lt;&gt;"",A_remplir!$B$6,"")</f>
        <v/>
      </c>
      <c r="AH621" t="str">
        <f>+IFERROR(VLOOKUP(AG621,DONNEES!L$6:$M620,2,0),"")</f>
        <v/>
      </c>
      <c r="AJ621" t="str">
        <f>IF(A_remplir!Q634&lt;&gt;"",A_remplir!Q634,"")</f>
        <v/>
      </c>
      <c r="BC621" t="str">
        <f>IF(A_remplir!D634&lt;&gt;"",A_remplir!D634,"")</f>
        <v/>
      </c>
      <c r="CM621" t="str">
        <f>IF(A_remplir!Q634&lt;&gt;"",A_remplir!Q634,"")</f>
        <v/>
      </c>
      <c r="CN621" t="str">
        <f>IF(A_remplir!S634&lt;&gt;"",A_remplir!S634,"")</f>
        <v/>
      </c>
      <c r="CO621" s="10" t="str">
        <f t="shared" si="19"/>
        <v/>
      </c>
    </row>
    <row r="622" spans="6:93" x14ac:dyDescent="0.25">
      <c r="F622" t="str">
        <f>IF(A622&lt;&gt;"",A_remplir!$B$3,"")</f>
        <v/>
      </c>
      <c r="H622" t="str">
        <f>IFERROR(VLOOKUP(G622,DONNEES!$C$2:$D$4,2,FALSE),"")</f>
        <v/>
      </c>
      <c r="J622" t="str">
        <f>IFERROR(VLOOKUP(I622,DONNEES!$A$2:$B$4,2,FALSE),"")</f>
        <v/>
      </c>
      <c r="N622" t="str">
        <f>IF(IF(A_remplir!B635&lt;&gt;0,A_remplir!B635,A_remplir!D635)=0,"",IF(A_remplir!B635&lt;&gt;0,A_remplir!B635,A_remplir!D635))</f>
        <v/>
      </c>
      <c r="R622" t="str">
        <f>IF(A_remplir!J635&lt;&gt;0,A_remplir!J635,"")</f>
        <v/>
      </c>
      <c r="S622" t="str">
        <f t="shared" si="20"/>
        <v/>
      </c>
      <c r="T622" t="str">
        <f>IF(A_remplir!G635&lt;&gt;0,A_remplir!G635,"")</f>
        <v/>
      </c>
      <c r="V622" s="15" t="str">
        <f>IF(BC622&lt;&gt;"",A_remplir!$B$6,"")</f>
        <v/>
      </c>
      <c r="AH622" t="str">
        <f>+IFERROR(VLOOKUP(AG622,DONNEES!L$6:$M621,2,0),"")</f>
        <v/>
      </c>
      <c r="AJ622" t="str">
        <f>IF(A_remplir!Q635&lt;&gt;"",A_remplir!Q635,"")</f>
        <v/>
      </c>
      <c r="BC622" t="str">
        <f>IF(A_remplir!D635&lt;&gt;"",A_remplir!D635,"")</f>
        <v/>
      </c>
      <c r="CM622" t="str">
        <f>IF(A_remplir!Q635&lt;&gt;"",A_remplir!Q635,"")</f>
        <v/>
      </c>
      <c r="CN622" t="str">
        <f>IF(A_remplir!S635&lt;&gt;"",A_remplir!S635,"")</f>
        <v/>
      </c>
      <c r="CO622" s="10" t="str">
        <f t="shared" si="19"/>
        <v/>
      </c>
    </row>
    <row r="623" spans="6:93" x14ac:dyDescent="0.25">
      <c r="F623" t="str">
        <f>IF(A623&lt;&gt;"",A_remplir!$B$3,"")</f>
        <v/>
      </c>
      <c r="H623" t="str">
        <f>IFERROR(VLOOKUP(G623,DONNEES!$C$2:$D$4,2,FALSE),"")</f>
        <v/>
      </c>
      <c r="J623" t="str">
        <f>IFERROR(VLOOKUP(I623,DONNEES!$A$2:$B$4,2,FALSE),"")</f>
        <v/>
      </c>
      <c r="N623" t="str">
        <f>IF(IF(A_remplir!B636&lt;&gt;0,A_remplir!B636,A_remplir!D636)=0,"",IF(A_remplir!B636&lt;&gt;0,A_remplir!B636,A_remplir!D636))</f>
        <v/>
      </c>
      <c r="R623" t="str">
        <f>IF(A_remplir!J636&lt;&gt;0,A_remplir!J636,"")</f>
        <v/>
      </c>
      <c r="S623" t="str">
        <f t="shared" si="20"/>
        <v/>
      </c>
      <c r="T623" t="str">
        <f>IF(A_remplir!G636&lt;&gt;0,A_remplir!G636,"")</f>
        <v/>
      </c>
      <c r="V623" s="15" t="str">
        <f>IF(BC623&lt;&gt;"",A_remplir!$B$6,"")</f>
        <v/>
      </c>
      <c r="AH623" t="str">
        <f>+IFERROR(VLOOKUP(AG623,DONNEES!L$6:$M622,2,0),"")</f>
        <v/>
      </c>
      <c r="AJ623" t="str">
        <f>IF(A_remplir!Q636&lt;&gt;"",A_remplir!Q636,"")</f>
        <v/>
      </c>
      <c r="BC623" t="str">
        <f>IF(A_remplir!D636&lt;&gt;"",A_remplir!D636,"")</f>
        <v/>
      </c>
      <c r="CM623" t="str">
        <f>IF(A_remplir!Q636&lt;&gt;"",A_remplir!Q636,"")</f>
        <v/>
      </c>
      <c r="CN623" t="str">
        <f>IF(A_remplir!S636&lt;&gt;"",A_remplir!S636,"")</f>
        <v/>
      </c>
      <c r="CO623" s="10" t="str">
        <f t="shared" si="19"/>
        <v/>
      </c>
    </row>
    <row r="624" spans="6:93" x14ac:dyDescent="0.25">
      <c r="F624" t="str">
        <f>IF(A624&lt;&gt;"",A_remplir!$B$3,"")</f>
        <v/>
      </c>
      <c r="H624" t="str">
        <f>IFERROR(VLOOKUP(G624,DONNEES!$C$2:$D$4,2,FALSE),"")</f>
        <v/>
      </c>
      <c r="J624" t="str">
        <f>IFERROR(VLOOKUP(I624,DONNEES!$A$2:$B$4,2,FALSE),"")</f>
        <v/>
      </c>
      <c r="N624" t="str">
        <f>IF(IF(A_remplir!B637&lt;&gt;0,A_remplir!B637,A_remplir!D637)=0,"",IF(A_remplir!B637&lt;&gt;0,A_remplir!B637,A_remplir!D637))</f>
        <v/>
      </c>
      <c r="R624" t="str">
        <f>IF(A_remplir!J637&lt;&gt;0,A_remplir!J637,"")</f>
        <v/>
      </c>
      <c r="S624" t="str">
        <f t="shared" si="20"/>
        <v/>
      </c>
      <c r="T624" t="str">
        <f>IF(A_remplir!G637&lt;&gt;0,A_remplir!G637,"")</f>
        <v/>
      </c>
      <c r="V624" s="15" t="str">
        <f>IF(BC624&lt;&gt;"",A_remplir!$B$6,"")</f>
        <v/>
      </c>
      <c r="AH624" t="str">
        <f>+IFERROR(VLOOKUP(AG624,DONNEES!L$6:$M623,2,0),"")</f>
        <v/>
      </c>
      <c r="AJ624" t="str">
        <f>IF(A_remplir!Q637&lt;&gt;"",A_remplir!Q637,"")</f>
        <v/>
      </c>
      <c r="BC624" t="str">
        <f>IF(A_remplir!D637&lt;&gt;"",A_remplir!D637,"")</f>
        <v/>
      </c>
      <c r="CM624" t="str">
        <f>IF(A_remplir!Q637&lt;&gt;"",A_remplir!Q637,"")</f>
        <v/>
      </c>
      <c r="CN624" t="str">
        <f>IF(A_remplir!S637&lt;&gt;"",A_remplir!S637,"")</f>
        <v/>
      </c>
      <c r="CO624" s="10" t="str">
        <f t="shared" si="19"/>
        <v/>
      </c>
    </row>
    <row r="625" spans="6:93" x14ac:dyDescent="0.25">
      <c r="F625" t="str">
        <f>IF(A625&lt;&gt;"",A_remplir!$B$3,"")</f>
        <v/>
      </c>
      <c r="H625" t="str">
        <f>IFERROR(VLOOKUP(G625,DONNEES!$C$2:$D$4,2,FALSE),"")</f>
        <v/>
      </c>
      <c r="J625" t="str">
        <f>IFERROR(VLOOKUP(I625,DONNEES!$A$2:$B$4,2,FALSE),"")</f>
        <v/>
      </c>
      <c r="N625" t="str">
        <f>IF(IF(A_remplir!B638&lt;&gt;0,A_remplir!B638,A_remplir!D638)=0,"",IF(A_remplir!B638&lt;&gt;0,A_remplir!B638,A_remplir!D638))</f>
        <v/>
      </c>
      <c r="R625" t="str">
        <f>IF(A_remplir!J638&lt;&gt;0,A_remplir!J638,"")</f>
        <v/>
      </c>
      <c r="S625" t="str">
        <f t="shared" si="20"/>
        <v/>
      </c>
      <c r="T625" t="str">
        <f>IF(A_remplir!G638&lt;&gt;0,A_remplir!G638,"")</f>
        <v/>
      </c>
      <c r="V625" s="15" t="str">
        <f>IF(BC625&lt;&gt;"",A_remplir!$B$6,"")</f>
        <v/>
      </c>
      <c r="AH625" t="str">
        <f>+IFERROR(VLOOKUP(AG625,DONNEES!L$6:$M624,2,0),"")</f>
        <v/>
      </c>
      <c r="AJ625" t="str">
        <f>IF(A_remplir!Q638&lt;&gt;"",A_remplir!Q638,"")</f>
        <v/>
      </c>
      <c r="BC625" t="str">
        <f>IF(A_remplir!D638&lt;&gt;"",A_remplir!D638,"")</f>
        <v/>
      </c>
      <c r="CM625" t="str">
        <f>IF(A_remplir!Q638&lt;&gt;"",A_remplir!Q638,"")</f>
        <v/>
      </c>
      <c r="CN625" t="str">
        <f>IF(A_remplir!S638&lt;&gt;"",A_remplir!S638,"")</f>
        <v/>
      </c>
      <c r="CO625" s="10" t="str">
        <f t="shared" si="19"/>
        <v/>
      </c>
    </row>
    <row r="626" spans="6:93" x14ac:dyDescent="0.25">
      <c r="F626" t="str">
        <f>IF(A626&lt;&gt;"",A_remplir!$B$3,"")</f>
        <v/>
      </c>
      <c r="H626" t="str">
        <f>IFERROR(VLOOKUP(G626,DONNEES!$C$2:$D$4,2,FALSE),"")</f>
        <v/>
      </c>
      <c r="J626" t="str">
        <f>IFERROR(VLOOKUP(I626,DONNEES!$A$2:$B$4,2,FALSE),"")</f>
        <v/>
      </c>
      <c r="N626" t="str">
        <f>IF(IF(A_remplir!B639&lt;&gt;0,A_remplir!B639,A_remplir!D639)=0,"",IF(A_remplir!B639&lt;&gt;0,A_remplir!B639,A_remplir!D639))</f>
        <v/>
      </c>
      <c r="R626" t="str">
        <f>IF(A_remplir!J639&lt;&gt;0,A_remplir!J639,"")</f>
        <v/>
      </c>
      <c r="S626" t="str">
        <f t="shared" si="20"/>
        <v/>
      </c>
      <c r="T626" t="str">
        <f>IF(A_remplir!G639&lt;&gt;0,A_remplir!G639,"")</f>
        <v/>
      </c>
      <c r="V626" s="15" t="str">
        <f>IF(BC626&lt;&gt;"",A_remplir!$B$6,"")</f>
        <v/>
      </c>
      <c r="AH626" t="str">
        <f>+IFERROR(VLOOKUP(AG626,DONNEES!L$6:$M625,2,0),"")</f>
        <v/>
      </c>
      <c r="AJ626" t="str">
        <f>IF(A_remplir!Q639&lt;&gt;"",A_remplir!Q639,"")</f>
        <v/>
      </c>
      <c r="BC626" t="str">
        <f>IF(A_remplir!D639&lt;&gt;"",A_remplir!D639,"")</f>
        <v/>
      </c>
      <c r="CM626" t="str">
        <f>IF(A_remplir!Q639&lt;&gt;"",A_remplir!Q639,"")</f>
        <v/>
      </c>
      <c r="CN626" t="str">
        <f>IF(A_remplir!S639&lt;&gt;"",A_remplir!S639,"")</f>
        <v/>
      </c>
      <c r="CO626" s="10" t="str">
        <f t="shared" si="19"/>
        <v/>
      </c>
    </row>
    <row r="627" spans="6:93" x14ac:dyDescent="0.25">
      <c r="F627" t="str">
        <f>IF(A627&lt;&gt;"",A_remplir!$B$3,"")</f>
        <v/>
      </c>
      <c r="H627" t="str">
        <f>IFERROR(VLOOKUP(G627,DONNEES!$C$2:$D$4,2,FALSE),"")</f>
        <v/>
      </c>
      <c r="J627" t="str">
        <f>IFERROR(VLOOKUP(I627,DONNEES!$A$2:$B$4,2,FALSE),"")</f>
        <v/>
      </c>
      <c r="N627" t="str">
        <f>IF(IF(A_remplir!B640&lt;&gt;0,A_remplir!B640,A_remplir!D640)=0,"",IF(A_remplir!B640&lt;&gt;0,A_remplir!B640,A_remplir!D640))</f>
        <v/>
      </c>
      <c r="R627" t="str">
        <f>IF(A_remplir!J640&lt;&gt;0,A_remplir!J640,"")</f>
        <v/>
      </c>
      <c r="S627" t="str">
        <f t="shared" si="20"/>
        <v/>
      </c>
      <c r="T627" t="str">
        <f>IF(A_remplir!G640&lt;&gt;0,A_remplir!G640,"")</f>
        <v/>
      </c>
      <c r="V627" s="15" t="str">
        <f>IF(BC627&lt;&gt;"",A_remplir!$B$6,"")</f>
        <v/>
      </c>
      <c r="AH627" t="str">
        <f>+IFERROR(VLOOKUP(AG627,DONNEES!L$6:$M626,2,0),"")</f>
        <v/>
      </c>
      <c r="AJ627" t="str">
        <f>IF(A_remplir!Q640&lt;&gt;"",A_remplir!Q640,"")</f>
        <v/>
      </c>
      <c r="BC627" t="str">
        <f>IF(A_remplir!D640&lt;&gt;"",A_remplir!D640,"")</f>
        <v/>
      </c>
      <c r="CM627" t="str">
        <f>IF(A_remplir!Q640&lt;&gt;"",A_remplir!Q640,"")</f>
        <v/>
      </c>
      <c r="CN627" t="str">
        <f>IF(A_remplir!S640&lt;&gt;"",A_remplir!S640,"")</f>
        <v/>
      </c>
      <c r="CO627" s="10" t="str">
        <f t="shared" si="19"/>
        <v/>
      </c>
    </row>
    <row r="628" spans="6:93" x14ac:dyDescent="0.25">
      <c r="F628" t="str">
        <f>IF(A628&lt;&gt;"",A_remplir!$B$3,"")</f>
        <v/>
      </c>
      <c r="H628" t="str">
        <f>IFERROR(VLOOKUP(G628,DONNEES!$C$2:$D$4,2,FALSE),"")</f>
        <v/>
      </c>
      <c r="J628" t="str">
        <f>IFERROR(VLOOKUP(I628,DONNEES!$A$2:$B$4,2,FALSE),"")</f>
        <v/>
      </c>
      <c r="N628" t="str">
        <f>IF(IF(A_remplir!B641&lt;&gt;0,A_remplir!B641,A_remplir!D641)=0,"",IF(A_remplir!B641&lt;&gt;0,A_remplir!B641,A_remplir!D641))</f>
        <v/>
      </c>
      <c r="R628" t="str">
        <f>IF(A_remplir!J641&lt;&gt;0,A_remplir!J641,"")</f>
        <v/>
      </c>
      <c r="S628" t="str">
        <f t="shared" si="20"/>
        <v/>
      </c>
      <c r="T628" t="str">
        <f>IF(A_remplir!G641&lt;&gt;0,A_remplir!G641,"")</f>
        <v/>
      </c>
      <c r="V628" s="15" t="str">
        <f>IF(BC628&lt;&gt;"",A_remplir!$B$6,"")</f>
        <v/>
      </c>
      <c r="AH628" t="str">
        <f>+IFERROR(VLOOKUP(AG628,DONNEES!L$6:$M627,2,0),"")</f>
        <v/>
      </c>
      <c r="AJ628" t="str">
        <f>IF(A_remplir!Q641&lt;&gt;"",A_remplir!Q641,"")</f>
        <v/>
      </c>
      <c r="BC628" t="str">
        <f>IF(A_remplir!D641&lt;&gt;"",A_remplir!D641,"")</f>
        <v/>
      </c>
      <c r="CM628" t="str">
        <f>IF(A_remplir!Q641&lt;&gt;"",A_remplir!Q641,"")</f>
        <v/>
      </c>
      <c r="CN628" t="str">
        <f>IF(A_remplir!S641&lt;&gt;"",A_remplir!S641,"")</f>
        <v/>
      </c>
      <c r="CO628" s="10" t="str">
        <f t="shared" si="19"/>
        <v/>
      </c>
    </row>
    <row r="629" spans="6:93" x14ac:dyDescent="0.25">
      <c r="F629" t="str">
        <f>IF(A629&lt;&gt;"",A_remplir!$B$3,"")</f>
        <v/>
      </c>
      <c r="H629" t="str">
        <f>IFERROR(VLOOKUP(G629,DONNEES!$C$2:$D$4,2,FALSE),"")</f>
        <v/>
      </c>
      <c r="J629" t="str">
        <f>IFERROR(VLOOKUP(I629,DONNEES!$A$2:$B$4,2,FALSE),"")</f>
        <v/>
      </c>
      <c r="N629" t="str">
        <f>IF(IF(A_remplir!B642&lt;&gt;0,A_remplir!B642,A_remplir!D642)=0,"",IF(A_remplir!B642&lt;&gt;0,A_remplir!B642,A_remplir!D642))</f>
        <v/>
      </c>
      <c r="R629" t="str">
        <f>IF(A_remplir!J642&lt;&gt;0,A_remplir!J642,"")</f>
        <v/>
      </c>
      <c r="S629" t="str">
        <f t="shared" si="20"/>
        <v/>
      </c>
      <c r="T629" t="str">
        <f>IF(A_remplir!G642&lt;&gt;0,A_remplir!G642,"")</f>
        <v/>
      </c>
      <c r="V629" s="15" t="str">
        <f>IF(BC629&lt;&gt;"",A_remplir!$B$6,"")</f>
        <v/>
      </c>
      <c r="AH629" t="str">
        <f>+IFERROR(VLOOKUP(AG629,DONNEES!L$6:$M628,2,0),"")</f>
        <v/>
      </c>
      <c r="AJ629" t="str">
        <f>IF(A_remplir!Q642&lt;&gt;"",A_remplir!Q642,"")</f>
        <v/>
      </c>
      <c r="BC629" t="str">
        <f>IF(A_remplir!D642&lt;&gt;"",A_remplir!D642,"")</f>
        <v/>
      </c>
      <c r="CM629" t="str">
        <f>IF(A_remplir!Q642&lt;&gt;"",A_remplir!Q642,"")</f>
        <v/>
      </c>
      <c r="CN629" t="str">
        <f>IF(A_remplir!S642&lt;&gt;"",A_remplir!S642,"")</f>
        <v/>
      </c>
      <c r="CO629" s="10" t="str">
        <f t="shared" si="19"/>
        <v/>
      </c>
    </row>
    <row r="630" spans="6:93" x14ac:dyDescent="0.25">
      <c r="F630" t="str">
        <f>IF(A630&lt;&gt;"",A_remplir!$B$3,"")</f>
        <v/>
      </c>
      <c r="H630" t="str">
        <f>IFERROR(VLOOKUP(G630,DONNEES!$C$2:$D$4,2,FALSE),"")</f>
        <v/>
      </c>
      <c r="J630" t="str">
        <f>IFERROR(VLOOKUP(I630,DONNEES!$A$2:$B$4,2,FALSE),"")</f>
        <v/>
      </c>
      <c r="N630" t="str">
        <f>IF(IF(A_remplir!B643&lt;&gt;0,A_remplir!B643,A_remplir!D643)=0,"",IF(A_remplir!B643&lt;&gt;0,A_remplir!B643,A_remplir!D643))</f>
        <v/>
      </c>
      <c r="R630" t="str">
        <f>IF(A_remplir!J643&lt;&gt;0,A_remplir!J643,"")</f>
        <v/>
      </c>
      <c r="S630" t="str">
        <f t="shared" si="20"/>
        <v/>
      </c>
      <c r="T630" t="str">
        <f>IF(A_remplir!G643&lt;&gt;0,A_remplir!G643,"")</f>
        <v/>
      </c>
      <c r="V630" s="15" t="str">
        <f>IF(BC630&lt;&gt;"",A_remplir!$B$6,"")</f>
        <v/>
      </c>
      <c r="AH630" t="str">
        <f>+IFERROR(VLOOKUP(AG630,DONNEES!L$6:$M629,2,0),"")</f>
        <v/>
      </c>
      <c r="AJ630" t="str">
        <f>IF(A_remplir!Q643&lt;&gt;"",A_remplir!Q643,"")</f>
        <v/>
      </c>
      <c r="BC630" t="str">
        <f>IF(A_remplir!D643&lt;&gt;"",A_remplir!D643,"")</f>
        <v/>
      </c>
      <c r="CM630" t="str">
        <f>IF(A_remplir!Q643&lt;&gt;"",A_remplir!Q643,"")</f>
        <v/>
      </c>
      <c r="CN630" t="str">
        <f>IF(A_remplir!S643&lt;&gt;"",A_remplir!S643,"")</f>
        <v/>
      </c>
      <c r="CO630" s="10" t="str">
        <f t="shared" si="19"/>
        <v/>
      </c>
    </row>
    <row r="631" spans="6:93" x14ac:dyDescent="0.25">
      <c r="F631" t="str">
        <f>IF(A631&lt;&gt;"",A_remplir!$B$3,"")</f>
        <v/>
      </c>
      <c r="H631" t="str">
        <f>IFERROR(VLOOKUP(G631,DONNEES!$C$2:$D$4,2,FALSE),"")</f>
        <v/>
      </c>
      <c r="J631" t="str">
        <f>IFERROR(VLOOKUP(I631,DONNEES!$A$2:$B$4,2,FALSE),"")</f>
        <v/>
      </c>
      <c r="N631" t="str">
        <f>IF(IF(A_remplir!B644&lt;&gt;0,A_remplir!B644,A_remplir!D644)=0,"",IF(A_remplir!B644&lt;&gt;0,A_remplir!B644,A_remplir!D644))</f>
        <v/>
      </c>
      <c r="R631" t="str">
        <f>IF(A_remplir!J644&lt;&gt;0,A_remplir!J644,"")</f>
        <v/>
      </c>
      <c r="S631" t="str">
        <f t="shared" si="20"/>
        <v/>
      </c>
      <c r="T631" t="str">
        <f>IF(A_remplir!G644&lt;&gt;0,A_remplir!G644,"")</f>
        <v/>
      </c>
      <c r="V631" s="15" t="str">
        <f>IF(BC631&lt;&gt;"",A_remplir!$B$6,"")</f>
        <v/>
      </c>
      <c r="AH631" t="str">
        <f>+IFERROR(VLOOKUP(AG631,DONNEES!L$6:$M630,2,0),"")</f>
        <v/>
      </c>
      <c r="AJ631" t="str">
        <f>IF(A_remplir!Q644&lt;&gt;"",A_remplir!Q644,"")</f>
        <v/>
      </c>
      <c r="BC631" t="str">
        <f>IF(A_remplir!D644&lt;&gt;"",A_remplir!D644,"")</f>
        <v/>
      </c>
      <c r="CM631" t="str">
        <f>IF(A_remplir!Q644&lt;&gt;"",A_remplir!Q644,"")</f>
        <v/>
      </c>
      <c r="CN631" t="str">
        <f>IF(A_remplir!S644&lt;&gt;"",A_remplir!S644,"")</f>
        <v/>
      </c>
      <c r="CO631" s="10" t="str">
        <f t="shared" si="19"/>
        <v/>
      </c>
    </row>
    <row r="632" spans="6:93" x14ac:dyDescent="0.25">
      <c r="F632" t="str">
        <f>IF(A632&lt;&gt;"",A_remplir!$B$3,"")</f>
        <v/>
      </c>
      <c r="H632" t="str">
        <f>IFERROR(VLOOKUP(G632,DONNEES!$C$2:$D$4,2,FALSE),"")</f>
        <v/>
      </c>
      <c r="J632" t="str">
        <f>IFERROR(VLOOKUP(I632,DONNEES!$A$2:$B$4,2,FALSE),"")</f>
        <v/>
      </c>
      <c r="N632" t="str">
        <f>IF(IF(A_remplir!B645&lt;&gt;0,A_remplir!B645,A_remplir!D645)=0,"",IF(A_remplir!B645&lt;&gt;0,A_remplir!B645,A_remplir!D645))</f>
        <v/>
      </c>
      <c r="R632" t="str">
        <f>IF(A_remplir!J645&lt;&gt;0,A_remplir!J645,"")</f>
        <v/>
      </c>
      <c r="S632" t="str">
        <f t="shared" si="20"/>
        <v/>
      </c>
      <c r="T632" t="str">
        <f>IF(A_remplir!G645&lt;&gt;0,A_remplir!G645,"")</f>
        <v/>
      </c>
      <c r="V632" s="15" t="str">
        <f>IF(BC632&lt;&gt;"",A_remplir!$B$6,"")</f>
        <v/>
      </c>
      <c r="AH632" t="str">
        <f>+IFERROR(VLOOKUP(AG632,DONNEES!L$6:$M631,2,0),"")</f>
        <v/>
      </c>
      <c r="AJ632" t="str">
        <f>IF(A_remplir!Q645&lt;&gt;"",A_remplir!Q645,"")</f>
        <v/>
      </c>
      <c r="BC632" t="str">
        <f>IF(A_remplir!D645&lt;&gt;"",A_remplir!D645,"")</f>
        <v/>
      </c>
      <c r="CM632" t="str">
        <f>IF(A_remplir!Q645&lt;&gt;"",A_remplir!Q645,"")</f>
        <v/>
      </c>
      <c r="CN632" t="str">
        <f>IF(A_remplir!S645&lt;&gt;"",A_remplir!S645,"")</f>
        <v/>
      </c>
      <c r="CO632" s="10" t="str">
        <f t="shared" si="19"/>
        <v/>
      </c>
    </row>
    <row r="633" spans="6:93" x14ac:dyDescent="0.25">
      <c r="F633" t="str">
        <f>IF(A633&lt;&gt;"",A_remplir!$B$3,"")</f>
        <v/>
      </c>
      <c r="H633" t="str">
        <f>IFERROR(VLOOKUP(G633,DONNEES!$C$2:$D$4,2,FALSE),"")</f>
        <v/>
      </c>
      <c r="J633" t="str">
        <f>IFERROR(VLOOKUP(I633,DONNEES!$A$2:$B$4,2,FALSE),"")</f>
        <v/>
      </c>
      <c r="N633" t="str">
        <f>IF(IF(A_remplir!B646&lt;&gt;0,A_remplir!B646,A_remplir!D646)=0,"",IF(A_remplir!B646&lt;&gt;0,A_remplir!B646,A_remplir!D646))</f>
        <v/>
      </c>
      <c r="R633" t="str">
        <f>IF(A_remplir!J646&lt;&gt;0,A_remplir!J646,"")</f>
        <v/>
      </c>
      <c r="S633" t="str">
        <f t="shared" si="20"/>
        <v/>
      </c>
      <c r="T633" t="str">
        <f>IF(A_remplir!G646&lt;&gt;0,A_remplir!G646,"")</f>
        <v/>
      </c>
      <c r="V633" s="15" t="str">
        <f>IF(BC633&lt;&gt;"",A_remplir!$B$6,"")</f>
        <v/>
      </c>
      <c r="AH633" t="str">
        <f>+IFERROR(VLOOKUP(AG633,DONNEES!L$6:$M632,2,0),"")</f>
        <v/>
      </c>
      <c r="AJ633" t="str">
        <f>IF(A_remplir!Q646&lt;&gt;"",A_remplir!Q646,"")</f>
        <v/>
      </c>
      <c r="BC633" t="str">
        <f>IF(A_remplir!D646&lt;&gt;"",A_remplir!D646,"")</f>
        <v/>
      </c>
      <c r="CM633" t="str">
        <f>IF(A_remplir!Q646&lt;&gt;"",A_remplir!Q646,"")</f>
        <v/>
      </c>
      <c r="CN633" t="str">
        <f>IF(A_remplir!S646&lt;&gt;"",A_remplir!S646,"")</f>
        <v/>
      </c>
      <c r="CO633" s="10" t="str">
        <f t="shared" si="19"/>
        <v/>
      </c>
    </row>
    <row r="634" spans="6:93" x14ac:dyDescent="0.25">
      <c r="F634" t="str">
        <f>IF(A634&lt;&gt;"",A_remplir!$B$3,"")</f>
        <v/>
      </c>
      <c r="H634" t="str">
        <f>IFERROR(VLOOKUP(G634,DONNEES!$C$2:$D$4,2,FALSE),"")</f>
        <v/>
      </c>
      <c r="J634" t="str">
        <f>IFERROR(VLOOKUP(I634,DONNEES!$A$2:$B$4,2,FALSE),"")</f>
        <v/>
      </c>
      <c r="N634" t="str">
        <f>IF(IF(A_remplir!B647&lt;&gt;0,A_remplir!B647,A_remplir!D647)=0,"",IF(A_remplir!B647&lt;&gt;0,A_remplir!B647,A_remplir!D647))</f>
        <v/>
      </c>
      <c r="R634" t="str">
        <f>IF(A_remplir!J647&lt;&gt;0,A_remplir!J647,"")</f>
        <v/>
      </c>
      <c r="S634" t="str">
        <f t="shared" si="20"/>
        <v/>
      </c>
      <c r="T634" t="str">
        <f>IF(A_remplir!G647&lt;&gt;0,A_remplir!G647,"")</f>
        <v/>
      </c>
      <c r="V634" s="15" t="str">
        <f>IF(BC634&lt;&gt;"",A_remplir!$B$6,"")</f>
        <v/>
      </c>
      <c r="AH634" t="str">
        <f>+IFERROR(VLOOKUP(AG634,DONNEES!L$6:$M633,2,0),"")</f>
        <v/>
      </c>
      <c r="AJ634" t="str">
        <f>IF(A_remplir!Q647&lt;&gt;"",A_remplir!Q647,"")</f>
        <v/>
      </c>
      <c r="BC634" t="str">
        <f>IF(A_remplir!D647&lt;&gt;"",A_remplir!D647,"")</f>
        <v/>
      </c>
      <c r="CM634" t="str">
        <f>IF(A_remplir!Q647&lt;&gt;"",A_remplir!Q647,"")</f>
        <v/>
      </c>
      <c r="CN634" t="str">
        <f>IF(A_remplir!S647&lt;&gt;"",A_remplir!S647,"")</f>
        <v/>
      </c>
      <c r="CO634" s="10" t="str">
        <f t="shared" ref="CO634:CO697" si="21">IF(CM634&lt;&gt;"","01","")</f>
        <v/>
      </c>
    </row>
    <row r="635" spans="6:93" x14ac:dyDescent="0.25">
      <c r="F635" t="str">
        <f>IF(A635&lt;&gt;"",A_remplir!$B$3,"")</f>
        <v/>
      </c>
      <c r="H635" t="str">
        <f>IFERROR(VLOOKUP(G635,DONNEES!$C$2:$D$4,2,FALSE),"")</f>
        <v/>
      </c>
      <c r="J635" t="str">
        <f>IFERROR(VLOOKUP(I635,DONNEES!$A$2:$B$4,2,FALSE),"")</f>
        <v/>
      </c>
      <c r="N635" t="str">
        <f>IF(IF(A_remplir!B648&lt;&gt;0,A_remplir!B648,A_remplir!D648)=0,"",IF(A_remplir!B648&lt;&gt;0,A_remplir!B648,A_remplir!D648))</f>
        <v/>
      </c>
      <c r="R635" t="str">
        <f>IF(A_remplir!J648&lt;&gt;0,A_remplir!J648,"")</f>
        <v/>
      </c>
      <c r="S635" t="str">
        <f t="shared" si="20"/>
        <v/>
      </c>
      <c r="T635" t="str">
        <f>IF(A_remplir!G648&lt;&gt;0,A_remplir!G648,"")</f>
        <v/>
      </c>
      <c r="V635" s="15" t="str">
        <f>IF(BC635&lt;&gt;"",A_remplir!$B$6,"")</f>
        <v/>
      </c>
      <c r="AH635" t="str">
        <f>+IFERROR(VLOOKUP(AG635,DONNEES!L$6:$M634,2,0),"")</f>
        <v/>
      </c>
      <c r="AJ635" t="str">
        <f>IF(A_remplir!Q648&lt;&gt;"",A_remplir!Q648,"")</f>
        <v/>
      </c>
      <c r="BC635" t="str">
        <f>IF(A_remplir!D648&lt;&gt;"",A_remplir!D648,"")</f>
        <v/>
      </c>
      <c r="CM635" t="str">
        <f>IF(A_remplir!Q648&lt;&gt;"",A_remplir!Q648,"")</f>
        <v/>
      </c>
      <c r="CN635" t="str">
        <f>IF(A_remplir!S648&lt;&gt;"",A_remplir!S648,"")</f>
        <v/>
      </c>
      <c r="CO635" s="10" t="str">
        <f t="shared" si="21"/>
        <v/>
      </c>
    </row>
    <row r="636" spans="6:93" x14ac:dyDescent="0.25">
      <c r="F636" t="str">
        <f>IF(A636&lt;&gt;"",A_remplir!$B$3,"")</f>
        <v/>
      </c>
      <c r="H636" t="str">
        <f>IFERROR(VLOOKUP(G636,DONNEES!$C$2:$D$4,2,FALSE),"")</f>
        <v/>
      </c>
      <c r="J636" t="str">
        <f>IFERROR(VLOOKUP(I636,DONNEES!$A$2:$B$4,2,FALSE),"")</f>
        <v/>
      </c>
      <c r="N636" t="str">
        <f>IF(IF(A_remplir!B649&lt;&gt;0,A_remplir!B649,A_remplir!D649)=0,"",IF(A_remplir!B649&lt;&gt;0,A_remplir!B649,A_remplir!D649))</f>
        <v/>
      </c>
      <c r="R636" t="str">
        <f>IF(A_remplir!J649&lt;&gt;0,A_remplir!J649,"")</f>
        <v/>
      </c>
      <c r="S636" t="str">
        <f t="shared" si="20"/>
        <v/>
      </c>
      <c r="T636" t="str">
        <f>IF(A_remplir!G649&lt;&gt;0,A_remplir!G649,"")</f>
        <v/>
      </c>
      <c r="V636" s="15" t="str">
        <f>IF(BC636&lt;&gt;"",A_remplir!$B$6,"")</f>
        <v/>
      </c>
      <c r="AH636" t="str">
        <f>+IFERROR(VLOOKUP(AG636,DONNEES!L$6:$M635,2,0),"")</f>
        <v/>
      </c>
      <c r="AJ636" t="str">
        <f>IF(A_remplir!Q649&lt;&gt;"",A_remplir!Q649,"")</f>
        <v/>
      </c>
      <c r="BC636" t="str">
        <f>IF(A_remplir!D649&lt;&gt;"",A_remplir!D649,"")</f>
        <v/>
      </c>
      <c r="CM636" t="str">
        <f>IF(A_remplir!Q649&lt;&gt;"",A_remplir!Q649,"")</f>
        <v/>
      </c>
      <c r="CN636" t="str">
        <f>IF(A_remplir!S649&lt;&gt;"",A_remplir!S649,"")</f>
        <v/>
      </c>
      <c r="CO636" s="10" t="str">
        <f t="shared" si="21"/>
        <v/>
      </c>
    </row>
    <row r="637" spans="6:93" x14ac:dyDescent="0.25">
      <c r="F637" t="str">
        <f>IF(A637&lt;&gt;"",A_remplir!$B$3,"")</f>
        <v/>
      </c>
      <c r="H637" t="str">
        <f>IFERROR(VLOOKUP(G637,DONNEES!$C$2:$D$4,2,FALSE),"")</f>
        <v/>
      </c>
      <c r="J637" t="str">
        <f>IFERROR(VLOOKUP(I637,DONNEES!$A$2:$B$4,2,FALSE),"")</f>
        <v/>
      </c>
      <c r="N637" t="str">
        <f>IF(IF(A_remplir!B650&lt;&gt;0,A_remplir!B650,A_remplir!D650)=0,"",IF(A_remplir!B650&lt;&gt;0,A_remplir!B650,A_remplir!D650))</f>
        <v/>
      </c>
      <c r="R637" t="str">
        <f>IF(A_remplir!J650&lt;&gt;0,A_remplir!J650,"")</f>
        <v/>
      </c>
      <c r="S637" t="str">
        <f t="shared" si="20"/>
        <v/>
      </c>
      <c r="T637" t="str">
        <f>IF(A_remplir!G650&lt;&gt;0,A_remplir!G650,"")</f>
        <v/>
      </c>
      <c r="V637" s="15" t="str">
        <f>IF(BC637&lt;&gt;"",A_remplir!$B$6,"")</f>
        <v/>
      </c>
      <c r="AH637" t="str">
        <f>+IFERROR(VLOOKUP(AG637,DONNEES!L$6:$M636,2,0),"")</f>
        <v/>
      </c>
      <c r="AJ637" t="str">
        <f>IF(A_remplir!Q650&lt;&gt;"",A_remplir!Q650,"")</f>
        <v/>
      </c>
      <c r="BC637" t="str">
        <f>IF(A_remplir!D650&lt;&gt;"",A_remplir!D650,"")</f>
        <v/>
      </c>
      <c r="CM637" t="str">
        <f>IF(A_remplir!Q650&lt;&gt;"",A_remplir!Q650,"")</f>
        <v/>
      </c>
      <c r="CN637" t="str">
        <f>IF(A_remplir!S650&lt;&gt;"",A_remplir!S650,"")</f>
        <v/>
      </c>
      <c r="CO637" s="10" t="str">
        <f t="shared" si="21"/>
        <v/>
      </c>
    </row>
    <row r="638" spans="6:93" x14ac:dyDescent="0.25">
      <c r="F638" t="str">
        <f>IF(A638&lt;&gt;"",A_remplir!$B$3,"")</f>
        <v/>
      </c>
      <c r="H638" t="str">
        <f>IFERROR(VLOOKUP(G638,DONNEES!$C$2:$D$4,2,FALSE),"")</f>
        <v/>
      </c>
      <c r="J638" t="str">
        <f>IFERROR(VLOOKUP(I638,DONNEES!$A$2:$B$4,2,FALSE),"")</f>
        <v/>
      </c>
      <c r="N638" t="str">
        <f>IF(IF(A_remplir!B651&lt;&gt;0,A_remplir!B651,A_remplir!D651)=0,"",IF(A_remplir!B651&lt;&gt;0,A_remplir!B651,A_remplir!D651))</f>
        <v/>
      </c>
      <c r="R638" t="str">
        <f>IF(A_remplir!J651&lt;&gt;0,A_remplir!J651,"")</f>
        <v/>
      </c>
      <c r="S638" t="str">
        <f t="shared" si="20"/>
        <v/>
      </c>
      <c r="T638" t="str">
        <f>IF(A_remplir!G651&lt;&gt;0,A_remplir!G651,"")</f>
        <v/>
      </c>
      <c r="V638" s="15" t="str">
        <f>IF(BC638&lt;&gt;"",A_remplir!$B$6,"")</f>
        <v/>
      </c>
      <c r="AH638" t="str">
        <f>+IFERROR(VLOOKUP(AG638,DONNEES!L$6:$M637,2,0),"")</f>
        <v/>
      </c>
      <c r="AJ638" t="str">
        <f>IF(A_remplir!Q651&lt;&gt;"",A_remplir!Q651,"")</f>
        <v/>
      </c>
      <c r="BC638" t="str">
        <f>IF(A_remplir!D651&lt;&gt;"",A_remplir!D651,"")</f>
        <v/>
      </c>
      <c r="CM638" t="str">
        <f>IF(A_remplir!Q651&lt;&gt;"",A_remplir!Q651,"")</f>
        <v/>
      </c>
      <c r="CN638" t="str">
        <f>IF(A_remplir!S651&lt;&gt;"",A_remplir!S651,"")</f>
        <v/>
      </c>
      <c r="CO638" s="10" t="str">
        <f t="shared" si="21"/>
        <v/>
      </c>
    </row>
    <row r="639" spans="6:93" x14ac:dyDescent="0.25">
      <c r="F639" t="str">
        <f>IF(A639&lt;&gt;"",A_remplir!$B$3,"")</f>
        <v/>
      </c>
      <c r="H639" t="str">
        <f>IFERROR(VLOOKUP(G639,DONNEES!$C$2:$D$4,2,FALSE),"")</f>
        <v/>
      </c>
      <c r="J639" t="str">
        <f>IFERROR(VLOOKUP(I639,DONNEES!$A$2:$B$4,2,FALSE),"")</f>
        <v/>
      </c>
      <c r="N639" t="str">
        <f>IF(IF(A_remplir!B652&lt;&gt;0,A_remplir!B652,A_remplir!D652)=0,"",IF(A_remplir!B652&lt;&gt;0,A_remplir!B652,A_remplir!D652))</f>
        <v/>
      </c>
      <c r="R639" t="str">
        <f>IF(A_remplir!J652&lt;&gt;0,A_remplir!J652,"")</f>
        <v/>
      </c>
      <c r="S639" t="str">
        <f t="shared" si="20"/>
        <v/>
      </c>
      <c r="T639" t="str">
        <f>IF(A_remplir!G652&lt;&gt;0,A_remplir!G652,"")</f>
        <v/>
      </c>
      <c r="V639" s="15" t="str">
        <f>IF(BC639&lt;&gt;"",A_remplir!$B$6,"")</f>
        <v/>
      </c>
      <c r="AH639" t="str">
        <f>+IFERROR(VLOOKUP(AG639,DONNEES!L$6:$M638,2,0),"")</f>
        <v/>
      </c>
      <c r="AJ639" t="str">
        <f>IF(A_remplir!Q652&lt;&gt;"",A_remplir!Q652,"")</f>
        <v/>
      </c>
      <c r="BC639" t="str">
        <f>IF(A_remplir!D652&lt;&gt;"",A_remplir!D652,"")</f>
        <v/>
      </c>
      <c r="CM639" t="str">
        <f>IF(A_remplir!Q652&lt;&gt;"",A_remplir!Q652,"")</f>
        <v/>
      </c>
      <c r="CN639" t="str">
        <f>IF(A_remplir!S652&lt;&gt;"",A_remplir!S652,"")</f>
        <v/>
      </c>
      <c r="CO639" s="10" t="str">
        <f t="shared" si="21"/>
        <v/>
      </c>
    </row>
    <row r="640" spans="6:93" x14ac:dyDescent="0.25">
      <c r="F640" t="str">
        <f>IF(A640&lt;&gt;"",A_remplir!$B$3,"")</f>
        <v/>
      </c>
      <c r="H640" t="str">
        <f>IFERROR(VLOOKUP(G640,DONNEES!$C$2:$D$4,2,FALSE),"")</f>
        <v/>
      </c>
      <c r="J640" t="str">
        <f>IFERROR(VLOOKUP(I640,DONNEES!$A$2:$B$4,2,FALSE),"")</f>
        <v/>
      </c>
      <c r="N640" t="str">
        <f>IF(IF(A_remplir!B653&lt;&gt;0,A_remplir!B653,A_remplir!D653)=0,"",IF(A_remplir!B653&lt;&gt;0,A_remplir!B653,A_remplir!D653))</f>
        <v/>
      </c>
      <c r="R640" t="str">
        <f>IF(A_remplir!J653&lt;&gt;0,A_remplir!J653,"")</f>
        <v/>
      </c>
      <c r="S640" t="str">
        <f t="shared" si="20"/>
        <v/>
      </c>
      <c r="T640" t="str">
        <f>IF(A_remplir!G653&lt;&gt;0,A_remplir!G653,"")</f>
        <v/>
      </c>
      <c r="V640" s="15" t="str">
        <f>IF(BC640&lt;&gt;"",A_remplir!$B$6,"")</f>
        <v/>
      </c>
      <c r="AH640" t="str">
        <f>+IFERROR(VLOOKUP(AG640,DONNEES!L$6:$M639,2,0),"")</f>
        <v/>
      </c>
      <c r="AJ640" t="str">
        <f>IF(A_remplir!Q653&lt;&gt;"",A_remplir!Q653,"")</f>
        <v/>
      </c>
      <c r="BC640" t="str">
        <f>IF(A_remplir!D653&lt;&gt;"",A_remplir!D653,"")</f>
        <v/>
      </c>
      <c r="CM640" t="str">
        <f>IF(A_remplir!Q653&lt;&gt;"",A_remplir!Q653,"")</f>
        <v/>
      </c>
      <c r="CN640" t="str">
        <f>IF(A_remplir!S653&lt;&gt;"",A_remplir!S653,"")</f>
        <v/>
      </c>
      <c r="CO640" s="10" t="str">
        <f t="shared" si="21"/>
        <v/>
      </c>
    </row>
    <row r="641" spans="6:93" x14ac:dyDescent="0.25">
      <c r="F641" t="str">
        <f>IF(A641&lt;&gt;"",A_remplir!$B$3,"")</f>
        <v/>
      </c>
      <c r="H641" t="str">
        <f>IFERROR(VLOOKUP(G641,DONNEES!$C$2:$D$4,2,FALSE),"")</f>
        <v/>
      </c>
      <c r="J641" t="str">
        <f>IFERROR(VLOOKUP(I641,DONNEES!$A$2:$B$4,2,FALSE),"")</f>
        <v/>
      </c>
      <c r="N641" t="str">
        <f>IF(IF(A_remplir!B654&lt;&gt;0,A_remplir!B654,A_remplir!D654)=0,"",IF(A_remplir!B654&lt;&gt;0,A_remplir!B654,A_remplir!D654))</f>
        <v/>
      </c>
      <c r="R641" t="str">
        <f>IF(A_remplir!J654&lt;&gt;0,A_remplir!J654,"")</f>
        <v/>
      </c>
      <c r="S641" t="str">
        <f t="shared" si="20"/>
        <v/>
      </c>
      <c r="T641" t="str">
        <f>IF(A_remplir!G654&lt;&gt;0,A_remplir!G654,"")</f>
        <v/>
      </c>
      <c r="V641" s="15" t="str">
        <f>IF(BC641&lt;&gt;"",A_remplir!$B$6,"")</f>
        <v/>
      </c>
      <c r="AH641" t="str">
        <f>+IFERROR(VLOOKUP(AG641,DONNEES!L$6:$M640,2,0),"")</f>
        <v/>
      </c>
      <c r="AJ641" t="str">
        <f>IF(A_remplir!Q654&lt;&gt;"",A_remplir!Q654,"")</f>
        <v/>
      </c>
      <c r="BC641" t="str">
        <f>IF(A_remplir!D654&lt;&gt;"",A_remplir!D654,"")</f>
        <v/>
      </c>
      <c r="CM641" t="str">
        <f>IF(A_remplir!Q654&lt;&gt;"",A_remplir!Q654,"")</f>
        <v/>
      </c>
      <c r="CN641" t="str">
        <f>IF(A_remplir!S654&lt;&gt;"",A_remplir!S654,"")</f>
        <v/>
      </c>
      <c r="CO641" s="10" t="str">
        <f t="shared" si="21"/>
        <v/>
      </c>
    </row>
    <row r="642" spans="6:93" x14ac:dyDescent="0.25">
      <c r="F642" t="str">
        <f>IF(A642&lt;&gt;"",A_remplir!$B$3,"")</f>
        <v/>
      </c>
      <c r="H642" t="str">
        <f>IFERROR(VLOOKUP(G642,DONNEES!$C$2:$D$4,2,FALSE),"")</f>
        <v/>
      </c>
      <c r="J642" t="str">
        <f>IFERROR(VLOOKUP(I642,DONNEES!$A$2:$B$4,2,FALSE),"")</f>
        <v/>
      </c>
      <c r="N642" t="str">
        <f>IF(IF(A_remplir!B655&lt;&gt;0,A_remplir!B655,A_remplir!D655)=0,"",IF(A_remplir!B655&lt;&gt;0,A_remplir!B655,A_remplir!D655))</f>
        <v/>
      </c>
      <c r="R642" t="str">
        <f>IF(A_remplir!J655&lt;&gt;0,A_remplir!J655,"")</f>
        <v/>
      </c>
      <c r="S642" t="str">
        <f t="shared" si="20"/>
        <v/>
      </c>
      <c r="T642" t="str">
        <f>IF(A_remplir!G655&lt;&gt;0,A_remplir!G655,"")</f>
        <v/>
      </c>
      <c r="V642" s="15" t="str">
        <f>IF(BC642&lt;&gt;"",A_remplir!$B$6,"")</f>
        <v/>
      </c>
      <c r="AH642" t="str">
        <f>+IFERROR(VLOOKUP(AG642,DONNEES!L$6:$M641,2,0),"")</f>
        <v/>
      </c>
      <c r="AJ642" t="str">
        <f>IF(A_remplir!Q655&lt;&gt;"",A_remplir!Q655,"")</f>
        <v/>
      </c>
      <c r="BC642" t="str">
        <f>IF(A_remplir!D655&lt;&gt;"",A_remplir!D655,"")</f>
        <v/>
      </c>
      <c r="CM642" t="str">
        <f>IF(A_remplir!Q655&lt;&gt;"",A_remplir!Q655,"")</f>
        <v/>
      </c>
      <c r="CN642" t="str">
        <f>IF(A_remplir!S655&lt;&gt;"",A_remplir!S655,"")</f>
        <v/>
      </c>
      <c r="CO642" s="10" t="str">
        <f t="shared" si="21"/>
        <v/>
      </c>
    </row>
    <row r="643" spans="6:93" x14ac:dyDescent="0.25">
      <c r="F643" t="str">
        <f>IF(A643&lt;&gt;"",A_remplir!$B$3,"")</f>
        <v/>
      </c>
      <c r="H643" t="str">
        <f>IFERROR(VLOOKUP(G643,DONNEES!$C$2:$D$4,2,FALSE),"")</f>
        <v/>
      </c>
      <c r="J643" t="str">
        <f>IFERROR(VLOOKUP(I643,DONNEES!$A$2:$B$4,2,FALSE),"")</f>
        <v/>
      </c>
      <c r="N643" t="str">
        <f>IF(IF(A_remplir!B656&lt;&gt;0,A_remplir!B656,A_remplir!D656)=0,"",IF(A_remplir!B656&lt;&gt;0,A_remplir!B656,A_remplir!D656))</f>
        <v/>
      </c>
      <c r="R643" t="str">
        <f>IF(A_remplir!J656&lt;&gt;0,A_remplir!J656,"")</f>
        <v/>
      </c>
      <c r="S643" t="str">
        <f t="shared" ref="S643:S706" si="22">IF(A643&lt;&gt;"",IF(R643&lt;&gt;"","Q9","Q0"),"")</f>
        <v/>
      </c>
      <c r="T643" t="str">
        <f>IF(A_remplir!G656&lt;&gt;0,A_remplir!G656,"")</f>
        <v/>
      </c>
      <c r="V643" s="15" t="str">
        <f>IF(BC643&lt;&gt;"",A_remplir!$B$6,"")</f>
        <v/>
      </c>
      <c r="AH643" t="str">
        <f>+IFERROR(VLOOKUP(AG643,DONNEES!L$6:$M642,2,0),"")</f>
        <v/>
      </c>
      <c r="AJ643" t="str">
        <f>IF(A_remplir!Q656&lt;&gt;"",A_remplir!Q656,"")</f>
        <v/>
      </c>
      <c r="BC643" t="str">
        <f>IF(A_remplir!D656&lt;&gt;"",A_remplir!D656,"")</f>
        <v/>
      </c>
      <c r="CM643" t="str">
        <f>IF(A_remplir!Q656&lt;&gt;"",A_remplir!Q656,"")</f>
        <v/>
      </c>
      <c r="CN643" t="str">
        <f>IF(A_remplir!S656&lt;&gt;"",A_remplir!S656,"")</f>
        <v/>
      </c>
      <c r="CO643" s="10" t="str">
        <f t="shared" si="21"/>
        <v/>
      </c>
    </row>
    <row r="644" spans="6:93" x14ac:dyDescent="0.25">
      <c r="F644" t="str">
        <f>IF(A644&lt;&gt;"",A_remplir!$B$3,"")</f>
        <v/>
      </c>
      <c r="H644" t="str">
        <f>IFERROR(VLOOKUP(G644,DONNEES!$C$2:$D$4,2,FALSE),"")</f>
        <v/>
      </c>
      <c r="J644" t="str">
        <f>IFERROR(VLOOKUP(I644,DONNEES!$A$2:$B$4,2,FALSE),"")</f>
        <v/>
      </c>
      <c r="N644" t="str">
        <f>IF(IF(A_remplir!B657&lt;&gt;0,A_remplir!B657,A_remplir!D657)=0,"",IF(A_remplir!B657&lt;&gt;0,A_remplir!B657,A_remplir!D657))</f>
        <v/>
      </c>
      <c r="R644" t="str">
        <f>IF(A_remplir!J657&lt;&gt;0,A_remplir!J657,"")</f>
        <v/>
      </c>
      <c r="S644" t="str">
        <f t="shared" si="22"/>
        <v/>
      </c>
      <c r="T644" t="str">
        <f>IF(A_remplir!G657&lt;&gt;0,A_remplir!G657,"")</f>
        <v/>
      </c>
      <c r="V644" s="15" t="str">
        <f>IF(BC644&lt;&gt;"",A_remplir!$B$6,"")</f>
        <v/>
      </c>
      <c r="AH644" t="str">
        <f>+IFERROR(VLOOKUP(AG644,DONNEES!L$6:$M643,2,0),"")</f>
        <v/>
      </c>
      <c r="AJ644" t="str">
        <f>IF(A_remplir!Q657&lt;&gt;"",A_remplir!Q657,"")</f>
        <v/>
      </c>
      <c r="BC644" t="str">
        <f>IF(A_remplir!D657&lt;&gt;"",A_remplir!D657,"")</f>
        <v/>
      </c>
      <c r="CM644" t="str">
        <f>IF(A_remplir!Q657&lt;&gt;"",A_remplir!Q657,"")</f>
        <v/>
      </c>
      <c r="CN644" t="str">
        <f>IF(A_remplir!S657&lt;&gt;"",A_remplir!S657,"")</f>
        <v/>
      </c>
      <c r="CO644" s="10" t="str">
        <f t="shared" si="21"/>
        <v/>
      </c>
    </row>
    <row r="645" spans="6:93" x14ac:dyDescent="0.25">
      <c r="F645" t="str">
        <f>IF(A645&lt;&gt;"",A_remplir!$B$3,"")</f>
        <v/>
      </c>
      <c r="H645" t="str">
        <f>IFERROR(VLOOKUP(G645,DONNEES!$C$2:$D$4,2,FALSE),"")</f>
        <v/>
      </c>
      <c r="J645" t="str">
        <f>IFERROR(VLOOKUP(I645,DONNEES!$A$2:$B$4,2,FALSE),"")</f>
        <v/>
      </c>
      <c r="N645" t="str">
        <f>IF(IF(A_remplir!B658&lt;&gt;0,A_remplir!B658,A_remplir!D658)=0,"",IF(A_remplir!B658&lt;&gt;0,A_remplir!B658,A_remplir!D658))</f>
        <v/>
      </c>
      <c r="R645" t="str">
        <f>IF(A_remplir!J658&lt;&gt;0,A_remplir!J658,"")</f>
        <v/>
      </c>
      <c r="S645" t="str">
        <f t="shared" si="22"/>
        <v/>
      </c>
      <c r="T645" t="str">
        <f>IF(A_remplir!G658&lt;&gt;0,A_remplir!G658,"")</f>
        <v/>
      </c>
      <c r="V645" s="15" t="str">
        <f>IF(BC645&lt;&gt;"",A_remplir!$B$6,"")</f>
        <v/>
      </c>
      <c r="AH645" t="str">
        <f>+IFERROR(VLOOKUP(AG645,DONNEES!L$6:$M644,2,0),"")</f>
        <v/>
      </c>
      <c r="AJ645" t="str">
        <f>IF(A_remplir!Q658&lt;&gt;"",A_remplir!Q658,"")</f>
        <v/>
      </c>
      <c r="BC645" t="str">
        <f>IF(A_remplir!D658&lt;&gt;"",A_remplir!D658,"")</f>
        <v/>
      </c>
      <c r="CM645" t="str">
        <f>IF(A_remplir!Q658&lt;&gt;"",A_remplir!Q658,"")</f>
        <v/>
      </c>
      <c r="CN645" t="str">
        <f>IF(A_remplir!S658&lt;&gt;"",A_remplir!S658,"")</f>
        <v/>
      </c>
      <c r="CO645" s="10" t="str">
        <f t="shared" si="21"/>
        <v/>
      </c>
    </row>
    <row r="646" spans="6:93" x14ac:dyDescent="0.25">
      <c r="F646" t="str">
        <f>IF(A646&lt;&gt;"",A_remplir!$B$3,"")</f>
        <v/>
      </c>
      <c r="H646" t="str">
        <f>IFERROR(VLOOKUP(G646,DONNEES!$C$2:$D$4,2,FALSE),"")</f>
        <v/>
      </c>
      <c r="J646" t="str">
        <f>IFERROR(VLOOKUP(I646,DONNEES!$A$2:$B$4,2,FALSE),"")</f>
        <v/>
      </c>
      <c r="N646" t="str">
        <f>IF(IF(A_remplir!B659&lt;&gt;0,A_remplir!B659,A_remplir!D659)=0,"",IF(A_remplir!B659&lt;&gt;0,A_remplir!B659,A_remplir!D659))</f>
        <v/>
      </c>
      <c r="R646" t="str">
        <f>IF(A_remplir!J659&lt;&gt;0,A_remplir!J659,"")</f>
        <v/>
      </c>
      <c r="S646" t="str">
        <f t="shared" si="22"/>
        <v/>
      </c>
      <c r="T646" t="str">
        <f>IF(A_remplir!G659&lt;&gt;0,A_remplir!G659,"")</f>
        <v/>
      </c>
      <c r="V646" s="15" t="str">
        <f>IF(BC646&lt;&gt;"",A_remplir!$B$6,"")</f>
        <v/>
      </c>
      <c r="AH646" t="str">
        <f>+IFERROR(VLOOKUP(AG646,DONNEES!L$6:$M645,2,0),"")</f>
        <v/>
      </c>
      <c r="AJ646" t="str">
        <f>IF(A_remplir!Q659&lt;&gt;"",A_remplir!Q659,"")</f>
        <v/>
      </c>
      <c r="BC646" t="str">
        <f>IF(A_remplir!D659&lt;&gt;"",A_remplir!D659,"")</f>
        <v/>
      </c>
      <c r="CM646" t="str">
        <f>IF(A_remplir!Q659&lt;&gt;"",A_remplir!Q659,"")</f>
        <v/>
      </c>
      <c r="CN646" t="str">
        <f>IF(A_remplir!S659&lt;&gt;"",A_remplir!S659,"")</f>
        <v/>
      </c>
      <c r="CO646" s="10" t="str">
        <f t="shared" si="21"/>
        <v/>
      </c>
    </row>
    <row r="647" spans="6:93" x14ac:dyDescent="0.25">
      <c r="F647" t="str">
        <f>IF(A647&lt;&gt;"",A_remplir!$B$3,"")</f>
        <v/>
      </c>
      <c r="H647" t="str">
        <f>IFERROR(VLOOKUP(G647,DONNEES!$C$2:$D$4,2,FALSE),"")</f>
        <v/>
      </c>
      <c r="J647" t="str">
        <f>IFERROR(VLOOKUP(I647,DONNEES!$A$2:$B$4,2,FALSE),"")</f>
        <v/>
      </c>
      <c r="N647" t="str">
        <f>IF(IF(A_remplir!B660&lt;&gt;0,A_remplir!B660,A_remplir!D660)=0,"",IF(A_remplir!B660&lt;&gt;0,A_remplir!B660,A_remplir!D660))</f>
        <v/>
      </c>
      <c r="R647" t="str">
        <f>IF(A_remplir!J660&lt;&gt;0,A_remplir!J660,"")</f>
        <v/>
      </c>
      <c r="S647" t="str">
        <f t="shared" si="22"/>
        <v/>
      </c>
      <c r="T647" t="str">
        <f>IF(A_remplir!G660&lt;&gt;0,A_remplir!G660,"")</f>
        <v/>
      </c>
      <c r="V647" s="15" t="str">
        <f>IF(BC647&lt;&gt;"",A_remplir!$B$6,"")</f>
        <v/>
      </c>
      <c r="AH647" t="str">
        <f>+IFERROR(VLOOKUP(AG647,DONNEES!L$6:$M646,2,0),"")</f>
        <v/>
      </c>
      <c r="AJ647" t="str">
        <f>IF(A_remplir!Q660&lt;&gt;"",A_remplir!Q660,"")</f>
        <v/>
      </c>
      <c r="BC647" t="str">
        <f>IF(A_remplir!D660&lt;&gt;"",A_remplir!D660,"")</f>
        <v/>
      </c>
      <c r="CM647" t="str">
        <f>IF(A_remplir!Q660&lt;&gt;"",A_remplir!Q660,"")</f>
        <v/>
      </c>
      <c r="CN647" t="str">
        <f>IF(A_remplir!S660&lt;&gt;"",A_remplir!S660,"")</f>
        <v/>
      </c>
      <c r="CO647" s="10" t="str">
        <f t="shared" si="21"/>
        <v/>
      </c>
    </row>
    <row r="648" spans="6:93" x14ac:dyDescent="0.25">
      <c r="F648" t="str">
        <f>IF(A648&lt;&gt;"",A_remplir!$B$3,"")</f>
        <v/>
      </c>
      <c r="H648" t="str">
        <f>IFERROR(VLOOKUP(G648,DONNEES!$C$2:$D$4,2,FALSE),"")</f>
        <v/>
      </c>
      <c r="J648" t="str">
        <f>IFERROR(VLOOKUP(I648,DONNEES!$A$2:$B$4,2,FALSE),"")</f>
        <v/>
      </c>
      <c r="N648" t="str">
        <f>IF(IF(A_remplir!B661&lt;&gt;0,A_remplir!B661,A_remplir!D661)=0,"",IF(A_remplir!B661&lt;&gt;0,A_remplir!B661,A_remplir!D661))</f>
        <v/>
      </c>
      <c r="R648" t="str">
        <f>IF(A_remplir!J661&lt;&gt;0,A_remplir!J661,"")</f>
        <v/>
      </c>
      <c r="S648" t="str">
        <f t="shared" si="22"/>
        <v/>
      </c>
      <c r="T648" t="str">
        <f>IF(A_remplir!G661&lt;&gt;0,A_remplir!G661,"")</f>
        <v/>
      </c>
      <c r="V648" s="15" t="str">
        <f>IF(BC648&lt;&gt;"",A_remplir!$B$6,"")</f>
        <v/>
      </c>
      <c r="AH648" t="str">
        <f>+IFERROR(VLOOKUP(AG648,DONNEES!L$6:$M647,2,0),"")</f>
        <v/>
      </c>
      <c r="AJ648" t="str">
        <f>IF(A_remplir!Q661&lt;&gt;"",A_remplir!Q661,"")</f>
        <v/>
      </c>
      <c r="BC648" t="str">
        <f>IF(A_remplir!D661&lt;&gt;"",A_remplir!D661,"")</f>
        <v/>
      </c>
      <c r="CM648" t="str">
        <f>IF(A_remplir!Q661&lt;&gt;"",A_remplir!Q661,"")</f>
        <v/>
      </c>
      <c r="CN648" t="str">
        <f>IF(A_remplir!S661&lt;&gt;"",A_remplir!S661,"")</f>
        <v/>
      </c>
      <c r="CO648" s="10" t="str">
        <f t="shared" si="21"/>
        <v/>
      </c>
    </row>
    <row r="649" spans="6:93" x14ac:dyDescent="0.25">
      <c r="F649" t="str">
        <f>IF(A649&lt;&gt;"",A_remplir!$B$3,"")</f>
        <v/>
      </c>
      <c r="H649" t="str">
        <f>IFERROR(VLOOKUP(G649,DONNEES!$C$2:$D$4,2,FALSE),"")</f>
        <v/>
      </c>
      <c r="J649" t="str">
        <f>IFERROR(VLOOKUP(I649,DONNEES!$A$2:$B$4,2,FALSE),"")</f>
        <v/>
      </c>
      <c r="N649" t="str">
        <f>IF(IF(A_remplir!B662&lt;&gt;0,A_remplir!B662,A_remplir!D662)=0,"",IF(A_remplir!B662&lt;&gt;0,A_remplir!B662,A_remplir!D662))</f>
        <v/>
      </c>
      <c r="R649" t="str">
        <f>IF(A_remplir!J662&lt;&gt;0,A_remplir!J662,"")</f>
        <v/>
      </c>
      <c r="S649" t="str">
        <f t="shared" si="22"/>
        <v/>
      </c>
      <c r="T649" t="str">
        <f>IF(A_remplir!G662&lt;&gt;0,A_remplir!G662,"")</f>
        <v/>
      </c>
      <c r="V649" s="15" t="str">
        <f>IF(BC649&lt;&gt;"",A_remplir!$B$6,"")</f>
        <v/>
      </c>
      <c r="AH649" t="str">
        <f>+IFERROR(VLOOKUP(AG649,DONNEES!L$6:$M648,2,0),"")</f>
        <v/>
      </c>
      <c r="AJ649" t="str">
        <f>IF(A_remplir!Q662&lt;&gt;"",A_remplir!Q662,"")</f>
        <v/>
      </c>
      <c r="BC649" t="str">
        <f>IF(A_remplir!D662&lt;&gt;"",A_remplir!D662,"")</f>
        <v/>
      </c>
      <c r="CM649" t="str">
        <f>IF(A_remplir!Q662&lt;&gt;"",A_remplir!Q662,"")</f>
        <v/>
      </c>
      <c r="CN649" t="str">
        <f>IF(A_remplir!S662&lt;&gt;"",A_remplir!S662,"")</f>
        <v/>
      </c>
      <c r="CO649" s="10" t="str">
        <f t="shared" si="21"/>
        <v/>
      </c>
    </row>
    <row r="650" spans="6:93" x14ac:dyDescent="0.25">
      <c r="F650" t="str">
        <f>IF(A650&lt;&gt;"",A_remplir!$B$3,"")</f>
        <v/>
      </c>
      <c r="H650" t="str">
        <f>IFERROR(VLOOKUP(G650,DONNEES!$C$2:$D$4,2,FALSE),"")</f>
        <v/>
      </c>
      <c r="J650" t="str">
        <f>IFERROR(VLOOKUP(I650,DONNEES!$A$2:$B$4,2,FALSE),"")</f>
        <v/>
      </c>
      <c r="N650" t="str">
        <f>IF(IF(A_remplir!B663&lt;&gt;0,A_remplir!B663,A_remplir!D663)=0,"",IF(A_remplir!B663&lt;&gt;0,A_remplir!B663,A_remplir!D663))</f>
        <v/>
      </c>
      <c r="R650" t="str">
        <f>IF(A_remplir!J663&lt;&gt;0,A_remplir!J663,"")</f>
        <v/>
      </c>
      <c r="S650" t="str">
        <f t="shared" si="22"/>
        <v/>
      </c>
      <c r="T650" t="str">
        <f>IF(A_remplir!G663&lt;&gt;0,A_remplir!G663,"")</f>
        <v/>
      </c>
      <c r="V650" s="15" t="str">
        <f>IF(BC650&lt;&gt;"",A_remplir!$B$6,"")</f>
        <v/>
      </c>
      <c r="AH650" t="str">
        <f>+IFERROR(VLOOKUP(AG650,DONNEES!L$6:$M649,2,0),"")</f>
        <v/>
      </c>
      <c r="AJ650" t="str">
        <f>IF(A_remplir!Q663&lt;&gt;"",A_remplir!Q663,"")</f>
        <v/>
      </c>
      <c r="BC650" t="str">
        <f>IF(A_remplir!D663&lt;&gt;"",A_remplir!D663,"")</f>
        <v/>
      </c>
      <c r="CM650" t="str">
        <f>IF(A_remplir!Q663&lt;&gt;"",A_remplir!Q663,"")</f>
        <v/>
      </c>
      <c r="CN650" t="str">
        <f>IF(A_remplir!S663&lt;&gt;"",A_remplir!S663,"")</f>
        <v/>
      </c>
      <c r="CO650" s="10" t="str">
        <f t="shared" si="21"/>
        <v/>
      </c>
    </row>
    <row r="651" spans="6:93" x14ac:dyDescent="0.25">
      <c r="F651" t="str">
        <f>IF(A651&lt;&gt;"",A_remplir!$B$3,"")</f>
        <v/>
      </c>
      <c r="H651" t="str">
        <f>IFERROR(VLOOKUP(G651,DONNEES!$C$2:$D$4,2,FALSE),"")</f>
        <v/>
      </c>
      <c r="J651" t="str">
        <f>IFERROR(VLOOKUP(I651,DONNEES!$A$2:$B$4,2,FALSE),"")</f>
        <v/>
      </c>
      <c r="N651" t="str">
        <f>IF(IF(A_remplir!B664&lt;&gt;0,A_remplir!B664,A_remplir!D664)=0,"",IF(A_remplir!B664&lt;&gt;0,A_remplir!B664,A_remplir!D664))</f>
        <v/>
      </c>
      <c r="R651" t="str">
        <f>IF(A_remplir!J664&lt;&gt;0,A_remplir!J664,"")</f>
        <v/>
      </c>
      <c r="S651" t="str">
        <f t="shared" si="22"/>
        <v/>
      </c>
      <c r="T651" t="str">
        <f>IF(A_remplir!G664&lt;&gt;0,A_remplir!G664,"")</f>
        <v/>
      </c>
      <c r="V651" s="15" t="str">
        <f>IF(BC651&lt;&gt;"",A_remplir!$B$6,"")</f>
        <v/>
      </c>
      <c r="AH651" t="str">
        <f>+IFERROR(VLOOKUP(AG651,DONNEES!L$6:$M650,2,0),"")</f>
        <v/>
      </c>
      <c r="AJ651" t="str">
        <f>IF(A_remplir!Q664&lt;&gt;"",A_remplir!Q664,"")</f>
        <v/>
      </c>
      <c r="BC651" t="str">
        <f>IF(A_remplir!D664&lt;&gt;"",A_remplir!D664,"")</f>
        <v/>
      </c>
      <c r="CM651" t="str">
        <f>IF(A_remplir!Q664&lt;&gt;"",A_remplir!Q664,"")</f>
        <v/>
      </c>
      <c r="CN651" t="str">
        <f>IF(A_remplir!S664&lt;&gt;"",A_remplir!S664,"")</f>
        <v/>
      </c>
      <c r="CO651" s="10" t="str">
        <f t="shared" si="21"/>
        <v/>
      </c>
    </row>
    <row r="652" spans="6:93" x14ac:dyDescent="0.25">
      <c r="F652" t="str">
        <f>IF(A652&lt;&gt;"",A_remplir!$B$3,"")</f>
        <v/>
      </c>
      <c r="H652" t="str">
        <f>IFERROR(VLOOKUP(G652,DONNEES!$C$2:$D$4,2,FALSE),"")</f>
        <v/>
      </c>
      <c r="J652" t="str">
        <f>IFERROR(VLOOKUP(I652,DONNEES!$A$2:$B$4,2,FALSE),"")</f>
        <v/>
      </c>
      <c r="N652" t="str">
        <f>IF(IF(A_remplir!B665&lt;&gt;0,A_remplir!B665,A_remplir!D665)=0,"",IF(A_remplir!B665&lt;&gt;0,A_remplir!B665,A_remplir!D665))</f>
        <v/>
      </c>
      <c r="R652" t="str">
        <f>IF(A_remplir!J665&lt;&gt;0,A_remplir!J665,"")</f>
        <v/>
      </c>
      <c r="S652" t="str">
        <f t="shared" si="22"/>
        <v/>
      </c>
      <c r="T652" t="str">
        <f>IF(A_remplir!G665&lt;&gt;0,A_remplir!G665,"")</f>
        <v/>
      </c>
      <c r="V652" s="15" t="str">
        <f>IF(BC652&lt;&gt;"",A_remplir!$B$6,"")</f>
        <v/>
      </c>
      <c r="AH652" t="str">
        <f>+IFERROR(VLOOKUP(AG652,DONNEES!L$6:$M651,2,0),"")</f>
        <v/>
      </c>
      <c r="AJ652" t="str">
        <f>IF(A_remplir!Q665&lt;&gt;"",A_remplir!Q665,"")</f>
        <v/>
      </c>
      <c r="BC652" t="str">
        <f>IF(A_remplir!D665&lt;&gt;"",A_remplir!D665,"")</f>
        <v/>
      </c>
      <c r="CM652" t="str">
        <f>IF(A_remplir!Q665&lt;&gt;"",A_remplir!Q665,"")</f>
        <v/>
      </c>
      <c r="CN652" t="str">
        <f>IF(A_remplir!S665&lt;&gt;"",A_remplir!S665,"")</f>
        <v/>
      </c>
      <c r="CO652" s="10" t="str">
        <f t="shared" si="21"/>
        <v/>
      </c>
    </row>
    <row r="653" spans="6:93" x14ac:dyDescent="0.25">
      <c r="F653" t="str">
        <f>IF(A653&lt;&gt;"",A_remplir!$B$3,"")</f>
        <v/>
      </c>
      <c r="H653" t="str">
        <f>IFERROR(VLOOKUP(G653,DONNEES!$C$2:$D$4,2,FALSE),"")</f>
        <v/>
      </c>
      <c r="J653" t="str">
        <f>IFERROR(VLOOKUP(I653,DONNEES!$A$2:$B$4,2,FALSE),"")</f>
        <v/>
      </c>
      <c r="N653" t="str">
        <f>IF(IF(A_remplir!B666&lt;&gt;0,A_remplir!B666,A_remplir!D666)=0,"",IF(A_remplir!B666&lt;&gt;0,A_remplir!B666,A_remplir!D666))</f>
        <v/>
      </c>
      <c r="R653" t="str">
        <f>IF(A_remplir!J666&lt;&gt;0,A_remplir!J666,"")</f>
        <v/>
      </c>
      <c r="S653" t="str">
        <f t="shared" si="22"/>
        <v/>
      </c>
      <c r="T653" t="str">
        <f>IF(A_remplir!G666&lt;&gt;0,A_remplir!G666,"")</f>
        <v/>
      </c>
      <c r="V653" s="15" t="str">
        <f>IF(BC653&lt;&gt;"",A_remplir!$B$6,"")</f>
        <v/>
      </c>
      <c r="AH653" t="str">
        <f>+IFERROR(VLOOKUP(AG653,DONNEES!L$6:$M652,2,0),"")</f>
        <v/>
      </c>
      <c r="AJ653" t="str">
        <f>IF(A_remplir!Q666&lt;&gt;"",A_remplir!Q666,"")</f>
        <v/>
      </c>
      <c r="BC653" t="str">
        <f>IF(A_remplir!D666&lt;&gt;"",A_remplir!D666,"")</f>
        <v/>
      </c>
      <c r="CM653" t="str">
        <f>IF(A_remplir!Q666&lt;&gt;"",A_remplir!Q666,"")</f>
        <v/>
      </c>
      <c r="CN653" t="str">
        <f>IF(A_remplir!S666&lt;&gt;"",A_remplir!S666,"")</f>
        <v/>
      </c>
      <c r="CO653" s="10" t="str">
        <f t="shared" si="21"/>
        <v/>
      </c>
    </row>
    <row r="654" spans="6:93" x14ac:dyDescent="0.25">
      <c r="F654" t="str">
        <f>IF(A654&lt;&gt;"",A_remplir!$B$3,"")</f>
        <v/>
      </c>
      <c r="H654" t="str">
        <f>IFERROR(VLOOKUP(G654,DONNEES!$C$2:$D$4,2,FALSE),"")</f>
        <v/>
      </c>
      <c r="J654" t="str">
        <f>IFERROR(VLOOKUP(I654,DONNEES!$A$2:$B$4,2,FALSE),"")</f>
        <v/>
      </c>
      <c r="N654" t="str">
        <f>IF(IF(A_remplir!B667&lt;&gt;0,A_remplir!B667,A_remplir!D667)=0,"",IF(A_remplir!B667&lt;&gt;0,A_remplir!B667,A_remplir!D667))</f>
        <v/>
      </c>
      <c r="R654" t="str">
        <f>IF(A_remplir!J667&lt;&gt;0,A_remplir!J667,"")</f>
        <v/>
      </c>
      <c r="S654" t="str">
        <f t="shared" si="22"/>
        <v/>
      </c>
      <c r="T654" t="str">
        <f>IF(A_remplir!G667&lt;&gt;0,A_remplir!G667,"")</f>
        <v/>
      </c>
      <c r="V654" s="15" t="str">
        <f>IF(BC654&lt;&gt;"",A_remplir!$B$6,"")</f>
        <v/>
      </c>
      <c r="AH654" t="str">
        <f>+IFERROR(VLOOKUP(AG654,DONNEES!L$6:$M653,2,0),"")</f>
        <v/>
      </c>
      <c r="AJ654" t="str">
        <f>IF(A_remplir!Q667&lt;&gt;"",A_remplir!Q667,"")</f>
        <v/>
      </c>
      <c r="BC654" t="str">
        <f>IF(A_remplir!D667&lt;&gt;"",A_remplir!D667,"")</f>
        <v/>
      </c>
      <c r="CM654" t="str">
        <f>IF(A_remplir!Q667&lt;&gt;"",A_remplir!Q667,"")</f>
        <v/>
      </c>
      <c r="CN654" t="str">
        <f>IF(A_remplir!S667&lt;&gt;"",A_remplir!S667,"")</f>
        <v/>
      </c>
      <c r="CO654" s="10" t="str">
        <f t="shared" si="21"/>
        <v/>
      </c>
    </row>
    <row r="655" spans="6:93" x14ac:dyDescent="0.25">
      <c r="F655" t="str">
        <f>IF(A655&lt;&gt;"",A_remplir!$B$3,"")</f>
        <v/>
      </c>
      <c r="H655" t="str">
        <f>IFERROR(VLOOKUP(G655,DONNEES!$C$2:$D$4,2,FALSE),"")</f>
        <v/>
      </c>
      <c r="J655" t="str">
        <f>IFERROR(VLOOKUP(I655,DONNEES!$A$2:$B$4,2,FALSE),"")</f>
        <v/>
      </c>
      <c r="N655" t="str">
        <f>IF(IF(A_remplir!B668&lt;&gt;0,A_remplir!B668,A_remplir!D668)=0,"",IF(A_remplir!B668&lt;&gt;0,A_remplir!B668,A_remplir!D668))</f>
        <v/>
      </c>
      <c r="R655" t="str">
        <f>IF(A_remplir!J668&lt;&gt;0,A_remplir!J668,"")</f>
        <v/>
      </c>
      <c r="S655" t="str">
        <f t="shared" si="22"/>
        <v/>
      </c>
      <c r="T655" t="str">
        <f>IF(A_remplir!G668&lt;&gt;0,A_remplir!G668,"")</f>
        <v/>
      </c>
      <c r="V655" s="15" t="str">
        <f>IF(BC655&lt;&gt;"",A_remplir!$B$6,"")</f>
        <v/>
      </c>
      <c r="AH655" t="str">
        <f>+IFERROR(VLOOKUP(AG655,DONNEES!L$6:$M654,2,0),"")</f>
        <v/>
      </c>
      <c r="AJ655" t="str">
        <f>IF(A_remplir!Q668&lt;&gt;"",A_remplir!Q668,"")</f>
        <v/>
      </c>
      <c r="BC655" t="str">
        <f>IF(A_remplir!D668&lt;&gt;"",A_remplir!D668,"")</f>
        <v/>
      </c>
      <c r="CM655" t="str">
        <f>IF(A_remplir!Q668&lt;&gt;"",A_remplir!Q668,"")</f>
        <v/>
      </c>
      <c r="CN655" t="str">
        <f>IF(A_remplir!S668&lt;&gt;"",A_remplir!S668,"")</f>
        <v/>
      </c>
      <c r="CO655" s="10" t="str">
        <f t="shared" si="21"/>
        <v/>
      </c>
    </row>
    <row r="656" spans="6:93" x14ac:dyDescent="0.25">
      <c r="F656" t="str">
        <f>IF(A656&lt;&gt;"",A_remplir!$B$3,"")</f>
        <v/>
      </c>
      <c r="H656" t="str">
        <f>IFERROR(VLOOKUP(G656,DONNEES!$C$2:$D$4,2,FALSE),"")</f>
        <v/>
      </c>
      <c r="J656" t="str">
        <f>IFERROR(VLOOKUP(I656,DONNEES!$A$2:$B$4,2,FALSE),"")</f>
        <v/>
      </c>
      <c r="N656" t="str">
        <f>IF(IF(A_remplir!B669&lt;&gt;0,A_remplir!B669,A_remplir!D669)=0,"",IF(A_remplir!B669&lt;&gt;0,A_remplir!B669,A_remplir!D669))</f>
        <v/>
      </c>
      <c r="R656" t="str">
        <f>IF(A_remplir!J669&lt;&gt;0,A_remplir!J669,"")</f>
        <v/>
      </c>
      <c r="S656" t="str">
        <f t="shared" si="22"/>
        <v/>
      </c>
      <c r="T656" t="str">
        <f>IF(A_remplir!G669&lt;&gt;0,A_remplir!G669,"")</f>
        <v/>
      </c>
      <c r="V656" s="15" t="str">
        <f>IF(BC656&lt;&gt;"",A_remplir!$B$6,"")</f>
        <v/>
      </c>
      <c r="AH656" t="str">
        <f>+IFERROR(VLOOKUP(AG656,DONNEES!L$6:$M655,2,0),"")</f>
        <v/>
      </c>
      <c r="AJ656" t="str">
        <f>IF(A_remplir!Q669&lt;&gt;"",A_remplir!Q669,"")</f>
        <v/>
      </c>
      <c r="BC656" t="str">
        <f>IF(A_remplir!D669&lt;&gt;"",A_remplir!D669,"")</f>
        <v/>
      </c>
      <c r="CM656" t="str">
        <f>IF(A_remplir!Q669&lt;&gt;"",A_remplir!Q669,"")</f>
        <v/>
      </c>
      <c r="CN656" t="str">
        <f>IF(A_remplir!S669&lt;&gt;"",A_remplir!S669,"")</f>
        <v/>
      </c>
      <c r="CO656" s="10" t="str">
        <f t="shared" si="21"/>
        <v/>
      </c>
    </row>
    <row r="657" spans="6:93" x14ac:dyDescent="0.25">
      <c r="F657" t="str">
        <f>IF(A657&lt;&gt;"",A_remplir!$B$3,"")</f>
        <v/>
      </c>
      <c r="H657" t="str">
        <f>IFERROR(VLOOKUP(G657,DONNEES!$C$2:$D$4,2,FALSE),"")</f>
        <v/>
      </c>
      <c r="J657" t="str">
        <f>IFERROR(VLOOKUP(I657,DONNEES!$A$2:$B$4,2,FALSE),"")</f>
        <v/>
      </c>
      <c r="N657" t="str">
        <f>IF(IF(A_remplir!B670&lt;&gt;0,A_remplir!B670,A_remplir!D670)=0,"",IF(A_remplir!B670&lt;&gt;0,A_remplir!B670,A_remplir!D670))</f>
        <v/>
      </c>
      <c r="R657" t="str">
        <f>IF(A_remplir!J670&lt;&gt;0,A_remplir!J670,"")</f>
        <v/>
      </c>
      <c r="S657" t="str">
        <f t="shared" si="22"/>
        <v/>
      </c>
      <c r="T657" t="str">
        <f>IF(A_remplir!G670&lt;&gt;0,A_remplir!G670,"")</f>
        <v/>
      </c>
      <c r="V657" s="15" t="str">
        <f>IF(BC657&lt;&gt;"",A_remplir!$B$6,"")</f>
        <v/>
      </c>
      <c r="AH657" t="str">
        <f>+IFERROR(VLOOKUP(AG657,DONNEES!L$6:$M656,2,0),"")</f>
        <v/>
      </c>
      <c r="AJ657" t="str">
        <f>IF(A_remplir!Q670&lt;&gt;"",A_remplir!Q670,"")</f>
        <v/>
      </c>
      <c r="BC657" t="str">
        <f>IF(A_remplir!D670&lt;&gt;"",A_remplir!D670,"")</f>
        <v/>
      </c>
      <c r="CM657" t="str">
        <f>IF(A_remplir!Q670&lt;&gt;"",A_remplir!Q670,"")</f>
        <v/>
      </c>
      <c r="CN657" t="str">
        <f>IF(A_remplir!S670&lt;&gt;"",A_remplir!S670,"")</f>
        <v/>
      </c>
      <c r="CO657" s="10" t="str">
        <f t="shared" si="21"/>
        <v/>
      </c>
    </row>
    <row r="658" spans="6:93" x14ac:dyDescent="0.25">
      <c r="F658" t="str">
        <f>IF(A658&lt;&gt;"",A_remplir!$B$3,"")</f>
        <v/>
      </c>
      <c r="H658" t="str">
        <f>IFERROR(VLOOKUP(G658,DONNEES!$C$2:$D$4,2,FALSE),"")</f>
        <v/>
      </c>
      <c r="J658" t="str">
        <f>IFERROR(VLOOKUP(I658,DONNEES!$A$2:$B$4,2,FALSE),"")</f>
        <v/>
      </c>
      <c r="N658" t="str">
        <f>IF(IF(A_remplir!B671&lt;&gt;0,A_remplir!B671,A_remplir!D671)=0,"",IF(A_remplir!B671&lt;&gt;0,A_remplir!B671,A_remplir!D671))</f>
        <v/>
      </c>
      <c r="R658" t="str">
        <f>IF(A_remplir!J671&lt;&gt;0,A_remplir!J671,"")</f>
        <v/>
      </c>
      <c r="S658" t="str">
        <f t="shared" si="22"/>
        <v/>
      </c>
      <c r="T658" t="str">
        <f>IF(A_remplir!G671&lt;&gt;0,A_remplir!G671,"")</f>
        <v/>
      </c>
      <c r="V658" s="15" t="str">
        <f>IF(BC658&lt;&gt;"",A_remplir!$B$6,"")</f>
        <v/>
      </c>
      <c r="AH658" t="str">
        <f>+IFERROR(VLOOKUP(AG658,DONNEES!L$6:$M657,2,0),"")</f>
        <v/>
      </c>
      <c r="AJ658" t="str">
        <f>IF(A_remplir!Q671&lt;&gt;"",A_remplir!Q671,"")</f>
        <v/>
      </c>
      <c r="BC658" t="str">
        <f>IF(A_remplir!D671&lt;&gt;"",A_remplir!D671,"")</f>
        <v/>
      </c>
      <c r="CM658" t="str">
        <f>IF(A_remplir!Q671&lt;&gt;"",A_remplir!Q671,"")</f>
        <v/>
      </c>
      <c r="CN658" t="str">
        <f>IF(A_remplir!S671&lt;&gt;"",A_remplir!S671,"")</f>
        <v/>
      </c>
      <c r="CO658" s="10" t="str">
        <f t="shared" si="21"/>
        <v/>
      </c>
    </row>
    <row r="659" spans="6:93" x14ac:dyDescent="0.25">
      <c r="F659" t="str">
        <f>IF(A659&lt;&gt;"",A_remplir!$B$3,"")</f>
        <v/>
      </c>
      <c r="H659" t="str">
        <f>IFERROR(VLOOKUP(G659,DONNEES!$C$2:$D$4,2,FALSE),"")</f>
        <v/>
      </c>
      <c r="J659" t="str">
        <f>IFERROR(VLOOKUP(I659,DONNEES!$A$2:$B$4,2,FALSE),"")</f>
        <v/>
      </c>
      <c r="N659" t="str">
        <f>IF(IF(A_remplir!B672&lt;&gt;0,A_remplir!B672,A_remplir!D672)=0,"",IF(A_remplir!B672&lt;&gt;0,A_remplir!B672,A_remplir!D672))</f>
        <v/>
      </c>
      <c r="R659" t="str">
        <f>IF(A_remplir!J672&lt;&gt;0,A_remplir!J672,"")</f>
        <v/>
      </c>
      <c r="S659" t="str">
        <f t="shared" si="22"/>
        <v/>
      </c>
      <c r="T659" t="str">
        <f>IF(A_remplir!G672&lt;&gt;0,A_remplir!G672,"")</f>
        <v/>
      </c>
      <c r="V659" s="15" t="str">
        <f>IF(BC659&lt;&gt;"",A_remplir!$B$6,"")</f>
        <v/>
      </c>
      <c r="AH659" t="str">
        <f>+IFERROR(VLOOKUP(AG659,DONNEES!L$6:$M658,2,0),"")</f>
        <v/>
      </c>
      <c r="AJ659" t="str">
        <f>IF(A_remplir!Q672&lt;&gt;"",A_remplir!Q672,"")</f>
        <v/>
      </c>
      <c r="BC659" t="str">
        <f>IF(A_remplir!D672&lt;&gt;"",A_remplir!D672,"")</f>
        <v/>
      </c>
      <c r="CM659" t="str">
        <f>IF(A_remplir!Q672&lt;&gt;"",A_remplir!Q672,"")</f>
        <v/>
      </c>
      <c r="CN659" t="str">
        <f>IF(A_remplir!S672&lt;&gt;"",A_remplir!S672,"")</f>
        <v/>
      </c>
      <c r="CO659" s="10" t="str">
        <f t="shared" si="21"/>
        <v/>
      </c>
    </row>
    <row r="660" spans="6:93" x14ac:dyDescent="0.25">
      <c r="F660" t="str">
        <f>IF(A660&lt;&gt;"",A_remplir!$B$3,"")</f>
        <v/>
      </c>
      <c r="H660" t="str">
        <f>IFERROR(VLOOKUP(G660,DONNEES!$C$2:$D$4,2,FALSE),"")</f>
        <v/>
      </c>
      <c r="J660" t="str">
        <f>IFERROR(VLOOKUP(I660,DONNEES!$A$2:$B$4,2,FALSE),"")</f>
        <v/>
      </c>
      <c r="N660" t="str">
        <f>IF(IF(A_remplir!B673&lt;&gt;0,A_remplir!B673,A_remplir!D673)=0,"",IF(A_remplir!B673&lt;&gt;0,A_remplir!B673,A_remplir!D673))</f>
        <v/>
      </c>
      <c r="R660" t="str">
        <f>IF(A_remplir!J673&lt;&gt;0,A_remplir!J673,"")</f>
        <v/>
      </c>
      <c r="S660" t="str">
        <f t="shared" si="22"/>
        <v/>
      </c>
      <c r="T660" t="str">
        <f>IF(A_remplir!G673&lt;&gt;0,A_remplir!G673,"")</f>
        <v/>
      </c>
      <c r="V660" s="15" t="str">
        <f>IF(BC660&lt;&gt;"",A_remplir!$B$6,"")</f>
        <v/>
      </c>
      <c r="AH660" t="str">
        <f>+IFERROR(VLOOKUP(AG660,DONNEES!L$6:$M659,2,0),"")</f>
        <v/>
      </c>
      <c r="AJ660" t="str">
        <f>IF(A_remplir!Q673&lt;&gt;"",A_remplir!Q673,"")</f>
        <v/>
      </c>
      <c r="BC660" t="str">
        <f>IF(A_remplir!D673&lt;&gt;"",A_remplir!D673,"")</f>
        <v/>
      </c>
      <c r="CM660" t="str">
        <f>IF(A_remplir!Q673&lt;&gt;"",A_remplir!Q673,"")</f>
        <v/>
      </c>
      <c r="CN660" t="str">
        <f>IF(A_remplir!S673&lt;&gt;"",A_remplir!S673,"")</f>
        <v/>
      </c>
      <c r="CO660" s="10" t="str">
        <f t="shared" si="21"/>
        <v/>
      </c>
    </row>
    <row r="661" spans="6:93" x14ac:dyDescent="0.25">
      <c r="F661" t="str">
        <f>IF(A661&lt;&gt;"",A_remplir!$B$3,"")</f>
        <v/>
      </c>
      <c r="H661" t="str">
        <f>IFERROR(VLOOKUP(G661,DONNEES!$C$2:$D$4,2,FALSE),"")</f>
        <v/>
      </c>
      <c r="J661" t="str">
        <f>IFERROR(VLOOKUP(I661,DONNEES!$A$2:$B$4,2,FALSE),"")</f>
        <v/>
      </c>
      <c r="N661" t="str">
        <f>IF(IF(A_remplir!B674&lt;&gt;0,A_remplir!B674,A_remplir!D674)=0,"",IF(A_remplir!B674&lt;&gt;0,A_remplir!B674,A_remplir!D674))</f>
        <v/>
      </c>
      <c r="R661" t="str">
        <f>IF(A_remplir!J674&lt;&gt;0,A_remplir!J674,"")</f>
        <v/>
      </c>
      <c r="S661" t="str">
        <f t="shared" si="22"/>
        <v/>
      </c>
      <c r="T661" t="str">
        <f>IF(A_remplir!G674&lt;&gt;0,A_remplir!G674,"")</f>
        <v/>
      </c>
      <c r="V661" s="15" t="str">
        <f>IF(BC661&lt;&gt;"",A_remplir!$B$6,"")</f>
        <v/>
      </c>
      <c r="AH661" t="str">
        <f>+IFERROR(VLOOKUP(AG661,DONNEES!L$6:$M660,2,0),"")</f>
        <v/>
      </c>
      <c r="AJ661" t="str">
        <f>IF(A_remplir!Q674&lt;&gt;"",A_remplir!Q674,"")</f>
        <v/>
      </c>
      <c r="BC661" t="str">
        <f>IF(A_remplir!D674&lt;&gt;"",A_remplir!D674,"")</f>
        <v/>
      </c>
      <c r="CM661" t="str">
        <f>IF(A_remplir!Q674&lt;&gt;"",A_remplir!Q674,"")</f>
        <v/>
      </c>
      <c r="CN661" t="str">
        <f>IF(A_remplir!S674&lt;&gt;"",A_remplir!S674,"")</f>
        <v/>
      </c>
      <c r="CO661" s="10" t="str">
        <f t="shared" si="21"/>
        <v/>
      </c>
    </row>
    <row r="662" spans="6:93" x14ac:dyDescent="0.25">
      <c r="F662" t="str">
        <f>IF(A662&lt;&gt;"",A_remplir!$B$3,"")</f>
        <v/>
      </c>
      <c r="H662" t="str">
        <f>IFERROR(VLOOKUP(G662,DONNEES!$C$2:$D$4,2,FALSE),"")</f>
        <v/>
      </c>
      <c r="J662" t="str">
        <f>IFERROR(VLOOKUP(I662,DONNEES!$A$2:$B$4,2,FALSE),"")</f>
        <v/>
      </c>
      <c r="N662" t="str">
        <f>IF(IF(A_remplir!B675&lt;&gt;0,A_remplir!B675,A_remplir!D675)=0,"",IF(A_remplir!B675&lt;&gt;0,A_remplir!B675,A_remplir!D675))</f>
        <v/>
      </c>
      <c r="R662" t="str">
        <f>IF(A_remplir!J675&lt;&gt;0,A_remplir!J675,"")</f>
        <v/>
      </c>
      <c r="S662" t="str">
        <f t="shared" si="22"/>
        <v/>
      </c>
      <c r="T662" t="str">
        <f>IF(A_remplir!G675&lt;&gt;0,A_remplir!G675,"")</f>
        <v/>
      </c>
      <c r="V662" s="15" t="str">
        <f>IF(BC662&lt;&gt;"",A_remplir!$B$6,"")</f>
        <v/>
      </c>
      <c r="AH662" t="str">
        <f>+IFERROR(VLOOKUP(AG662,DONNEES!L$6:$M661,2,0),"")</f>
        <v/>
      </c>
      <c r="AJ662" t="str">
        <f>IF(A_remplir!Q675&lt;&gt;"",A_remplir!Q675,"")</f>
        <v/>
      </c>
      <c r="BC662" t="str">
        <f>IF(A_remplir!D675&lt;&gt;"",A_remplir!D675,"")</f>
        <v/>
      </c>
      <c r="CM662" t="str">
        <f>IF(A_remplir!Q675&lt;&gt;"",A_remplir!Q675,"")</f>
        <v/>
      </c>
      <c r="CN662" t="str">
        <f>IF(A_remplir!S675&lt;&gt;"",A_remplir!S675,"")</f>
        <v/>
      </c>
      <c r="CO662" s="10" t="str">
        <f t="shared" si="21"/>
        <v/>
      </c>
    </row>
    <row r="663" spans="6:93" x14ac:dyDescent="0.25">
      <c r="F663" t="str">
        <f>IF(A663&lt;&gt;"",A_remplir!$B$3,"")</f>
        <v/>
      </c>
      <c r="H663" t="str">
        <f>IFERROR(VLOOKUP(G663,DONNEES!$C$2:$D$4,2,FALSE),"")</f>
        <v/>
      </c>
      <c r="J663" t="str">
        <f>IFERROR(VLOOKUP(I663,DONNEES!$A$2:$B$4,2,FALSE),"")</f>
        <v/>
      </c>
      <c r="N663" t="str">
        <f>IF(IF(A_remplir!B676&lt;&gt;0,A_remplir!B676,A_remplir!D676)=0,"",IF(A_remplir!B676&lt;&gt;0,A_remplir!B676,A_remplir!D676))</f>
        <v/>
      </c>
      <c r="R663" t="str">
        <f>IF(A_remplir!J676&lt;&gt;0,A_remplir!J676,"")</f>
        <v/>
      </c>
      <c r="S663" t="str">
        <f t="shared" si="22"/>
        <v/>
      </c>
      <c r="T663" t="str">
        <f>IF(A_remplir!G676&lt;&gt;0,A_remplir!G676,"")</f>
        <v/>
      </c>
      <c r="V663" s="15" t="str">
        <f>IF(BC663&lt;&gt;"",A_remplir!$B$6,"")</f>
        <v/>
      </c>
      <c r="AH663" t="str">
        <f>+IFERROR(VLOOKUP(AG663,DONNEES!L$6:$M662,2,0),"")</f>
        <v/>
      </c>
      <c r="AJ663" t="str">
        <f>IF(A_remplir!Q676&lt;&gt;"",A_remplir!Q676,"")</f>
        <v/>
      </c>
      <c r="BC663" t="str">
        <f>IF(A_remplir!D676&lt;&gt;"",A_remplir!D676,"")</f>
        <v/>
      </c>
      <c r="CM663" t="str">
        <f>IF(A_remplir!Q676&lt;&gt;"",A_remplir!Q676,"")</f>
        <v/>
      </c>
      <c r="CN663" t="str">
        <f>IF(A_remplir!S676&lt;&gt;"",A_remplir!S676,"")</f>
        <v/>
      </c>
      <c r="CO663" s="10" t="str">
        <f t="shared" si="21"/>
        <v/>
      </c>
    </row>
    <row r="664" spans="6:93" x14ac:dyDescent="0.25">
      <c r="F664" t="str">
        <f>IF(A664&lt;&gt;"",A_remplir!$B$3,"")</f>
        <v/>
      </c>
      <c r="H664" t="str">
        <f>IFERROR(VLOOKUP(G664,DONNEES!$C$2:$D$4,2,FALSE),"")</f>
        <v/>
      </c>
      <c r="J664" t="str">
        <f>IFERROR(VLOOKUP(I664,DONNEES!$A$2:$B$4,2,FALSE),"")</f>
        <v/>
      </c>
      <c r="N664" t="str">
        <f>IF(IF(A_remplir!B677&lt;&gt;0,A_remplir!B677,A_remplir!D677)=0,"",IF(A_remplir!B677&lt;&gt;0,A_remplir!B677,A_remplir!D677))</f>
        <v/>
      </c>
      <c r="R664" t="str">
        <f>IF(A_remplir!J677&lt;&gt;0,A_remplir!J677,"")</f>
        <v/>
      </c>
      <c r="S664" t="str">
        <f t="shared" si="22"/>
        <v/>
      </c>
      <c r="T664" t="str">
        <f>IF(A_remplir!G677&lt;&gt;0,A_remplir!G677,"")</f>
        <v/>
      </c>
      <c r="V664" s="15" t="str">
        <f>IF(BC664&lt;&gt;"",A_remplir!$B$6,"")</f>
        <v/>
      </c>
      <c r="AH664" t="str">
        <f>+IFERROR(VLOOKUP(AG664,DONNEES!L$6:$M663,2,0),"")</f>
        <v/>
      </c>
      <c r="AJ664" t="str">
        <f>IF(A_remplir!Q677&lt;&gt;"",A_remplir!Q677,"")</f>
        <v/>
      </c>
      <c r="BC664" t="str">
        <f>IF(A_remplir!D677&lt;&gt;"",A_remplir!D677,"")</f>
        <v/>
      </c>
      <c r="CM664" t="str">
        <f>IF(A_remplir!Q677&lt;&gt;"",A_remplir!Q677,"")</f>
        <v/>
      </c>
      <c r="CN664" t="str">
        <f>IF(A_remplir!S677&lt;&gt;"",A_remplir!S677,"")</f>
        <v/>
      </c>
      <c r="CO664" s="10" t="str">
        <f t="shared" si="21"/>
        <v/>
      </c>
    </row>
    <row r="665" spans="6:93" x14ac:dyDescent="0.25">
      <c r="F665" t="str">
        <f>IF(A665&lt;&gt;"",A_remplir!$B$3,"")</f>
        <v/>
      </c>
      <c r="H665" t="str">
        <f>IFERROR(VLOOKUP(G665,DONNEES!$C$2:$D$4,2,FALSE),"")</f>
        <v/>
      </c>
      <c r="J665" t="str">
        <f>IFERROR(VLOOKUP(I665,DONNEES!$A$2:$B$4,2,FALSE),"")</f>
        <v/>
      </c>
      <c r="N665" t="str">
        <f>IF(IF(A_remplir!B678&lt;&gt;0,A_remplir!B678,A_remplir!D678)=0,"",IF(A_remplir!B678&lt;&gt;0,A_remplir!B678,A_remplir!D678))</f>
        <v/>
      </c>
      <c r="R665" t="str">
        <f>IF(A_remplir!J678&lt;&gt;0,A_remplir!J678,"")</f>
        <v/>
      </c>
      <c r="S665" t="str">
        <f t="shared" si="22"/>
        <v/>
      </c>
      <c r="T665" t="str">
        <f>IF(A_remplir!G678&lt;&gt;0,A_remplir!G678,"")</f>
        <v/>
      </c>
      <c r="V665" s="15" t="str">
        <f>IF(BC665&lt;&gt;"",A_remplir!$B$6,"")</f>
        <v/>
      </c>
      <c r="AH665" t="str">
        <f>+IFERROR(VLOOKUP(AG665,DONNEES!L$6:$M664,2,0),"")</f>
        <v/>
      </c>
      <c r="AJ665" t="str">
        <f>IF(A_remplir!Q678&lt;&gt;"",A_remplir!Q678,"")</f>
        <v/>
      </c>
      <c r="BC665" t="str">
        <f>IF(A_remplir!D678&lt;&gt;"",A_remplir!D678,"")</f>
        <v/>
      </c>
      <c r="CM665" t="str">
        <f>IF(A_remplir!Q678&lt;&gt;"",A_remplir!Q678,"")</f>
        <v/>
      </c>
      <c r="CN665" t="str">
        <f>IF(A_remplir!S678&lt;&gt;"",A_remplir!S678,"")</f>
        <v/>
      </c>
      <c r="CO665" s="10" t="str">
        <f t="shared" si="21"/>
        <v/>
      </c>
    </row>
    <row r="666" spans="6:93" x14ac:dyDescent="0.25">
      <c r="F666" t="str">
        <f>IF(A666&lt;&gt;"",A_remplir!$B$3,"")</f>
        <v/>
      </c>
      <c r="H666" t="str">
        <f>IFERROR(VLOOKUP(G666,DONNEES!$C$2:$D$4,2,FALSE),"")</f>
        <v/>
      </c>
      <c r="J666" t="str">
        <f>IFERROR(VLOOKUP(I666,DONNEES!$A$2:$B$4,2,FALSE),"")</f>
        <v/>
      </c>
      <c r="N666" t="str">
        <f>IF(IF(A_remplir!B679&lt;&gt;0,A_remplir!B679,A_remplir!D679)=0,"",IF(A_remplir!B679&lt;&gt;0,A_remplir!B679,A_remplir!D679))</f>
        <v/>
      </c>
      <c r="R666" t="str">
        <f>IF(A_remplir!J679&lt;&gt;0,A_remplir!J679,"")</f>
        <v/>
      </c>
      <c r="S666" t="str">
        <f t="shared" si="22"/>
        <v/>
      </c>
      <c r="T666" t="str">
        <f>IF(A_remplir!G679&lt;&gt;0,A_remplir!G679,"")</f>
        <v/>
      </c>
      <c r="V666" s="15" t="str">
        <f>IF(BC666&lt;&gt;"",A_remplir!$B$6,"")</f>
        <v/>
      </c>
      <c r="AH666" t="str">
        <f>+IFERROR(VLOOKUP(AG666,DONNEES!L$6:$M665,2,0),"")</f>
        <v/>
      </c>
      <c r="AJ666" t="str">
        <f>IF(A_remplir!Q679&lt;&gt;"",A_remplir!Q679,"")</f>
        <v/>
      </c>
      <c r="BC666" t="str">
        <f>IF(A_remplir!D679&lt;&gt;"",A_remplir!D679,"")</f>
        <v/>
      </c>
      <c r="CM666" t="str">
        <f>IF(A_remplir!Q679&lt;&gt;"",A_remplir!Q679,"")</f>
        <v/>
      </c>
      <c r="CN666" t="str">
        <f>IF(A_remplir!S679&lt;&gt;"",A_remplir!S679,"")</f>
        <v/>
      </c>
      <c r="CO666" s="10" t="str">
        <f t="shared" si="21"/>
        <v/>
      </c>
    </row>
    <row r="667" spans="6:93" x14ac:dyDescent="0.25">
      <c r="F667" t="str">
        <f>IF(A667&lt;&gt;"",A_remplir!$B$3,"")</f>
        <v/>
      </c>
      <c r="H667" t="str">
        <f>IFERROR(VLOOKUP(G667,DONNEES!$C$2:$D$4,2,FALSE),"")</f>
        <v/>
      </c>
      <c r="J667" t="str">
        <f>IFERROR(VLOOKUP(I667,DONNEES!$A$2:$B$4,2,FALSE),"")</f>
        <v/>
      </c>
      <c r="N667" t="str">
        <f>IF(IF(A_remplir!B680&lt;&gt;0,A_remplir!B680,A_remplir!D680)=0,"",IF(A_remplir!B680&lt;&gt;0,A_remplir!B680,A_remplir!D680))</f>
        <v/>
      </c>
      <c r="R667" t="str">
        <f>IF(A_remplir!J680&lt;&gt;0,A_remplir!J680,"")</f>
        <v/>
      </c>
      <c r="S667" t="str">
        <f t="shared" si="22"/>
        <v/>
      </c>
      <c r="T667" t="str">
        <f>IF(A_remplir!G680&lt;&gt;0,A_remplir!G680,"")</f>
        <v/>
      </c>
      <c r="V667" s="15" t="str">
        <f>IF(BC667&lt;&gt;"",A_remplir!$B$6,"")</f>
        <v/>
      </c>
      <c r="AH667" t="str">
        <f>+IFERROR(VLOOKUP(AG667,DONNEES!L$6:$M666,2,0),"")</f>
        <v/>
      </c>
      <c r="AJ667" t="str">
        <f>IF(A_remplir!Q680&lt;&gt;"",A_remplir!Q680,"")</f>
        <v/>
      </c>
      <c r="BC667" t="str">
        <f>IF(A_remplir!D680&lt;&gt;"",A_remplir!D680,"")</f>
        <v/>
      </c>
      <c r="CM667" t="str">
        <f>IF(A_remplir!Q680&lt;&gt;"",A_remplir!Q680,"")</f>
        <v/>
      </c>
      <c r="CN667" t="str">
        <f>IF(A_remplir!S680&lt;&gt;"",A_remplir!S680,"")</f>
        <v/>
      </c>
      <c r="CO667" s="10" t="str">
        <f t="shared" si="21"/>
        <v/>
      </c>
    </row>
    <row r="668" spans="6:93" x14ac:dyDescent="0.25">
      <c r="F668" t="str">
        <f>IF(A668&lt;&gt;"",A_remplir!$B$3,"")</f>
        <v/>
      </c>
      <c r="H668" t="str">
        <f>IFERROR(VLOOKUP(G668,DONNEES!$C$2:$D$4,2,FALSE),"")</f>
        <v/>
      </c>
      <c r="J668" t="str">
        <f>IFERROR(VLOOKUP(I668,DONNEES!$A$2:$B$4,2,FALSE),"")</f>
        <v/>
      </c>
      <c r="N668" t="str">
        <f>IF(IF(A_remplir!B681&lt;&gt;0,A_remplir!B681,A_remplir!D681)=0,"",IF(A_remplir!B681&lt;&gt;0,A_remplir!B681,A_remplir!D681))</f>
        <v/>
      </c>
      <c r="R668" t="str">
        <f>IF(A_remplir!J681&lt;&gt;0,A_remplir!J681,"")</f>
        <v/>
      </c>
      <c r="S668" t="str">
        <f t="shared" si="22"/>
        <v/>
      </c>
      <c r="T668" t="str">
        <f>IF(A_remplir!G681&lt;&gt;0,A_remplir!G681,"")</f>
        <v/>
      </c>
      <c r="V668" s="15" t="str">
        <f>IF(BC668&lt;&gt;"",A_remplir!$B$6,"")</f>
        <v/>
      </c>
      <c r="AH668" t="str">
        <f>+IFERROR(VLOOKUP(AG668,DONNEES!L$6:$M667,2,0),"")</f>
        <v/>
      </c>
      <c r="AJ668" t="str">
        <f>IF(A_remplir!Q681&lt;&gt;"",A_remplir!Q681,"")</f>
        <v/>
      </c>
      <c r="BC668" t="str">
        <f>IF(A_remplir!D681&lt;&gt;"",A_remplir!D681,"")</f>
        <v/>
      </c>
      <c r="CM668" t="str">
        <f>IF(A_remplir!Q681&lt;&gt;"",A_remplir!Q681,"")</f>
        <v/>
      </c>
      <c r="CN668" t="str">
        <f>IF(A_remplir!S681&lt;&gt;"",A_remplir!S681,"")</f>
        <v/>
      </c>
      <c r="CO668" s="10" t="str">
        <f t="shared" si="21"/>
        <v/>
      </c>
    </row>
    <row r="669" spans="6:93" x14ac:dyDescent="0.25">
      <c r="F669" t="str">
        <f>IF(A669&lt;&gt;"",A_remplir!$B$3,"")</f>
        <v/>
      </c>
      <c r="H669" t="str">
        <f>IFERROR(VLOOKUP(G669,DONNEES!$C$2:$D$4,2,FALSE),"")</f>
        <v/>
      </c>
      <c r="J669" t="str">
        <f>IFERROR(VLOOKUP(I669,DONNEES!$A$2:$B$4,2,FALSE),"")</f>
        <v/>
      </c>
      <c r="N669" t="str">
        <f>IF(IF(A_remplir!B682&lt;&gt;0,A_remplir!B682,A_remplir!D682)=0,"",IF(A_remplir!B682&lt;&gt;0,A_remplir!B682,A_remplir!D682))</f>
        <v/>
      </c>
      <c r="R669" t="str">
        <f>IF(A_remplir!J682&lt;&gt;0,A_remplir!J682,"")</f>
        <v/>
      </c>
      <c r="S669" t="str">
        <f t="shared" si="22"/>
        <v/>
      </c>
      <c r="T669" t="str">
        <f>IF(A_remplir!G682&lt;&gt;0,A_remplir!G682,"")</f>
        <v/>
      </c>
      <c r="V669" s="15" t="str">
        <f>IF(BC669&lt;&gt;"",A_remplir!$B$6,"")</f>
        <v/>
      </c>
      <c r="AH669" t="str">
        <f>+IFERROR(VLOOKUP(AG669,DONNEES!L$6:$M668,2,0),"")</f>
        <v/>
      </c>
      <c r="AJ669" t="str">
        <f>IF(A_remplir!Q682&lt;&gt;"",A_remplir!Q682,"")</f>
        <v/>
      </c>
      <c r="BC669" t="str">
        <f>IF(A_remplir!D682&lt;&gt;"",A_remplir!D682,"")</f>
        <v/>
      </c>
      <c r="CM669" t="str">
        <f>IF(A_remplir!Q682&lt;&gt;"",A_remplir!Q682,"")</f>
        <v/>
      </c>
      <c r="CN669" t="str">
        <f>IF(A_remplir!S682&lt;&gt;"",A_remplir!S682,"")</f>
        <v/>
      </c>
      <c r="CO669" s="10" t="str">
        <f t="shared" si="21"/>
        <v/>
      </c>
    </row>
    <row r="670" spans="6:93" x14ac:dyDescent="0.25">
      <c r="F670" t="str">
        <f>IF(A670&lt;&gt;"",A_remplir!$B$3,"")</f>
        <v/>
      </c>
      <c r="H670" t="str">
        <f>IFERROR(VLOOKUP(G670,DONNEES!$C$2:$D$4,2,FALSE),"")</f>
        <v/>
      </c>
      <c r="J670" t="str">
        <f>IFERROR(VLOOKUP(I670,DONNEES!$A$2:$B$4,2,FALSE),"")</f>
        <v/>
      </c>
      <c r="N670" t="str">
        <f>IF(IF(A_remplir!B683&lt;&gt;0,A_remplir!B683,A_remplir!D683)=0,"",IF(A_remplir!B683&lt;&gt;0,A_remplir!B683,A_remplir!D683))</f>
        <v/>
      </c>
      <c r="R670" t="str">
        <f>IF(A_remplir!J683&lt;&gt;0,A_remplir!J683,"")</f>
        <v/>
      </c>
      <c r="S670" t="str">
        <f t="shared" si="22"/>
        <v/>
      </c>
      <c r="T670" t="str">
        <f>IF(A_remplir!G683&lt;&gt;0,A_remplir!G683,"")</f>
        <v/>
      </c>
      <c r="V670" s="15" t="str">
        <f>IF(BC670&lt;&gt;"",A_remplir!$B$6,"")</f>
        <v/>
      </c>
      <c r="AH670" t="str">
        <f>+IFERROR(VLOOKUP(AG670,DONNEES!L$6:$M669,2,0),"")</f>
        <v/>
      </c>
      <c r="AJ670" t="str">
        <f>IF(A_remplir!Q683&lt;&gt;"",A_remplir!Q683,"")</f>
        <v/>
      </c>
      <c r="BC670" t="str">
        <f>IF(A_remplir!D683&lt;&gt;"",A_remplir!D683,"")</f>
        <v/>
      </c>
      <c r="CM670" t="str">
        <f>IF(A_remplir!Q683&lt;&gt;"",A_remplir!Q683,"")</f>
        <v/>
      </c>
      <c r="CN670" t="str">
        <f>IF(A_remplir!S683&lt;&gt;"",A_remplir!S683,"")</f>
        <v/>
      </c>
      <c r="CO670" s="10" t="str">
        <f t="shared" si="21"/>
        <v/>
      </c>
    </row>
    <row r="671" spans="6:93" x14ac:dyDescent="0.25">
      <c r="F671" t="str">
        <f>IF(A671&lt;&gt;"",A_remplir!$B$3,"")</f>
        <v/>
      </c>
      <c r="H671" t="str">
        <f>IFERROR(VLOOKUP(G671,DONNEES!$C$2:$D$4,2,FALSE),"")</f>
        <v/>
      </c>
      <c r="J671" t="str">
        <f>IFERROR(VLOOKUP(I671,DONNEES!$A$2:$B$4,2,FALSE),"")</f>
        <v/>
      </c>
      <c r="N671" t="str">
        <f>IF(IF(A_remplir!B684&lt;&gt;0,A_remplir!B684,A_remplir!D684)=0,"",IF(A_remplir!B684&lt;&gt;0,A_remplir!B684,A_remplir!D684))</f>
        <v/>
      </c>
      <c r="R671" t="str">
        <f>IF(A_remplir!J684&lt;&gt;0,A_remplir!J684,"")</f>
        <v/>
      </c>
      <c r="S671" t="str">
        <f t="shared" si="22"/>
        <v/>
      </c>
      <c r="T671" t="str">
        <f>IF(A_remplir!G684&lt;&gt;0,A_remplir!G684,"")</f>
        <v/>
      </c>
      <c r="V671" s="15" t="str">
        <f>IF(BC671&lt;&gt;"",A_remplir!$B$6,"")</f>
        <v/>
      </c>
      <c r="AH671" t="str">
        <f>+IFERROR(VLOOKUP(AG671,DONNEES!L$6:$M670,2,0),"")</f>
        <v/>
      </c>
      <c r="AJ671" t="str">
        <f>IF(A_remplir!Q684&lt;&gt;"",A_remplir!Q684,"")</f>
        <v/>
      </c>
      <c r="BC671" t="str">
        <f>IF(A_remplir!D684&lt;&gt;"",A_remplir!D684,"")</f>
        <v/>
      </c>
      <c r="CM671" t="str">
        <f>IF(A_remplir!Q684&lt;&gt;"",A_remplir!Q684,"")</f>
        <v/>
      </c>
      <c r="CN671" t="str">
        <f>IF(A_remplir!S684&lt;&gt;"",A_remplir!S684,"")</f>
        <v/>
      </c>
      <c r="CO671" s="10" t="str">
        <f t="shared" si="21"/>
        <v/>
      </c>
    </row>
    <row r="672" spans="6:93" x14ac:dyDescent="0.25">
      <c r="F672" t="str">
        <f>IF(A672&lt;&gt;"",A_remplir!$B$3,"")</f>
        <v/>
      </c>
      <c r="H672" t="str">
        <f>IFERROR(VLOOKUP(G672,DONNEES!$C$2:$D$4,2,FALSE),"")</f>
        <v/>
      </c>
      <c r="J672" t="str">
        <f>IFERROR(VLOOKUP(I672,DONNEES!$A$2:$B$4,2,FALSE),"")</f>
        <v/>
      </c>
      <c r="N672" t="str">
        <f>IF(IF(A_remplir!B685&lt;&gt;0,A_remplir!B685,A_remplir!D685)=0,"",IF(A_remplir!B685&lt;&gt;0,A_remplir!B685,A_remplir!D685))</f>
        <v/>
      </c>
      <c r="R672" t="str">
        <f>IF(A_remplir!J685&lt;&gt;0,A_remplir!J685,"")</f>
        <v/>
      </c>
      <c r="S672" t="str">
        <f t="shared" si="22"/>
        <v/>
      </c>
      <c r="T672" t="str">
        <f>IF(A_remplir!G685&lt;&gt;0,A_remplir!G685,"")</f>
        <v/>
      </c>
      <c r="V672" s="15" t="str">
        <f>IF(BC672&lt;&gt;"",A_remplir!$B$6,"")</f>
        <v/>
      </c>
      <c r="AH672" t="str">
        <f>+IFERROR(VLOOKUP(AG672,DONNEES!L$6:$M671,2,0),"")</f>
        <v/>
      </c>
      <c r="AJ672" t="str">
        <f>IF(A_remplir!Q685&lt;&gt;"",A_remplir!Q685,"")</f>
        <v/>
      </c>
      <c r="BC672" t="str">
        <f>IF(A_remplir!D685&lt;&gt;"",A_remplir!D685,"")</f>
        <v/>
      </c>
      <c r="CM672" t="str">
        <f>IF(A_remplir!Q685&lt;&gt;"",A_remplir!Q685,"")</f>
        <v/>
      </c>
      <c r="CN672" t="str">
        <f>IF(A_remplir!S685&lt;&gt;"",A_remplir!S685,"")</f>
        <v/>
      </c>
      <c r="CO672" s="10" t="str">
        <f t="shared" si="21"/>
        <v/>
      </c>
    </row>
    <row r="673" spans="6:93" x14ac:dyDescent="0.25">
      <c r="F673" t="str">
        <f>IF(A673&lt;&gt;"",A_remplir!$B$3,"")</f>
        <v/>
      </c>
      <c r="H673" t="str">
        <f>IFERROR(VLOOKUP(G673,DONNEES!$C$2:$D$4,2,FALSE),"")</f>
        <v/>
      </c>
      <c r="J673" t="str">
        <f>IFERROR(VLOOKUP(I673,DONNEES!$A$2:$B$4,2,FALSE),"")</f>
        <v/>
      </c>
      <c r="N673" t="str">
        <f>IF(IF(A_remplir!B686&lt;&gt;0,A_remplir!B686,A_remplir!D686)=0,"",IF(A_remplir!B686&lt;&gt;0,A_remplir!B686,A_remplir!D686))</f>
        <v/>
      </c>
      <c r="R673" t="str">
        <f>IF(A_remplir!J686&lt;&gt;0,A_remplir!J686,"")</f>
        <v/>
      </c>
      <c r="S673" t="str">
        <f t="shared" si="22"/>
        <v/>
      </c>
      <c r="T673" t="str">
        <f>IF(A_remplir!G686&lt;&gt;0,A_remplir!G686,"")</f>
        <v/>
      </c>
      <c r="V673" s="15" t="str">
        <f>IF(BC673&lt;&gt;"",A_remplir!$B$6,"")</f>
        <v/>
      </c>
      <c r="AH673" t="str">
        <f>+IFERROR(VLOOKUP(AG673,DONNEES!L$6:$M672,2,0),"")</f>
        <v/>
      </c>
      <c r="AJ673" t="str">
        <f>IF(A_remplir!Q686&lt;&gt;"",A_remplir!Q686,"")</f>
        <v/>
      </c>
      <c r="BC673" t="str">
        <f>IF(A_remplir!D686&lt;&gt;"",A_remplir!D686,"")</f>
        <v/>
      </c>
      <c r="CM673" t="str">
        <f>IF(A_remplir!Q686&lt;&gt;"",A_remplir!Q686,"")</f>
        <v/>
      </c>
      <c r="CN673" t="str">
        <f>IF(A_remplir!S686&lt;&gt;"",A_remplir!S686,"")</f>
        <v/>
      </c>
      <c r="CO673" s="10" t="str">
        <f t="shared" si="21"/>
        <v/>
      </c>
    </row>
    <row r="674" spans="6:93" x14ac:dyDescent="0.25">
      <c r="F674" t="str">
        <f>IF(A674&lt;&gt;"",A_remplir!$B$3,"")</f>
        <v/>
      </c>
      <c r="H674" t="str">
        <f>IFERROR(VLOOKUP(G674,DONNEES!$C$2:$D$4,2,FALSE),"")</f>
        <v/>
      </c>
      <c r="J674" t="str">
        <f>IFERROR(VLOOKUP(I674,DONNEES!$A$2:$B$4,2,FALSE),"")</f>
        <v/>
      </c>
      <c r="N674" t="str">
        <f>IF(IF(A_remplir!B687&lt;&gt;0,A_remplir!B687,A_remplir!D687)=0,"",IF(A_remplir!B687&lt;&gt;0,A_remplir!B687,A_remplir!D687))</f>
        <v/>
      </c>
      <c r="R674" t="str">
        <f>IF(A_remplir!J687&lt;&gt;0,A_remplir!J687,"")</f>
        <v/>
      </c>
      <c r="S674" t="str">
        <f t="shared" si="22"/>
        <v/>
      </c>
      <c r="T674" t="str">
        <f>IF(A_remplir!G687&lt;&gt;0,A_remplir!G687,"")</f>
        <v/>
      </c>
      <c r="V674" s="15" t="str">
        <f>IF(BC674&lt;&gt;"",A_remplir!$B$6,"")</f>
        <v/>
      </c>
      <c r="AH674" t="str">
        <f>+IFERROR(VLOOKUP(AG674,DONNEES!L$6:$M673,2,0),"")</f>
        <v/>
      </c>
      <c r="AJ674" t="str">
        <f>IF(A_remplir!Q687&lt;&gt;"",A_remplir!Q687,"")</f>
        <v/>
      </c>
      <c r="BC674" t="str">
        <f>IF(A_remplir!D687&lt;&gt;"",A_remplir!D687,"")</f>
        <v/>
      </c>
      <c r="CM674" t="str">
        <f>IF(A_remplir!Q687&lt;&gt;"",A_remplir!Q687,"")</f>
        <v/>
      </c>
      <c r="CN674" t="str">
        <f>IF(A_remplir!S687&lt;&gt;"",A_remplir!S687,"")</f>
        <v/>
      </c>
      <c r="CO674" s="10" t="str">
        <f t="shared" si="21"/>
        <v/>
      </c>
    </row>
    <row r="675" spans="6:93" x14ac:dyDescent="0.25">
      <c r="F675" t="str">
        <f>IF(A675&lt;&gt;"",A_remplir!$B$3,"")</f>
        <v/>
      </c>
      <c r="H675" t="str">
        <f>IFERROR(VLOOKUP(G675,DONNEES!$C$2:$D$4,2,FALSE),"")</f>
        <v/>
      </c>
      <c r="J675" t="str">
        <f>IFERROR(VLOOKUP(I675,DONNEES!$A$2:$B$4,2,FALSE),"")</f>
        <v/>
      </c>
      <c r="N675" t="str">
        <f>IF(IF(A_remplir!B688&lt;&gt;0,A_remplir!B688,A_remplir!D688)=0,"",IF(A_remplir!B688&lt;&gt;0,A_remplir!B688,A_remplir!D688))</f>
        <v/>
      </c>
      <c r="R675" t="str">
        <f>IF(A_remplir!J688&lt;&gt;0,A_remplir!J688,"")</f>
        <v/>
      </c>
      <c r="S675" t="str">
        <f t="shared" si="22"/>
        <v/>
      </c>
      <c r="T675" t="str">
        <f>IF(A_remplir!G688&lt;&gt;0,A_remplir!G688,"")</f>
        <v/>
      </c>
      <c r="V675" s="15" t="str">
        <f>IF(BC675&lt;&gt;"",A_remplir!$B$6,"")</f>
        <v/>
      </c>
      <c r="AH675" t="str">
        <f>+IFERROR(VLOOKUP(AG675,DONNEES!L$6:$M674,2,0),"")</f>
        <v/>
      </c>
      <c r="AJ675" t="str">
        <f>IF(A_remplir!Q688&lt;&gt;"",A_remplir!Q688,"")</f>
        <v/>
      </c>
      <c r="BC675" t="str">
        <f>IF(A_remplir!D688&lt;&gt;"",A_remplir!D688,"")</f>
        <v/>
      </c>
      <c r="CM675" t="str">
        <f>IF(A_remplir!Q688&lt;&gt;"",A_remplir!Q688,"")</f>
        <v/>
      </c>
      <c r="CN675" t="str">
        <f>IF(A_remplir!S688&lt;&gt;"",A_remplir!S688,"")</f>
        <v/>
      </c>
      <c r="CO675" s="10" t="str">
        <f t="shared" si="21"/>
        <v/>
      </c>
    </row>
    <row r="676" spans="6:93" x14ac:dyDescent="0.25">
      <c r="F676" t="str">
        <f>IF(A676&lt;&gt;"",A_remplir!$B$3,"")</f>
        <v/>
      </c>
      <c r="H676" t="str">
        <f>IFERROR(VLOOKUP(G676,DONNEES!$C$2:$D$4,2,FALSE),"")</f>
        <v/>
      </c>
      <c r="J676" t="str">
        <f>IFERROR(VLOOKUP(I676,DONNEES!$A$2:$B$4,2,FALSE),"")</f>
        <v/>
      </c>
      <c r="N676" t="str">
        <f>IF(IF(A_remplir!B689&lt;&gt;0,A_remplir!B689,A_remplir!D689)=0,"",IF(A_remplir!B689&lt;&gt;0,A_remplir!B689,A_remplir!D689))</f>
        <v/>
      </c>
      <c r="R676" t="str">
        <f>IF(A_remplir!J689&lt;&gt;0,A_remplir!J689,"")</f>
        <v/>
      </c>
      <c r="S676" t="str">
        <f t="shared" si="22"/>
        <v/>
      </c>
      <c r="T676" t="str">
        <f>IF(A_remplir!G689&lt;&gt;0,A_remplir!G689,"")</f>
        <v/>
      </c>
      <c r="V676" s="15" t="str">
        <f>IF(BC676&lt;&gt;"",A_remplir!$B$6,"")</f>
        <v/>
      </c>
      <c r="AH676" t="str">
        <f>+IFERROR(VLOOKUP(AG676,DONNEES!L$6:$M675,2,0),"")</f>
        <v/>
      </c>
      <c r="AJ676" t="str">
        <f>IF(A_remplir!Q689&lt;&gt;"",A_remplir!Q689,"")</f>
        <v/>
      </c>
      <c r="BC676" t="str">
        <f>IF(A_remplir!D689&lt;&gt;"",A_remplir!D689,"")</f>
        <v/>
      </c>
      <c r="CM676" t="str">
        <f>IF(A_remplir!Q689&lt;&gt;"",A_remplir!Q689,"")</f>
        <v/>
      </c>
      <c r="CN676" t="str">
        <f>IF(A_remplir!S689&lt;&gt;"",A_remplir!S689,"")</f>
        <v/>
      </c>
      <c r="CO676" s="10" t="str">
        <f t="shared" si="21"/>
        <v/>
      </c>
    </row>
    <row r="677" spans="6:93" x14ac:dyDescent="0.25">
      <c r="F677" t="str">
        <f>IF(A677&lt;&gt;"",A_remplir!$B$3,"")</f>
        <v/>
      </c>
      <c r="H677" t="str">
        <f>IFERROR(VLOOKUP(G677,DONNEES!$C$2:$D$4,2,FALSE),"")</f>
        <v/>
      </c>
      <c r="J677" t="str">
        <f>IFERROR(VLOOKUP(I677,DONNEES!$A$2:$B$4,2,FALSE),"")</f>
        <v/>
      </c>
      <c r="N677" t="str">
        <f>IF(IF(A_remplir!B690&lt;&gt;0,A_remplir!B690,A_remplir!D690)=0,"",IF(A_remplir!B690&lt;&gt;0,A_remplir!B690,A_remplir!D690))</f>
        <v/>
      </c>
      <c r="R677" t="str">
        <f>IF(A_remplir!J690&lt;&gt;0,A_remplir!J690,"")</f>
        <v/>
      </c>
      <c r="S677" t="str">
        <f t="shared" si="22"/>
        <v/>
      </c>
      <c r="T677" t="str">
        <f>IF(A_remplir!G690&lt;&gt;0,A_remplir!G690,"")</f>
        <v/>
      </c>
      <c r="V677" s="15" t="str">
        <f>IF(BC677&lt;&gt;"",A_remplir!$B$6,"")</f>
        <v/>
      </c>
      <c r="AH677" t="str">
        <f>+IFERROR(VLOOKUP(AG677,DONNEES!L$6:$M676,2,0),"")</f>
        <v/>
      </c>
      <c r="AJ677" t="str">
        <f>IF(A_remplir!Q690&lt;&gt;"",A_remplir!Q690,"")</f>
        <v/>
      </c>
      <c r="BC677" t="str">
        <f>IF(A_remplir!D690&lt;&gt;"",A_remplir!D690,"")</f>
        <v/>
      </c>
      <c r="CM677" t="str">
        <f>IF(A_remplir!Q690&lt;&gt;"",A_remplir!Q690,"")</f>
        <v/>
      </c>
      <c r="CN677" t="str">
        <f>IF(A_remplir!S690&lt;&gt;"",A_remplir!S690,"")</f>
        <v/>
      </c>
      <c r="CO677" s="10" t="str">
        <f t="shared" si="21"/>
        <v/>
      </c>
    </row>
    <row r="678" spans="6:93" x14ac:dyDescent="0.25">
      <c r="F678" t="str">
        <f>IF(A678&lt;&gt;"",A_remplir!$B$3,"")</f>
        <v/>
      </c>
      <c r="H678" t="str">
        <f>IFERROR(VLOOKUP(G678,DONNEES!$C$2:$D$4,2,FALSE),"")</f>
        <v/>
      </c>
      <c r="J678" t="str">
        <f>IFERROR(VLOOKUP(I678,DONNEES!$A$2:$B$4,2,FALSE),"")</f>
        <v/>
      </c>
      <c r="N678" t="str">
        <f>IF(IF(A_remplir!B691&lt;&gt;0,A_remplir!B691,A_remplir!D691)=0,"",IF(A_remplir!B691&lt;&gt;0,A_remplir!B691,A_remplir!D691))</f>
        <v/>
      </c>
      <c r="R678" t="str">
        <f>IF(A_remplir!J691&lt;&gt;0,A_remplir!J691,"")</f>
        <v/>
      </c>
      <c r="S678" t="str">
        <f t="shared" si="22"/>
        <v/>
      </c>
      <c r="T678" t="str">
        <f>IF(A_remplir!G691&lt;&gt;0,A_remplir!G691,"")</f>
        <v/>
      </c>
      <c r="V678" s="15" t="str">
        <f>IF(BC678&lt;&gt;"",A_remplir!$B$6,"")</f>
        <v/>
      </c>
      <c r="AH678" t="str">
        <f>+IFERROR(VLOOKUP(AG678,DONNEES!L$6:$M677,2,0),"")</f>
        <v/>
      </c>
      <c r="AJ678" t="str">
        <f>IF(A_remplir!Q691&lt;&gt;"",A_remplir!Q691,"")</f>
        <v/>
      </c>
      <c r="BC678" t="str">
        <f>IF(A_remplir!D691&lt;&gt;"",A_remplir!D691,"")</f>
        <v/>
      </c>
      <c r="CM678" t="str">
        <f>IF(A_remplir!Q691&lt;&gt;"",A_remplir!Q691,"")</f>
        <v/>
      </c>
      <c r="CN678" t="str">
        <f>IF(A_remplir!S691&lt;&gt;"",A_remplir!S691,"")</f>
        <v/>
      </c>
      <c r="CO678" s="10" t="str">
        <f t="shared" si="21"/>
        <v/>
      </c>
    </row>
    <row r="679" spans="6:93" x14ac:dyDescent="0.25">
      <c r="F679" t="str">
        <f>IF(A679&lt;&gt;"",A_remplir!$B$3,"")</f>
        <v/>
      </c>
      <c r="H679" t="str">
        <f>IFERROR(VLOOKUP(G679,DONNEES!$C$2:$D$4,2,FALSE),"")</f>
        <v/>
      </c>
      <c r="J679" t="str">
        <f>IFERROR(VLOOKUP(I679,DONNEES!$A$2:$B$4,2,FALSE),"")</f>
        <v/>
      </c>
      <c r="N679" t="str">
        <f>IF(IF(A_remplir!B692&lt;&gt;0,A_remplir!B692,A_remplir!D692)=0,"",IF(A_remplir!B692&lt;&gt;0,A_remplir!B692,A_remplir!D692))</f>
        <v/>
      </c>
      <c r="R679" t="str">
        <f>IF(A_remplir!J692&lt;&gt;0,A_remplir!J692,"")</f>
        <v/>
      </c>
      <c r="S679" t="str">
        <f t="shared" si="22"/>
        <v/>
      </c>
      <c r="T679" t="str">
        <f>IF(A_remplir!G692&lt;&gt;0,A_remplir!G692,"")</f>
        <v/>
      </c>
      <c r="V679" s="15" t="str">
        <f>IF(BC679&lt;&gt;"",A_remplir!$B$6,"")</f>
        <v/>
      </c>
      <c r="AH679" t="str">
        <f>+IFERROR(VLOOKUP(AG679,DONNEES!L$6:$M678,2,0),"")</f>
        <v/>
      </c>
      <c r="AJ679" t="str">
        <f>IF(A_remplir!Q692&lt;&gt;"",A_remplir!Q692,"")</f>
        <v/>
      </c>
      <c r="BC679" t="str">
        <f>IF(A_remplir!D692&lt;&gt;"",A_remplir!D692,"")</f>
        <v/>
      </c>
      <c r="CM679" t="str">
        <f>IF(A_remplir!Q692&lt;&gt;"",A_remplir!Q692,"")</f>
        <v/>
      </c>
      <c r="CN679" t="str">
        <f>IF(A_remplir!S692&lt;&gt;"",A_remplir!S692,"")</f>
        <v/>
      </c>
      <c r="CO679" s="10" t="str">
        <f t="shared" si="21"/>
        <v/>
      </c>
    </row>
    <row r="680" spans="6:93" x14ac:dyDescent="0.25">
      <c r="F680" t="str">
        <f>IF(A680&lt;&gt;"",A_remplir!$B$3,"")</f>
        <v/>
      </c>
      <c r="H680" t="str">
        <f>IFERROR(VLOOKUP(G680,DONNEES!$C$2:$D$4,2,FALSE),"")</f>
        <v/>
      </c>
      <c r="J680" t="str">
        <f>IFERROR(VLOOKUP(I680,DONNEES!$A$2:$B$4,2,FALSE),"")</f>
        <v/>
      </c>
      <c r="N680" t="str">
        <f>IF(IF(A_remplir!B693&lt;&gt;0,A_remplir!B693,A_remplir!D693)=0,"",IF(A_remplir!B693&lt;&gt;0,A_remplir!B693,A_remplir!D693))</f>
        <v/>
      </c>
      <c r="R680" t="str">
        <f>IF(A_remplir!J693&lt;&gt;0,A_remplir!J693,"")</f>
        <v/>
      </c>
      <c r="S680" t="str">
        <f t="shared" si="22"/>
        <v/>
      </c>
      <c r="T680" t="str">
        <f>IF(A_remplir!G693&lt;&gt;0,A_remplir!G693,"")</f>
        <v/>
      </c>
      <c r="V680" s="15" t="str">
        <f>IF(BC680&lt;&gt;"",A_remplir!$B$6,"")</f>
        <v/>
      </c>
      <c r="AH680" t="str">
        <f>+IFERROR(VLOOKUP(AG680,DONNEES!L$6:$M679,2,0),"")</f>
        <v/>
      </c>
      <c r="AJ680" t="str">
        <f>IF(A_remplir!Q693&lt;&gt;"",A_remplir!Q693,"")</f>
        <v/>
      </c>
      <c r="BC680" t="str">
        <f>IF(A_remplir!D693&lt;&gt;"",A_remplir!D693,"")</f>
        <v/>
      </c>
      <c r="CM680" t="str">
        <f>IF(A_remplir!Q693&lt;&gt;"",A_remplir!Q693,"")</f>
        <v/>
      </c>
      <c r="CN680" t="str">
        <f>IF(A_remplir!S693&lt;&gt;"",A_remplir!S693,"")</f>
        <v/>
      </c>
      <c r="CO680" s="10" t="str">
        <f t="shared" si="21"/>
        <v/>
      </c>
    </row>
    <row r="681" spans="6:93" x14ac:dyDescent="0.25">
      <c r="F681" t="str">
        <f>IF(A681&lt;&gt;"",A_remplir!$B$3,"")</f>
        <v/>
      </c>
      <c r="H681" t="str">
        <f>IFERROR(VLOOKUP(G681,DONNEES!$C$2:$D$4,2,FALSE),"")</f>
        <v/>
      </c>
      <c r="J681" t="str">
        <f>IFERROR(VLOOKUP(I681,DONNEES!$A$2:$B$4,2,FALSE),"")</f>
        <v/>
      </c>
      <c r="N681" t="str">
        <f>IF(IF(A_remplir!B694&lt;&gt;0,A_remplir!B694,A_remplir!D694)=0,"",IF(A_remplir!B694&lt;&gt;0,A_remplir!B694,A_remplir!D694))</f>
        <v/>
      </c>
      <c r="R681" t="str">
        <f>IF(A_remplir!J694&lt;&gt;0,A_remplir!J694,"")</f>
        <v/>
      </c>
      <c r="S681" t="str">
        <f t="shared" si="22"/>
        <v/>
      </c>
      <c r="T681" t="str">
        <f>IF(A_remplir!G694&lt;&gt;0,A_remplir!G694,"")</f>
        <v/>
      </c>
      <c r="V681" s="15" t="str">
        <f>IF(BC681&lt;&gt;"",A_remplir!$B$6,"")</f>
        <v/>
      </c>
      <c r="AH681" t="str">
        <f>+IFERROR(VLOOKUP(AG681,DONNEES!L$6:$M680,2,0),"")</f>
        <v/>
      </c>
      <c r="AJ681" t="str">
        <f>IF(A_remplir!Q694&lt;&gt;"",A_remplir!Q694,"")</f>
        <v/>
      </c>
      <c r="BC681" t="str">
        <f>IF(A_remplir!D694&lt;&gt;"",A_remplir!D694,"")</f>
        <v/>
      </c>
      <c r="CM681" t="str">
        <f>IF(A_remplir!Q694&lt;&gt;"",A_remplir!Q694,"")</f>
        <v/>
      </c>
      <c r="CN681" t="str">
        <f>IF(A_remplir!S694&lt;&gt;"",A_remplir!S694,"")</f>
        <v/>
      </c>
      <c r="CO681" s="10" t="str">
        <f t="shared" si="21"/>
        <v/>
      </c>
    </row>
    <row r="682" spans="6:93" x14ac:dyDescent="0.25">
      <c r="F682" t="str">
        <f>IF(A682&lt;&gt;"",A_remplir!$B$3,"")</f>
        <v/>
      </c>
      <c r="H682" t="str">
        <f>IFERROR(VLOOKUP(G682,DONNEES!$C$2:$D$4,2,FALSE),"")</f>
        <v/>
      </c>
      <c r="J682" t="str">
        <f>IFERROR(VLOOKUP(I682,DONNEES!$A$2:$B$4,2,FALSE),"")</f>
        <v/>
      </c>
      <c r="N682" t="str">
        <f>IF(IF(A_remplir!B695&lt;&gt;0,A_remplir!B695,A_remplir!D695)=0,"",IF(A_remplir!B695&lt;&gt;0,A_remplir!B695,A_remplir!D695))</f>
        <v/>
      </c>
      <c r="R682" t="str">
        <f>IF(A_remplir!J695&lt;&gt;0,A_remplir!J695,"")</f>
        <v/>
      </c>
      <c r="S682" t="str">
        <f t="shared" si="22"/>
        <v/>
      </c>
      <c r="T682" t="str">
        <f>IF(A_remplir!G695&lt;&gt;0,A_remplir!G695,"")</f>
        <v/>
      </c>
      <c r="V682" s="15" t="str">
        <f>IF(BC682&lt;&gt;"",A_remplir!$B$6,"")</f>
        <v/>
      </c>
      <c r="AH682" t="str">
        <f>+IFERROR(VLOOKUP(AG682,DONNEES!L$6:$M681,2,0),"")</f>
        <v/>
      </c>
      <c r="AJ682" t="str">
        <f>IF(A_remplir!Q695&lt;&gt;"",A_remplir!Q695,"")</f>
        <v/>
      </c>
      <c r="BC682" t="str">
        <f>IF(A_remplir!D695&lt;&gt;"",A_remplir!D695,"")</f>
        <v/>
      </c>
      <c r="CM682" t="str">
        <f>IF(A_remplir!Q695&lt;&gt;"",A_remplir!Q695,"")</f>
        <v/>
      </c>
      <c r="CN682" t="str">
        <f>IF(A_remplir!S695&lt;&gt;"",A_remplir!S695,"")</f>
        <v/>
      </c>
      <c r="CO682" s="10" t="str">
        <f t="shared" si="21"/>
        <v/>
      </c>
    </row>
    <row r="683" spans="6:93" x14ac:dyDescent="0.25">
      <c r="F683" t="str">
        <f>IF(A683&lt;&gt;"",A_remplir!$B$3,"")</f>
        <v/>
      </c>
      <c r="H683" t="str">
        <f>IFERROR(VLOOKUP(G683,DONNEES!$C$2:$D$4,2,FALSE),"")</f>
        <v/>
      </c>
      <c r="J683" t="str">
        <f>IFERROR(VLOOKUP(I683,DONNEES!$A$2:$B$4,2,FALSE),"")</f>
        <v/>
      </c>
      <c r="N683" t="str">
        <f>IF(IF(A_remplir!B696&lt;&gt;0,A_remplir!B696,A_remplir!D696)=0,"",IF(A_remplir!B696&lt;&gt;0,A_remplir!B696,A_remplir!D696))</f>
        <v/>
      </c>
      <c r="R683" t="str">
        <f>IF(A_remplir!J696&lt;&gt;0,A_remplir!J696,"")</f>
        <v/>
      </c>
      <c r="S683" t="str">
        <f t="shared" si="22"/>
        <v/>
      </c>
      <c r="T683" t="str">
        <f>IF(A_remplir!G696&lt;&gt;0,A_remplir!G696,"")</f>
        <v/>
      </c>
      <c r="V683" s="15" t="str">
        <f>IF(BC683&lt;&gt;"",A_remplir!$B$6,"")</f>
        <v/>
      </c>
      <c r="AH683" t="str">
        <f>+IFERROR(VLOOKUP(AG683,DONNEES!L$6:$M682,2,0),"")</f>
        <v/>
      </c>
      <c r="AJ683" t="str">
        <f>IF(A_remplir!Q696&lt;&gt;"",A_remplir!Q696,"")</f>
        <v/>
      </c>
      <c r="BC683" t="str">
        <f>IF(A_remplir!D696&lt;&gt;"",A_remplir!D696,"")</f>
        <v/>
      </c>
      <c r="CM683" t="str">
        <f>IF(A_remplir!Q696&lt;&gt;"",A_remplir!Q696,"")</f>
        <v/>
      </c>
      <c r="CN683" t="str">
        <f>IF(A_remplir!S696&lt;&gt;"",A_remplir!S696,"")</f>
        <v/>
      </c>
      <c r="CO683" s="10" t="str">
        <f t="shared" si="21"/>
        <v/>
      </c>
    </row>
    <row r="684" spans="6:93" x14ac:dyDescent="0.25">
      <c r="F684" t="str">
        <f>IF(A684&lt;&gt;"",A_remplir!$B$3,"")</f>
        <v/>
      </c>
      <c r="H684" t="str">
        <f>IFERROR(VLOOKUP(G684,DONNEES!$C$2:$D$4,2,FALSE),"")</f>
        <v/>
      </c>
      <c r="J684" t="str">
        <f>IFERROR(VLOOKUP(I684,DONNEES!$A$2:$B$4,2,FALSE),"")</f>
        <v/>
      </c>
      <c r="N684" t="str">
        <f>IF(IF(A_remplir!B697&lt;&gt;0,A_remplir!B697,A_remplir!D697)=0,"",IF(A_remplir!B697&lt;&gt;0,A_remplir!B697,A_remplir!D697))</f>
        <v/>
      </c>
      <c r="R684" t="str">
        <f>IF(A_remplir!J697&lt;&gt;0,A_remplir!J697,"")</f>
        <v/>
      </c>
      <c r="S684" t="str">
        <f t="shared" si="22"/>
        <v/>
      </c>
      <c r="T684" t="str">
        <f>IF(A_remplir!G697&lt;&gt;0,A_remplir!G697,"")</f>
        <v/>
      </c>
      <c r="V684" s="15" t="str">
        <f>IF(BC684&lt;&gt;"",A_remplir!$B$6,"")</f>
        <v/>
      </c>
      <c r="AH684" t="str">
        <f>+IFERROR(VLOOKUP(AG684,DONNEES!L$6:$M683,2,0),"")</f>
        <v/>
      </c>
      <c r="AJ684" t="str">
        <f>IF(A_remplir!Q697&lt;&gt;"",A_remplir!Q697,"")</f>
        <v/>
      </c>
      <c r="BC684" t="str">
        <f>IF(A_remplir!D697&lt;&gt;"",A_remplir!D697,"")</f>
        <v/>
      </c>
      <c r="CM684" t="str">
        <f>IF(A_remplir!Q697&lt;&gt;"",A_remplir!Q697,"")</f>
        <v/>
      </c>
      <c r="CN684" t="str">
        <f>IF(A_remplir!S697&lt;&gt;"",A_remplir!S697,"")</f>
        <v/>
      </c>
      <c r="CO684" s="10" t="str">
        <f t="shared" si="21"/>
        <v/>
      </c>
    </row>
    <row r="685" spans="6:93" x14ac:dyDescent="0.25">
      <c r="F685" t="str">
        <f>IF(A685&lt;&gt;"",A_remplir!$B$3,"")</f>
        <v/>
      </c>
      <c r="H685" t="str">
        <f>IFERROR(VLOOKUP(G685,DONNEES!$C$2:$D$4,2,FALSE),"")</f>
        <v/>
      </c>
      <c r="J685" t="str">
        <f>IFERROR(VLOOKUP(I685,DONNEES!$A$2:$B$4,2,FALSE),"")</f>
        <v/>
      </c>
      <c r="N685" t="str">
        <f>IF(IF(A_remplir!B698&lt;&gt;0,A_remplir!B698,A_remplir!D698)=0,"",IF(A_remplir!B698&lt;&gt;0,A_remplir!B698,A_remplir!D698))</f>
        <v/>
      </c>
      <c r="R685" t="str">
        <f>IF(A_remplir!J698&lt;&gt;0,A_remplir!J698,"")</f>
        <v/>
      </c>
      <c r="S685" t="str">
        <f t="shared" si="22"/>
        <v/>
      </c>
      <c r="T685" t="str">
        <f>IF(A_remplir!G698&lt;&gt;0,A_remplir!G698,"")</f>
        <v/>
      </c>
      <c r="V685" s="15" t="str">
        <f>IF(BC685&lt;&gt;"",A_remplir!$B$6,"")</f>
        <v/>
      </c>
      <c r="AH685" t="str">
        <f>+IFERROR(VLOOKUP(AG685,DONNEES!L$6:$M684,2,0),"")</f>
        <v/>
      </c>
      <c r="AJ685" t="str">
        <f>IF(A_remplir!Q698&lt;&gt;"",A_remplir!Q698,"")</f>
        <v/>
      </c>
      <c r="BC685" t="str">
        <f>IF(A_remplir!D698&lt;&gt;"",A_remplir!D698,"")</f>
        <v/>
      </c>
      <c r="CM685" t="str">
        <f>IF(A_remplir!Q698&lt;&gt;"",A_remplir!Q698,"")</f>
        <v/>
      </c>
      <c r="CN685" t="str">
        <f>IF(A_remplir!S698&lt;&gt;"",A_remplir!S698,"")</f>
        <v/>
      </c>
      <c r="CO685" s="10" t="str">
        <f t="shared" si="21"/>
        <v/>
      </c>
    </row>
    <row r="686" spans="6:93" x14ac:dyDescent="0.25">
      <c r="F686" t="str">
        <f>IF(A686&lt;&gt;"",A_remplir!$B$3,"")</f>
        <v/>
      </c>
      <c r="H686" t="str">
        <f>IFERROR(VLOOKUP(G686,DONNEES!$C$2:$D$4,2,FALSE),"")</f>
        <v/>
      </c>
      <c r="J686" t="str">
        <f>IFERROR(VLOOKUP(I686,DONNEES!$A$2:$B$4,2,FALSE),"")</f>
        <v/>
      </c>
      <c r="N686" t="str">
        <f>IF(IF(A_remplir!B699&lt;&gt;0,A_remplir!B699,A_remplir!D699)=0,"",IF(A_remplir!B699&lt;&gt;0,A_remplir!B699,A_remplir!D699))</f>
        <v/>
      </c>
      <c r="R686" t="str">
        <f>IF(A_remplir!J699&lt;&gt;0,A_remplir!J699,"")</f>
        <v/>
      </c>
      <c r="S686" t="str">
        <f t="shared" si="22"/>
        <v/>
      </c>
      <c r="T686" t="str">
        <f>IF(A_remplir!G699&lt;&gt;0,A_remplir!G699,"")</f>
        <v/>
      </c>
      <c r="V686" s="15" t="str">
        <f>IF(BC686&lt;&gt;"",A_remplir!$B$6,"")</f>
        <v/>
      </c>
      <c r="AH686" t="str">
        <f>+IFERROR(VLOOKUP(AG686,DONNEES!L$6:$M685,2,0),"")</f>
        <v/>
      </c>
      <c r="AJ686" t="str">
        <f>IF(A_remplir!Q699&lt;&gt;"",A_remplir!Q699,"")</f>
        <v/>
      </c>
      <c r="BC686" t="str">
        <f>IF(A_remplir!D699&lt;&gt;"",A_remplir!D699,"")</f>
        <v/>
      </c>
      <c r="CM686" t="str">
        <f>IF(A_remplir!Q699&lt;&gt;"",A_remplir!Q699,"")</f>
        <v/>
      </c>
      <c r="CN686" t="str">
        <f>IF(A_remplir!S699&lt;&gt;"",A_remplir!S699,"")</f>
        <v/>
      </c>
      <c r="CO686" s="10" t="str">
        <f t="shared" si="21"/>
        <v/>
      </c>
    </row>
    <row r="687" spans="6:93" x14ac:dyDescent="0.25">
      <c r="F687" t="str">
        <f>IF(A687&lt;&gt;"",A_remplir!$B$3,"")</f>
        <v/>
      </c>
      <c r="H687" t="str">
        <f>IFERROR(VLOOKUP(G687,DONNEES!$C$2:$D$4,2,FALSE),"")</f>
        <v/>
      </c>
      <c r="J687" t="str">
        <f>IFERROR(VLOOKUP(I687,DONNEES!$A$2:$B$4,2,FALSE),"")</f>
        <v/>
      </c>
      <c r="N687" t="str">
        <f>IF(IF(A_remplir!B700&lt;&gt;0,A_remplir!B700,A_remplir!D700)=0,"",IF(A_remplir!B700&lt;&gt;0,A_remplir!B700,A_remplir!D700))</f>
        <v/>
      </c>
      <c r="R687" t="str">
        <f>IF(A_remplir!J700&lt;&gt;0,A_remplir!J700,"")</f>
        <v/>
      </c>
      <c r="S687" t="str">
        <f t="shared" si="22"/>
        <v/>
      </c>
      <c r="T687" t="str">
        <f>IF(A_remplir!G700&lt;&gt;0,A_remplir!G700,"")</f>
        <v/>
      </c>
      <c r="V687" s="15" t="str">
        <f>IF(BC687&lt;&gt;"",A_remplir!$B$6,"")</f>
        <v/>
      </c>
      <c r="AH687" t="str">
        <f>+IFERROR(VLOOKUP(AG687,DONNEES!L$6:$M686,2,0),"")</f>
        <v/>
      </c>
      <c r="AJ687" t="str">
        <f>IF(A_remplir!Q700&lt;&gt;"",A_remplir!Q700,"")</f>
        <v/>
      </c>
      <c r="BC687" t="str">
        <f>IF(A_remplir!D700&lt;&gt;"",A_remplir!D700,"")</f>
        <v/>
      </c>
      <c r="CM687" t="str">
        <f>IF(A_remplir!Q700&lt;&gt;"",A_remplir!Q700,"")</f>
        <v/>
      </c>
      <c r="CN687" t="str">
        <f>IF(A_remplir!S700&lt;&gt;"",A_remplir!S700,"")</f>
        <v/>
      </c>
      <c r="CO687" s="10" t="str">
        <f t="shared" si="21"/>
        <v/>
      </c>
    </row>
    <row r="688" spans="6:93" x14ac:dyDescent="0.25">
      <c r="F688" t="str">
        <f>IF(A688&lt;&gt;"",A_remplir!$B$3,"")</f>
        <v/>
      </c>
      <c r="H688" t="str">
        <f>IFERROR(VLOOKUP(G688,DONNEES!$C$2:$D$4,2,FALSE),"")</f>
        <v/>
      </c>
      <c r="J688" t="str">
        <f>IFERROR(VLOOKUP(I688,DONNEES!$A$2:$B$4,2,FALSE),"")</f>
        <v/>
      </c>
      <c r="N688" t="str">
        <f>IF(IF(A_remplir!B701&lt;&gt;0,A_remplir!B701,A_remplir!D701)=0,"",IF(A_remplir!B701&lt;&gt;0,A_remplir!B701,A_remplir!D701))</f>
        <v/>
      </c>
      <c r="R688" t="str">
        <f>IF(A_remplir!J701&lt;&gt;0,A_remplir!J701,"")</f>
        <v/>
      </c>
      <c r="S688" t="str">
        <f t="shared" si="22"/>
        <v/>
      </c>
      <c r="T688" t="str">
        <f>IF(A_remplir!G701&lt;&gt;0,A_remplir!G701,"")</f>
        <v/>
      </c>
      <c r="V688" s="15" t="str">
        <f>IF(BC688&lt;&gt;"",A_remplir!$B$6,"")</f>
        <v/>
      </c>
      <c r="AH688" t="str">
        <f>+IFERROR(VLOOKUP(AG688,DONNEES!L$6:$M687,2,0),"")</f>
        <v/>
      </c>
      <c r="AJ688" t="str">
        <f>IF(A_remplir!Q701&lt;&gt;"",A_remplir!Q701,"")</f>
        <v/>
      </c>
      <c r="BC688" t="str">
        <f>IF(A_remplir!D701&lt;&gt;"",A_remplir!D701,"")</f>
        <v/>
      </c>
      <c r="CM688" t="str">
        <f>IF(A_remplir!Q701&lt;&gt;"",A_remplir!Q701,"")</f>
        <v/>
      </c>
      <c r="CN688" t="str">
        <f>IF(A_remplir!S701&lt;&gt;"",A_remplir!S701,"")</f>
        <v/>
      </c>
      <c r="CO688" s="10" t="str">
        <f t="shared" si="21"/>
        <v/>
      </c>
    </row>
    <row r="689" spans="6:93" x14ac:dyDescent="0.25">
      <c r="F689" t="str">
        <f>IF(A689&lt;&gt;"",A_remplir!$B$3,"")</f>
        <v/>
      </c>
      <c r="H689" t="str">
        <f>IFERROR(VLOOKUP(G689,DONNEES!$C$2:$D$4,2,FALSE),"")</f>
        <v/>
      </c>
      <c r="J689" t="str">
        <f>IFERROR(VLOOKUP(I689,DONNEES!$A$2:$B$4,2,FALSE),"")</f>
        <v/>
      </c>
      <c r="N689" t="str">
        <f>IF(IF(A_remplir!B702&lt;&gt;0,A_remplir!B702,A_remplir!D702)=0,"",IF(A_remplir!B702&lt;&gt;0,A_remplir!B702,A_remplir!D702))</f>
        <v/>
      </c>
      <c r="R689" t="str">
        <f>IF(A_remplir!J702&lt;&gt;0,A_remplir!J702,"")</f>
        <v/>
      </c>
      <c r="S689" t="str">
        <f t="shared" si="22"/>
        <v/>
      </c>
      <c r="T689" t="str">
        <f>IF(A_remplir!G702&lt;&gt;0,A_remplir!G702,"")</f>
        <v/>
      </c>
      <c r="V689" s="15" t="str">
        <f>IF(BC689&lt;&gt;"",A_remplir!$B$6,"")</f>
        <v/>
      </c>
      <c r="AH689" t="str">
        <f>+IFERROR(VLOOKUP(AG689,DONNEES!L$6:$M688,2,0),"")</f>
        <v/>
      </c>
      <c r="AJ689" t="str">
        <f>IF(A_remplir!Q702&lt;&gt;"",A_remplir!Q702,"")</f>
        <v/>
      </c>
      <c r="BC689" t="str">
        <f>IF(A_remplir!D702&lt;&gt;"",A_remplir!D702,"")</f>
        <v/>
      </c>
      <c r="CM689" t="str">
        <f>IF(A_remplir!Q702&lt;&gt;"",A_remplir!Q702,"")</f>
        <v/>
      </c>
      <c r="CN689" t="str">
        <f>IF(A_remplir!S702&lt;&gt;"",A_remplir!S702,"")</f>
        <v/>
      </c>
      <c r="CO689" s="10" t="str">
        <f t="shared" si="21"/>
        <v/>
      </c>
    </row>
    <row r="690" spans="6:93" x14ac:dyDescent="0.25">
      <c r="F690" t="str">
        <f>IF(A690&lt;&gt;"",A_remplir!$B$3,"")</f>
        <v/>
      </c>
      <c r="H690" t="str">
        <f>IFERROR(VLOOKUP(G690,DONNEES!$C$2:$D$4,2,FALSE),"")</f>
        <v/>
      </c>
      <c r="J690" t="str">
        <f>IFERROR(VLOOKUP(I690,DONNEES!$A$2:$B$4,2,FALSE),"")</f>
        <v/>
      </c>
      <c r="N690" t="str">
        <f>IF(IF(A_remplir!B703&lt;&gt;0,A_remplir!B703,A_remplir!D703)=0,"",IF(A_remplir!B703&lt;&gt;0,A_remplir!B703,A_remplir!D703))</f>
        <v/>
      </c>
      <c r="R690" t="str">
        <f>IF(A_remplir!J703&lt;&gt;0,A_remplir!J703,"")</f>
        <v/>
      </c>
      <c r="S690" t="str">
        <f t="shared" si="22"/>
        <v/>
      </c>
      <c r="T690" t="str">
        <f>IF(A_remplir!G703&lt;&gt;0,A_remplir!G703,"")</f>
        <v/>
      </c>
      <c r="V690" s="15" t="str">
        <f>IF(BC690&lt;&gt;"",A_remplir!$B$6,"")</f>
        <v/>
      </c>
      <c r="AH690" t="str">
        <f>+IFERROR(VLOOKUP(AG690,DONNEES!L$6:$M689,2,0),"")</f>
        <v/>
      </c>
      <c r="AJ690" t="str">
        <f>IF(A_remplir!Q703&lt;&gt;"",A_remplir!Q703,"")</f>
        <v/>
      </c>
      <c r="BC690" t="str">
        <f>IF(A_remplir!D703&lt;&gt;"",A_remplir!D703,"")</f>
        <v/>
      </c>
      <c r="CM690" t="str">
        <f>IF(A_remplir!Q703&lt;&gt;"",A_remplir!Q703,"")</f>
        <v/>
      </c>
      <c r="CN690" t="str">
        <f>IF(A_remplir!S703&lt;&gt;"",A_remplir!S703,"")</f>
        <v/>
      </c>
      <c r="CO690" s="10" t="str">
        <f t="shared" si="21"/>
        <v/>
      </c>
    </row>
    <row r="691" spans="6:93" x14ac:dyDescent="0.25">
      <c r="F691" t="str">
        <f>IF(A691&lt;&gt;"",A_remplir!$B$3,"")</f>
        <v/>
      </c>
      <c r="H691" t="str">
        <f>IFERROR(VLOOKUP(G691,DONNEES!$C$2:$D$4,2,FALSE),"")</f>
        <v/>
      </c>
      <c r="J691" t="str">
        <f>IFERROR(VLOOKUP(I691,DONNEES!$A$2:$B$4,2,FALSE),"")</f>
        <v/>
      </c>
      <c r="N691" t="str">
        <f>IF(IF(A_remplir!B704&lt;&gt;0,A_remplir!B704,A_remplir!D704)=0,"",IF(A_remplir!B704&lt;&gt;0,A_remplir!B704,A_remplir!D704))</f>
        <v/>
      </c>
      <c r="R691" t="str">
        <f>IF(A_remplir!J704&lt;&gt;0,A_remplir!J704,"")</f>
        <v/>
      </c>
      <c r="S691" t="str">
        <f t="shared" si="22"/>
        <v/>
      </c>
      <c r="T691" t="str">
        <f>IF(A_remplir!G704&lt;&gt;0,A_remplir!G704,"")</f>
        <v/>
      </c>
      <c r="V691" s="15" t="str">
        <f>IF(BC691&lt;&gt;"",A_remplir!$B$6,"")</f>
        <v/>
      </c>
      <c r="AH691" t="str">
        <f>+IFERROR(VLOOKUP(AG691,DONNEES!L$6:$M690,2,0),"")</f>
        <v/>
      </c>
      <c r="AJ691" t="str">
        <f>IF(A_remplir!Q704&lt;&gt;"",A_remplir!Q704,"")</f>
        <v/>
      </c>
      <c r="BC691" t="str">
        <f>IF(A_remplir!D704&lt;&gt;"",A_remplir!D704,"")</f>
        <v/>
      </c>
      <c r="CM691" t="str">
        <f>IF(A_remplir!Q704&lt;&gt;"",A_remplir!Q704,"")</f>
        <v/>
      </c>
      <c r="CN691" t="str">
        <f>IF(A_remplir!S704&lt;&gt;"",A_remplir!S704,"")</f>
        <v/>
      </c>
      <c r="CO691" s="10" t="str">
        <f t="shared" si="21"/>
        <v/>
      </c>
    </row>
    <row r="692" spans="6:93" x14ac:dyDescent="0.25">
      <c r="F692" t="str">
        <f>IF(A692&lt;&gt;"",A_remplir!$B$3,"")</f>
        <v/>
      </c>
      <c r="H692" t="str">
        <f>IFERROR(VLOOKUP(G692,DONNEES!$C$2:$D$4,2,FALSE),"")</f>
        <v/>
      </c>
      <c r="J692" t="str">
        <f>IFERROR(VLOOKUP(I692,DONNEES!$A$2:$B$4,2,FALSE),"")</f>
        <v/>
      </c>
      <c r="N692" t="str">
        <f>IF(IF(A_remplir!B705&lt;&gt;0,A_remplir!B705,A_remplir!D705)=0,"",IF(A_remplir!B705&lt;&gt;0,A_remplir!B705,A_remplir!D705))</f>
        <v/>
      </c>
      <c r="R692" t="str">
        <f>IF(A_remplir!J705&lt;&gt;0,A_remplir!J705,"")</f>
        <v/>
      </c>
      <c r="S692" t="str">
        <f t="shared" si="22"/>
        <v/>
      </c>
      <c r="T692" t="str">
        <f>IF(A_remplir!G705&lt;&gt;0,A_remplir!G705,"")</f>
        <v/>
      </c>
      <c r="V692" s="15" t="str">
        <f>IF(BC692&lt;&gt;"",A_remplir!$B$6,"")</f>
        <v/>
      </c>
      <c r="AH692" t="str">
        <f>+IFERROR(VLOOKUP(AG692,DONNEES!L$6:$M691,2,0),"")</f>
        <v/>
      </c>
      <c r="AJ692" t="str">
        <f>IF(A_remplir!Q705&lt;&gt;"",A_remplir!Q705,"")</f>
        <v/>
      </c>
      <c r="BC692" t="str">
        <f>IF(A_remplir!D705&lt;&gt;"",A_remplir!D705,"")</f>
        <v/>
      </c>
      <c r="CM692" t="str">
        <f>IF(A_remplir!Q705&lt;&gt;"",A_remplir!Q705,"")</f>
        <v/>
      </c>
      <c r="CN692" t="str">
        <f>IF(A_remplir!S705&lt;&gt;"",A_remplir!S705,"")</f>
        <v/>
      </c>
      <c r="CO692" s="10" t="str">
        <f t="shared" si="21"/>
        <v/>
      </c>
    </row>
    <row r="693" spans="6:93" x14ac:dyDescent="0.25">
      <c r="F693" t="str">
        <f>IF(A693&lt;&gt;"",A_remplir!$B$3,"")</f>
        <v/>
      </c>
      <c r="H693" t="str">
        <f>IFERROR(VLOOKUP(G693,DONNEES!$C$2:$D$4,2,FALSE),"")</f>
        <v/>
      </c>
      <c r="J693" t="str">
        <f>IFERROR(VLOOKUP(I693,DONNEES!$A$2:$B$4,2,FALSE),"")</f>
        <v/>
      </c>
      <c r="N693" t="str">
        <f>IF(IF(A_remplir!B706&lt;&gt;0,A_remplir!B706,A_remplir!D706)=0,"",IF(A_remplir!B706&lt;&gt;0,A_remplir!B706,A_remplir!D706))</f>
        <v/>
      </c>
      <c r="R693" t="str">
        <f>IF(A_remplir!J706&lt;&gt;0,A_remplir!J706,"")</f>
        <v/>
      </c>
      <c r="S693" t="str">
        <f t="shared" si="22"/>
        <v/>
      </c>
      <c r="T693" t="str">
        <f>IF(A_remplir!G706&lt;&gt;0,A_remplir!G706,"")</f>
        <v/>
      </c>
      <c r="V693" s="15" t="str">
        <f>IF(BC693&lt;&gt;"",A_remplir!$B$6,"")</f>
        <v/>
      </c>
      <c r="AH693" t="str">
        <f>+IFERROR(VLOOKUP(AG693,DONNEES!L$6:$M692,2,0),"")</f>
        <v/>
      </c>
      <c r="AJ693" t="str">
        <f>IF(A_remplir!Q706&lt;&gt;"",A_remplir!Q706,"")</f>
        <v/>
      </c>
      <c r="BC693" t="str">
        <f>IF(A_remplir!D706&lt;&gt;"",A_remplir!D706,"")</f>
        <v/>
      </c>
      <c r="CM693" t="str">
        <f>IF(A_remplir!Q706&lt;&gt;"",A_remplir!Q706,"")</f>
        <v/>
      </c>
      <c r="CN693" t="str">
        <f>IF(A_remplir!S706&lt;&gt;"",A_remplir!S706,"")</f>
        <v/>
      </c>
      <c r="CO693" s="10" t="str">
        <f t="shared" si="21"/>
        <v/>
      </c>
    </row>
    <row r="694" spans="6:93" x14ac:dyDescent="0.25">
      <c r="F694" t="str">
        <f>IF(A694&lt;&gt;"",A_remplir!$B$3,"")</f>
        <v/>
      </c>
      <c r="H694" t="str">
        <f>IFERROR(VLOOKUP(G694,DONNEES!$C$2:$D$4,2,FALSE),"")</f>
        <v/>
      </c>
      <c r="J694" t="str">
        <f>IFERROR(VLOOKUP(I694,DONNEES!$A$2:$B$4,2,FALSE),"")</f>
        <v/>
      </c>
      <c r="N694" t="str">
        <f>IF(IF(A_remplir!B707&lt;&gt;0,A_remplir!B707,A_remplir!D707)=0,"",IF(A_remplir!B707&lt;&gt;0,A_remplir!B707,A_remplir!D707))</f>
        <v/>
      </c>
      <c r="R694" t="str">
        <f>IF(A_remplir!J707&lt;&gt;0,A_remplir!J707,"")</f>
        <v/>
      </c>
      <c r="S694" t="str">
        <f t="shared" si="22"/>
        <v/>
      </c>
      <c r="T694" t="str">
        <f>IF(A_remplir!G707&lt;&gt;0,A_remplir!G707,"")</f>
        <v/>
      </c>
      <c r="V694" s="15" t="str">
        <f>IF(BC694&lt;&gt;"",A_remplir!$B$6,"")</f>
        <v/>
      </c>
      <c r="AH694" t="str">
        <f>+IFERROR(VLOOKUP(AG694,DONNEES!L$6:$M693,2,0),"")</f>
        <v/>
      </c>
      <c r="AJ694" t="str">
        <f>IF(A_remplir!Q707&lt;&gt;"",A_remplir!Q707,"")</f>
        <v/>
      </c>
      <c r="BC694" t="str">
        <f>IF(A_remplir!D707&lt;&gt;"",A_remplir!D707,"")</f>
        <v/>
      </c>
      <c r="CM694" t="str">
        <f>IF(A_remplir!Q707&lt;&gt;"",A_remplir!Q707,"")</f>
        <v/>
      </c>
      <c r="CN694" t="str">
        <f>IF(A_remplir!S707&lt;&gt;"",A_remplir!S707,"")</f>
        <v/>
      </c>
      <c r="CO694" s="10" t="str">
        <f t="shared" si="21"/>
        <v/>
      </c>
    </row>
    <row r="695" spans="6:93" x14ac:dyDescent="0.25">
      <c r="F695" t="str">
        <f>IF(A695&lt;&gt;"",A_remplir!$B$3,"")</f>
        <v/>
      </c>
      <c r="H695" t="str">
        <f>IFERROR(VLOOKUP(G695,DONNEES!$C$2:$D$4,2,FALSE),"")</f>
        <v/>
      </c>
      <c r="J695" t="str">
        <f>IFERROR(VLOOKUP(I695,DONNEES!$A$2:$B$4,2,FALSE),"")</f>
        <v/>
      </c>
      <c r="N695" t="str">
        <f>IF(IF(A_remplir!B708&lt;&gt;0,A_remplir!B708,A_remplir!D708)=0,"",IF(A_remplir!B708&lt;&gt;0,A_remplir!B708,A_remplir!D708))</f>
        <v/>
      </c>
      <c r="R695" t="str">
        <f>IF(A_remplir!J708&lt;&gt;0,A_remplir!J708,"")</f>
        <v/>
      </c>
      <c r="S695" t="str">
        <f t="shared" si="22"/>
        <v/>
      </c>
      <c r="T695" t="str">
        <f>IF(A_remplir!G708&lt;&gt;0,A_remplir!G708,"")</f>
        <v/>
      </c>
      <c r="V695" s="15" t="str">
        <f>IF(BC695&lt;&gt;"",A_remplir!$B$6,"")</f>
        <v/>
      </c>
      <c r="AH695" t="str">
        <f>+IFERROR(VLOOKUP(AG695,DONNEES!L$6:$M694,2,0),"")</f>
        <v/>
      </c>
      <c r="AJ695" t="str">
        <f>IF(A_remplir!Q708&lt;&gt;"",A_remplir!Q708,"")</f>
        <v/>
      </c>
      <c r="BC695" t="str">
        <f>IF(A_remplir!D708&lt;&gt;"",A_remplir!D708,"")</f>
        <v/>
      </c>
      <c r="CM695" t="str">
        <f>IF(A_remplir!Q708&lt;&gt;"",A_remplir!Q708,"")</f>
        <v/>
      </c>
      <c r="CN695" t="str">
        <f>IF(A_remplir!S708&lt;&gt;"",A_remplir!S708,"")</f>
        <v/>
      </c>
      <c r="CO695" s="10" t="str">
        <f t="shared" si="21"/>
        <v/>
      </c>
    </row>
    <row r="696" spans="6:93" x14ac:dyDescent="0.25">
      <c r="F696" t="str">
        <f>IF(A696&lt;&gt;"",A_remplir!$B$3,"")</f>
        <v/>
      </c>
      <c r="H696" t="str">
        <f>IFERROR(VLOOKUP(G696,DONNEES!$C$2:$D$4,2,FALSE),"")</f>
        <v/>
      </c>
      <c r="J696" t="str">
        <f>IFERROR(VLOOKUP(I696,DONNEES!$A$2:$B$4,2,FALSE),"")</f>
        <v/>
      </c>
      <c r="N696" t="str">
        <f>IF(IF(A_remplir!B709&lt;&gt;0,A_remplir!B709,A_remplir!D709)=0,"",IF(A_remplir!B709&lt;&gt;0,A_remplir!B709,A_remplir!D709))</f>
        <v/>
      </c>
      <c r="R696" t="str">
        <f>IF(A_remplir!J709&lt;&gt;0,A_remplir!J709,"")</f>
        <v/>
      </c>
      <c r="S696" t="str">
        <f t="shared" si="22"/>
        <v/>
      </c>
      <c r="T696" t="str">
        <f>IF(A_remplir!G709&lt;&gt;0,A_remplir!G709,"")</f>
        <v/>
      </c>
      <c r="V696" s="15" t="str">
        <f>IF(BC696&lt;&gt;"",A_remplir!$B$6,"")</f>
        <v/>
      </c>
      <c r="AH696" t="str">
        <f>+IFERROR(VLOOKUP(AG696,DONNEES!L$6:$M695,2,0),"")</f>
        <v/>
      </c>
      <c r="AJ696" t="str">
        <f>IF(A_remplir!Q709&lt;&gt;"",A_remplir!Q709,"")</f>
        <v/>
      </c>
      <c r="BC696" t="str">
        <f>IF(A_remplir!D709&lt;&gt;"",A_remplir!D709,"")</f>
        <v/>
      </c>
      <c r="CM696" t="str">
        <f>IF(A_remplir!Q709&lt;&gt;"",A_remplir!Q709,"")</f>
        <v/>
      </c>
      <c r="CN696" t="str">
        <f>IF(A_remplir!S709&lt;&gt;"",A_remplir!S709,"")</f>
        <v/>
      </c>
      <c r="CO696" s="10" t="str">
        <f t="shared" si="21"/>
        <v/>
      </c>
    </row>
    <row r="697" spans="6:93" x14ac:dyDescent="0.25">
      <c r="F697" t="str">
        <f>IF(A697&lt;&gt;"",A_remplir!$B$3,"")</f>
        <v/>
      </c>
      <c r="H697" t="str">
        <f>IFERROR(VLOOKUP(G697,DONNEES!$C$2:$D$4,2,FALSE),"")</f>
        <v/>
      </c>
      <c r="J697" t="str">
        <f>IFERROR(VLOOKUP(I697,DONNEES!$A$2:$B$4,2,FALSE),"")</f>
        <v/>
      </c>
      <c r="N697" t="str">
        <f>IF(IF(A_remplir!B710&lt;&gt;0,A_remplir!B710,A_remplir!D710)=0,"",IF(A_remplir!B710&lt;&gt;0,A_remplir!B710,A_remplir!D710))</f>
        <v/>
      </c>
      <c r="R697" t="str">
        <f>IF(A_remplir!J710&lt;&gt;0,A_remplir!J710,"")</f>
        <v/>
      </c>
      <c r="S697" t="str">
        <f t="shared" si="22"/>
        <v/>
      </c>
      <c r="T697" t="str">
        <f>IF(A_remplir!G710&lt;&gt;0,A_remplir!G710,"")</f>
        <v/>
      </c>
      <c r="V697" s="15" t="str">
        <f>IF(BC697&lt;&gt;"",A_remplir!$B$6,"")</f>
        <v/>
      </c>
      <c r="AH697" t="str">
        <f>+IFERROR(VLOOKUP(AG697,DONNEES!L$6:$M696,2,0),"")</f>
        <v/>
      </c>
      <c r="AJ697" t="str">
        <f>IF(A_remplir!Q710&lt;&gt;"",A_remplir!Q710,"")</f>
        <v/>
      </c>
      <c r="BC697" t="str">
        <f>IF(A_remplir!D710&lt;&gt;"",A_remplir!D710,"")</f>
        <v/>
      </c>
      <c r="CM697" t="str">
        <f>IF(A_remplir!Q710&lt;&gt;"",A_remplir!Q710,"")</f>
        <v/>
      </c>
      <c r="CN697" t="str">
        <f>IF(A_remplir!S710&lt;&gt;"",A_remplir!S710,"")</f>
        <v/>
      </c>
      <c r="CO697" s="10" t="str">
        <f t="shared" si="21"/>
        <v/>
      </c>
    </row>
    <row r="698" spans="6:93" x14ac:dyDescent="0.25">
      <c r="F698" t="str">
        <f>IF(A698&lt;&gt;"",A_remplir!$B$3,"")</f>
        <v/>
      </c>
      <c r="H698" t="str">
        <f>IFERROR(VLOOKUP(G698,DONNEES!$C$2:$D$4,2,FALSE),"")</f>
        <v/>
      </c>
      <c r="J698" t="str">
        <f>IFERROR(VLOOKUP(I698,DONNEES!$A$2:$B$4,2,FALSE),"")</f>
        <v/>
      </c>
      <c r="N698" t="str">
        <f>IF(IF(A_remplir!B711&lt;&gt;0,A_remplir!B711,A_remplir!D711)=0,"",IF(A_remplir!B711&lt;&gt;0,A_remplir!B711,A_remplir!D711))</f>
        <v/>
      </c>
      <c r="R698" t="str">
        <f>IF(A_remplir!J711&lt;&gt;0,A_remplir!J711,"")</f>
        <v/>
      </c>
      <c r="S698" t="str">
        <f t="shared" si="22"/>
        <v/>
      </c>
      <c r="T698" t="str">
        <f>IF(A_remplir!G711&lt;&gt;0,A_remplir!G711,"")</f>
        <v/>
      </c>
      <c r="V698" s="15" t="str">
        <f>IF(BC698&lt;&gt;"",A_remplir!$B$6,"")</f>
        <v/>
      </c>
      <c r="AH698" t="str">
        <f>+IFERROR(VLOOKUP(AG698,DONNEES!L$6:$M697,2,0),"")</f>
        <v/>
      </c>
      <c r="AJ698" t="str">
        <f>IF(A_remplir!Q711&lt;&gt;"",A_remplir!Q711,"")</f>
        <v/>
      </c>
      <c r="BC698" t="str">
        <f>IF(A_remplir!D711&lt;&gt;"",A_remplir!D711,"")</f>
        <v/>
      </c>
      <c r="CM698" t="str">
        <f>IF(A_remplir!Q711&lt;&gt;"",A_remplir!Q711,"")</f>
        <v/>
      </c>
      <c r="CN698" t="str">
        <f>IF(A_remplir!S711&lt;&gt;"",A_remplir!S711,"")</f>
        <v/>
      </c>
      <c r="CO698" s="10" t="str">
        <f t="shared" ref="CO698:CO761" si="23">IF(CM698&lt;&gt;"","01","")</f>
        <v/>
      </c>
    </row>
    <row r="699" spans="6:93" x14ac:dyDescent="0.25">
      <c r="F699" t="str">
        <f>IF(A699&lt;&gt;"",A_remplir!$B$3,"")</f>
        <v/>
      </c>
      <c r="H699" t="str">
        <f>IFERROR(VLOOKUP(G699,DONNEES!$C$2:$D$4,2,FALSE),"")</f>
        <v/>
      </c>
      <c r="J699" t="str">
        <f>IFERROR(VLOOKUP(I699,DONNEES!$A$2:$B$4,2,FALSE),"")</f>
        <v/>
      </c>
      <c r="N699" t="str">
        <f>IF(IF(A_remplir!B712&lt;&gt;0,A_remplir!B712,A_remplir!D712)=0,"",IF(A_remplir!B712&lt;&gt;0,A_remplir!B712,A_remplir!D712))</f>
        <v/>
      </c>
      <c r="R699" t="str">
        <f>IF(A_remplir!J712&lt;&gt;0,A_remplir!J712,"")</f>
        <v/>
      </c>
      <c r="S699" t="str">
        <f t="shared" si="22"/>
        <v/>
      </c>
      <c r="T699" t="str">
        <f>IF(A_remplir!G712&lt;&gt;0,A_remplir!G712,"")</f>
        <v/>
      </c>
      <c r="V699" s="15" t="str">
        <f>IF(BC699&lt;&gt;"",A_remplir!$B$6,"")</f>
        <v/>
      </c>
      <c r="AH699" t="str">
        <f>+IFERROR(VLOOKUP(AG699,DONNEES!L$6:$M698,2,0),"")</f>
        <v/>
      </c>
      <c r="AJ699" t="str">
        <f>IF(A_remplir!Q712&lt;&gt;"",A_remplir!Q712,"")</f>
        <v/>
      </c>
      <c r="BC699" t="str">
        <f>IF(A_remplir!D712&lt;&gt;"",A_remplir!D712,"")</f>
        <v/>
      </c>
      <c r="CM699" t="str">
        <f>IF(A_remplir!Q712&lt;&gt;"",A_remplir!Q712,"")</f>
        <v/>
      </c>
      <c r="CN699" t="str">
        <f>IF(A_remplir!S712&lt;&gt;"",A_remplir!S712,"")</f>
        <v/>
      </c>
      <c r="CO699" s="10" t="str">
        <f t="shared" si="23"/>
        <v/>
      </c>
    </row>
    <row r="700" spans="6:93" x14ac:dyDescent="0.25">
      <c r="F700" t="str">
        <f>IF(A700&lt;&gt;"",A_remplir!$B$3,"")</f>
        <v/>
      </c>
      <c r="H700" t="str">
        <f>IFERROR(VLOOKUP(G700,DONNEES!$C$2:$D$4,2,FALSE),"")</f>
        <v/>
      </c>
      <c r="J700" t="str">
        <f>IFERROR(VLOOKUP(I700,DONNEES!$A$2:$B$4,2,FALSE),"")</f>
        <v/>
      </c>
      <c r="N700" t="str">
        <f>IF(IF(A_remplir!B713&lt;&gt;0,A_remplir!B713,A_remplir!D713)=0,"",IF(A_remplir!B713&lt;&gt;0,A_remplir!B713,A_remplir!D713))</f>
        <v/>
      </c>
      <c r="R700" t="str">
        <f>IF(A_remplir!J713&lt;&gt;0,A_remplir!J713,"")</f>
        <v/>
      </c>
      <c r="S700" t="str">
        <f t="shared" si="22"/>
        <v/>
      </c>
      <c r="T700" t="str">
        <f>IF(A_remplir!G713&lt;&gt;0,A_remplir!G713,"")</f>
        <v/>
      </c>
      <c r="V700" s="15" t="str">
        <f>IF(BC700&lt;&gt;"",A_remplir!$B$6,"")</f>
        <v/>
      </c>
      <c r="AH700" t="str">
        <f>+IFERROR(VLOOKUP(AG700,DONNEES!L$6:$M699,2,0),"")</f>
        <v/>
      </c>
      <c r="AJ700" t="str">
        <f>IF(A_remplir!Q713&lt;&gt;"",A_remplir!Q713,"")</f>
        <v/>
      </c>
      <c r="BC700" t="str">
        <f>IF(A_remplir!D713&lt;&gt;"",A_remplir!D713,"")</f>
        <v/>
      </c>
      <c r="CM700" t="str">
        <f>IF(A_remplir!Q713&lt;&gt;"",A_remplir!Q713,"")</f>
        <v/>
      </c>
      <c r="CN700" t="str">
        <f>IF(A_remplir!S713&lt;&gt;"",A_remplir!S713,"")</f>
        <v/>
      </c>
      <c r="CO700" s="10" t="str">
        <f t="shared" si="23"/>
        <v/>
      </c>
    </row>
    <row r="701" spans="6:93" x14ac:dyDescent="0.25">
      <c r="F701" t="str">
        <f>IF(A701&lt;&gt;"",A_remplir!$B$3,"")</f>
        <v/>
      </c>
      <c r="H701" t="str">
        <f>IFERROR(VLOOKUP(G701,DONNEES!$C$2:$D$4,2,FALSE),"")</f>
        <v/>
      </c>
      <c r="J701" t="str">
        <f>IFERROR(VLOOKUP(I701,DONNEES!$A$2:$B$4,2,FALSE),"")</f>
        <v/>
      </c>
      <c r="N701" t="str">
        <f>IF(IF(A_remplir!B714&lt;&gt;0,A_remplir!B714,A_remplir!D714)=0,"",IF(A_remplir!B714&lt;&gt;0,A_remplir!B714,A_remplir!D714))</f>
        <v/>
      </c>
      <c r="R701" t="str">
        <f>IF(A_remplir!J714&lt;&gt;0,A_remplir!J714,"")</f>
        <v/>
      </c>
      <c r="S701" t="str">
        <f t="shared" si="22"/>
        <v/>
      </c>
      <c r="T701" t="str">
        <f>IF(A_remplir!G714&lt;&gt;0,A_remplir!G714,"")</f>
        <v/>
      </c>
      <c r="V701" s="15" t="str">
        <f>IF(BC701&lt;&gt;"",A_remplir!$B$6,"")</f>
        <v/>
      </c>
      <c r="AH701" t="str">
        <f>+IFERROR(VLOOKUP(AG701,DONNEES!L$6:$M700,2,0),"")</f>
        <v/>
      </c>
      <c r="AJ701" t="str">
        <f>IF(A_remplir!Q714&lt;&gt;"",A_remplir!Q714,"")</f>
        <v/>
      </c>
      <c r="BC701" t="str">
        <f>IF(A_remplir!D714&lt;&gt;"",A_remplir!D714,"")</f>
        <v/>
      </c>
      <c r="CM701" t="str">
        <f>IF(A_remplir!Q714&lt;&gt;"",A_remplir!Q714,"")</f>
        <v/>
      </c>
      <c r="CN701" t="str">
        <f>IF(A_remplir!S714&lt;&gt;"",A_remplir!S714,"")</f>
        <v/>
      </c>
      <c r="CO701" s="10" t="str">
        <f t="shared" si="23"/>
        <v/>
      </c>
    </row>
    <row r="702" spans="6:93" x14ac:dyDescent="0.25">
      <c r="F702" t="str">
        <f>IF(A702&lt;&gt;"",A_remplir!$B$3,"")</f>
        <v/>
      </c>
      <c r="H702" t="str">
        <f>IFERROR(VLOOKUP(G702,DONNEES!$C$2:$D$4,2,FALSE),"")</f>
        <v/>
      </c>
      <c r="J702" t="str">
        <f>IFERROR(VLOOKUP(I702,DONNEES!$A$2:$B$4,2,FALSE),"")</f>
        <v/>
      </c>
      <c r="N702" t="str">
        <f>IF(IF(A_remplir!B715&lt;&gt;0,A_remplir!B715,A_remplir!D715)=0,"",IF(A_remplir!B715&lt;&gt;0,A_remplir!B715,A_remplir!D715))</f>
        <v/>
      </c>
      <c r="R702" t="str">
        <f>IF(A_remplir!J715&lt;&gt;0,A_remplir!J715,"")</f>
        <v/>
      </c>
      <c r="S702" t="str">
        <f t="shared" si="22"/>
        <v/>
      </c>
      <c r="T702" t="str">
        <f>IF(A_remplir!G715&lt;&gt;0,A_remplir!G715,"")</f>
        <v/>
      </c>
      <c r="V702" s="15" t="str">
        <f>IF(BC702&lt;&gt;"",A_remplir!$B$6,"")</f>
        <v/>
      </c>
      <c r="AH702" t="str">
        <f>+IFERROR(VLOOKUP(AG702,DONNEES!L$6:$M701,2,0),"")</f>
        <v/>
      </c>
      <c r="AJ702" t="str">
        <f>IF(A_remplir!Q715&lt;&gt;"",A_remplir!Q715,"")</f>
        <v/>
      </c>
      <c r="BC702" t="str">
        <f>IF(A_remplir!D715&lt;&gt;"",A_remplir!D715,"")</f>
        <v/>
      </c>
      <c r="CM702" t="str">
        <f>IF(A_remplir!Q715&lt;&gt;"",A_remplir!Q715,"")</f>
        <v/>
      </c>
      <c r="CN702" t="str">
        <f>IF(A_remplir!S715&lt;&gt;"",A_remplir!S715,"")</f>
        <v/>
      </c>
      <c r="CO702" s="10" t="str">
        <f t="shared" si="23"/>
        <v/>
      </c>
    </row>
    <row r="703" spans="6:93" x14ac:dyDescent="0.25">
      <c r="F703" t="str">
        <f>IF(A703&lt;&gt;"",A_remplir!$B$3,"")</f>
        <v/>
      </c>
      <c r="H703" t="str">
        <f>IFERROR(VLOOKUP(G703,DONNEES!$C$2:$D$4,2,FALSE),"")</f>
        <v/>
      </c>
      <c r="J703" t="str">
        <f>IFERROR(VLOOKUP(I703,DONNEES!$A$2:$B$4,2,FALSE),"")</f>
        <v/>
      </c>
      <c r="N703" t="str">
        <f>IF(IF(A_remplir!B716&lt;&gt;0,A_remplir!B716,A_remplir!D716)=0,"",IF(A_remplir!B716&lt;&gt;0,A_remplir!B716,A_remplir!D716))</f>
        <v/>
      </c>
      <c r="R703" t="str">
        <f>IF(A_remplir!J716&lt;&gt;0,A_remplir!J716,"")</f>
        <v/>
      </c>
      <c r="S703" t="str">
        <f t="shared" si="22"/>
        <v/>
      </c>
      <c r="T703" t="str">
        <f>IF(A_remplir!G716&lt;&gt;0,A_remplir!G716,"")</f>
        <v/>
      </c>
      <c r="V703" s="15" t="str">
        <f>IF(BC703&lt;&gt;"",A_remplir!$B$6,"")</f>
        <v/>
      </c>
      <c r="AH703" t="str">
        <f>+IFERROR(VLOOKUP(AG703,DONNEES!L$6:$M702,2,0),"")</f>
        <v/>
      </c>
      <c r="AJ703" t="str">
        <f>IF(A_remplir!Q716&lt;&gt;"",A_remplir!Q716,"")</f>
        <v/>
      </c>
      <c r="BC703" t="str">
        <f>IF(A_remplir!D716&lt;&gt;"",A_remplir!D716,"")</f>
        <v/>
      </c>
      <c r="CM703" t="str">
        <f>IF(A_remplir!Q716&lt;&gt;"",A_remplir!Q716,"")</f>
        <v/>
      </c>
      <c r="CN703" t="str">
        <f>IF(A_remplir!S716&lt;&gt;"",A_remplir!S716,"")</f>
        <v/>
      </c>
      <c r="CO703" s="10" t="str">
        <f t="shared" si="23"/>
        <v/>
      </c>
    </row>
    <row r="704" spans="6:93" x14ac:dyDescent="0.25">
      <c r="F704" t="str">
        <f>IF(A704&lt;&gt;"",A_remplir!$B$3,"")</f>
        <v/>
      </c>
      <c r="H704" t="str">
        <f>IFERROR(VLOOKUP(G704,DONNEES!$C$2:$D$4,2,FALSE),"")</f>
        <v/>
      </c>
      <c r="J704" t="str">
        <f>IFERROR(VLOOKUP(I704,DONNEES!$A$2:$B$4,2,FALSE),"")</f>
        <v/>
      </c>
      <c r="N704" t="str">
        <f>IF(IF(A_remplir!B717&lt;&gt;0,A_remplir!B717,A_remplir!D717)=0,"",IF(A_remplir!B717&lt;&gt;0,A_remplir!B717,A_remplir!D717))</f>
        <v/>
      </c>
      <c r="R704" t="str">
        <f>IF(A_remplir!J717&lt;&gt;0,A_remplir!J717,"")</f>
        <v/>
      </c>
      <c r="S704" t="str">
        <f t="shared" si="22"/>
        <v/>
      </c>
      <c r="T704" t="str">
        <f>IF(A_remplir!G717&lt;&gt;0,A_remplir!G717,"")</f>
        <v/>
      </c>
      <c r="V704" s="15" t="str">
        <f>IF(BC704&lt;&gt;"",A_remplir!$B$6,"")</f>
        <v/>
      </c>
      <c r="AH704" t="str">
        <f>+IFERROR(VLOOKUP(AG704,DONNEES!L$6:$M703,2,0),"")</f>
        <v/>
      </c>
      <c r="AJ704" t="str">
        <f>IF(A_remplir!Q717&lt;&gt;"",A_remplir!Q717,"")</f>
        <v/>
      </c>
      <c r="BC704" t="str">
        <f>IF(A_remplir!D717&lt;&gt;"",A_remplir!D717,"")</f>
        <v/>
      </c>
      <c r="CM704" t="str">
        <f>IF(A_remplir!Q717&lt;&gt;"",A_remplir!Q717,"")</f>
        <v/>
      </c>
      <c r="CN704" t="str">
        <f>IF(A_remplir!S717&lt;&gt;"",A_remplir!S717,"")</f>
        <v/>
      </c>
      <c r="CO704" s="10" t="str">
        <f t="shared" si="23"/>
        <v/>
      </c>
    </row>
    <row r="705" spans="6:93" x14ac:dyDescent="0.25">
      <c r="F705" t="str">
        <f>IF(A705&lt;&gt;"",A_remplir!$B$3,"")</f>
        <v/>
      </c>
      <c r="H705" t="str">
        <f>IFERROR(VLOOKUP(G705,DONNEES!$C$2:$D$4,2,FALSE),"")</f>
        <v/>
      </c>
      <c r="J705" t="str">
        <f>IFERROR(VLOOKUP(I705,DONNEES!$A$2:$B$4,2,FALSE),"")</f>
        <v/>
      </c>
      <c r="N705" t="str">
        <f>IF(IF(A_remplir!B718&lt;&gt;0,A_remplir!B718,A_remplir!D718)=0,"",IF(A_remplir!B718&lt;&gt;0,A_remplir!B718,A_remplir!D718))</f>
        <v/>
      </c>
      <c r="R705" t="str">
        <f>IF(A_remplir!J718&lt;&gt;0,A_remplir!J718,"")</f>
        <v/>
      </c>
      <c r="S705" t="str">
        <f t="shared" si="22"/>
        <v/>
      </c>
      <c r="T705" t="str">
        <f>IF(A_remplir!G718&lt;&gt;0,A_remplir!G718,"")</f>
        <v/>
      </c>
      <c r="V705" s="15" t="str">
        <f>IF(BC705&lt;&gt;"",A_remplir!$B$6,"")</f>
        <v/>
      </c>
      <c r="AH705" t="str">
        <f>+IFERROR(VLOOKUP(AG705,DONNEES!L$6:$M704,2,0),"")</f>
        <v/>
      </c>
      <c r="AJ705" t="str">
        <f>IF(A_remplir!Q718&lt;&gt;"",A_remplir!Q718,"")</f>
        <v/>
      </c>
      <c r="BC705" t="str">
        <f>IF(A_remplir!D718&lt;&gt;"",A_remplir!D718,"")</f>
        <v/>
      </c>
      <c r="CM705" t="str">
        <f>IF(A_remplir!Q718&lt;&gt;"",A_remplir!Q718,"")</f>
        <v/>
      </c>
      <c r="CN705" t="str">
        <f>IF(A_remplir!S718&lt;&gt;"",A_remplir!S718,"")</f>
        <v/>
      </c>
      <c r="CO705" s="10" t="str">
        <f t="shared" si="23"/>
        <v/>
      </c>
    </row>
    <row r="706" spans="6:93" x14ac:dyDescent="0.25">
      <c r="F706" t="str">
        <f>IF(A706&lt;&gt;"",A_remplir!$B$3,"")</f>
        <v/>
      </c>
      <c r="H706" t="str">
        <f>IFERROR(VLOOKUP(G706,DONNEES!$C$2:$D$4,2,FALSE),"")</f>
        <v/>
      </c>
      <c r="J706" t="str">
        <f>IFERROR(VLOOKUP(I706,DONNEES!$A$2:$B$4,2,FALSE),"")</f>
        <v/>
      </c>
      <c r="N706" t="str">
        <f>IF(IF(A_remplir!B719&lt;&gt;0,A_remplir!B719,A_remplir!D719)=0,"",IF(A_remplir!B719&lt;&gt;0,A_remplir!B719,A_remplir!D719))</f>
        <v/>
      </c>
      <c r="R706" t="str">
        <f>IF(A_remplir!J719&lt;&gt;0,A_remplir!J719,"")</f>
        <v/>
      </c>
      <c r="S706" t="str">
        <f t="shared" si="22"/>
        <v/>
      </c>
      <c r="T706" t="str">
        <f>IF(A_remplir!G719&lt;&gt;0,A_remplir!G719,"")</f>
        <v/>
      </c>
      <c r="V706" s="15" t="str">
        <f>IF(BC706&lt;&gt;"",A_remplir!$B$6,"")</f>
        <v/>
      </c>
      <c r="AH706" t="str">
        <f>+IFERROR(VLOOKUP(AG706,DONNEES!L$6:$M705,2,0),"")</f>
        <v/>
      </c>
      <c r="AJ706" t="str">
        <f>IF(A_remplir!Q719&lt;&gt;"",A_remplir!Q719,"")</f>
        <v/>
      </c>
      <c r="BC706" t="str">
        <f>IF(A_remplir!D719&lt;&gt;"",A_remplir!D719,"")</f>
        <v/>
      </c>
      <c r="CM706" t="str">
        <f>IF(A_remplir!Q719&lt;&gt;"",A_remplir!Q719,"")</f>
        <v/>
      </c>
      <c r="CN706" t="str">
        <f>IF(A_remplir!S719&lt;&gt;"",A_remplir!S719,"")</f>
        <v/>
      </c>
      <c r="CO706" s="10" t="str">
        <f t="shared" si="23"/>
        <v/>
      </c>
    </row>
    <row r="707" spans="6:93" x14ac:dyDescent="0.25">
      <c r="F707" t="str">
        <f>IF(A707&lt;&gt;"",A_remplir!$B$3,"")</f>
        <v/>
      </c>
      <c r="H707" t="str">
        <f>IFERROR(VLOOKUP(G707,DONNEES!$C$2:$D$4,2,FALSE),"")</f>
        <v/>
      </c>
      <c r="J707" t="str">
        <f>IFERROR(VLOOKUP(I707,DONNEES!$A$2:$B$4,2,FALSE),"")</f>
        <v/>
      </c>
      <c r="N707" t="str">
        <f>IF(IF(A_remplir!B720&lt;&gt;0,A_remplir!B720,A_remplir!D720)=0,"",IF(A_remplir!B720&lt;&gt;0,A_remplir!B720,A_remplir!D720))</f>
        <v/>
      </c>
      <c r="R707" t="str">
        <f>IF(A_remplir!J720&lt;&gt;0,A_remplir!J720,"")</f>
        <v/>
      </c>
      <c r="S707" t="str">
        <f t="shared" ref="S707:S770" si="24">IF(A707&lt;&gt;"",IF(R707&lt;&gt;"","Q9","Q0"),"")</f>
        <v/>
      </c>
      <c r="T707" t="str">
        <f>IF(A_remplir!G720&lt;&gt;0,A_remplir!G720,"")</f>
        <v/>
      </c>
      <c r="V707" s="15" t="str">
        <f>IF(BC707&lt;&gt;"",A_remplir!$B$6,"")</f>
        <v/>
      </c>
      <c r="AH707" t="str">
        <f>+IFERROR(VLOOKUP(AG707,DONNEES!L$6:$M706,2,0),"")</f>
        <v/>
      </c>
      <c r="AJ707" t="str">
        <f>IF(A_remplir!Q720&lt;&gt;"",A_remplir!Q720,"")</f>
        <v/>
      </c>
      <c r="BC707" t="str">
        <f>IF(A_remplir!D720&lt;&gt;"",A_remplir!D720,"")</f>
        <v/>
      </c>
      <c r="CM707" t="str">
        <f>IF(A_remplir!Q720&lt;&gt;"",A_remplir!Q720,"")</f>
        <v/>
      </c>
      <c r="CN707" t="str">
        <f>IF(A_remplir!S720&lt;&gt;"",A_remplir!S720,"")</f>
        <v/>
      </c>
      <c r="CO707" s="10" t="str">
        <f t="shared" si="23"/>
        <v/>
      </c>
    </row>
    <row r="708" spans="6:93" x14ac:dyDescent="0.25">
      <c r="F708" t="str">
        <f>IF(A708&lt;&gt;"",A_remplir!$B$3,"")</f>
        <v/>
      </c>
      <c r="H708" t="str">
        <f>IFERROR(VLOOKUP(G708,DONNEES!$C$2:$D$4,2,FALSE),"")</f>
        <v/>
      </c>
      <c r="J708" t="str">
        <f>IFERROR(VLOOKUP(I708,DONNEES!$A$2:$B$4,2,FALSE),"")</f>
        <v/>
      </c>
      <c r="N708" t="str">
        <f>IF(IF(A_remplir!B721&lt;&gt;0,A_remplir!B721,A_remplir!D721)=0,"",IF(A_remplir!B721&lt;&gt;0,A_remplir!B721,A_remplir!D721))</f>
        <v/>
      </c>
      <c r="R708" t="str">
        <f>IF(A_remplir!J721&lt;&gt;0,A_remplir!J721,"")</f>
        <v/>
      </c>
      <c r="S708" t="str">
        <f t="shared" si="24"/>
        <v/>
      </c>
      <c r="T708" t="str">
        <f>IF(A_remplir!G721&lt;&gt;0,A_remplir!G721,"")</f>
        <v/>
      </c>
      <c r="V708" s="15" t="str">
        <f>IF(BC708&lt;&gt;"",A_remplir!$B$6,"")</f>
        <v/>
      </c>
      <c r="AH708" t="str">
        <f>+IFERROR(VLOOKUP(AG708,DONNEES!L$6:$M707,2,0),"")</f>
        <v/>
      </c>
      <c r="AJ708" t="str">
        <f>IF(A_remplir!Q721&lt;&gt;"",A_remplir!Q721,"")</f>
        <v/>
      </c>
      <c r="BC708" t="str">
        <f>IF(A_remplir!D721&lt;&gt;"",A_remplir!D721,"")</f>
        <v/>
      </c>
      <c r="CM708" t="str">
        <f>IF(A_remplir!Q721&lt;&gt;"",A_remplir!Q721,"")</f>
        <v/>
      </c>
      <c r="CN708" t="str">
        <f>IF(A_remplir!S721&lt;&gt;"",A_remplir!S721,"")</f>
        <v/>
      </c>
      <c r="CO708" s="10" t="str">
        <f t="shared" si="23"/>
        <v/>
      </c>
    </row>
    <row r="709" spans="6:93" x14ac:dyDescent="0.25">
      <c r="F709" t="str">
        <f>IF(A709&lt;&gt;"",A_remplir!$B$3,"")</f>
        <v/>
      </c>
      <c r="H709" t="str">
        <f>IFERROR(VLOOKUP(G709,DONNEES!$C$2:$D$4,2,FALSE),"")</f>
        <v/>
      </c>
      <c r="J709" t="str">
        <f>IFERROR(VLOOKUP(I709,DONNEES!$A$2:$B$4,2,FALSE),"")</f>
        <v/>
      </c>
      <c r="N709" t="str">
        <f>IF(IF(A_remplir!B722&lt;&gt;0,A_remplir!B722,A_remplir!D722)=0,"",IF(A_remplir!B722&lt;&gt;0,A_remplir!B722,A_remplir!D722))</f>
        <v/>
      </c>
      <c r="R709" t="str">
        <f>IF(A_remplir!J722&lt;&gt;0,A_remplir!J722,"")</f>
        <v/>
      </c>
      <c r="S709" t="str">
        <f t="shared" si="24"/>
        <v/>
      </c>
      <c r="T709" t="str">
        <f>IF(A_remplir!G722&lt;&gt;0,A_remplir!G722,"")</f>
        <v/>
      </c>
      <c r="V709" s="15" t="str">
        <f>IF(BC709&lt;&gt;"",A_remplir!$B$6,"")</f>
        <v/>
      </c>
      <c r="AH709" t="str">
        <f>+IFERROR(VLOOKUP(AG709,DONNEES!L$6:$M708,2,0),"")</f>
        <v/>
      </c>
      <c r="AJ709" t="str">
        <f>IF(A_remplir!Q722&lt;&gt;"",A_remplir!Q722,"")</f>
        <v/>
      </c>
      <c r="BC709" t="str">
        <f>IF(A_remplir!D722&lt;&gt;"",A_remplir!D722,"")</f>
        <v/>
      </c>
      <c r="CM709" t="str">
        <f>IF(A_remplir!Q722&lt;&gt;"",A_remplir!Q722,"")</f>
        <v/>
      </c>
      <c r="CN709" t="str">
        <f>IF(A_remplir!S722&lt;&gt;"",A_remplir!S722,"")</f>
        <v/>
      </c>
      <c r="CO709" s="10" t="str">
        <f t="shared" si="23"/>
        <v/>
      </c>
    </row>
    <row r="710" spans="6:93" x14ac:dyDescent="0.25">
      <c r="F710" t="str">
        <f>IF(A710&lt;&gt;"",A_remplir!$B$3,"")</f>
        <v/>
      </c>
      <c r="H710" t="str">
        <f>IFERROR(VLOOKUP(G710,DONNEES!$C$2:$D$4,2,FALSE),"")</f>
        <v/>
      </c>
      <c r="J710" t="str">
        <f>IFERROR(VLOOKUP(I710,DONNEES!$A$2:$B$4,2,FALSE),"")</f>
        <v/>
      </c>
      <c r="N710" t="str">
        <f>IF(IF(A_remplir!B723&lt;&gt;0,A_remplir!B723,A_remplir!D723)=0,"",IF(A_remplir!B723&lt;&gt;0,A_remplir!B723,A_remplir!D723))</f>
        <v/>
      </c>
      <c r="R710" t="str">
        <f>IF(A_remplir!J723&lt;&gt;0,A_remplir!J723,"")</f>
        <v/>
      </c>
      <c r="S710" t="str">
        <f t="shared" si="24"/>
        <v/>
      </c>
      <c r="T710" t="str">
        <f>IF(A_remplir!G723&lt;&gt;0,A_remplir!G723,"")</f>
        <v/>
      </c>
      <c r="V710" s="15" t="str">
        <f>IF(BC710&lt;&gt;"",A_remplir!$B$6,"")</f>
        <v/>
      </c>
      <c r="AH710" t="str">
        <f>+IFERROR(VLOOKUP(AG710,DONNEES!L$6:$M709,2,0),"")</f>
        <v/>
      </c>
      <c r="AJ710" t="str">
        <f>IF(A_remplir!Q723&lt;&gt;"",A_remplir!Q723,"")</f>
        <v/>
      </c>
      <c r="BC710" t="str">
        <f>IF(A_remplir!D723&lt;&gt;"",A_remplir!D723,"")</f>
        <v/>
      </c>
      <c r="CM710" t="str">
        <f>IF(A_remplir!Q723&lt;&gt;"",A_remplir!Q723,"")</f>
        <v/>
      </c>
      <c r="CN710" t="str">
        <f>IF(A_remplir!S723&lt;&gt;"",A_remplir!S723,"")</f>
        <v/>
      </c>
      <c r="CO710" s="10" t="str">
        <f t="shared" si="23"/>
        <v/>
      </c>
    </row>
    <row r="711" spans="6:93" x14ac:dyDescent="0.25">
      <c r="F711" t="str">
        <f>IF(A711&lt;&gt;"",A_remplir!$B$3,"")</f>
        <v/>
      </c>
      <c r="H711" t="str">
        <f>IFERROR(VLOOKUP(G711,DONNEES!$C$2:$D$4,2,FALSE),"")</f>
        <v/>
      </c>
      <c r="J711" t="str">
        <f>IFERROR(VLOOKUP(I711,DONNEES!$A$2:$B$4,2,FALSE),"")</f>
        <v/>
      </c>
      <c r="N711" t="str">
        <f>IF(IF(A_remplir!B724&lt;&gt;0,A_remplir!B724,A_remplir!D724)=0,"",IF(A_remplir!B724&lt;&gt;0,A_remplir!B724,A_remplir!D724))</f>
        <v/>
      </c>
      <c r="R711" t="str">
        <f>IF(A_remplir!J724&lt;&gt;0,A_remplir!J724,"")</f>
        <v/>
      </c>
      <c r="S711" t="str">
        <f t="shared" si="24"/>
        <v/>
      </c>
      <c r="T711" t="str">
        <f>IF(A_remplir!G724&lt;&gt;0,A_remplir!G724,"")</f>
        <v/>
      </c>
      <c r="V711" s="15" t="str">
        <f>IF(BC711&lt;&gt;"",A_remplir!$B$6,"")</f>
        <v/>
      </c>
      <c r="AH711" t="str">
        <f>+IFERROR(VLOOKUP(AG711,DONNEES!L$6:$M710,2,0),"")</f>
        <v/>
      </c>
      <c r="AJ711" t="str">
        <f>IF(A_remplir!Q724&lt;&gt;"",A_remplir!Q724,"")</f>
        <v/>
      </c>
      <c r="BC711" t="str">
        <f>IF(A_remplir!D724&lt;&gt;"",A_remplir!D724,"")</f>
        <v/>
      </c>
      <c r="CM711" t="str">
        <f>IF(A_remplir!Q724&lt;&gt;"",A_remplir!Q724,"")</f>
        <v/>
      </c>
      <c r="CN711" t="str">
        <f>IF(A_remplir!S724&lt;&gt;"",A_remplir!S724,"")</f>
        <v/>
      </c>
      <c r="CO711" s="10" t="str">
        <f t="shared" si="23"/>
        <v/>
      </c>
    </row>
    <row r="712" spans="6:93" x14ac:dyDescent="0.25">
      <c r="F712" t="str">
        <f>IF(A712&lt;&gt;"",A_remplir!$B$3,"")</f>
        <v/>
      </c>
      <c r="H712" t="str">
        <f>IFERROR(VLOOKUP(G712,DONNEES!$C$2:$D$4,2,FALSE),"")</f>
        <v/>
      </c>
      <c r="J712" t="str">
        <f>IFERROR(VLOOKUP(I712,DONNEES!$A$2:$B$4,2,FALSE),"")</f>
        <v/>
      </c>
      <c r="N712" t="str">
        <f>IF(IF(A_remplir!B725&lt;&gt;0,A_remplir!B725,A_remplir!D725)=0,"",IF(A_remplir!B725&lt;&gt;0,A_remplir!B725,A_remplir!D725))</f>
        <v/>
      </c>
      <c r="R712" t="str">
        <f>IF(A_remplir!J725&lt;&gt;0,A_remplir!J725,"")</f>
        <v/>
      </c>
      <c r="S712" t="str">
        <f t="shared" si="24"/>
        <v/>
      </c>
      <c r="T712" t="str">
        <f>IF(A_remplir!G725&lt;&gt;0,A_remplir!G725,"")</f>
        <v/>
      </c>
      <c r="V712" s="15" t="str">
        <f>IF(BC712&lt;&gt;"",A_remplir!$B$6,"")</f>
        <v/>
      </c>
      <c r="AH712" t="str">
        <f>+IFERROR(VLOOKUP(AG712,DONNEES!L$6:$M711,2,0),"")</f>
        <v/>
      </c>
      <c r="AJ712" t="str">
        <f>IF(A_remplir!Q725&lt;&gt;"",A_remplir!Q725,"")</f>
        <v/>
      </c>
      <c r="BC712" t="str">
        <f>IF(A_remplir!D725&lt;&gt;"",A_remplir!D725,"")</f>
        <v/>
      </c>
      <c r="CM712" t="str">
        <f>IF(A_remplir!Q725&lt;&gt;"",A_remplir!Q725,"")</f>
        <v/>
      </c>
      <c r="CN712" t="str">
        <f>IF(A_remplir!S725&lt;&gt;"",A_remplir!S725,"")</f>
        <v/>
      </c>
      <c r="CO712" s="10" t="str">
        <f t="shared" si="23"/>
        <v/>
      </c>
    </row>
    <row r="713" spans="6:93" x14ac:dyDescent="0.25">
      <c r="F713" t="str">
        <f>IF(A713&lt;&gt;"",A_remplir!$B$3,"")</f>
        <v/>
      </c>
      <c r="H713" t="str">
        <f>IFERROR(VLOOKUP(G713,DONNEES!$C$2:$D$4,2,FALSE),"")</f>
        <v/>
      </c>
      <c r="J713" t="str">
        <f>IFERROR(VLOOKUP(I713,DONNEES!$A$2:$B$4,2,FALSE),"")</f>
        <v/>
      </c>
      <c r="N713" t="str">
        <f>IF(IF(A_remplir!B726&lt;&gt;0,A_remplir!B726,A_remplir!D726)=0,"",IF(A_remplir!B726&lt;&gt;0,A_remplir!B726,A_remplir!D726))</f>
        <v/>
      </c>
      <c r="R713" t="str">
        <f>IF(A_remplir!J726&lt;&gt;0,A_remplir!J726,"")</f>
        <v/>
      </c>
      <c r="S713" t="str">
        <f t="shared" si="24"/>
        <v/>
      </c>
      <c r="T713" t="str">
        <f>IF(A_remplir!G726&lt;&gt;0,A_remplir!G726,"")</f>
        <v/>
      </c>
      <c r="V713" s="15" t="str">
        <f>IF(BC713&lt;&gt;"",A_remplir!$B$6,"")</f>
        <v/>
      </c>
      <c r="AH713" t="str">
        <f>+IFERROR(VLOOKUP(AG713,DONNEES!L$6:$M712,2,0),"")</f>
        <v/>
      </c>
      <c r="AJ713" t="str">
        <f>IF(A_remplir!Q726&lt;&gt;"",A_remplir!Q726,"")</f>
        <v/>
      </c>
      <c r="BC713" t="str">
        <f>IF(A_remplir!D726&lt;&gt;"",A_remplir!D726,"")</f>
        <v/>
      </c>
      <c r="CM713" t="str">
        <f>IF(A_remplir!Q726&lt;&gt;"",A_remplir!Q726,"")</f>
        <v/>
      </c>
      <c r="CN713" t="str">
        <f>IF(A_remplir!S726&lt;&gt;"",A_remplir!S726,"")</f>
        <v/>
      </c>
      <c r="CO713" s="10" t="str">
        <f t="shared" si="23"/>
        <v/>
      </c>
    </row>
    <row r="714" spans="6:93" x14ac:dyDescent="0.25">
      <c r="F714" t="str">
        <f>IF(A714&lt;&gt;"",A_remplir!$B$3,"")</f>
        <v/>
      </c>
      <c r="H714" t="str">
        <f>IFERROR(VLOOKUP(G714,DONNEES!$C$2:$D$4,2,FALSE),"")</f>
        <v/>
      </c>
      <c r="J714" t="str">
        <f>IFERROR(VLOOKUP(I714,DONNEES!$A$2:$B$4,2,FALSE),"")</f>
        <v/>
      </c>
      <c r="N714" t="str">
        <f>IF(IF(A_remplir!B727&lt;&gt;0,A_remplir!B727,A_remplir!D727)=0,"",IF(A_remplir!B727&lt;&gt;0,A_remplir!B727,A_remplir!D727))</f>
        <v/>
      </c>
      <c r="R714" t="str">
        <f>IF(A_remplir!J727&lt;&gt;0,A_remplir!J727,"")</f>
        <v/>
      </c>
      <c r="S714" t="str">
        <f t="shared" si="24"/>
        <v/>
      </c>
      <c r="T714" t="str">
        <f>IF(A_remplir!G727&lt;&gt;0,A_remplir!G727,"")</f>
        <v/>
      </c>
      <c r="V714" s="15" t="str">
        <f>IF(BC714&lt;&gt;"",A_remplir!$B$6,"")</f>
        <v/>
      </c>
      <c r="AH714" t="str">
        <f>+IFERROR(VLOOKUP(AG714,DONNEES!L$6:$M713,2,0),"")</f>
        <v/>
      </c>
      <c r="AJ714" t="str">
        <f>IF(A_remplir!Q727&lt;&gt;"",A_remplir!Q727,"")</f>
        <v/>
      </c>
      <c r="BC714" t="str">
        <f>IF(A_remplir!D727&lt;&gt;"",A_remplir!D727,"")</f>
        <v/>
      </c>
      <c r="CM714" t="str">
        <f>IF(A_remplir!Q727&lt;&gt;"",A_remplir!Q727,"")</f>
        <v/>
      </c>
      <c r="CN714" t="str">
        <f>IF(A_remplir!S727&lt;&gt;"",A_remplir!S727,"")</f>
        <v/>
      </c>
      <c r="CO714" s="10" t="str">
        <f t="shared" si="23"/>
        <v/>
      </c>
    </row>
    <row r="715" spans="6:93" x14ac:dyDescent="0.25">
      <c r="F715" t="str">
        <f>IF(A715&lt;&gt;"",A_remplir!$B$3,"")</f>
        <v/>
      </c>
      <c r="H715" t="str">
        <f>IFERROR(VLOOKUP(G715,DONNEES!$C$2:$D$4,2,FALSE),"")</f>
        <v/>
      </c>
      <c r="J715" t="str">
        <f>IFERROR(VLOOKUP(I715,DONNEES!$A$2:$B$4,2,FALSE),"")</f>
        <v/>
      </c>
      <c r="N715" t="str">
        <f>IF(IF(A_remplir!B728&lt;&gt;0,A_remplir!B728,A_remplir!D728)=0,"",IF(A_remplir!B728&lt;&gt;0,A_remplir!B728,A_remplir!D728))</f>
        <v/>
      </c>
      <c r="R715" t="str">
        <f>IF(A_remplir!J728&lt;&gt;0,A_remplir!J728,"")</f>
        <v/>
      </c>
      <c r="S715" t="str">
        <f t="shared" si="24"/>
        <v/>
      </c>
      <c r="T715" t="str">
        <f>IF(A_remplir!G728&lt;&gt;0,A_remplir!G728,"")</f>
        <v/>
      </c>
      <c r="V715" s="15" t="str">
        <f>IF(BC715&lt;&gt;"",A_remplir!$B$6,"")</f>
        <v/>
      </c>
      <c r="AH715" t="str">
        <f>+IFERROR(VLOOKUP(AG715,DONNEES!L$6:$M714,2,0),"")</f>
        <v/>
      </c>
      <c r="AJ715" t="str">
        <f>IF(A_remplir!Q728&lt;&gt;"",A_remplir!Q728,"")</f>
        <v/>
      </c>
      <c r="BC715" t="str">
        <f>IF(A_remplir!D728&lt;&gt;"",A_remplir!D728,"")</f>
        <v/>
      </c>
      <c r="CM715" t="str">
        <f>IF(A_remplir!Q728&lt;&gt;"",A_remplir!Q728,"")</f>
        <v/>
      </c>
      <c r="CN715" t="str">
        <f>IF(A_remplir!S728&lt;&gt;"",A_remplir!S728,"")</f>
        <v/>
      </c>
      <c r="CO715" s="10" t="str">
        <f t="shared" si="23"/>
        <v/>
      </c>
    </row>
    <row r="716" spans="6:93" x14ac:dyDescent="0.25">
      <c r="F716" t="str">
        <f>IF(A716&lt;&gt;"",A_remplir!$B$3,"")</f>
        <v/>
      </c>
      <c r="H716" t="str">
        <f>IFERROR(VLOOKUP(G716,DONNEES!$C$2:$D$4,2,FALSE),"")</f>
        <v/>
      </c>
      <c r="J716" t="str">
        <f>IFERROR(VLOOKUP(I716,DONNEES!$A$2:$B$4,2,FALSE),"")</f>
        <v/>
      </c>
      <c r="N716" t="str">
        <f>IF(IF(A_remplir!B729&lt;&gt;0,A_remplir!B729,A_remplir!D729)=0,"",IF(A_remplir!B729&lt;&gt;0,A_remplir!B729,A_remplir!D729))</f>
        <v/>
      </c>
      <c r="R716" t="str">
        <f>IF(A_remplir!J729&lt;&gt;0,A_remplir!J729,"")</f>
        <v/>
      </c>
      <c r="S716" t="str">
        <f t="shared" si="24"/>
        <v/>
      </c>
      <c r="T716" t="str">
        <f>IF(A_remplir!G729&lt;&gt;0,A_remplir!G729,"")</f>
        <v/>
      </c>
      <c r="V716" s="15" t="str">
        <f>IF(BC716&lt;&gt;"",A_remplir!$B$6,"")</f>
        <v/>
      </c>
      <c r="AH716" t="str">
        <f>+IFERROR(VLOOKUP(AG716,DONNEES!L$6:$M715,2,0),"")</f>
        <v/>
      </c>
      <c r="AJ716" t="str">
        <f>IF(A_remplir!Q729&lt;&gt;"",A_remplir!Q729,"")</f>
        <v/>
      </c>
      <c r="BC716" t="str">
        <f>IF(A_remplir!D729&lt;&gt;"",A_remplir!D729,"")</f>
        <v/>
      </c>
      <c r="CM716" t="str">
        <f>IF(A_remplir!Q729&lt;&gt;"",A_remplir!Q729,"")</f>
        <v/>
      </c>
      <c r="CN716" t="str">
        <f>IF(A_remplir!S729&lt;&gt;"",A_remplir!S729,"")</f>
        <v/>
      </c>
      <c r="CO716" s="10" t="str">
        <f t="shared" si="23"/>
        <v/>
      </c>
    </row>
    <row r="717" spans="6:93" x14ac:dyDescent="0.25">
      <c r="F717" t="str">
        <f>IF(A717&lt;&gt;"",A_remplir!$B$3,"")</f>
        <v/>
      </c>
      <c r="H717" t="str">
        <f>IFERROR(VLOOKUP(G717,DONNEES!$C$2:$D$4,2,FALSE),"")</f>
        <v/>
      </c>
      <c r="J717" t="str">
        <f>IFERROR(VLOOKUP(I717,DONNEES!$A$2:$B$4,2,FALSE),"")</f>
        <v/>
      </c>
      <c r="N717" t="str">
        <f>IF(IF(A_remplir!B730&lt;&gt;0,A_remplir!B730,A_remplir!D730)=0,"",IF(A_remplir!B730&lt;&gt;0,A_remplir!B730,A_remplir!D730))</f>
        <v/>
      </c>
      <c r="R717" t="str">
        <f>IF(A_remplir!J730&lt;&gt;0,A_remplir!J730,"")</f>
        <v/>
      </c>
      <c r="S717" t="str">
        <f t="shared" si="24"/>
        <v/>
      </c>
      <c r="T717" t="str">
        <f>IF(A_remplir!G730&lt;&gt;0,A_remplir!G730,"")</f>
        <v/>
      </c>
      <c r="V717" s="15" t="str">
        <f>IF(BC717&lt;&gt;"",A_remplir!$B$6,"")</f>
        <v/>
      </c>
      <c r="AH717" t="str">
        <f>+IFERROR(VLOOKUP(AG717,DONNEES!L$6:$M716,2,0),"")</f>
        <v/>
      </c>
      <c r="AJ717" t="str">
        <f>IF(A_remplir!Q730&lt;&gt;"",A_remplir!Q730,"")</f>
        <v/>
      </c>
      <c r="BC717" t="str">
        <f>IF(A_remplir!D730&lt;&gt;"",A_remplir!D730,"")</f>
        <v/>
      </c>
      <c r="CM717" t="str">
        <f>IF(A_remplir!Q730&lt;&gt;"",A_remplir!Q730,"")</f>
        <v/>
      </c>
      <c r="CN717" t="str">
        <f>IF(A_remplir!S730&lt;&gt;"",A_remplir!S730,"")</f>
        <v/>
      </c>
      <c r="CO717" s="10" t="str">
        <f t="shared" si="23"/>
        <v/>
      </c>
    </row>
    <row r="718" spans="6:93" x14ac:dyDescent="0.25">
      <c r="F718" t="str">
        <f>IF(A718&lt;&gt;"",A_remplir!$B$3,"")</f>
        <v/>
      </c>
      <c r="H718" t="str">
        <f>IFERROR(VLOOKUP(G718,DONNEES!$C$2:$D$4,2,FALSE),"")</f>
        <v/>
      </c>
      <c r="J718" t="str">
        <f>IFERROR(VLOOKUP(I718,DONNEES!$A$2:$B$4,2,FALSE),"")</f>
        <v/>
      </c>
      <c r="N718" t="str">
        <f>IF(IF(A_remplir!B731&lt;&gt;0,A_remplir!B731,A_remplir!D731)=0,"",IF(A_remplir!B731&lt;&gt;0,A_remplir!B731,A_remplir!D731))</f>
        <v/>
      </c>
      <c r="R718" t="str">
        <f>IF(A_remplir!J731&lt;&gt;0,A_remplir!J731,"")</f>
        <v/>
      </c>
      <c r="S718" t="str">
        <f t="shared" si="24"/>
        <v/>
      </c>
      <c r="T718" t="str">
        <f>IF(A_remplir!G731&lt;&gt;0,A_remplir!G731,"")</f>
        <v/>
      </c>
      <c r="V718" s="15" t="str">
        <f>IF(BC718&lt;&gt;"",A_remplir!$B$6,"")</f>
        <v/>
      </c>
      <c r="AH718" t="str">
        <f>+IFERROR(VLOOKUP(AG718,DONNEES!L$6:$M717,2,0),"")</f>
        <v/>
      </c>
      <c r="AJ718" t="str">
        <f>IF(A_remplir!Q731&lt;&gt;"",A_remplir!Q731,"")</f>
        <v/>
      </c>
      <c r="BC718" t="str">
        <f>IF(A_remplir!D731&lt;&gt;"",A_remplir!D731,"")</f>
        <v/>
      </c>
      <c r="CM718" t="str">
        <f>IF(A_remplir!Q731&lt;&gt;"",A_remplir!Q731,"")</f>
        <v/>
      </c>
      <c r="CN718" t="str">
        <f>IF(A_remplir!S731&lt;&gt;"",A_remplir!S731,"")</f>
        <v/>
      </c>
      <c r="CO718" s="10" t="str">
        <f t="shared" si="23"/>
        <v/>
      </c>
    </row>
    <row r="719" spans="6:93" x14ac:dyDescent="0.25">
      <c r="F719" t="str">
        <f>IF(A719&lt;&gt;"",A_remplir!$B$3,"")</f>
        <v/>
      </c>
      <c r="H719" t="str">
        <f>IFERROR(VLOOKUP(G719,DONNEES!$C$2:$D$4,2,FALSE),"")</f>
        <v/>
      </c>
      <c r="J719" t="str">
        <f>IFERROR(VLOOKUP(I719,DONNEES!$A$2:$B$4,2,FALSE),"")</f>
        <v/>
      </c>
      <c r="N719" t="str">
        <f>IF(IF(A_remplir!B732&lt;&gt;0,A_remplir!B732,A_remplir!D732)=0,"",IF(A_remplir!B732&lt;&gt;0,A_remplir!B732,A_remplir!D732))</f>
        <v/>
      </c>
      <c r="R719" t="str">
        <f>IF(A_remplir!J732&lt;&gt;0,A_remplir!J732,"")</f>
        <v/>
      </c>
      <c r="S719" t="str">
        <f t="shared" si="24"/>
        <v/>
      </c>
      <c r="T719" t="str">
        <f>IF(A_remplir!G732&lt;&gt;0,A_remplir!G732,"")</f>
        <v/>
      </c>
      <c r="V719" s="15" t="str">
        <f>IF(BC719&lt;&gt;"",A_remplir!$B$6,"")</f>
        <v/>
      </c>
      <c r="AH719" t="str">
        <f>+IFERROR(VLOOKUP(AG719,DONNEES!L$6:$M718,2,0),"")</f>
        <v/>
      </c>
      <c r="AJ719" t="str">
        <f>IF(A_remplir!Q732&lt;&gt;"",A_remplir!Q732,"")</f>
        <v/>
      </c>
      <c r="BC719" t="str">
        <f>IF(A_remplir!D732&lt;&gt;"",A_remplir!D732,"")</f>
        <v/>
      </c>
      <c r="CM719" t="str">
        <f>IF(A_remplir!Q732&lt;&gt;"",A_remplir!Q732,"")</f>
        <v/>
      </c>
      <c r="CN719" t="str">
        <f>IF(A_remplir!S732&lt;&gt;"",A_remplir!S732,"")</f>
        <v/>
      </c>
      <c r="CO719" s="10" t="str">
        <f t="shared" si="23"/>
        <v/>
      </c>
    </row>
    <row r="720" spans="6:93" x14ac:dyDescent="0.25">
      <c r="F720" t="str">
        <f>IF(A720&lt;&gt;"",A_remplir!$B$3,"")</f>
        <v/>
      </c>
      <c r="H720" t="str">
        <f>IFERROR(VLOOKUP(G720,DONNEES!$C$2:$D$4,2,FALSE),"")</f>
        <v/>
      </c>
      <c r="J720" t="str">
        <f>IFERROR(VLOOKUP(I720,DONNEES!$A$2:$B$4,2,FALSE),"")</f>
        <v/>
      </c>
      <c r="N720" t="str">
        <f>IF(IF(A_remplir!B733&lt;&gt;0,A_remplir!B733,A_remplir!D733)=0,"",IF(A_remplir!B733&lt;&gt;0,A_remplir!B733,A_remplir!D733))</f>
        <v/>
      </c>
      <c r="R720" t="str">
        <f>IF(A_remplir!J733&lt;&gt;0,A_remplir!J733,"")</f>
        <v/>
      </c>
      <c r="S720" t="str">
        <f t="shared" si="24"/>
        <v/>
      </c>
      <c r="T720" t="str">
        <f>IF(A_remplir!G733&lt;&gt;0,A_remplir!G733,"")</f>
        <v/>
      </c>
      <c r="V720" s="15" t="str">
        <f>IF(BC720&lt;&gt;"",A_remplir!$B$6,"")</f>
        <v/>
      </c>
      <c r="AH720" t="str">
        <f>+IFERROR(VLOOKUP(AG720,DONNEES!L$6:$M719,2,0),"")</f>
        <v/>
      </c>
      <c r="AJ720" t="str">
        <f>IF(A_remplir!Q733&lt;&gt;"",A_remplir!Q733,"")</f>
        <v/>
      </c>
      <c r="BC720" t="str">
        <f>IF(A_remplir!D733&lt;&gt;"",A_remplir!D733,"")</f>
        <v/>
      </c>
      <c r="CM720" t="str">
        <f>IF(A_remplir!Q733&lt;&gt;"",A_remplir!Q733,"")</f>
        <v/>
      </c>
      <c r="CN720" t="str">
        <f>IF(A_remplir!S733&lt;&gt;"",A_remplir!S733,"")</f>
        <v/>
      </c>
      <c r="CO720" s="10" t="str">
        <f t="shared" si="23"/>
        <v/>
      </c>
    </row>
    <row r="721" spans="6:93" x14ac:dyDescent="0.25">
      <c r="F721" t="str">
        <f>IF(A721&lt;&gt;"",A_remplir!$B$3,"")</f>
        <v/>
      </c>
      <c r="H721" t="str">
        <f>IFERROR(VLOOKUP(G721,DONNEES!$C$2:$D$4,2,FALSE),"")</f>
        <v/>
      </c>
      <c r="J721" t="str">
        <f>IFERROR(VLOOKUP(I721,DONNEES!$A$2:$B$4,2,FALSE),"")</f>
        <v/>
      </c>
      <c r="N721" t="str">
        <f>IF(IF(A_remplir!B734&lt;&gt;0,A_remplir!B734,A_remplir!D734)=0,"",IF(A_remplir!B734&lt;&gt;0,A_remplir!B734,A_remplir!D734))</f>
        <v/>
      </c>
      <c r="R721" t="str">
        <f>IF(A_remplir!J734&lt;&gt;0,A_remplir!J734,"")</f>
        <v/>
      </c>
      <c r="S721" t="str">
        <f t="shared" si="24"/>
        <v/>
      </c>
      <c r="T721" t="str">
        <f>IF(A_remplir!G734&lt;&gt;0,A_remplir!G734,"")</f>
        <v/>
      </c>
      <c r="V721" s="15" t="str">
        <f>IF(BC721&lt;&gt;"",A_remplir!$B$6,"")</f>
        <v/>
      </c>
      <c r="AH721" t="str">
        <f>+IFERROR(VLOOKUP(AG721,DONNEES!L$6:$M720,2,0),"")</f>
        <v/>
      </c>
      <c r="AJ721" t="str">
        <f>IF(A_remplir!Q734&lt;&gt;"",A_remplir!Q734,"")</f>
        <v/>
      </c>
      <c r="BC721" t="str">
        <f>IF(A_remplir!D734&lt;&gt;"",A_remplir!D734,"")</f>
        <v/>
      </c>
      <c r="CM721" t="str">
        <f>IF(A_remplir!Q734&lt;&gt;"",A_remplir!Q734,"")</f>
        <v/>
      </c>
      <c r="CN721" t="str">
        <f>IF(A_remplir!S734&lt;&gt;"",A_remplir!S734,"")</f>
        <v/>
      </c>
      <c r="CO721" s="10" t="str">
        <f t="shared" si="23"/>
        <v/>
      </c>
    </row>
    <row r="722" spans="6:93" x14ac:dyDescent="0.25">
      <c r="F722" t="str">
        <f>IF(A722&lt;&gt;"",A_remplir!$B$3,"")</f>
        <v/>
      </c>
      <c r="H722" t="str">
        <f>IFERROR(VLOOKUP(G722,DONNEES!$C$2:$D$4,2,FALSE),"")</f>
        <v/>
      </c>
      <c r="J722" t="str">
        <f>IFERROR(VLOOKUP(I722,DONNEES!$A$2:$B$4,2,FALSE),"")</f>
        <v/>
      </c>
      <c r="N722" t="str">
        <f>IF(IF(A_remplir!B735&lt;&gt;0,A_remplir!B735,A_remplir!D735)=0,"",IF(A_remplir!B735&lt;&gt;0,A_remplir!B735,A_remplir!D735))</f>
        <v/>
      </c>
      <c r="R722" t="str">
        <f>IF(A_remplir!J735&lt;&gt;0,A_remplir!J735,"")</f>
        <v/>
      </c>
      <c r="S722" t="str">
        <f t="shared" si="24"/>
        <v/>
      </c>
      <c r="T722" t="str">
        <f>IF(A_remplir!G735&lt;&gt;0,A_remplir!G735,"")</f>
        <v/>
      </c>
      <c r="V722" s="15" t="str">
        <f>IF(BC722&lt;&gt;"",A_remplir!$B$6,"")</f>
        <v/>
      </c>
      <c r="AH722" t="str">
        <f>+IFERROR(VLOOKUP(AG722,DONNEES!L$6:$M721,2,0),"")</f>
        <v/>
      </c>
      <c r="AJ722" t="str">
        <f>IF(A_remplir!Q735&lt;&gt;"",A_remplir!Q735,"")</f>
        <v/>
      </c>
      <c r="BC722" t="str">
        <f>IF(A_remplir!D735&lt;&gt;"",A_remplir!D735,"")</f>
        <v/>
      </c>
      <c r="CM722" t="str">
        <f>IF(A_remplir!Q735&lt;&gt;"",A_remplir!Q735,"")</f>
        <v/>
      </c>
      <c r="CN722" t="str">
        <f>IF(A_remplir!S735&lt;&gt;"",A_remplir!S735,"")</f>
        <v/>
      </c>
      <c r="CO722" s="10" t="str">
        <f t="shared" si="23"/>
        <v/>
      </c>
    </row>
    <row r="723" spans="6:93" x14ac:dyDescent="0.25">
      <c r="F723" t="str">
        <f>IF(A723&lt;&gt;"",A_remplir!$B$3,"")</f>
        <v/>
      </c>
      <c r="H723" t="str">
        <f>IFERROR(VLOOKUP(G723,DONNEES!$C$2:$D$4,2,FALSE),"")</f>
        <v/>
      </c>
      <c r="J723" t="str">
        <f>IFERROR(VLOOKUP(I723,DONNEES!$A$2:$B$4,2,FALSE),"")</f>
        <v/>
      </c>
      <c r="N723" t="str">
        <f>IF(IF(A_remplir!B736&lt;&gt;0,A_remplir!B736,A_remplir!D736)=0,"",IF(A_remplir!B736&lt;&gt;0,A_remplir!B736,A_remplir!D736))</f>
        <v/>
      </c>
      <c r="R723" t="str">
        <f>IF(A_remplir!J736&lt;&gt;0,A_remplir!J736,"")</f>
        <v/>
      </c>
      <c r="S723" t="str">
        <f t="shared" si="24"/>
        <v/>
      </c>
      <c r="T723" t="str">
        <f>IF(A_remplir!G736&lt;&gt;0,A_remplir!G736,"")</f>
        <v/>
      </c>
      <c r="V723" s="15" t="str">
        <f>IF(BC723&lt;&gt;"",A_remplir!$B$6,"")</f>
        <v/>
      </c>
      <c r="AH723" t="str">
        <f>+IFERROR(VLOOKUP(AG723,DONNEES!L$6:$M722,2,0),"")</f>
        <v/>
      </c>
      <c r="AJ723" t="str">
        <f>IF(A_remplir!Q736&lt;&gt;"",A_remplir!Q736,"")</f>
        <v/>
      </c>
      <c r="BC723" t="str">
        <f>IF(A_remplir!D736&lt;&gt;"",A_remplir!D736,"")</f>
        <v/>
      </c>
      <c r="CM723" t="str">
        <f>IF(A_remplir!Q736&lt;&gt;"",A_remplir!Q736,"")</f>
        <v/>
      </c>
      <c r="CN723" t="str">
        <f>IF(A_remplir!S736&lt;&gt;"",A_remplir!S736,"")</f>
        <v/>
      </c>
      <c r="CO723" s="10" t="str">
        <f t="shared" si="23"/>
        <v/>
      </c>
    </row>
    <row r="724" spans="6:93" x14ac:dyDescent="0.25">
      <c r="F724" t="str">
        <f>IF(A724&lt;&gt;"",A_remplir!$B$3,"")</f>
        <v/>
      </c>
      <c r="H724" t="str">
        <f>IFERROR(VLOOKUP(G724,DONNEES!$C$2:$D$4,2,FALSE),"")</f>
        <v/>
      </c>
      <c r="J724" t="str">
        <f>IFERROR(VLOOKUP(I724,DONNEES!$A$2:$B$4,2,FALSE),"")</f>
        <v/>
      </c>
      <c r="N724" t="str">
        <f>IF(IF(A_remplir!B737&lt;&gt;0,A_remplir!B737,A_remplir!D737)=0,"",IF(A_remplir!B737&lt;&gt;0,A_remplir!B737,A_remplir!D737))</f>
        <v/>
      </c>
      <c r="R724" t="str">
        <f>IF(A_remplir!J737&lt;&gt;0,A_remplir!J737,"")</f>
        <v/>
      </c>
      <c r="S724" t="str">
        <f t="shared" si="24"/>
        <v/>
      </c>
      <c r="T724" t="str">
        <f>IF(A_remplir!G737&lt;&gt;0,A_remplir!G737,"")</f>
        <v/>
      </c>
      <c r="V724" s="15" t="str">
        <f>IF(BC724&lt;&gt;"",A_remplir!$B$6,"")</f>
        <v/>
      </c>
      <c r="AH724" t="str">
        <f>+IFERROR(VLOOKUP(AG724,DONNEES!L$6:$M723,2,0),"")</f>
        <v/>
      </c>
      <c r="AJ724" t="str">
        <f>IF(A_remplir!Q737&lt;&gt;"",A_remplir!Q737,"")</f>
        <v/>
      </c>
      <c r="BC724" t="str">
        <f>IF(A_remplir!D737&lt;&gt;"",A_remplir!D737,"")</f>
        <v/>
      </c>
      <c r="CM724" t="str">
        <f>IF(A_remplir!Q737&lt;&gt;"",A_remplir!Q737,"")</f>
        <v/>
      </c>
      <c r="CN724" t="str">
        <f>IF(A_remplir!S737&lt;&gt;"",A_remplir!S737,"")</f>
        <v/>
      </c>
      <c r="CO724" s="10" t="str">
        <f t="shared" si="23"/>
        <v/>
      </c>
    </row>
    <row r="725" spans="6:93" x14ac:dyDescent="0.25">
      <c r="F725" t="str">
        <f>IF(A725&lt;&gt;"",A_remplir!$B$3,"")</f>
        <v/>
      </c>
      <c r="H725" t="str">
        <f>IFERROR(VLOOKUP(G725,DONNEES!$C$2:$D$4,2,FALSE),"")</f>
        <v/>
      </c>
      <c r="J725" t="str">
        <f>IFERROR(VLOOKUP(I725,DONNEES!$A$2:$B$4,2,FALSE),"")</f>
        <v/>
      </c>
      <c r="N725" t="str">
        <f>IF(IF(A_remplir!B738&lt;&gt;0,A_remplir!B738,A_remplir!D738)=0,"",IF(A_remplir!B738&lt;&gt;0,A_remplir!B738,A_remplir!D738))</f>
        <v/>
      </c>
      <c r="R725" t="str">
        <f>IF(A_remplir!J738&lt;&gt;0,A_remplir!J738,"")</f>
        <v/>
      </c>
      <c r="S725" t="str">
        <f t="shared" si="24"/>
        <v/>
      </c>
      <c r="T725" t="str">
        <f>IF(A_remplir!G738&lt;&gt;0,A_remplir!G738,"")</f>
        <v/>
      </c>
      <c r="V725" s="15" t="str">
        <f>IF(BC725&lt;&gt;"",A_remplir!$B$6,"")</f>
        <v/>
      </c>
      <c r="AH725" t="str">
        <f>+IFERROR(VLOOKUP(AG725,DONNEES!L$6:$M724,2,0),"")</f>
        <v/>
      </c>
      <c r="AJ725" t="str">
        <f>IF(A_remplir!Q738&lt;&gt;"",A_remplir!Q738,"")</f>
        <v/>
      </c>
      <c r="BC725" t="str">
        <f>IF(A_remplir!D738&lt;&gt;"",A_remplir!D738,"")</f>
        <v/>
      </c>
      <c r="CM725" t="str">
        <f>IF(A_remplir!Q738&lt;&gt;"",A_remplir!Q738,"")</f>
        <v/>
      </c>
      <c r="CN725" t="str">
        <f>IF(A_remplir!S738&lt;&gt;"",A_remplir!S738,"")</f>
        <v/>
      </c>
      <c r="CO725" s="10" t="str">
        <f t="shared" si="23"/>
        <v/>
      </c>
    </row>
    <row r="726" spans="6:93" x14ac:dyDescent="0.25">
      <c r="F726" t="str">
        <f>IF(A726&lt;&gt;"",A_remplir!$B$3,"")</f>
        <v/>
      </c>
      <c r="H726" t="str">
        <f>IFERROR(VLOOKUP(G726,DONNEES!$C$2:$D$4,2,FALSE),"")</f>
        <v/>
      </c>
      <c r="J726" t="str">
        <f>IFERROR(VLOOKUP(I726,DONNEES!$A$2:$B$4,2,FALSE),"")</f>
        <v/>
      </c>
      <c r="N726" t="str">
        <f>IF(IF(A_remplir!B739&lt;&gt;0,A_remplir!B739,A_remplir!D739)=0,"",IF(A_remplir!B739&lt;&gt;0,A_remplir!B739,A_remplir!D739))</f>
        <v/>
      </c>
      <c r="R726" t="str">
        <f>IF(A_remplir!J739&lt;&gt;0,A_remplir!J739,"")</f>
        <v/>
      </c>
      <c r="S726" t="str">
        <f t="shared" si="24"/>
        <v/>
      </c>
      <c r="T726" t="str">
        <f>IF(A_remplir!G739&lt;&gt;0,A_remplir!G739,"")</f>
        <v/>
      </c>
      <c r="V726" s="15" t="str">
        <f>IF(BC726&lt;&gt;"",A_remplir!$B$6,"")</f>
        <v/>
      </c>
      <c r="AH726" t="str">
        <f>+IFERROR(VLOOKUP(AG726,DONNEES!L$6:$M725,2,0),"")</f>
        <v/>
      </c>
      <c r="AJ726" t="str">
        <f>IF(A_remplir!Q739&lt;&gt;"",A_remplir!Q739,"")</f>
        <v/>
      </c>
      <c r="BC726" t="str">
        <f>IF(A_remplir!D739&lt;&gt;"",A_remplir!D739,"")</f>
        <v/>
      </c>
      <c r="CM726" t="str">
        <f>IF(A_remplir!Q739&lt;&gt;"",A_remplir!Q739,"")</f>
        <v/>
      </c>
      <c r="CN726" t="str">
        <f>IF(A_remplir!S739&lt;&gt;"",A_remplir!S739,"")</f>
        <v/>
      </c>
      <c r="CO726" s="10" t="str">
        <f t="shared" si="23"/>
        <v/>
      </c>
    </row>
    <row r="727" spans="6:93" x14ac:dyDescent="0.25">
      <c r="F727" t="str">
        <f>IF(A727&lt;&gt;"",A_remplir!$B$3,"")</f>
        <v/>
      </c>
      <c r="H727" t="str">
        <f>IFERROR(VLOOKUP(G727,DONNEES!$C$2:$D$4,2,FALSE),"")</f>
        <v/>
      </c>
      <c r="J727" t="str">
        <f>IFERROR(VLOOKUP(I727,DONNEES!$A$2:$B$4,2,FALSE),"")</f>
        <v/>
      </c>
      <c r="N727" t="str">
        <f>IF(IF(A_remplir!B740&lt;&gt;0,A_remplir!B740,A_remplir!D740)=0,"",IF(A_remplir!B740&lt;&gt;0,A_remplir!B740,A_remplir!D740))</f>
        <v/>
      </c>
      <c r="R727" t="str">
        <f>IF(A_remplir!J740&lt;&gt;0,A_remplir!J740,"")</f>
        <v/>
      </c>
      <c r="S727" t="str">
        <f t="shared" si="24"/>
        <v/>
      </c>
      <c r="T727" t="str">
        <f>IF(A_remplir!G740&lt;&gt;0,A_remplir!G740,"")</f>
        <v/>
      </c>
      <c r="V727" s="15" t="str">
        <f>IF(BC727&lt;&gt;"",A_remplir!$B$6,"")</f>
        <v/>
      </c>
      <c r="AH727" t="str">
        <f>+IFERROR(VLOOKUP(AG727,DONNEES!L$6:$M726,2,0),"")</f>
        <v/>
      </c>
      <c r="AJ727" t="str">
        <f>IF(A_remplir!Q740&lt;&gt;"",A_remplir!Q740,"")</f>
        <v/>
      </c>
      <c r="BC727" t="str">
        <f>IF(A_remplir!D740&lt;&gt;"",A_remplir!D740,"")</f>
        <v/>
      </c>
      <c r="CM727" t="str">
        <f>IF(A_remplir!Q740&lt;&gt;"",A_remplir!Q740,"")</f>
        <v/>
      </c>
      <c r="CN727" t="str">
        <f>IF(A_remplir!S740&lt;&gt;"",A_remplir!S740,"")</f>
        <v/>
      </c>
      <c r="CO727" s="10" t="str">
        <f t="shared" si="23"/>
        <v/>
      </c>
    </row>
    <row r="728" spans="6:93" x14ac:dyDescent="0.25">
      <c r="F728" t="str">
        <f>IF(A728&lt;&gt;"",A_remplir!$B$3,"")</f>
        <v/>
      </c>
      <c r="H728" t="str">
        <f>IFERROR(VLOOKUP(G728,DONNEES!$C$2:$D$4,2,FALSE),"")</f>
        <v/>
      </c>
      <c r="J728" t="str">
        <f>IFERROR(VLOOKUP(I728,DONNEES!$A$2:$B$4,2,FALSE),"")</f>
        <v/>
      </c>
      <c r="N728" t="str">
        <f>IF(IF(A_remplir!B741&lt;&gt;0,A_remplir!B741,A_remplir!D741)=0,"",IF(A_remplir!B741&lt;&gt;0,A_remplir!B741,A_remplir!D741))</f>
        <v/>
      </c>
      <c r="R728" t="str">
        <f>IF(A_remplir!J741&lt;&gt;0,A_remplir!J741,"")</f>
        <v/>
      </c>
      <c r="S728" t="str">
        <f t="shared" si="24"/>
        <v/>
      </c>
      <c r="T728" t="str">
        <f>IF(A_remplir!G741&lt;&gt;0,A_remplir!G741,"")</f>
        <v/>
      </c>
      <c r="V728" s="15" t="str">
        <f>IF(BC728&lt;&gt;"",A_remplir!$B$6,"")</f>
        <v/>
      </c>
      <c r="AH728" t="str">
        <f>+IFERROR(VLOOKUP(AG728,DONNEES!L$6:$M727,2,0),"")</f>
        <v/>
      </c>
      <c r="AJ728" t="str">
        <f>IF(A_remplir!Q741&lt;&gt;"",A_remplir!Q741,"")</f>
        <v/>
      </c>
      <c r="BC728" t="str">
        <f>IF(A_remplir!D741&lt;&gt;"",A_remplir!D741,"")</f>
        <v/>
      </c>
      <c r="CM728" t="str">
        <f>IF(A_remplir!Q741&lt;&gt;"",A_remplir!Q741,"")</f>
        <v/>
      </c>
      <c r="CN728" t="str">
        <f>IF(A_remplir!S741&lt;&gt;"",A_remplir!S741,"")</f>
        <v/>
      </c>
      <c r="CO728" s="10" t="str">
        <f t="shared" si="23"/>
        <v/>
      </c>
    </row>
    <row r="729" spans="6:93" x14ac:dyDescent="0.25">
      <c r="F729" t="str">
        <f>IF(A729&lt;&gt;"",A_remplir!$B$3,"")</f>
        <v/>
      </c>
      <c r="H729" t="str">
        <f>IFERROR(VLOOKUP(G729,DONNEES!$C$2:$D$4,2,FALSE),"")</f>
        <v/>
      </c>
      <c r="J729" t="str">
        <f>IFERROR(VLOOKUP(I729,DONNEES!$A$2:$B$4,2,FALSE),"")</f>
        <v/>
      </c>
      <c r="N729" t="str">
        <f>IF(IF(A_remplir!B742&lt;&gt;0,A_remplir!B742,A_remplir!D742)=0,"",IF(A_remplir!B742&lt;&gt;0,A_remplir!B742,A_remplir!D742))</f>
        <v/>
      </c>
      <c r="R729" t="str">
        <f>IF(A_remplir!J742&lt;&gt;0,A_remplir!J742,"")</f>
        <v/>
      </c>
      <c r="S729" t="str">
        <f t="shared" si="24"/>
        <v/>
      </c>
      <c r="T729" t="str">
        <f>IF(A_remplir!G742&lt;&gt;0,A_remplir!G742,"")</f>
        <v/>
      </c>
      <c r="V729" s="15" t="str">
        <f>IF(BC729&lt;&gt;"",A_remplir!$B$6,"")</f>
        <v/>
      </c>
      <c r="AH729" t="str">
        <f>+IFERROR(VLOOKUP(AG729,DONNEES!L$6:$M728,2,0),"")</f>
        <v/>
      </c>
      <c r="AJ729" t="str">
        <f>IF(A_remplir!Q742&lt;&gt;"",A_remplir!Q742,"")</f>
        <v/>
      </c>
      <c r="BC729" t="str">
        <f>IF(A_remplir!D742&lt;&gt;"",A_remplir!D742,"")</f>
        <v/>
      </c>
      <c r="CM729" t="str">
        <f>IF(A_remplir!Q742&lt;&gt;"",A_remplir!Q742,"")</f>
        <v/>
      </c>
      <c r="CN729" t="str">
        <f>IF(A_remplir!S742&lt;&gt;"",A_remplir!S742,"")</f>
        <v/>
      </c>
      <c r="CO729" s="10" t="str">
        <f t="shared" si="23"/>
        <v/>
      </c>
    </row>
    <row r="730" spans="6:93" x14ac:dyDescent="0.25">
      <c r="F730" t="str">
        <f>IF(A730&lt;&gt;"",A_remplir!$B$3,"")</f>
        <v/>
      </c>
      <c r="H730" t="str">
        <f>IFERROR(VLOOKUP(G730,DONNEES!$C$2:$D$4,2,FALSE),"")</f>
        <v/>
      </c>
      <c r="J730" t="str">
        <f>IFERROR(VLOOKUP(I730,DONNEES!$A$2:$B$4,2,FALSE),"")</f>
        <v/>
      </c>
      <c r="N730" t="str">
        <f>IF(IF(A_remplir!B743&lt;&gt;0,A_remplir!B743,A_remplir!D743)=0,"",IF(A_remplir!B743&lt;&gt;0,A_remplir!B743,A_remplir!D743))</f>
        <v/>
      </c>
      <c r="R730" t="str">
        <f>IF(A_remplir!J743&lt;&gt;0,A_remplir!J743,"")</f>
        <v/>
      </c>
      <c r="S730" t="str">
        <f t="shared" si="24"/>
        <v/>
      </c>
      <c r="T730" t="str">
        <f>IF(A_remplir!G743&lt;&gt;0,A_remplir!G743,"")</f>
        <v/>
      </c>
      <c r="V730" s="15" t="str">
        <f>IF(BC730&lt;&gt;"",A_remplir!$B$6,"")</f>
        <v/>
      </c>
      <c r="AH730" t="str">
        <f>+IFERROR(VLOOKUP(AG730,DONNEES!L$6:$M729,2,0),"")</f>
        <v/>
      </c>
      <c r="AJ730" t="str">
        <f>IF(A_remplir!Q743&lt;&gt;"",A_remplir!Q743,"")</f>
        <v/>
      </c>
      <c r="BC730" t="str">
        <f>IF(A_remplir!D743&lt;&gt;"",A_remplir!D743,"")</f>
        <v/>
      </c>
      <c r="CM730" t="str">
        <f>IF(A_remplir!Q743&lt;&gt;"",A_remplir!Q743,"")</f>
        <v/>
      </c>
      <c r="CN730" t="str">
        <f>IF(A_remplir!S743&lt;&gt;"",A_remplir!S743,"")</f>
        <v/>
      </c>
      <c r="CO730" s="10" t="str">
        <f t="shared" si="23"/>
        <v/>
      </c>
    </row>
    <row r="731" spans="6:93" x14ac:dyDescent="0.25">
      <c r="F731" t="str">
        <f>IF(A731&lt;&gt;"",A_remplir!$B$3,"")</f>
        <v/>
      </c>
      <c r="H731" t="str">
        <f>IFERROR(VLOOKUP(G731,DONNEES!$C$2:$D$4,2,FALSE),"")</f>
        <v/>
      </c>
      <c r="J731" t="str">
        <f>IFERROR(VLOOKUP(I731,DONNEES!$A$2:$B$4,2,FALSE),"")</f>
        <v/>
      </c>
      <c r="N731" t="str">
        <f>IF(IF(A_remplir!B744&lt;&gt;0,A_remplir!B744,A_remplir!D744)=0,"",IF(A_remplir!B744&lt;&gt;0,A_remplir!B744,A_remplir!D744))</f>
        <v/>
      </c>
      <c r="R731" t="str">
        <f>IF(A_remplir!J744&lt;&gt;0,A_remplir!J744,"")</f>
        <v/>
      </c>
      <c r="S731" t="str">
        <f t="shared" si="24"/>
        <v/>
      </c>
      <c r="T731" t="str">
        <f>IF(A_remplir!G744&lt;&gt;0,A_remplir!G744,"")</f>
        <v/>
      </c>
      <c r="V731" s="15" t="str">
        <f>IF(BC731&lt;&gt;"",A_remplir!$B$6,"")</f>
        <v/>
      </c>
      <c r="AH731" t="str">
        <f>+IFERROR(VLOOKUP(AG731,DONNEES!L$6:$M730,2,0),"")</f>
        <v/>
      </c>
      <c r="AJ731" t="str">
        <f>IF(A_remplir!Q744&lt;&gt;"",A_remplir!Q744,"")</f>
        <v/>
      </c>
      <c r="BC731" t="str">
        <f>IF(A_remplir!D744&lt;&gt;"",A_remplir!D744,"")</f>
        <v/>
      </c>
      <c r="CM731" t="str">
        <f>IF(A_remplir!Q744&lt;&gt;"",A_remplir!Q744,"")</f>
        <v/>
      </c>
      <c r="CN731" t="str">
        <f>IF(A_remplir!S744&lt;&gt;"",A_remplir!S744,"")</f>
        <v/>
      </c>
      <c r="CO731" s="10" t="str">
        <f t="shared" si="23"/>
        <v/>
      </c>
    </row>
    <row r="732" spans="6:93" x14ac:dyDescent="0.25">
      <c r="F732" t="str">
        <f>IF(A732&lt;&gt;"",A_remplir!$B$3,"")</f>
        <v/>
      </c>
      <c r="H732" t="str">
        <f>IFERROR(VLOOKUP(G732,DONNEES!$C$2:$D$4,2,FALSE),"")</f>
        <v/>
      </c>
      <c r="J732" t="str">
        <f>IFERROR(VLOOKUP(I732,DONNEES!$A$2:$B$4,2,FALSE),"")</f>
        <v/>
      </c>
      <c r="N732" t="str">
        <f>IF(IF(A_remplir!B745&lt;&gt;0,A_remplir!B745,A_remplir!D745)=0,"",IF(A_remplir!B745&lt;&gt;0,A_remplir!B745,A_remplir!D745))</f>
        <v/>
      </c>
      <c r="R732" t="str">
        <f>IF(A_remplir!J745&lt;&gt;0,A_remplir!J745,"")</f>
        <v/>
      </c>
      <c r="S732" t="str">
        <f t="shared" si="24"/>
        <v/>
      </c>
      <c r="T732" t="str">
        <f>IF(A_remplir!G745&lt;&gt;0,A_remplir!G745,"")</f>
        <v/>
      </c>
      <c r="V732" s="15" t="str">
        <f>IF(BC732&lt;&gt;"",A_remplir!$B$6,"")</f>
        <v/>
      </c>
      <c r="AH732" t="str">
        <f>+IFERROR(VLOOKUP(AG732,DONNEES!L$6:$M731,2,0),"")</f>
        <v/>
      </c>
      <c r="AJ732" t="str">
        <f>IF(A_remplir!Q745&lt;&gt;"",A_remplir!Q745,"")</f>
        <v/>
      </c>
      <c r="BC732" t="str">
        <f>IF(A_remplir!D745&lt;&gt;"",A_remplir!D745,"")</f>
        <v/>
      </c>
      <c r="CM732" t="str">
        <f>IF(A_remplir!Q745&lt;&gt;"",A_remplir!Q745,"")</f>
        <v/>
      </c>
      <c r="CN732" t="str">
        <f>IF(A_remplir!S745&lt;&gt;"",A_remplir!S745,"")</f>
        <v/>
      </c>
      <c r="CO732" s="10" t="str">
        <f t="shared" si="23"/>
        <v/>
      </c>
    </row>
    <row r="733" spans="6:93" x14ac:dyDescent="0.25">
      <c r="F733" t="str">
        <f>IF(A733&lt;&gt;"",A_remplir!$B$3,"")</f>
        <v/>
      </c>
      <c r="H733" t="str">
        <f>IFERROR(VLOOKUP(G733,DONNEES!$C$2:$D$4,2,FALSE),"")</f>
        <v/>
      </c>
      <c r="J733" t="str">
        <f>IFERROR(VLOOKUP(I733,DONNEES!$A$2:$B$4,2,FALSE),"")</f>
        <v/>
      </c>
      <c r="N733" t="str">
        <f>IF(IF(A_remplir!B746&lt;&gt;0,A_remplir!B746,A_remplir!D746)=0,"",IF(A_remplir!B746&lt;&gt;0,A_remplir!B746,A_remplir!D746))</f>
        <v/>
      </c>
      <c r="R733" t="str">
        <f>IF(A_remplir!J746&lt;&gt;0,A_remplir!J746,"")</f>
        <v/>
      </c>
      <c r="S733" t="str">
        <f t="shared" si="24"/>
        <v/>
      </c>
      <c r="T733" t="str">
        <f>IF(A_remplir!G746&lt;&gt;0,A_remplir!G746,"")</f>
        <v/>
      </c>
      <c r="V733" s="15" t="str">
        <f>IF(BC733&lt;&gt;"",A_remplir!$B$6,"")</f>
        <v/>
      </c>
      <c r="AH733" t="str">
        <f>+IFERROR(VLOOKUP(AG733,DONNEES!L$6:$M732,2,0),"")</f>
        <v/>
      </c>
      <c r="AJ733" t="str">
        <f>IF(A_remplir!Q746&lt;&gt;"",A_remplir!Q746,"")</f>
        <v/>
      </c>
      <c r="BC733" t="str">
        <f>IF(A_remplir!D746&lt;&gt;"",A_remplir!D746,"")</f>
        <v/>
      </c>
      <c r="CM733" t="str">
        <f>IF(A_remplir!Q746&lt;&gt;"",A_remplir!Q746,"")</f>
        <v/>
      </c>
      <c r="CN733" t="str">
        <f>IF(A_remplir!S746&lt;&gt;"",A_remplir!S746,"")</f>
        <v/>
      </c>
      <c r="CO733" s="10" t="str">
        <f t="shared" si="23"/>
        <v/>
      </c>
    </row>
    <row r="734" spans="6:93" x14ac:dyDescent="0.25">
      <c r="F734" t="str">
        <f>IF(A734&lt;&gt;"",A_remplir!$B$3,"")</f>
        <v/>
      </c>
      <c r="H734" t="str">
        <f>IFERROR(VLOOKUP(G734,DONNEES!$C$2:$D$4,2,FALSE),"")</f>
        <v/>
      </c>
      <c r="J734" t="str">
        <f>IFERROR(VLOOKUP(I734,DONNEES!$A$2:$B$4,2,FALSE),"")</f>
        <v/>
      </c>
      <c r="N734" t="str">
        <f>IF(IF(A_remplir!B747&lt;&gt;0,A_remplir!B747,A_remplir!D747)=0,"",IF(A_remplir!B747&lt;&gt;0,A_remplir!B747,A_remplir!D747))</f>
        <v/>
      </c>
      <c r="R734" t="str">
        <f>IF(A_remplir!J747&lt;&gt;0,A_remplir!J747,"")</f>
        <v/>
      </c>
      <c r="S734" t="str">
        <f t="shared" si="24"/>
        <v/>
      </c>
      <c r="T734" t="str">
        <f>IF(A_remplir!G747&lt;&gt;0,A_remplir!G747,"")</f>
        <v/>
      </c>
      <c r="V734" s="15" t="str">
        <f>IF(BC734&lt;&gt;"",A_remplir!$B$6,"")</f>
        <v/>
      </c>
      <c r="AH734" t="str">
        <f>+IFERROR(VLOOKUP(AG734,DONNEES!L$6:$M733,2,0),"")</f>
        <v/>
      </c>
      <c r="AJ734" t="str">
        <f>IF(A_remplir!Q747&lt;&gt;"",A_remplir!Q747,"")</f>
        <v/>
      </c>
      <c r="BC734" t="str">
        <f>IF(A_remplir!D747&lt;&gt;"",A_remplir!D747,"")</f>
        <v/>
      </c>
      <c r="CM734" t="str">
        <f>IF(A_remplir!Q747&lt;&gt;"",A_remplir!Q747,"")</f>
        <v/>
      </c>
      <c r="CN734" t="str">
        <f>IF(A_remplir!S747&lt;&gt;"",A_remplir!S747,"")</f>
        <v/>
      </c>
      <c r="CO734" s="10" t="str">
        <f t="shared" si="23"/>
        <v/>
      </c>
    </row>
    <row r="735" spans="6:93" x14ac:dyDescent="0.25">
      <c r="F735" t="str">
        <f>IF(A735&lt;&gt;"",A_remplir!$B$3,"")</f>
        <v/>
      </c>
      <c r="H735" t="str">
        <f>IFERROR(VLOOKUP(G735,DONNEES!$C$2:$D$4,2,FALSE),"")</f>
        <v/>
      </c>
      <c r="J735" t="str">
        <f>IFERROR(VLOOKUP(I735,DONNEES!$A$2:$B$4,2,FALSE),"")</f>
        <v/>
      </c>
      <c r="N735" t="str">
        <f>IF(IF(A_remplir!B748&lt;&gt;0,A_remplir!B748,A_remplir!D748)=0,"",IF(A_remplir!B748&lt;&gt;0,A_remplir!B748,A_remplir!D748))</f>
        <v/>
      </c>
      <c r="R735" t="str">
        <f>IF(A_remplir!J748&lt;&gt;0,A_remplir!J748,"")</f>
        <v/>
      </c>
      <c r="S735" t="str">
        <f t="shared" si="24"/>
        <v/>
      </c>
      <c r="T735" t="str">
        <f>IF(A_remplir!G748&lt;&gt;0,A_remplir!G748,"")</f>
        <v/>
      </c>
      <c r="V735" s="15" t="str">
        <f>IF(BC735&lt;&gt;"",A_remplir!$B$6,"")</f>
        <v/>
      </c>
      <c r="AH735" t="str">
        <f>+IFERROR(VLOOKUP(AG735,DONNEES!L$6:$M734,2,0),"")</f>
        <v/>
      </c>
      <c r="AJ735" t="str">
        <f>IF(A_remplir!Q748&lt;&gt;"",A_remplir!Q748,"")</f>
        <v/>
      </c>
      <c r="BC735" t="str">
        <f>IF(A_remplir!D748&lt;&gt;"",A_remplir!D748,"")</f>
        <v/>
      </c>
      <c r="CM735" t="str">
        <f>IF(A_remplir!Q748&lt;&gt;"",A_remplir!Q748,"")</f>
        <v/>
      </c>
      <c r="CN735" t="str">
        <f>IF(A_remplir!S748&lt;&gt;"",A_remplir!S748,"")</f>
        <v/>
      </c>
      <c r="CO735" s="10" t="str">
        <f t="shared" si="23"/>
        <v/>
      </c>
    </row>
    <row r="736" spans="6:93" x14ac:dyDescent="0.25">
      <c r="F736" t="str">
        <f>IF(A736&lt;&gt;"",A_remplir!$B$3,"")</f>
        <v/>
      </c>
      <c r="H736" t="str">
        <f>IFERROR(VLOOKUP(G736,DONNEES!$C$2:$D$4,2,FALSE),"")</f>
        <v/>
      </c>
      <c r="J736" t="str">
        <f>IFERROR(VLOOKUP(I736,DONNEES!$A$2:$B$4,2,FALSE),"")</f>
        <v/>
      </c>
      <c r="N736" t="str">
        <f>IF(IF(A_remplir!B749&lt;&gt;0,A_remplir!B749,A_remplir!D749)=0,"",IF(A_remplir!B749&lt;&gt;0,A_remplir!B749,A_remplir!D749))</f>
        <v/>
      </c>
      <c r="R736" t="str">
        <f>IF(A_remplir!J749&lt;&gt;0,A_remplir!J749,"")</f>
        <v/>
      </c>
      <c r="S736" t="str">
        <f t="shared" si="24"/>
        <v/>
      </c>
      <c r="T736" t="str">
        <f>IF(A_remplir!G749&lt;&gt;0,A_remplir!G749,"")</f>
        <v/>
      </c>
      <c r="V736" s="15" t="str">
        <f>IF(BC736&lt;&gt;"",A_remplir!$B$6,"")</f>
        <v/>
      </c>
      <c r="AH736" t="str">
        <f>+IFERROR(VLOOKUP(AG736,DONNEES!L$6:$M735,2,0),"")</f>
        <v/>
      </c>
      <c r="AJ736" t="str">
        <f>IF(A_remplir!Q749&lt;&gt;"",A_remplir!Q749,"")</f>
        <v/>
      </c>
      <c r="BC736" t="str">
        <f>IF(A_remplir!D749&lt;&gt;"",A_remplir!D749,"")</f>
        <v/>
      </c>
      <c r="CM736" t="str">
        <f>IF(A_remplir!Q749&lt;&gt;"",A_remplir!Q749,"")</f>
        <v/>
      </c>
      <c r="CN736" t="str">
        <f>IF(A_remplir!S749&lt;&gt;"",A_remplir!S749,"")</f>
        <v/>
      </c>
      <c r="CO736" s="10" t="str">
        <f t="shared" si="23"/>
        <v/>
      </c>
    </row>
    <row r="737" spans="6:93" x14ac:dyDescent="0.25">
      <c r="F737" t="str">
        <f>IF(A737&lt;&gt;"",A_remplir!$B$3,"")</f>
        <v/>
      </c>
      <c r="H737" t="str">
        <f>IFERROR(VLOOKUP(G737,DONNEES!$C$2:$D$4,2,FALSE),"")</f>
        <v/>
      </c>
      <c r="J737" t="str">
        <f>IFERROR(VLOOKUP(I737,DONNEES!$A$2:$B$4,2,FALSE),"")</f>
        <v/>
      </c>
      <c r="N737" t="str">
        <f>IF(IF(A_remplir!B750&lt;&gt;0,A_remplir!B750,A_remplir!D750)=0,"",IF(A_remplir!B750&lt;&gt;0,A_remplir!B750,A_remplir!D750))</f>
        <v/>
      </c>
      <c r="R737" t="str">
        <f>IF(A_remplir!J750&lt;&gt;0,A_remplir!J750,"")</f>
        <v/>
      </c>
      <c r="S737" t="str">
        <f t="shared" si="24"/>
        <v/>
      </c>
      <c r="T737" t="str">
        <f>IF(A_remplir!G750&lt;&gt;0,A_remplir!G750,"")</f>
        <v/>
      </c>
      <c r="V737" s="15" t="str">
        <f>IF(BC737&lt;&gt;"",A_remplir!$B$6,"")</f>
        <v/>
      </c>
      <c r="AH737" t="str">
        <f>+IFERROR(VLOOKUP(AG737,DONNEES!L$6:$M736,2,0),"")</f>
        <v/>
      </c>
      <c r="AJ737" t="str">
        <f>IF(A_remplir!Q750&lt;&gt;"",A_remplir!Q750,"")</f>
        <v/>
      </c>
      <c r="BC737" t="str">
        <f>IF(A_remplir!D750&lt;&gt;"",A_remplir!D750,"")</f>
        <v/>
      </c>
      <c r="CM737" t="str">
        <f>IF(A_remplir!Q750&lt;&gt;"",A_remplir!Q750,"")</f>
        <v/>
      </c>
      <c r="CN737" t="str">
        <f>IF(A_remplir!S750&lt;&gt;"",A_remplir!S750,"")</f>
        <v/>
      </c>
      <c r="CO737" s="10" t="str">
        <f t="shared" si="23"/>
        <v/>
      </c>
    </row>
    <row r="738" spans="6:93" x14ac:dyDescent="0.25">
      <c r="F738" t="str">
        <f>IF(A738&lt;&gt;"",A_remplir!$B$3,"")</f>
        <v/>
      </c>
      <c r="H738" t="str">
        <f>IFERROR(VLOOKUP(G738,DONNEES!$C$2:$D$4,2,FALSE),"")</f>
        <v/>
      </c>
      <c r="J738" t="str">
        <f>IFERROR(VLOOKUP(I738,DONNEES!$A$2:$B$4,2,FALSE),"")</f>
        <v/>
      </c>
      <c r="N738" t="str">
        <f>IF(IF(A_remplir!B751&lt;&gt;0,A_remplir!B751,A_remplir!D751)=0,"",IF(A_remplir!B751&lt;&gt;0,A_remplir!B751,A_remplir!D751))</f>
        <v/>
      </c>
      <c r="R738" t="str">
        <f>IF(A_remplir!J751&lt;&gt;0,A_remplir!J751,"")</f>
        <v/>
      </c>
      <c r="S738" t="str">
        <f t="shared" si="24"/>
        <v/>
      </c>
      <c r="T738" t="str">
        <f>IF(A_remplir!G751&lt;&gt;0,A_remplir!G751,"")</f>
        <v/>
      </c>
      <c r="V738" s="15" t="str">
        <f>IF(BC738&lt;&gt;"",A_remplir!$B$6,"")</f>
        <v/>
      </c>
      <c r="AH738" t="str">
        <f>+IFERROR(VLOOKUP(AG738,DONNEES!L$6:$M737,2,0),"")</f>
        <v/>
      </c>
      <c r="AJ738" t="str">
        <f>IF(A_remplir!Q751&lt;&gt;"",A_remplir!Q751,"")</f>
        <v/>
      </c>
      <c r="BC738" t="str">
        <f>IF(A_remplir!D751&lt;&gt;"",A_remplir!D751,"")</f>
        <v/>
      </c>
      <c r="CM738" t="str">
        <f>IF(A_remplir!Q751&lt;&gt;"",A_remplir!Q751,"")</f>
        <v/>
      </c>
      <c r="CN738" t="str">
        <f>IF(A_remplir!S751&lt;&gt;"",A_remplir!S751,"")</f>
        <v/>
      </c>
      <c r="CO738" s="10" t="str">
        <f t="shared" si="23"/>
        <v/>
      </c>
    </row>
    <row r="739" spans="6:93" x14ac:dyDescent="0.25">
      <c r="F739" t="str">
        <f>IF(A739&lt;&gt;"",A_remplir!$B$3,"")</f>
        <v/>
      </c>
      <c r="H739" t="str">
        <f>IFERROR(VLOOKUP(G739,DONNEES!$C$2:$D$4,2,FALSE),"")</f>
        <v/>
      </c>
      <c r="J739" t="str">
        <f>IFERROR(VLOOKUP(I739,DONNEES!$A$2:$B$4,2,FALSE),"")</f>
        <v/>
      </c>
      <c r="N739" t="str">
        <f>IF(IF(A_remplir!B752&lt;&gt;0,A_remplir!B752,A_remplir!D752)=0,"",IF(A_remplir!B752&lt;&gt;0,A_remplir!B752,A_remplir!D752))</f>
        <v/>
      </c>
      <c r="R739" t="str">
        <f>IF(A_remplir!J752&lt;&gt;0,A_remplir!J752,"")</f>
        <v/>
      </c>
      <c r="S739" t="str">
        <f t="shared" si="24"/>
        <v/>
      </c>
      <c r="T739" t="str">
        <f>IF(A_remplir!G752&lt;&gt;0,A_remplir!G752,"")</f>
        <v/>
      </c>
      <c r="V739" s="15" t="str">
        <f>IF(BC739&lt;&gt;"",A_remplir!$B$6,"")</f>
        <v/>
      </c>
      <c r="AH739" t="str">
        <f>+IFERROR(VLOOKUP(AG739,DONNEES!L$6:$M738,2,0),"")</f>
        <v/>
      </c>
      <c r="AJ739" t="str">
        <f>IF(A_remplir!Q752&lt;&gt;"",A_remplir!Q752,"")</f>
        <v/>
      </c>
      <c r="BC739" t="str">
        <f>IF(A_remplir!D752&lt;&gt;"",A_remplir!D752,"")</f>
        <v/>
      </c>
      <c r="CM739" t="str">
        <f>IF(A_remplir!Q752&lt;&gt;"",A_remplir!Q752,"")</f>
        <v/>
      </c>
      <c r="CN739" t="str">
        <f>IF(A_remplir!S752&lt;&gt;"",A_remplir!S752,"")</f>
        <v/>
      </c>
      <c r="CO739" s="10" t="str">
        <f t="shared" si="23"/>
        <v/>
      </c>
    </row>
    <row r="740" spans="6:93" x14ac:dyDescent="0.25">
      <c r="F740" t="str">
        <f>IF(A740&lt;&gt;"",A_remplir!$B$3,"")</f>
        <v/>
      </c>
      <c r="H740" t="str">
        <f>IFERROR(VLOOKUP(G740,DONNEES!$C$2:$D$4,2,FALSE),"")</f>
        <v/>
      </c>
      <c r="J740" t="str">
        <f>IFERROR(VLOOKUP(I740,DONNEES!$A$2:$B$4,2,FALSE),"")</f>
        <v/>
      </c>
      <c r="N740" t="str">
        <f>IF(IF(A_remplir!B753&lt;&gt;0,A_remplir!B753,A_remplir!D753)=0,"",IF(A_remplir!B753&lt;&gt;0,A_remplir!B753,A_remplir!D753))</f>
        <v/>
      </c>
      <c r="R740" t="str">
        <f>IF(A_remplir!J753&lt;&gt;0,A_remplir!J753,"")</f>
        <v/>
      </c>
      <c r="S740" t="str">
        <f t="shared" si="24"/>
        <v/>
      </c>
      <c r="T740" t="str">
        <f>IF(A_remplir!G753&lt;&gt;0,A_remplir!G753,"")</f>
        <v/>
      </c>
      <c r="V740" s="15" t="str">
        <f>IF(BC740&lt;&gt;"",A_remplir!$B$6,"")</f>
        <v/>
      </c>
      <c r="AH740" t="str">
        <f>+IFERROR(VLOOKUP(AG740,DONNEES!L$6:$M739,2,0),"")</f>
        <v/>
      </c>
      <c r="AJ740" t="str">
        <f>IF(A_remplir!Q753&lt;&gt;"",A_remplir!Q753,"")</f>
        <v/>
      </c>
      <c r="BC740" t="str">
        <f>IF(A_remplir!D753&lt;&gt;"",A_remplir!D753,"")</f>
        <v/>
      </c>
      <c r="CM740" t="str">
        <f>IF(A_remplir!Q753&lt;&gt;"",A_remplir!Q753,"")</f>
        <v/>
      </c>
      <c r="CN740" t="str">
        <f>IF(A_remplir!S753&lt;&gt;"",A_remplir!S753,"")</f>
        <v/>
      </c>
      <c r="CO740" s="10" t="str">
        <f t="shared" si="23"/>
        <v/>
      </c>
    </row>
    <row r="741" spans="6:93" x14ac:dyDescent="0.25">
      <c r="F741" t="str">
        <f>IF(A741&lt;&gt;"",A_remplir!$B$3,"")</f>
        <v/>
      </c>
      <c r="H741" t="str">
        <f>IFERROR(VLOOKUP(G741,DONNEES!$C$2:$D$4,2,FALSE),"")</f>
        <v/>
      </c>
      <c r="J741" t="str">
        <f>IFERROR(VLOOKUP(I741,DONNEES!$A$2:$B$4,2,FALSE),"")</f>
        <v/>
      </c>
      <c r="N741" t="str">
        <f>IF(IF(A_remplir!B754&lt;&gt;0,A_remplir!B754,A_remplir!D754)=0,"",IF(A_remplir!B754&lt;&gt;0,A_remplir!B754,A_remplir!D754))</f>
        <v/>
      </c>
      <c r="R741" t="str">
        <f>IF(A_remplir!J754&lt;&gt;0,A_remplir!J754,"")</f>
        <v/>
      </c>
      <c r="S741" t="str">
        <f t="shared" si="24"/>
        <v/>
      </c>
      <c r="T741" t="str">
        <f>IF(A_remplir!G754&lt;&gt;0,A_remplir!G754,"")</f>
        <v/>
      </c>
      <c r="V741" s="15" t="str">
        <f>IF(BC741&lt;&gt;"",A_remplir!$B$6,"")</f>
        <v/>
      </c>
      <c r="AH741" t="str">
        <f>+IFERROR(VLOOKUP(AG741,DONNEES!L$6:$M740,2,0),"")</f>
        <v/>
      </c>
      <c r="AJ741" t="str">
        <f>IF(A_remplir!Q754&lt;&gt;"",A_remplir!Q754,"")</f>
        <v/>
      </c>
      <c r="BC741" t="str">
        <f>IF(A_remplir!D754&lt;&gt;"",A_remplir!D754,"")</f>
        <v/>
      </c>
      <c r="CM741" t="str">
        <f>IF(A_remplir!Q754&lt;&gt;"",A_remplir!Q754,"")</f>
        <v/>
      </c>
      <c r="CN741" t="str">
        <f>IF(A_remplir!S754&lt;&gt;"",A_remplir!S754,"")</f>
        <v/>
      </c>
      <c r="CO741" s="10" t="str">
        <f t="shared" si="23"/>
        <v/>
      </c>
    </row>
    <row r="742" spans="6:93" x14ac:dyDescent="0.25">
      <c r="F742" t="str">
        <f>IF(A742&lt;&gt;"",A_remplir!$B$3,"")</f>
        <v/>
      </c>
      <c r="H742" t="str">
        <f>IFERROR(VLOOKUP(G742,DONNEES!$C$2:$D$4,2,FALSE),"")</f>
        <v/>
      </c>
      <c r="J742" t="str">
        <f>IFERROR(VLOOKUP(I742,DONNEES!$A$2:$B$4,2,FALSE),"")</f>
        <v/>
      </c>
      <c r="N742" t="str">
        <f>IF(IF(A_remplir!B755&lt;&gt;0,A_remplir!B755,A_remplir!D755)=0,"",IF(A_remplir!B755&lt;&gt;0,A_remplir!B755,A_remplir!D755))</f>
        <v/>
      </c>
      <c r="R742" t="str">
        <f>IF(A_remplir!J755&lt;&gt;0,A_remplir!J755,"")</f>
        <v/>
      </c>
      <c r="S742" t="str">
        <f t="shared" si="24"/>
        <v/>
      </c>
      <c r="T742" t="str">
        <f>IF(A_remplir!G755&lt;&gt;0,A_remplir!G755,"")</f>
        <v/>
      </c>
      <c r="V742" s="15" t="str">
        <f>IF(BC742&lt;&gt;"",A_remplir!$B$6,"")</f>
        <v/>
      </c>
      <c r="AH742" t="str">
        <f>+IFERROR(VLOOKUP(AG742,DONNEES!L$6:$M741,2,0),"")</f>
        <v/>
      </c>
      <c r="AJ742" t="str">
        <f>IF(A_remplir!Q755&lt;&gt;"",A_remplir!Q755,"")</f>
        <v/>
      </c>
      <c r="BC742" t="str">
        <f>IF(A_remplir!D755&lt;&gt;"",A_remplir!D755,"")</f>
        <v/>
      </c>
      <c r="CM742" t="str">
        <f>IF(A_remplir!Q755&lt;&gt;"",A_remplir!Q755,"")</f>
        <v/>
      </c>
      <c r="CN742" t="str">
        <f>IF(A_remplir!S755&lt;&gt;"",A_remplir!S755,"")</f>
        <v/>
      </c>
      <c r="CO742" s="10" t="str">
        <f t="shared" si="23"/>
        <v/>
      </c>
    </row>
    <row r="743" spans="6:93" x14ac:dyDescent="0.25">
      <c r="F743" t="str">
        <f>IF(A743&lt;&gt;"",A_remplir!$B$3,"")</f>
        <v/>
      </c>
      <c r="H743" t="str">
        <f>IFERROR(VLOOKUP(G743,DONNEES!$C$2:$D$4,2,FALSE),"")</f>
        <v/>
      </c>
      <c r="J743" t="str">
        <f>IFERROR(VLOOKUP(I743,DONNEES!$A$2:$B$4,2,FALSE),"")</f>
        <v/>
      </c>
      <c r="N743" t="str">
        <f>IF(IF(A_remplir!B756&lt;&gt;0,A_remplir!B756,A_remplir!D756)=0,"",IF(A_remplir!B756&lt;&gt;0,A_remplir!B756,A_remplir!D756))</f>
        <v/>
      </c>
      <c r="R743" t="str">
        <f>IF(A_remplir!J756&lt;&gt;0,A_remplir!J756,"")</f>
        <v/>
      </c>
      <c r="S743" t="str">
        <f t="shared" si="24"/>
        <v/>
      </c>
      <c r="T743" t="str">
        <f>IF(A_remplir!G756&lt;&gt;0,A_remplir!G756,"")</f>
        <v/>
      </c>
      <c r="V743" s="15" t="str">
        <f>IF(BC743&lt;&gt;"",A_remplir!$B$6,"")</f>
        <v/>
      </c>
      <c r="AH743" t="str">
        <f>+IFERROR(VLOOKUP(AG743,DONNEES!L$6:$M742,2,0),"")</f>
        <v/>
      </c>
      <c r="AJ743" t="str">
        <f>IF(A_remplir!Q756&lt;&gt;"",A_remplir!Q756,"")</f>
        <v/>
      </c>
      <c r="BC743" t="str">
        <f>IF(A_remplir!D756&lt;&gt;"",A_remplir!D756,"")</f>
        <v/>
      </c>
      <c r="CM743" t="str">
        <f>IF(A_remplir!Q756&lt;&gt;"",A_remplir!Q756,"")</f>
        <v/>
      </c>
      <c r="CN743" t="str">
        <f>IF(A_remplir!S756&lt;&gt;"",A_remplir!S756,"")</f>
        <v/>
      </c>
      <c r="CO743" s="10" t="str">
        <f t="shared" si="23"/>
        <v/>
      </c>
    </row>
    <row r="744" spans="6:93" x14ac:dyDescent="0.25">
      <c r="F744" t="str">
        <f>IF(A744&lt;&gt;"",A_remplir!$B$3,"")</f>
        <v/>
      </c>
      <c r="H744" t="str">
        <f>IFERROR(VLOOKUP(G744,DONNEES!$C$2:$D$4,2,FALSE),"")</f>
        <v/>
      </c>
      <c r="J744" t="str">
        <f>IFERROR(VLOOKUP(I744,DONNEES!$A$2:$B$4,2,FALSE),"")</f>
        <v/>
      </c>
      <c r="N744" t="str">
        <f>IF(IF(A_remplir!B757&lt;&gt;0,A_remplir!B757,A_remplir!D757)=0,"",IF(A_remplir!B757&lt;&gt;0,A_remplir!B757,A_remplir!D757))</f>
        <v/>
      </c>
      <c r="R744" t="str">
        <f>IF(A_remplir!J757&lt;&gt;0,A_remplir!J757,"")</f>
        <v/>
      </c>
      <c r="S744" t="str">
        <f t="shared" si="24"/>
        <v/>
      </c>
      <c r="T744" t="str">
        <f>IF(A_remplir!G757&lt;&gt;0,A_remplir!G757,"")</f>
        <v/>
      </c>
      <c r="V744" s="15" t="str">
        <f>IF(BC744&lt;&gt;"",A_remplir!$B$6,"")</f>
        <v/>
      </c>
      <c r="AH744" t="str">
        <f>+IFERROR(VLOOKUP(AG744,DONNEES!L$6:$M743,2,0),"")</f>
        <v/>
      </c>
      <c r="AJ744" t="str">
        <f>IF(A_remplir!Q757&lt;&gt;"",A_remplir!Q757,"")</f>
        <v/>
      </c>
      <c r="BC744" t="str">
        <f>IF(A_remplir!D757&lt;&gt;"",A_remplir!D757,"")</f>
        <v/>
      </c>
      <c r="CM744" t="str">
        <f>IF(A_remplir!Q757&lt;&gt;"",A_remplir!Q757,"")</f>
        <v/>
      </c>
      <c r="CN744" t="str">
        <f>IF(A_remplir!S757&lt;&gt;"",A_remplir!S757,"")</f>
        <v/>
      </c>
      <c r="CO744" s="10" t="str">
        <f t="shared" si="23"/>
        <v/>
      </c>
    </row>
    <row r="745" spans="6:93" x14ac:dyDescent="0.25">
      <c r="F745" t="str">
        <f>IF(A745&lt;&gt;"",A_remplir!$B$3,"")</f>
        <v/>
      </c>
      <c r="H745" t="str">
        <f>IFERROR(VLOOKUP(G745,DONNEES!$C$2:$D$4,2,FALSE),"")</f>
        <v/>
      </c>
      <c r="J745" t="str">
        <f>IFERROR(VLOOKUP(I745,DONNEES!$A$2:$B$4,2,FALSE),"")</f>
        <v/>
      </c>
      <c r="N745" t="str">
        <f>IF(IF(A_remplir!B758&lt;&gt;0,A_remplir!B758,A_remplir!D758)=0,"",IF(A_remplir!B758&lt;&gt;0,A_remplir!B758,A_remplir!D758))</f>
        <v/>
      </c>
      <c r="R745" t="str">
        <f>IF(A_remplir!J758&lt;&gt;0,A_remplir!J758,"")</f>
        <v/>
      </c>
      <c r="S745" t="str">
        <f t="shared" si="24"/>
        <v/>
      </c>
      <c r="T745" t="str">
        <f>IF(A_remplir!G758&lt;&gt;0,A_remplir!G758,"")</f>
        <v/>
      </c>
      <c r="V745" s="15" t="str">
        <f>IF(BC745&lt;&gt;"",A_remplir!$B$6,"")</f>
        <v/>
      </c>
      <c r="AH745" t="str">
        <f>+IFERROR(VLOOKUP(AG745,DONNEES!L$6:$M744,2,0),"")</f>
        <v/>
      </c>
      <c r="AJ745" t="str">
        <f>IF(A_remplir!Q758&lt;&gt;"",A_remplir!Q758,"")</f>
        <v/>
      </c>
      <c r="BC745" t="str">
        <f>IF(A_remplir!D758&lt;&gt;"",A_remplir!D758,"")</f>
        <v/>
      </c>
      <c r="CM745" t="str">
        <f>IF(A_remplir!Q758&lt;&gt;"",A_remplir!Q758,"")</f>
        <v/>
      </c>
      <c r="CN745" t="str">
        <f>IF(A_remplir!S758&lt;&gt;"",A_remplir!S758,"")</f>
        <v/>
      </c>
      <c r="CO745" s="10" t="str">
        <f t="shared" si="23"/>
        <v/>
      </c>
    </row>
    <row r="746" spans="6:93" x14ac:dyDescent="0.25">
      <c r="F746" t="str">
        <f>IF(A746&lt;&gt;"",A_remplir!$B$3,"")</f>
        <v/>
      </c>
      <c r="H746" t="str">
        <f>IFERROR(VLOOKUP(G746,DONNEES!$C$2:$D$4,2,FALSE),"")</f>
        <v/>
      </c>
      <c r="J746" t="str">
        <f>IFERROR(VLOOKUP(I746,DONNEES!$A$2:$B$4,2,FALSE),"")</f>
        <v/>
      </c>
      <c r="N746" t="str">
        <f>IF(IF(A_remplir!B759&lt;&gt;0,A_remplir!B759,A_remplir!D759)=0,"",IF(A_remplir!B759&lt;&gt;0,A_remplir!B759,A_remplir!D759))</f>
        <v/>
      </c>
      <c r="R746" t="str">
        <f>IF(A_remplir!J759&lt;&gt;0,A_remplir!J759,"")</f>
        <v/>
      </c>
      <c r="S746" t="str">
        <f t="shared" si="24"/>
        <v/>
      </c>
      <c r="T746" t="str">
        <f>IF(A_remplir!G759&lt;&gt;0,A_remplir!G759,"")</f>
        <v/>
      </c>
      <c r="V746" s="15" t="str">
        <f>IF(BC746&lt;&gt;"",A_remplir!$B$6,"")</f>
        <v/>
      </c>
      <c r="AH746" t="str">
        <f>+IFERROR(VLOOKUP(AG746,DONNEES!L$6:$M745,2,0),"")</f>
        <v/>
      </c>
      <c r="AJ746" t="str">
        <f>IF(A_remplir!Q759&lt;&gt;"",A_remplir!Q759,"")</f>
        <v/>
      </c>
      <c r="BC746" t="str">
        <f>IF(A_remplir!D759&lt;&gt;"",A_remplir!D759,"")</f>
        <v/>
      </c>
      <c r="CM746" t="str">
        <f>IF(A_remplir!Q759&lt;&gt;"",A_remplir!Q759,"")</f>
        <v/>
      </c>
      <c r="CN746" t="str">
        <f>IF(A_remplir!S759&lt;&gt;"",A_remplir!S759,"")</f>
        <v/>
      </c>
      <c r="CO746" s="10" t="str">
        <f t="shared" si="23"/>
        <v/>
      </c>
    </row>
    <row r="747" spans="6:93" x14ac:dyDescent="0.25">
      <c r="F747" t="str">
        <f>IF(A747&lt;&gt;"",A_remplir!$B$3,"")</f>
        <v/>
      </c>
      <c r="H747" t="str">
        <f>IFERROR(VLOOKUP(G747,DONNEES!$C$2:$D$4,2,FALSE),"")</f>
        <v/>
      </c>
      <c r="J747" t="str">
        <f>IFERROR(VLOOKUP(I747,DONNEES!$A$2:$B$4,2,FALSE),"")</f>
        <v/>
      </c>
      <c r="N747" t="str">
        <f>IF(IF(A_remplir!B760&lt;&gt;0,A_remplir!B760,A_remplir!D760)=0,"",IF(A_remplir!B760&lt;&gt;0,A_remplir!B760,A_remplir!D760))</f>
        <v/>
      </c>
      <c r="R747" t="str">
        <f>IF(A_remplir!J760&lt;&gt;0,A_remplir!J760,"")</f>
        <v/>
      </c>
      <c r="S747" t="str">
        <f t="shared" si="24"/>
        <v/>
      </c>
      <c r="T747" t="str">
        <f>IF(A_remplir!G760&lt;&gt;0,A_remplir!G760,"")</f>
        <v/>
      </c>
      <c r="V747" s="15" t="str">
        <f>IF(BC747&lt;&gt;"",A_remplir!$B$6,"")</f>
        <v/>
      </c>
      <c r="AH747" t="str">
        <f>+IFERROR(VLOOKUP(AG747,DONNEES!L$6:$M746,2,0),"")</f>
        <v/>
      </c>
      <c r="AJ747" t="str">
        <f>IF(A_remplir!Q760&lt;&gt;"",A_remplir!Q760,"")</f>
        <v/>
      </c>
      <c r="BC747" t="str">
        <f>IF(A_remplir!D760&lt;&gt;"",A_remplir!D760,"")</f>
        <v/>
      </c>
      <c r="CM747" t="str">
        <f>IF(A_remplir!Q760&lt;&gt;"",A_remplir!Q760,"")</f>
        <v/>
      </c>
      <c r="CN747" t="str">
        <f>IF(A_remplir!S760&lt;&gt;"",A_remplir!S760,"")</f>
        <v/>
      </c>
      <c r="CO747" s="10" t="str">
        <f t="shared" si="23"/>
        <v/>
      </c>
    </row>
    <row r="748" spans="6:93" x14ac:dyDescent="0.25">
      <c r="F748" t="str">
        <f>IF(A748&lt;&gt;"",A_remplir!$B$3,"")</f>
        <v/>
      </c>
      <c r="H748" t="str">
        <f>IFERROR(VLOOKUP(G748,DONNEES!$C$2:$D$4,2,FALSE),"")</f>
        <v/>
      </c>
      <c r="J748" t="str">
        <f>IFERROR(VLOOKUP(I748,DONNEES!$A$2:$B$4,2,FALSE),"")</f>
        <v/>
      </c>
      <c r="N748" t="str">
        <f>IF(IF(A_remplir!B761&lt;&gt;0,A_remplir!B761,A_remplir!D761)=0,"",IF(A_remplir!B761&lt;&gt;0,A_remplir!B761,A_remplir!D761))</f>
        <v/>
      </c>
      <c r="R748" t="str">
        <f>IF(A_remplir!J761&lt;&gt;0,A_remplir!J761,"")</f>
        <v/>
      </c>
      <c r="S748" t="str">
        <f t="shared" si="24"/>
        <v/>
      </c>
      <c r="T748" t="str">
        <f>IF(A_remplir!G761&lt;&gt;0,A_remplir!G761,"")</f>
        <v/>
      </c>
      <c r="V748" s="15" t="str">
        <f>IF(BC748&lt;&gt;"",A_remplir!$B$6,"")</f>
        <v/>
      </c>
      <c r="AH748" t="str">
        <f>+IFERROR(VLOOKUP(AG748,DONNEES!L$6:$M747,2,0),"")</f>
        <v/>
      </c>
      <c r="AJ748" t="str">
        <f>IF(A_remplir!Q761&lt;&gt;"",A_remplir!Q761,"")</f>
        <v/>
      </c>
      <c r="BC748" t="str">
        <f>IF(A_remplir!D761&lt;&gt;"",A_remplir!D761,"")</f>
        <v/>
      </c>
      <c r="CM748" t="str">
        <f>IF(A_remplir!Q761&lt;&gt;"",A_remplir!Q761,"")</f>
        <v/>
      </c>
      <c r="CN748" t="str">
        <f>IF(A_remplir!S761&lt;&gt;"",A_remplir!S761,"")</f>
        <v/>
      </c>
      <c r="CO748" s="10" t="str">
        <f t="shared" si="23"/>
        <v/>
      </c>
    </row>
    <row r="749" spans="6:93" x14ac:dyDescent="0.25">
      <c r="F749" t="str">
        <f>IF(A749&lt;&gt;"",A_remplir!$B$3,"")</f>
        <v/>
      </c>
      <c r="H749" t="str">
        <f>IFERROR(VLOOKUP(G749,DONNEES!$C$2:$D$4,2,FALSE),"")</f>
        <v/>
      </c>
      <c r="J749" t="str">
        <f>IFERROR(VLOOKUP(I749,DONNEES!$A$2:$B$4,2,FALSE),"")</f>
        <v/>
      </c>
      <c r="N749" t="str">
        <f>IF(IF(A_remplir!B762&lt;&gt;0,A_remplir!B762,A_remplir!D762)=0,"",IF(A_remplir!B762&lt;&gt;0,A_remplir!B762,A_remplir!D762))</f>
        <v/>
      </c>
      <c r="R749" t="str">
        <f>IF(A_remplir!J762&lt;&gt;0,A_remplir!J762,"")</f>
        <v/>
      </c>
      <c r="S749" t="str">
        <f t="shared" si="24"/>
        <v/>
      </c>
      <c r="T749" t="str">
        <f>IF(A_remplir!G762&lt;&gt;0,A_remplir!G762,"")</f>
        <v/>
      </c>
      <c r="V749" s="15" t="str">
        <f>IF(BC749&lt;&gt;"",A_remplir!$B$6,"")</f>
        <v/>
      </c>
      <c r="AH749" t="str">
        <f>+IFERROR(VLOOKUP(AG749,DONNEES!L$6:$M748,2,0),"")</f>
        <v/>
      </c>
      <c r="AJ749" t="str">
        <f>IF(A_remplir!Q762&lt;&gt;"",A_remplir!Q762,"")</f>
        <v/>
      </c>
      <c r="BC749" t="str">
        <f>IF(A_remplir!D762&lt;&gt;"",A_remplir!D762,"")</f>
        <v/>
      </c>
      <c r="CM749" t="str">
        <f>IF(A_remplir!Q762&lt;&gt;"",A_remplir!Q762,"")</f>
        <v/>
      </c>
      <c r="CN749" t="str">
        <f>IF(A_remplir!S762&lt;&gt;"",A_remplir!S762,"")</f>
        <v/>
      </c>
      <c r="CO749" s="10" t="str">
        <f t="shared" si="23"/>
        <v/>
      </c>
    </row>
    <row r="750" spans="6:93" x14ac:dyDescent="0.25">
      <c r="F750" t="str">
        <f>IF(A750&lt;&gt;"",A_remplir!$B$3,"")</f>
        <v/>
      </c>
      <c r="H750" t="str">
        <f>IFERROR(VLOOKUP(G750,DONNEES!$C$2:$D$4,2,FALSE),"")</f>
        <v/>
      </c>
      <c r="J750" t="str">
        <f>IFERROR(VLOOKUP(I750,DONNEES!$A$2:$B$4,2,FALSE),"")</f>
        <v/>
      </c>
      <c r="N750" t="str">
        <f>IF(IF(A_remplir!B763&lt;&gt;0,A_remplir!B763,A_remplir!D763)=0,"",IF(A_remplir!B763&lt;&gt;0,A_remplir!B763,A_remplir!D763))</f>
        <v/>
      </c>
      <c r="R750" t="str">
        <f>IF(A_remplir!J763&lt;&gt;0,A_remplir!J763,"")</f>
        <v/>
      </c>
      <c r="S750" t="str">
        <f t="shared" si="24"/>
        <v/>
      </c>
      <c r="T750" t="str">
        <f>IF(A_remplir!G763&lt;&gt;0,A_remplir!G763,"")</f>
        <v/>
      </c>
      <c r="V750" s="15" t="str">
        <f>IF(BC750&lt;&gt;"",A_remplir!$B$6,"")</f>
        <v/>
      </c>
      <c r="AH750" t="str">
        <f>+IFERROR(VLOOKUP(AG750,DONNEES!L$6:$M749,2,0),"")</f>
        <v/>
      </c>
      <c r="AJ750" t="str">
        <f>IF(A_remplir!Q763&lt;&gt;"",A_remplir!Q763,"")</f>
        <v/>
      </c>
      <c r="BC750" t="str">
        <f>IF(A_remplir!D763&lt;&gt;"",A_remplir!D763,"")</f>
        <v/>
      </c>
      <c r="CM750" t="str">
        <f>IF(A_remplir!Q763&lt;&gt;"",A_remplir!Q763,"")</f>
        <v/>
      </c>
      <c r="CN750" t="str">
        <f>IF(A_remplir!S763&lt;&gt;"",A_remplir!S763,"")</f>
        <v/>
      </c>
      <c r="CO750" s="10" t="str">
        <f t="shared" si="23"/>
        <v/>
      </c>
    </row>
    <row r="751" spans="6:93" x14ac:dyDescent="0.25">
      <c r="F751" t="str">
        <f>IF(A751&lt;&gt;"",A_remplir!$B$3,"")</f>
        <v/>
      </c>
      <c r="H751" t="str">
        <f>IFERROR(VLOOKUP(G751,DONNEES!$C$2:$D$4,2,FALSE),"")</f>
        <v/>
      </c>
      <c r="J751" t="str">
        <f>IFERROR(VLOOKUP(I751,DONNEES!$A$2:$B$4,2,FALSE),"")</f>
        <v/>
      </c>
      <c r="N751" t="str">
        <f>IF(IF(A_remplir!B764&lt;&gt;0,A_remplir!B764,A_remplir!D764)=0,"",IF(A_remplir!B764&lt;&gt;0,A_remplir!B764,A_remplir!D764))</f>
        <v/>
      </c>
      <c r="R751" t="str">
        <f>IF(A_remplir!J764&lt;&gt;0,A_remplir!J764,"")</f>
        <v/>
      </c>
      <c r="S751" t="str">
        <f t="shared" si="24"/>
        <v/>
      </c>
      <c r="T751" t="str">
        <f>IF(A_remplir!G764&lt;&gt;0,A_remplir!G764,"")</f>
        <v/>
      </c>
      <c r="V751" s="15" t="str">
        <f>IF(BC751&lt;&gt;"",A_remplir!$B$6,"")</f>
        <v/>
      </c>
      <c r="AH751" t="str">
        <f>+IFERROR(VLOOKUP(AG751,DONNEES!L$6:$M750,2,0),"")</f>
        <v/>
      </c>
      <c r="AJ751" t="str">
        <f>IF(A_remplir!Q764&lt;&gt;"",A_remplir!Q764,"")</f>
        <v/>
      </c>
      <c r="BC751" t="str">
        <f>IF(A_remplir!D764&lt;&gt;"",A_remplir!D764,"")</f>
        <v/>
      </c>
      <c r="CM751" t="str">
        <f>IF(A_remplir!Q764&lt;&gt;"",A_remplir!Q764,"")</f>
        <v/>
      </c>
      <c r="CN751" t="str">
        <f>IF(A_remplir!S764&lt;&gt;"",A_remplir!S764,"")</f>
        <v/>
      </c>
      <c r="CO751" s="10" t="str">
        <f t="shared" si="23"/>
        <v/>
      </c>
    </row>
    <row r="752" spans="6:93" x14ac:dyDescent="0.25">
      <c r="F752" t="str">
        <f>IF(A752&lt;&gt;"",A_remplir!$B$3,"")</f>
        <v/>
      </c>
      <c r="H752" t="str">
        <f>IFERROR(VLOOKUP(G752,DONNEES!$C$2:$D$4,2,FALSE),"")</f>
        <v/>
      </c>
      <c r="J752" t="str">
        <f>IFERROR(VLOOKUP(I752,DONNEES!$A$2:$B$4,2,FALSE),"")</f>
        <v/>
      </c>
      <c r="N752" t="str">
        <f>IF(IF(A_remplir!B765&lt;&gt;0,A_remplir!B765,A_remplir!D765)=0,"",IF(A_remplir!B765&lt;&gt;0,A_remplir!B765,A_remplir!D765))</f>
        <v/>
      </c>
      <c r="R752" t="str">
        <f>IF(A_remplir!J765&lt;&gt;0,A_remplir!J765,"")</f>
        <v/>
      </c>
      <c r="S752" t="str">
        <f t="shared" si="24"/>
        <v/>
      </c>
      <c r="T752" t="str">
        <f>IF(A_remplir!G765&lt;&gt;0,A_remplir!G765,"")</f>
        <v/>
      </c>
      <c r="V752" s="15" t="str">
        <f>IF(BC752&lt;&gt;"",A_remplir!$B$6,"")</f>
        <v/>
      </c>
      <c r="AH752" t="str">
        <f>+IFERROR(VLOOKUP(AG752,DONNEES!L$6:$M751,2,0),"")</f>
        <v/>
      </c>
      <c r="AJ752" t="str">
        <f>IF(A_remplir!Q765&lt;&gt;"",A_remplir!Q765,"")</f>
        <v/>
      </c>
      <c r="BC752" t="str">
        <f>IF(A_remplir!D765&lt;&gt;"",A_remplir!D765,"")</f>
        <v/>
      </c>
      <c r="CM752" t="str">
        <f>IF(A_remplir!Q765&lt;&gt;"",A_remplir!Q765,"")</f>
        <v/>
      </c>
      <c r="CN752" t="str">
        <f>IF(A_remplir!S765&lt;&gt;"",A_remplir!S765,"")</f>
        <v/>
      </c>
      <c r="CO752" s="10" t="str">
        <f t="shared" si="23"/>
        <v/>
      </c>
    </row>
    <row r="753" spans="6:93" x14ac:dyDescent="0.25">
      <c r="F753" t="str">
        <f>IF(A753&lt;&gt;"",A_remplir!$B$3,"")</f>
        <v/>
      </c>
      <c r="H753" t="str">
        <f>IFERROR(VLOOKUP(G753,DONNEES!$C$2:$D$4,2,FALSE),"")</f>
        <v/>
      </c>
      <c r="J753" t="str">
        <f>IFERROR(VLOOKUP(I753,DONNEES!$A$2:$B$4,2,FALSE),"")</f>
        <v/>
      </c>
      <c r="N753" t="str">
        <f>IF(IF(A_remplir!B766&lt;&gt;0,A_remplir!B766,A_remplir!D766)=0,"",IF(A_remplir!B766&lt;&gt;0,A_remplir!B766,A_remplir!D766))</f>
        <v/>
      </c>
      <c r="R753" t="str">
        <f>IF(A_remplir!J766&lt;&gt;0,A_remplir!J766,"")</f>
        <v/>
      </c>
      <c r="S753" t="str">
        <f t="shared" si="24"/>
        <v/>
      </c>
      <c r="T753" t="str">
        <f>IF(A_remplir!G766&lt;&gt;0,A_remplir!G766,"")</f>
        <v/>
      </c>
      <c r="V753" s="15" t="str">
        <f>IF(BC753&lt;&gt;"",A_remplir!$B$6,"")</f>
        <v/>
      </c>
      <c r="AH753" t="str">
        <f>+IFERROR(VLOOKUP(AG753,DONNEES!L$6:$M752,2,0),"")</f>
        <v/>
      </c>
      <c r="AJ753" t="str">
        <f>IF(A_remplir!Q766&lt;&gt;"",A_remplir!Q766,"")</f>
        <v/>
      </c>
      <c r="BC753" t="str">
        <f>IF(A_remplir!D766&lt;&gt;"",A_remplir!D766,"")</f>
        <v/>
      </c>
      <c r="CM753" t="str">
        <f>IF(A_remplir!Q766&lt;&gt;"",A_remplir!Q766,"")</f>
        <v/>
      </c>
      <c r="CN753" t="str">
        <f>IF(A_remplir!S766&lt;&gt;"",A_remplir!S766,"")</f>
        <v/>
      </c>
      <c r="CO753" s="10" t="str">
        <f t="shared" si="23"/>
        <v/>
      </c>
    </row>
    <row r="754" spans="6:93" x14ac:dyDescent="0.25">
      <c r="F754" t="str">
        <f>IF(A754&lt;&gt;"",A_remplir!$B$3,"")</f>
        <v/>
      </c>
      <c r="H754" t="str">
        <f>IFERROR(VLOOKUP(G754,DONNEES!$C$2:$D$4,2,FALSE),"")</f>
        <v/>
      </c>
      <c r="J754" t="str">
        <f>IFERROR(VLOOKUP(I754,DONNEES!$A$2:$B$4,2,FALSE),"")</f>
        <v/>
      </c>
      <c r="N754" t="str">
        <f>IF(IF(A_remplir!B767&lt;&gt;0,A_remplir!B767,A_remplir!D767)=0,"",IF(A_remplir!B767&lt;&gt;0,A_remplir!B767,A_remplir!D767))</f>
        <v/>
      </c>
      <c r="R754" t="str">
        <f>IF(A_remplir!J767&lt;&gt;0,A_remplir!J767,"")</f>
        <v/>
      </c>
      <c r="S754" t="str">
        <f t="shared" si="24"/>
        <v/>
      </c>
      <c r="T754" t="str">
        <f>IF(A_remplir!G767&lt;&gt;0,A_remplir!G767,"")</f>
        <v/>
      </c>
      <c r="V754" s="15" t="str">
        <f>IF(BC754&lt;&gt;"",A_remplir!$B$6,"")</f>
        <v/>
      </c>
      <c r="AH754" t="str">
        <f>+IFERROR(VLOOKUP(AG754,DONNEES!L$6:$M753,2,0),"")</f>
        <v/>
      </c>
      <c r="AJ754" t="str">
        <f>IF(A_remplir!Q767&lt;&gt;"",A_remplir!Q767,"")</f>
        <v/>
      </c>
      <c r="BC754" t="str">
        <f>IF(A_remplir!D767&lt;&gt;"",A_remplir!D767,"")</f>
        <v/>
      </c>
      <c r="CM754" t="str">
        <f>IF(A_remplir!Q767&lt;&gt;"",A_remplir!Q767,"")</f>
        <v/>
      </c>
      <c r="CN754" t="str">
        <f>IF(A_remplir!S767&lt;&gt;"",A_remplir!S767,"")</f>
        <v/>
      </c>
      <c r="CO754" s="10" t="str">
        <f t="shared" si="23"/>
        <v/>
      </c>
    </row>
    <row r="755" spans="6:93" x14ac:dyDescent="0.25">
      <c r="F755" t="str">
        <f>IF(A755&lt;&gt;"",A_remplir!$B$3,"")</f>
        <v/>
      </c>
      <c r="H755" t="str">
        <f>IFERROR(VLOOKUP(G755,DONNEES!$C$2:$D$4,2,FALSE),"")</f>
        <v/>
      </c>
      <c r="J755" t="str">
        <f>IFERROR(VLOOKUP(I755,DONNEES!$A$2:$B$4,2,FALSE),"")</f>
        <v/>
      </c>
      <c r="N755" t="str">
        <f>IF(IF(A_remplir!B768&lt;&gt;0,A_remplir!B768,A_remplir!D768)=0,"",IF(A_remplir!B768&lt;&gt;0,A_remplir!B768,A_remplir!D768))</f>
        <v/>
      </c>
      <c r="R755" t="str">
        <f>IF(A_remplir!J768&lt;&gt;0,A_remplir!J768,"")</f>
        <v/>
      </c>
      <c r="S755" t="str">
        <f t="shared" si="24"/>
        <v/>
      </c>
      <c r="T755" t="str">
        <f>IF(A_remplir!G768&lt;&gt;0,A_remplir!G768,"")</f>
        <v/>
      </c>
      <c r="V755" s="15" t="str">
        <f>IF(BC755&lt;&gt;"",A_remplir!$B$6,"")</f>
        <v/>
      </c>
      <c r="AH755" t="str">
        <f>+IFERROR(VLOOKUP(AG755,DONNEES!L$6:$M754,2,0),"")</f>
        <v/>
      </c>
      <c r="AJ755" t="str">
        <f>IF(A_remplir!Q768&lt;&gt;"",A_remplir!Q768,"")</f>
        <v/>
      </c>
      <c r="BC755" t="str">
        <f>IF(A_remplir!D768&lt;&gt;"",A_remplir!D768,"")</f>
        <v/>
      </c>
      <c r="CM755" t="str">
        <f>IF(A_remplir!Q768&lt;&gt;"",A_remplir!Q768,"")</f>
        <v/>
      </c>
      <c r="CN755" t="str">
        <f>IF(A_remplir!S768&lt;&gt;"",A_remplir!S768,"")</f>
        <v/>
      </c>
      <c r="CO755" s="10" t="str">
        <f t="shared" si="23"/>
        <v/>
      </c>
    </row>
    <row r="756" spans="6:93" x14ac:dyDescent="0.25">
      <c r="F756" t="str">
        <f>IF(A756&lt;&gt;"",A_remplir!$B$3,"")</f>
        <v/>
      </c>
      <c r="H756" t="str">
        <f>IFERROR(VLOOKUP(G756,DONNEES!$C$2:$D$4,2,FALSE),"")</f>
        <v/>
      </c>
      <c r="J756" t="str">
        <f>IFERROR(VLOOKUP(I756,DONNEES!$A$2:$B$4,2,FALSE),"")</f>
        <v/>
      </c>
      <c r="N756" t="str">
        <f>IF(IF(A_remplir!B769&lt;&gt;0,A_remplir!B769,A_remplir!D769)=0,"",IF(A_remplir!B769&lt;&gt;0,A_remplir!B769,A_remplir!D769))</f>
        <v/>
      </c>
      <c r="R756" t="str">
        <f>IF(A_remplir!J769&lt;&gt;0,A_remplir!J769,"")</f>
        <v/>
      </c>
      <c r="S756" t="str">
        <f t="shared" si="24"/>
        <v/>
      </c>
      <c r="T756" t="str">
        <f>IF(A_remplir!G769&lt;&gt;0,A_remplir!G769,"")</f>
        <v/>
      </c>
      <c r="V756" s="15" t="str">
        <f>IF(BC756&lt;&gt;"",A_remplir!$B$6,"")</f>
        <v/>
      </c>
      <c r="AH756" t="str">
        <f>+IFERROR(VLOOKUP(AG756,DONNEES!L$6:$M755,2,0),"")</f>
        <v/>
      </c>
      <c r="AJ756" t="str">
        <f>IF(A_remplir!Q769&lt;&gt;"",A_remplir!Q769,"")</f>
        <v/>
      </c>
      <c r="BC756" t="str">
        <f>IF(A_remplir!D769&lt;&gt;"",A_remplir!D769,"")</f>
        <v/>
      </c>
      <c r="CM756" t="str">
        <f>IF(A_remplir!Q769&lt;&gt;"",A_remplir!Q769,"")</f>
        <v/>
      </c>
      <c r="CN756" t="str">
        <f>IF(A_remplir!S769&lt;&gt;"",A_remplir!S769,"")</f>
        <v/>
      </c>
      <c r="CO756" s="10" t="str">
        <f t="shared" si="23"/>
        <v/>
      </c>
    </row>
    <row r="757" spans="6:93" x14ac:dyDescent="0.25">
      <c r="F757" t="str">
        <f>IF(A757&lt;&gt;"",A_remplir!$B$3,"")</f>
        <v/>
      </c>
      <c r="H757" t="str">
        <f>IFERROR(VLOOKUP(G757,DONNEES!$C$2:$D$4,2,FALSE),"")</f>
        <v/>
      </c>
      <c r="J757" t="str">
        <f>IFERROR(VLOOKUP(I757,DONNEES!$A$2:$B$4,2,FALSE),"")</f>
        <v/>
      </c>
      <c r="N757" t="str">
        <f>IF(IF(A_remplir!B770&lt;&gt;0,A_remplir!B770,A_remplir!D770)=0,"",IF(A_remplir!B770&lt;&gt;0,A_remplir!B770,A_remplir!D770))</f>
        <v/>
      </c>
      <c r="R757" t="str">
        <f>IF(A_remplir!J770&lt;&gt;0,A_remplir!J770,"")</f>
        <v/>
      </c>
      <c r="S757" t="str">
        <f t="shared" si="24"/>
        <v/>
      </c>
      <c r="T757" t="str">
        <f>IF(A_remplir!G770&lt;&gt;0,A_remplir!G770,"")</f>
        <v/>
      </c>
      <c r="V757" s="15" t="str">
        <f>IF(BC757&lt;&gt;"",A_remplir!$B$6,"")</f>
        <v/>
      </c>
      <c r="AH757" t="str">
        <f>+IFERROR(VLOOKUP(AG757,DONNEES!L$6:$M756,2,0),"")</f>
        <v/>
      </c>
      <c r="AJ757" t="str">
        <f>IF(A_remplir!Q770&lt;&gt;"",A_remplir!Q770,"")</f>
        <v/>
      </c>
      <c r="BC757" t="str">
        <f>IF(A_remplir!D770&lt;&gt;"",A_remplir!D770,"")</f>
        <v/>
      </c>
      <c r="CM757" t="str">
        <f>IF(A_remplir!Q770&lt;&gt;"",A_remplir!Q770,"")</f>
        <v/>
      </c>
      <c r="CN757" t="str">
        <f>IF(A_remplir!S770&lt;&gt;"",A_remplir!S770,"")</f>
        <v/>
      </c>
      <c r="CO757" s="10" t="str">
        <f t="shared" si="23"/>
        <v/>
      </c>
    </row>
    <row r="758" spans="6:93" x14ac:dyDescent="0.25">
      <c r="F758" t="str">
        <f>IF(A758&lt;&gt;"",A_remplir!$B$3,"")</f>
        <v/>
      </c>
      <c r="H758" t="str">
        <f>IFERROR(VLOOKUP(G758,DONNEES!$C$2:$D$4,2,FALSE),"")</f>
        <v/>
      </c>
      <c r="J758" t="str">
        <f>IFERROR(VLOOKUP(I758,DONNEES!$A$2:$B$4,2,FALSE),"")</f>
        <v/>
      </c>
      <c r="N758" t="str">
        <f>IF(IF(A_remplir!B771&lt;&gt;0,A_remplir!B771,A_remplir!D771)=0,"",IF(A_remplir!B771&lt;&gt;0,A_remplir!B771,A_remplir!D771))</f>
        <v/>
      </c>
      <c r="R758" t="str">
        <f>IF(A_remplir!J771&lt;&gt;0,A_remplir!J771,"")</f>
        <v/>
      </c>
      <c r="S758" t="str">
        <f t="shared" si="24"/>
        <v/>
      </c>
      <c r="T758" t="str">
        <f>IF(A_remplir!G771&lt;&gt;0,A_remplir!G771,"")</f>
        <v/>
      </c>
      <c r="V758" s="15" t="str">
        <f>IF(BC758&lt;&gt;"",A_remplir!$B$6,"")</f>
        <v/>
      </c>
      <c r="AH758" t="str">
        <f>+IFERROR(VLOOKUP(AG758,DONNEES!L$6:$M757,2,0),"")</f>
        <v/>
      </c>
      <c r="AJ758" t="str">
        <f>IF(A_remplir!Q771&lt;&gt;"",A_remplir!Q771,"")</f>
        <v/>
      </c>
      <c r="BC758" t="str">
        <f>IF(A_remplir!D771&lt;&gt;"",A_remplir!D771,"")</f>
        <v/>
      </c>
      <c r="CM758" t="str">
        <f>IF(A_remplir!Q771&lt;&gt;"",A_remplir!Q771,"")</f>
        <v/>
      </c>
      <c r="CN758" t="str">
        <f>IF(A_remplir!S771&lt;&gt;"",A_remplir!S771,"")</f>
        <v/>
      </c>
      <c r="CO758" s="10" t="str">
        <f t="shared" si="23"/>
        <v/>
      </c>
    </row>
    <row r="759" spans="6:93" x14ac:dyDescent="0.25">
      <c r="F759" t="str">
        <f>IF(A759&lt;&gt;"",A_remplir!$B$3,"")</f>
        <v/>
      </c>
      <c r="H759" t="str">
        <f>IFERROR(VLOOKUP(G759,DONNEES!$C$2:$D$4,2,FALSE),"")</f>
        <v/>
      </c>
      <c r="J759" t="str">
        <f>IFERROR(VLOOKUP(I759,DONNEES!$A$2:$B$4,2,FALSE),"")</f>
        <v/>
      </c>
      <c r="N759" t="str">
        <f>IF(IF(A_remplir!B772&lt;&gt;0,A_remplir!B772,A_remplir!D772)=0,"",IF(A_remplir!B772&lt;&gt;0,A_remplir!B772,A_remplir!D772))</f>
        <v/>
      </c>
      <c r="R759" t="str">
        <f>IF(A_remplir!J772&lt;&gt;0,A_remplir!J772,"")</f>
        <v/>
      </c>
      <c r="S759" t="str">
        <f t="shared" si="24"/>
        <v/>
      </c>
      <c r="T759" t="str">
        <f>IF(A_remplir!G772&lt;&gt;0,A_remplir!G772,"")</f>
        <v/>
      </c>
      <c r="V759" s="15" t="str">
        <f>IF(BC759&lt;&gt;"",A_remplir!$B$6,"")</f>
        <v/>
      </c>
      <c r="AH759" t="str">
        <f>+IFERROR(VLOOKUP(AG759,DONNEES!L$6:$M758,2,0),"")</f>
        <v/>
      </c>
      <c r="AJ759" t="str">
        <f>IF(A_remplir!Q772&lt;&gt;"",A_remplir!Q772,"")</f>
        <v/>
      </c>
      <c r="BC759" t="str">
        <f>IF(A_remplir!D772&lt;&gt;"",A_remplir!D772,"")</f>
        <v/>
      </c>
      <c r="CM759" t="str">
        <f>IF(A_remplir!Q772&lt;&gt;"",A_remplir!Q772,"")</f>
        <v/>
      </c>
      <c r="CN759" t="str">
        <f>IF(A_remplir!S772&lt;&gt;"",A_remplir!S772,"")</f>
        <v/>
      </c>
      <c r="CO759" s="10" t="str">
        <f t="shared" si="23"/>
        <v/>
      </c>
    </row>
    <row r="760" spans="6:93" x14ac:dyDescent="0.25">
      <c r="F760" t="str">
        <f>IF(A760&lt;&gt;"",A_remplir!$B$3,"")</f>
        <v/>
      </c>
      <c r="H760" t="str">
        <f>IFERROR(VLOOKUP(G760,DONNEES!$C$2:$D$4,2,FALSE),"")</f>
        <v/>
      </c>
      <c r="J760" t="str">
        <f>IFERROR(VLOOKUP(I760,DONNEES!$A$2:$B$4,2,FALSE),"")</f>
        <v/>
      </c>
      <c r="N760" t="str">
        <f>IF(IF(A_remplir!B773&lt;&gt;0,A_remplir!B773,A_remplir!D773)=0,"",IF(A_remplir!B773&lt;&gt;0,A_remplir!B773,A_remplir!D773))</f>
        <v/>
      </c>
      <c r="R760" t="str">
        <f>IF(A_remplir!J773&lt;&gt;0,A_remplir!J773,"")</f>
        <v/>
      </c>
      <c r="S760" t="str">
        <f t="shared" si="24"/>
        <v/>
      </c>
      <c r="T760" t="str">
        <f>IF(A_remplir!G773&lt;&gt;0,A_remplir!G773,"")</f>
        <v/>
      </c>
      <c r="V760" s="15" t="str">
        <f>IF(BC760&lt;&gt;"",A_remplir!$B$6,"")</f>
        <v/>
      </c>
      <c r="AH760" t="str">
        <f>+IFERROR(VLOOKUP(AG760,DONNEES!L$6:$M759,2,0),"")</f>
        <v/>
      </c>
      <c r="AJ760" t="str">
        <f>IF(A_remplir!Q773&lt;&gt;"",A_remplir!Q773,"")</f>
        <v/>
      </c>
      <c r="BC760" t="str">
        <f>IF(A_remplir!D773&lt;&gt;"",A_remplir!D773,"")</f>
        <v/>
      </c>
      <c r="CM760" t="str">
        <f>IF(A_remplir!Q773&lt;&gt;"",A_remplir!Q773,"")</f>
        <v/>
      </c>
      <c r="CN760" t="str">
        <f>IF(A_remplir!S773&lt;&gt;"",A_remplir!S773,"")</f>
        <v/>
      </c>
      <c r="CO760" s="10" t="str">
        <f t="shared" si="23"/>
        <v/>
      </c>
    </row>
    <row r="761" spans="6:93" x14ac:dyDescent="0.25">
      <c r="F761" t="str">
        <f>IF(A761&lt;&gt;"",A_remplir!$B$3,"")</f>
        <v/>
      </c>
      <c r="H761" t="str">
        <f>IFERROR(VLOOKUP(G761,DONNEES!$C$2:$D$4,2,FALSE),"")</f>
        <v/>
      </c>
      <c r="J761" t="str">
        <f>IFERROR(VLOOKUP(I761,DONNEES!$A$2:$B$4,2,FALSE),"")</f>
        <v/>
      </c>
      <c r="N761" t="str">
        <f>IF(IF(A_remplir!B774&lt;&gt;0,A_remplir!B774,A_remplir!D774)=0,"",IF(A_remplir!B774&lt;&gt;0,A_remplir!B774,A_remplir!D774))</f>
        <v/>
      </c>
      <c r="R761" t="str">
        <f>IF(A_remplir!J774&lt;&gt;0,A_remplir!J774,"")</f>
        <v/>
      </c>
      <c r="S761" t="str">
        <f t="shared" si="24"/>
        <v/>
      </c>
      <c r="T761" t="str">
        <f>IF(A_remplir!G774&lt;&gt;0,A_remplir!G774,"")</f>
        <v/>
      </c>
      <c r="V761" s="15" t="str">
        <f>IF(BC761&lt;&gt;"",A_remplir!$B$6,"")</f>
        <v/>
      </c>
      <c r="AH761" t="str">
        <f>+IFERROR(VLOOKUP(AG761,DONNEES!L$6:$M760,2,0),"")</f>
        <v/>
      </c>
      <c r="AJ761" t="str">
        <f>IF(A_remplir!Q774&lt;&gt;"",A_remplir!Q774,"")</f>
        <v/>
      </c>
      <c r="BC761" t="str">
        <f>IF(A_remplir!D774&lt;&gt;"",A_remplir!D774,"")</f>
        <v/>
      </c>
      <c r="CM761" t="str">
        <f>IF(A_remplir!Q774&lt;&gt;"",A_remplir!Q774,"")</f>
        <v/>
      </c>
      <c r="CN761" t="str">
        <f>IF(A_remplir!S774&lt;&gt;"",A_remplir!S774,"")</f>
        <v/>
      </c>
      <c r="CO761" s="10" t="str">
        <f t="shared" si="23"/>
        <v/>
      </c>
    </row>
    <row r="762" spans="6:93" x14ac:dyDescent="0.25">
      <c r="F762" t="str">
        <f>IF(A762&lt;&gt;"",A_remplir!$B$3,"")</f>
        <v/>
      </c>
      <c r="H762" t="str">
        <f>IFERROR(VLOOKUP(G762,DONNEES!$C$2:$D$4,2,FALSE),"")</f>
        <v/>
      </c>
      <c r="J762" t="str">
        <f>IFERROR(VLOOKUP(I762,DONNEES!$A$2:$B$4,2,FALSE),"")</f>
        <v/>
      </c>
      <c r="N762" t="str">
        <f>IF(IF(A_remplir!B775&lt;&gt;0,A_remplir!B775,A_remplir!D775)=0,"",IF(A_remplir!B775&lt;&gt;0,A_remplir!B775,A_remplir!D775))</f>
        <v/>
      </c>
      <c r="R762" t="str">
        <f>IF(A_remplir!J775&lt;&gt;0,A_remplir!J775,"")</f>
        <v/>
      </c>
      <c r="S762" t="str">
        <f t="shared" si="24"/>
        <v/>
      </c>
      <c r="T762" t="str">
        <f>IF(A_remplir!G775&lt;&gt;0,A_remplir!G775,"")</f>
        <v/>
      </c>
      <c r="V762" s="15" t="str">
        <f>IF(BC762&lt;&gt;"",A_remplir!$B$6,"")</f>
        <v/>
      </c>
      <c r="AH762" t="str">
        <f>+IFERROR(VLOOKUP(AG762,DONNEES!L$6:$M761,2,0),"")</f>
        <v/>
      </c>
      <c r="AJ762" t="str">
        <f>IF(A_remplir!Q775&lt;&gt;"",A_remplir!Q775,"")</f>
        <v/>
      </c>
      <c r="BC762" t="str">
        <f>IF(A_remplir!D775&lt;&gt;"",A_remplir!D775,"")</f>
        <v/>
      </c>
      <c r="CM762" t="str">
        <f>IF(A_remplir!Q775&lt;&gt;"",A_remplir!Q775,"")</f>
        <v/>
      </c>
      <c r="CN762" t="str">
        <f>IF(A_remplir!S775&lt;&gt;"",A_remplir!S775,"")</f>
        <v/>
      </c>
      <c r="CO762" s="10" t="str">
        <f t="shared" ref="CO762:CO825" si="25">IF(CM762&lt;&gt;"","01","")</f>
        <v/>
      </c>
    </row>
    <row r="763" spans="6:93" x14ac:dyDescent="0.25">
      <c r="F763" t="str">
        <f>IF(A763&lt;&gt;"",A_remplir!$B$3,"")</f>
        <v/>
      </c>
      <c r="H763" t="str">
        <f>IFERROR(VLOOKUP(G763,DONNEES!$C$2:$D$4,2,FALSE),"")</f>
        <v/>
      </c>
      <c r="J763" t="str">
        <f>IFERROR(VLOOKUP(I763,DONNEES!$A$2:$B$4,2,FALSE),"")</f>
        <v/>
      </c>
      <c r="N763" t="str">
        <f>IF(IF(A_remplir!B776&lt;&gt;0,A_remplir!B776,A_remplir!D776)=0,"",IF(A_remplir!B776&lt;&gt;0,A_remplir!B776,A_remplir!D776))</f>
        <v/>
      </c>
      <c r="R763" t="str">
        <f>IF(A_remplir!J776&lt;&gt;0,A_remplir!J776,"")</f>
        <v/>
      </c>
      <c r="S763" t="str">
        <f t="shared" si="24"/>
        <v/>
      </c>
      <c r="T763" t="str">
        <f>IF(A_remplir!G776&lt;&gt;0,A_remplir!G776,"")</f>
        <v/>
      </c>
      <c r="V763" s="15" t="str">
        <f>IF(BC763&lt;&gt;"",A_remplir!$B$6,"")</f>
        <v/>
      </c>
      <c r="AH763" t="str">
        <f>+IFERROR(VLOOKUP(AG763,DONNEES!L$6:$M762,2,0),"")</f>
        <v/>
      </c>
      <c r="AJ763" t="str">
        <f>IF(A_remplir!Q776&lt;&gt;"",A_remplir!Q776,"")</f>
        <v/>
      </c>
      <c r="BC763" t="str">
        <f>IF(A_remplir!D776&lt;&gt;"",A_remplir!D776,"")</f>
        <v/>
      </c>
      <c r="CM763" t="str">
        <f>IF(A_remplir!Q776&lt;&gt;"",A_remplir!Q776,"")</f>
        <v/>
      </c>
      <c r="CN763" t="str">
        <f>IF(A_remplir!S776&lt;&gt;"",A_remplir!S776,"")</f>
        <v/>
      </c>
      <c r="CO763" s="10" t="str">
        <f t="shared" si="25"/>
        <v/>
      </c>
    </row>
    <row r="764" spans="6:93" x14ac:dyDescent="0.25">
      <c r="F764" t="str">
        <f>IF(A764&lt;&gt;"",A_remplir!$B$3,"")</f>
        <v/>
      </c>
      <c r="H764" t="str">
        <f>IFERROR(VLOOKUP(G764,DONNEES!$C$2:$D$4,2,FALSE),"")</f>
        <v/>
      </c>
      <c r="J764" t="str">
        <f>IFERROR(VLOOKUP(I764,DONNEES!$A$2:$B$4,2,FALSE),"")</f>
        <v/>
      </c>
      <c r="N764" t="str">
        <f>IF(IF(A_remplir!B777&lt;&gt;0,A_remplir!B777,A_remplir!D777)=0,"",IF(A_remplir!B777&lt;&gt;0,A_remplir!B777,A_remplir!D777))</f>
        <v/>
      </c>
      <c r="R764" t="str">
        <f>IF(A_remplir!J777&lt;&gt;0,A_remplir!J777,"")</f>
        <v/>
      </c>
      <c r="S764" t="str">
        <f t="shared" si="24"/>
        <v/>
      </c>
      <c r="T764" t="str">
        <f>IF(A_remplir!G777&lt;&gt;0,A_remplir!G777,"")</f>
        <v/>
      </c>
      <c r="V764" s="15" t="str">
        <f>IF(BC764&lt;&gt;"",A_remplir!$B$6,"")</f>
        <v/>
      </c>
      <c r="AH764" t="str">
        <f>+IFERROR(VLOOKUP(AG764,DONNEES!L$6:$M763,2,0),"")</f>
        <v/>
      </c>
      <c r="AJ764" t="str">
        <f>IF(A_remplir!Q777&lt;&gt;"",A_remplir!Q777,"")</f>
        <v/>
      </c>
      <c r="BC764" t="str">
        <f>IF(A_remplir!D777&lt;&gt;"",A_remplir!D777,"")</f>
        <v/>
      </c>
      <c r="CM764" t="str">
        <f>IF(A_remplir!Q777&lt;&gt;"",A_remplir!Q777,"")</f>
        <v/>
      </c>
      <c r="CN764" t="str">
        <f>IF(A_remplir!S777&lt;&gt;"",A_remplir!S777,"")</f>
        <v/>
      </c>
      <c r="CO764" s="10" t="str">
        <f t="shared" si="25"/>
        <v/>
      </c>
    </row>
    <row r="765" spans="6:93" x14ac:dyDescent="0.25">
      <c r="F765" t="str">
        <f>IF(A765&lt;&gt;"",A_remplir!$B$3,"")</f>
        <v/>
      </c>
      <c r="H765" t="str">
        <f>IFERROR(VLOOKUP(G765,DONNEES!$C$2:$D$4,2,FALSE),"")</f>
        <v/>
      </c>
      <c r="J765" t="str">
        <f>IFERROR(VLOOKUP(I765,DONNEES!$A$2:$B$4,2,FALSE),"")</f>
        <v/>
      </c>
      <c r="N765" t="str">
        <f>IF(IF(A_remplir!B778&lt;&gt;0,A_remplir!B778,A_remplir!D778)=0,"",IF(A_remplir!B778&lt;&gt;0,A_remplir!B778,A_remplir!D778))</f>
        <v/>
      </c>
      <c r="R765" t="str">
        <f>IF(A_remplir!J778&lt;&gt;0,A_remplir!J778,"")</f>
        <v/>
      </c>
      <c r="S765" t="str">
        <f t="shared" si="24"/>
        <v/>
      </c>
      <c r="T765" t="str">
        <f>IF(A_remplir!G778&lt;&gt;0,A_remplir!G778,"")</f>
        <v/>
      </c>
      <c r="V765" s="15" t="str">
        <f>IF(BC765&lt;&gt;"",A_remplir!$B$6,"")</f>
        <v/>
      </c>
      <c r="AH765" t="str">
        <f>+IFERROR(VLOOKUP(AG765,DONNEES!L$6:$M764,2,0),"")</f>
        <v/>
      </c>
      <c r="AJ765" t="str">
        <f>IF(A_remplir!Q778&lt;&gt;"",A_remplir!Q778,"")</f>
        <v/>
      </c>
      <c r="BC765" t="str">
        <f>IF(A_remplir!D778&lt;&gt;"",A_remplir!D778,"")</f>
        <v/>
      </c>
      <c r="CM765" t="str">
        <f>IF(A_remplir!Q778&lt;&gt;"",A_remplir!Q778,"")</f>
        <v/>
      </c>
      <c r="CN765" t="str">
        <f>IF(A_remplir!S778&lt;&gt;"",A_remplir!S778,"")</f>
        <v/>
      </c>
      <c r="CO765" s="10" t="str">
        <f t="shared" si="25"/>
        <v/>
      </c>
    </row>
    <row r="766" spans="6:93" x14ac:dyDescent="0.25">
      <c r="F766" t="str">
        <f>IF(A766&lt;&gt;"",A_remplir!$B$3,"")</f>
        <v/>
      </c>
      <c r="H766" t="str">
        <f>IFERROR(VLOOKUP(G766,DONNEES!$C$2:$D$4,2,FALSE),"")</f>
        <v/>
      </c>
      <c r="J766" t="str">
        <f>IFERROR(VLOOKUP(I766,DONNEES!$A$2:$B$4,2,FALSE),"")</f>
        <v/>
      </c>
      <c r="N766" t="str">
        <f>IF(IF(A_remplir!B779&lt;&gt;0,A_remplir!B779,A_remplir!D779)=0,"",IF(A_remplir!B779&lt;&gt;0,A_remplir!B779,A_remplir!D779))</f>
        <v/>
      </c>
      <c r="R766" t="str">
        <f>IF(A_remplir!J779&lt;&gt;0,A_remplir!J779,"")</f>
        <v/>
      </c>
      <c r="S766" t="str">
        <f t="shared" si="24"/>
        <v/>
      </c>
      <c r="T766" t="str">
        <f>IF(A_remplir!G779&lt;&gt;0,A_remplir!G779,"")</f>
        <v/>
      </c>
      <c r="V766" s="15" t="str">
        <f>IF(BC766&lt;&gt;"",A_remplir!$B$6,"")</f>
        <v/>
      </c>
      <c r="AH766" t="str">
        <f>+IFERROR(VLOOKUP(AG766,DONNEES!L$6:$M765,2,0),"")</f>
        <v/>
      </c>
      <c r="AJ766" t="str">
        <f>IF(A_remplir!Q779&lt;&gt;"",A_remplir!Q779,"")</f>
        <v/>
      </c>
      <c r="BC766" t="str">
        <f>IF(A_remplir!D779&lt;&gt;"",A_remplir!D779,"")</f>
        <v/>
      </c>
      <c r="CM766" t="str">
        <f>IF(A_remplir!Q779&lt;&gt;"",A_remplir!Q779,"")</f>
        <v/>
      </c>
      <c r="CN766" t="str">
        <f>IF(A_remplir!S779&lt;&gt;"",A_remplir!S779,"")</f>
        <v/>
      </c>
      <c r="CO766" s="10" t="str">
        <f t="shared" si="25"/>
        <v/>
      </c>
    </row>
    <row r="767" spans="6:93" x14ac:dyDescent="0.25">
      <c r="F767" t="str">
        <f>IF(A767&lt;&gt;"",A_remplir!$B$3,"")</f>
        <v/>
      </c>
      <c r="H767" t="str">
        <f>IFERROR(VLOOKUP(G767,DONNEES!$C$2:$D$4,2,FALSE),"")</f>
        <v/>
      </c>
      <c r="J767" t="str">
        <f>IFERROR(VLOOKUP(I767,DONNEES!$A$2:$B$4,2,FALSE),"")</f>
        <v/>
      </c>
      <c r="N767" t="str">
        <f>IF(IF(A_remplir!B780&lt;&gt;0,A_remplir!B780,A_remplir!D780)=0,"",IF(A_remplir!B780&lt;&gt;0,A_remplir!B780,A_remplir!D780))</f>
        <v/>
      </c>
      <c r="R767" t="str">
        <f>IF(A_remplir!J780&lt;&gt;0,A_remplir!J780,"")</f>
        <v/>
      </c>
      <c r="S767" t="str">
        <f t="shared" si="24"/>
        <v/>
      </c>
      <c r="T767" t="str">
        <f>IF(A_remplir!G780&lt;&gt;0,A_remplir!G780,"")</f>
        <v/>
      </c>
      <c r="V767" s="15" t="str">
        <f>IF(BC767&lt;&gt;"",A_remplir!$B$6,"")</f>
        <v/>
      </c>
      <c r="AH767" t="str">
        <f>+IFERROR(VLOOKUP(AG767,DONNEES!L$6:$M766,2,0),"")</f>
        <v/>
      </c>
      <c r="AJ767" t="str">
        <f>IF(A_remplir!Q780&lt;&gt;"",A_remplir!Q780,"")</f>
        <v/>
      </c>
      <c r="BC767" t="str">
        <f>IF(A_remplir!D780&lt;&gt;"",A_remplir!D780,"")</f>
        <v/>
      </c>
      <c r="CM767" t="str">
        <f>IF(A_remplir!Q780&lt;&gt;"",A_remplir!Q780,"")</f>
        <v/>
      </c>
      <c r="CN767" t="str">
        <f>IF(A_remplir!S780&lt;&gt;"",A_remplir!S780,"")</f>
        <v/>
      </c>
      <c r="CO767" s="10" t="str">
        <f t="shared" si="25"/>
        <v/>
      </c>
    </row>
    <row r="768" spans="6:93" x14ac:dyDescent="0.25">
      <c r="F768" t="str">
        <f>IF(A768&lt;&gt;"",A_remplir!$B$3,"")</f>
        <v/>
      </c>
      <c r="H768" t="str">
        <f>IFERROR(VLOOKUP(G768,DONNEES!$C$2:$D$4,2,FALSE),"")</f>
        <v/>
      </c>
      <c r="J768" t="str">
        <f>IFERROR(VLOOKUP(I768,DONNEES!$A$2:$B$4,2,FALSE),"")</f>
        <v/>
      </c>
      <c r="N768" t="str">
        <f>IF(IF(A_remplir!B781&lt;&gt;0,A_remplir!B781,A_remplir!D781)=0,"",IF(A_remplir!B781&lt;&gt;0,A_remplir!B781,A_remplir!D781))</f>
        <v/>
      </c>
      <c r="R768" t="str">
        <f>IF(A_remplir!J781&lt;&gt;0,A_remplir!J781,"")</f>
        <v/>
      </c>
      <c r="S768" t="str">
        <f t="shared" si="24"/>
        <v/>
      </c>
      <c r="T768" t="str">
        <f>IF(A_remplir!G781&lt;&gt;0,A_remplir!G781,"")</f>
        <v/>
      </c>
      <c r="V768" s="15" t="str">
        <f>IF(BC768&lt;&gt;"",A_remplir!$B$6,"")</f>
        <v/>
      </c>
      <c r="AH768" t="str">
        <f>+IFERROR(VLOOKUP(AG768,DONNEES!L$6:$M767,2,0),"")</f>
        <v/>
      </c>
      <c r="AJ768" t="str">
        <f>IF(A_remplir!Q781&lt;&gt;"",A_remplir!Q781,"")</f>
        <v/>
      </c>
      <c r="BC768" t="str">
        <f>IF(A_remplir!D781&lt;&gt;"",A_remplir!D781,"")</f>
        <v/>
      </c>
      <c r="CM768" t="str">
        <f>IF(A_remplir!Q781&lt;&gt;"",A_remplir!Q781,"")</f>
        <v/>
      </c>
      <c r="CN768" t="str">
        <f>IF(A_remplir!S781&lt;&gt;"",A_remplir!S781,"")</f>
        <v/>
      </c>
      <c r="CO768" s="10" t="str">
        <f t="shared" si="25"/>
        <v/>
      </c>
    </row>
    <row r="769" spans="6:93" x14ac:dyDescent="0.25">
      <c r="F769" t="str">
        <f>IF(A769&lt;&gt;"",A_remplir!$B$3,"")</f>
        <v/>
      </c>
      <c r="H769" t="str">
        <f>IFERROR(VLOOKUP(G769,DONNEES!$C$2:$D$4,2,FALSE),"")</f>
        <v/>
      </c>
      <c r="J769" t="str">
        <f>IFERROR(VLOOKUP(I769,DONNEES!$A$2:$B$4,2,FALSE),"")</f>
        <v/>
      </c>
      <c r="N769" t="str">
        <f>IF(IF(A_remplir!B782&lt;&gt;0,A_remplir!B782,A_remplir!D782)=0,"",IF(A_remplir!B782&lt;&gt;0,A_remplir!B782,A_remplir!D782))</f>
        <v/>
      </c>
      <c r="R769" t="str">
        <f>IF(A_remplir!J782&lt;&gt;0,A_remplir!J782,"")</f>
        <v/>
      </c>
      <c r="S769" t="str">
        <f t="shared" si="24"/>
        <v/>
      </c>
      <c r="T769" t="str">
        <f>IF(A_remplir!G782&lt;&gt;0,A_remplir!G782,"")</f>
        <v/>
      </c>
      <c r="V769" s="15" t="str">
        <f>IF(BC769&lt;&gt;"",A_remplir!$B$6,"")</f>
        <v/>
      </c>
      <c r="AH769" t="str">
        <f>+IFERROR(VLOOKUP(AG769,DONNEES!L$6:$M768,2,0),"")</f>
        <v/>
      </c>
      <c r="AJ769" t="str">
        <f>IF(A_remplir!Q782&lt;&gt;"",A_remplir!Q782,"")</f>
        <v/>
      </c>
      <c r="BC769" t="str">
        <f>IF(A_remplir!D782&lt;&gt;"",A_remplir!D782,"")</f>
        <v/>
      </c>
      <c r="CM769" t="str">
        <f>IF(A_remplir!Q782&lt;&gt;"",A_remplir!Q782,"")</f>
        <v/>
      </c>
      <c r="CN769" t="str">
        <f>IF(A_remplir!S782&lt;&gt;"",A_remplir!S782,"")</f>
        <v/>
      </c>
      <c r="CO769" s="10" t="str">
        <f t="shared" si="25"/>
        <v/>
      </c>
    </row>
    <row r="770" spans="6:93" x14ac:dyDescent="0.25">
      <c r="F770" t="str">
        <f>IF(A770&lt;&gt;"",A_remplir!$B$3,"")</f>
        <v/>
      </c>
      <c r="H770" t="str">
        <f>IFERROR(VLOOKUP(G770,DONNEES!$C$2:$D$4,2,FALSE),"")</f>
        <v/>
      </c>
      <c r="J770" t="str">
        <f>IFERROR(VLOOKUP(I770,DONNEES!$A$2:$B$4,2,FALSE),"")</f>
        <v/>
      </c>
      <c r="N770" t="str">
        <f>IF(IF(A_remplir!B783&lt;&gt;0,A_remplir!B783,A_remplir!D783)=0,"",IF(A_remplir!B783&lt;&gt;0,A_remplir!B783,A_remplir!D783))</f>
        <v/>
      </c>
      <c r="R770" t="str">
        <f>IF(A_remplir!J783&lt;&gt;0,A_remplir!J783,"")</f>
        <v/>
      </c>
      <c r="S770" t="str">
        <f t="shared" si="24"/>
        <v/>
      </c>
      <c r="T770" t="str">
        <f>IF(A_remplir!G783&lt;&gt;0,A_remplir!G783,"")</f>
        <v/>
      </c>
      <c r="V770" s="15" t="str">
        <f>IF(BC770&lt;&gt;"",A_remplir!$B$6,"")</f>
        <v/>
      </c>
      <c r="AH770" t="str">
        <f>+IFERROR(VLOOKUP(AG770,DONNEES!L$6:$M769,2,0),"")</f>
        <v/>
      </c>
      <c r="AJ770" t="str">
        <f>IF(A_remplir!Q783&lt;&gt;"",A_remplir!Q783,"")</f>
        <v/>
      </c>
      <c r="BC770" t="str">
        <f>IF(A_remplir!D783&lt;&gt;"",A_remplir!D783,"")</f>
        <v/>
      </c>
      <c r="CM770" t="str">
        <f>IF(A_remplir!Q783&lt;&gt;"",A_remplir!Q783,"")</f>
        <v/>
      </c>
      <c r="CN770" t="str">
        <f>IF(A_remplir!S783&lt;&gt;"",A_remplir!S783,"")</f>
        <v/>
      </c>
      <c r="CO770" s="10" t="str">
        <f t="shared" si="25"/>
        <v/>
      </c>
    </row>
    <row r="771" spans="6:93" x14ac:dyDescent="0.25">
      <c r="F771" t="str">
        <f>IF(A771&lt;&gt;"",A_remplir!$B$3,"")</f>
        <v/>
      </c>
      <c r="H771" t="str">
        <f>IFERROR(VLOOKUP(G771,DONNEES!$C$2:$D$4,2,FALSE),"")</f>
        <v/>
      </c>
      <c r="J771" t="str">
        <f>IFERROR(VLOOKUP(I771,DONNEES!$A$2:$B$4,2,FALSE),"")</f>
        <v/>
      </c>
      <c r="N771" t="str">
        <f>IF(IF(A_remplir!B784&lt;&gt;0,A_remplir!B784,A_remplir!D784)=0,"",IF(A_remplir!B784&lt;&gt;0,A_remplir!B784,A_remplir!D784))</f>
        <v/>
      </c>
      <c r="R771" t="str">
        <f>IF(A_remplir!J784&lt;&gt;0,A_remplir!J784,"")</f>
        <v/>
      </c>
      <c r="S771" t="str">
        <f t="shared" ref="S771:S834" si="26">IF(A771&lt;&gt;"",IF(R771&lt;&gt;"","Q9","Q0"),"")</f>
        <v/>
      </c>
      <c r="T771" t="str">
        <f>IF(A_remplir!G784&lt;&gt;0,A_remplir!G784,"")</f>
        <v/>
      </c>
      <c r="V771" s="15" t="str">
        <f>IF(BC771&lt;&gt;"",A_remplir!$B$6,"")</f>
        <v/>
      </c>
      <c r="AH771" t="str">
        <f>+IFERROR(VLOOKUP(AG771,DONNEES!L$6:$M770,2,0),"")</f>
        <v/>
      </c>
      <c r="AJ771" t="str">
        <f>IF(A_remplir!Q784&lt;&gt;"",A_remplir!Q784,"")</f>
        <v/>
      </c>
      <c r="BC771" t="str">
        <f>IF(A_remplir!D784&lt;&gt;"",A_remplir!D784,"")</f>
        <v/>
      </c>
      <c r="CM771" t="str">
        <f>IF(A_remplir!Q784&lt;&gt;"",A_remplir!Q784,"")</f>
        <v/>
      </c>
      <c r="CN771" t="str">
        <f>IF(A_remplir!S784&lt;&gt;"",A_remplir!S784,"")</f>
        <v/>
      </c>
      <c r="CO771" s="10" t="str">
        <f t="shared" si="25"/>
        <v/>
      </c>
    </row>
    <row r="772" spans="6:93" x14ac:dyDescent="0.25">
      <c r="F772" t="str">
        <f>IF(A772&lt;&gt;"",A_remplir!$B$3,"")</f>
        <v/>
      </c>
      <c r="H772" t="str">
        <f>IFERROR(VLOOKUP(G772,DONNEES!$C$2:$D$4,2,FALSE),"")</f>
        <v/>
      </c>
      <c r="J772" t="str">
        <f>IFERROR(VLOOKUP(I772,DONNEES!$A$2:$B$4,2,FALSE),"")</f>
        <v/>
      </c>
      <c r="N772" t="str">
        <f>IF(IF(A_remplir!B785&lt;&gt;0,A_remplir!B785,A_remplir!D785)=0,"",IF(A_remplir!B785&lt;&gt;0,A_remplir!B785,A_remplir!D785))</f>
        <v/>
      </c>
      <c r="R772" t="str">
        <f>IF(A_remplir!J785&lt;&gt;0,A_remplir!J785,"")</f>
        <v/>
      </c>
      <c r="S772" t="str">
        <f t="shared" si="26"/>
        <v/>
      </c>
      <c r="T772" t="str">
        <f>IF(A_remplir!G785&lt;&gt;0,A_remplir!G785,"")</f>
        <v/>
      </c>
      <c r="V772" s="15" t="str">
        <f>IF(BC772&lt;&gt;"",A_remplir!$B$6,"")</f>
        <v/>
      </c>
      <c r="AH772" t="str">
        <f>+IFERROR(VLOOKUP(AG772,DONNEES!L$6:$M771,2,0),"")</f>
        <v/>
      </c>
      <c r="AJ772" t="str">
        <f>IF(A_remplir!Q785&lt;&gt;"",A_remplir!Q785,"")</f>
        <v/>
      </c>
      <c r="BC772" t="str">
        <f>IF(A_remplir!D785&lt;&gt;"",A_remplir!D785,"")</f>
        <v/>
      </c>
      <c r="CM772" t="str">
        <f>IF(A_remplir!Q785&lt;&gt;"",A_remplir!Q785,"")</f>
        <v/>
      </c>
      <c r="CN772" t="str">
        <f>IF(A_remplir!S785&lt;&gt;"",A_remplir!S785,"")</f>
        <v/>
      </c>
      <c r="CO772" s="10" t="str">
        <f t="shared" si="25"/>
        <v/>
      </c>
    </row>
    <row r="773" spans="6:93" x14ac:dyDescent="0.25">
      <c r="F773" t="str">
        <f>IF(A773&lt;&gt;"",A_remplir!$B$3,"")</f>
        <v/>
      </c>
      <c r="H773" t="str">
        <f>IFERROR(VLOOKUP(G773,DONNEES!$C$2:$D$4,2,FALSE),"")</f>
        <v/>
      </c>
      <c r="J773" t="str">
        <f>IFERROR(VLOOKUP(I773,DONNEES!$A$2:$B$4,2,FALSE),"")</f>
        <v/>
      </c>
      <c r="N773" t="str">
        <f>IF(IF(A_remplir!B786&lt;&gt;0,A_remplir!B786,A_remplir!D786)=0,"",IF(A_remplir!B786&lt;&gt;0,A_remplir!B786,A_remplir!D786))</f>
        <v/>
      </c>
      <c r="R773" t="str">
        <f>IF(A_remplir!J786&lt;&gt;0,A_remplir!J786,"")</f>
        <v/>
      </c>
      <c r="S773" t="str">
        <f t="shared" si="26"/>
        <v/>
      </c>
      <c r="T773" t="str">
        <f>IF(A_remplir!G786&lt;&gt;0,A_remplir!G786,"")</f>
        <v/>
      </c>
      <c r="V773" s="15" t="str">
        <f>IF(BC773&lt;&gt;"",A_remplir!$B$6,"")</f>
        <v/>
      </c>
      <c r="AH773" t="str">
        <f>+IFERROR(VLOOKUP(AG773,DONNEES!L$6:$M772,2,0),"")</f>
        <v/>
      </c>
      <c r="AJ773" t="str">
        <f>IF(A_remplir!Q786&lt;&gt;"",A_remplir!Q786,"")</f>
        <v/>
      </c>
      <c r="BC773" t="str">
        <f>IF(A_remplir!D786&lt;&gt;"",A_remplir!D786,"")</f>
        <v/>
      </c>
      <c r="CM773" t="str">
        <f>IF(A_remplir!Q786&lt;&gt;"",A_remplir!Q786,"")</f>
        <v/>
      </c>
      <c r="CN773" t="str">
        <f>IF(A_remplir!S786&lt;&gt;"",A_remplir!S786,"")</f>
        <v/>
      </c>
      <c r="CO773" s="10" t="str">
        <f t="shared" si="25"/>
        <v/>
      </c>
    </row>
    <row r="774" spans="6:93" x14ac:dyDescent="0.25">
      <c r="F774" t="str">
        <f>IF(A774&lt;&gt;"",A_remplir!$B$3,"")</f>
        <v/>
      </c>
      <c r="H774" t="str">
        <f>IFERROR(VLOOKUP(G774,DONNEES!$C$2:$D$4,2,FALSE),"")</f>
        <v/>
      </c>
      <c r="J774" t="str">
        <f>IFERROR(VLOOKUP(I774,DONNEES!$A$2:$B$4,2,FALSE),"")</f>
        <v/>
      </c>
      <c r="N774" t="str">
        <f>IF(IF(A_remplir!B787&lt;&gt;0,A_remplir!B787,A_remplir!D787)=0,"",IF(A_remplir!B787&lt;&gt;0,A_remplir!B787,A_remplir!D787))</f>
        <v/>
      </c>
      <c r="R774" t="str">
        <f>IF(A_remplir!J787&lt;&gt;0,A_remplir!J787,"")</f>
        <v/>
      </c>
      <c r="S774" t="str">
        <f t="shared" si="26"/>
        <v/>
      </c>
      <c r="T774" t="str">
        <f>IF(A_remplir!G787&lt;&gt;0,A_remplir!G787,"")</f>
        <v/>
      </c>
      <c r="V774" s="15" t="str">
        <f>IF(BC774&lt;&gt;"",A_remplir!$B$6,"")</f>
        <v/>
      </c>
      <c r="AH774" t="str">
        <f>+IFERROR(VLOOKUP(AG774,DONNEES!L$6:$M773,2,0),"")</f>
        <v/>
      </c>
      <c r="AJ774" t="str">
        <f>IF(A_remplir!Q787&lt;&gt;"",A_remplir!Q787,"")</f>
        <v/>
      </c>
      <c r="BC774" t="str">
        <f>IF(A_remplir!D787&lt;&gt;"",A_remplir!D787,"")</f>
        <v/>
      </c>
      <c r="CM774" t="str">
        <f>IF(A_remplir!Q787&lt;&gt;"",A_remplir!Q787,"")</f>
        <v/>
      </c>
      <c r="CN774" t="str">
        <f>IF(A_remplir!S787&lt;&gt;"",A_remplir!S787,"")</f>
        <v/>
      </c>
      <c r="CO774" s="10" t="str">
        <f t="shared" si="25"/>
        <v/>
      </c>
    </row>
    <row r="775" spans="6:93" x14ac:dyDescent="0.25">
      <c r="F775" t="str">
        <f>IF(A775&lt;&gt;"",A_remplir!$B$3,"")</f>
        <v/>
      </c>
      <c r="H775" t="str">
        <f>IFERROR(VLOOKUP(G775,DONNEES!$C$2:$D$4,2,FALSE),"")</f>
        <v/>
      </c>
      <c r="J775" t="str">
        <f>IFERROR(VLOOKUP(I775,DONNEES!$A$2:$B$4,2,FALSE),"")</f>
        <v/>
      </c>
      <c r="N775" t="str">
        <f>IF(IF(A_remplir!B788&lt;&gt;0,A_remplir!B788,A_remplir!D788)=0,"",IF(A_remplir!B788&lt;&gt;0,A_remplir!B788,A_remplir!D788))</f>
        <v/>
      </c>
      <c r="R775" t="str">
        <f>IF(A_remplir!J788&lt;&gt;0,A_remplir!J788,"")</f>
        <v/>
      </c>
      <c r="S775" t="str">
        <f t="shared" si="26"/>
        <v/>
      </c>
      <c r="T775" t="str">
        <f>IF(A_remplir!G788&lt;&gt;0,A_remplir!G788,"")</f>
        <v/>
      </c>
      <c r="V775" s="15" t="str">
        <f>IF(BC775&lt;&gt;"",A_remplir!$B$6,"")</f>
        <v/>
      </c>
      <c r="AH775" t="str">
        <f>+IFERROR(VLOOKUP(AG775,DONNEES!L$6:$M774,2,0),"")</f>
        <v/>
      </c>
      <c r="AJ775" t="str">
        <f>IF(A_remplir!Q788&lt;&gt;"",A_remplir!Q788,"")</f>
        <v/>
      </c>
      <c r="BC775" t="str">
        <f>IF(A_remplir!D788&lt;&gt;"",A_remplir!D788,"")</f>
        <v/>
      </c>
      <c r="CM775" t="str">
        <f>IF(A_remplir!Q788&lt;&gt;"",A_remplir!Q788,"")</f>
        <v/>
      </c>
      <c r="CN775" t="str">
        <f>IF(A_remplir!S788&lt;&gt;"",A_remplir!S788,"")</f>
        <v/>
      </c>
      <c r="CO775" s="10" t="str">
        <f t="shared" si="25"/>
        <v/>
      </c>
    </row>
    <row r="776" spans="6:93" x14ac:dyDescent="0.25">
      <c r="F776" t="str">
        <f>IF(A776&lt;&gt;"",A_remplir!$B$3,"")</f>
        <v/>
      </c>
      <c r="H776" t="str">
        <f>IFERROR(VLOOKUP(G776,DONNEES!$C$2:$D$4,2,FALSE),"")</f>
        <v/>
      </c>
      <c r="J776" t="str">
        <f>IFERROR(VLOOKUP(I776,DONNEES!$A$2:$B$4,2,FALSE),"")</f>
        <v/>
      </c>
      <c r="N776" t="str">
        <f>IF(IF(A_remplir!B789&lt;&gt;0,A_remplir!B789,A_remplir!D789)=0,"",IF(A_remplir!B789&lt;&gt;0,A_remplir!B789,A_remplir!D789))</f>
        <v/>
      </c>
      <c r="R776" t="str">
        <f>IF(A_remplir!J789&lt;&gt;0,A_remplir!J789,"")</f>
        <v/>
      </c>
      <c r="S776" t="str">
        <f t="shared" si="26"/>
        <v/>
      </c>
      <c r="T776" t="str">
        <f>IF(A_remplir!G789&lt;&gt;0,A_remplir!G789,"")</f>
        <v/>
      </c>
      <c r="V776" s="15" t="str">
        <f>IF(BC776&lt;&gt;"",A_remplir!$B$6,"")</f>
        <v/>
      </c>
      <c r="AH776" t="str">
        <f>+IFERROR(VLOOKUP(AG776,DONNEES!L$6:$M775,2,0),"")</f>
        <v/>
      </c>
      <c r="AJ776" t="str">
        <f>IF(A_remplir!Q789&lt;&gt;"",A_remplir!Q789,"")</f>
        <v/>
      </c>
      <c r="BC776" t="str">
        <f>IF(A_remplir!D789&lt;&gt;"",A_remplir!D789,"")</f>
        <v/>
      </c>
      <c r="CM776" t="str">
        <f>IF(A_remplir!Q789&lt;&gt;"",A_remplir!Q789,"")</f>
        <v/>
      </c>
      <c r="CN776" t="str">
        <f>IF(A_remplir!S789&lt;&gt;"",A_remplir!S789,"")</f>
        <v/>
      </c>
      <c r="CO776" s="10" t="str">
        <f t="shared" si="25"/>
        <v/>
      </c>
    </row>
    <row r="777" spans="6:93" x14ac:dyDescent="0.25">
      <c r="F777" t="str">
        <f>IF(A777&lt;&gt;"",A_remplir!$B$3,"")</f>
        <v/>
      </c>
      <c r="H777" t="str">
        <f>IFERROR(VLOOKUP(G777,DONNEES!$C$2:$D$4,2,FALSE),"")</f>
        <v/>
      </c>
      <c r="J777" t="str">
        <f>IFERROR(VLOOKUP(I777,DONNEES!$A$2:$B$4,2,FALSE),"")</f>
        <v/>
      </c>
      <c r="N777" t="str">
        <f>IF(IF(A_remplir!B790&lt;&gt;0,A_remplir!B790,A_remplir!D790)=0,"",IF(A_remplir!B790&lt;&gt;0,A_remplir!B790,A_remplir!D790))</f>
        <v/>
      </c>
      <c r="R777" t="str">
        <f>IF(A_remplir!J790&lt;&gt;0,A_remplir!J790,"")</f>
        <v/>
      </c>
      <c r="S777" t="str">
        <f t="shared" si="26"/>
        <v/>
      </c>
      <c r="T777" t="str">
        <f>IF(A_remplir!G790&lt;&gt;0,A_remplir!G790,"")</f>
        <v/>
      </c>
      <c r="V777" s="15" t="str">
        <f>IF(BC777&lt;&gt;"",A_remplir!$B$6,"")</f>
        <v/>
      </c>
      <c r="AH777" t="str">
        <f>+IFERROR(VLOOKUP(AG777,DONNEES!L$6:$M776,2,0),"")</f>
        <v/>
      </c>
      <c r="AJ777" t="str">
        <f>IF(A_remplir!Q790&lt;&gt;"",A_remplir!Q790,"")</f>
        <v/>
      </c>
      <c r="BC777" t="str">
        <f>IF(A_remplir!D790&lt;&gt;"",A_remplir!D790,"")</f>
        <v/>
      </c>
      <c r="CM777" t="str">
        <f>IF(A_remplir!Q790&lt;&gt;"",A_remplir!Q790,"")</f>
        <v/>
      </c>
      <c r="CN777" t="str">
        <f>IF(A_remplir!S790&lt;&gt;"",A_remplir!S790,"")</f>
        <v/>
      </c>
      <c r="CO777" s="10" t="str">
        <f t="shared" si="25"/>
        <v/>
      </c>
    </row>
    <row r="778" spans="6:93" x14ac:dyDescent="0.25">
      <c r="F778" t="str">
        <f>IF(A778&lt;&gt;"",A_remplir!$B$3,"")</f>
        <v/>
      </c>
      <c r="H778" t="str">
        <f>IFERROR(VLOOKUP(G778,DONNEES!$C$2:$D$4,2,FALSE),"")</f>
        <v/>
      </c>
      <c r="J778" t="str">
        <f>IFERROR(VLOOKUP(I778,DONNEES!$A$2:$B$4,2,FALSE),"")</f>
        <v/>
      </c>
      <c r="N778" t="str">
        <f>IF(IF(A_remplir!B791&lt;&gt;0,A_remplir!B791,A_remplir!D791)=0,"",IF(A_remplir!B791&lt;&gt;0,A_remplir!B791,A_remplir!D791))</f>
        <v/>
      </c>
      <c r="R778" t="str">
        <f>IF(A_remplir!J791&lt;&gt;0,A_remplir!J791,"")</f>
        <v/>
      </c>
      <c r="S778" t="str">
        <f t="shared" si="26"/>
        <v/>
      </c>
      <c r="T778" t="str">
        <f>IF(A_remplir!G791&lt;&gt;0,A_remplir!G791,"")</f>
        <v/>
      </c>
      <c r="V778" s="15" t="str">
        <f>IF(BC778&lt;&gt;"",A_remplir!$B$6,"")</f>
        <v/>
      </c>
      <c r="AH778" t="str">
        <f>+IFERROR(VLOOKUP(AG778,DONNEES!L$6:$M777,2,0),"")</f>
        <v/>
      </c>
      <c r="AJ778" t="str">
        <f>IF(A_remplir!Q791&lt;&gt;"",A_remplir!Q791,"")</f>
        <v/>
      </c>
      <c r="BC778" t="str">
        <f>IF(A_remplir!D791&lt;&gt;"",A_remplir!D791,"")</f>
        <v/>
      </c>
      <c r="CM778" t="str">
        <f>IF(A_remplir!Q791&lt;&gt;"",A_remplir!Q791,"")</f>
        <v/>
      </c>
      <c r="CN778" t="str">
        <f>IF(A_remplir!S791&lt;&gt;"",A_remplir!S791,"")</f>
        <v/>
      </c>
      <c r="CO778" s="10" t="str">
        <f t="shared" si="25"/>
        <v/>
      </c>
    </row>
    <row r="779" spans="6:93" x14ac:dyDescent="0.25">
      <c r="F779" t="str">
        <f>IF(A779&lt;&gt;"",A_remplir!$B$3,"")</f>
        <v/>
      </c>
      <c r="H779" t="str">
        <f>IFERROR(VLOOKUP(G779,DONNEES!$C$2:$D$4,2,FALSE),"")</f>
        <v/>
      </c>
      <c r="J779" t="str">
        <f>IFERROR(VLOOKUP(I779,DONNEES!$A$2:$B$4,2,FALSE),"")</f>
        <v/>
      </c>
      <c r="N779" t="str">
        <f>IF(IF(A_remplir!B792&lt;&gt;0,A_remplir!B792,A_remplir!D792)=0,"",IF(A_remplir!B792&lt;&gt;0,A_remplir!B792,A_remplir!D792))</f>
        <v/>
      </c>
      <c r="R779" t="str">
        <f>IF(A_remplir!J792&lt;&gt;0,A_remplir!J792,"")</f>
        <v/>
      </c>
      <c r="S779" t="str">
        <f t="shared" si="26"/>
        <v/>
      </c>
      <c r="T779" t="str">
        <f>IF(A_remplir!G792&lt;&gt;0,A_remplir!G792,"")</f>
        <v/>
      </c>
      <c r="V779" s="15" t="str">
        <f>IF(BC779&lt;&gt;"",A_remplir!$B$6,"")</f>
        <v/>
      </c>
      <c r="AH779" t="str">
        <f>+IFERROR(VLOOKUP(AG779,DONNEES!L$6:$M778,2,0),"")</f>
        <v/>
      </c>
      <c r="AJ779" t="str">
        <f>IF(A_remplir!Q792&lt;&gt;"",A_remplir!Q792,"")</f>
        <v/>
      </c>
      <c r="BC779" t="str">
        <f>IF(A_remplir!D792&lt;&gt;"",A_remplir!D792,"")</f>
        <v/>
      </c>
      <c r="CM779" t="str">
        <f>IF(A_remplir!Q792&lt;&gt;"",A_remplir!Q792,"")</f>
        <v/>
      </c>
      <c r="CN779" t="str">
        <f>IF(A_remplir!S792&lt;&gt;"",A_remplir!S792,"")</f>
        <v/>
      </c>
      <c r="CO779" s="10" t="str">
        <f t="shared" si="25"/>
        <v/>
      </c>
    </row>
    <row r="780" spans="6:93" x14ac:dyDescent="0.25">
      <c r="F780" t="str">
        <f>IF(A780&lt;&gt;"",A_remplir!$B$3,"")</f>
        <v/>
      </c>
      <c r="H780" t="str">
        <f>IFERROR(VLOOKUP(G780,DONNEES!$C$2:$D$4,2,FALSE),"")</f>
        <v/>
      </c>
      <c r="J780" t="str">
        <f>IFERROR(VLOOKUP(I780,DONNEES!$A$2:$B$4,2,FALSE),"")</f>
        <v/>
      </c>
      <c r="N780" t="str">
        <f>IF(IF(A_remplir!B793&lt;&gt;0,A_remplir!B793,A_remplir!D793)=0,"",IF(A_remplir!B793&lt;&gt;0,A_remplir!B793,A_remplir!D793))</f>
        <v/>
      </c>
      <c r="R780" t="str">
        <f>IF(A_remplir!J793&lt;&gt;0,A_remplir!J793,"")</f>
        <v/>
      </c>
      <c r="S780" t="str">
        <f t="shared" si="26"/>
        <v/>
      </c>
      <c r="T780" t="str">
        <f>IF(A_remplir!G793&lt;&gt;0,A_remplir!G793,"")</f>
        <v/>
      </c>
      <c r="V780" s="15" t="str">
        <f>IF(BC780&lt;&gt;"",A_remplir!$B$6,"")</f>
        <v/>
      </c>
      <c r="AH780" t="str">
        <f>+IFERROR(VLOOKUP(AG780,DONNEES!L$6:$M779,2,0),"")</f>
        <v/>
      </c>
      <c r="AJ780" t="str">
        <f>IF(A_remplir!Q793&lt;&gt;"",A_remplir!Q793,"")</f>
        <v/>
      </c>
      <c r="BC780" t="str">
        <f>IF(A_remplir!D793&lt;&gt;"",A_remplir!D793,"")</f>
        <v/>
      </c>
      <c r="CM780" t="str">
        <f>IF(A_remplir!Q793&lt;&gt;"",A_remplir!Q793,"")</f>
        <v/>
      </c>
      <c r="CN780" t="str">
        <f>IF(A_remplir!S793&lt;&gt;"",A_remplir!S793,"")</f>
        <v/>
      </c>
      <c r="CO780" s="10" t="str">
        <f t="shared" si="25"/>
        <v/>
      </c>
    </row>
    <row r="781" spans="6:93" x14ac:dyDescent="0.25">
      <c r="F781" t="str">
        <f>IF(A781&lt;&gt;"",A_remplir!$B$3,"")</f>
        <v/>
      </c>
      <c r="H781" t="str">
        <f>IFERROR(VLOOKUP(G781,DONNEES!$C$2:$D$4,2,FALSE),"")</f>
        <v/>
      </c>
      <c r="J781" t="str">
        <f>IFERROR(VLOOKUP(I781,DONNEES!$A$2:$B$4,2,FALSE),"")</f>
        <v/>
      </c>
      <c r="N781" t="str">
        <f>IF(IF(A_remplir!B794&lt;&gt;0,A_remplir!B794,A_remplir!D794)=0,"",IF(A_remplir!B794&lt;&gt;0,A_remplir!B794,A_remplir!D794))</f>
        <v/>
      </c>
      <c r="R781" t="str">
        <f>IF(A_remplir!J794&lt;&gt;0,A_remplir!J794,"")</f>
        <v/>
      </c>
      <c r="S781" t="str">
        <f t="shared" si="26"/>
        <v/>
      </c>
      <c r="T781" t="str">
        <f>IF(A_remplir!G794&lt;&gt;0,A_remplir!G794,"")</f>
        <v/>
      </c>
      <c r="V781" s="15" t="str">
        <f>IF(BC781&lt;&gt;"",A_remplir!$B$6,"")</f>
        <v/>
      </c>
      <c r="AH781" t="str">
        <f>+IFERROR(VLOOKUP(AG781,DONNEES!L$6:$M780,2,0),"")</f>
        <v/>
      </c>
      <c r="AJ781" t="str">
        <f>IF(A_remplir!Q794&lt;&gt;"",A_remplir!Q794,"")</f>
        <v/>
      </c>
      <c r="BC781" t="str">
        <f>IF(A_remplir!D794&lt;&gt;"",A_remplir!D794,"")</f>
        <v/>
      </c>
      <c r="CM781" t="str">
        <f>IF(A_remplir!Q794&lt;&gt;"",A_remplir!Q794,"")</f>
        <v/>
      </c>
      <c r="CN781" t="str">
        <f>IF(A_remplir!S794&lt;&gt;"",A_remplir!S794,"")</f>
        <v/>
      </c>
      <c r="CO781" s="10" t="str">
        <f t="shared" si="25"/>
        <v/>
      </c>
    </row>
    <row r="782" spans="6:93" x14ac:dyDescent="0.25">
      <c r="F782" t="str">
        <f>IF(A782&lt;&gt;"",A_remplir!$B$3,"")</f>
        <v/>
      </c>
      <c r="H782" t="str">
        <f>IFERROR(VLOOKUP(G782,DONNEES!$C$2:$D$4,2,FALSE),"")</f>
        <v/>
      </c>
      <c r="J782" t="str">
        <f>IFERROR(VLOOKUP(I782,DONNEES!$A$2:$B$4,2,FALSE),"")</f>
        <v/>
      </c>
      <c r="N782" t="str">
        <f>IF(IF(A_remplir!B795&lt;&gt;0,A_remplir!B795,A_remplir!D795)=0,"",IF(A_remplir!B795&lt;&gt;0,A_remplir!B795,A_remplir!D795))</f>
        <v/>
      </c>
      <c r="R782" t="str">
        <f>IF(A_remplir!J795&lt;&gt;0,A_remplir!J795,"")</f>
        <v/>
      </c>
      <c r="S782" t="str">
        <f t="shared" si="26"/>
        <v/>
      </c>
      <c r="T782" t="str">
        <f>IF(A_remplir!G795&lt;&gt;0,A_remplir!G795,"")</f>
        <v/>
      </c>
      <c r="V782" s="15" t="str">
        <f>IF(BC782&lt;&gt;"",A_remplir!$B$6,"")</f>
        <v/>
      </c>
      <c r="AH782" t="str">
        <f>+IFERROR(VLOOKUP(AG782,DONNEES!L$6:$M781,2,0),"")</f>
        <v/>
      </c>
      <c r="AJ782" t="str">
        <f>IF(A_remplir!Q795&lt;&gt;"",A_remplir!Q795,"")</f>
        <v/>
      </c>
      <c r="BC782" t="str">
        <f>IF(A_remplir!D795&lt;&gt;"",A_remplir!D795,"")</f>
        <v/>
      </c>
      <c r="CM782" t="str">
        <f>IF(A_remplir!Q795&lt;&gt;"",A_remplir!Q795,"")</f>
        <v/>
      </c>
      <c r="CN782" t="str">
        <f>IF(A_remplir!S795&lt;&gt;"",A_remplir!S795,"")</f>
        <v/>
      </c>
      <c r="CO782" s="10" t="str">
        <f t="shared" si="25"/>
        <v/>
      </c>
    </row>
    <row r="783" spans="6:93" x14ac:dyDescent="0.25">
      <c r="F783" t="str">
        <f>IF(A783&lt;&gt;"",A_remplir!$B$3,"")</f>
        <v/>
      </c>
      <c r="H783" t="str">
        <f>IFERROR(VLOOKUP(G783,DONNEES!$C$2:$D$4,2,FALSE),"")</f>
        <v/>
      </c>
      <c r="J783" t="str">
        <f>IFERROR(VLOOKUP(I783,DONNEES!$A$2:$B$4,2,FALSE),"")</f>
        <v/>
      </c>
      <c r="N783" t="str">
        <f>IF(IF(A_remplir!B796&lt;&gt;0,A_remplir!B796,A_remplir!D796)=0,"",IF(A_remplir!B796&lt;&gt;0,A_remplir!B796,A_remplir!D796))</f>
        <v/>
      </c>
      <c r="R783" t="str">
        <f>IF(A_remplir!J796&lt;&gt;0,A_remplir!J796,"")</f>
        <v/>
      </c>
      <c r="S783" t="str">
        <f t="shared" si="26"/>
        <v/>
      </c>
      <c r="T783" t="str">
        <f>IF(A_remplir!G796&lt;&gt;0,A_remplir!G796,"")</f>
        <v/>
      </c>
      <c r="V783" s="15" t="str">
        <f>IF(BC783&lt;&gt;"",A_remplir!$B$6,"")</f>
        <v/>
      </c>
      <c r="AH783" t="str">
        <f>+IFERROR(VLOOKUP(AG783,DONNEES!L$6:$M782,2,0),"")</f>
        <v/>
      </c>
      <c r="AJ783" t="str">
        <f>IF(A_remplir!Q796&lt;&gt;"",A_remplir!Q796,"")</f>
        <v/>
      </c>
      <c r="BC783" t="str">
        <f>IF(A_remplir!D796&lt;&gt;"",A_remplir!D796,"")</f>
        <v/>
      </c>
      <c r="CM783" t="str">
        <f>IF(A_remplir!Q796&lt;&gt;"",A_remplir!Q796,"")</f>
        <v/>
      </c>
      <c r="CN783" t="str">
        <f>IF(A_remplir!S796&lt;&gt;"",A_remplir!S796,"")</f>
        <v/>
      </c>
      <c r="CO783" s="10" t="str">
        <f t="shared" si="25"/>
        <v/>
      </c>
    </row>
    <row r="784" spans="6:93" x14ac:dyDescent="0.25">
      <c r="F784" t="str">
        <f>IF(A784&lt;&gt;"",A_remplir!$B$3,"")</f>
        <v/>
      </c>
      <c r="H784" t="str">
        <f>IFERROR(VLOOKUP(G784,DONNEES!$C$2:$D$4,2,FALSE),"")</f>
        <v/>
      </c>
      <c r="J784" t="str">
        <f>IFERROR(VLOOKUP(I784,DONNEES!$A$2:$B$4,2,FALSE),"")</f>
        <v/>
      </c>
      <c r="N784" t="str">
        <f>IF(IF(A_remplir!B797&lt;&gt;0,A_remplir!B797,A_remplir!D797)=0,"",IF(A_remplir!B797&lt;&gt;0,A_remplir!B797,A_remplir!D797))</f>
        <v/>
      </c>
      <c r="R784" t="str">
        <f>IF(A_remplir!J797&lt;&gt;0,A_remplir!J797,"")</f>
        <v/>
      </c>
      <c r="S784" t="str">
        <f t="shared" si="26"/>
        <v/>
      </c>
      <c r="T784" t="str">
        <f>IF(A_remplir!G797&lt;&gt;0,A_remplir!G797,"")</f>
        <v/>
      </c>
      <c r="V784" s="15" t="str">
        <f>IF(BC784&lt;&gt;"",A_remplir!$B$6,"")</f>
        <v/>
      </c>
      <c r="AH784" t="str">
        <f>+IFERROR(VLOOKUP(AG784,DONNEES!L$6:$M783,2,0),"")</f>
        <v/>
      </c>
      <c r="AJ784" t="str">
        <f>IF(A_remplir!Q797&lt;&gt;"",A_remplir!Q797,"")</f>
        <v/>
      </c>
      <c r="BC784" t="str">
        <f>IF(A_remplir!D797&lt;&gt;"",A_remplir!D797,"")</f>
        <v/>
      </c>
      <c r="CM784" t="str">
        <f>IF(A_remplir!Q797&lt;&gt;"",A_remplir!Q797,"")</f>
        <v/>
      </c>
      <c r="CN784" t="str">
        <f>IF(A_remplir!S797&lt;&gt;"",A_remplir!S797,"")</f>
        <v/>
      </c>
      <c r="CO784" s="10" t="str">
        <f t="shared" si="25"/>
        <v/>
      </c>
    </row>
    <row r="785" spans="6:93" x14ac:dyDescent="0.25">
      <c r="F785" t="str">
        <f>IF(A785&lt;&gt;"",A_remplir!$B$3,"")</f>
        <v/>
      </c>
      <c r="H785" t="str">
        <f>IFERROR(VLOOKUP(G785,DONNEES!$C$2:$D$4,2,FALSE),"")</f>
        <v/>
      </c>
      <c r="J785" t="str">
        <f>IFERROR(VLOOKUP(I785,DONNEES!$A$2:$B$4,2,FALSE),"")</f>
        <v/>
      </c>
      <c r="N785" t="str">
        <f>IF(IF(A_remplir!B798&lt;&gt;0,A_remplir!B798,A_remplir!D798)=0,"",IF(A_remplir!B798&lt;&gt;0,A_remplir!B798,A_remplir!D798))</f>
        <v/>
      </c>
      <c r="R785" t="str">
        <f>IF(A_remplir!J798&lt;&gt;0,A_remplir!J798,"")</f>
        <v/>
      </c>
      <c r="S785" t="str">
        <f t="shared" si="26"/>
        <v/>
      </c>
      <c r="T785" t="str">
        <f>IF(A_remplir!G798&lt;&gt;0,A_remplir!G798,"")</f>
        <v/>
      </c>
      <c r="V785" s="15" t="str">
        <f>IF(BC785&lt;&gt;"",A_remplir!$B$6,"")</f>
        <v/>
      </c>
      <c r="AH785" t="str">
        <f>+IFERROR(VLOOKUP(AG785,DONNEES!L$6:$M784,2,0),"")</f>
        <v/>
      </c>
      <c r="AJ785" t="str">
        <f>IF(A_remplir!Q798&lt;&gt;"",A_remplir!Q798,"")</f>
        <v/>
      </c>
      <c r="BC785" t="str">
        <f>IF(A_remplir!D798&lt;&gt;"",A_remplir!D798,"")</f>
        <v/>
      </c>
      <c r="CM785" t="str">
        <f>IF(A_remplir!Q798&lt;&gt;"",A_remplir!Q798,"")</f>
        <v/>
      </c>
      <c r="CN785" t="str">
        <f>IF(A_remplir!S798&lt;&gt;"",A_remplir!S798,"")</f>
        <v/>
      </c>
      <c r="CO785" s="10" t="str">
        <f t="shared" si="25"/>
        <v/>
      </c>
    </row>
    <row r="786" spans="6:93" x14ac:dyDescent="0.25">
      <c r="F786" t="str">
        <f>IF(A786&lt;&gt;"",A_remplir!$B$3,"")</f>
        <v/>
      </c>
      <c r="H786" t="str">
        <f>IFERROR(VLOOKUP(G786,DONNEES!$C$2:$D$4,2,FALSE),"")</f>
        <v/>
      </c>
      <c r="J786" t="str">
        <f>IFERROR(VLOOKUP(I786,DONNEES!$A$2:$B$4,2,FALSE),"")</f>
        <v/>
      </c>
      <c r="N786" t="str">
        <f>IF(IF(A_remplir!B799&lt;&gt;0,A_remplir!B799,A_remplir!D799)=0,"",IF(A_remplir!B799&lt;&gt;0,A_remplir!B799,A_remplir!D799))</f>
        <v/>
      </c>
      <c r="R786" t="str">
        <f>IF(A_remplir!J799&lt;&gt;0,A_remplir!J799,"")</f>
        <v/>
      </c>
      <c r="S786" t="str">
        <f t="shared" si="26"/>
        <v/>
      </c>
      <c r="T786" t="str">
        <f>IF(A_remplir!G799&lt;&gt;0,A_remplir!G799,"")</f>
        <v/>
      </c>
      <c r="V786" s="15" t="str">
        <f>IF(BC786&lt;&gt;"",A_remplir!$B$6,"")</f>
        <v/>
      </c>
      <c r="AH786" t="str">
        <f>+IFERROR(VLOOKUP(AG786,DONNEES!L$6:$M785,2,0),"")</f>
        <v/>
      </c>
      <c r="AJ786" t="str">
        <f>IF(A_remplir!Q799&lt;&gt;"",A_remplir!Q799,"")</f>
        <v/>
      </c>
      <c r="BC786" t="str">
        <f>IF(A_remplir!D799&lt;&gt;"",A_remplir!D799,"")</f>
        <v/>
      </c>
      <c r="CM786" t="str">
        <f>IF(A_remplir!Q799&lt;&gt;"",A_remplir!Q799,"")</f>
        <v/>
      </c>
      <c r="CN786" t="str">
        <f>IF(A_remplir!S799&lt;&gt;"",A_remplir!S799,"")</f>
        <v/>
      </c>
      <c r="CO786" s="10" t="str">
        <f t="shared" si="25"/>
        <v/>
      </c>
    </row>
    <row r="787" spans="6:93" x14ac:dyDescent="0.25">
      <c r="F787" t="str">
        <f>IF(A787&lt;&gt;"",A_remplir!$B$3,"")</f>
        <v/>
      </c>
      <c r="H787" t="str">
        <f>IFERROR(VLOOKUP(G787,DONNEES!$C$2:$D$4,2,FALSE),"")</f>
        <v/>
      </c>
      <c r="J787" t="str">
        <f>IFERROR(VLOOKUP(I787,DONNEES!$A$2:$B$4,2,FALSE),"")</f>
        <v/>
      </c>
      <c r="N787" t="str">
        <f>IF(IF(A_remplir!B800&lt;&gt;0,A_remplir!B800,A_remplir!D800)=0,"",IF(A_remplir!B800&lt;&gt;0,A_remplir!B800,A_remplir!D800))</f>
        <v/>
      </c>
      <c r="R787" t="str">
        <f>IF(A_remplir!J800&lt;&gt;0,A_remplir!J800,"")</f>
        <v/>
      </c>
      <c r="S787" t="str">
        <f t="shared" si="26"/>
        <v/>
      </c>
      <c r="T787" t="str">
        <f>IF(A_remplir!G800&lt;&gt;0,A_remplir!G800,"")</f>
        <v/>
      </c>
      <c r="V787" s="15" t="str">
        <f>IF(BC787&lt;&gt;"",A_remplir!$B$6,"")</f>
        <v/>
      </c>
      <c r="AH787" t="str">
        <f>+IFERROR(VLOOKUP(AG787,DONNEES!L$6:$M786,2,0),"")</f>
        <v/>
      </c>
      <c r="AJ787" t="str">
        <f>IF(A_remplir!Q800&lt;&gt;"",A_remplir!Q800,"")</f>
        <v/>
      </c>
      <c r="BC787" t="str">
        <f>IF(A_remplir!D800&lt;&gt;"",A_remplir!D800,"")</f>
        <v/>
      </c>
      <c r="CM787" t="str">
        <f>IF(A_remplir!Q800&lt;&gt;"",A_remplir!Q800,"")</f>
        <v/>
      </c>
      <c r="CN787" t="str">
        <f>IF(A_remplir!S800&lt;&gt;"",A_remplir!S800,"")</f>
        <v/>
      </c>
      <c r="CO787" s="10" t="str">
        <f t="shared" si="25"/>
        <v/>
      </c>
    </row>
    <row r="788" spans="6:93" x14ac:dyDescent="0.25">
      <c r="F788" t="str">
        <f>IF(A788&lt;&gt;"",A_remplir!$B$3,"")</f>
        <v/>
      </c>
      <c r="H788" t="str">
        <f>IFERROR(VLOOKUP(G788,DONNEES!$C$2:$D$4,2,FALSE),"")</f>
        <v/>
      </c>
      <c r="J788" t="str">
        <f>IFERROR(VLOOKUP(I788,DONNEES!$A$2:$B$4,2,FALSE),"")</f>
        <v/>
      </c>
      <c r="N788" t="str">
        <f>IF(IF(A_remplir!B801&lt;&gt;0,A_remplir!B801,A_remplir!D801)=0,"",IF(A_remplir!B801&lt;&gt;0,A_remplir!B801,A_remplir!D801))</f>
        <v/>
      </c>
      <c r="R788" t="str">
        <f>IF(A_remplir!J801&lt;&gt;0,A_remplir!J801,"")</f>
        <v/>
      </c>
      <c r="S788" t="str">
        <f t="shared" si="26"/>
        <v/>
      </c>
      <c r="T788" t="str">
        <f>IF(A_remplir!G801&lt;&gt;0,A_remplir!G801,"")</f>
        <v/>
      </c>
      <c r="V788" s="15" t="str">
        <f>IF(BC788&lt;&gt;"",A_remplir!$B$6,"")</f>
        <v/>
      </c>
      <c r="AH788" t="str">
        <f>+IFERROR(VLOOKUP(AG788,DONNEES!L$6:$M787,2,0),"")</f>
        <v/>
      </c>
      <c r="AJ788" t="str">
        <f>IF(A_remplir!Q801&lt;&gt;"",A_remplir!Q801,"")</f>
        <v/>
      </c>
      <c r="BC788" t="str">
        <f>IF(A_remplir!D801&lt;&gt;"",A_remplir!D801,"")</f>
        <v/>
      </c>
      <c r="CM788" t="str">
        <f>IF(A_remplir!Q801&lt;&gt;"",A_remplir!Q801,"")</f>
        <v/>
      </c>
      <c r="CN788" t="str">
        <f>IF(A_remplir!S801&lt;&gt;"",A_remplir!S801,"")</f>
        <v/>
      </c>
      <c r="CO788" s="10" t="str">
        <f t="shared" si="25"/>
        <v/>
      </c>
    </row>
    <row r="789" spans="6:93" x14ac:dyDescent="0.25">
      <c r="F789" t="str">
        <f>IF(A789&lt;&gt;"",A_remplir!$B$3,"")</f>
        <v/>
      </c>
      <c r="H789" t="str">
        <f>IFERROR(VLOOKUP(G789,DONNEES!$C$2:$D$4,2,FALSE),"")</f>
        <v/>
      </c>
      <c r="J789" t="str">
        <f>IFERROR(VLOOKUP(I789,DONNEES!$A$2:$B$4,2,FALSE),"")</f>
        <v/>
      </c>
      <c r="N789" t="str">
        <f>IF(IF(A_remplir!B802&lt;&gt;0,A_remplir!B802,A_remplir!D802)=0,"",IF(A_remplir!B802&lt;&gt;0,A_remplir!B802,A_remplir!D802))</f>
        <v/>
      </c>
      <c r="R789" t="str">
        <f>IF(A_remplir!J802&lt;&gt;0,A_remplir!J802,"")</f>
        <v/>
      </c>
      <c r="S789" t="str">
        <f t="shared" si="26"/>
        <v/>
      </c>
      <c r="T789" t="str">
        <f>IF(A_remplir!G802&lt;&gt;0,A_remplir!G802,"")</f>
        <v/>
      </c>
      <c r="V789" s="15" t="str">
        <f>IF(BC789&lt;&gt;"",A_remplir!$B$6,"")</f>
        <v/>
      </c>
      <c r="AH789" t="str">
        <f>+IFERROR(VLOOKUP(AG789,DONNEES!L$6:$M788,2,0),"")</f>
        <v/>
      </c>
      <c r="AJ789" t="str">
        <f>IF(A_remplir!Q802&lt;&gt;"",A_remplir!Q802,"")</f>
        <v/>
      </c>
      <c r="BC789" t="str">
        <f>IF(A_remplir!D802&lt;&gt;"",A_remplir!D802,"")</f>
        <v/>
      </c>
      <c r="CM789" t="str">
        <f>IF(A_remplir!Q802&lt;&gt;"",A_remplir!Q802,"")</f>
        <v/>
      </c>
      <c r="CN789" t="str">
        <f>IF(A_remplir!S802&lt;&gt;"",A_remplir!S802,"")</f>
        <v/>
      </c>
      <c r="CO789" s="10" t="str">
        <f t="shared" si="25"/>
        <v/>
      </c>
    </row>
    <row r="790" spans="6:93" x14ac:dyDescent="0.25">
      <c r="F790" t="str">
        <f>IF(A790&lt;&gt;"",A_remplir!$B$3,"")</f>
        <v/>
      </c>
      <c r="H790" t="str">
        <f>IFERROR(VLOOKUP(G790,DONNEES!$C$2:$D$4,2,FALSE),"")</f>
        <v/>
      </c>
      <c r="J790" t="str">
        <f>IFERROR(VLOOKUP(I790,DONNEES!$A$2:$B$4,2,FALSE),"")</f>
        <v/>
      </c>
      <c r="N790" t="str">
        <f>IF(IF(A_remplir!B803&lt;&gt;0,A_remplir!B803,A_remplir!D803)=0,"",IF(A_remplir!B803&lt;&gt;0,A_remplir!B803,A_remplir!D803))</f>
        <v/>
      </c>
      <c r="R790" t="str">
        <f>IF(A_remplir!J803&lt;&gt;0,A_remplir!J803,"")</f>
        <v/>
      </c>
      <c r="S790" t="str">
        <f t="shared" si="26"/>
        <v/>
      </c>
      <c r="T790" t="str">
        <f>IF(A_remplir!G803&lt;&gt;0,A_remplir!G803,"")</f>
        <v/>
      </c>
      <c r="V790" s="15" t="str">
        <f>IF(BC790&lt;&gt;"",A_remplir!$B$6,"")</f>
        <v/>
      </c>
      <c r="AH790" t="str">
        <f>+IFERROR(VLOOKUP(AG790,DONNEES!L$6:$M789,2,0),"")</f>
        <v/>
      </c>
      <c r="AJ790" t="str">
        <f>IF(A_remplir!Q803&lt;&gt;"",A_remplir!Q803,"")</f>
        <v/>
      </c>
      <c r="BC790" t="str">
        <f>IF(A_remplir!D803&lt;&gt;"",A_remplir!D803,"")</f>
        <v/>
      </c>
      <c r="CM790" t="str">
        <f>IF(A_remplir!Q803&lt;&gt;"",A_remplir!Q803,"")</f>
        <v/>
      </c>
      <c r="CN790" t="str">
        <f>IF(A_remplir!S803&lt;&gt;"",A_remplir!S803,"")</f>
        <v/>
      </c>
      <c r="CO790" s="10" t="str">
        <f t="shared" si="25"/>
        <v/>
      </c>
    </row>
    <row r="791" spans="6:93" x14ac:dyDescent="0.25">
      <c r="F791" t="str">
        <f>IF(A791&lt;&gt;"",A_remplir!$B$3,"")</f>
        <v/>
      </c>
      <c r="H791" t="str">
        <f>IFERROR(VLOOKUP(G791,DONNEES!$C$2:$D$4,2,FALSE),"")</f>
        <v/>
      </c>
      <c r="J791" t="str">
        <f>IFERROR(VLOOKUP(I791,DONNEES!$A$2:$B$4,2,FALSE),"")</f>
        <v/>
      </c>
      <c r="N791" t="str">
        <f>IF(IF(A_remplir!B804&lt;&gt;0,A_remplir!B804,A_remplir!D804)=0,"",IF(A_remplir!B804&lt;&gt;0,A_remplir!B804,A_remplir!D804))</f>
        <v/>
      </c>
      <c r="R791" t="str">
        <f>IF(A_remplir!J804&lt;&gt;0,A_remplir!J804,"")</f>
        <v/>
      </c>
      <c r="S791" t="str">
        <f t="shared" si="26"/>
        <v/>
      </c>
      <c r="T791" t="str">
        <f>IF(A_remplir!G804&lt;&gt;0,A_remplir!G804,"")</f>
        <v/>
      </c>
      <c r="V791" s="15" t="str">
        <f>IF(BC791&lt;&gt;"",A_remplir!$B$6,"")</f>
        <v/>
      </c>
      <c r="AH791" t="str">
        <f>+IFERROR(VLOOKUP(AG791,DONNEES!L$6:$M790,2,0),"")</f>
        <v/>
      </c>
      <c r="AJ791" t="str">
        <f>IF(A_remplir!Q804&lt;&gt;"",A_remplir!Q804,"")</f>
        <v/>
      </c>
      <c r="BC791" t="str">
        <f>IF(A_remplir!D804&lt;&gt;"",A_remplir!D804,"")</f>
        <v/>
      </c>
      <c r="CM791" t="str">
        <f>IF(A_remplir!Q804&lt;&gt;"",A_remplir!Q804,"")</f>
        <v/>
      </c>
      <c r="CN791" t="str">
        <f>IF(A_remplir!S804&lt;&gt;"",A_remplir!S804,"")</f>
        <v/>
      </c>
      <c r="CO791" s="10" t="str">
        <f t="shared" si="25"/>
        <v/>
      </c>
    </row>
    <row r="792" spans="6:93" x14ac:dyDescent="0.25">
      <c r="F792" t="str">
        <f>IF(A792&lt;&gt;"",A_remplir!$B$3,"")</f>
        <v/>
      </c>
      <c r="H792" t="str">
        <f>IFERROR(VLOOKUP(G792,DONNEES!$C$2:$D$4,2,FALSE),"")</f>
        <v/>
      </c>
      <c r="J792" t="str">
        <f>IFERROR(VLOOKUP(I792,DONNEES!$A$2:$B$4,2,FALSE),"")</f>
        <v/>
      </c>
      <c r="N792" t="str">
        <f>IF(IF(A_remplir!B805&lt;&gt;0,A_remplir!B805,A_remplir!D805)=0,"",IF(A_remplir!B805&lt;&gt;0,A_remplir!B805,A_remplir!D805))</f>
        <v/>
      </c>
      <c r="R792" t="str">
        <f>IF(A_remplir!J805&lt;&gt;0,A_remplir!J805,"")</f>
        <v/>
      </c>
      <c r="S792" t="str">
        <f t="shared" si="26"/>
        <v/>
      </c>
      <c r="T792" t="str">
        <f>IF(A_remplir!G805&lt;&gt;0,A_remplir!G805,"")</f>
        <v/>
      </c>
      <c r="V792" s="15" t="str">
        <f>IF(BC792&lt;&gt;"",A_remplir!$B$6,"")</f>
        <v/>
      </c>
      <c r="AH792" t="str">
        <f>+IFERROR(VLOOKUP(AG792,DONNEES!L$6:$M791,2,0),"")</f>
        <v/>
      </c>
      <c r="AJ792" t="str">
        <f>IF(A_remplir!Q805&lt;&gt;"",A_remplir!Q805,"")</f>
        <v/>
      </c>
      <c r="BC792" t="str">
        <f>IF(A_remplir!D805&lt;&gt;"",A_remplir!D805,"")</f>
        <v/>
      </c>
      <c r="CM792" t="str">
        <f>IF(A_remplir!Q805&lt;&gt;"",A_remplir!Q805,"")</f>
        <v/>
      </c>
      <c r="CN792" t="str">
        <f>IF(A_remplir!S805&lt;&gt;"",A_remplir!S805,"")</f>
        <v/>
      </c>
      <c r="CO792" s="10" t="str">
        <f t="shared" si="25"/>
        <v/>
      </c>
    </row>
    <row r="793" spans="6:93" x14ac:dyDescent="0.25">
      <c r="F793" t="str">
        <f>IF(A793&lt;&gt;"",A_remplir!$B$3,"")</f>
        <v/>
      </c>
      <c r="H793" t="str">
        <f>IFERROR(VLOOKUP(G793,DONNEES!$C$2:$D$4,2,FALSE),"")</f>
        <v/>
      </c>
      <c r="J793" t="str">
        <f>IFERROR(VLOOKUP(I793,DONNEES!$A$2:$B$4,2,FALSE),"")</f>
        <v/>
      </c>
      <c r="N793" t="str">
        <f>IF(IF(A_remplir!B806&lt;&gt;0,A_remplir!B806,A_remplir!D806)=0,"",IF(A_remplir!B806&lt;&gt;0,A_remplir!B806,A_remplir!D806))</f>
        <v/>
      </c>
      <c r="R793" t="str">
        <f>IF(A_remplir!J806&lt;&gt;0,A_remplir!J806,"")</f>
        <v/>
      </c>
      <c r="S793" t="str">
        <f t="shared" si="26"/>
        <v/>
      </c>
      <c r="T793" t="str">
        <f>IF(A_remplir!G806&lt;&gt;0,A_remplir!G806,"")</f>
        <v/>
      </c>
      <c r="V793" s="15" t="str">
        <f>IF(BC793&lt;&gt;"",A_remplir!$B$6,"")</f>
        <v/>
      </c>
      <c r="AH793" t="str">
        <f>+IFERROR(VLOOKUP(AG793,DONNEES!L$6:$M792,2,0),"")</f>
        <v/>
      </c>
      <c r="AJ793" t="str">
        <f>IF(A_remplir!Q806&lt;&gt;"",A_remplir!Q806,"")</f>
        <v/>
      </c>
      <c r="BC793" t="str">
        <f>IF(A_remplir!D806&lt;&gt;"",A_remplir!D806,"")</f>
        <v/>
      </c>
      <c r="CM793" t="str">
        <f>IF(A_remplir!Q806&lt;&gt;"",A_remplir!Q806,"")</f>
        <v/>
      </c>
      <c r="CN793" t="str">
        <f>IF(A_remplir!S806&lt;&gt;"",A_remplir!S806,"")</f>
        <v/>
      </c>
      <c r="CO793" s="10" t="str">
        <f t="shared" si="25"/>
        <v/>
      </c>
    </row>
    <row r="794" spans="6:93" x14ac:dyDescent="0.25">
      <c r="F794" t="str">
        <f>IF(A794&lt;&gt;"",A_remplir!$B$3,"")</f>
        <v/>
      </c>
      <c r="H794" t="str">
        <f>IFERROR(VLOOKUP(G794,DONNEES!$C$2:$D$4,2,FALSE),"")</f>
        <v/>
      </c>
      <c r="J794" t="str">
        <f>IFERROR(VLOOKUP(I794,DONNEES!$A$2:$B$4,2,FALSE),"")</f>
        <v/>
      </c>
      <c r="N794" t="str">
        <f>IF(IF(A_remplir!B807&lt;&gt;0,A_remplir!B807,A_remplir!D807)=0,"",IF(A_remplir!B807&lt;&gt;0,A_remplir!B807,A_remplir!D807))</f>
        <v/>
      </c>
      <c r="R794" t="str">
        <f>IF(A_remplir!J807&lt;&gt;0,A_remplir!J807,"")</f>
        <v/>
      </c>
      <c r="S794" t="str">
        <f t="shared" si="26"/>
        <v/>
      </c>
      <c r="T794" t="str">
        <f>IF(A_remplir!G807&lt;&gt;0,A_remplir!G807,"")</f>
        <v/>
      </c>
      <c r="V794" s="15" t="str">
        <f>IF(BC794&lt;&gt;"",A_remplir!$B$6,"")</f>
        <v/>
      </c>
      <c r="AH794" t="str">
        <f>+IFERROR(VLOOKUP(AG794,DONNEES!L$6:$M793,2,0),"")</f>
        <v/>
      </c>
      <c r="AJ794" t="str">
        <f>IF(A_remplir!Q807&lt;&gt;"",A_remplir!Q807,"")</f>
        <v/>
      </c>
      <c r="BC794" t="str">
        <f>IF(A_remplir!D807&lt;&gt;"",A_remplir!D807,"")</f>
        <v/>
      </c>
      <c r="CM794" t="str">
        <f>IF(A_remplir!Q807&lt;&gt;"",A_remplir!Q807,"")</f>
        <v/>
      </c>
      <c r="CN794" t="str">
        <f>IF(A_remplir!S807&lt;&gt;"",A_remplir!S807,"")</f>
        <v/>
      </c>
      <c r="CO794" s="10" t="str">
        <f t="shared" si="25"/>
        <v/>
      </c>
    </row>
    <row r="795" spans="6:93" x14ac:dyDescent="0.25">
      <c r="F795" t="str">
        <f>IF(A795&lt;&gt;"",A_remplir!$B$3,"")</f>
        <v/>
      </c>
      <c r="H795" t="str">
        <f>IFERROR(VLOOKUP(G795,DONNEES!$C$2:$D$4,2,FALSE),"")</f>
        <v/>
      </c>
      <c r="J795" t="str">
        <f>IFERROR(VLOOKUP(I795,DONNEES!$A$2:$B$4,2,FALSE),"")</f>
        <v/>
      </c>
      <c r="N795" t="str">
        <f>IF(IF(A_remplir!B808&lt;&gt;0,A_remplir!B808,A_remplir!D808)=0,"",IF(A_remplir!B808&lt;&gt;0,A_remplir!B808,A_remplir!D808))</f>
        <v/>
      </c>
      <c r="R795" t="str">
        <f>IF(A_remplir!J808&lt;&gt;0,A_remplir!J808,"")</f>
        <v/>
      </c>
      <c r="S795" t="str">
        <f t="shared" si="26"/>
        <v/>
      </c>
      <c r="T795" t="str">
        <f>IF(A_remplir!G808&lt;&gt;0,A_remplir!G808,"")</f>
        <v/>
      </c>
      <c r="V795" s="15" t="str">
        <f>IF(BC795&lt;&gt;"",A_remplir!$B$6,"")</f>
        <v/>
      </c>
      <c r="AH795" t="str">
        <f>+IFERROR(VLOOKUP(AG795,DONNEES!L$6:$M794,2,0),"")</f>
        <v/>
      </c>
      <c r="AJ795" t="str">
        <f>IF(A_remplir!Q808&lt;&gt;"",A_remplir!Q808,"")</f>
        <v/>
      </c>
      <c r="BC795" t="str">
        <f>IF(A_remplir!D808&lt;&gt;"",A_remplir!D808,"")</f>
        <v/>
      </c>
      <c r="CM795" t="str">
        <f>IF(A_remplir!Q808&lt;&gt;"",A_remplir!Q808,"")</f>
        <v/>
      </c>
      <c r="CN795" t="str">
        <f>IF(A_remplir!S808&lt;&gt;"",A_remplir!S808,"")</f>
        <v/>
      </c>
      <c r="CO795" s="10" t="str">
        <f t="shared" si="25"/>
        <v/>
      </c>
    </row>
    <row r="796" spans="6:93" x14ac:dyDescent="0.25">
      <c r="F796" t="str">
        <f>IF(A796&lt;&gt;"",A_remplir!$B$3,"")</f>
        <v/>
      </c>
      <c r="H796" t="str">
        <f>IFERROR(VLOOKUP(G796,DONNEES!$C$2:$D$4,2,FALSE),"")</f>
        <v/>
      </c>
      <c r="J796" t="str">
        <f>IFERROR(VLOOKUP(I796,DONNEES!$A$2:$B$4,2,FALSE),"")</f>
        <v/>
      </c>
      <c r="N796" t="str">
        <f>IF(IF(A_remplir!B809&lt;&gt;0,A_remplir!B809,A_remplir!D809)=0,"",IF(A_remplir!B809&lt;&gt;0,A_remplir!B809,A_remplir!D809))</f>
        <v/>
      </c>
      <c r="R796" t="str">
        <f>IF(A_remplir!J809&lt;&gt;0,A_remplir!J809,"")</f>
        <v/>
      </c>
      <c r="S796" t="str">
        <f t="shared" si="26"/>
        <v/>
      </c>
      <c r="T796" t="str">
        <f>IF(A_remplir!G809&lt;&gt;0,A_remplir!G809,"")</f>
        <v/>
      </c>
      <c r="V796" s="15" t="str">
        <f>IF(BC796&lt;&gt;"",A_remplir!$B$6,"")</f>
        <v/>
      </c>
      <c r="AH796" t="str">
        <f>+IFERROR(VLOOKUP(AG796,DONNEES!L$6:$M795,2,0),"")</f>
        <v/>
      </c>
      <c r="AJ796" t="str">
        <f>IF(A_remplir!Q809&lt;&gt;"",A_remplir!Q809,"")</f>
        <v/>
      </c>
      <c r="BC796" t="str">
        <f>IF(A_remplir!D809&lt;&gt;"",A_remplir!D809,"")</f>
        <v/>
      </c>
      <c r="CM796" t="str">
        <f>IF(A_remplir!Q809&lt;&gt;"",A_remplir!Q809,"")</f>
        <v/>
      </c>
      <c r="CN796" t="str">
        <f>IF(A_remplir!S809&lt;&gt;"",A_remplir!S809,"")</f>
        <v/>
      </c>
      <c r="CO796" s="10" t="str">
        <f t="shared" si="25"/>
        <v/>
      </c>
    </row>
    <row r="797" spans="6:93" x14ac:dyDescent="0.25">
      <c r="F797" t="str">
        <f>IF(A797&lt;&gt;"",A_remplir!$B$3,"")</f>
        <v/>
      </c>
      <c r="H797" t="str">
        <f>IFERROR(VLOOKUP(G797,DONNEES!$C$2:$D$4,2,FALSE),"")</f>
        <v/>
      </c>
      <c r="J797" t="str">
        <f>IFERROR(VLOOKUP(I797,DONNEES!$A$2:$B$4,2,FALSE),"")</f>
        <v/>
      </c>
      <c r="N797" t="str">
        <f>IF(IF(A_remplir!B810&lt;&gt;0,A_remplir!B810,A_remplir!D810)=0,"",IF(A_remplir!B810&lt;&gt;0,A_remplir!B810,A_remplir!D810))</f>
        <v/>
      </c>
      <c r="R797" t="str">
        <f>IF(A_remplir!J810&lt;&gt;0,A_remplir!J810,"")</f>
        <v/>
      </c>
      <c r="S797" t="str">
        <f t="shared" si="26"/>
        <v/>
      </c>
      <c r="T797" t="str">
        <f>IF(A_remplir!G810&lt;&gt;0,A_remplir!G810,"")</f>
        <v/>
      </c>
      <c r="V797" s="15" t="str">
        <f>IF(BC797&lt;&gt;"",A_remplir!$B$6,"")</f>
        <v/>
      </c>
      <c r="AH797" t="str">
        <f>+IFERROR(VLOOKUP(AG797,DONNEES!L$6:$M796,2,0),"")</f>
        <v/>
      </c>
      <c r="AJ797" t="str">
        <f>IF(A_remplir!Q810&lt;&gt;"",A_remplir!Q810,"")</f>
        <v/>
      </c>
      <c r="BC797" t="str">
        <f>IF(A_remplir!D810&lt;&gt;"",A_remplir!D810,"")</f>
        <v/>
      </c>
      <c r="CM797" t="str">
        <f>IF(A_remplir!Q810&lt;&gt;"",A_remplir!Q810,"")</f>
        <v/>
      </c>
      <c r="CN797" t="str">
        <f>IF(A_remplir!S810&lt;&gt;"",A_remplir!S810,"")</f>
        <v/>
      </c>
      <c r="CO797" s="10" t="str">
        <f t="shared" si="25"/>
        <v/>
      </c>
    </row>
    <row r="798" spans="6:93" x14ac:dyDescent="0.25">
      <c r="F798" t="str">
        <f>IF(A798&lt;&gt;"",A_remplir!$B$3,"")</f>
        <v/>
      </c>
      <c r="H798" t="str">
        <f>IFERROR(VLOOKUP(G798,DONNEES!$C$2:$D$4,2,FALSE),"")</f>
        <v/>
      </c>
      <c r="J798" t="str">
        <f>IFERROR(VLOOKUP(I798,DONNEES!$A$2:$B$4,2,FALSE),"")</f>
        <v/>
      </c>
      <c r="N798" t="str">
        <f>IF(IF(A_remplir!B811&lt;&gt;0,A_remplir!B811,A_remplir!D811)=0,"",IF(A_remplir!B811&lt;&gt;0,A_remplir!B811,A_remplir!D811))</f>
        <v/>
      </c>
      <c r="R798" t="str">
        <f>IF(A_remplir!J811&lt;&gt;0,A_remplir!J811,"")</f>
        <v/>
      </c>
      <c r="S798" t="str">
        <f t="shared" si="26"/>
        <v/>
      </c>
      <c r="T798" t="str">
        <f>IF(A_remplir!G811&lt;&gt;0,A_remplir!G811,"")</f>
        <v/>
      </c>
      <c r="V798" s="15" t="str">
        <f>IF(BC798&lt;&gt;"",A_remplir!$B$6,"")</f>
        <v/>
      </c>
      <c r="AH798" t="str">
        <f>+IFERROR(VLOOKUP(AG798,DONNEES!L$6:$M797,2,0),"")</f>
        <v/>
      </c>
      <c r="AJ798" t="str">
        <f>IF(A_remplir!Q811&lt;&gt;"",A_remplir!Q811,"")</f>
        <v/>
      </c>
      <c r="BC798" t="str">
        <f>IF(A_remplir!D811&lt;&gt;"",A_remplir!D811,"")</f>
        <v/>
      </c>
      <c r="CM798" t="str">
        <f>IF(A_remplir!Q811&lt;&gt;"",A_remplir!Q811,"")</f>
        <v/>
      </c>
      <c r="CN798" t="str">
        <f>IF(A_remplir!S811&lt;&gt;"",A_remplir!S811,"")</f>
        <v/>
      </c>
      <c r="CO798" s="10" t="str">
        <f t="shared" si="25"/>
        <v/>
      </c>
    </row>
    <row r="799" spans="6:93" x14ac:dyDescent="0.25">
      <c r="F799" t="str">
        <f>IF(A799&lt;&gt;"",A_remplir!$B$3,"")</f>
        <v/>
      </c>
      <c r="H799" t="str">
        <f>IFERROR(VLOOKUP(G799,DONNEES!$C$2:$D$4,2,FALSE),"")</f>
        <v/>
      </c>
      <c r="J799" t="str">
        <f>IFERROR(VLOOKUP(I799,DONNEES!$A$2:$B$4,2,FALSE),"")</f>
        <v/>
      </c>
      <c r="N799" t="str">
        <f>IF(IF(A_remplir!B812&lt;&gt;0,A_remplir!B812,A_remplir!D812)=0,"",IF(A_remplir!B812&lt;&gt;0,A_remplir!B812,A_remplir!D812))</f>
        <v/>
      </c>
      <c r="R799" t="str">
        <f>IF(A_remplir!J812&lt;&gt;0,A_remplir!J812,"")</f>
        <v/>
      </c>
      <c r="S799" t="str">
        <f t="shared" si="26"/>
        <v/>
      </c>
      <c r="T799" t="str">
        <f>IF(A_remplir!G812&lt;&gt;0,A_remplir!G812,"")</f>
        <v/>
      </c>
      <c r="V799" s="15" t="str">
        <f>IF(BC799&lt;&gt;"",A_remplir!$B$6,"")</f>
        <v/>
      </c>
      <c r="AH799" t="str">
        <f>+IFERROR(VLOOKUP(AG799,DONNEES!L$6:$M798,2,0),"")</f>
        <v/>
      </c>
      <c r="AJ799" t="str">
        <f>IF(A_remplir!Q812&lt;&gt;"",A_remplir!Q812,"")</f>
        <v/>
      </c>
      <c r="BC799" t="str">
        <f>IF(A_remplir!D812&lt;&gt;"",A_remplir!D812,"")</f>
        <v/>
      </c>
      <c r="CM799" t="str">
        <f>IF(A_remplir!Q812&lt;&gt;"",A_remplir!Q812,"")</f>
        <v/>
      </c>
      <c r="CN799" t="str">
        <f>IF(A_remplir!S812&lt;&gt;"",A_remplir!S812,"")</f>
        <v/>
      </c>
      <c r="CO799" s="10" t="str">
        <f t="shared" si="25"/>
        <v/>
      </c>
    </row>
    <row r="800" spans="6:93" x14ac:dyDescent="0.25">
      <c r="F800" t="str">
        <f>IF(A800&lt;&gt;"",A_remplir!$B$3,"")</f>
        <v/>
      </c>
      <c r="H800" t="str">
        <f>IFERROR(VLOOKUP(G800,DONNEES!$C$2:$D$4,2,FALSE),"")</f>
        <v/>
      </c>
      <c r="J800" t="str">
        <f>IFERROR(VLOOKUP(I800,DONNEES!$A$2:$B$4,2,FALSE),"")</f>
        <v/>
      </c>
      <c r="N800" t="str">
        <f>IF(IF(A_remplir!B813&lt;&gt;0,A_remplir!B813,A_remplir!D813)=0,"",IF(A_remplir!B813&lt;&gt;0,A_remplir!B813,A_remplir!D813))</f>
        <v/>
      </c>
      <c r="R800" t="str">
        <f>IF(A_remplir!J813&lt;&gt;0,A_remplir!J813,"")</f>
        <v/>
      </c>
      <c r="S800" t="str">
        <f t="shared" si="26"/>
        <v/>
      </c>
      <c r="T800" t="str">
        <f>IF(A_remplir!G813&lt;&gt;0,A_remplir!G813,"")</f>
        <v/>
      </c>
      <c r="V800" s="15" t="str">
        <f>IF(BC800&lt;&gt;"",A_remplir!$B$6,"")</f>
        <v/>
      </c>
      <c r="AH800" t="str">
        <f>+IFERROR(VLOOKUP(AG800,DONNEES!L$6:$M799,2,0),"")</f>
        <v/>
      </c>
      <c r="AJ800" t="str">
        <f>IF(A_remplir!Q813&lt;&gt;"",A_remplir!Q813,"")</f>
        <v/>
      </c>
      <c r="BC800" t="str">
        <f>IF(A_remplir!D813&lt;&gt;"",A_remplir!D813,"")</f>
        <v/>
      </c>
      <c r="CM800" t="str">
        <f>IF(A_remplir!Q813&lt;&gt;"",A_remplir!Q813,"")</f>
        <v/>
      </c>
      <c r="CN800" t="str">
        <f>IF(A_remplir!S813&lt;&gt;"",A_remplir!S813,"")</f>
        <v/>
      </c>
      <c r="CO800" s="10" t="str">
        <f t="shared" si="25"/>
        <v/>
      </c>
    </row>
    <row r="801" spans="6:93" x14ac:dyDescent="0.25">
      <c r="F801" t="str">
        <f>IF(A801&lt;&gt;"",A_remplir!$B$3,"")</f>
        <v/>
      </c>
      <c r="H801" t="str">
        <f>IFERROR(VLOOKUP(G801,DONNEES!$C$2:$D$4,2,FALSE),"")</f>
        <v/>
      </c>
      <c r="J801" t="str">
        <f>IFERROR(VLOOKUP(I801,DONNEES!$A$2:$B$4,2,FALSE),"")</f>
        <v/>
      </c>
      <c r="N801" t="str">
        <f>IF(IF(A_remplir!B814&lt;&gt;0,A_remplir!B814,A_remplir!D814)=0,"",IF(A_remplir!B814&lt;&gt;0,A_remplir!B814,A_remplir!D814))</f>
        <v/>
      </c>
      <c r="R801" t="str">
        <f>IF(A_remplir!J814&lt;&gt;0,A_remplir!J814,"")</f>
        <v/>
      </c>
      <c r="S801" t="str">
        <f t="shared" si="26"/>
        <v/>
      </c>
      <c r="T801" t="str">
        <f>IF(A_remplir!G814&lt;&gt;0,A_remplir!G814,"")</f>
        <v/>
      </c>
      <c r="V801" s="15" t="str">
        <f>IF(BC801&lt;&gt;"",A_remplir!$B$6,"")</f>
        <v/>
      </c>
      <c r="AH801" t="str">
        <f>+IFERROR(VLOOKUP(AG801,DONNEES!L$6:$M800,2,0),"")</f>
        <v/>
      </c>
      <c r="AJ801" t="str">
        <f>IF(A_remplir!Q814&lt;&gt;"",A_remplir!Q814,"")</f>
        <v/>
      </c>
      <c r="BC801" t="str">
        <f>IF(A_remplir!D814&lt;&gt;"",A_remplir!D814,"")</f>
        <v/>
      </c>
      <c r="CM801" t="str">
        <f>IF(A_remplir!Q814&lt;&gt;"",A_remplir!Q814,"")</f>
        <v/>
      </c>
      <c r="CN801" t="str">
        <f>IF(A_remplir!S814&lt;&gt;"",A_remplir!S814,"")</f>
        <v/>
      </c>
      <c r="CO801" s="10" t="str">
        <f t="shared" si="25"/>
        <v/>
      </c>
    </row>
    <row r="802" spans="6:93" x14ac:dyDescent="0.25">
      <c r="F802" t="str">
        <f>IF(A802&lt;&gt;"",A_remplir!$B$3,"")</f>
        <v/>
      </c>
      <c r="H802" t="str">
        <f>IFERROR(VLOOKUP(G802,DONNEES!$C$2:$D$4,2,FALSE),"")</f>
        <v/>
      </c>
      <c r="J802" t="str">
        <f>IFERROR(VLOOKUP(I802,DONNEES!$A$2:$B$4,2,FALSE),"")</f>
        <v/>
      </c>
      <c r="N802" t="str">
        <f>IF(IF(A_remplir!B815&lt;&gt;0,A_remplir!B815,A_remplir!D815)=0,"",IF(A_remplir!B815&lt;&gt;0,A_remplir!B815,A_remplir!D815))</f>
        <v/>
      </c>
      <c r="R802" t="str">
        <f>IF(A_remplir!J815&lt;&gt;0,A_remplir!J815,"")</f>
        <v/>
      </c>
      <c r="S802" t="str">
        <f t="shared" si="26"/>
        <v/>
      </c>
      <c r="T802" t="str">
        <f>IF(A_remplir!G815&lt;&gt;0,A_remplir!G815,"")</f>
        <v/>
      </c>
      <c r="V802" s="15" t="str">
        <f>IF(BC802&lt;&gt;"",A_remplir!$B$6,"")</f>
        <v/>
      </c>
      <c r="AH802" t="str">
        <f>+IFERROR(VLOOKUP(AG802,DONNEES!L$6:$M801,2,0),"")</f>
        <v/>
      </c>
      <c r="AJ802" t="str">
        <f>IF(A_remplir!Q815&lt;&gt;"",A_remplir!Q815,"")</f>
        <v/>
      </c>
      <c r="BC802" t="str">
        <f>IF(A_remplir!D815&lt;&gt;"",A_remplir!D815,"")</f>
        <v/>
      </c>
      <c r="CM802" t="str">
        <f>IF(A_remplir!Q815&lt;&gt;"",A_remplir!Q815,"")</f>
        <v/>
      </c>
      <c r="CN802" t="str">
        <f>IF(A_remplir!S815&lt;&gt;"",A_remplir!S815,"")</f>
        <v/>
      </c>
      <c r="CO802" s="10" t="str">
        <f t="shared" si="25"/>
        <v/>
      </c>
    </row>
    <row r="803" spans="6:93" x14ac:dyDescent="0.25">
      <c r="F803" t="str">
        <f>IF(A803&lt;&gt;"",A_remplir!$B$3,"")</f>
        <v/>
      </c>
      <c r="H803" t="str">
        <f>IFERROR(VLOOKUP(G803,DONNEES!$C$2:$D$4,2,FALSE),"")</f>
        <v/>
      </c>
      <c r="J803" t="str">
        <f>IFERROR(VLOOKUP(I803,DONNEES!$A$2:$B$4,2,FALSE),"")</f>
        <v/>
      </c>
      <c r="N803" t="str">
        <f>IF(IF(A_remplir!B816&lt;&gt;0,A_remplir!B816,A_remplir!D816)=0,"",IF(A_remplir!B816&lt;&gt;0,A_remplir!B816,A_remplir!D816))</f>
        <v/>
      </c>
      <c r="R803" t="str">
        <f>IF(A_remplir!J816&lt;&gt;0,A_remplir!J816,"")</f>
        <v/>
      </c>
      <c r="S803" t="str">
        <f t="shared" si="26"/>
        <v/>
      </c>
      <c r="T803" t="str">
        <f>IF(A_remplir!G816&lt;&gt;0,A_remplir!G816,"")</f>
        <v/>
      </c>
      <c r="V803" s="15" t="str">
        <f>IF(BC803&lt;&gt;"",A_remplir!$B$6,"")</f>
        <v/>
      </c>
      <c r="AH803" t="str">
        <f>+IFERROR(VLOOKUP(AG803,DONNEES!L$6:$M802,2,0),"")</f>
        <v/>
      </c>
      <c r="AJ803" t="str">
        <f>IF(A_remplir!Q816&lt;&gt;"",A_remplir!Q816,"")</f>
        <v/>
      </c>
      <c r="BC803" t="str">
        <f>IF(A_remplir!D816&lt;&gt;"",A_remplir!D816,"")</f>
        <v/>
      </c>
      <c r="CM803" t="str">
        <f>IF(A_remplir!Q816&lt;&gt;"",A_remplir!Q816,"")</f>
        <v/>
      </c>
      <c r="CN803" t="str">
        <f>IF(A_remplir!S816&lt;&gt;"",A_remplir!S816,"")</f>
        <v/>
      </c>
      <c r="CO803" s="10" t="str">
        <f t="shared" si="25"/>
        <v/>
      </c>
    </row>
    <row r="804" spans="6:93" x14ac:dyDescent="0.25">
      <c r="F804" t="str">
        <f>IF(A804&lt;&gt;"",A_remplir!$B$3,"")</f>
        <v/>
      </c>
      <c r="H804" t="str">
        <f>IFERROR(VLOOKUP(G804,DONNEES!$C$2:$D$4,2,FALSE),"")</f>
        <v/>
      </c>
      <c r="J804" t="str">
        <f>IFERROR(VLOOKUP(I804,DONNEES!$A$2:$B$4,2,FALSE),"")</f>
        <v/>
      </c>
      <c r="N804" t="str">
        <f>IF(IF(A_remplir!B817&lt;&gt;0,A_remplir!B817,A_remplir!D817)=0,"",IF(A_remplir!B817&lt;&gt;0,A_remplir!B817,A_remplir!D817))</f>
        <v/>
      </c>
      <c r="R804" t="str">
        <f>IF(A_remplir!J817&lt;&gt;0,A_remplir!J817,"")</f>
        <v/>
      </c>
      <c r="S804" t="str">
        <f t="shared" si="26"/>
        <v/>
      </c>
      <c r="T804" t="str">
        <f>IF(A_remplir!G817&lt;&gt;0,A_remplir!G817,"")</f>
        <v/>
      </c>
      <c r="V804" s="15" t="str">
        <f>IF(BC804&lt;&gt;"",A_remplir!$B$6,"")</f>
        <v/>
      </c>
      <c r="AH804" t="str">
        <f>+IFERROR(VLOOKUP(AG804,DONNEES!L$6:$M803,2,0),"")</f>
        <v/>
      </c>
      <c r="AJ804" t="str">
        <f>IF(A_remplir!Q817&lt;&gt;"",A_remplir!Q817,"")</f>
        <v/>
      </c>
      <c r="BC804" t="str">
        <f>IF(A_remplir!D817&lt;&gt;"",A_remplir!D817,"")</f>
        <v/>
      </c>
      <c r="CM804" t="str">
        <f>IF(A_remplir!Q817&lt;&gt;"",A_remplir!Q817,"")</f>
        <v/>
      </c>
      <c r="CN804" t="str">
        <f>IF(A_remplir!S817&lt;&gt;"",A_remplir!S817,"")</f>
        <v/>
      </c>
      <c r="CO804" s="10" t="str">
        <f t="shared" si="25"/>
        <v/>
      </c>
    </row>
    <row r="805" spans="6:93" x14ac:dyDescent="0.25">
      <c r="F805" t="str">
        <f>IF(A805&lt;&gt;"",A_remplir!$B$3,"")</f>
        <v/>
      </c>
      <c r="H805" t="str">
        <f>IFERROR(VLOOKUP(G805,DONNEES!$C$2:$D$4,2,FALSE),"")</f>
        <v/>
      </c>
      <c r="J805" t="str">
        <f>IFERROR(VLOOKUP(I805,DONNEES!$A$2:$B$4,2,FALSE),"")</f>
        <v/>
      </c>
      <c r="N805" t="str">
        <f>IF(IF(A_remplir!B818&lt;&gt;0,A_remplir!B818,A_remplir!D818)=0,"",IF(A_remplir!B818&lt;&gt;0,A_remplir!B818,A_remplir!D818))</f>
        <v/>
      </c>
      <c r="R805" t="str">
        <f>IF(A_remplir!J818&lt;&gt;0,A_remplir!J818,"")</f>
        <v/>
      </c>
      <c r="S805" t="str">
        <f t="shared" si="26"/>
        <v/>
      </c>
      <c r="T805" t="str">
        <f>IF(A_remplir!G818&lt;&gt;0,A_remplir!G818,"")</f>
        <v/>
      </c>
      <c r="V805" s="15" t="str">
        <f>IF(BC805&lt;&gt;"",A_remplir!$B$6,"")</f>
        <v/>
      </c>
      <c r="AH805" t="str">
        <f>+IFERROR(VLOOKUP(AG805,DONNEES!L$6:$M804,2,0),"")</f>
        <v/>
      </c>
      <c r="AJ805" t="str">
        <f>IF(A_remplir!Q818&lt;&gt;"",A_remplir!Q818,"")</f>
        <v/>
      </c>
      <c r="BC805" t="str">
        <f>IF(A_remplir!D818&lt;&gt;"",A_remplir!D818,"")</f>
        <v/>
      </c>
      <c r="CM805" t="str">
        <f>IF(A_remplir!Q818&lt;&gt;"",A_remplir!Q818,"")</f>
        <v/>
      </c>
      <c r="CN805" t="str">
        <f>IF(A_remplir!S818&lt;&gt;"",A_remplir!S818,"")</f>
        <v/>
      </c>
      <c r="CO805" s="10" t="str">
        <f t="shared" si="25"/>
        <v/>
      </c>
    </row>
    <row r="806" spans="6:93" x14ac:dyDescent="0.25">
      <c r="F806" t="str">
        <f>IF(A806&lt;&gt;"",A_remplir!$B$3,"")</f>
        <v/>
      </c>
      <c r="H806" t="str">
        <f>IFERROR(VLOOKUP(G806,DONNEES!$C$2:$D$4,2,FALSE),"")</f>
        <v/>
      </c>
      <c r="J806" t="str">
        <f>IFERROR(VLOOKUP(I806,DONNEES!$A$2:$B$4,2,FALSE),"")</f>
        <v/>
      </c>
      <c r="N806" t="str">
        <f>IF(IF(A_remplir!B819&lt;&gt;0,A_remplir!B819,A_remplir!D819)=0,"",IF(A_remplir!B819&lt;&gt;0,A_remplir!B819,A_remplir!D819))</f>
        <v/>
      </c>
      <c r="R806" t="str">
        <f>IF(A_remplir!J819&lt;&gt;0,A_remplir!J819,"")</f>
        <v/>
      </c>
      <c r="S806" t="str">
        <f t="shared" si="26"/>
        <v/>
      </c>
      <c r="T806" t="str">
        <f>IF(A_remplir!G819&lt;&gt;0,A_remplir!G819,"")</f>
        <v/>
      </c>
      <c r="V806" s="15" t="str">
        <f>IF(BC806&lt;&gt;"",A_remplir!$B$6,"")</f>
        <v/>
      </c>
      <c r="AH806" t="str">
        <f>+IFERROR(VLOOKUP(AG806,DONNEES!L$6:$M805,2,0),"")</f>
        <v/>
      </c>
      <c r="AJ806" t="str">
        <f>IF(A_remplir!Q819&lt;&gt;"",A_remplir!Q819,"")</f>
        <v/>
      </c>
      <c r="BC806" t="str">
        <f>IF(A_remplir!D819&lt;&gt;"",A_remplir!D819,"")</f>
        <v/>
      </c>
      <c r="CM806" t="str">
        <f>IF(A_remplir!Q819&lt;&gt;"",A_remplir!Q819,"")</f>
        <v/>
      </c>
      <c r="CN806" t="str">
        <f>IF(A_remplir!S819&lt;&gt;"",A_remplir!S819,"")</f>
        <v/>
      </c>
      <c r="CO806" s="10" t="str">
        <f t="shared" si="25"/>
        <v/>
      </c>
    </row>
    <row r="807" spans="6:93" x14ac:dyDescent="0.25">
      <c r="F807" t="str">
        <f>IF(A807&lt;&gt;"",A_remplir!$B$3,"")</f>
        <v/>
      </c>
      <c r="H807" t="str">
        <f>IFERROR(VLOOKUP(G807,DONNEES!$C$2:$D$4,2,FALSE),"")</f>
        <v/>
      </c>
      <c r="J807" t="str">
        <f>IFERROR(VLOOKUP(I807,DONNEES!$A$2:$B$4,2,FALSE),"")</f>
        <v/>
      </c>
      <c r="N807" t="str">
        <f>IF(IF(A_remplir!B820&lt;&gt;0,A_remplir!B820,A_remplir!D820)=0,"",IF(A_remplir!B820&lt;&gt;0,A_remplir!B820,A_remplir!D820))</f>
        <v/>
      </c>
      <c r="R807" t="str">
        <f>IF(A_remplir!J820&lt;&gt;0,A_remplir!J820,"")</f>
        <v/>
      </c>
      <c r="S807" t="str">
        <f t="shared" si="26"/>
        <v/>
      </c>
      <c r="T807" t="str">
        <f>IF(A_remplir!G820&lt;&gt;0,A_remplir!G820,"")</f>
        <v/>
      </c>
      <c r="V807" s="15" t="str">
        <f>IF(BC807&lt;&gt;"",A_remplir!$B$6,"")</f>
        <v/>
      </c>
      <c r="AH807" t="str">
        <f>+IFERROR(VLOOKUP(AG807,DONNEES!L$6:$M806,2,0),"")</f>
        <v/>
      </c>
      <c r="AJ807" t="str">
        <f>IF(A_remplir!Q820&lt;&gt;"",A_remplir!Q820,"")</f>
        <v/>
      </c>
      <c r="BC807" t="str">
        <f>IF(A_remplir!D820&lt;&gt;"",A_remplir!D820,"")</f>
        <v/>
      </c>
      <c r="CM807" t="str">
        <f>IF(A_remplir!Q820&lt;&gt;"",A_remplir!Q820,"")</f>
        <v/>
      </c>
      <c r="CN807" t="str">
        <f>IF(A_remplir!S820&lt;&gt;"",A_remplir!S820,"")</f>
        <v/>
      </c>
      <c r="CO807" s="10" t="str">
        <f t="shared" si="25"/>
        <v/>
      </c>
    </row>
    <row r="808" spans="6:93" x14ac:dyDescent="0.25">
      <c r="F808" t="str">
        <f>IF(A808&lt;&gt;"",A_remplir!$B$3,"")</f>
        <v/>
      </c>
      <c r="H808" t="str">
        <f>IFERROR(VLOOKUP(G808,DONNEES!$C$2:$D$4,2,FALSE),"")</f>
        <v/>
      </c>
      <c r="J808" t="str">
        <f>IFERROR(VLOOKUP(I808,DONNEES!$A$2:$B$4,2,FALSE),"")</f>
        <v/>
      </c>
      <c r="N808" t="str">
        <f>IF(IF(A_remplir!B821&lt;&gt;0,A_remplir!B821,A_remplir!D821)=0,"",IF(A_remplir!B821&lt;&gt;0,A_remplir!B821,A_remplir!D821))</f>
        <v/>
      </c>
      <c r="R808" t="str">
        <f>IF(A_remplir!J821&lt;&gt;0,A_remplir!J821,"")</f>
        <v/>
      </c>
      <c r="S808" t="str">
        <f t="shared" si="26"/>
        <v/>
      </c>
      <c r="T808" t="str">
        <f>IF(A_remplir!G821&lt;&gt;0,A_remplir!G821,"")</f>
        <v/>
      </c>
      <c r="V808" s="15" t="str">
        <f>IF(BC808&lt;&gt;"",A_remplir!$B$6,"")</f>
        <v/>
      </c>
      <c r="AH808" t="str">
        <f>+IFERROR(VLOOKUP(AG808,DONNEES!L$6:$M807,2,0),"")</f>
        <v/>
      </c>
      <c r="AJ808" t="str">
        <f>IF(A_remplir!Q821&lt;&gt;"",A_remplir!Q821,"")</f>
        <v/>
      </c>
      <c r="BC808" t="str">
        <f>IF(A_remplir!D821&lt;&gt;"",A_remplir!D821,"")</f>
        <v/>
      </c>
      <c r="CM808" t="str">
        <f>IF(A_remplir!Q821&lt;&gt;"",A_remplir!Q821,"")</f>
        <v/>
      </c>
      <c r="CN808" t="str">
        <f>IF(A_remplir!S821&lt;&gt;"",A_remplir!S821,"")</f>
        <v/>
      </c>
      <c r="CO808" s="10" t="str">
        <f t="shared" si="25"/>
        <v/>
      </c>
    </row>
    <row r="809" spans="6:93" x14ac:dyDescent="0.25">
      <c r="F809" t="str">
        <f>IF(A809&lt;&gt;"",A_remplir!$B$3,"")</f>
        <v/>
      </c>
      <c r="H809" t="str">
        <f>IFERROR(VLOOKUP(G809,DONNEES!$C$2:$D$4,2,FALSE),"")</f>
        <v/>
      </c>
      <c r="J809" t="str">
        <f>IFERROR(VLOOKUP(I809,DONNEES!$A$2:$B$4,2,FALSE),"")</f>
        <v/>
      </c>
      <c r="N809" t="str">
        <f>IF(IF(A_remplir!B822&lt;&gt;0,A_remplir!B822,A_remplir!D822)=0,"",IF(A_remplir!B822&lt;&gt;0,A_remplir!B822,A_remplir!D822))</f>
        <v/>
      </c>
      <c r="R809" t="str">
        <f>IF(A_remplir!J822&lt;&gt;0,A_remplir!J822,"")</f>
        <v/>
      </c>
      <c r="S809" t="str">
        <f t="shared" si="26"/>
        <v/>
      </c>
      <c r="T809" t="str">
        <f>IF(A_remplir!G822&lt;&gt;0,A_remplir!G822,"")</f>
        <v/>
      </c>
      <c r="V809" s="15" t="str">
        <f>IF(BC809&lt;&gt;"",A_remplir!$B$6,"")</f>
        <v/>
      </c>
      <c r="AH809" t="str">
        <f>+IFERROR(VLOOKUP(AG809,DONNEES!L$6:$M808,2,0),"")</f>
        <v/>
      </c>
      <c r="AJ809" t="str">
        <f>IF(A_remplir!Q822&lt;&gt;"",A_remplir!Q822,"")</f>
        <v/>
      </c>
      <c r="BC809" t="str">
        <f>IF(A_remplir!D822&lt;&gt;"",A_remplir!D822,"")</f>
        <v/>
      </c>
      <c r="CM809" t="str">
        <f>IF(A_remplir!Q822&lt;&gt;"",A_remplir!Q822,"")</f>
        <v/>
      </c>
      <c r="CN809" t="str">
        <f>IF(A_remplir!S822&lt;&gt;"",A_remplir!S822,"")</f>
        <v/>
      </c>
      <c r="CO809" s="10" t="str">
        <f t="shared" si="25"/>
        <v/>
      </c>
    </row>
    <row r="810" spans="6:93" x14ac:dyDescent="0.25">
      <c r="F810" t="str">
        <f>IF(A810&lt;&gt;"",A_remplir!$B$3,"")</f>
        <v/>
      </c>
      <c r="H810" t="str">
        <f>IFERROR(VLOOKUP(G810,DONNEES!$C$2:$D$4,2,FALSE),"")</f>
        <v/>
      </c>
      <c r="J810" t="str">
        <f>IFERROR(VLOOKUP(I810,DONNEES!$A$2:$B$4,2,FALSE),"")</f>
        <v/>
      </c>
      <c r="N810" t="str">
        <f>IF(IF(A_remplir!B823&lt;&gt;0,A_remplir!B823,A_remplir!D823)=0,"",IF(A_remplir!B823&lt;&gt;0,A_remplir!B823,A_remplir!D823))</f>
        <v/>
      </c>
      <c r="R810" t="str">
        <f>IF(A_remplir!J823&lt;&gt;0,A_remplir!J823,"")</f>
        <v/>
      </c>
      <c r="S810" t="str">
        <f t="shared" si="26"/>
        <v/>
      </c>
      <c r="T810" t="str">
        <f>IF(A_remplir!G823&lt;&gt;0,A_remplir!G823,"")</f>
        <v/>
      </c>
      <c r="V810" s="15" t="str">
        <f>IF(BC810&lt;&gt;"",A_remplir!$B$6,"")</f>
        <v/>
      </c>
      <c r="AH810" t="str">
        <f>+IFERROR(VLOOKUP(AG810,DONNEES!L$6:$M809,2,0),"")</f>
        <v/>
      </c>
      <c r="AJ810" t="str">
        <f>IF(A_remplir!Q823&lt;&gt;"",A_remplir!Q823,"")</f>
        <v/>
      </c>
      <c r="BC810" t="str">
        <f>IF(A_remplir!D823&lt;&gt;"",A_remplir!D823,"")</f>
        <v/>
      </c>
      <c r="CM810" t="str">
        <f>IF(A_remplir!Q823&lt;&gt;"",A_remplir!Q823,"")</f>
        <v/>
      </c>
      <c r="CN810" t="str">
        <f>IF(A_remplir!S823&lt;&gt;"",A_remplir!S823,"")</f>
        <v/>
      </c>
      <c r="CO810" s="10" t="str">
        <f t="shared" si="25"/>
        <v/>
      </c>
    </row>
    <row r="811" spans="6:93" x14ac:dyDescent="0.25">
      <c r="F811" t="str">
        <f>IF(A811&lt;&gt;"",A_remplir!$B$3,"")</f>
        <v/>
      </c>
      <c r="H811" t="str">
        <f>IFERROR(VLOOKUP(G811,DONNEES!$C$2:$D$4,2,FALSE),"")</f>
        <v/>
      </c>
      <c r="J811" t="str">
        <f>IFERROR(VLOOKUP(I811,DONNEES!$A$2:$B$4,2,FALSE),"")</f>
        <v/>
      </c>
      <c r="N811" t="str">
        <f>IF(IF(A_remplir!B824&lt;&gt;0,A_remplir!B824,A_remplir!D824)=0,"",IF(A_remplir!B824&lt;&gt;0,A_remplir!B824,A_remplir!D824))</f>
        <v/>
      </c>
      <c r="R811" t="str">
        <f>IF(A_remplir!J824&lt;&gt;0,A_remplir!J824,"")</f>
        <v/>
      </c>
      <c r="S811" t="str">
        <f t="shared" si="26"/>
        <v/>
      </c>
      <c r="T811" t="str">
        <f>IF(A_remplir!G824&lt;&gt;0,A_remplir!G824,"")</f>
        <v/>
      </c>
      <c r="V811" s="15" t="str">
        <f>IF(BC811&lt;&gt;"",A_remplir!$B$6,"")</f>
        <v/>
      </c>
      <c r="AH811" t="str">
        <f>+IFERROR(VLOOKUP(AG811,DONNEES!L$6:$M810,2,0),"")</f>
        <v/>
      </c>
      <c r="AJ811" t="str">
        <f>IF(A_remplir!Q824&lt;&gt;"",A_remplir!Q824,"")</f>
        <v/>
      </c>
      <c r="BC811" t="str">
        <f>IF(A_remplir!D824&lt;&gt;"",A_remplir!D824,"")</f>
        <v/>
      </c>
      <c r="CM811" t="str">
        <f>IF(A_remplir!Q824&lt;&gt;"",A_remplir!Q824,"")</f>
        <v/>
      </c>
      <c r="CN811" t="str">
        <f>IF(A_remplir!S824&lt;&gt;"",A_remplir!S824,"")</f>
        <v/>
      </c>
      <c r="CO811" s="10" t="str">
        <f t="shared" si="25"/>
        <v/>
      </c>
    </row>
    <row r="812" spans="6:93" x14ac:dyDescent="0.25">
      <c r="F812" t="str">
        <f>IF(A812&lt;&gt;"",A_remplir!$B$3,"")</f>
        <v/>
      </c>
      <c r="H812" t="str">
        <f>IFERROR(VLOOKUP(G812,DONNEES!$C$2:$D$4,2,FALSE),"")</f>
        <v/>
      </c>
      <c r="J812" t="str">
        <f>IFERROR(VLOOKUP(I812,DONNEES!$A$2:$B$4,2,FALSE),"")</f>
        <v/>
      </c>
      <c r="N812" t="str">
        <f>IF(IF(A_remplir!B825&lt;&gt;0,A_remplir!B825,A_remplir!D825)=0,"",IF(A_remplir!B825&lt;&gt;0,A_remplir!B825,A_remplir!D825))</f>
        <v/>
      </c>
      <c r="R812" t="str">
        <f>IF(A_remplir!J825&lt;&gt;0,A_remplir!J825,"")</f>
        <v/>
      </c>
      <c r="S812" t="str">
        <f t="shared" si="26"/>
        <v/>
      </c>
      <c r="T812" t="str">
        <f>IF(A_remplir!G825&lt;&gt;0,A_remplir!G825,"")</f>
        <v/>
      </c>
      <c r="V812" s="15" t="str">
        <f>IF(BC812&lt;&gt;"",A_remplir!$B$6,"")</f>
        <v/>
      </c>
      <c r="AH812" t="str">
        <f>+IFERROR(VLOOKUP(AG812,DONNEES!L$6:$M811,2,0),"")</f>
        <v/>
      </c>
      <c r="AJ812" t="str">
        <f>IF(A_remplir!Q825&lt;&gt;"",A_remplir!Q825,"")</f>
        <v/>
      </c>
      <c r="BC812" t="str">
        <f>IF(A_remplir!D825&lt;&gt;"",A_remplir!D825,"")</f>
        <v/>
      </c>
      <c r="CM812" t="str">
        <f>IF(A_remplir!Q825&lt;&gt;"",A_remplir!Q825,"")</f>
        <v/>
      </c>
      <c r="CN812" t="str">
        <f>IF(A_remplir!S825&lt;&gt;"",A_remplir!S825,"")</f>
        <v/>
      </c>
      <c r="CO812" s="10" t="str">
        <f t="shared" si="25"/>
        <v/>
      </c>
    </row>
    <row r="813" spans="6:93" x14ac:dyDescent="0.25">
      <c r="F813" t="str">
        <f>IF(A813&lt;&gt;"",A_remplir!$B$3,"")</f>
        <v/>
      </c>
      <c r="H813" t="str">
        <f>IFERROR(VLOOKUP(G813,DONNEES!$C$2:$D$4,2,FALSE),"")</f>
        <v/>
      </c>
      <c r="J813" t="str">
        <f>IFERROR(VLOOKUP(I813,DONNEES!$A$2:$B$4,2,FALSE),"")</f>
        <v/>
      </c>
      <c r="N813" t="str">
        <f>IF(IF(A_remplir!B826&lt;&gt;0,A_remplir!B826,A_remplir!D826)=0,"",IF(A_remplir!B826&lt;&gt;0,A_remplir!B826,A_remplir!D826))</f>
        <v/>
      </c>
      <c r="R813" t="str">
        <f>IF(A_remplir!J826&lt;&gt;0,A_remplir!J826,"")</f>
        <v/>
      </c>
      <c r="S813" t="str">
        <f t="shared" si="26"/>
        <v/>
      </c>
      <c r="T813" t="str">
        <f>IF(A_remplir!G826&lt;&gt;0,A_remplir!G826,"")</f>
        <v/>
      </c>
      <c r="V813" s="15" t="str">
        <f>IF(BC813&lt;&gt;"",A_remplir!$B$6,"")</f>
        <v/>
      </c>
      <c r="AH813" t="str">
        <f>+IFERROR(VLOOKUP(AG813,DONNEES!L$6:$M812,2,0),"")</f>
        <v/>
      </c>
      <c r="AJ813" t="str">
        <f>IF(A_remplir!Q826&lt;&gt;"",A_remplir!Q826,"")</f>
        <v/>
      </c>
      <c r="BC813" t="str">
        <f>IF(A_remplir!D826&lt;&gt;"",A_remplir!D826,"")</f>
        <v/>
      </c>
      <c r="CM813" t="str">
        <f>IF(A_remplir!Q826&lt;&gt;"",A_remplir!Q826,"")</f>
        <v/>
      </c>
      <c r="CN813" t="str">
        <f>IF(A_remplir!S826&lt;&gt;"",A_remplir!S826,"")</f>
        <v/>
      </c>
      <c r="CO813" s="10" t="str">
        <f t="shared" si="25"/>
        <v/>
      </c>
    </row>
    <row r="814" spans="6:93" x14ac:dyDescent="0.25">
      <c r="F814" t="str">
        <f>IF(A814&lt;&gt;"",A_remplir!$B$3,"")</f>
        <v/>
      </c>
      <c r="H814" t="str">
        <f>IFERROR(VLOOKUP(G814,DONNEES!$C$2:$D$4,2,FALSE),"")</f>
        <v/>
      </c>
      <c r="J814" t="str">
        <f>IFERROR(VLOOKUP(I814,DONNEES!$A$2:$B$4,2,FALSE),"")</f>
        <v/>
      </c>
      <c r="N814" t="str">
        <f>IF(IF(A_remplir!B827&lt;&gt;0,A_remplir!B827,A_remplir!D827)=0,"",IF(A_remplir!B827&lt;&gt;0,A_remplir!B827,A_remplir!D827))</f>
        <v/>
      </c>
      <c r="R814" t="str">
        <f>IF(A_remplir!J827&lt;&gt;0,A_remplir!J827,"")</f>
        <v/>
      </c>
      <c r="S814" t="str">
        <f t="shared" si="26"/>
        <v/>
      </c>
      <c r="T814" t="str">
        <f>IF(A_remplir!G827&lt;&gt;0,A_remplir!G827,"")</f>
        <v/>
      </c>
      <c r="V814" s="15" t="str">
        <f>IF(BC814&lt;&gt;"",A_remplir!$B$6,"")</f>
        <v/>
      </c>
      <c r="AH814" t="str">
        <f>+IFERROR(VLOOKUP(AG814,DONNEES!L$6:$M813,2,0),"")</f>
        <v/>
      </c>
      <c r="AJ814" t="str">
        <f>IF(A_remplir!Q827&lt;&gt;"",A_remplir!Q827,"")</f>
        <v/>
      </c>
      <c r="BC814" t="str">
        <f>IF(A_remplir!D827&lt;&gt;"",A_remplir!D827,"")</f>
        <v/>
      </c>
      <c r="CM814" t="str">
        <f>IF(A_remplir!Q827&lt;&gt;"",A_remplir!Q827,"")</f>
        <v/>
      </c>
      <c r="CN814" t="str">
        <f>IF(A_remplir!S827&lt;&gt;"",A_remplir!S827,"")</f>
        <v/>
      </c>
      <c r="CO814" s="10" t="str">
        <f t="shared" si="25"/>
        <v/>
      </c>
    </row>
    <row r="815" spans="6:93" x14ac:dyDescent="0.25">
      <c r="F815" t="str">
        <f>IF(A815&lt;&gt;"",A_remplir!$B$3,"")</f>
        <v/>
      </c>
      <c r="H815" t="str">
        <f>IFERROR(VLOOKUP(G815,DONNEES!$C$2:$D$4,2,FALSE),"")</f>
        <v/>
      </c>
      <c r="J815" t="str">
        <f>IFERROR(VLOOKUP(I815,DONNEES!$A$2:$B$4,2,FALSE),"")</f>
        <v/>
      </c>
      <c r="N815" t="str">
        <f>IF(IF(A_remplir!B828&lt;&gt;0,A_remplir!B828,A_remplir!D828)=0,"",IF(A_remplir!B828&lt;&gt;0,A_remplir!B828,A_remplir!D828))</f>
        <v/>
      </c>
      <c r="R815" t="str">
        <f>IF(A_remplir!J828&lt;&gt;0,A_remplir!J828,"")</f>
        <v/>
      </c>
      <c r="S815" t="str">
        <f t="shared" si="26"/>
        <v/>
      </c>
      <c r="T815" t="str">
        <f>IF(A_remplir!G828&lt;&gt;0,A_remplir!G828,"")</f>
        <v/>
      </c>
      <c r="V815" s="15" t="str">
        <f>IF(BC815&lt;&gt;"",A_remplir!$B$6,"")</f>
        <v/>
      </c>
      <c r="AH815" t="str">
        <f>+IFERROR(VLOOKUP(AG815,DONNEES!L$6:$M814,2,0),"")</f>
        <v/>
      </c>
      <c r="AJ815" t="str">
        <f>IF(A_remplir!Q828&lt;&gt;"",A_remplir!Q828,"")</f>
        <v/>
      </c>
      <c r="BC815" t="str">
        <f>IF(A_remplir!D828&lt;&gt;"",A_remplir!D828,"")</f>
        <v/>
      </c>
      <c r="CM815" t="str">
        <f>IF(A_remplir!Q828&lt;&gt;"",A_remplir!Q828,"")</f>
        <v/>
      </c>
      <c r="CN815" t="str">
        <f>IF(A_remplir!S828&lt;&gt;"",A_remplir!S828,"")</f>
        <v/>
      </c>
      <c r="CO815" s="10" t="str">
        <f t="shared" si="25"/>
        <v/>
      </c>
    </row>
    <row r="816" spans="6:93" x14ac:dyDescent="0.25">
      <c r="F816" t="str">
        <f>IF(A816&lt;&gt;"",A_remplir!$B$3,"")</f>
        <v/>
      </c>
      <c r="H816" t="str">
        <f>IFERROR(VLOOKUP(G816,DONNEES!$C$2:$D$4,2,FALSE),"")</f>
        <v/>
      </c>
      <c r="J816" t="str">
        <f>IFERROR(VLOOKUP(I816,DONNEES!$A$2:$B$4,2,FALSE),"")</f>
        <v/>
      </c>
      <c r="N816" t="str">
        <f>IF(IF(A_remplir!B829&lt;&gt;0,A_remplir!B829,A_remplir!D829)=0,"",IF(A_remplir!B829&lt;&gt;0,A_remplir!B829,A_remplir!D829))</f>
        <v/>
      </c>
      <c r="R816" t="str">
        <f>IF(A_remplir!J829&lt;&gt;0,A_remplir!J829,"")</f>
        <v/>
      </c>
      <c r="S816" t="str">
        <f t="shared" si="26"/>
        <v/>
      </c>
      <c r="T816" t="str">
        <f>IF(A_remplir!G829&lt;&gt;0,A_remplir!G829,"")</f>
        <v/>
      </c>
      <c r="V816" s="15" t="str">
        <f>IF(BC816&lt;&gt;"",A_remplir!$B$6,"")</f>
        <v/>
      </c>
      <c r="AH816" t="str">
        <f>+IFERROR(VLOOKUP(AG816,DONNEES!L$6:$M815,2,0),"")</f>
        <v/>
      </c>
      <c r="AJ816" t="str">
        <f>IF(A_remplir!Q829&lt;&gt;"",A_remplir!Q829,"")</f>
        <v/>
      </c>
      <c r="BC816" t="str">
        <f>IF(A_remplir!D829&lt;&gt;"",A_remplir!D829,"")</f>
        <v/>
      </c>
      <c r="CM816" t="str">
        <f>IF(A_remplir!Q829&lt;&gt;"",A_remplir!Q829,"")</f>
        <v/>
      </c>
      <c r="CN816" t="str">
        <f>IF(A_remplir!S829&lt;&gt;"",A_remplir!S829,"")</f>
        <v/>
      </c>
      <c r="CO816" s="10" t="str">
        <f t="shared" si="25"/>
        <v/>
      </c>
    </row>
    <row r="817" spans="6:93" x14ac:dyDescent="0.25">
      <c r="F817" t="str">
        <f>IF(A817&lt;&gt;"",A_remplir!$B$3,"")</f>
        <v/>
      </c>
      <c r="H817" t="str">
        <f>IFERROR(VLOOKUP(G817,DONNEES!$C$2:$D$4,2,FALSE),"")</f>
        <v/>
      </c>
      <c r="J817" t="str">
        <f>IFERROR(VLOOKUP(I817,DONNEES!$A$2:$B$4,2,FALSE),"")</f>
        <v/>
      </c>
      <c r="N817" t="str">
        <f>IF(IF(A_remplir!B830&lt;&gt;0,A_remplir!B830,A_remplir!D830)=0,"",IF(A_remplir!B830&lt;&gt;0,A_remplir!B830,A_remplir!D830))</f>
        <v/>
      </c>
      <c r="R817" t="str">
        <f>IF(A_remplir!J830&lt;&gt;0,A_remplir!J830,"")</f>
        <v/>
      </c>
      <c r="S817" t="str">
        <f t="shared" si="26"/>
        <v/>
      </c>
      <c r="T817" t="str">
        <f>IF(A_remplir!G830&lt;&gt;0,A_remplir!G830,"")</f>
        <v/>
      </c>
      <c r="V817" s="15" t="str">
        <f>IF(BC817&lt;&gt;"",A_remplir!$B$6,"")</f>
        <v/>
      </c>
      <c r="AH817" t="str">
        <f>+IFERROR(VLOOKUP(AG817,DONNEES!L$6:$M816,2,0),"")</f>
        <v/>
      </c>
      <c r="AJ817" t="str">
        <f>IF(A_remplir!Q830&lt;&gt;"",A_remplir!Q830,"")</f>
        <v/>
      </c>
      <c r="BC817" t="str">
        <f>IF(A_remplir!D830&lt;&gt;"",A_remplir!D830,"")</f>
        <v/>
      </c>
      <c r="CM817" t="str">
        <f>IF(A_remplir!Q830&lt;&gt;"",A_remplir!Q830,"")</f>
        <v/>
      </c>
      <c r="CN817" t="str">
        <f>IF(A_remplir!S830&lt;&gt;"",A_remplir!S830,"")</f>
        <v/>
      </c>
      <c r="CO817" s="10" t="str">
        <f t="shared" si="25"/>
        <v/>
      </c>
    </row>
    <row r="818" spans="6:93" x14ac:dyDescent="0.25">
      <c r="F818" t="str">
        <f>IF(A818&lt;&gt;"",A_remplir!$B$3,"")</f>
        <v/>
      </c>
      <c r="H818" t="str">
        <f>IFERROR(VLOOKUP(G818,DONNEES!$C$2:$D$4,2,FALSE),"")</f>
        <v/>
      </c>
      <c r="J818" t="str">
        <f>IFERROR(VLOOKUP(I818,DONNEES!$A$2:$B$4,2,FALSE),"")</f>
        <v/>
      </c>
      <c r="N818" t="str">
        <f>IF(IF(A_remplir!B831&lt;&gt;0,A_remplir!B831,A_remplir!D831)=0,"",IF(A_remplir!B831&lt;&gt;0,A_remplir!B831,A_remplir!D831))</f>
        <v/>
      </c>
      <c r="R818" t="str">
        <f>IF(A_remplir!J831&lt;&gt;0,A_remplir!J831,"")</f>
        <v/>
      </c>
      <c r="S818" t="str">
        <f t="shared" si="26"/>
        <v/>
      </c>
      <c r="T818" t="str">
        <f>IF(A_remplir!G831&lt;&gt;0,A_remplir!G831,"")</f>
        <v/>
      </c>
      <c r="V818" s="15" t="str">
        <f>IF(BC818&lt;&gt;"",A_remplir!$B$6,"")</f>
        <v/>
      </c>
      <c r="AH818" t="str">
        <f>+IFERROR(VLOOKUP(AG818,DONNEES!L$6:$M817,2,0),"")</f>
        <v/>
      </c>
      <c r="AJ818" t="str">
        <f>IF(A_remplir!Q831&lt;&gt;"",A_remplir!Q831,"")</f>
        <v/>
      </c>
      <c r="BC818" t="str">
        <f>IF(A_remplir!D831&lt;&gt;"",A_remplir!D831,"")</f>
        <v/>
      </c>
      <c r="CM818" t="str">
        <f>IF(A_remplir!Q831&lt;&gt;"",A_remplir!Q831,"")</f>
        <v/>
      </c>
      <c r="CN818" t="str">
        <f>IF(A_remplir!S831&lt;&gt;"",A_remplir!S831,"")</f>
        <v/>
      </c>
      <c r="CO818" s="10" t="str">
        <f t="shared" si="25"/>
        <v/>
      </c>
    </row>
    <row r="819" spans="6:93" x14ac:dyDescent="0.25">
      <c r="F819" t="str">
        <f>IF(A819&lt;&gt;"",A_remplir!$B$3,"")</f>
        <v/>
      </c>
      <c r="H819" t="str">
        <f>IFERROR(VLOOKUP(G819,DONNEES!$C$2:$D$4,2,FALSE),"")</f>
        <v/>
      </c>
      <c r="J819" t="str">
        <f>IFERROR(VLOOKUP(I819,DONNEES!$A$2:$B$4,2,FALSE),"")</f>
        <v/>
      </c>
      <c r="N819" t="str">
        <f>IF(IF(A_remplir!B832&lt;&gt;0,A_remplir!B832,A_remplir!D832)=0,"",IF(A_remplir!B832&lt;&gt;0,A_remplir!B832,A_remplir!D832))</f>
        <v/>
      </c>
      <c r="R819" t="str">
        <f>IF(A_remplir!J832&lt;&gt;0,A_remplir!J832,"")</f>
        <v/>
      </c>
      <c r="S819" t="str">
        <f t="shared" si="26"/>
        <v/>
      </c>
      <c r="T819" t="str">
        <f>IF(A_remplir!G832&lt;&gt;0,A_remplir!G832,"")</f>
        <v/>
      </c>
      <c r="V819" s="15" t="str">
        <f>IF(BC819&lt;&gt;"",A_remplir!$B$6,"")</f>
        <v/>
      </c>
      <c r="AH819" t="str">
        <f>+IFERROR(VLOOKUP(AG819,DONNEES!L$6:$M818,2,0),"")</f>
        <v/>
      </c>
      <c r="AJ819" t="str">
        <f>IF(A_remplir!Q832&lt;&gt;"",A_remplir!Q832,"")</f>
        <v/>
      </c>
      <c r="BC819" t="str">
        <f>IF(A_remplir!D832&lt;&gt;"",A_remplir!D832,"")</f>
        <v/>
      </c>
      <c r="CM819" t="str">
        <f>IF(A_remplir!Q832&lt;&gt;"",A_remplir!Q832,"")</f>
        <v/>
      </c>
      <c r="CN819" t="str">
        <f>IF(A_remplir!S832&lt;&gt;"",A_remplir!S832,"")</f>
        <v/>
      </c>
      <c r="CO819" s="10" t="str">
        <f t="shared" si="25"/>
        <v/>
      </c>
    </row>
    <row r="820" spans="6:93" x14ac:dyDescent="0.25">
      <c r="F820" t="str">
        <f>IF(A820&lt;&gt;"",A_remplir!$B$3,"")</f>
        <v/>
      </c>
      <c r="H820" t="str">
        <f>IFERROR(VLOOKUP(G820,DONNEES!$C$2:$D$4,2,FALSE),"")</f>
        <v/>
      </c>
      <c r="J820" t="str">
        <f>IFERROR(VLOOKUP(I820,DONNEES!$A$2:$B$4,2,FALSE),"")</f>
        <v/>
      </c>
      <c r="N820" t="str">
        <f>IF(IF(A_remplir!B833&lt;&gt;0,A_remplir!B833,A_remplir!D833)=0,"",IF(A_remplir!B833&lt;&gt;0,A_remplir!B833,A_remplir!D833))</f>
        <v/>
      </c>
      <c r="R820" t="str">
        <f>IF(A_remplir!J833&lt;&gt;0,A_remplir!J833,"")</f>
        <v/>
      </c>
      <c r="S820" t="str">
        <f t="shared" si="26"/>
        <v/>
      </c>
      <c r="T820" t="str">
        <f>IF(A_remplir!G833&lt;&gt;0,A_remplir!G833,"")</f>
        <v/>
      </c>
      <c r="V820" s="15" t="str">
        <f>IF(BC820&lt;&gt;"",A_remplir!$B$6,"")</f>
        <v/>
      </c>
      <c r="AH820" t="str">
        <f>+IFERROR(VLOOKUP(AG820,DONNEES!L$6:$M819,2,0),"")</f>
        <v/>
      </c>
      <c r="AJ820" t="str">
        <f>IF(A_remplir!Q833&lt;&gt;"",A_remplir!Q833,"")</f>
        <v/>
      </c>
      <c r="BC820" t="str">
        <f>IF(A_remplir!D833&lt;&gt;"",A_remplir!D833,"")</f>
        <v/>
      </c>
      <c r="CM820" t="str">
        <f>IF(A_remplir!Q833&lt;&gt;"",A_remplir!Q833,"")</f>
        <v/>
      </c>
      <c r="CN820" t="str">
        <f>IF(A_remplir!S833&lt;&gt;"",A_remplir!S833,"")</f>
        <v/>
      </c>
      <c r="CO820" s="10" t="str">
        <f t="shared" si="25"/>
        <v/>
      </c>
    </row>
    <row r="821" spans="6:93" x14ac:dyDescent="0.25">
      <c r="F821" t="str">
        <f>IF(A821&lt;&gt;"",A_remplir!$B$3,"")</f>
        <v/>
      </c>
      <c r="H821" t="str">
        <f>IFERROR(VLOOKUP(G821,DONNEES!$C$2:$D$4,2,FALSE),"")</f>
        <v/>
      </c>
      <c r="J821" t="str">
        <f>IFERROR(VLOOKUP(I821,DONNEES!$A$2:$B$4,2,FALSE),"")</f>
        <v/>
      </c>
      <c r="N821" t="str">
        <f>IF(IF(A_remplir!B834&lt;&gt;0,A_remplir!B834,A_remplir!D834)=0,"",IF(A_remplir!B834&lt;&gt;0,A_remplir!B834,A_remplir!D834))</f>
        <v/>
      </c>
      <c r="R821" t="str">
        <f>IF(A_remplir!J834&lt;&gt;0,A_remplir!J834,"")</f>
        <v/>
      </c>
      <c r="S821" t="str">
        <f t="shared" si="26"/>
        <v/>
      </c>
      <c r="T821" t="str">
        <f>IF(A_remplir!G834&lt;&gt;0,A_remplir!G834,"")</f>
        <v/>
      </c>
      <c r="V821" s="15" t="str">
        <f>IF(BC821&lt;&gt;"",A_remplir!$B$6,"")</f>
        <v/>
      </c>
      <c r="AH821" t="str">
        <f>+IFERROR(VLOOKUP(AG821,DONNEES!L$6:$M820,2,0),"")</f>
        <v/>
      </c>
      <c r="AJ821" t="str">
        <f>IF(A_remplir!Q834&lt;&gt;"",A_remplir!Q834,"")</f>
        <v/>
      </c>
      <c r="BC821" t="str">
        <f>IF(A_remplir!D834&lt;&gt;"",A_remplir!D834,"")</f>
        <v/>
      </c>
      <c r="CM821" t="str">
        <f>IF(A_remplir!Q834&lt;&gt;"",A_remplir!Q834,"")</f>
        <v/>
      </c>
      <c r="CN821" t="str">
        <f>IF(A_remplir!S834&lt;&gt;"",A_remplir!S834,"")</f>
        <v/>
      </c>
      <c r="CO821" s="10" t="str">
        <f t="shared" si="25"/>
        <v/>
      </c>
    </row>
    <row r="822" spans="6:93" x14ac:dyDescent="0.25">
      <c r="F822" t="str">
        <f>IF(A822&lt;&gt;"",A_remplir!$B$3,"")</f>
        <v/>
      </c>
      <c r="H822" t="str">
        <f>IFERROR(VLOOKUP(G822,DONNEES!$C$2:$D$4,2,FALSE),"")</f>
        <v/>
      </c>
      <c r="J822" t="str">
        <f>IFERROR(VLOOKUP(I822,DONNEES!$A$2:$B$4,2,FALSE),"")</f>
        <v/>
      </c>
      <c r="N822" t="str">
        <f>IF(IF(A_remplir!B835&lt;&gt;0,A_remplir!B835,A_remplir!D835)=0,"",IF(A_remplir!B835&lt;&gt;0,A_remplir!B835,A_remplir!D835))</f>
        <v/>
      </c>
      <c r="R822" t="str">
        <f>IF(A_remplir!J835&lt;&gt;0,A_remplir!J835,"")</f>
        <v/>
      </c>
      <c r="S822" t="str">
        <f t="shared" si="26"/>
        <v/>
      </c>
      <c r="T822" t="str">
        <f>IF(A_remplir!G835&lt;&gt;0,A_remplir!G835,"")</f>
        <v/>
      </c>
      <c r="V822" s="15" t="str">
        <f>IF(BC822&lt;&gt;"",A_remplir!$B$6,"")</f>
        <v/>
      </c>
      <c r="AH822" t="str">
        <f>+IFERROR(VLOOKUP(AG822,DONNEES!L$6:$M821,2,0),"")</f>
        <v/>
      </c>
      <c r="AJ822" t="str">
        <f>IF(A_remplir!Q835&lt;&gt;"",A_remplir!Q835,"")</f>
        <v/>
      </c>
      <c r="BC822" t="str">
        <f>IF(A_remplir!D835&lt;&gt;"",A_remplir!D835,"")</f>
        <v/>
      </c>
      <c r="CM822" t="str">
        <f>IF(A_remplir!Q835&lt;&gt;"",A_remplir!Q835,"")</f>
        <v/>
      </c>
      <c r="CN822" t="str">
        <f>IF(A_remplir!S835&lt;&gt;"",A_remplir!S835,"")</f>
        <v/>
      </c>
      <c r="CO822" s="10" t="str">
        <f t="shared" si="25"/>
        <v/>
      </c>
    </row>
    <row r="823" spans="6:93" x14ac:dyDescent="0.25">
      <c r="F823" t="str">
        <f>IF(A823&lt;&gt;"",A_remplir!$B$3,"")</f>
        <v/>
      </c>
      <c r="H823" t="str">
        <f>IFERROR(VLOOKUP(G823,DONNEES!$C$2:$D$4,2,FALSE),"")</f>
        <v/>
      </c>
      <c r="J823" t="str">
        <f>IFERROR(VLOOKUP(I823,DONNEES!$A$2:$B$4,2,FALSE),"")</f>
        <v/>
      </c>
      <c r="N823" t="str">
        <f>IF(IF(A_remplir!B836&lt;&gt;0,A_remplir!B836,A_remplir!D836)=0,"",IF(A_remplir!B836&lt;&gt;0,A_remplir!B836,A_remplir!D836))</f>
        <v/>
      </c>
      <c r="R823" t="str">
        <f>IF(A_remplir!J836&lt;&gt;0,A_remplir!J836,"")</f>
        <v/>
      </c>
      <c r="S823" t="str">
        <f t="shared" si="26"/>
        <v/>
      </c>
      <c r="T823" t="str">
        <f>IF(A_remplir!G836&lt;&gt;0,A_remplir!G836,"")</f>
        <v/>
      </c>
      <c r="V823" s="15" t="str">
        <f>IF(BC823&lt;&gt;"",A_remplir!$B$6,"")</f>
        <v/>
      </c>
      <c r="AH823" t="str">
        <f>+IFERROR(VLOOKUP(AG823,DONNEES!L$6:$M822,2,0),"")</f>
        <v/>
      </c>
      <c r="AJ823" t="str">
        <f>IF(A_remplir!Q836&lt;&gt;"",A_remplir!Q836,"")</f>
        <v/>
      </c>
      <c r="BC823" t="str">
        <f>IF(A_remplir!D836&lt;&gt;"",A_remplir!D836,"")</f>
        <v/>
      </c>
      <c r="CM823" t="str">
        <f>IF(A_remplir!Q836&lt;&gt;"",A_remplir!Q836,"")</f>
        <v/>
      </c>
      <c r="CN823" t="str">
        <f>IF(A_remplir!S836&lt;&gt;"",A_remplir!S836,"")</f>
        <v/>
      </c>
      <c r="CO823" s="10" t="str">
        <f t="shared" si="25"/>
        <v/>
      </c>
    </row>
    <row r="824" spans="6:93" x14ac:dyDescent="0.25">
      <c r="F824" t="str">
        <f>IF(A824&lt;&gt;"",A_remplir!$B$3,"")</f>
        <v/>
      </c>
      <c r="H824" t="str">
        <f>IFERROR(VLOOKUP(G824,DONNEES!$C$2:$D$4,2,FALSE),"")</f>
        <v/>
      </c>
      <c r="J824" t="str">
        <f>IFERROR(VLOOKUP(I824,DONNEES!$A$2:$B$4,2,FALSE),"")</f>
        <v/>
      </c>
      <c r="N824" t="str">
        <f>IF(IF(A_remplir!B837&lt;&gt;0,A_remplir!B837,A_remplir!D837)=0,"",IF(A_remplir!B837&lt;&gt;0,A_remplir!B837,A_remplir!D837))</f>
        <v/>
      </c>
      <c r="R824" t="str">
        <f>IF(A_remplir!J837&lt;&gt;0,A_remplir!J837,"")</f>
        <v/>
      </c>
      <c r="S824" t="str">
        <f t="shared" si="26"/>
        <v/>
      </c>
      <c r="T824" t="str">
        <f>IF(A_remplir!G837&lt;&gt;0,A_remplir!G837,"")</f>
        <v/>
      </c>
      <c r="V824" s="15" t="str">
        <f>IF(BC824&lt;&gt;"",A_remplir!$B$6,"")</f>
        <v/>
      </c>
      <c r="AH824" t="str">
        <f>+IFERROR(VLOOKUP(AG824,DONNEES!L$6:$M823,2,0),"")</f>
        <v/>
      </c>
      <c r="AJ824" t="str">
        <f>IF(A_remplir!Q837&lt;&gt;"",A_remplir!Q837,"")</f>
        <v/>
      </c>
      <c r="BC824" t="str">
        <f>IF(A_remplir!D837&lt;&gt;"",A_remplir!D837,"")</f>
        <v/>
      </c>
      <c r="CM824" t="str">
        <f>IF(A_remplir!Q837&lt;&gt;"",A_remplir!Q837,"")</f>
        <v/>
      </c>
      <c r="CN824" t="str">
        <f>IF(A_remplir!S837&lt;&gt;"",A_remplir!S837,"")</f>
        <v/>
      </c>
      <c r="CO824" s="10" t="str">
        <f t="shared" si="25"/>
        <v/>
      </c>
    </row>
    <row r="825" spans="6:93" x14ac:dyDescent="0.25">
      <c r="F825" t="str">
        <f>IF(A825&lt;&gt;"",A_remplir!$B$3,"")</f>
        <v/>
      </c>
      <c r="H825" t="str">
        <f>IFERROR(VLOOKUP(G825,DONNEES!$C$2:$D$4,2,FALSE),"")</f>
        <v/>
      </c>
      <c r="J825" t="str">
        <f>IFERROR(VLOOKUP(I825,DONNEES!$A$2:$B$4,2,FALSE),"")</f>
        <v/>
      </c>
      <c r="N825" t="str">
        <f>IF(IF(A_remplir!B838&lt;&gt;0,A_remplir!B838,A_remplir!D838)=0,"",IF(A_remplir!B838&lt;&gt;0,A_remplir!B838,A_remplir!D838))</f>
        <v/>
      </c>
      <c r="R825" t="str">
        <f>IF(A_remplir!J838&lt;&gt;0,A_remplir!J838,"")</f>
        <v/>
      </c>
      <c r="S825" t="str">
        <f t="shared" si="26"/>
        <v/>
      </c>
      <c r="T825" t="str">
        <f>IF(A_remplir!G838&lt;&gt;0,A_remplir!G838,"")</f>
        <v/>
      </c>
      <c r="V825" s="15" t="str">
        <f>IF(BC825&lt;&gt;"",A_remplir!$B$6,"")</f>
        <v/>
      </c>
      <c r="AH825" t="str">
        <f>+IFERROR(VLOOKUP(AG825,DONNEES!L$6:$M824,2,0),"")</f>
        <v/>
      </c>
      <c r="AJ825" t="str">
        <f>IF(A_remplir!Q838&lt;&gt;"",A_remplir!Q838,"")</f>
        <v/>
      </c>
      <c r="BC825" t="str">
        <f>IF(A_remplir!D838&lt;&gt;"",A_remplir!D838,"")</f>
        <v/>
      </c>
      <c r="CM825" t="str">
        <f>IF(A_remplir!Q838&lt;&gt;"",A_remplir!Q838,"")</f>
        <v/>
      </c>
      <c r="CN825" t="str">
        <f>IF(A_remplir!S838&lt;&gt;"",A_remplir!S838,"")</f>
        <v/>
      </c>
      <c r="CO825" s="10" t="str">
        <f t="shared" si="25"/>
        <v/>
      </c>
    </row>
    <row r="826" spans="6:93" x14ac:dyDescent="0.25">
      <c r="F826" t="str">
        <f>IF(A826&lt;&gt;"",A_remplir!$B$3,"")</f>
        <v/>
      </c>
      <c r="H826" t="str">
        <f>IFERROR(VLOOKUP(G826,DONNEES!$C$2:$D$4,2,FALSE),"")</f>
        <v/>
      </c>
      <c r="J826" t="str">
        <f>IFERROR(VLOOKUP(I826,DONNEES!$A$2:$B$4,2,FALSE),"")</f>
        <v/>
      </c>
      <c r="N826" t="str">
        <f>IF(IF(A_remplir!B839&lt;&gt;0,A_remplir!B839,A_remplir!D839)=0,"",IF(A_remplir!B839&lt;&gt;0,A_remplir!B839,A_remplir!D839))</f>
        <v/>
      </c>
      <c r="R826" t="str">
        <f>IF(A_remplir!J839&lt;&gt;0,A_remplir!J839,"")</f>
        <v/>
      </c>
      <c r="S826" t="str">
        <f t="shared" si="26"/>
        <v/>
      </c>
      <c r="T826" t="str">
        <f>IF(A_remplir!G839&lt;&gt;0,A_remplir!G839,"")</f>
        <v/>
      </c>
      <c r="V826" s="15" t="str">
        <f>IF(BC826&lt;&gt;"",A_remplir!$B$6,"")</f>
        <v/>
      </c>
      <c r="AH826" t="str">
        <f>+IFERROR(VLOOKUP(AG826,DONNEES!L$6:$M825,2,0),"")</f>
        <v/>
      </c>
      <c r="AJ826" t="str">
        <f>IF(A_remplir!Q839&lt;&gt;"",A_remplir!Q839,"")</f>
        <v/>
      </c>
      <c r="BC826" t="str">
        <f>IF(A_remplir!D839&lt;&gt;"",A_remplir!D839,"")</f>
        <v/>
      </c>
      <c r="CM826" t="str">
        <f>IF(A_remplir!Q839&lt;&gt;"",A_remplir!Q839,"")</f>
        <v/>
      </c>
      <c r="CN826" t="str">
        <f>IF(A_remplir!S839&lt;&gt;"",A_remplir!S839,"")</f>
        <v/>
      </c>
      <c r="CO826" s="10" t="str">
        <f t="shared" ref="CO826:CO889" si="27">IF(CM826&lt;&gt;"","01","")</f>
        <v/>
      </c>
    </row>
    <row r="827" spans="6:93" x14ac:dyDescent="0.25">
      <c r="F827" t="str">
        <f>IF(A827&lt;&gt;"",A_remplir!$B$3,"")</f>
        <v/>
      </c>
      <c r="H827" t="str">
        <f>IFERROR(VLOOKUP(G827,DONNEES!$C$2:$D$4,2,FALSE),"")</f>
        <v/>
      </c>
      <c r="J827" t="str">
        <f>IFERROR(VLOOKUP(I827,DONNEES!$A$2:$B$4,2,FALSE),"")</f>
        <v/>
      </c>
      <c r="N827" t="str">
        <f>IF(IF(A_remplir!B840&lt;&gt;0,A_remplir!B840,A_remplir!D840)=0,"",IF(A_remplir!B840&lt;&gt;0,A_remplir!B840,A_remplir!D840))</f>
        <v/>
      </c>
      <c r="R827" t="str">
        <f>IF(A_remplir!J840&lt;&gt;0,A_remplir!J840,"")</f>
        <v/>
      </c>
      <c r="S827" t="str">
        <f t="shared" si="26"/>
        <v/>
      </c>
      <c r="T827" t="str">
        <f>IF(A_remplir!G840&lt;&gt;0,A_remplir!G840,"")</f>
        <v/>
      </c>
      <c r="V827" s="15" t="str">
        <f>IF(BC827&lt;&gt;"",A_remplir!$B$6,"")</f>
        <v/>
      </c>
      <c r="AH827" t="str">
        <f>+IFERROR(VLOOKUP(AG827,DONNEES!L$6:$M826,2,0),"")</f>
        <v/>
      </c>
      <c r="AJ827" t="str">
        <f>IF(A_remplir!Q840&lt;&gt;"",A_remplir!Q840,"")</f>
        <v/>
      </c>
      <c r="BC827" t="str">
        <f>IF(A_remplir!D840&lt;&gt;"",A_remplir!D840,"")</f>
        <v/>
      </c>
      <c r="CM827" t="str">
        <f>IF(A_remplir!Q840&lt;&gt;"",A_remplir!Q840,"")</f>
        <v/>
      </c>
      <c r="CN827" t="str">
        <f>IF(A_remplir!S840&lt;&gt;"",A_remplir!S840,"")</f>
        <v/>
      </c>
      <c r="CO827" s="10" t="str">
        <f t="shared" si="27"/>
        <v/>
      </c>
    </row>
    <row r="828" spans="6:93" x14ac:dyDescent="0.25">
      <c r="F828" t="str">
        <f>IF(A828&lt;&gt;"",A_remplir!$B$3,"")</f>
        <v/>
      </c>
      <c r="H828" t="str">
        <f>IFERROR(VLOOKUP(G828,DONNEES!$C$2:$D$4,2,FALSE),"")</f>
        <v/>
      </c>
      <c r="J828" t="str">
        <f>IFERROR(VLOOKUP(I828,DONNEES!$A$2:$B$4,2,FALSE),"")</f>
        <v/>
      </c>
      <c r="N828" t="str">
        <f>IF(IF(A_remplir!B841&lt;&gt;0,A_remplir!B841,A_remplir!D841)=0,"",IF(A_remplir!B841&lt;&gt;0,A_remplir!B841,A_remplir!D841))</f>
        <v/>
      </c>
      <c r="R828" t="str">
        <f>IF(A_remplir!J841&lt;&gt;0,A_remplir!J841,"")</f>
        <v/>
      </c>
      <c r="S828" t="str">
        <f t="shared" si="26"/>
        <v/>
      </c>
      <c r="T828" t="str">
        <f>IF(A_remplir!G841&lt;&gt;0,A_remplir!G841,"")</f>
        <v/>
      </c>
      <c r="V828" s="15" t="str">
        <f>IF(BC828&lt;&gt;"",A_remplir!$B$6,"")</f>
        <v/>
      </c>
      <c r="AH828" t="str">
        <f>+IFERROR(VLOOKUP(AG828,DONNEES!L$6:$M827,2,0),"")</f>
        <v/>
      </c>
      <c r="AJ828" t="str">
        <f>IF(A_remplir!Q841&lt;&gt;"",A_remplir!Q841,"")</f>
        <v/>
      </c>
      <c r="BC828" t="str">
        <f>IF(A_remplir!D841&lt;&gt;"",A_remplir!D841,"")</f>
        <v/>
      </c>
      <c r="CM828" t="str">
        <f>IF(A_remplir!Q841&lt;&gt;"",A_remplir!Q841,"")</f>
        <v/>
      </c>
      <c r="CN828" t="str">
        <f>IF(A_remplir!S841&lt;&gt;"",A_remplir!S841,"")</f>
        <v/>
      </c>
      <c r="CO828" s="10" t="str">
        <f t="shared" si="27"/>
        <v/>
      </c>
    </row>
    <row r="829" spans="6:93" x14ac:dyDescent="0.25">
      <c r="F829" t="str">
        <f>IF(A829&lt;&gt;"",A_remplir!$B$3,"")</f>
        <v/>
      </c>
      <c r="H829" t="str">
        <f>IFERROR(VLOOKUP(G829,DONNEES!$C$2:$D$4,2,FALSE),"")</f>
        <v/>
      </c>
      <c r="J829" t="str">
        <f>IFERROR(VLOOKUP(I829,DONNEES!$A$2:$B$4,2,FALSE),"")</f>
        <v/>
      </c>
      <c r="N829" t="str">
        <f>IF(IF(A_remplir!B842&lt;&gt;0,A_remplir!B842,A_remplir!D842)=0,"",IF(A_remplir!B842&lt;&gt;0,A_remplir!B842,A_remplir!D842))</f>
        <v/>
      </c>
      <c r="R829" t="str">
        <f>IF(A_remplir!J842&lt;&gt;0,A_remplir!J842,"")</f>
        <v/>
      </c>
      <c r="S829" t="str">
        <f t="shared" si="26"/>
        <v/>
      </c>
      <c r="T829" t="str">
        <f>IF(A_remplir!G842&lt;&gt;0,A_remplir!G842,"")</f>
        <v/>
      </c>
      <c r="V829" s="15" t="str">
        <f>IF(BC829&lt;&gt;"",A_remplir!$B$6,"")</f>
        <v/>
      </c>
      <c r="AH829" t="str">
        <f>+IFERROR(VLOOKUP(AG829,DONNEES!L$6:$M828,2,0),"")</f>
        <v/>
      </c>
      <c r="AJ829" t="str">
        <f>IF(A_remplir!Q842&lt;&gt;"",A_remplir!Q842,"")</f>
        <v/>
      </c>
      <c r="BC829" t="str">
        <f>IF(A_remplir!D842&lt;&gt;"",A_remplir!D842,"")</f>
        <v/>
      </c>
      <c r="CM829" t="str">
        <f>IF(A_remplir!Q842&lt;&gt;"",A_remplir!Q842,"")</f>
        <v/>
      </c>
      <c r="CN829" t="str">
        <f>IF(A_remplir!S842&lt;&gt;"",A_remplir!S842,"")</f>
        <v/>
      </c>
      <c r="CO829" s="10" t="str">
        <f t="shared" si="27"/>
        <v/>
      </c>
    </row>
    <row r="830" spans="6:93" x14ac:dyDescent="0.25">
      <c r="F830" t="str">
        <f>IF(A830&lt;&gt;"",A_remplir!$B$3,"")</f>
        <v/>
      </c>
      <c r="H830" t="str">
        <f>IFERROR(VLOOKUP(G830,DONNEES!$C$2:$D$4,2,FALSE),"")</f>
        <v/>
      </c>
      <c r="J830" t="str">
        <f>IFERROR(VLOOKUP(I830,DONNEES!$A$2:$B$4,2,FALSE),"")</f>
        <v/>
      </c>
      <c r="N830" t="str">
        <f>IF(IF(A_remplir!B843&lt;&gt;0,A_remplir!B843,A_remplir!D843)=0,"",IF(A_remplir!B843&lt;&gt;0,A_remplir!B843,A_remplir!D843))</f>
        <v/>
      </c>
      <c r="R830" t="str">
        <f>IF(A_remplir!J843&lt;&gt;0,A_remplir!J843,"")</f>
        <v/>
      </c>
      <c r="S830" t="str">
        <f t="shared" si="26"/>
        <v/>
      </c>
      <c r="T830" t="str">
        <f>IF(A_remplir!G843&lt;&gt;0,A_remplir!G843,"")</f>
        <v/>
      </c>
      <c r="V830" s="15" t="str">
        <f>IF(BC830&lt;&gt;"",A_remplir!$B$6,"")</f>
        <v/>
      </c>
      <c r="AH830" t="str">
        <f>+IFERROR(VLOOKUP(AG830,DONNEES!L$6:$M829,2,0),"")</f>
        <v/>
      </c>
      <c r="AJ830" t="str">
        <f>IF(A_remplir!Q843&lt;&gt;"",A_remplir!Q843,"")</f>
        <v/>
      </c>
      <c r="BC830" t="str">
        <f>IF(A_remplir!D843&lt;&gt;"",A_remplir!D843,"")</f>
        <v/>
      </c>
      <c r="CM830" t="str">
        <f>IF(A_remplir!Q843&lt;&gt;"",A_remplir!Q843,"")</f>
        <v/>
      </c>
      <c r="CN830" t="str">
        <f>IF(A_remplir!S843&lt;&gt;"",A_remplir!S843,"")</f>
        <v/>
      </c>
      <c r="CO830" s="10" t="str">
        <f t="shared" si="27"/>
        <v/>
      </c>
    </row>
    <row r="831" spans="6:93" x14ac:dyDescent="0.25">
      <c r="F831" t="str">
        <f>IF(A831&lt;&gt;"",A_remplir!$B$3,"")</f>
        <v/>
      </c>
      <c r="H831" t="str">
        <f>IFERROR(VLOOKUP(G831,DONNEES!$C$2:$D$4,2,FALSE),"")</f>
        <v/>
      </c>
      <c r="J831" t="str">
        <f>IFERROR(VLOOKUP(I831,DONNEES!$A$2:$B$4,2,FALSE),"")</f>
        <v/>
      </c>
      <c r="N831" t="str">
        <f>IF(IF(A_remplir!B844&lt;&gt;0,A_remplir!B844,A_remplir!D844)=0,"",IF(A_remplir!B844&lt;&gt;0,A_remplir!B844,A_remplir!D844))</f>
        <v/>
      </c>
      <c r="R831" t="str">
        <f>IF(A_remplir!J844&lt;&gt;0,A_remplir!J844,"")</f>
        <v/>
      </c>
      <c r="S831" t="str">
        <f t="shared" si="26"/>
        <v/>
      </c>
      <c r="T831" t="str">
        <f>IF(A_remplir!G844&lt;&gt;0,A_remplir!G844,"")</f>
        <v/>
      </c>
      <c r="V831" s="15" t="str">
        <f>IF(BC831&lt;&gt;"",A_remplir!$B$6,"")</f>
        <v/>
      </c>
      <c r="AH831" t="str">
        <f>+IFERROR(VLOOKUP(AG831,DONNEES!L$6:$M830,2,0),"")</f>
        <v/>
      </c>
      <c r="AJ831" t="str">
        <f>IF(A_remplir!Q844&lt;&gt;"",A_remplir!Q844,"")</f>
        <v/>
      </c>
      <c r="BC831" t="str">
        <f>IF(A_remplir!D844&lt;&gt;"",A_remplir!D844,"")</f>
        <v/>
      </c>
      <c r="CM831" t="str">
        <f>IF(A_remplir!Q844&lt;&gt;"",A_remplir!Q844,"")</f>
        <v/>
      </c>
      <c r="CN831" t="str">
        <f>IF(A_remplir!S844&lt;&gt;"",A_remplir!S844,"")</f>
        <v/>
      </c>
      <c r="CO831" s="10" t="str">
        <f t="shared" si="27"/>
        <v/>
      </c>
    </row>
    <row r="832" spans="6:93" x14ac:dyDescent="0.25">
      <c r="F832" t="str">
        <f>IF(A832&lt;&gt;"",A_remplir!$B$3,"")</f>
        <v/>
      </c>
      <c r="H832" t="str">
        <f>IFERROR(VLOOKUP(G832,DONNEES!$C$2:$D$4,2,FALSE),"")</f>
        <v/>
      </c>
      <c r="J832" t="str">
        <f>IFERROR(VLOOKUP(I832,DONNEES!$A$2:$B$4,2,FALSE),"")</f>
        <v/>
      </c>
      <c r="N832" t="str">
        <f>IF(IF(A_remplir!B845&lt;&gt;0,A_remplir!B845,A_remplir!D845)=0,"",IF(A_remplir!B845&lt;&gt;0,A_remplir!B845,A_remplir!D845))</f>
        <v/>
      </c>
      <c r="R832" t="str">
        <f>IF(A_remplir!J845&lt;&gt;0,A_remplir!J845,"")</f>
        <v/>
      </c>
      <c r="S832" t="str">
        <f t="shared" si="26"/>
        <v/>
      </c>
      <c r="T832" t="str">
        <f>IF(A_remplir!G845&lt;&gt;0,A_remplir!G845,"")</f>
        <v/>
      </c>
      <c r="V832" s="15" t="str">
        <f>IF(BC832&lt;&gt;"",A_remplir!$B$6,"")</f>
        <v/>
      </c>
      <c r="AH832" t="str">
        <f>+IFERROR(VLOOKUP(AG832,DONNEES!L$6:$M831,2,0),"")</f>
        <v/>
      </c>
      <c r="AJ832" t="str">
        <f>IF(A_remplir!Q845&lt;&gt;"",A_remplir!Q845,"")</f>
        <v/>
      </c>
      <c r="BC832" t="str">
        <f>IF(A_remplir!D845&lt;&gt;"",A_remplir!D845,"")</f>
        <v/>
      </c>
      <c r="CM832" t="str">
        <f>IF(A_remplir!Q845&lt;&gt;"",A_remplir!Q845,"")</f>
        <v/>
      </c>
      <c r="CN832" t="str">
        <f>IF(A_remplir!S845&lt;&gt;"",A_remplir!S845,"")</f>
        <v/>
      </c>
      <c r="CO832" s="10" t="str">
        <f t="shared" si="27"/>
        <v/>
      </c>
    </row>
    <row r="833" spans="6:93" x14ac:dyDescent="0.25">
      <c r="F833" t="str">
        <f>IF(A833&lt;&gt;"",A_remplir!$B$3,"")</f>
        <v/>
      </c>
      <c r="H833" t="str">
        <f>IFERROR(VLOOKUP(G833,DONNEES!$C$2:$D$4,2,FALSE),"")</f>
        <v/>
      </c>
      <c r="J833" t="str">
        <f>IFERROR(VLOOKUP(I833,DONNEES!$A$2:$B$4,2,FALSE),"")</f>
        <v/>
      </c>
      <c r="N833" t="str">
        <f>IF(IF(A_remplir!B846&lt;&gt;0,A_remplir!B846,A_remplir!D846)=0,"",IF(A_remplir!B846&lt;&gt;0,A_remplir!B846,A_remplir!D846))</f>
        <v/>
      </c>
      <c r="R833" t="str">
        <f>IF(A_remplir!J846&lt;&gt;0,A_remplir!J846,"")</f>
        <v/>
      </c>
      <c r="S833" t="str">
        <f t="shared" si="26"/>
        <v/>
      </c>
      <c r="T833" t="str">
        <f>IF(A_remplir!G846&lt;&gt;0,A_remplir!G846,"")</f>
        <v/>
      </c>
      <c r="V833" s="15" t="str">
        <f>IF(BC833&lt;&gt;"",A_remplir!$B$6,"")</f>
        <v/>
      </c>
      <c r="AH833" t="str">
        <f>+IFERROR(VLOOKUP(AG833,DONNEES!L$6:$M832,2,0),"")</f>
        <v/>
      </c>
      <c r="AJ833" t="str">
        <f>IF(A_remplir!Q846&lt;&gt;"",A_remplir!Q846,"")</f>
        <v/>
      </c>
      <c r="BC833" t="str">
        <f>IF(A_remplir!D846&lt;&gt;"",A_remplir!D846,"")</f>
        <v/>
      </c>
      <c r="CM833" t="str">
        <f>IF(A_remplir!Q846&lt;&gt;"",A_remplir!Q846,"")</f>
        <v/>
      </c>
      <c r="CN833" t="str">
        <f>IF(A_remplir!S846&lt;&gt;"",A_remplir!S846,"")</f>
        <v/>
      </c>
      <c r="CO833" s="10" t="str">
        <f t="shared" si="27"/>
        <v/>
      </c>
    </row>
    <row r="834" spans="6:93" x14ac:dyDescent="0.25">
      <c r="F834" t="str">
        <f>IF(A834&lt;&gt;"",A_remplir!$B$3,"")</f>
        <v/>
      </c>
      <c r="H834" t="str">
        <f>IFERROR(VLOOKUP(G834,DONNEES!$C$2:$D$4,2,FALSE),"")</f>
        <v/>
      </c>
      <c r="J834" t="str">
        <f>IFERROR(VLOOKUP(I834,DONNEES!$A$2:$B$4,2,FALSE),"")</f>
        <v/>
      </c>
      <c r="N834" t="str">
        <f>IF(IF(A_remplir!B847&lt;&gt;0,A_remplir!B847,A_remplir!D847)=0,"",IF(A_remplir!B847&lt;&gt;0,A_remplir!B847,A_remplir!D847))</f>
        <v/>
      </c>
      <c r="R834" t="str">
        <f>IF(A_remplir!J847&lt;&gt;0,A_remplir!J847,"")</f>
        <v/>
      </c>
      <c r="S834" t="str">
        <f t="shared" si="26"/>
        <v/>
      </c>
      <c r="T834" t="str">
        <f>IF(A_remplir!G847&lt;&gt;0,A_remplir!G847,"")</f>
        <v/>
      </c>
      <c r="V834" s="15" t="str">
        <f>IF(BC834&lt;&gt;"",A_remplir!$B$6,"")</f>
        <v/>
      </c>
      <c r="AH834" t="str">
        <f>+IFERROR(VLOOKUP(AG834,DONNEES!L$6:$M833,2,0),"")</f>
        <v/>
      </c>
      <c r="AJ834" t="str">
        <f>IF(A_remplir!Q847&lt;&gt;"",A_remplir!Q847,"")</f>
        <v/>
      </c>
      <c r="BC834" t="str">
        <f>IF(A_remplir!D847&lt;&gt;"",A_remplir!D847,"")</f>
        <v/>
      </c>
      <c r="CM834" t="str">
        <f>IF(A_remplir!Q847&lt;&gt;"",A_remplir!Q847,"")</f>
        <v/>
      </c>
      <c r="CN834" t="str">
        <f>IF(A_remplir!S847&lt;&gt;"",A_remplir!S847,"")</f>
        <v/>
      </c>
      <c r="CO834" s="10" t="str">
        <f t="shared" si="27"/>
        <v/>
      </c>
    </row>
    <row r="835" spans="6:93" x14ac:dyDescent="0.25">
      <c r="F835" t="str">
        <f>IF(A835&lt;&gt;"",A_remplir!$B$3,"")</f>
        <v/>
      </c>
      <c r="H835" t="str">
        <f>IFERROR(VLOOKUP(G835,DONNEES!$C$2:$D$4,2,FALSE),"")</f>
        <v/>
      </c>
      <c r="J835" t="str">
        <f>IFERROR(VLOOKUP(I835,DONNEES!$A$2:$B$4,2,FALSE),"")</f>
        <v/>
      </c>
      <c r="N835" t="str">
        <f>IF(IF(A_remplir!B848&lt;&gt;0,A_remplir!B848,A_remplir!D848)=0,"",IF(A_remplir!B848&lt;&gt;0,A_remplir!B848,A_remplir!D848))</f>
        <v/>
      </c>
      <c r="R835" t="str">
        <f>IF(A_remplir!J848&lt;&gt;0,A_remplir!J848,"")</f>
        <v/>
      </c>
      <c r="S835" t="str">
        <f t="shared" ref="S835:S898" si="28">IF(A835&lt;&gt;"",IF(R835&lt;&gt;"","Q9","Q0"),"")</f>
        <v/>
      </c>
      <c r="T835" t="str">
        <f>IF(A_remplir!G848&lt;&gt;0,A_remplir!G848,"")</f>
        <v/>
      </c>
      <c r="V835" s="15" t="str">
        <f>IF(BC835&lt;&gt;"",A_remplir!$B$6,"")</f>
        <v/>
      </c>
      <c r="AH835" t="str">
        <f>+IFERROR(VLOOKUP(AG835,DONNEES!L$6:$M834,2,0),"")</f>
        <v/>
      </c>
      <c r="AJ835" t="str">
        <f>IF(A_remplir!Q848&lt;&gt;"",A_remplir!Q848,"")</f>
        <v/>
      </c>
      <c r="BC835" t="str">
        <f>IF(A_remplir!D848&lt;&gt;"",A_remplir!D848,"")</f>
        <v/>
      </c>
      <c r="CM835" t="str">
        <f>IF(A_remplir!Q848&lt;&gt;"",A_remplir!Q848,"")</f>
        <v/>
      </c>
      <c r="CN835" t="str">
        <f>IF(A_remplir!S848&lt;&gt;"",A_remplir!S848,"")</f>
        <v/>
      </c>
      <c r="CO835" s="10" t="str">
        <f t="shared" si="27"/>
        <v/>
      </c>
    </row>
    <row r="836" spans="6:93" x14ac:dyDescent="0.25">
      <c r="F836" t="str">
        <f>IF(A836&lt;&gt;"",A_remplir!$B$3,"")</f>
        <v/>
      </c>
      <c r="H836" t="str">
        <f>IFERROR(VLOOKUP(G836,DONNEES!$C$2:$D$4,2,FALSE),"")</f>
        <v/>
      </c>
      <c r="J836" t="str">
        <f>IFERROR(VLOOKUP(I836,DONNEES!$A$2:$B$4,2,FALSE),"")</f>
        <v/>
      </c>
      <c r="N836" t="str">
        <f>IF(IF(A_remplir!B849&lt;&gt;0,A_remplir!B849,A_remplir!D849)=0,"",IF(A_remplir!B849&lt;&gt;0,A_remplir!B849,A_remplir!D849))</f>
        <v/>
      </c>
      <c r="R836" t="str">
        <f>IF(A_remplir!J849&lt;&gt;0,A_remplir!J849,"")</f>
        <v/>
      </c>
      <c r="S836" t="str">
        <f t="shared" si="28"/>
        <v/>
      </c>
      <c r="T836" t="str">
        <f>IF(A_remplir!G849&lt;&gt;0,A_remplir!G849,"")</f>
        <v/>
      </c>
      <c r="V836" s="15" t="str">
        <f>IF(BC836&lt;&gt;"",A_remplir!$B$6,"")</f>
        <v/>
      </c>
      <c r="AH836" t="str">
        <f>+IFERROR(VLOOKUP(AG836,DONNEES!L$6:$M835,2,0),"")</f>
        <v/>
      </c>
      <c r="AJ836" t="str">
        <f>IF(A_remplir!Q849&lt;&gt;"",A_remplir!Q849,"")</f>
        <v/>
      </c>
      <c r="BC836" t="str">
        <f>IF(A_remplir!D849&lt;&gt;"",A_remplir!D849,"")</f>
        <v/>
      </c>
      <c r="CM836" t="str">
        <f>IF(A_remplir!Q849&lt;&gt;"",A_remplir!Q849,"")</f>
        <v/>
      </c>
      <c r="CN836" t="str">
        <f>IF(A_remplir!S849&lt;&gt;"",A_remplir!S849,"")</f>
        <v/>
      </c>
      <c r="CO836" s="10" t="str">
        <f t="shared" si="27"/>
        <v/>
      </c>
    </row>
    <row r="837" spans="6:93" x14ac:dyDescent="0.25">
      <c r="F837" t="str">
        <f>IF(A837&lt;&gt;"",A_remplir!$B$3,"")</f>
        <v/>
      </c>
      <c r="H837" t="str">
        <f>IFERROR(VLOOKUP(G837,DONNEES!$C$2:$D$4,2,FALSE),"")</f>
        <v/>
      </c>
      <c r="J837" t="str">
        <f>IFERROR(VLOOKUP(I837,DONNEES!$A$2:$B$4,2,FALSE),"")</f>
        <v/>
      </c>
      <c r="N837" t="str">
        <f>IF(IF(A_remplir!B850&lt;&gt;0,A_remplir!B850,A_remplir!D850)=0,"",IF(A_remplir!B850&lt;&gt;0,A_remplir!B850,A_remplir!D850))</f>
        <v/>
      </c>
      <c r="R837" t="str">
        <f>IF(A_remplir!J850&lt;&gt;0,A_remplir!J850,"")</f>
        <v/>
      </c>
      <c r="S837" t="str">
        <f t="shared" si="28"/>
        <v/>
      </c>
      <c r="T837" t="str">
        <f>IF(A_remplir!G850&lt;&gt;0,A_remplir!G850,"")</f>
        <v/>
      </c>
      <c r="V837" s="15" t="str">
        <f>IF(BC837&lt;&gt;"",A_remplir!$B$6,"")</f>
        <v/>
      </c>
      <c r="AH837" t="str">
        <f>+IFERROR(VLOOKUP(AG837,DONNEES!L$6:$M836,2,0),"")</f>
        <v/>
      </c>
      <c r="AJ837" t="str">
        <f>IF(A_remplir!Q850&lt;&gt;"",A_remplir!Q850,"")</f>
        <v/>
      </c>
      <c r="BC837" t="str">
        <f>IF(A_remplir!D850&lt;&gt;"",A_remplir!D850,"")</f>
        <v/>
      </c>
      <c r="CM837" t="str">
        <f>IF(A_remplir!Q850&lt;&gt;"",A_remplir!Q850,"")</f>
        <v/>
      </c>
      <c r="CN837" t="str">
        <f>IF(A_remplir!S850&lt;&gt;"",A_remplir!S850,"")</f>
        <v/>
      </c>
      <c r="CO837" s="10" t="str">
        <f t="shared" si="27"/>
        <v/>
      </c>
    </row>
    <row r="838" spans="6:93" x14ac:dyDescent="0.25">
      <c r="F838" t="str">
        <f>IF(A838&lt;&gt;"",A_remplir!$B$3,"")</f>
        <v/>
      </c>
      <c r="H838" t="str">
        <f>IFERROR(VLOOKUP(G838,DONNEES!$C$2:$D$4,2,FALSE),"")</f>
        <v/>
      </c>
      <c r="J838" t="str">
        <f>IFERROR(VLOOKUP(I838,DONNEES!$A$2:$B$4,2,FALSE),"")</f>
        <v/>
      </c>
      <c r="N838" t="str">
        <f>IF(IF(A_remplir!B851&lt;&gt;0,A_remplir!B851,A_remplir!D851)=0,"",IF(A_remplir!B851&lt;&gt;0,A_remplir!B851,A_remplir!D851))</f>
        <v/>
      </c>
      <c r="R838" t="str">
        <f>IF(A_remplir!J851&lt;&gt;0,A_remplir!J851,"")</f>
        <v/>
      </c>
      <c r="S838" t="str">
        <f t="shared" si="28"/>
        <v/>
      </c>
      <c r="T838" t="str">
        <f>IF(A_remplir!G851&lt;&gt;0,A_remplir!G851,"")</f>
        <v/>
      </c>
      <c r="V838" s="15" t="str">
        <f>IF(BC838&lt;&gt;"",A_remplir!$B$6,"")</f>
        <v/>
      </c>
      <c r="AH838" t="str">
        <f>+IFERROR(VLOOKUP(AG838,DONNEES!L$6:$M837,2,0),"")</f>
        <v/>
      </c>
      <c r="AJ838" t="str">
        <f>IF(A_remplir!Q851&lt;&gt;"",A_remplir!Q851,"")</f>
        <v/>
      </c>
      <c r="BC838" t="str">
        <f>IF(A_remplir!D851&lt;&gt;"",A_remplir!D851,"")</f>
        <v/>
      </c>
      <c r="CM838" t="str">
        <f>IF(A_remplir!Q851&lt;&gt;"",A_remplir!Q851,"")</f>
        <v/>
      </c>
      <c r="CN838" t="str">
        <f>IF(A_remplir!S851&lt;&gt;"",A_remplir!S851,"")</f>
        <v/>
      </c>
      <c r="CO838" s="10" t="str">
        <f t="shared" si="27"/>
        <v/>
      </c>
    </row>
    <row r="839" spans="6:93" x14ac:dyDescent="0.25">
      <c r="F839" t="str">
        <f>IF(A839&lt;&gt;"",A_remplir!$B$3,"")</f>
        <v/>
      </c>
      <c r="H839" t="str">
        <f>IFERROR(VLOOKUP(G839,DONNEES!$C$2:$D$4,2,FALSE),"")</f>
        <v/>
      </c>
      <c r="J839" t="str">
        <f>IFERROR(VLOOKUP(I839,DONNEES!$A$2:$B$4,2,FALSE),"")</f>
        <v/>
      </c>
      <c r="N839" t="str">
        <f>IF(IF(A_remplir!B852&lt;&gt;0,A_remplir!B852,A_remplir!D852)=0,"",IF(A_remplir!B852&lt;&gt;0,A_remplir!B852,A_remplir!D852))</f>
        <v/>
      </c>
      <c r="R839" t="str">
        <f>IF(A_remplir!J852&lt;&gt;0,A_remplir!J852,"")</f>
        <v/>
      </c>
      <c r="S839" t="str">
        <f t="shared" si="28"/>
        <v/>
      </c>
      <c r="T839" t="str">
        <f>IF(A_remplir!G852&lt;&gt;0,A_remplir!G852,"")</f>
        <v/>
      </c>
      <c r="V839" s="15" t="str">
        <f>IF(BC839&lt;&gt;"",A_remplir!$B$6,"")</f>
        <v/>
      </c>
      <c r="AH839" t="str">
        <f>+IFERROR(VLOOKUP(AG839,DONNEES!L$6:$M838,2,0),"")</f>
        <v/>
      </c>
      <c r="AJ839" t="str">
        <f>IF(A_remplir!Q852&lt;&gt;"",A_remplir!Q852,"")</f>
        <v/>
      </c>
      <c r="BC839" t="str">
        <f>IF(A_remplir!D852&lt;&gt;"",A_remplir!D852,"")</f>
        <v/>
      </c>
      <c r="CM839" t="str">
        <f>IF(A_remplir!Q852&lt;&gt;"",A_remplir!Q852,"")</f>
        <v/>
      </c>
      <c r="CN839" t="str">
        <f>IF(A_remplir!S852&lt;&gt;"",A_remplir!S852,"")</f>
        <v/>
      </c>
      <c r="CO839" s="10" t="str">
        <f t="shared" si="27"/>
        <v/>
      </c>
    </row>
    <row r="840" spans="6:93" x14ac:dyDescent="0.25">
      <c r="F840" t="str">
        <f>IF(A840&lt;&gt;"",A_remplir!$B$3,"")</f>
        <v/>
      </c>
      <c r="H840" t="str">
        <f>IFERROR(VLOOKUP(G840,DONNEES!$C$2:$D$4,2,FALSE),"")</f>
        <v/>
      </c>
      <c r="J840" t="str">
        <f>IFERROR(VLOOKUP(I840,DONNEES!$A$2:$B$4,2,FALSE),"")</f>
        <v/>
      </c>
      <c r="N840" t="str">
        <f>IF(IF(A_remplir!B853&lt;&gt;0,A_remplir!B853,A_remplir!D853)=0,"",IF(A_remplir!B853&lt;&gt;0,A_remplir!B853,A_remplir!D853))</f>
        <v/>
      </c>
      <c r="R840" t="str">
        <f>IF(A_remplir!J853&lt;&gt;0,A_remplir!J853,"")</f>
        <v/>
      </c>
      <c r="S840" t="str">
        <f t="shared" si="28"/>
        <v/>
      </c>
      <c r="T840" t="str">
        <f>IF(A_remplir!G853&lt;&gt;0,A_remplir!G853,"")</f>
        <v/>
      </c>
      <c r="V840" s="15" t="str">
        <f>IF(BC840&lt;&gt;"",A_remplir!$B$6,"")</f>
        <v/>
      </c>
      <c r="AH840" t="str">
        <f>+IFERROR(VLOOKUP(AG840,DONNEES!L$6:$M839,2,0),"")</f>
        <v/>
      </c>
      <c r="AJ840" t="str">
        <f>IF(A_remplir!Q853&lt;&gt;"",A_remplir!Q853,"")</f>
        <v/>
      </c>
      <c r="BC840" t="str">
        <f>IF(A_remplir!D853&lt;&gt;"",A_remplir!D853,"")</f>
        <v/>
      </c>
      <c r="CM840" t="str">
        <f>IF(A_remplir!Q853&lt;&gt;"",A_remplir!Q853,"")</f>
        <v/>
      </c>
      <c r="CN840" t="str">
        <f>IF(A_remplir!S853&lt;&gt;"",A_remplir!S853,"")</f>
        <v/>
      </c>
      <c r="CO840" s="10" t="str">
        <f t="shared" si="27"/>
        <v/>
      </c>
    </row>
    <row r="841" spans="6:93" x14ac:dyDescent="0.25">
      <c r="F841" t="str">
        <f>IF(A841&lt;&gt;"",A_remplir!$B$3,"")</f>
        <v/>
      </c>
      <c r="H841" t="str">
        <f>IFERROR(VLOOKUP(G841,DONNEES!$C$2:$D$4,2,FALSE),"")</f>
        <v/>
      </c>
      <c r="J841" t="str">
        <f>IFERROR(VLOOKUP(I841,DONNEES!$A$2:$B$4,2,FALSE),"")</f>
        <v/>
      </c>
      <c r="N841" t="str">
        <f>IF(IF(A_remplir!B854&lt;&gt;0,A_remplir!B854,A_remplir!D854)=0,"",IF(A_remplir!B854&lt;&gt;0,A_remplir!B854,A_remplir!D854))</f>
        <v/>
      </c>
      <c r="R841" t="str">
        <f>IF(A_remplir!J854&lt;&gt;0,A_remplir!J854,"")</f>
        <v/>
      </c>
      <c r="S841" t="str">
        <f t="shared" si="28"/>
        <v/>
      </c>
      <c r="T841" t="str">
        <f>IF(A_remplir!G854&lt;&gt;0,A_remplir!G854,"")</f>
        <v/>
      </c>
      <c r="V841" s="15" t="str">
        <f>IF(BC841&lt;&gt;"",A_remplir!$B$6,"")</f>
        <v/>
      </c>
      <c r="AH841" t="str">
        <f>+IFERROR(VLOOKUP(AG841,DONNEES!L$6:$M840,2,0),"")</f>
        <v/>
      </c>
      <c r="AJ841" t="str">
        <f>IF(A_remplir!Q854&lt;&gt;"",A_remplir!Q854,"")</f>
        <v/>
      </c>
      <c r="BC841" t="str">
        <f>IF(A_remplir!D854&lt;&gt;"",A_remplir!D854,"")</f>
        <v/>
      </c>
      <c r="CM841" t="str">
        <f>IF(A_remplir!Q854&lt;&gt;"",A_remplir!Q854,"")</f>
        <v/>
      </c>
      <c r="CN841" t="str">
        <f>IF(A_remplir!S854&lt;&gt;"",A_remplir!S854,"")</f>
        <v/>
      </c>
      <c r="CO841" s="10" t="str">
        <f t="shared" si="27"/>
        <v/>
      </c>
    </row>
    <row r="842" spans="6:93" x14ac:dyDescent="0.25">
      <c r="F842" t="str">
        <f>IF(A842&lt;&gt;"",A_remplir!$B$3,"")</f>
        <v/>
      </c>
      <c r="H842" t="str">
        <f>IFERROR(VLOOKUP(G842,DONNEES!$C$2:$D$4,2,FALSE),"")</f>
        <v/>
      </c>
      <c r="J842" t="str">
        <f>IFERROR(VLOOKUP(I842,DONNEES!$A$2:$B$4,2,FALSE),"")</f>
        <v/>
      </c>
      <c r="N842" t="str">
        <f>IF(IF(A_remplir!B855&lt;&gt;0,A_remplir!B855,A_remplir!D855)=0,"",IF(A_remplir!B855&lt;&gt;0,A_remplir!B855,A_remplir!D855))</f>
        <v/>
      </c>
      <c r="R842" t="str">
        <f>IF(A_remplir!J855&lt;&gt;0,A_remplir!J855,"")</f>
        <v/>
      </c>
      <c r="S842" t="str">
        <f t="shared" si="28"/>
        <v/>
      </c>
      <c r="T842" t="str">
        <f>IF(A_remplir!G855&lt;&gt;0,A_remplir!G855,"")</f>
        <v/>
      </c>
      <c r="V842" s="15" t="str">
        <f>IF(BC842&lt;&gt;"",A_remplir!$B$6,"")</f>
        <v/>
      </c>
      <c r="AH842" t="str">
        <f>+IFERROR(VLOOKUP(AG842,DONNEES!L$6:$M841,2,0),"")</f>
        <v/>
      </c>
      <c r="AJ842" t="str">
        <f>IF(A_remplir!Q855&lt;&gt;"",A_remplir!Q855,"")</f>
        <v/>
      </c>
      <c r="BC842" t="str">
        <f>IF(A_remplir!D855&lt;&gt;"",A_remplir!D855,"")</f>
        <v/>
      </c>
      <c r="CM842" t="str">
        <f>IF(A_remplir!Q855&lt;&gt;"",A_remplir!Q855,"")</f>
        <v/>
      </c>
      <c r="CN842" t="str">
        <f>IF(A_remplir!S855&lt;&gt;"",A_remplir!S855,"")</f>
        <v/>
      </c>
      <c r="CO842" s="10" t="str">
        <f t="shared" si="27"/>
        <v/>
      </c>
    </row>
    <row r="843" spans="6:93" x14ac:dyDescent="0.25">
      <c r="F843" t="str">
        <f>IF(A843&lt;&gt;"",A_remplir!$B$3,"")</f>
        <v/>
      </c>
      <c r="H843" t="str">
        <f>IFERROR(VLOOKUP(G843,DONNEES!$C$2:$D$4,2,FALSE),"")</f>
        <v/>
      </c>
      <c r="J843" t="str">
        <f>IFERROR(VLOOKUP(I843,DONNEES!$A$2:$B$4,2,FALSE),"")</f>
        <v/>
      </c>
      <c r="N843" t="str">
        <f>IF(IF(A_remplir!B856&lt;&gt;0,A_remplir!B856,A_remplir!D856)=0,"",IF(A_remplir!B856&lt;&gt;0,A_remplir!B856,A_remplir!D856))</f>
        <v/>
      </c>
      <c r="R843" t="str">
        <f>IF(A_remplir!J856&lt;&gt;0,A_remplir!J856,"")</f>
        <v/>
      </c>
      <c r="S843" t="str">
        <f t="shared" si="28"/>
        <v/>
      </c>
      <c r="T843" t="str">
        <f>IF(A_remplir!G856&lt;&gt;0,A_remplir!G856,"")</f>
        <v/>
      </c>
      <c r="V843" s="15" t="str">
        <f>IF(BC843&lt;&gt;"",A_remplir!$B$6,"")</f>
        <v/>
      </c>
      <c r="AH843" t="str">
        <f>+IFERROR(VLOOKUP(AG843,DONNEES!L$6:$M842,2,0),"")</f>
        <v/>
      </c>
      <c r="AJ843" t="str">
        <f>IF(A_remplir!Q856&lt;&gt;"",A_remplir!Q856,"")</f>
        <v/>
      </c>
      <c r="BC843" t="str">
        <f>IF(A_remplir!D856&lt;&gt;"",A_remplir!D856,"")</f>
        <v/>
      </c>
      <c r="CM843" t="str">
        <f>IF(A_remplir!Q856&lt;&gt;"",A_remplir!Q856,"")</f>
        <v/>
      </c>
      <c r="CN843" t="str">
        <f>IF(A_remplir!S856&lt;&gt;"",A_remplir!S856,"")</f>
        <v/>
      </c>
      <c r="CO843" s="10" t="str">
        <f t="shared" si="27"/>
        <v/>
      </c>
    </row>
    <row r="844" spans="6:93" x14ac:dyDescent="0.25">
      <c r="F844" t="str">
        <f>IF(A844&lt;&gt;"",A_remplir!$B$3,"")</f>
        <v/>
      </c>
      <c r="H844" t="str">
        <f>IFERROR(VLOOKUP(G844,DONNEES!$C$2:$D$4,2,FALSE),"")</f>
        <v/>
      </c>
      <c r="J844" t="str">
        <f>IFERROR(VLOOKUP(I844,DONNEES!$A$2:$B$4,2,FALSE),"")</f>
        <v/>
      </c>
      <c r="N844" t="str">
        <f>IF(IF(A_remplir!B857&lt;&gt;0,A_remplir!B857,A_remplir!D857)=0,"",IF(A_remplir!B857&lt;&gt;0,A_remplir!B857,A_remplir!D857))</f>
        <v/>
      </c>
      <c r="R844" t="str">
        <f>IF(A_remplir!J857&lt;&gt;0,A_remplir!J857,"")</f>
        <v/>
      </c>
      <c r="S844" t="str">
        <f t="shared" si="28"/>
        <v/>
      </c>
      <c r="T844" t="str">
        <f>IF(A_remplir!G857&lt;&gt;0,A_remplir!G857,"")</f>
        <v/>
      </c>
      <c r="V844" s="15" t="str">
        <f>IF(BC844&lt;&gt;"",A_remplir!$B$6,"")</f>
        <v/>
      </c>
      <c r="AH844" t="str">
        <f>+IFERROR(VLOOKUP(AG844,DONNEES!L$6:$M843,2,0),"")</f>
        <v/>
      </c>
      <c r="AJ844" t="str">
        <f>IF(A_remplir!Q857&lt;&gt;"",A_remplir!Q857,"")</f>
        <v/>
      </c>
      <c r="BC844" t="str">
        <f>IF(A_remplir!D857&lt;&gt;"",A_remplir!D857,"")</f>
        <v/>
      </c>
      <c r="CM844" t="str">
        <f>IF(A_remplir!Q857&lt;&gt;"",A_remplir!Q857,"")</f>
        <v/>
      </c>
      <c r="CN844" t="str">
        <f>IF(A_remplir!S857&lt;&gt;"",A_remplir!S857,"")</f>
        <v/>
      </c>
      <c r="CO844" s="10" t="str">
        <f t="shared" si="27"/>
        <v/>
      </c>
    </row>
    <row r="845" spans="6:93" x14ac:dyDescent="0.25">
      <c r="F845" t="str">
        <f>IF(A845&lt;&gt;"",A_remplir!$B$3,"")</f>
        <v/>
      </c>
      <c r="H845" t="str">
        <f>IFERROR(VLOOKUP(G845,DONNEES!$C$2:$D$4,2,FALSE),"")</f>
        <v/>
      </c>
      <c r="J845" t="str">
        <f>IFERROR(VLOOKUP(I845,DONNEES!$A$2:$B$4,2,FALSE),"")</f>
        <v/>
      </c>
      <c r="N845" t="str">
        <f>IF(IF(A_remplir!B858&lt;&gt;0,A_remplir!B858,A_remplir!D858)=0,"",IF(A_remplir!B858&lt;&gt;0,A_remplir!B858,A_remplir!D858))</f>
        <v/>
      </c>
      <c r="R845" t="str">
        <f>IF(A_remplir!J858&lt;&gt;0,A_remplir!J858,"")</f>
        <v/>
      </c>
      <c r="S845" t="str">
        <f t="shared" si="28"/>
        <v/>
      </c>
      <c r="T845" t="str">
        <f>IF(A_remplir!G858&lt;&gt;0,A_remplir!G858,"")</f>
        <v/>
      </c>
      <c r="V845" s="15" t="str">
        <f>IF(BC845&lt;&gt;"",A_remplir!$B$6,"")</f>
        <v/>
      </c>
      <c r="AH845" t="str">
        <f>+IFERROR(VLOOKUP(AG845,DONNEES!L$6:$M844,2,0),"")</f>
        <v/>
      </c>
      <c r="AJ845" t="str">
        <f>IF(A_remplir!Q858&lt;&gt;"",A_remplir!Q858,"")</f>
        <v/>
      </c>
      <c r="BC845" t="str">
        <f>IF(A_remplir!D858&lt;&gt;"",A_remplir!D858,"")</f>
        <v/>
      </c>
      <c r="CM845" t="str">
        <f>IF(A_remplir!Q858&lt;&gt;"",A_remplir!Q858,"")</f>
        <v/>
      </c>
      <c r="CN845" t="str">
        <f>IF(A_remplir!S858&lt;&gt;"",A_remplir!S858,"")</f>
        <v/>
      </c>
      <c r="CO845" s="10" t="str">
        <f t="shared" si="27"/>
        <v/>
      </c>
    </row>
    <row r="846" spans="6:93" x14ac:dyDescent="0.25">
      <c r="F846" t="str">
        <f>IF(A846&lt;&gt;"",A_remplir!$B$3,"")</f>
        <v/>
      </c>
      <c r="H846" t="str">
        <f>IFERROR(VLOOKUP(G846,DONNEES!$C$2:$D$4,2,FALSE),"")</f>
        <v/>
      </c>
      <c r="J846" t="str">
        <f>IFERROR(VLOOKUP(I846,DONNEES!$A$2:$B$4,2,FALSE),"")</f>
        <v/>
      </c>
      <c r="N846" t="str">
        <f>IF(IF(A_remplir!B859&lt;&gt;0,A_remplir!B859,A_remplir!D859)=0,"",IF(A_remplir!B859&lt;&gt;0,A_remplir!B859,A_remplir!D859))</f>
        <v/>
      </c>
      <c r="R846" t="str">
        <f>IF(A_remplir!J859&lt;&gt;0,A_remplir!J859,"")</f>
        <v/>
      </c>
      <c r="S846" t="str">
        <f t="shared" si="28"/>
        <v/>
      </c>
      <c r="T846" t="str">
        <f>IF(A_remplir!G859&lt;&gt;0,A_remplir!G859,"")</f>
        <v/>
      </c>
      <c r="V846" s="15" t="str">
        <f>IF(BC846&lt;&gt;"",A_remplir!$B$6,"")</f>
        <v/>
      </c>
      <c r="AH846" t="str">
        <f>+IFERROR(VLOOKUP(AG846,DONNEES!L$6:$M845,2,0),"")</f>
        <v/>
      </c>
      <c r="AJ846" t="str">
        <f>IF(A_remplir!Q859&lt;&gt;"",A_remplir!Q859,"")</f>
        <v/>
      </c>
      <c r="BC846" t="str">
        <f>IF(A_remplir!D859&lt;&gt;"",A_remplir!D859,"")</f>
        <v/>
      </c>
      <c r="CM846" t="str">
        <f>IF(A_remplir!Q859&lt;&gt;"",A_remplir!Q859,"")</f>
        <v/>
      </c>
      <c r="CN846" t="str">
        <f>IF(A_remplir!S859&lt;&gt;"",A_remplir!S859,"")</f>
        <v/>
      </c>
      <c r="CO846" s="10" t="str">
        <f t="shared" si="27"/>
        <v/>
      </c>
    </row>
    <row r="847" spans="6:93" x14ac:dyDescent="0.25">
      <c r="F847" t="str">
        <f>IF(A847&lt;&gt;"",A_remplir!$B$3,"")</f>
        <v/>
      </c>
      <c r="H847" t="str">
        <f>IFERROR(VLOOKUP(G847,DONNEES!$C$2:$D$4,2,FALSE),"")</f>
        <v/>
      </c>
      <c r="J847" t="str">
        <f>IFERROR(VLOOKUP(I847,DONNEES!$A$2:$B$4,2,FALSE),"")</f>
        <v/>
      </c>
      <c r="N847" t="str">
        <f>IF(IF(A_remplir!B860&lt;&gt;0,A_remplir!B860,A_remplir!D860)=0,"",IF(A_remplir!B860&lt;&gt;0,A_remplir!B860,A_remplir!D860))</f>
        <v/>
      </c>
      <c r="R847" t="str">
        <f>IF(A_remplir!J860&lt;&gt;0,A_remplir!J860,"")</f>
        <v/>
      </c>
      <c r="S847" t="str">
        <f t="shared" si="28"/>
        <v/>
      </c>
      <c r="T847" t="str">
        <f>IF(A_remplir!G860&lt;&gt;0,A_remplir!G860,"")</f>
        <v/>
      </c>
      <c r="V847" s="15" t="str">
        <f>IF(BC847&lt;&gt;"",A_remplir!$B$6,"")</f>
        <v/>
      </c>
      <c r="AH847" t="str">
        <f>+IFERROR(VLOOKUP(AG847,DONNEES!L$6:$M846,2,0),"")</f>
        <v/>
      </c>
      <c r="AJ847" t="str">
        <f>IF(A_remplir!Q860&lt;&gt;"",A_remplir!Q860,"")</f>
        <v/>
      </c>
      <c r="BC847" t="str">
        <f>IF(A_remplir!D860&lt;&gt;"",A_remplir!D860,"")</f>
        <v/>
      </c>
      <c r="CM847" t="str">
        <f>IF(A_remplir!Q860&lt;&gt;"",A_remplir!Q860,"")</f>
        <v/>
      </c>
      <c r="CN847" t="str">
        <f>IF(A_remplir!S860&lt;&gt;"",A_remplir!S860,"")</f>
        <v/>
      </c>
      <c r="CO847" s="10" t="str">
        <f t="shared" si="27"/>
        <v/>
      </c>
    </row>
    <row r="848" spans="6:93" x14ac:dyDescent="0.25">
      <c r="F848" t="str">
        <f>IF(A848&lt;&gt;"",A_remplir!$B$3,"")</f>
        <v/>
      </c>
      <c r="H848" t="str">
        <f>IFERROR(VLOOKUP(G848,DONNEES!$C$2:$D$4,2,FALSE),"")</f>
        <v/>
      </c>
      <c r="J848" t="str">
        <f>IFERROR(VLOOKUP(I848,DONNEES!$A$2:$B$4,2,FALSE),"")</f>
        <v/>
      </c>
      <c r="N848" t="str">
        <f>IF(IF(A_remplir!B861&lt;&gt;0,A_remplir!B861,A_remplir!D861)=0,"",IF(A_remplir!B861&lt;&gt;0,A_remplir!B861,A_remplir!D861))</f>
        <v/>
      </c>
      <c r="R848" t="str">
        <f>IF(A_remplir!J861&lt;&gt;0,A_remplir!J861,"")</f>
        <v/>
      </c>
      <c r="S848" t="str">
        <f t="shared" si="28"/>
        <v/>
      </c>
      <c r="T848" t="str">
        <f>IF(A_remplir!G861&lt;&gt;0,A_remplir!G861,"")</f>
        <v/>
      </c>
      <c r="V848" s="15" t="str">
        <f>IF(BC848&lt;&gt;"",A_remplir!$B$6,"")</f>
        <v/>
      </c>
      <c r="AH848" t="str">
        <f>+IFERROR(VLOOKUP(AG848,DONNEES!L$6:$M847,2,0),"")</f>
        <v/>
      </c>
      <c r="AJ848" t="str">
        <f>IF(A_remplir!Q861&lt;&gt;"",A_remplir!Q861,"")</f>
        <v/>
      </c>
      <c r="BC848" t="str">
        <f>IF(A_remplir!D861&lt;&gt;"",A_remplir!D861,"")</f>
        <v/>
      </c>
      <c r="CM848" t="str">
        <f>IF(A_remplir!Q861&lt;&gt;"",A_remplir!Q861,"")</f>
        <v/>
      </c>
      <c r="CN848" t="str">
        <f>IF(A_remplir!S861&lt;&gt;"",A_remplir!S861,"")</f>
        <v/>
      </c>
      <c r="CO848" s="10" t="str">
        <f t="shared" si="27"/>
        <v/>
      </c>
    </row>
    <row r="849" spans="6:93" x14ac:dyDescent="0.25">
      <c r="F849" t="str">
        <f>IF(A849&lt;&gt;"",A_remplir!$B$3,"")</f>
        <v/>
      </c>
      <c r="H849" t="str">
        <f>IFERROR(VLOOKUP(G849,DONNEES!$C$2:$D$4,2,FALSE),"")</f>
        <v/>
      </c>
      <c r="J849" t="str">
        <f>IFERROR(VLOOKUP(I849,DONNEES!$A$2:$B$4,2,FALSE),"")</f>
        <v/>
      </c>
      <c r="N849" t="str">
        <f>IF(IF(A_remplir!B862&lt;&gt;0,A_remplir!B862,A_remplir!D862)=0,"",IF(A_remplir!B862&lt;&gt;0,A_remplir!B862,A_remplir!D862))</f>
        <v/>
      </c>
      <c r="R849" t="str">
        <f>IF(A_remplir!J862&lt;&gt;0,A_remplir!J862,"")</f>
        <v/>
      </c>
      <c r="S849" t="str">
        <f t="shared" si="28"/>
        <v/>
      </c>
      <c r="T849" t="str">
        <f>IF(A_remplir!G862&lt;&gt;0,A_remplir!G862,"")</f>
        <v/>
      </c>
      <c r="V849" s="15" t="str">
        <f>IF(BC849&lt;&gt;"",A_remplir!$B$6,"")</f>
        <v/>
      </c>
      <c r="AH849" t="str">
        <f>+IFERROR(VLOOKUP(AG849,DONNEES!L$6:$M848,2,0),"")</f>
        <v/>
      </c>
      <c r="AJ849" t="str">
        <f>IF(A_remplir!Q862&lt;&gt;"",A_remplir!Q862,"")</f>
        <v/>
      </c>
      <c r="BC849" t="str">
        <f>IF(A_remplir!D862&lt;&gt;"",A_remplir!D862,"")</f>
        <v/>
      </c>
      <c r="CM849" t="str">
        <f>IF(A_remplir!Q862&lt;&gt;"",A_remplir!Q862,"")</f>
        <v/>
      </c>
      <c r="CN849" t="str">
        <f>IF(A_remplir!S862&lt;&gt;"",A_remplir!S862,"")</f>
        <v/>
      </c>
      <c r="CO849" s="10" t="str">
        <f t="shared" si="27"/>
        <v/>
      </c>
    </row>
    <row r="850" spans="6:93" x14ac:dyDescent="0.25">
      <c r="F850" t="str">
        <f>IF(A850&lt;&gt;"",A_remplir!$B$3,"")</f>
        <v/>
      </c>
      <c r="H850" t="str">
        <f>IFERROR(VLOOKUP(G850,DONNEES!$C$2:$D$4,2,FALSE),"")</f>
        <v/>
      </c>
      <c r="J850" t="str">
        <f>IFERROR(VLOOKUP(I850,DONNEES!$A$2:$B$4,2,FALSE),"")</f>
        <v/>
      </c>
      <c r="N850" t="str">
        <f>IF(IF(A_remplir!B863&lt;&gt;0,A_remplir!B863,A_remplir!D863)=0,"",IF(A_remplir!B863&lt;&gt;0,A_remplir!B863,A_remplir!D863))</f>
        <v/>
      </c>
      <c r="R850" t="str">
        <f>IF(A_remplir!J863&lt;&gt;0,A_remplir!J863,"")</f>
        <v/>
      </c>
      <c r="S850" t="str">
        <f t="shared" si="28"/>
        <v/>
      </c>
      <c r="T850" t="str">
        <f>IF(A_remplir!G863&lt;&gt;0,A_remplir!G863,"")</f>
        <v/>
      </c>
      <c r="V850" s="15" t="str">
        <f>IF(BC850&lt;&gt;"",A_remplir!$B$6,"")</f>
        <v/>
      </c>
      <c r="AH850" t="str">
        <f>+IFERROR(VLOOKUP(AG850,DONNEES!L$6:$M849,2,0),"")</f>
        <v/>
      </c>
      <c r="AJ850" t="str">
        <f>IF(A_remplir!Q863&lt;&gt;"",A_remplir!Q863,"")</f>
        <v/>
      </c>
      <c r="BC850" t="str">
        <f>IF(A_remplir!D863&lt;&gt;"",A_remplir!D863,"")</f>
        <v/>
      </c>
      <c r="CM850" t="str">
        <f>IF(A_remplir!Q863&lt;&gt;"",A_remplir!Q863,"")</f>
        <v/>
      </c>
      <c r="CN850" t="str">
        <f>IF(A_remplir!S863&lt;&gt;"",A_remplir!S863,"")</f>
        <v/>
      </c>
      <c r="CO850" s="10" t="str">
        <f t="shared" si="27"/>
        <v/>
      </c>
    </row>
    <row r="851" spans="6:93" x14ac:dyDescent="0.25">
      <c r="F851" t="str">
        <f>IF(A851&lt;&gt;"",A_remplir!$B$3,"")</f>
        <v/>
      </c>
      <c r="H851" t="str">
        <f>IFERROR(VLOOKUP(G851,DONNEES!$C$2:$D$4,2,FALSE),"")</f>
        <v/>
      </c>
      <c r="J851" t="str">
        <f>IFERROR(VLOOKUP(I851,DONNEES!$A$2:$B$4,2,FALSE),"")</f>
        <v/>
      </c>
      <c r="N851" t="str">
        <f>IF(IF(A_remplir!B864&lt;&gt;0,A_remplir!B864,A_remplir!D864)=0,"",IF(A_remplir!B864&lt;&gt;0,A_remplir!B864,A_remplir!D864))</f>
        <v/>
      </c>
      <c r="R851" t="str">
        <f>IF(A_remplir!J864&lt;&gt;0,A_remplir!J864,"")</f>
        <v/>
      </c>
      <c r="S851" t="str">
        <f t="shared" si="28"/>
        <v/>
      </c>
      <c r="T851" t="str">
        <f>IF(A_remplir!G864&lt;&gt;0,A_remplir!G864,"")</f>
        <v/>
      </c>
      <c r="V851" s="15" t="str">
        <f>IF(BC851&lt;&gt;"",A_remplir!$B$6,"")</f>
        <v/>
      </c>
      <c r="AH851" t="str">
        <f>+IFERROR(VLOOKUP(AG851,DONNEES!L$6:$M850,2,0),"")</f>
        <v/>
      </c>
      <c r="AJ851" t="str">
        <f>IF(A_remplir!Q864&lt;&gt;"",A_remplir!Q864,"")</f>
        <v/>
      </c>
      <c r="BC851" t="str">
        <f>IF(A_remplir!D864&lt;&gt;"",A_remplir!D864,"")</f>
        <v/>
      </c>
      <c r="CM851" t="str">
        <f>IF(A_remplir!Q864&lt;&gt;"",A_remplir!Q864,"")</f>
        <v/>
      </c>
      <c r="CN851" t="str">
        <f>IF(A_remplir!S864&lt;&gt;"",A_remplir!S864,"")</f>
        <v/>
      </c>
      <c r="CO851" s="10" t="str">
        <f t="shared" si="27"/>
        <v/>
      </c>
    </row>
    <row r="852" spans="6:93" x14ac:dyDescent="0.25">
      <c r="F852" t="str">
        <f>IF(A852&lt;&gt;"",A_remplir!$B$3,"")</f>
        <v/>
      </c>
      <c r="H852" t="str">
        <f>IFERROR(VLOOKUP(G852,DONNEES!$C$2:$D$4,2,FALSE),"")</f>
        <v/>
      </c>
      <c r="J852" t="str">
        <f>IFERROR(VLOOKUP(I852,DONNEES!$A$2:$B$4,2,FALSE),"")</f>
        <v/>
      </c>
      <c r="N852" t="str">
        <f>IF(IF(A_remplir!B865&lt;&gt;0,A_remplir!B865,A_remplir!D865)=0,"",IF(A_remplir!B865&lt;&gt;0,A_remplir!B865,A_remplir!D865))</f>
        <v/>
      </c>
      <c r="R852" t="str">
        <f>IF(A_remplir!J865&lt;&gt;0,A_remplir!J865,"")</f>
        <v/>
      </c>
      <c r="S852" t="str">
        <f t="shared" si="28"/>
        <v/>
      </c>
      <c r="T852" t="str">
        <f>IF(A_remplir!G865&lt;&gt;0,A_remplir!G865,"")</f>
        <v/>
      </c>
      <c r="V852" s="15" t="str">
        <f>IF(BC852&lt;&gt;"",A_remplir!$B$6,"")</f>
        <v/>
      </c>
      <c r="AH852" t="str">
        <f>+IFERROR(VLOOKUP(AG852,DONNEES!L$6:$M851,2,0),"")</f>
        <v/>
      </c>
      <c r="AJ852" t="str">
        <f>IF(A_remplir!Q865&lt;&gt;"",A_remplir!Q865,"")</f>
        <v/>
      </c>
      <c r="BC852" t="str">
        <f>IF(A_remplir!D865&lt;&gt;"",A_remplir!D865,"")</f>
        <v/>
      </c>
      <c r="CM852" t="str">
        <f>IF(A_remplir!Q865&lt;&gt;"",A_remplir!Q865,"")</f>
        <v/>
      </c>
      <c r="CN852" t="str">
        <f>IF(A_remplir!S865&lt;&gt;"",A_remplir!S865,"")</f>
        <v/>
      </c>
      <c r="CO852" s="10" t="str">
        <f t="shared" si="27"/>
        <v/>
      </c>
    </row>
    <row r="853" spans="6:93" x14ac:dyDescent="0.25">
      <c r="F853" t="str">
        <f>IF(A853&lt;&gt;"",A_remplir!$B$3,"")</f>
        <v/>
      </c>
      <c r="H853" t="str">
        <f>IFERROR(VLOOKUP(G853,DONNEES!$C$2:$D$4,2,FALSE),"")</f>
        <v/>
      </c>
      <c r="J853" t="str">
        <f>IFERROR(VLOOKUP(I853,DONNEES!$A$2:$B$4,2,FALSE),"")</f>
        <v/>
      </c>
      <c r="N853" t="str">
        <f>IF(IF(A_remplir!B866&lt;&gt;0,A_remplir!B866,A_remplir!D866)=0,"",IF(A_remplir!B866&lt;&gt;0,A_remplir!B866,A_remplir!D866))</f>
        <v/>
      </c>
      <c r="R853" t="str">
        <f>IF(A_remplir!J866&lt;&gt;0,A_remplir!J866,"")</f>
        <v/>
      </c>
      <c r="S853" t="str">
        <f t="shared" si="28"/>
        <v/>
      </c>
      <c r="T853" t="str">
        <f>IF(A_remplir!G866&lt;&gt;0,A_remplir!G866,"")</f>
        <v/>
      </c>
      <c r="V853" s="15" t="str">
        <f>IF(BC853&lt;&gt;"",A_remplir!$B$6,"")</f>
        <v/>
      </c>
      <c r="AH853" t="str">
        <f>+IFERROR(VLOOKUP(AG853,DONNEES!L$6:$M852,2,0),"")</f>
        <v/>
      </c>
      <c r="AJ853" t="str">
        <f>IF(A_remplir!Q866&lt;&gt;"",A_remplir!Q866,"")</f>
        <v/>
      </c>
      <c r="BC853" t="str">
        <f>IF(A_remplir!D866&lt;&gt;"",A_remplir!D866,"")</f>
        <v/>
      </c>
      <c r="CM853" t="str">
        <f>IF(A_remplir!Q866&lt;&gt;"",A_remplir!Q866,"")</f>
        <v/>
      </c>
      <c r="CN853" t="str">
        <f>IF(A_remplir!S866&lt;&gt;"",A_remplir!S866,"")</f>
        <v/>
      </c>
      <c r="CO853" s="10" t="str">
        <f t="shared" si="27"/>
        <v/>
      </c>
    </row>
    <row r="854" spans="6:93" x14ac:dyDescent="0.25">
      <c r="F854" t="str">
        <f>IF(A854&lt;&gt;"",A_remplir!$B$3,"")</f>
        <v/>
      </c>
      <c r="H854" t="str">
        <f>IFERROR(VLOOKUP(G854,DONNEES!$C$2:$D$4,2,FALSE),"")</f>
        <v/>
      </c>
      <c r="J854" t="str">
        <f>IFERROR(VLOOKUP(I854,DONNEES!$A$2:$B$4,2,FALSE),"")</f>
        <v/>
      </c>
      <c r="N854" t="str">
        <f>IF(IF(A_remplir!B867&lt;&gt;0,A_remplir!B867,A_remplir!D867)=0,"",IF(A_remplir!B867&lt;&gt;0,A_remplir!B867,A_remplir!D867))</f>
        <v/>
      </c>
      <c r="R854" t="str">
        <f>IF(A_remplir!J867&lt;&gt;0,A_remplir!J867,"")</f>
        <v/>
      </c>
      <c r="S854" t="str">
        <f t="shared" si="28"/>
        <v/>
      </c>
      <c r="T854" t="str">
        <f>IF(A_remplir!G867&lt;&gt;0,A_remplir!G867,"")</f>
        <v/>
      </c>
      <c r="V854" s="15" t="str">
        <f>IF(BC854&lt;&gt;"",A_remplir!$B$6,"")</f>
        <v/>
      </c>
      <c r="AH854" t="str">
        <f>+IFERROR(VLOOKUP(AG854,DONNEES!L$6:$M853,2,0),"")</f>
        <v/>
      </c>
      <c r="AJ854" t="str">
        <f>IF(A_remplir!Q867&lt;&gt;"",A_remplir!Q867,"")</f>
        <v/>
      </c>
      <c r="BC854" t="str">
        <f>IF(A_remplir!D867&lt;&gt;"",A_remplir!D867,"")</f>
        <v/>
      </c>
      <c r="CM854" t="str">
        <f>IF(A_remplir!Q867&lt;&gt;"",A_remplir!Q867,"")</f>
        <v/>
      </c>
      <c r="CN854" t="str">
        <f>IF(A_remplir!S867&lt;&gt;"",A_remplir!S867,"")</f>
        <v/>
      </c>
      <c r="CO854" s="10" t="str">
        <f t="shared" si="27"/>
        <v/>
      </c>
    </row>
    <row r="855" spans="6:93" x14ac:dyDescent="0.25">
      <c r="F855" t="str">
        <f>IF(A855&lt;&gt;"",A_remplir!$B$3,"")</f>
        <v/>
      </c>
      <c r="H855" t="str">
        <f>IFERROR(VLOOKUP(G855,DONNEES!$C$2:$D$4,2,FALSE),"")</f>
        <v/>
      </c>
      <c r="J855" t="str">
        <f>IFERROR(VLOOKUP(I855,DONNEES!$A$2:$B$4,2,FALSE),"")</f>
        <v/>
      </c>
      <c r="N855" t="str">
        <f>IF(IF(A_remplir!B868&lt;&gt;0,A_remplir!B868,A_remplir!D868)=0,"",IF(A_remplir!B868&lt;&gt;0,A_remplir!B868,A_remplir!D868))</f>
        <v/>
      </c>
      <c r="R855" t="str">
        <f>IF(A_remplir!J868&lt;&gt;0,A_remplir!J868,"")</f>
        <v/>
      </c>
      <c r="S855" t="str">
        <f t="shared" si="28"/>
        <v/>
      </c>
      <c r="T855" t="str">
        <f>IF(A_remplir!G868&lt;&gt;0,A_remplir!G868,"")</f>
        <v/>
      </c>
      <c r="V855" s="15" t="str">
        <f>IF(BC855&lt;&gt;"",A_remplir!$B$6,"")</f>
        <v/>
      </c>
      <c r="AH855" t="str">
        <f>+IFERROR(VLOOKUP(AG855,DONNEES!L$6:$M854,2,0),"")</f>
        <v/>
      </c>
      <c r="AJ855" t="str">
        <f>IF(A_remplir!Q868&lt;&gt;"",A_remplir!Q868,"")</f>
        <v/>
      </c>
      <c r="BC855" t="str">
        <f>IF(A_remplir!D868&lt;&gt;"",A_remplir!D868,"")</f>
        <v/>
      </c>
      <c r="CM855" t="str">
        <f>IF(A_remplir!Q868&lt;&gt;"",A_remplir!Q868,"")</f>
        <v/>
      </c>
      <c r="CN855" t="str">
        <f>IF(A_remplir!S868&lt;&gt;"",A_remplir!S868,"")</f>
        <v/>
      </c>
      <c r="CO855" s="10" t="str">
        <f t="shared" si="27"/>
        <v/>
      </c>
    </row>
    <row r="856" spans="6:93" x14ac:dyDescent="0.25">
      <c r="F856" t="str">
        <f>IF(A856&lt;&gt;"",A_remplir!$B$3,"")</f>
        <v/>
      </c>
      <c r="H856" t="str">
        <f>IFERROR(VLOOKUP(G856,DONNEES!$C$2:$D$4,2,FALSE),"")</f>
        <v/>
      </c>
      <c r="J856" t="str">
        <f>IFERROR(VLOOKUP(I856,DONNEES!$A$2:$B$4,2,FALSE),"")</f>
        <v/>
      </c>
      <c r="N856" t="str">
        <f>IF(IF(A_remplir!B869&lt;&gt;0,A_remplir!B869,A_remplir!D869)=0,"",IF(A_remplir!B869&lt;&gt;0,A_remplir!B869,A_remplir!D869))</f>
        <v/>
      </c>
      <c r="R856" t="str">
        <f>IF(A_remplir!J869&lt;&gt;0,A_remplir!J869,"")</f>
        <v/>
      </c>
      <c r="S856" t="str">
        <f t="shared" si="28"/>
        <v/>
      </c>
      <c r="T856" t="str">
        <f>IF(A_remplir!G869&lt;&gt;0,A_remplir!G869,"")</f>
        <v/>
      </c>
      <c r="V856" s="15" t="str">
        <f>IF(BC856&lt;&gt;"",A_remplir!$B$6,"")</f>
        <v/>
      </c>
      <c r="AH856" t="str">
        <f>+IFERROR(VLOOKUP(AG856,DONNEES!L$6:$M855,2,0),"")</f>
        <v/>
      </c>
      <c r="AJ856" t="str">
        <f>IF(A_remplir!Q869&lt;&gt;"",A_remplir!Q869,"")</f>
        <v/>
      </c>
      <c r="BC856" t="str">
        <f>IF(A_remplir!D869&lt;&gt;"",A_remplir!D869,"")</f>
        <v/>
      </c>
      <c r="CM856" t="str">
        <f>IF(A_remplir!Q869&lt;&gt;"",A_remplir!Q869,"")</f>
        <v/>
      </c>
      <c r="CN856" t="str">
        <f>IF(A_remplir!S869&lt;&gt;"",A_remplir!S869,"")</f>
        <v/>
      </c>
      <c r="CO856" s="10" t="str">
        <f t="shared" si="27"/>
        <v/>
      </c>
    </row>
    <row r="857" spans="6:93" x14ac:dyDescent="0.25">
      <c r="F857" t="str">
        <f>IF(A857&lt;&gt;"",A_remplir!$B$3,"")</f>
        <v/>
      </c>
      <c r="H857" t="str">
        <f>IFERROR(VLOOKUP(G857,DONNEES!$C$2:$D$4,2,FALSE),"")</f>
        <v/>
      </c>
      <c r="J857" t="str">
        <f>IFERROR(VLOOKUP(I857,DONNEES!$A$2:$B$4,2,FALSE),"")</f>
        <v/>
      </c>
      <c r="N857" t="str">
        <f>IF(IF(A_remplir!B870&lt;&gt;0,A_remplir!B870,A_remplir!D870)=0,"",IF(A_remplir!B870&lt;&gt;0,A_remplir!B870,A_remplir!D870))</f>
        <v/>
      </c>
      <c r="R857" t="str">
        <f>IF(A_remplir!J870&lt;&gt;0,A_remplir!J870,"")</f>
        <v/>
      </c>
      <c r="S857" t="str">
        <f t="shared" si="28"/>
        <v/>
      </c>
      <c r="T857" t="str">
        <f>IF(A_remplir!G870&lt;&gt;0,A_remplir!G870,"")</f>
        <v/>
      </c>
      <c r="V857" s="15" t="str">
        <f>IF(BC857&lt;&gt;"",A_remplir!$B$6,"")</f>
        <v/>
      </c>
      <c r="AH857" t="str">
        <f>+IFERROR(VLOOKUP(AG857,DONNEES!L$6:$M856,2,0),"")</f>
        <v/>
      </c>
      <c r="AJ857" t="str">
        <f>IF(A_remplir!Q870&lt;&gt;"",A_remplir!Q870,"")</f>
        <v/>
      </c>
      <c r="BC857" t="str">
        <f>IF(A_remplir!D870&lt;&gt;"",A_remplir!D870,"")</f>
        <v/>
      </c>
      <c r="CM857" t="str">
        <f>IF(A_remplir!Q870&lt;&gt;"",A_remplir!Q870,"")</f>
        <v/>
      </c>
      <c r="CN857" t="str">
        <f>IF(A_remplir!S870&lt;&gt;"",A_remplir!S870,"")</f>
        <v/>
      </c>
      <c r="CO857" s="10" t="str">
        <f t="shared" si="27"/>
        <v/>
      </c>
    </row>
    <row r="858" spans="6:93" x14ac:dyDescent="0.25">
      <c r="F858" t="str">
        <f>IF(A858&lt;&gt;"",A_remplir!$B$3,"")</f>
        <v/>
      </c>
      <c r="H858" t="str">
        <f>IFERROR(VLOOKUP(G858,DONNEES!$C$2:$D$4,2,FALSE),"")</f>
        <v/>
      </c>
      <c r="J858" t="str">
        <f>IFERROR(VLOOKUP(I858,DONNEES!$A$2:$B$4,2,FALSE),"")</f>
        <v/>
      </c>
      <c r="N858" t="str">
        <f>IF(IF(A_remplir!B871&lt;&gt;0,A_remplir!B871,A_remplir!D871)=0,"",IF(A_remplir!B871&lt;&gt;0,A_remplir!B871,A_remplir!D871))</f>
        <v/>
      </c>
      <c r="R858" t="str">
        <f>IF(A_remplir!J871&lt;&gt;0,A_remplir!J871,"")</f>
        <v/>
      </c>
      <c r="S858" t="str">
        <f t="shared" si="28"/>
        <v/>
      </c>
      <c r="T858" t="str">
        <f>IF(A_remplir!G871&lt;&gt;0,A_remplir!G871,"")</f>
        <v/>
      </c>
      <c r="V858" s="15" t="str">
        <f>IF(BC858&lt;&gt;"",A_remplir!$B$6,"")</f>
        <v/>
      </c>
      <c r="AH858" t="str">
        <f>+IFERROR(VLOOKUP(AG858,DONNEES!L$6:$M857,2,0),"")</f>
        <v/>
      </c>
      <c r="AJ858" t="str">
        <f>IF(A_remplir!Q871&lt;&gt;"",A_remplir!Q871,"")</f>
        <v/>
      </c>
      <c r="BC858" t="str">
        <f>IF(A_remplir!D871&lt;&gt;"",A_remplir!D871,"")</f>
        <v/>
      </c>
      <c r="CM858" t="str">
        <f>IF(A_remplir!Q871&lt;&gt;"",A_remplir!Q871,"")</f>
        <v/>
      </c>
      <c r="CN858" t="str">
        <f>IF(A_remplir!S871&lt;&gt;"",A_remplir!S871,"")</f>
        <v/>
      </c>
      <c r="CO858" s="10" t="str">
        <f t="shared" si="27"/>
        <v/>
      </c>
    </row>
    <row r="859" spans="6:93" x14ac:dyDescent="0.25">
      <c r="F859" t="str">
        <f>IF(A859&lt;&gt;"",A_remplir!$B$3,"")</f>
        <v/>
      </c>
      <c r="H859" t="str">
        <f>IFERROR(VLOOKUP(G859,DONNEES!$C$2:$D$4,2,FALSE),"")</f>
        <v/>
      </c>
      <c r="J859" t="str">
        <f>IFERROR(VLOOKUP(I859,DONNEES!$A$2:$B$4,2,FALSE),"")</f>
        <v/>
      </c>
      <c r="N859" t="str">
        <f>IF(IF(A_remplir!B872&lt;&gt;0,A_remplir!B872,A_remplir!D872)=0,"",IF(A_remplir!B872&lt;&gt;0,A_remplir!B872,A_remplir!D872))</f>
        <v/>
      </c>
      <c r="R859" t="str">
        <f>IF(A_remplir!J872&lt;&gt;0,A_remplir!J872,"")</f>
        <v/>
      </c>
      <c r="S859" t="str">
        <f t="shared" si="28"/>
        <v/>
      </c>
      <c r="T859" t="str">
        <f>IF(A_remplir!G872&lt;&gt;0,A_remplir!G872,"")</f>
        <v/>
      </c>
      <c r="V859" s="15" t="str">
        <f>IF(BC859&lt;&gt;"",A_remplir!$B$6,"")</f>
        <v/>
      </c>
      <c r="AH859" t="str">
        <f>+IFERROR(VLOOKUP(AG859,DONNEES!L$6:$M858,2,0),"")</f>
        <v/>
      </c>
      <c r="AJ859" t="str">
        <f>IF(A_remplir!Q872&lt;&gt;"",A_remplir!Q872,"")</f>
        <v/>
      </c>
      <c r="BC859" t="str">
        <f>IF(A_remplir!D872&lt;&gt;"",A_remplir!D872,"")</f>
        <v/>
      </c>
      <c r="CM859" t="str">
        <f>IF(A_remplir!Q872&lt;&gt;"",A_remplir!Q872,"")</f>
        <v/>
      </c>
      <c r="CN859" t="str">
        <f>IF(A_remplir!S872&lt;&gt;"",A_remplir!S872,"")</f>
        <v/>
      </c>
      <c r="CO859" s="10" t="str">
        <f t="shared" si="27"/>
        <v/>
      </c>
    </row>
    <row r="860" spans="6:93" x14ac:dyDescent="0.25">
      <c r="F860" t="str">
        <f>IF(A860&lt;&gt;"",A_remplir!$B$3,"")</f>
        <v/>
      </c>
      <c r="H860" t="str">
        <f>IFERROR(VLOOKUP(G860,DONNEES!$C$2:$D$4,2,FALSE),"")</f>
        <v/>
      </c>
      <c r="J860" t="str">
        <f>IFERROR(VLOOKUP(I860,DONNEES!$A$2:$B$4,2,FALSE),"")</f>
        <v/>
      </c>
      <c r="N860" t="str">
        <f>IF(IF(A_remplir!B873&lt;&gt;0,A_remplir!B873,A_remplir!D873)=0,"",IF(A_remplir!B873&lt;&gt;0,A_remplir!B873,A_remplir!D873))</f>
        <v/>
      </c>
      <c r="R860" t="str">
        <f>IF(A_remplir!J873&lt;&gt;0,A_remplir!J873,"")</f>
        <v/>
      </c>
      <c r="S860" t="str">
        <f t="shared" si="28"/>
        <v/>
      </c>
      <c r="T860" t="str">
        <f>IF(A_remplir!G873&lt;&gt;0,A_remplir!G873,"")</f>
        <v/>
      </c>
      <c r="V860" s="15" t="str">
        <f>IF(BC860&lt;&gt;"",A_remplir!$B$6,"")</f>
        <v/>
      </c>
      <c r="AH860" t="str">
        <f>+IFERROR(VLOOKUP(AG860,DONNEES!L$6:$M859,2,0),"")</f>
        <v/>
      </c>
      <c r="AJ860" t="str">
        <f>IF(A_remplir!Q873&lt;&gt;"",A_remplir!Q873,"")</f>
        <v/>
      </c>
      <c r="BC860" t="str">
        <f>IF(A_remplir!D873&lt;&gt;"",A_remplir!D873,"")</f>
        <v/>
      </c>
      <c r="CM860" t="str">
        <f>IF(A_remplir!Q873&lt;&gt;"",A_remplir!Q873,"")</f>
        <v/>
      </c>
      <c r="CN860" t="str">
        <f>IF(A_remplir!S873&lt;&gt;"",A_remplir!S873,"")</f>
        <v/>
      </c>
      <c r="CO860" s="10" t="str">
        <f t="shared" si="27"/>
        <v/>
      </c>
    </row>
    <row r="861" spans="6:93" x14ac:dyDescent="0.25">
      <c r="F861" t="str">
        <f>IF(A861&lt;&gt;"",A_remplir!$B$3,"")</f>
        <v/>
      </c>
      <c r="H861" t="str">
        <f>IFERROR(VLOOKUP(G861,DONNEES!$C$2:$D$4,2,FALSE),"")</f>
        <v/>
      </c>
      <c r="J861" t="str">
        <f>IFERROR(VLOOKUP(I861,DONNEES!$A$2:$B$4,2,FALSE),"")</f>
        <v/>
      </c>
      <c r="N861" t="str">
        <f>IF(IF(A_remplir!B874&lt;&gt;0,A_remplir!B874,A_remplir!D874)=0,"",IF(A_remplir!B874&lt;&gt;0,A_remplir!B874,A_remplir!D874))</f>
        <v/>
      </c>
      <c r="R861" t="str">
        <f>IF(A_remplir!J874&lt;&gt;0,A_remplir!J874,"")</f>
        <v/>
      </c>
      <c r="S861" t="str">
        <f t="shared" si="28"/>
        <v/>
      </c>
      <c r="T861" t="str">
        <f>IF(A_remplir!G874&lt;&gt;0,A_remplir!G874,"")</f>
        <v/>
      </c>
      <c r="V861" s="15" t="str">
        <f>IF(BC861&lt;&gt;"",A_remplir!$B$6,"")</f>
        <v/>
      </c>
      <c r="AH861" t="str">
        <f>+IFERROR(VLOOKUP(AG861,DONNEES!L$6:$M860,2,0),"")</f>
        <v/>
      </c>
      <c r="AJ861" t="str">
        <f>IF(A_remplir!Q874&lt;&gt;"",A_remplir!Q874,"")</f>
        <v/>
      </c>
      <c r="BC861" t="str">
        <f>IF(A_remplir!D874&lt;&gt;"",A_remplir!D874,"")</f>
        <v/>
      </c>
      <c r="CM861" t="str">
        <f>IF(A_remplir!Q874&lt;&gt;"",A_remplir!Q874,"")</f>
        <v/>
      </c>
      <c r="CN861" t="str">
        <f>IF(A_remplir!S874&lt;&gt;"",A_remplir!S874,"")</f>
        <v/>
      </c>
      <c r="CO861" s="10" t="str">
        <f t="shared" si="27"/>
        <v/>
      </c>
    </row>
    <row r="862" spans="6:93" x14ac:dyDescent="0.25">
      <c r="F862" t="str">
        <f>IF(A862&lt;&gt;"",A_remplir!$B$3,"")</f>
        <v/>
      </c>
      <c r="H862" t="str">
        <f>IFERROR(VLOOKUP(G862,DONNEES!$C$2:$D$4,2,FALSE),"")</f>
        <v/>
      </c>
      <c r="J862" t="str">
        <f>IFERROR(VLOOKUP(I862,DONNEES!$A$2:$B$4,2,FALSE),"")</f>
        <v/>
      </c>
      <c r="N862" t="str">
        <f>IF(IF(A_remplir!B875&lt;&gt;0,A_remplir!B875,A_remplir!D875)=0,"",IF(A_remplir!B875&lt;&gt;0,A_remplir!B875,A_remplir!D875))</f>
        <v/>
      </c>
      <c r="R862" t="str">
        <f>IF(A_remplir!J875&lt;&gt;0,A_remplir!J875,"")</f>
        <v/>
      </c>
      <c r="S862" t="str">
        <f t="shared" si="28"/>
        <v/>
      </c>
      <c r="T862" t="str">
        <f>IF(A_remplir!G875&lt;&gt;0,A_remplir!G875,"")</f>
        <v/>
      </c>
      <c r="V862" s="15" t="str">
        <f>IF(BC862&lt;&gt;"",A_remplir!$B$6,"")</f>
        <v/>
      </c>
      <c r="AH862" t="str">
        <f>+IFERROR(VLOOKUP(AG862,DONNEES!L$6:$M861,2,0),"")</f>
        <v/>
      </c>
      <c r="AJ862" t="str">
        <f>IF(A_remplir!Q875&lt;&gt;"",A_remplir!Q875,"")</f>
        <v/>
      </c>
      <c r="BC862" t="str">
        <f>IF(A_remplir!D875&lt;&gt;"",A_remplir!D875,"")</f>
        <v/>
      </c>
      <c r="CM862" t="str">
        <f>IF(A_remplir!Q875&lt;&gt;"",A_remplir!Q875,"")</f>
        <v/>
      </c>
      <c r="CN862" t="str">
        <f>IF(A_remplir!S875&lt;&gt;"",A_remplir!S875,"")</f>
        <v/>
      </c>
      <c r="CO862" s="10" t="str">
        <f t="shared" si="27"/>
        <v/>
      </c>
    </row>
    <row r="863" spans="6:93" x14ac:dyDescent="0.25">
      <c r="F863" t="str">
        <f>IF(A863&lt;&gt;"",A_remplir!$B$3,"")</f>
        <v/>
      </c>
      <c r="H863" t="str">
        <f>IFERROR(VLOOKUP(G863,DONNEES!$C$2:$D$4,2,FALSE),"")</f>
        <v/>
      </c>
      <c r="J863" t="str">
        <f>IFERROR(VLOOKUP(I863,DONNEES!$A$2:$B$4,2,FALSE),"")</f>
        <v/>
      </c>
      <c r="N863" t="str">
        <f>IF(IF(A_remplir!B876&lt;&gt;0,A_remplir!B876,A_remplir!D876)=0,"",IF(A_remplir!B876&lt;&gt;0,A_remplir!B876,A_remplir!D876))</f>
        <v/>
      </c>
      <c r="R863" t="str">
        <f>IF(A_remplir!J876&lt;&gt;0,A_remplir!J876,"")</f>
        <v/>
      </c>
      <c r="S863" t="str">
        <f t="shared" si="28"/>
        <v/>
      </c>
      <c r="T863" t="str">
        <f>IF(A_remplir!G876&lt;&gt;0,A_remplir!G876,"")</f>
        <v/>
      </c>
      <c r="V863" s="15" t="str">
        <f>IF(BC863&lt;&gt;"",A_remplir!$B$6,"")</f>
        <v/>
      </c>
      <c r="AH863" t="str">
        <f>+IFERROR(VLOOKUP(AG863,DONNEES!L$6:$M862,2,0),"")</f>
        <v/>
      </c>
      <c r="AJ863" t="str">
        <f>IF(A_remplir!Q876&lt;&gt;"",A_remplir!Q876,"")</f>
        <v/>
      </c>
      <c r="BC863" t="str">
        <f>IF(A_remplir!D876&lt;&gt;"",A_remplir!D876,"")</f>
        <v/>
      </c>
      <c r="CM863" t="str">
        <f>IF(A_remplir!Q876&lt;&gt;"",A_remplir!Q876,"")</f>
        <v/>
      </c>
      <c r="CN863" t="str">
        <f>IF(A_remplir!S876&lt;&gt;"",A_remplir!S876,"")</f>
        <v/>
      </c>
      <c r="CO863" s="10" t="str">
        <f t="shared" si="27"/>
        <v/>
      </c>
    </row>
    <row r="864" spans="6:93" x14ac:dyDescent="0.25">
      <c r="F864" t="str">
        <f>IF(A864&lt;&gt;"",A_remplir!$B$3,"")</f>
        <v/>
      </c>
      <c r="H864" t="str">
        <f>IFERROR(VLOOKUP(G864,DONNEES!$C$2:$D$4,2,FALSE),"")</f>
        <v/>
      </c>
      <c r="J864" t="str">
        <f>IFERROR(VLOOKUP(I864,DONNEES!$A$2:$B$4,2,FALSE),"")</f>
        <v/>
      </c>
      <c r="N864" t="str">
        <f>IF(IF(A_remplir!B877&lt;&gt;0,A_remplir!B877,A_remplir!D877)=0,"",IF(A_remplir!B877&lt;&gt;0,A_remplir!B877,A_remplir!D877))</f>
        <v/>
      </c>
      <c r="R864" t="str">
        <f>IF(A_remplir!J877&lt;&gt;0,A_remplir!J877,"")</f>
        <v/>
      </c>
      <c r="S864" t="str">
        <f t="shared" si="28"/>
        <v/>
      </c>
      <c r="T864" t="str">
        <f>IF(A_remplir!G877&lt;&gt;0,A_remplir!G877,"")</f>
        <v/>
      </c>
      <c r="V864" s="15" t="str">
        <f>IF(BC864&lt;&gt;"",A_remplir!$B$6,"")</f>
        <v/>
      </c>
      <c r="AH864" t="str">
        <f>+IFERROR(VLOOKUP(AG864,DONNEES!L$6:$M863,2,0),"")</f>
        <v/>
      </c>
      <c r="AJ864" t="str">
        <f>IF(A_remplir!Q877&lt;&gt;"",A_remplir!Q877,"")</f>
        <v/>
      </c>
      <c r="BC864" t="str">
        <f>IF(A_remplir!D877&lt;&gt;"",A_remplir!D877,"")</f>
        <v/>
      </c>
      <c r="CM864" t="str">
        <f>IF(A_remplir!Q877&lt;&gt;"",A_remplir!Q877,"")</f>
        <v/>
      </c>
      <c r="CN864" t="str">
        <f>IF(A_remplir!S877&lt;&gt;"",A_remplir!S877,"")</f>
        <v/>
      </c>
      <c r="CO864" s="10" t="str">
        <f t="shared" si="27"/>
        <v/>
      </c>
    </row>
    <row r="865" spans="6:93" x14ac:dyDescent="0.25">
      <c r="F865" t="str">
        <f>IF(A865&lt;&gt;"",A_remplir!$B$3,"")</f>
        <v/>
      </c>
      <c r="H865" t="str">
        <f>IFERROR(VLOOKUP(G865,DONNEES!$C$2:$D$4,2,FALSE),"")</f>
        <v/>
      </c>
      <c r="J865" t="str">
        <f>IFERROR(VLOOKUP(I865,DONNEES!$A$2:$B$4,2,FALSE),"")</f>
        <v/>
      </c>
      <c r="N865" t="str">
        <f>IF(IF(A_remplir!B878&lt;&gt;0,A_remplir!B878,A_remplir!D878)=0,"",IF(A_remplir!B878&lt;&gt;0,A_remplir!B878,A_remplir!D878))</f>
        <v/>
      </c>
      <c r="R865" t="str">
        <f>IF(A_remplir!J878&lt;&gt;0,A_remplir!J878,"")</f>
        <v/>
      </c>
      <c r="S865" t="str">
        <f t="shared" si="28"/>
        <v/>
      </c>
      <c r="T865" t="str">
        <f>IF(A_remplir!G878&lt;&gt;0,A_remplir!G878,"")</f>
        <v/>
      </c>
      <c r="V865" s="15" t="str">
        <f>IF(BC865&lt;&gt;"",A_remplir!$B$6,"")</f>
        <v/>
      </c>
      <c r="AH865" t="str">
        <f>+IFERROR(VLOOKUP(AG865,DONNEES!L$6:$M864,2,0),"")</f>
        <v/>
      </c>
      <c r="AJ865" t="str">
        <f>IF(A_remplir!Q878&lt;&gt;"",A_remplir!Q878,"")</f>
        <v/>
      </c>
      <c r="BC865" t="str">
        <f>IF(A_remplir!D878&lt;&gt;"",A_remplir!D878,"")</f>
        <v/>
      </c>
      <c r="CM865" t="str">
        <f>IF(A_remplir!Q878&lt;&gt;"",A_remplir!Q878,"")</f>
        <v/>
      </c>
      <c r="CN865" t="str">
        <f>IF(A_remplir!S878&lt;&gt;"",A_remplir!S878,"")</f>
        <v/>
      </c>
      <c r="CO865" s="10" t="str">
        <f t="shared" si="27"/>
        <v/>
      </c>
    </row>
    <row r="866" spans="6:93" x14ac:dyDescent="0.25">
      <c r="F866" t="str">
        <f>IF(A866&lt;&gt;"",A_remplir!$B$3,"")</f>
        <v/>
      </c>
      <c r="H866" t="str">
        <f>IFERROR(VLOOKUP(G866,DONNEES!$C$2:$D$4,2,FALSE),"")</f>
        <v/>
      </c>
      <c r="J866" t="str">
        <f>IFERROR(VLOOKUP(I866,DONNEES!$A$2:$B$4,2,FALSE),"")</f>
        <v/>
      </c>
      <c r="N866" t="str">
        <f>IF(IF(A_remplir!B879&lt;&gt;0,A_remplir!B879,A_remplir!D879)=0,"",IF(A_remplir!B879&lt;&gt;0,A_remplir!B879,A_remplir!D879))</f>
        <v/>
      </c>
      <c r="R866" t="str">
        <f>IF(A_remplir!J879&lt;&gt;0,A_remplir!J879,"")</f>
        <v/>
      </c>
      <c r="S866" t="str">
        <f t="shared" si="28"/>
        <v/>
      </c>
      <c r="T866" t="str">
        <f>IF(A_remplir!G879&lt;&gt;0,A_remplir!G879,"")</f>
        <v/>
      </c>
      <c r="V866" s="15" t="str">
        <f>IF(BC866&lt;&gt;"",A_remplir!$B$6,"")</f>
        <v/>
      </c>
      <c r="AH866" t="str">
        <f>+IFERROR(VLOOKUP(AG866,DONNEES!L$6:$M865,2,0),"")</f>
        <v/>
      </c>
      <c r="AJ866" t="str">
        <f>IF(A_remplir!Q879&lt;&gt;"",A_remplir!Q879,"")</f>
        <v/>
      </c>
      <c r="BC866" t="str">
        <f>IF(A_remplir!D879&lt;&gt;"",A_remplir!D879,"")</f>
        <v/>
      </c>
      <c r="CM866" t="str">
        <f>IF(A_remplir!Q879&lt;&gt;"",A_remplir!Q879,"")</f>
        <v/>
      </c>
      <c r="CN866" t="str">
        <f>IF(A_remplir!S879&lt;&gt;"",A_remplir!S879,"")</f>
        <v/>
      </c>
      <c r="CO866" s="10" t="str">
        <f t="shared" si="27"/>
        <v/>
      </c>
    </row>
    <row r="867" spans="6:93" x14ac:dyDescent="0.25">
      <c r="F867" t="str">
        <f>IF(A867&lt;&gt;"",A_remplir!$B$3,"")</f>
        <v/>
      </c>
      <c r="H867" t="str">
        <f>IFERROR(VLOOKUP(G867,DONNEES!$C$2:$D$4,2,FALSE),"")</f>
        <v/>
      </c>
      <c r="J867" t="str">
        <f>IFERROR(VLOOKUP(I867,DONNEES!$A$2:$B$4,2,FALSE),"")</f>
        <v/>
      </c>
      <c r="N867" t="str">
        <f>IF(IF(A_remplir!B880&lt;&gt;0,A_remplir!B880,A_remplir!D880)=0,"",IF(A_remplir!B880&lt;&gt;0,A_remplir!B880,A_remplir!D880))</f>
        <v/>
      </c>
      <c r="R867" t="str">
        <f>IF(A_remplir!J880&lt;&gt;0,A_remplir!J880,"")</f>
        <v/>
      </c>
      <c r="S867" t="str">
        <f t="shared" si="28"/>
        <v/>
      </c>
      <c r="T867" t="str">
        <f>IF(A_remplir!G880&lt;&gt;0,A_remplir!G880,"")</f>
        <v/>
      </c>
      <c r="V867" s="15" t="str">
        <f>IF(BC867&lt;&gt;"",A_remplir!$B$6,"")</f>
        <v/>
      </c>
      <c r="AH867" t="str">
        <f>+IFERROR(VLOOKUP(AG867,DONNEES!L$6:$M866,2,0),"")</f>
        <v/>
      </c>
      <c r="AJ867" t="str">
        <f>IF(A_remplir!Q880&lt;&gt;"",A_remplir!Q880,"")</f>
        <v/>
      </c>
      <c r="BC867" t="str">
        <f>IF(A_remplir!D880&lt;&gt;"",A_remplir!D880,"")</f>
        <v/>
      </c>
      <c r="CM867" t="str">
        <f>IF(A_remplir!Q880&lt;&gt;"",A_remplir!Q880,"")</f>
        <v/>
      </c>
      <c r="CN867" t="str">
        <f>IF(A_remplir!S880&lt;&gt;"",A_remplir!S880,"")</f>
        <v/>
      </c>
      <c r="CO867" s="10" t="str">
        <f t="shared" si="27"/>
        <v/>
      </c>
    </row>
    <row r="868" spans="6:93" x14ac:dyDescent="0.25">
      <c r="F868" t="str">
        <f>IF(A868&lt;&gt;"",A_remplir!$B$3,"")</f>
        <v/>
      </c>
      <c r="H868" t="str">
        <f>IFERROR(VLOOKUP(G868,DONNEES!$C$2:$D$4,2,FALSE),"")</f>
        <v/>
      </c>
      <c r="J868" t="str">
        <f>IFERROR(VLOOKUP(I868,DONNEES!$A$2:$B$4,2,FALSE),"")</f>
        <v/>
      </c>
      <c r="N868" t="str">
        <f>IF(IF(A_remplir!B881&lt;&gt;0,A_remplir!B881,A_remplir!D881)=0,"",IF(A_remplir!B881&lt;&gt;0,A_remplir!B881,A_remplir!D881))</f>
        <v/>
      </c>
      <c r="R868" t="str">
        <f>IF(A_remplir!J881&lt;&gt;0,A_remplir!J881,"")</f>
        <v/>
      </c>
      <c r="S868" t="str">
        <f t="shared" si="28"/>
        <v/>
      </c>
      <c r="T868" t="str">
        <f>IF(A_remplir!G881&lt;&gt;0,A_remplir!G881,"")</f>
        <v/>
      </c>
      <c r="V868" s="15" t="str">
        <f>IF(BC868&lt;&gt;"",A_remplir!$B$6,"")</f>
        <v/>
      </c>
      <c r="AH868" t="str">
        <f>+IFERROR(VLOOKUP(AG868,DONNEES!L$6:$M867,2,0),"")</f>
        <v/>
      </c>
      <c r="AJ868" t="str">
        <f>IF(A_remplir!Q881&lt;&gt;"",A_remplir!Q881,"")</f>
        <v/>
      </c>
      <c r="BC868" t="str">
        <f>IF(A_remplir!D881&lt;&gt;"",A_remplir!D881,"")</f>
        <v/>
      </c>
      <c r="CM868" t="str">
        <f>IF(A_remplir!Q881&lt;&gt;"",A_remplir!Q881,"")</f>
        <v/>
      </c>
      <c r="CN868" t="str">
        <f>IF(A_remplir!S881&lt;&gt;"",A_remplir!S881,"")</f>
        <v/>
      </c>
      <c r="CO868" s="10" t="str">
        <f t="shared" si="27"/>
        <v/>
      </c>
    </row>
    <row r="869" spans="6:93" x14ac:dyDescent="0.25">
      <c r="F869" t="str">
        <f>IF(A869&lt;&gt;"",A_remplir!$B$3,"")</f>
        <v/>
      </c>
      <c r="H869" t="str">
        <f>IFERROR(VLOOKUP(G869,DONNEES!$C$2:$D$4,2,FALSE),"")</f>
        <v/>
      </c>
      <c r="J869" t="str">
        <f>IFERROR(VLOOKUP(I869,DONNEES!$A$2:$B$4,2,FALSE),"")</f>
        <v/>
      </c>
      <c r="N869" t="str">
        <f>IF(IF(A_remplir!B882&lt;&gt;0,A_remplir!B882,A_remplir!D882)=0,"",IF(A_remplir!B882&lt;&gt;0,A_remplir!B882,A_remplir!D882))</f>
        <v/>
      </c>
      <c r="R869" t="str">
        <f>IF(A_remplir!J882&lt;&gt;0,A_remplir!J882,"")</f>
        <v/>
      </c>
      <c r="S869" t="str">
        <f t="shared" si="28"/>
        <v/>
      </c>
      <c r="T869" t="str">
        <f>IF(A_remplir!G882&lt;&gt;0,A_remplir!G882,"")</f>
        <v/>
      </c>
      <c r="V869" s="15" t="str">
        <f>IF(BC869&lt;&gt;"",A_remplir!$B$6,"")</f>
        <v/>
      </c>
      <c r="AH869" t="str">
        <f>+IFERROR(VLOOKUP(AG869,DONNEES!L$6:$M868,2,0),"")</f>
        <v/>
      </c>
      <c r="AJ869" t="str">
        <f>IF(A_remplir!Q882&lt;&gt;"",A_remplir!Q882,"")</f>
        <v/>
      </c>
      <c r="BC869" t="str">
        <f>IF(A_remplir!D882&lt;&gt;"",A_remplir!D882,"")</f>
        <v/>
      </c>
      <c r="CM869" t="str">
        <f>IF(A_remplir!Q882&lt;&gt;"",A_remplir!Q882,"")</f>
        <v/>
      </c>
      <c r="CN869" t="str">
        <f>IF(A_remplir!S882&lt;&gt;"",A_remplir!S882,"")</f>
        <v/>
      </c>
      <c r="CO869" s="10" t="str">
        <f t="shared" si="27"/>
        <v/>
      </c>
    </row>
    <row r="870" spans="6:93" x14ac:dyDescent="0.25">
      <c r="F870" t="str">
        <f>IF(A870&lt;&gt;"",A_remplir!$B$3,"")</f>
        <v/>
      </c>
      <c r="H870" t="str">
        <f>IFERROR(VLOOKUP(G870,DONNEES!$C$2:$D$4,2,FALSE),"")</f>
        <v/>
      </c>
      <c r="J870" t="str">
        <f>IFERROR(VLOOKUP(I870,DONNEES!$A$2:$B$4,2,FALSE),"")</f>
        <v/>
      </c>
      <c r="N870" t="str">
        <f>IF(IF(A_remplir!B883&lt;&gt;0,A_remplir!B883,A_remplir!D883)=0,"",IF(A_remplir!B883&lt;&gt;0,A_remplir!B883,A_remplir!D883))</f>
        <v/>
      </c>
      <c r="R870" t="str">
        <f>IF(A_remplir!J883&lt;&gt;0,A_remplir!J883,"")</f>
        <v/>
      </c>
      <c r="S870" t="str">
        <f t="shared" si="28"/>
        <v/>
      </c>
      <c r="T870" t="str">
        <f>IF(A_remplir!G883&lt;&gt;0,A_remplir!G883,"")</f>
        <v/>
      </c>
      <c r="V870" s="15" t="str">
        <f>IF(BC870&lt;&gt;"",A_remplir!$B$6,"")</f>
        <v/>
      </c>
      <c r="AH870" t="str">
        <f>+IFERROR(VLOOKUP(AG870,DONNEES!L$6:$M869,2,0),"")</f>
        <v/>
      </c>
      <c r="AJ870" t="str">
        <f>IF(A_remplir!Q883&lt;&gt;"",A_remplir!Q883,"")</f>
        <v/>
      </c>
      <c r="BC870" t="str">
        <f>IF(A_remplir!D883&lt;&gt;"",A_remplir!D883,"")</f>
        <v/>
      </c>
      <c r="CM870" t="str">
        <f>IF(A_remplir!Q883&lt;&gt;"",A_remplir!Q883,"")</f>
        <v/>
      </c>
      <c r="CN870" t="str">
        <f>IF(A_remplir!S883&lt;&gt;"",A_remplir!S883,"")</f>
        <v/>
      </c>
      <c r="CO870" s="10" t="str">
        <f t="shared" si="27"/>
        <v/>
      </c>
    </row>
    <row r="871" spans="6:93" x14ac:dyDescent="0.25">
      <c r="F871" t="str">
        <f>IF(A871&lt;&gt;"",A_remplir!$B$3,"")</f>
        <v/>
      </c>
      <c r="H871" t="str">
        <f>IFERROR(VLOOKUP(G871,DONNEES!$C$2:$D$4,2,FALSE),"")</f>
        <v/>
      </c>
      <c r="J871" t="str">
        <f>IFERROR(VLOOKUP(I871,DONNEES!$A$2:$B$4,2,FALSE),"")</f>
        <v/>
      </c>
      <c r="N871" t="str">
        <f>IF(IF(A_remplir!B884&lt;&gt;0,A_remplir!B884,A_remplir!D884)=0,"",IF(A_remplir!B884&lt;&gt;0,A_remplir!B884,A_remplir!D884))</f>
        <v/>
      </c>
      <c r="R871" t="str">
        <f>IF(A_remplir!J884&lt;&gt;0,A_remplir!J884,"")</f>
        <v/>
      </c>
      <c r="S871" t="str">
        <f t="shared" si="28"/>
        <v/>
      </c>
      <c r="T871" t="str">
        <f>IF(A_remplir!G884&lt;&gt;0,A_remplir!G884,"")</f>
        <v/>
      </c>
      <c r="V871" s="15" t="str">
        <f>IF(BC871&lt;&gt;"",A_remplir!$B$6,"")</f>
        <v/>
      </c>
      <c r="AH871" t="str">
        <f>+IFERROR(VLOOKUP(AG871,DONNEES!L$6:$M870,2,0),"")</f>
        <v/>
      </c>
      <c r="AJ871" t="str">
        <f>IF(A_remplir!Q884&lt;&gt;"",A_remplir!Q884,"")</f>
        <v/>
      </c>
      <c r="BC871" t="str">
        <f>IF(A_remplir!D884&lt;&gt;"",A_remplir!D884,"")</f>
        <v/>
      </c>
      <c r="CM871" t="str">
        <f>IF(A_remplir!Q884&lt;&gt;"",A_remplir!Q884,"")</f>
        <v/>
      </c>
      <c r="CN871" t="str">
        <f>IF(A_remplir!S884&lt;&gt;"",A_remplir!S884,"")</f>
        <v/>
      </c>
      <c r="CO871" s="10" t="str">
        <f t="shared" si="27"/>
        <v/>
      </c>
    </row>
    <row r="872" spans="6:93" x14ac:dyDescent="0.25">
      <c r="F872" t="str">
        <f>IF(A872&lt;&gt;"",A_remplir!$B$3,"")</f>
        <v/>
      </c>
      <c r="H872" t="str">
        <f>IFERROR(VLOOKUP(G872,DONNEES!$C$2:$D$4,2,FALSE),"")</f>
        <v/>
      </c>
      <c r="J872" t="str">
        <f>IFERROR(VLOOKUP(I872,DONNEES!$A$2:$B$4,2,FALSE),"")</f>
        <v/>
      </c>
      <c r="N872" t="str">
        <f>IF(IF(A_remplir!B885&lt;&gt;0,A_remplir!B885,A_remplir!D885)=0,"",IF(A_remplir!B885&lt;&gt;0,A_remplir!B885,A_remplir!D885))</f>
        <v/>
      </c>
      <c r="R872" t="str">
        <f>IF(A_remplir!J885&lt;&gt;0,A_remplir!J885,"")</f>
        <v/>
      </c>
      <c r="S872" t="str">
        <f t="shared" si="28"/>
        <v/>
      </c>
      <c r="T872" t="str">
        <f>IF(A_remplir!G885&lt;&gt;0,A_remplir!G885,"")</f>
        <v/>
      </c>
      <c r="V872" s="15" t="str">
        <f>IF(BC872&lt;&gt;"",A_remplir!$B$6,"")</f>
        <v/>
      </c>
      <c r="AH872" t="str">
        <f>+IFERROR(VLOOKUP(AG872,DONNEES!L$6:$M871,2,0),"")</f>
        <v/>
      </c>
      <c r="AJ872" t="str">
        <f>IF(A_remplir!Q885&lt;&gt;"",A_remplir!Q885,"")</f>
        <v/>
      </c>
      <c r="BC872" t="str">
        <f>IF(A_remplir!D885&lt;&gt;"",A_remplir!D885,"")</f>
        <v/>
      </c>
      <c r="CM872" t="str">
        <f>IF(A_remplir!Q885&lt;&gt;"",A_remplir!Q885,"")</f>
        <v/>
      </c>
      <c r="CN872" t="str">
        <f>IF(A_remplir!S885&lt;&gt;"",A_remplir!S885,"")</f>
        <v/>
      </c>
      <c r="CO872" s="10" t="str">
        <f t="shared" si="27"/>
        <v/>
      </c>
    </row>
    <row r="873" spans="6:93" x14ac:dyDescent="0.25">
      <c r="F873" t="str">
        <f>IF(A873&lt;&gt;"",A_remplir!$B$3,"")</f>
        <v/>
      </c>
      <c r="H873" t="str">
        <f>IFERROR(VLOOKUP(G873,DONNEES!$C$2:$D$4,2,FALSE),"")</f>
        <v/>
      </c>
      <c r="J873" t="str">
        <f>IFERROR(VLOOKUP(I873,DONNEES!$A$2:$B$4,2,FALSE),"")</f>
        <v/>
      </c>
      <c r="N873" t="str">
        <f>IF(IF(A_remplir!B886&lt;&gt;0,A_remplir!B886,A_remplir!D886)=0,"",IF(A_remplir!B886&lt;&gt;0,A_remplir!B886,A_remplir!D886))</f>
        <v/>
      </c>
      <c r="R873" t="str">
        <f>IF(A_remplir!J886&lt;&gt;0,A_remplir!J886,"")</f>
        <v/>
      </c>
      <c r="S873" t="str">
        <f t="shared" si="28"/>
        <v/>
      </c>
      <c r="T873" t="str">
        <f>IF(A_remplir!G886&lt;&gt;0,A_remplir!G886,"")</f>
        <v/>
      </c>
      <c r="V873" s="15" t="str">
        <f>IF(BC873&lt;&gt;"",A_remplir!$B$6,"")</f>
        <v/>
      </c>
      <c r="AH873" t="str">
        <f>+IFERROR(VLOOKUP(AG873,DONNEES!L$6:$M872,2,0),"")</f>
        <v/>
      </c>
      <c r="AJ873" t="str">
        <f>IF(A_remplir!Q886&lt;&gt;"",A_remplir!Q886,"")</f>
        <v/>
      </c>
      <c r="BC873" t="str">
        <f>IF(A_remplir!D886&lt;&gt;"",A_remplir!D886,"")</f>
        <v/>
      </c>
      <c r="CM873" t="str">
        <f>IF(A_remplir!Q886&lt;&gt;"",A_remplir!Q886,"")</f>
        <v/>
      </c>
      <c r="CN873" t="str">
        <f>IF(A_remplir!S886&lt;&gt;"",A_remplir!S886,"")</f>
        <v/>
      </c>
      <c r="CO873" s="10" t="str">
        <f t="shared" si="27"/>
        <v/>
      </c>
    </row>
    <row r="874" spans="6:93" x14ac:dyDescent="0.25">
      <c r="F874" t="str">
        <f>IF(A874&lt;&gt;"",A_remplir!$B$3,"")</f>
        <v/>
      </c>
      <c r="H874" t="str">
        <f>IFERROR(VLOOKUP(G874,DONNEES!$C$2:$D$4,2,FALSE),"")</f>
        <v/>
      </c>
      <c r="J874" t="str">
        <f>IFERROR(VLOOKUP(I874,DONNEES!$A$2:$B$4,2,FALSE),"")</f>
        <v/>
      </c>
      <c r="N874" t="str">
        <f>IF(IF(A_remplir!B887&lt;&gt;0,A_remplir!B887,A_remplir!D887)=0,"",IF(A_remplir!B887&lt;&gt;0,A_remplir!B887,A_remplir!D887))</f>
        <v/>
      </c>
      <c r="R874" t="str">
        <f>IF(A_remplir!J887&lt;&gt;0,A_remplir!J887,"")</f>
        <v/>
      </c>
      <c r="S874" t="str">
        <f t="shared" si="28"/>
        <v/>
      </c>
      <c r="T874" t="str">
        <f>IF(A_remplir!G887&lt;&gt;0,A_remplir!G887,"")</f>
        <v/>
      </c>
      <c r="V874" s="15" t="str">
        <f>IF(BC874&lt;&gt;"",A_remplir!$B$6,"")</f>
        <v/>
      </c>
      <c r="AH874" t="str">
        <f>+IFERROR(VLOOKUP(AG874,DONNEES!L$6:$M873,2,0),"")</f>
        <v/>
      </c>
      <c r="AJ874" t="str">
        <f>IF(A_remplir!Q887&lt;&gt;"",A_remplir!Q887,"")</f>
        <v/>
      </c>
      <c r="BC874" t="str">
        <f>IF(A_remplir!D887&lt;&gt;"",A_remplir!D887,"")</f>
        <v/>
      </c>
      <c r="CM874" t="str">
        <f>IF(A_remplir!Q887&lt;&gt;"",A_remplir!Q887,"")</f>
        <v/>
      </c>
      <c r="CN874" t="str">
        <f>IF(A_remplir!S887&lt;&gt;"",A_remplir!S887,"")</f>
        <v/>
      </c>
      <c r="CO874" s="10" t="str">
        <f t="shared" si="27"/>
        <v/>
      </c>
    </row>
    <row r="875" spans="6:93" x14ac:dyDescent="0.25">
      <c r="F875" t="str">
        <f>IF(A875&lt;&gt;"",A_remplir!$B$3,"")</f>
        <v/>
      </c>
      <c r="H875" t="str">
        <f>IFERROR(VLOOKUP(G875,DONNEES!$C$2:$D$4,2,FALSE),"")</f>
        <v/>
      </c>
      <c r="J875" t="str">
        <f>IFERROR(VLOOKUP(I875,DONNEES!$A$2:$B$4,2,FALSE),"")</f>
        <v/>
      </c>
      <c r="N875" t="str">
        <f>IF(IF(A_remplir!B888&lt;&gt;0,A_remplir!B888,A_remplir!D888)=0,"",IF(A_remplir!B888&lt;&gt;0,A_remplir!B888,A_remplir!D888))</f>
        <v/>
      </c>
      <c r="R875" t="str">
        <f>IF(A_remplir!J888&lt;&gt;0,A_remplir!J888,"")</f>
        <v/>
      </c>
      <c r="S875" t="str">
        <f t="shared" si="28"/>
        <v/>
      </c>
      <c r="T875" t="str">
        <f>IF(A_remplir!G888&lt;&gt;0,A_remplir!G888,"")</f>
        <v/>
      </c>
      <c r="V875" s="15" t="str">
        <f>IF(BC875&lt;&gt;"",A_remplir!$B$6,"")</f>
        <v/>
      </c>
      <c r="AH875" t="str">
        <f>+IFERROR(VLOOKUP(AG875,DONNEES!L$6:$M874,2,0),"")</f>
        <v/>
      </c>
      <c r="AJ875" t="str">
        <f>IF(A_remplir!Q888&lt;&gt;"",A_remplir!Q888,"")</f>
        <v/>
      </c>
      <c r="BC875" t="str">
        <f>IF(A_remplir!D888&lt;&gt;"",A_remplir!D888,"")</f>
        <v/>
      </c>
      <c r="CM875" t="str">
        <f>IF(A_remplir!Q888&lt;&gt;"",A_remplir!Q888,"")</f>
        <v/>
      </c>
      <c r="CN875" t="str">
        <f>IF(A_remplir!S888&lt;&gt;"",A_remplir!S888,"")</f>
        <v/>
      </c>
      <c r="CO875" s="10" t="str">
        <f t="shared" si="27"/>
        <v/>
      </c>
    </row>
    <row r="876" spans="6:93" x14ac:dyDescent="0.25">
      <c r="F876" t="str">
        <f>IF(A876&lt;&gt;"",A_remplir!$B$3,"")</f>
        <v/>
      </c>
      <c r="H876" t="str">
        <f>IFERROR(VLOOKUP(G876,DONNEES!$C$2:$D$4,2,FALSE),"")</f>
        <v/>
      </c>
      <c r="J876" t="str">
        <f>IFERROR(VLOOKUP(I876,DONNEES!$A$2:$B$4,2,FALSE),"")</f>
        <v/>
      </c>
      <c r="N876" t="str">
        <f>IF(IF(A_remplir!B889&lt;&gt;0,A_remplir!B889,A_remplir!D889)=0,"",IF(A_remplir!B889&lt;&gt;0,A_remplir!B889,A_remplir!D889))</f>
        <v/>
      </c>
      <c r="R876" t="str">
        <f>IF(A_remplir!J889&lt;&gt;0,A_remplir!J889,"")</f>
        <v/>
      </c>
      <c r="S876" t="str">
        <f t="shared" si="28"/>
        <v/>
      </c>
      <c r="T876" t="str">
        <f>IF(A_remplir!G889&lt;&gt;0,A_remplir!G889,"")</f>
        <v/>
      </c>
      <c r="V876" s="15" t="str">
        <f>IF(BC876&lt;&gt;"",A_remplir!$B$6,"")</f>
        <v/>
      </c>
      <c r="AH876" t="str">
        <f>+IFERROR(VLOOKUP(AG876,DONNEES!L$6:$M875,2,0),"")</f>
        <v/>
      </c>
      <c r="AJ876" t="str">
        <f>IF(A_remplir!Q889&lt;&gt;"",A_remplir!Q889,"")</f>
        <v/>
      </c>
      <c r="BC876" t="str">
        <f>IF(A_remplir!D889&lt;&gt;"",A_remplir!D889,"")</f>
        <v/>
      </c>
      <c r="CM876" t="str">
        <f>IF(A_remplir!Q889&lt;&gt;"",A_remplir!Q889,"")</f>
        <v/>
      </c>
      <c r="CN876" t="str">
        <f>IF(A_remplir!S889&lt;&gt;"",A_remplir!S889,"")</f>
        <v/>
      </c>
      <c r="CO876" s="10" t="str">
        <f t="shared" si="27"/>
        <v/>
      </c>
    </row>
    <row r="877" spans="6:93" x14ac:dyDescent="0.25">
      <c r="F877" t="str">
        <f>IF(A877&lt;&gt;"",A_remplir!$B$3,"")</f>
        <v/>
      </c>
      <c r="H877" t="str">
        <f>IFERROR(VLOOKUP(G877,DONNEES!$C$2:$D$4,2,FALSE),"")</f>
        <v/>
      </c>
      <c r="J877" t="str">
        <f>IFERROR(VLOOKUP(I877,DONNEES!$A$2:$B$4,2,FALSE),"")</f>
        <v/>
      </c>
      <c r="N877" t="str">
        <f>IF(IF(A_remplir!B890&lt;&gt;0,A_remplir!B890,A_remplir!D890)=0,"",IF(A_remplir!B890&lt;&gt;0,A_remplir!B890,A_remplir!D890))</f>
        <v/>
      </c>
      <c r="R877" t="str">
        <f>IF(A_remplir!J890&lt;&gt;0,A_remplir!J890,"")</f>
        <v/>
      </c>
      <c r="S877" t="str">
        <f t="shared" si="28"/>
        <v/>
      </c>
      <c r="T877" t="str">
        <f>IF(A_remplir!G890&lt;&gt;0,A_remplir!G890,"")</f>
        <v/>
      </c>
      <c r="V877" s="15" t="str">
        <f>IF(BC877&lt;&gt;"",A_remplir!$B$6,"")</f>
        <v/>
      </c>
      <c r="AH877" t="str">
        <f>+IFERROR(VLOOKUP(AG877,DONNEES!L$6:$M876,2,0),"")</f>
        <v/>
      </c>
      <c r="AJ877" t="str">
        <f>IF(A_remplir!Q890&lt;&gt;"",A_remplir!Q890,"")</f>
        <v/>
      </c>
      <c r="BC877" t="str">
        <f>IF(A_remplir!D890&lt;&gt;"",A_remplir!D890,"")</f>
        <v/>
      </c>
      <c r="CM877" t="str">
        <f>IF(A_remplir!Q890&lt;&gt;"",A_remplir!Q890,"")</f>
        <v/>
      </c>
      <c r="CN877" t="str">
        <f>IF(A_remplir!S890&lt;&gt;"",A_remplir!S890,"")</f>
        <v/>
      </c>
      <c r="CO877" s="10" t="str">
        <f t="shared" si="27"/>
        <v/>
      </c>
    </row>
    <row r="878" spans="6:93" x14ac:dyDescent="0.25">
      <c r="F878" t="str">
        <f>IF(A878&lt;&gt;"",A_remplir!$B$3,"")</f>
        <v/>
      </c>
      <c r="H878" t="str">
        <f>IFERROR(VLOOKUP(G878,DONNEES!$C$2:$D$4,2,FALSE),"")</f>
        <v/>
      </c>
      <c r="J878" t="str">
        <f>IFERROR(VLOOKUP(I878,DONNEES!$A$2:$B$4,2,FALSE),"")</f>
        <v/>
      </c>
      <c r="N878" t="str">
        <f>IF(IF(A_remplir!B891&lt;&gt;0,A_remplir!B891,A_remplir!D891)=0,"",IF(A_remplir!B891&lt;&gt;0,A_remplir!B891,A_remplir!D891))</f>
        <v/>
      </c>
      <c r="R878" t="str">
        <f>IF(A_remplir!J891&lt;&gt;0,A_remplir!J891,"")</f>
        <v/>
      </c>
      <c r="S878" t="str">
        <f t="shared" si="28"/>
        <v/>
      </c>
      <c r="T878" t="str">
        <f>IF(A_remplir!G891&lt;&gt;0,A_remplir!G891,"")</f>
        <v/>
      </c>
      <c r="V878" s="15" t="str">
        <f>IF(BC878&lt;&gt;"",A_remplir!$B$6,"")</f>
        <v/>
      </c>
      <c r="AH878" t="str">
        <f>+IFERROR(VLOOKUP(AG878,DONNEES!L$6:$M877,2,0),"")</f>
        <v/>
      </c>
      <c r="AJ878" t="str">
        <f>IF(A_remplir!Q891&lt;&gt;"",A_remplir!Q891,"")</f>
        <v/>
      </c>
      <c r="BC878" t="str">
        <f>IF(A_remplir!D891&lt;&gt;"",A_remplir!D891,"")</f>
        <v/>
      </c>
      <c r="CM878" t="str">
        <f>IF(A_remplir!Q891&lt;&gt;"",A_remplir!Q891,"")</f>
        <v/>
      </c>
      <c r="CN878" t="str">
        <f>IF(A_remplir!S891&lt;&gt;"",A_remplir!S891,"")</f>
        <v/>
      </c>
      <c r="CO878" s="10" t="str">
        <f t="shared" si="27"/>
        <v/>
      </c>
    </row>
    <row r="879" spans="6:93" x14ac:dyDescent="0.25">
      <c r="F879" t="str">
        <f>IF(A879&lt;&gt;"",A_remplir!$B$3,"")</f>
        <v/>
      </c>
      <c r="H879" t="str">
        <f>IFERROR(VLOOKUP(G879,DONNEES!$C$2:$D$4,2,FALSE),"")</f>
        <v/>
      </c>
      <c r="J879" t="str">
        <f>IFERROR(VLOOKUP(I879,DONNEES!$A$2:$B$4,2,FALSE),"")</f>
        <v/>
      </c>
      <c r="N879" t="str">
        <f>IF(IF(A_remplir!B892&lt;&gt;0,A_remplir!B892,A_remplir!D892)=0,"",IF(A_remplir!B892&lt;&gt;0,A_remplir!B892,A_remplir!D892))</f>
        <v/>
      </c>
      <c r="R879" t="str">
        <f>IF(A_remplir!J892&lt;&gt;0,A_remplir!J892,"")</f>
        <v/>
      </c>
      <c r="S879" t="str">
        <f t="shared" si="28"/>
        <v/>
      </c>
      <c r="T879" t="str">
        <f>IF(A_remplir!G892&lt;&gt;0,A_remplir!G892,"")</f>
        <v/>
      </c>
      <c r="V879" s="15" t="str">
        <f>IF(BC879&lt;&gt;"",A_remplir!$B$6,"")</f>
        <v/>
      </c>
      <c r="AH879" t="str">
        <f>+IFERROR(VLOOKUP(AG879,DONNEES!L$6:$M878,2,0),"")</f>
        <v/>
      </c>
      <c r="AJ879" t="str">
        <f>IF(A_remplir!Q892&lt;&gt;"",A_remplir!Q892,"")</f>
        <v/>
      </c>
      <c r="BC879" t="str">
        <f>IF(A_remplir!D892&lt;&gt;"",A_remplir!D892,"")</f>
        <v/>
      </c>
      <c r="CM879" t="str">
        <f>IF(A_remplir!Q892&lt;&gt;"",A_remplir!Q892,"")</f>
        <v/>
      </c>
      <c r="CN879" t="str">
        <f>IF(A_remplir!S892&lt;&gt;"",A_remplir!S892,"")</f>
        <v/>
      </c>
      <c r="CO879" s="10" t="str">
        <f t="shared" si="27"/>
        <v/>
      </c>
    </row>
    <row r="880" spans="6:93" x14ac:dyDescent="0.25">
      <c r="F880" t="str">
        <f>IF(A880&lt;&gt;"",A_remplir!$B$3,"")</f>
        <v/>
      </c>
      <c r="H880" t="str">
        <f>IFERROR(VLOOKUP(G880,DONNEES!$C$2:$D$4,2,FALSE),"")</f>
        <v/>
      </c>
      <c r="J880" t="str">
        <f>IFERROR(VLOOKUP(I880,DONNEES!$A$2:$B$4,2,FALSE),"")</f>
        <v/>
      </c>
      <c r="N880" t="str">
        <f>IF(IF(A_remplir!B893&lt;&gt;0,A_remplir!B893,A_remplir!D893)=0,"",IF(A_remplir!B893&lt;&gt;0,A_remplir!B893,A_remplir!D893))</f>
        <v/>
      </c>
      <c r="R880" t="str">
        <f>IF(A_remplir!J893&lt;&gt;0,A_remplir!J893,"")</f>
        <v/>
      </c>
      <c r="S880" t="str">
        <f t="shared" si="28"/>
        <v/>
      </c>
      <c r="T880" t="str">
        <f>IF(A_remplir!G893&lt;&gt;0,A_remplir!G893,"")</f>
        <v/>
      </c>
      <c r="V880" s="15" t="str">
        <f>IF(BC880&lt;&gt;"",A_remplir!$B$6,"")</f>
        <v/>
      </c>
      <c r="AH880" t="str">
        <f>+IFERROR(VLOOKUP(AG880,DONNEES!L$6:$M879,2,0),"")</f>
        <v/>
      </c>
      <c r="AJ880" t="str">
        <f>IF(A_remplir!Q893&lt;&gt;"",A_remplir!Q893,"")</f>
        <v/>
      </c>
      <c r="BC880" t="str">
        <f>IF(A_remplir!D893&lt;&gt;"",A_remplir!D893,"")</f>
        <v/>
      </c>
      <c r="CM880" t="str">
        <f>IF(A_remplir!Q893&lt;&gt;"",A_remplir!Q893,"")</f>
        <v/>
      </c>
      <c r="CN880" t="str">
        <f>IF(A_remplir!S893&lt;&gt;"",A_remplir!S893,"")</f>
        <v/>
      </c>
      <c r="CO880" s="10" t="str">
        <f t="shared" si="27"/>
        <v/>
      </c>
    </row>
    <row r="881" spans="6:93" x14ac:dyDescent="0.25">
      <c r="F881" t="str">
        <f>IF(A881&lt;&gt;"",A_remplir!$B$3,"")</f>
        <v/>
      </c>
      <c r="H881" t="str">
        <f>IFERROR(VLOOKUP(G881,DONNEES!$C$2:$D$4,2,FALSE),"")</f>
        <v/>
      </c>
      <c r="J881" t="str">
        <f>IFERROR(VLOOKUP(I881,DONNEES!$A$2:$B$4,2,FALSE),"")</f>
        <v/>
      </c>
      <c r="N881" t="str">
        <f>IF(IF(A_remplir!B894&lt;&gt;0,A_remplir!B894,A_remplir!D894)=0,"",IF(A_remplir!B894&lt;&gt;0,A_remplir!B894,A_remplir!D894))</f>
        <v/>
      </c>
      <c r="R881" t="str">
        <f>IF(A_remplir!J894&lt;&gt;0,A_remplir!J894,"")</f>
        <v/>
      </c>
      <c r="S881" t="str">
        <f t="shared" si="28"/>
        <v/>
      </c>
      <c r="T881" t="str">
        <f>IF(A_remplir!G894&lt;&gt;0,A_remplir!G894,"")</f>
        <v/>
      </c>
      <c r="V881" s="15" t="str">
        <f>IF(BC881&lt;&gt;"",A_remplir!$B$6,"")</f>
        <v/>
      </c>
      <c r="AH881" t="str">
        <f>+IFERROR(VLOOKUP(AG881,DONNEES!L$6:$M880,2,0),"")</f>
        <v/>
      </c>
      <c r="AJ881" t="str">
        <f>IF(A_remplir!Q894&lt;&gt;"",A_remplir!Q894,"")</f>
        <v/>
      </c>
      <c r="BC881" t="str">
        <f>IF(A_remplir!D894&lt;&gt;"",A_remplir!D894,"")</f>
        <v/>
      </c>
      <c r="CM881" t="str">
        <f>IF(A_remplir!Q894&lt;&gt;"",A_remplir!Q894,"")</f>
        <v/>
      </c>
      <c r="CN881" t="str">
        <f>IF(A_remplir!S894&lt;&gt;"",A_remplir!S894,"")</f>
        <v/>
      </c>
      <c r="CO881" s="10" t="str">
        <f t="shared" si="27"/>
        <v/>
      </c>
    </row>
    <row r="882" spans="6:93" x14ac:dyDescent="0.25">
      <c r="F882" t="str">
        <f>IF(A882&lt;&gt;"",A_remplir!$B$3,"")</f>
        <v/>
      </c>
      <c r="H882" t="str">
        <f>IFERROR(VLOOKUP(G882,DONNEES!$C$2:$D$4,2,FALSE),"")</f>
        <v/>
      </c>
      <c r="J882" t="str">
        <f>IFERROR(VLOOKUP(I882,DONNEES!$A$2:$B$4,2,FALSE),"")</f>
        <v/>
      </c>
      <c r="N882" t="str">
        <f>IF(IF(A_remplir!B895&lt;&gt;0,A_remplir!B895,A_remplir!D895)=0,"",IF(A_remplir!B895&lt;&gt;0,A_remplir!B895,A_remplir!D895))</f>
        <v/>
      </c>
      <c r="R882" t="str">
        <f>IF(A_remplir!J895&lt;&gt;0,A_remplir!J895,"")</f>
        <v/>
      </c>
      <c r="S882" t="str">
        <f t="shared" si="28"/>
        <v/>
      </c>
      <c r="T882" t="str">
        <f>IF(A_remplir!G895&lt;&gt;0,A_remplir!G895,"")</f>
        <v/>
      </c>
      <c r="V882" s="15" t="str">
        <f>IF(BC882&lt;&gt;"",A_remplir!$B$6,"")</f>
        <v/>
      </c>
      <c r="AH882" t="str">
        <f>+IFERROR(VLOOKUP(AG882,DONNEES!L$6:$M881,2,0),"")</f>
        <v/>
      </c>
      <c r="AJ882" t="str">
        <f>IF(A_remplir!Q895&lt;&gt;"",A_remplir!Q895,"")</f>
        <v/>
      </c>
      <c r="BC882" t="str">
        <f>IF(A_remplir!D895&lt;&gt;"",A_remplir!D895,"")</f>
        <v/>
      </c>
      <c r="CM882" t="str">
        <f>IF(A_remplir!Q895&lt;&gt;"",A_remplir!Q895,"")</f>
        <v/>
      </c>
      <c r="CN882" t="str">
        <f>IF(A_remplir!S895&lt;&gt;"",A_remplir!S895,"")</f>
        <v/>
      </c>
      <c r="CO882" s="10" t="str">
        <f t="shared" si="27"/>
        <v/>
      </c>
    </row>
    <row r="883" spans="6:93" x14ac:dyDescent="0.25">
      <c r="F883" t="str">
        <f>IF(A883&lt;&gt;"",A_remplir!$B$3,"")</f>
        <v/>
      </c>
      <c r="H883" t="str">
        <f>IFERROR(VLOOKUP(G883,DONNEES!$C$2:$D$4,2,FALSE),"")</f>
        <v/>
      </c>
      <c r="J883" t="str">
        <f>IFERROR(VLOOKUP(I883,DONNEES!$A$2:$B$4,2,FALSE),"")</f>
        <v/>
      </c>
      <c r="N883" t="str">
        <f>IF(IF(A_remplir!B896&lt;&gt;0,A_remplir!B896,A_remplir!D896)=0,"",IF(A_remplir!B896&lt;&gt;0,A_remplir!B896,A_remplir!D896))</f>
        <v/>
      </c>
      <c r="R883" t="str">
        <f>IF(A_remplir!J896&lt;&gt;0,A_remplir!J896,"")</f>
        <v/>
      </c>
      <c r="S883" t="str">
        <f t="shared" si="28"/>
        <v/>
      </c>
      <c r="T883" t="str">
        <f>IF(A_remplir!G896&lt;&gt;0,A_remplir!G896,"")</f>
        <v/>
      </c>
      <c r="V883" s="15" t="str">
        <f>IF(BC883&lt;&gt;"",A_remplir!$B$6,"")</f>
        <v/>
      </c>
      <c r="AH883" t="str">
        <f>+IFERROR(VLOOKUP(AG883,DONNEES!L$6:$M882,2,0),"")</f>
        <v/>
      </c>
      <c r="AJ883" t="str">
        <f>IF(A_remplir!Q896&lt;&gt;"",A_remplir!Q896,"")</f>
        <v/>
      </c>
      <c r="BC883" t="str">
        <f>IF(A_remplir!D896&lt;&gt;"",A_remplir!D896,"")</f>
        <v/>
      </c>
      <c r="CM883" t="str">
        <f>IF(A_remplir!Q896&lt;&gt;"",A_remplir!Q896,"")</f>
        <v/>
      </c>
      <c r="CN883" t="str">
        <f>IF(A_remplir!S896&lt;&gt;"",A_remplir!S896,"")</f>
        <v/>
      </c>
      <c r="CO883" s="10" t="str">
        <f t="shared" si="27"/>
        <v/>
      </c>
    </row>
    <row r="884" spans="6:93" x14ac:dyDescent="0.25">
      <c r="F884" t="str">
        <f>IF(A884&lt;&gt;"",A_remplir!$B$3,"")</f>
        <v/>
      </c>
      <c r="H884" t="str">
        <f>IFERROR(VLOOKUP(G884,DONNEES!$C$2:$D$4,2,FALSE),"")</f>
        <v/>
      </c>
      <c r="J884" t="str">
        <f>IFERROR(VLOOKUP(I884,DONNEES!$A$2:$B$4,2,FALSE),"")</f>
        <v/>
      </c>
      <c r="N884" t="str">
        <f>IF(IF(A_remplir!B897&lt;&gt;0,A_remplir!B897,A_remplir!D897)=0,"",IF(A_remplir!B897&lt;&gt;0,A_remplir!B897,A_remplir!D897))</f>
        <v/>
      </c>
      <c r="R884" t="str">
        <f>IF(A_remplir!J897&lt;&gt;0,A_remplir!J897,"")</f>
        <v/>
      </c>
      <c r="S884" t="str">
        <f t="shared" si="28"/>
        <v/>
      </c>
      <c r="T884" t="str">
        <f>IF(A_remplir!G897&lt;&gt;0,A_remplir!G897,"")</f>
        <v/>
      </c>
      <c r="V884" s="15" t="str">
        <f>IF(BC884&lt;&gt;"",A_remplir!$B$6,"")</f>
        <v/>
      </c>
      <c r="AH884" t="str">
        <f>+IFERROR(VLOOKUP(AG884,DONNEES!L$6:$M883,2,0),"")</f>
        <v/>
      </c>
      <c r="AJ884" t="str">
        <f>IF(A_remplir!Q897&lt;&gt;"",A_remplir!Q897,"")</f>
        <v/>
      </c>
      <c r="BC884" t="str">
        <f>IF(A_remplir!D897&lt;&gt;"",A_remplir!D897,"")</f>
        <v/>
      </c>
      <c r="CM884" t="str">
        <f>IF(A_remplir!Q897&lt;&gt;"",A_remplir!Q897,"")</f>
        <v/>
      </c>
      <c r="CN884" t="str">
        <f>IF(A_remplir!S897&lt;&gt;"",A_remplir!S897,"")</f>
        <v/>
      </c>
      <c r="CO884" s="10" t="str">
        <f t="shared" si="27"/>
        <v/>
      </c>
    </row>
    <row r="885" spans="6:93" x14ac:dyDescent="0.25">
      <c r="F885" t="str">
        <f>IF(A885&lt;&gt;"",A_remplir!$B$3,"")</f>
        <v/>
      </c>
      <c r="H885" t="str">
        <f>IFERROR(VLOOKUP(G885,DONNEES!$C$2:$D$4,2,FALSE),"")</f>
        <v/>
      </c>
      <c r="J885" t="str">
        <f>IFERROR(VLOOKUP(I885,DONNEES!$A$2:$B$4,2,FALSE),"")</f>
        <v/>
      </c>
      <c r="N885" t="str">
        <f>IF(IF(A_remplir!B898&lt;&gt;0,A_remplir!B898,A_remplir!D898)=0,"",IF(A_remplir!B898&lt;&gt;0,A_remplir!B898,A_remplir!D898))</f>
        <v/>
      </c>
      <c r="R885" t="str">
        <f>IF(A_remplir!J898&lt;&gt;0,A_remplir!J898,"")</f>
        <v/>
      </c>
      <c r="S885" t="str">
        <f t="shared" si="28"/>
        <v/>
      </c>
      <c r="T885" t="str">
        <f>IF(A_remplir!G898&lt;&gt;0,A_remplir!G898,"")</f>
        <v/>
      </c>
      <c r="V885" s="15" t="str">
        <f>IF(BC885&lt;&gt;"",A_remplir!$B$6,"")</f>
        <v/>
      </c>
      <c r="AH885" t="str">
        <f>+IFERROR(VLOOKUP(AG885,DONNEES!L$6:$M884,2,0),"")</f>
        <v/>
      </c>
      <c r="AJ885" t="str">
        <f>IF(A_remplir!Q898&lt;&gt;"",A_remplir!Q898,"")</f>
        <v/>
      </c>
      <c r="BC885" t="str">
        <f>IF(A_remplir!D898&lt;&gt;"",A_remplir!D898,"")</f>
        <v/>
      </c>
      <c r="CM885" t="str">
        <f>IF(A_remplir!Q898&lt;&gt;"",A_remplir!Q898,"")</f>
        <v/>
      </c>
      <c r="CN885" t="str">
        <f>IF(A_remplir!S898&lt;&gt;"",A_remplir!S898,"")</f>
        <v/>
      </c>
      <c r="CO885" s="10" t="str">
        <f t="shared" si="27"/>
        <v/>
      </c>
    </row>
    <row r="886" spans="6:93" x14ac:dyDescent="0.25">
      <c r="F886" t="str">
        <f>IF(A886&lt;&gt;"",A_remplir!$B$3,"")</f>
        <v/>
      </c>
      <c r="H886" t="str">
        <f>IFERROR(VLOOKUP(G886,DONNEES!$C$2:$D$4,2,FALSE),"")</f>
        <v/>
      </c>
      <c r="J886" t="str">
        <f>IFERROR(VLOOKUP(I886,DONNEES!$A$2:$B$4,2,FALSE),"")</f>
        <v/>
      </c>
      <c r="N886" t="str">
        <f>IF(IF(A_remplir!B899&lt;&gt;0,A_remplir!B899,A_remplir!D899)=0,"",IF(A_remplir!B899&lt;&gt;0,A_remplir!B899,A_remplir!D899))</f>
        <v/>
      </c>
      <c r="R886" t="str">
        <f>IF(A_remplir!J899&lt;&gt;0,A_remplir!J899,"")</f>
        <v/>
      </c>
      <c r="S886" t="str">
        <f t="shared" si="28"/>
        <v/>
      </c>
      <c r="T886" t="str">
        <f>IF(A_remplir!G899&lt;&gt;0,A_remplir!G899,"")</f>
        <v/>
      </c>
      <c r="V886" s="15" t="str">
        <f>IF(BC886&lt;&gt;"",A_remplir!$B$6,"")</f>
        <v/>
      </c>
      <c r="AH886" t="str">
        <f>+IFERROR(VLOOKUP(AG886,DONNEES!L$6:$M885,2,0),"")</f>
        <v/>
      </c>
      <c r="AJ886" t="str">
        <f>IF(A_remplir!Q899&lt;&gt;"",A_remplir!Q899,"")</f>
        <v/>
      </c>
      <c r="BC886" t="str">
        <f>IF(A_remplir!D899&lt;&gt;"",A_remplir!D899,"")</f>
        <v/>
      </c>
      <c r="CM886" t="str">
        <f>IF(A_remplir!Q899&lt;&gt;"",A_remplir!Q899,"")</f>
        <v/>
      </c>
      <c r="CN886" t="str">
        <f>IF(A_remplir!S899&lt;&gt;"",A_remplir!S899,"")</f>
        <v/>
      </c>
      <c r="CO886" s="10" t="str">
        <f t="shared" si="27"/>
        <v/>
      </c>
    </row>
    <row r="887" spans="6:93" x14ac:dyDescent="0.25">
      <c r="F887" t="str">
        <f>IF(A887&lt;&gt;"",A_remplir!$B$3,"")</f>
        <v/>
      </c>
      <c r="H887" t="str">
        <f>IFERROR(VLOOKUP(G887,DONNEES!$C$2:$D$4,2,FALSE),"")</f>
        <v/>
      </c>
      <c r="J887" t="str">
        <f>IFERROR(VLOOKUP(I887,DONNEES!$A$2:$B$4,2,FALSE),"")</f>
        <v/>
      </c>
      <c r="N887" t="str">
        <f>IF(IF(A_remplir!B900&lt;&gt;0,A_remplir!B900,A_remplir!D900)=0,"",IF(A_remplir!B900&lt;&gt;0,A_remplir!B900,A_remplir!D900))</f>
        <v/>
      </c>
      <c r="R887" t="str">
        <f>IF(A_remplir!J900&lt;&gt;0,A_remplir!J900,"")</f>
        <v/>
      </c>
      <c r="S887" t="str">
        <f t="shared" si="28"/>
        <v/>
      </c>
      <c r="T887" t="str">
        <f>IF(A_remplir!G900&lt;&gt;0,A_remplir!G900,"")</f>
        <v/>
      </c>
      <c r="V887" s="15" t="str">
        <f>IF(BC887&lt;&gt;"",A_remplir!$B$6,"")</f>
        <v/>
      </c>
      <c r="AH887" t="str">
        <f>+IFERROR(VLOOKUP(AG887,DONNEES!L$6:$M886,2,0),"")</f>
        <v/>
      </c>
      <c r="AJ887" t="str">
        <f>IF(A_remplir!Q900&lt;&gt;"",A_remplir!Q900,"")</f>
        <v/>
      </c>
      <c r="BC887" t="str">
        <f>IF(A_remplir!D900&lt;&gt;"",A_remplir!D900,"")</f>
        <v/>
      </c>
      <c r="CM887" t="str">
        <f>IF(A_remplir!Q900&lt;&gt;"",A_remplir!Q900,"")</f>
        <v/>
      </c>
      <c r="CN887" t="str">
        <f>IF(A_remplir!S900&lt;&gt;"",A_remplir!S900,"")</f>
        <v/>
      </c>
      <c r="CO887" s="10" t="str">
        <f t="shared" si="27"/>
        <v/>
      </c>
    </row>
    <row r="888" spans="6:93" x14ac:dyDescent="0.25">
      <c r="F888" t="str">
        <f>IF(A888&lt;&gt;"",A_remplir!$B$3,"")</f>
        <v/>
      </c>
      <c r="H888" t="str">
        <f>IFERROR(VLOOKUP(G888,DONNEES!$C$2:$D$4,2,FALSE),"")</f>
        <v/>
      </c>
      <c r="J888" t="str">
        <f>IFERROR(VLOOKUP(I888,DONNEES!$A$2:$B$4,2,FALSE),"")</f>
        <v/>
      </c>
      <c r="N888" t="str">
        <f>IF(IF(A_remplir!B901&lt;&gt;0,A_remplir!B901,A_remplir!D901)=0,"",IF(A_remplir!B901&lt;&gt;0,A_remplir!B901,A_remplir!D901))</f>
        <v/>
      </c>
      <c r="R888" t="str">
        <f>IF(A_remplir!J901&lt;&gt;0,A_remplir!J901,"")</f>
        <v/>
      </c>
      <c r="S888" t="str">
        <f t="shared" si="28"/>
        <v/>
      </c>
      <c r="T888" t="str">
        <f>IF(A_remplir!G901&lt;&gt;0,A_remplir!G901,"")</f>
        <v/>
      </c>
      <c r="V888" s="15" t="str">
        <f>IF(BC888&lt;&gt;"",A_remplir!$B$6,"")</f>
        <v/>
      </c>
      <c r="AH888" t="str">
        <f>+IFERROR(VLOOKUP(AG888,DONNEES!L$6:$M887,2,0),"")</f>
        <v/>
      </c>
      <c r="AJ888" t="str">
        <f>IF(A_remplir!Q901&lt;&gt;"",A_remplir!Q901,"")</f>
        <v/>
      </c>
      <c r="BC888" t="str">
        <f>IF(A_remplir!D901&lt;&gt;"",A_remplir!D901,"")</f>
        <v/>
      </c>
      <c r="CM888" t="str">
        <f>IF(A_remplir!Q901&lt;&gt;"",A_remplir!Q901,"")</f>
        <v/>
      </c>
      <c r="CN888" t="str">
        <f>IF(A_remplir!S901&lt;&gt;"",A_remplir!S901,"")</f>
        <v/>
      </c>
      <c r="CO888" s="10" t="str">
        <f t="shared" si="27"/>
        <v/>
      </c>
    </row>
    <row r="889" spans="6:93" x14ac:dyDescent="0.25">
      <c r="F889" t="str">
        <f>IF(A889&lt;&gt;"",A_remplir!$B$3,"")</f>
        <v/>
      </c>
      <c r="H889" t="str">
        <f>IFERROR(VLOOKUP(G889,DONNEES!$C$2:$D$4,2,FALSE),"")</f>
        <v/>
      </c>
      <c r="J889" t="str">
        <f>IFERROR(VLOOKUP(I889,DONNEES!$A$2:$B$4,2,FALSE),"")</f>
        <v/>
      </c>
      <c r="N889" t="str">
        <f>IF(IF(A_remplir!B902&lt;&gt;0,A_remplir!B902,A_remplir!D902)=0,"",IF(A_remplir!B902&lt;&gt;0,A_remplir!B902,A_remplir!D902))</f>
        <v/>
      </c>
      <c r="R889" t="str">
        <f>IF(A_remplir!J902&lt;&gt;0,A_remplir!J902,"")</f>
        <v/>
      </c>
      <c r="S889" t="str">
        <f t="shared" si="28"/>
        <v/>
      </c>
      <c r="T889" t="str">
        <f>IF(A_remplir!G902&lt;&gt;0,A_remplir!G902,"")</f>
        <v/>
      </c>
      <c r="V889" s="15" t="str">
        <f>IF(BC889&lt;&gt;"",A_remplir!$B$6,"")</f>
        <v/>
      </c>
      <c r="AH889" t="str">
        <f>+IFERROR(VLOOKUP(AG889,DONNEES!L$6:$M888,2,0),"")</f>
        <v/>
      </c>
      <c r="AJ889" t="str">
        <f>IF(A_remplir!Q902&lt;&gt;"",A_remplir!Q902,"")</f>
        <v/>
      </c>
      <c r="BC889" t="str">
        <f>IF(A_remplir!D902&lt;&gt;"",A_remplir!D902,"")</f>
        <v/>
      </c>
      <c r="CM889" t="str">
        <f>IF(A_remplir!Q902&lt;&gt;"",A_remplir!Q902,"")</f>
        <v/>
      </c>
      <c r="CN889" t="str">
        <f>IF(A_remplir!S902&lt;&gt;"",A_remplir!S902,"")</f>
        <v/>
      </c>
      <c r="CO889" s="10" t="str">
        <f t="shared" si="27"/>
        <v/>
      </c>
    </row>
    <row r="890" spans="6:93" x14ac:dyDescent="0.25">
      <c r="F890" t="str">
        <f>IF(A890&lt;&gt;"",A_remplir!$B$3,"")</f>
        <v/>
      </c>
      <c r="H890" t="str">
        <f>IFERROR(VLOOKUP(G890,DONNEES!$C$2:$D$4,2,FALSE),"")</f>
        <v/>
      </c>
      <c r="J890" t="str">
        <f>IFERROR(VLOOKUP(I890,DONNEES!$A$2:$B$4,2,FALSE),"")</f>
        <v/>
      </c>
      <c r="N890" t="str">
        <f>IF(IF(A_remplir!B903&lt;&gt;0,A_remplir!B903,A_remplir!D903)=0,"",IF(A_remplir!B903&lt;&gt;0,A_remplir!B903,A_remplir!D903))</f>
        <v/>
      </c>
      <c r="R890" t="str">
        <f>IF(A_remplir!J903&lt;&gt;0,A_remplir!J903,"")</f>
        <v/>
      </c>
      <c r="S890" t="str">
        <f t="shared" si="28"/>
        <v/>
      </c>
      <c r="T890" t="str">
        <f>IF(A_remplir!G903&lt;&gt;0,A_remplir!G903,"")</f>
        <v/>
      </c>
      <c r="V890" s="15" t="str">
        <f>IF(BC890&lt;&gt;"",A_remplir!$B$6,"")</f>
        <v/>
      </c>
      <c r="AH890" t="str">
        <f>+IFERROR(VLOOKUP(AG890,DONNEES!L$6:$M889,2,0),"")</f>
        <v/>
      </c>
      <c r="AJ890" t="str">
        <f>IF(A_remplir!Q903&lt;&gt;"",A_remplir!Q903,"")</f>
        <v/>
      </c>
      <c r="BC890" t="str">
        <f>IF(A_remplir!D903&lt;&gt;"",A_remplir!D903,"")</f>
        <v/>
      </c>
      <c r="CM890" t="str">
        <f>IF(A_remplir!Q903&lt;&gt;"",A_remplir!Q903,"")</f>
        <v/>
      </c>
      <c r="CN890" t="str">
        <f>IF(A_remplir!S903&lt;&gt;"",A_remplir!S903,"")</f>
        <v/>
      </c>
      <c r="CO890" s="10" t="str">
        <f t="shared" ref="CO890:CO953" si="29">IF(CM890&lt;&gt;"","01","")</f>
        <v/>
      </c>
    </row>
    <row r="891" spans="6:93" x14ac:dyDescent="0.25">
      <c r="F891" t="str">
        <f>IF(A891&lt;&gt;"",A_remplir!$B$3,"")</f>
        <v/>
      </c>
      <c r="H891" t="str">
        <f>IFERROR(VLOOKUP(G891,DONNEES!$C$2:$D$4,2,FALSE),"")</f>
        <v/>
      </c>
      <c r="J891" t="str">
        <f>IFERROR(VLOOKUP(I891,DONNEES!$A$2:$B$4,2,FALSE),"")</f>
        <v/>
      </c>
      <c r="N891" t="str">
        <f>IF(IF(A_remplir!B904&lt;&gt;0,A_remplir!B904,A_remplir!D904)=0,"",IF(A_remplir!B904&lt;&gt;0,A_remplir!B904,A_remplir!D904))</f>
        <v/>
      </c>
      <c r="R891" t="str">
        <f>IF(A_remplir!J904&lt;&gt;0,A_remplir!J904,"")</f>
        <v/>
      </c>
      <c r="S891" t="str">
        <f t="shared" si="28"/>
        <v/>
      </c>
      <c r="T891" t="str">
        <f>IF(A_remplir!G904&lt;&gt;0,A_remplir!G904,"")</f>
        <v/>
      </c>
      <c r="V891" s="15" t="str">
        <f>IF(BC891&lt;&gt;"",A_remplir!$B$6,"")</f>
        <v/>
      </c>
      <c r="AH891" t="str">
        <f>+IFERROR(VLOOKUP(AG891,DONNEES!L$6:$M890,2,0),"")</f>
        <v/>
      </c>
      <c r="AJ891" t="str">
        <f>IF(A_remplir!Q904&lt;&gt;"",A_remplir!Q904,"")</f>
        <v/>
      </c>
      <c r="BC891" t="str">
        <f>IF(A_remplir!D904&lt;&gt;"",A_remplir!D904,"")</f>
        <v/>
      </c>
      <c r="CM891" t="str">
        <f>IF(A_remplir!Q904&lt;&gt;"",A_remplir!Q904,"")</f>
        <v/>
      </c>
      <c r="CN891" t="str">
        <f>IF(A_remplir!S904&lt;&gt;"",A_remplir!S904,"")</f>
        <v/>
      </c>
      <c r="CO891" s="10" t="str">
        <f t="shared" si="29"/>
        <v/>
      </c>
    </row>
    <row r="892" spans="6:93" x14ac:dyDescent="0.25">
      <c r="F892" t="str">
        <f>IF(A892&lt;&gt;"",A_remplir!$B$3,"")</f>
        <v/>
      </c>
      <c r="H892" t="str">
        <f>IFERROR(VLOOKUP(G892,DONNEES!$C$2:$D$4,2,FALSE),"")</f>
        <v/>
      </c>
      <c r="J892" t="str">
        <f>IFERROR(VLOOKUP(I892,DONNEES!$A$2:$B$4,2,FALSE),"")</f>
        <v/>
      </c>
      <c r="N892" t="str">
        <f>IF(IF(A_remplir!B905&lt;&gt;0,A_remplir!B905,A_remplir!D905)=0,"",IF(A_remplir!B905&lt;&gt;0,A_remplir!B905,A_remplir!D905))</f>
        <v/>
      </c>
      <c r="R892" t="str">
        <f>IF(A_remplir!J905&lt;&gt;0,A_remplir!J905,"")</f>
        <v/>
      </c>
      <c r="S892" t="str">
        <f t="shared" si="28"/>
        <v/>
      </c>
      <c r="T892" t="str">
        <f>IF(A_remplir!G905&lt;&gt;0,A_remplir!G905,"")</f>
        <v/>
      </c>
      <c r="V892" s="15" t="str">
        <f>IF(BC892&lt;&gt;"",A_remplir!$B$6,"")</f>
        <v/>
      </c>
      <c r="AH892" t="str">
        <f>+IFERROR(VLOOKUP(AG892,DONNEES!L$6:$M891,2,0),"")</f>
        <v/>
      </c>
      <c r="AJ892" t="str">
        <f>IF(A_remplir!Q905&lt;&gt;"",A_remplir!Q905,"")</f>
        <v/>
      </c>
      <c r="BC892" t="str">
        <f>IF(A_remplir!D905&lt;&gt;"",A_remplir!D905,"")</f>
        <v/>
      </c>
      <c r="CM892" t="str">
        <f>IF(A_remplir!Q905&lt;&gt;"",A_remplir!Q905,"")</f>
        <v/>
      </c>
      <c r="CN892" t="str">
        <f>IF(A_remplir!S905&lt;&gt;"",A_remplir!S905,"")</f>
        <v/>
      </c>
      <c r="CO892" s="10" t="str">
        <f t="shared" si="29"/>
        <v/>
      </c>
    </row>
    <row r="893" spans="6:93" x14ac:dyDescent="0.25">
      <c r="F893" t="str">
        <f>IF(A893&lt;&gt;"",A_remplir!$B$3,"")</f>
        <v/>
      </c>
      <c r="H893" t="str">
        <f>IFERROR(VLOOKUP(G893,DONNEES!$C$2:$D$4,2,FALSE),"")</f>
        <v/>
      </c>
      <c r="J893" t="str">
        <f>IFERROR(VLOOKUP(I893,DONNEES!$A$2:$B$4,2,FALSE),"")</f>
        <v/>
      </c>
      <c r="N893" t="str">
        <f>IF(IF(A_remplir!B906&lt;&gt;0,A_remplir!B906,A_remplir!D906)=0,"",IF(A_remplir!B906&lt;&gt;0,A_remplir!B906,A_remplir!D906))</f>
        <v/>
      </c>
      <c r="R893" t="str">
        <f>IF(A_remplir!J906&lt;&gt;0,A_remplir!J906,"")</f>
        <v/>
      </c>
      <c r="S893" t="str">
        <f t="shared" si="28"/>
        <v/>
      </c>
      <c r="T893" t="str">
        <f>IF(A_remplir!G906&lt;&gt;0,A_remplir!G906,"")</f>
        <v/>
      </c>
      <c r="V893" s="15" t="str">
        <f>IF(BC893&lt;&gt;"",A_remplir!$B$6,"")</f>
        <v/>
      </c>
      <c r="AH893" t="str">
        <f>+IFERROR(VLOOKUP(AG893,DONNEES!L$6:$M892,2,0),"")</f>
        <v/>
      </c>
      <c r="AJ893" t="str">
        <f>IF(A_remplir!Q906&lt;&gt;"",A_remplir!Q906,"")</f>
        <v/>
      </c>
      <c r="BC893" t="str">
        <f>IF(A_remplir!D906&lt;&gt;"",A_remplir!D906,"")</f>
        <v/>
      </c>
      <c r="CM893" t="str">
        <f>IF(A_remplir!Q906&lt;&gt;"",A_remplir!Q906,"")</f>
        <v/>
      </c>
      <c r="CN893" t="str">
        <f>IF(A_remplir!S906&lt;&gt;"",A_remplir!S906,"")</f>
        <v/>
      </c>
      <c r="CO893" s="10" t="str">
        <f t="shared" si="29"/>
        <v/>
      </c>
    </row>
    <row r="894" spans="6:93" x14ac:dyDescent="0.25">
      <c r="F894" t="str">
        <f>IF(A894&lt;&gt;"",A_remplir!$B$3,"")</f>
        <v/>
      </c>
      <c r="H894" t="str">
        <f>IFERROR(VLOOKUP(G894,DONNEES!$C$2:$D$4,2,FALSE),"")</f>
        <v/>
      </c>
      <c r="J894" t="str">
        <f>IFERROR(VLOOKUP(I894,DONNEES!$A$2:$B$4,2,FALSE),"")</f>
        <v/>
      </c>
      <c r="N894" t="str">
        <f>IF(IF(A_remplir!B907&lt;&gt;0,A_remplir!B907,A_remplir!D907)=0,"",IF(A_remplir!B907&lt;&gt;0,A_remplir!B907,A_remplir!D907))</f>
        <v/>
      </c>
      <c r="R894" t="str">
        <f>IF(A_remplir!J907&lt;&gt;0,A_remplir!J907,"")</f>
        <v/>
      </c>
      <c r="S894" t="str">
        <f t="shared" si="28"/>
        <v/>
      </c>
      <c r="T894" t="str">
        <f>IF(A_remplir!G907&lt;&gt;0,A_remplir!G907,"")</f>
        <v/>
      </c>
      <c r="V894" s="15" t="str">
        <f>IF(BC894&lt;&gt;"",A_remplir!$B$6,"")</f>
        <v/>
      </c>
      <c r="AH894" t="str">
        <f>+IFERROR(VLOOKUP(AG894,DONNEES!L$6:$M893,2,0),"")</f>
        <v/>
      </c>
      <c r="AJ894" t="str">
        <f>IF(A_remplir!Q907&lt;&gt;"",A_remplir!Q907,"")</f>
        <v/>
      </c>
      <c r="BC894" t="str">
        <f>IF(A_remplir!D907&lt;&gt;"",A_remplir!D907,"")</f>
        <v/>
      </c>
      <c r="CM894" t="str">
        <f>IF(A_remplir!Q907&lt;&gt;"",A_remplir!Q907,"")</f>
        <v/>
      </c>
      <c r="CN894" t="str">
        <f>IF(A_remplir!S907&lt;&gt;"",A_remplir!S907,"")</f>
        <v/>
      </c>
      <c r="CO894" s="10" t="str">
        <f t="shared" si="29"/>
        <v/>
      </c>
    </row>
    <row r="895" spans="6:93" x14ac:dyDescent="0.25">
      <c r="F895" t="str">
        <f>IF(A895&lt;&gt;"",A_remplir!$B$3,"")</f>
        <v/>
      </c>
      <c r="H895" t="str">
        <f>IFERROR(VLOOKUP(G895,DONNEES!$C$2:$D$4,2,FALSE),"")</f>
        <v/>
      </c>
      <c r="J895" t="str">
        <f>IFERROR(VLOOKUP(I895,DONNEES!$A$2:$B$4,2,FALSE),"")</f>
        <v/>
      </c>
      <c r="N895" t="str">
        <f>IF(IF(A_remplir!B908&lt;&gt;0,A_remplir!B908,A_remplir!D908)=0,"",IF(A_remplir!B908&lt;&gt;0,A_remplir!B908,A_remplir!D908))</f>
        <v/>
      </c>
      <c r="R895" t="str">
        <f>IF(A_remplir!J908&lt;&gt;0,A_remplir!J908,"")</f>
        <v/>
      </c>
      <c r="S895" t="str">
        <f t="shared" si="28"/>
        <v/>
      </c>
      <c r="T895" t="str">
        <f>IF(A_remplir!G908&lt;&gt;0,A_remplir!G908,"")</f>
        <v/>
      </c>
      <c r="V895" s="15" t="str">
        <f>IF(BC895&lt;&gt;"",A_remplir!$B$6,"")</f>
        <v/>
      </c>
      <c r="AH895" t="str">
        <f>+IFERROR(VLOOKUP(AG895,DONNEES!L$6:$M894,2,0),"")</f>
        <v/>
      </c>
      <c r="AJ895" t="str">
        <f>IF(A_remplir!Q908&lt;&gt;"",A_remplir!Q908,"")</f>
        <v/>
      </c>
      <c r="BC895" t="str">
        <f>IF(A_remplir!D908&lt;&gt;"",A_remplir!D908,"")</f>
        <v/>
      </c>
      <c r="CM895" t="str">
        <f>IF(A_remplir!Q908&lt;&gt;"",A_remplir!Q908,"")</f>
        <v/>
      </c>
      <c r="CN895" t="str">
        <f>IF(A_remplir!S908&lt;&gt;"",A_remplir!S908,"")</f>
        <v/>
      </c>
      <c r="CO895" s="10" t="str">
        <f t="shared" si="29"/>
        <v/>
      </c>
    </row>
    <row r="896" spans="6:93" x14ac:dyDescent="0.25">
      <c r="F896" t="str">
        <f>IF(A896&lt;&gt;"",A_remplir!$B$3,"")</f>
        <v/>
      </c>
      <c r="H896" t="str">
        <f>IFERROR(VLOOKUP(G896,DONNEES!$C$2:$D$4,2,FALSE),"")</f>
        <v/>
      </c>
      <c r="J896" t="str">
        <f>IFERROR(VLOOKUP(I896,DONNEES!$A$2:$B$4,2,FALSE),"")</f>
        <v/>
      </c>
      <c r="N896" t="str">
        <f>IF(IF(A_remplir!B909&lt;&gt;0,A_remplir!B909,A_remplir!D909)=0,"",IF(A_remplir!B909&lt;&gt;0,A_remplir!B909,A_remplir!D909))</f>
        <v/>
      </c>
      <c r="R896" t="str">
        <f>IF(A_remplir!J909&lt;&gt;0,A_remplir!J909,"")</f>
        <v/>
      </c>
      <c r="S896" t="str">
        <f t="shared" si="28"/>
        <v/>
      </c>
      <c r="T896" t="str">
        <f>IF(A_remplir!G909&lt;&gt;0,A_remplir!G909,"")</f>
        <v/>
      </c>
      <c r="V896" s="15" t="str">
        <f>IF(BC896&lt;&gt;"",A_remplir!$B$6,"")</f>
        <v/>
      </c>
      <c r="AH896" t="str">
        <f>+IFERROR(VLOOKUP(AG896,DONNEES!L$6:$M895,2,0),"")</f>
        <v/>
      </c>
      <c r="AJ896" t="str">
        <f>IF(A_remplir!Q909&lt;&gt;"",A_remplir!Q909,"")</f>
        <v/>
      </c>
      <c r="BC896" t="str">
        <f>IF(A_remplir!D909&lt;&gt;"",A_remplir!D909,"")</f>
        <v/>
      </c>
      <c r="CM896" t="str">
        <f>IF(A_remplir!Q909&lt;&gt;"",A_remplir!Q909,"")</f>
        <v/>
      </c>
      <c r="CN896" t="str">
        <f>IF(A_remplir!S909&lt;&gt;"",A_remplir!S909,"")</f>
        <v/>
      </c>
      <c r="CO896" s="10" t="str">
        <f t="shared" si="29"/>
        <v/>
      </c>
    </row>
    <row r="897" spans="6:93" x14ac:dyDescent="0.25">
      <c r="F897" t="str">
        <f>IF(A897&lt;&gt;"",A_remplir!$B$3,"")</f>
        <v/>
      </c>
      <c r="H897" t="str">
        <f>IFERROR(VLOOKUP(G897,DONNEES!$C$2:$D$4,2,FALSE),"")</f>
        <v/>
      </c>
      <c r="J897" t="str">
        <f>IFERROR(VLOOKUP(I897,DONNEES!$A$2:$B$4,2,FALSE),"")</f>
        <v/>
      </c>
      <c r="N897" t="str">
        <f>IF(IF(A_remplir!B910&lt;&gt;0,A_remplir!B910,A_remplir!D910)=0,"",IF(A_remplir!B910&lt;&gt;0,A_remplir!B910,A_remplir!D910))</f>
        <v/>
      </c>
      <c r="R897" t="str">
        <f>IF(A_remplir!J910&lt;&gt;0,A_remplir!J910,"")</f>
        <v/>
      </c>
      <c r="S897" t="str">
        <f t="shared" si="28"/>
        <v/>
      </c>
      <c r="T897" t="str">
        <f>IF(A_remplir!G910&lt;&gt;0,A_remplir!G910,"")</f>
        <v/>
      </c>
      <c r="V897" s="15" t="str">
        <f>IF(BC897&lt;&gt;"",A_remplir!$B$6,"")</f>
        <v/>
      </c>
      <c r="AH897" t="str">
        <f>+IFERROR(VLOOKUP(AG897,DONNEES!L$6:$M896,2,0),"")</f>
        <v/>
      </c>
      <c r="AJ897" t="str">
        <f>IF(A_remplir!Q910&lt;&gt;"",A_remplir!Q910,"")</f>
        <v/>
      </c>
      <c r="BC897" t="str">
        <f>IF(A_remplir!D910&lt;&gt;"",A_remplir!D910,"")</f>
        <v/>
      </c>
      <c r="CM897" t="str">
        <f>IF(A_remplir!Q910&lt;&gt;"",A_remplir!Q910,"")</f>
        <v/>
      </c>
      <c r="CN897" t="str">
        <f>IF(A_remplir!S910&lt;&gt;"",A_remplir!S910,"")</f>
        <v/>
      </c>
      <c r="CO897" s="10" t="str">
        <f t="shared" si="29"/>
        <v/>
      </c>
    </row>
    <row r="898" spans="6:93" x14ac:dyDescent="0.25">
      <c r="F898" t="str">
        <f>IF(A898&lt;&gt;"",A_remplir!$B$3,"")</f>
        <v/>
      </c>
      <c r="H898" t="str">
        <f>IFERROR(VLOOKUP(G898,DONNEES!$C$2:$D$4,2,FALSE),"")</f>
        <v/>
      </c>
      <c r="J898" t="str">
        <f>IFERROR(VLOOKUP(I898,DONNEES!$A$2:$B$4,2,FALSE),"")</f>
        <v/>
      </c>
      <c r="N898" t="str">
        <f>IF(IF(A_remplir!B911&lt;&gt;0,A_remplir!B911,A_remplir!D911)=0,"",IF(A_remplir!B911&lt;&gt;0,A_remplir!B911,A_remplir!D911))</f>
        <v/>
      </c>
      <c r="R898" t="str">
        <f>IF(A_remplir!J911&lt;&gt;0,A_remplir!J911,"")</f>
        <v/>
      </c>
      <c r="S898" t="str">
        <f t="shared" si="28"/>
        <v/>
      </c>
      <c r="T898" t="str">
        <f>IF(A_remplir!G911&lt;&gt;0,A_remplir!G911,"")</f>
        <v/>
      </c>
      <c r="V898" s="15" t="str">
        <f>IF(BC898&lt;&gt;"",A_remplir!$B$6,"")</f>
        <v/>
      </c>
      <c r="AH898" t="str">
        <f>+IFERROR(VLOOKUP(AG898,DONNEES!L$6:$M897,2,0),"")</f>
        <v/>
      </c>
      <c r="AJ898" t="str">
        <f>IF(A_remplir!Q911&lt;&gt;"",A_remplir!Q911,"")</f>
        <v/>
      </c>
      <c r="BC898" t="str">
        <f>IF(A_remplir!D911&lt;&gt;"",A_remplir!D911,"")</f>
        <v/>
      </c>
      <c r="CM898" t="str">
        <f>IF(A_remplir!Q911&lt;&gt;"",A_remplir!Q911,"")</f>
        <v/>
      </c>
      <c r="CN898" t="str">
        <f>IF(A_remplir!S911&lt;&gt;"",A_remplir!S911,"")</f>
        <v/>
      </c>
      <c r="CO898" s="10" t="str">
        <f t="shared" si="29"/>
        <v/>
      </c>
    </row>
    <row r="899" spans="6:93" x14ac:dyDescent="0.25">
      <c r="F899" t="str">
        <f>IF(A899&lt;&gt;"",A_remplir!$B$3,"")</f>
        <v/>
      </c>
      <c r="H899" t="str">
        <f>IFERROR(VLOOKUP(G899,DONNEES!$C$2:$D$4,2,FALSE),"")</f>
        <v/>
      </c>
      <c r="J899" t="str">
        <f>IFERROR(VLOOKUP(I899,DONNEES!$A$2:$B$4,2,FALSE),"")</f>
        <v/>
      </c>
      <c r="N899" t="str">
        <f>IF(IF(A_remplir!B912&lt;&gt;0,A_remplir!B912,A_remplir!D912)=0,"",IF(A_remplir!B912&lt;&gt;0,A_remplir!B912,A_remplir!D912))</f>
        <v/>
      </c>
      <c r="R899" t="str">
        <f>IF(A_remplir!J912&lt;&gt;0,A_remplir!J912,"")</f>
        <v/>
      </c>
      <c r="S899" t="str">
        <f t="shared" ref="S899:S962" si="30">IF(A899&lt;&gt;"",IF(R899&lt;&gt;"","Q9","Q0"),"")</f>
        <v/>
      </c>
      <c r="T899" t="str">
        <f>IF(A_remplir!G912&lt;&gt;0,A_remplir!G912,"")</f>
        <v/>
      </c>
      <c r="V899" s="15" t="str">
        <f>IF(BC899&lt;&gt;"",A_remplir!$B$6,"")</f>
        <v/>
      </c>
      <c r="AH899" t="str">
        <f>+IFERROR(VLOOKUP(AG899,DONNEES!L$6:$M898,2,0),"")</f>
        <v/>
      </c>
      <c r="AJ899" t="str">
        <f>IF(A_remplir!Q912&lt;&gt;"",A_remplir!Q912,"")</f>
        <v/>
      </c>
      <c r="BC899" t="str">
        <f>IF(A_remplir!D912&lt;&gt;"",A_remplir!D912,"")</f>
        <v/>
      </c>
      <c r="CM899" t="str">
        <f>IF(A_remplir!Q912&lt;&gt;"",A_remplir!Q912,"")</f>
        <v/>
      </c>
      <c r="CN899" t="str">
        <f>IF(A_remplir!S912&lt;&gt;"",A_remplir!S912,"")</f>
        <v/>
      </c>
      <c r="CO899" s="10" t="str">
        <f t="shared" si="29"/>
        <v/>
      </c>
    </row>
    <row r="900" spans="6:93" x14ac:dyDescent="0.25">
      <c r="F900" t="str">
        <f>IF(A900&lt;&gt;"",A_remplir!$B$3,"")</f>
        <v/>
      </c>
      <c r="H900" t="str">
        <f>IFERROR(VLOOKUP(G900,DONNEES!$C$2:$D$4,2,FALSE),"")</f>
        <v/>
      </c>
      <c r="J900" t="str">
        <f>IFERROR(VLOOKUP(I900,DONNEES!$A$2:$B$4,2,FALSE),"")</f>
        <v/>
      </c>
      <c r="N900" t="str">
        <f>IF(IF(A_remplir!B913&lt;&gt;0,A_remplir!B913,A_remplir!D913)=0,"",IF(A_remplir!B913&lt;&gt;0,A_remplir!B913,A_remplir!D913))</f>
        <v/>
      </c>
      <c r="R900" t="str">
        <f>IF(A_remplir!J913&lt;&gt;0,A_remplir!J913,"")</f>
        <v/>
      </c>
      <c r="S900" t="str">
        <f t="shared" si="30"/>
        <v/>
      </c>
      <c r="T900" t="str">
        <f>IF(A_remplir!G913&lt;&gt;0,A_remplir!G913,"")</f>
        <v/>
      </c>
      <c r="V900" s="15" t="str">
        <f>IF(BC900&lt;&gt;"",A_remplir!$B$6,"")</f>
        <v/>
      </c>
      <c r="AH900" t="str">
        <f>+IFERROR(VLOOKUP(AG900,DONNEES!L$6:$M899,2,0),"")</f>
        <v/>
      </c>
      <c r="AJ900" t="str">
        <f>IF(A_remplir!Q913&lt;&gt;"",A_remplir!Q913,"")</f>
        <v/>
      </c>
      <c r="BC900" t="str">
        <f>IF(A_remplir!D913&lt;&gt;"",A_remplir!D913,"")</f>
        <v/>
      </c>
      <c r="CM900" t="str">
        <f>IF(A_remplir!Q913&lt;&gt;"",A_remplir!Q913,"")</f>
        <v/>
      </c>
      <c r="CN900" t="str">
        <f>IF(A_remplir!S913&lt;&gt;"",A_remplir!S913,"")</f>
        <v/>
      </c>
      <c r="CO900" s="10" t="str">
        <f t="shared" si="29"/>
        <v/>
      </c>
    </row>
    <row r="901" spans="6:93" x14ac:dyDescent="0.25">
      <c r="F901" t="str">
        <f>IF(A901&lt;&gt;"",A_remplir!$B$3,"")</f>
        <v/>
      </c>
      <c r="H901" t="str">
        <f>IFERROR(VLOOKUP(G901,DONNEES!$C$2:$D$4,2,FALSE),"")</f>
        <v/>
      </c>
      <c r="J901" t="str">
        <f>IFERROR(VLOOKUP(I901,DONNEES!$A$2:$B$4,2,FALSE),"")</f>
        <v/>
      </c>
      <c r="N901" t="str">
        <f>IF(IF(A_remplir!B914&lt;&gt;0,A_remplir!B914,A_remplir!D914)=0,"",IF(A_remplir!B914&lt;&gt;0,A_remplir!B914,A_remplir!D914))</f>
        <v/>
      </c>
      <c r="R901" t="str">
        <f>IF(A_remplir!J914&lt;&gt;0,A_remplir!J914,"")</f>
        <v/>
      </c>
      <c r="S901" t="str">
        <f t="shared" si="30"/>
        <v/>
      </c>
      <c r="T901" t="str">
        <f>IF(A_remplir!G914&lt;&gt;0,A_remplir!G914,"")</f>
        <v/>
      </c>
      <c r="V901" s="15" t="str">
        <f>IF(BC901&lt;&gt;"",A_remplir!$B$6,"")</f>
        <v/>
      </c>
      <c r="AH901" t="str">
        <f>+IFERROR(VLOOKUP(AG901,DONNEES!L$6:$M900,2,0),"")</f>
        <v/>
      </c>
      <c r="AJ901" t="str">
        <f>IF(A_remplir!Q914&lt;&gt;"",A_remplir!Q914,"")</f>
        <v/>
      </c>
      <c r="BC901" t="str">
        <f>IF(A_remplir!D914&lt;&gt;"",A_remplir!D914,"")</f>
        <v/>
      </c>
      <c r="CM901" t="str">
        <f>IF(A_remplir!Q914&lt;&gt;"",A_remplir!Q914,"")</f>
        <v/>
      </c>
      <c r="CN901" t="str">
        <f>IF(A_remplir!S914&lt;&gt;"",A_remplir!S914,"")</f>
        <v/>
      </c>
      <c r="CO901" s="10" t="str">
        <f t="shared" si="29"/>
        <v/>
      </c>
    </row>
    <row r="902" spans="6:93" x14ac:dyDescent="0.25">
      <c r="F902" t="str">
        <f>IF(A902&lt;&gt;"",A_remplir!$B$3,"")</f>
        <v/>
      </c>
      <c r="H902" t="str">
        <f>IFERROR(VLOOKUP(G902,DONNEES!$C$2:$D$4,2,FALSE),"")</f>
        <v/>
      </c>
      <c r="J902" t="str">
        <f>IFERROR(VLOOKUP(I902,DONNEES!$A$2:$B$4,2,FALSE),"")</f>
        <v/>
      </c>
      <c r="N902" t="str">
        <f>IF(IF(A_remplir!B915&lt;&gt;0,A_remplir!B915,A_remplir!D915)=0,"",IF(A_remplir!B915&lt;&gt;0,A_remplir!B915,A_remplir!D915))</f>
        <v/>
      </c>
      <c r="R902" t="str">
        <f>IF(A_remplir!J915&lt;&gt;0,A_remplir!J915,"")</f>
        <v/>
      </c>
      <c r="S902" t="str">
        <f t="shared" si="30"/>
        <v/>
      </c>
      <c r="T902" t="str">
        <f>IF(A_remplir!G915&lt;&gt;0,A_remplir!G915,"")</f>
        <v/>
      </c>
      <c r="V902" s="15" t="str">
        <f>IF(BC902&lt;&gt;"",A_remplir!$B$6,"")</f>
        <v/>
      </c>
      <c r="AH902" t="str">
        <f>+IFERROR(VLOOKUP(AG902,DONNEES!L$6:$M901,2,0),"")</f>
        <v/>
      </c>
      <c r="AJ902" t="str">
        <f>IF(A_remplir!Q915&lt;&gt;"",A_remplir!Q915,"")</f>
        <v/>
      </c>
      <c r="BC902" t="str">
        <f>IF(A_remplir!D915&lt;&gt;"",A_remplir!D915,"")</f>
        <v/>
      </c>
      <c r="CM902" t="str">
        <f>IF(A_remplir!Q915&lt;&gt;"",A_remplir!Q915,"")</f>
        <v/>
      </c>
      <c r="CN902" t="str">
        <f>IF(A_remplir!S915&lt;&gt;"",A_remplir!S915,"")</f>
        <v/>
      </c>
      <c r="CO902" s="10" t="str">
        <f t="shared" si="29"/>
        <v/>
      </c>
    </row>
    <row r="903" spans="6:93" x14ac:dyDescent="0.25">
      <c r="F903" t="str">
        <f>IF(A903&lt;&gt;"",A_remplir!$B$3,"")</f>
        <v/>
      </c>
      <c r="H903" t="str">
        <f>IFERROR(VLOOKUP(G903,DONNEES!$C$2:$D$4,2,FALSE),"")</f>
        <v/>
      </c>
      <c r="J903" t="str">
        <f>IFERROR(VLOOKUP(I903,DONNEES!$A$2:$B$4,2,FALSE),"")</f>
        <v/>
      </c>
      <c r="N903" t="str">
        <f>IF(IF(A_remplir!B916&lt;&gt;0,A_remplir!B916,A_remplir!D916)=0,"",IF(A_remplir!B916&lt;&gt;0,A_remplir!B916,A_remplir!D916))</f>
        <v/>
      </c>
      <c r="R903" t="str">
        <f>IF(A_remplir!J916&lt;&gt;0,A_remplir!J916,"")</f>
        <v/>
      </c>
      <c r="S903" t="str">
        <f t="shared" si="30"/>
        <v/>
      </c>
      <c r="T903" t="str">
        <f>IF(A_remplir!G916&lt;&gt;0,A_remplir!G916,"")</f>
        <v/>
      </c>
      <c r="V903" s="15" t="str">
        <f>IF(BC903&lt;&gt;"",A_remplir!$B$6,"")</f>
        <v/>
      </c>
      <c r="AH903" t="str">
        <f>+IFERROR(VLOOKUP(AG903,DONNEES!L$6:$M902,2,0),"")</f>
        <v/>
      </c>
      <c r="AJ903" t="str">
        <f>IF(A_remplir!Q916&lt;&gt;"",A_remplir!Q916,"")</f>
        <v/>
      </c>
      <c r="BC903" t="str">
        <f>IF(A_remplir!D916&lt;&gt;"",A_remplir!D916,"")</f>
        <v/>
      </c>
      <c r="CM903" t="str">
        <f>IF(A_remplir!Q916&lt;&gt;"",A_remplir!Q916,"")</f>
        <v/>
      </c>
      <c r="CN903" t="str">
        <f>IF(A_remplir!S916&lt;&gt;"",A_remplir!S916,"")</f>
        <v/>
      </c>
      <c r="CO903" s="10" t="str">
        <f t="shared" si="29"/>
        <v/>
      </c>
    </row>
    <row r="904" spans="6:93" x14ac:dyDescent="0.25">
      <c r="F904" t="str">
        <f>IF(A904&lt;&gt;"",A_remplir!$B$3,"")</f>
        <v/>
      </c>
      <c r="H904" t="str">
        <f>IFERROR(VLOOKUP(G904,DONNEES!$C$2:$D$4,2,FALSE),"")</f>
        <v/>
      </c>
      <c r="J904" t="str">
        <f>IFERROR(VLOOKUP(I904,DONNEES!$A$2:$B$4,2,FALSE),"")</f>
        <v/>
      </c>
      <c r="N904" t="str">
        <f>IF(IF(A_remplir!B917&lt;&gt;0,A_remplir!B917,A_remplir!D917)=0,"",IF(A_remplir!B917&lt;&gt;0,A_remplir!B917,A_remplir!D917))</f>
        <v/>
      </c>
      <c r="R904" t="str">
        <f>IF(A_remplir!J917&lt;&gt;0,A_remplir!J917,"")</f>
        <v/>
      </c>
      <c r="S904" t="str">
        <f t="shared" si="30"/>
        <v/>
      </c>
      <c r="T904" t="str">
        <f>IF(A_remplir!G917&lt;&gt;0,A_remplir!G917,"")</f>
        <v/>
      </c>
      <c r="V904" s="15" t="str">
        <f>IF(BC904&lt;&gt;"",A_remplir!$B$6,"")</f>
        <v/>
      </c>
      <c r="AH904" t="str">
        <f>+IFERROR(VLOOKUP(AG904,DONNEES!L$6:$M903,2,0),"")</f>
        <v/>
      </c>
      <c r="AJ904" t="str">
        <f>IF(A_remplir!Q917&lt;&gt;"",A_remplir!Q917,"")</f>
        <v/>
      </c>
      <c r="BC904" t="str">
        <f>IF(A_remplir!D917&lt;&gt;"",A_remplir!D917,"")</f>
        <v/>
      </c>
      <c r="CM904" t="str">
        <f>IF(A_remplir!Q917&lt;&gt;"",A_remplir!Q917,"")</f>
        <v/>
      </c>
      <c r="CN904" t="str">
        <f>IF(A_remplir!S917&lt;&gt;"",A_remplir!S917,"")</f>
        <v/>
      </c>
      <c r="CO904" s="10" t="str">
        <f t="shared" si="29"/>
        <v/>
      </c>
    </row>
    <row r="905" spans="6:93" x14ac:dyDescent="0.25">
      <c r="F905" t="str">
        <f>IF(A905&lt;&gt;"",A_remplir!$B$3,"")</f>
        <v/>
      </c>
      <c r="H905" t="str">
        <f>IFERROR(VLOOKUP(G905,DONNEES!$C$2:$D$4,2,FALSE),"")</f>
        <v/>
      </c>
      <c r="J905" t="str">
        <f>IFERROR(VLOOKUP(I905,DONNEES!$A$2:$B$4,2,FALSE),"")</f>
        <v/>
      </c>
      <c r="N905" t="str">
        <f>IF(IF(A_remplir!B918&lt;&gt;0,A_remplir!B918,A_remplir!D918)=0,"",IF(A_remplir!B918&lt;&gt;0,A_remplir!B918,A_remplir!D918))</f>
        <v/>
      </c>
      <c r="R905" t="str">
        <f>IF(A_remplir!J918&lt;&gt;0,A_remplir!J918,"")</f>
        <v/>
      </c>
      <c r="S905" t="str">
        <f t="shared" si="30"/>
        <v/>
      </c>
      <c r="T905" t="str">
        <f>IF(A_remplir!G918&lt;&gt;0,A_remplir!G918,"")</f>
        <v/>
      </c>
      <c r="V905" s="15" t="str">
        <f>IF(BC905&lt;&gt;"",A_remplir!$B$6,"")</f>
        <v/>
      </c>
      <c r="AH905" t="str">
        <f>+IFERROR(VLOOKUP(AG905,DONNEES!L$6:$M904,2,0),"")</f>
        <v/>
      </c>
      <c r="AJ905" t="str">
        <f>IF(A_remplir!Q918&lt;&gt;"",A_remplir!Q918,"")</f>
        <v/>
      </c>
      <c r="BC905" t="str">
        <f>IF(A_remplir!D918&lt;&gt;"",A_remplir!D918,"")</f>
        <v/>
      </c>
      <c r="CM905" t="str">
        <f>IF(A_remplir!Q918&lt;&gt;"",A_remplir!Q918,"")</f>
        <v/>
      </c>
      <c r="CN905" t="str">
        <f>IF(A_remplir!S918&lt;&gt;"",A_remplir!S918,"")</f>
        <v/>
      </c>
      <c r="CO905" s="10" t="str">
        <f t="shared" si="29"/>
        <v/>
      </c>
    </row>
    <row r="906" spans="6:93" x14ac:dyDescent="0.25">
      <c r="F906" t="str">
        <f>IF(A906&lt;&gt;"",A_remplir!$B$3,"")</f>
        <v/>
      </c>
      <c r="H906" t="str">
        <f>IFERROR(VLOOKUP(G906,DONNEES!$C$2:$D$4,2,FALSE),"")</f>
        <v/>
      </c>
      <c r="J906" t="str">
        <f>IFERROR(VLOOKUP(I906,DONNEES!$A$2:$B$4,2,FALSE),"")</f>
        <v/>
      </c>
      <c r="N906" t="str">
        <f>IF(IF(A_remplir!B919&lt;&gt;0,A_remplir!B919,A_remplir!D919)=0,"",IF(A_remplir!B919&lt;&gt;0,A_remplir!B919,A_remplir!D919))</f>
        <v/>
      </c>
      <c r="R906" t="str">
        <f>IF(A_remplir!J919&lt;&gt;0,A_remplir!J919,"")</f>
        <v/>
      </c>
      <c r="S906" t="str">
        <f t="shared" si="30"/>
        <v/>
      </c>
      <c r="T906" t="str">
        <f>IF(A_remplir!G919&lt;&gt;0,A_remplir!G919,"")</f>
        <v/>
      </c>
      <c r="V906" s="15" t="str">
        <f>IF(BC906&lt;&gt;"",A_remplir!$B$6,"")</f>
        <v/>
      </c>
      <c r="AH906" t="str">
        <f>+IFERROR(VLOOKUP(AG906,DONNEES!L$6:$M905,2,0),"")</f>
        <v/>
      </c>
      <c r="AJ906" t="str">
        <f>IF(A_remplir!Q919&lt;&gt;"",A_remplir!Q919,"")</f>
        <v/>
      </c>
      <c r="BC906" t="str">
        <f>IF(A_remplir!D919&lt;&gt;"",A_remplir!D919,"")</f>
        <v/>
      </c>
      <c r="CM906" t="str">
        <f>IF(A_remplir!Q919&lt;&gt;"",A_remplir!Q919,"")</f>
        <v/>
      </c>
      <c r="CN906" t="str">
        <f>IF(A_remplir!S919&lt;&gt;"",A_remplir!S919,"")</f>
        <v/>
      </c>
      <c r="CO906" s="10" t="str">
        <f t="shared" si="29"/>
        <v/>
      </c>
    </row>
    <row r="907" spans="6:93" x14ac:dyDescent="0.25">
      <c r="F907" t="str">
        <f>IF(A907&lt;&gt;"",A_remplir!$B$3,"")</f>
        <v/>
      </c>
      <c r="H907" t="str">
        <f>IFERROR(VLOOKUP(G907,DONNEES!$C$2:$D$4,2,FALSE),"")</f>
        <v/>
      </c>
      <c r="J907" t="str">
        <f>IFERROR(VLOOKUP(I907,DONNEES!$A$2:$B$4,2,FALSE),"")</f>
        <v/>
      </c>
      <c r="N907" t="str">
        <f>IF(IF(A_remplir!B920&lt;&gt;0,A_remplir!B920,A_remplir!D920)=0,"",IF(A_remplir!B920&lt;&gt;0,A_remplir!B920,A_remplir!D920))</f>
        <v/>
      </c>
      <c r="R907" t="str">
        <f>IF(A_remplir!J920&lt;&gt;0,A_remplir!J920,"")</f>
        <v/>
      </c>
      <c r="S907" t="str">
        <f t="shared" si="30"/>
        <v/>
      </c>
      <c r="T907" t="str">
        <f>IF(A_remplir!G920&lt;&gt;0,A_remplir!G920,"")</f>
        <v/>
      </c>
      <c r="V907" s="15" t="str">
        <f>IF(BC907&lt;&gt;"",A_remplir!$B$6,"")</f>
        <v/>
      </c>
      <c r="AH907" t="str">
        <f>+IFERROR(VLOOKUP(AG907,DONNEES!L$6:$M906,2,0),"")</f>
        <v/>
      </c>
      <c r="AJ907" t="str">
        <f>IF(A_remplir!Q920&lt;&gt;"",A_remplir!Q920,"")</f>
        <v/>
      </c>
      <c r="BC907" t="str">
        <f>IF(A_remplir!D920&lt;&gt;"",A_remplir!D920,"")</f>
        <v/>
      </c>
      <c r="CM907" t="str">
        <f>IF(A_remplir!Q920&lt;&gt;"",A_remplir!Q920,"")</f>
        <v/>
      </c>
      <c r="CN907" t="str">
        <f>IF(A_remplir!S920&lt;&gt;"",A_remplir!S920,"")</f>
        <v/>
      </c>
      <c r="CO907" s="10" t="str">
        <f t="shared" si="29"/>
        <v/>
      </c>
    </row>
    <row r="908" spans="6:93" x14ac:dyDescent="0.25">
      <c r="F908" t="str">
        <f>IF(A908&lt;&gt;"",A_remplir!$B$3,"")</f>
        <v/>
      </c>
      <c r="H908" t="str">
        <f>IFERROR(VLOOKUP(G908,DONNEES!$C$2:$D$4,2,FALSE),"")</f>
        <v/>
      </c>
      <c r="J908" t="str">
        <f>IFERROR(VLOOKUP(I908,DONNEES!$A$2:$B$4,2,FALSE),"")</f>
        <v/>
      </c>
      <c r="N908" t="str">
        <f>IF(IF(A_remplir!B921&lt;&gt;0,A_remplir!B921,A_remplir!D921)=0,"",IF(A_remplir!B921&lt;&gt;0,A_remplir!B921,A_remplir!D921))</f>
        <v/>
      </c>
      <c r="R908" t="str">
        <f>IF(A_remplir!J921&lt;&gt;0,A_remplir!J921,"")</f>
        <v/>
      </c>
      <c r="S908" t="str">
        <f t="shared" si="30"/>
        <v/>
      </c>
      <c r="T908" t="str">
        <f>IF(A_remplir!G921&lt;&gt;0,A_remplir!G921,"")</f>
        <v/>
      </c>
      <c r="V908" s="15" t="str">
        <f>IF(BC908&lt;&gt;"",A_remplir!$B$6,"")</f>
        <v/>
      </c>
      <c r="AH908" t="str">
        <f>+IFERROR(VLOOKUP(AG908,DONNEES!L$6:$M907,2,0),"")</f>
        <v/>
      </c>
      <c r="AJ908" t="str">
        <f>IF(A_remplir!Q921&lt;&gt;"",A_remplir!Q921,"")</f>
        <v/>
      </c>
      <c r="BC908" t="str">
        <f>IF(A_remplir!D921&lt;&gt;"",A_remplir!D921,"")</f>
        <v/>
      </c>
      <c r="CM908" t="str">
        <f>IF(A_remplir!Q921&lt;&gt;"",A_remplir!Q921,"")</f>
        <v/>
      </c>
      <c r="CN908" t="str">
        <f>IF(A_remplir!S921&lt;&gt;"",A_remplir!S921,"")</f>
        <v/>
      </c>
      <c r="CO908" s="10" t="str">
        <f t="shared" si="29"/>
        <v/>
      </c>
    </row>
    <row r="909" spans="6:93" x14ac:dyDescent="0.25">
      <c r="F909" t="str">
        <f>IF(A909&lt;&gt;"",A_remplir!$B$3,"")</f>
        <v/>
      </c>
      <c r="H909" t="str">
        <f>IFERROR(VLOOKUP(G909,DONNEES!$C$2:$D$4,2,FALSE),"")</f>
        <v/>
      </c>
      <c r="J909" t="str">
        <f>IFERROR(VLOOKUP(I909,DONNEES!$A$2:$B$4,2,FALSE),"")</f>
        <v/>
      </c>
      <c r="N909" t="str">
        <f>IF(IF(A_remplir!B922&lt;&gt;0,A_remplir!B922,A_remplir!D922)=0,"",IF(A_remplir!B922&lt;&gt;0,A_remplir!B922,A_remplir!D922))</f>
        <v/>
      </c>
      <c r="R909" t="str">
        <f>IF(A_remplir!J922&lt;&gt;0,A_remplir!J922,"")</f>
        <v/>
      </c>
      <c r="S909" t="str">
        <f t="shared" si="30"/>
        <v/>
      </c>
      <c r="T909" t="str">
        <f>IF(A_remplir!G922&lt;&gt;0,A_remplir!G922,"")</f>
        <v/>
      </c>
      <c r="V909" s="15" t="str">
        <f>IF(BC909&lt;&gt;"",A_remplir!$B$6,"")</f>
        <v/>
      </c>
      <c r="AH909" t="str">
        <f>+IFERROR(VLOOKUP(AG909,DONNEES!L$6:$M908,2,0),"")</f>
        <v/>
      </c>
      <c r="AJ909" t="str">
        <f>IF(A_remplir!Q922&lt;&gt;"",A_remplir!Q922,"")</f>
        <v/>
      </c>
      <c r="BC909" t="str">
        <f>IF(A_remplir!D922&lt;&gt;"",A_remplir!D922,"")</f>
        <v/>
      </c>
      <c r="CM909" t="str">
        <f>IF(A_remplir!Q922&lt;&gt;"",A_remplir!Q922,"")</f>
        <v/>
      </c>
      <c r="CN909" t="str">
        <f>IF(A_remplir!S922&lt;&gt;"",A_remplir!S922,"")</f>
        <v/>
      </c>
      <c r="CO909" s="10" t="str">
        <f t="shared" si="29"/>
        <v/>
      </c>
    </row>
    <row r="910" spans="6:93" x14ac:dyDescent="0.25">
      <c r="F910" t="str">
        <f>IF(A910&lt;&gt;"",A_remplir!$B$3,"")</f>
        <v/>
      </c>
      <c r="H910" t="str">
        <f>IFERROR(VLOOKUP(G910,DONNEES!$C$2:$D$4,2,FALSE),"")</f>
        <v/>
      </c>
      <c r="J910" t="str">
        <f>IFERROR(VLOOKUP(I910,DONNEES!$A$2:$B$4,2,FALSE),"")</f>
        <v/>
      </c>
      <c r="N910" t="str">
        <f>IF(IF(A_remplir!B923&lt;&gt;0,A_remplir!B923,A_remplir!D923)=0,"",IF(A_remplir!B923&lt;&gt;0,A_remplir!B923,A_remplir!D923))</f>
        <v/>
      </c>
      <c r="R910" t="str">
        <f>IF(A_remplir!J923&lt;&gt;0,A_remplir!J923,"")</f>
        <v/>
      </c>
      <c r="S910" t="str">
        <f t="shared" si="30"/>
        <v/>
      </c>
      <c r="T910" t="str">
        <f>IF(A_remplir!G923&lt;&gt;0,A_remplir!G923,"")</f>
        <v/>
      </c>
      <c r="V910" s="15" t="str">
        <f>IF(BC910&lt;&gt;"",A_remplir!$B$6,"")</f>
        <v/>
      </c>
      <c r="AH910" t="str">
        <f>+IFERROR(VLOOKUP(AG910,DONNEES!L$6:$M909,2,0),"")</f>
        <v/>
      </c>
      <c r="AJ910" t="str">
        <f>IF(A_remplir!Q923&lt;&gt;"",A_remplir!Q923,"")</f>
        <v/>
      </c>
      <c r="BC910" t="str">
        <f>IF(A_remplir!D923&lt;&gt;"",A_remplir!D923,"")</f>
        <v/>
      </c>
      <c r="CM910" t="str">
        <f>IF(A_remplir!Q923&lt;&gt;"",A_remplir!Q923,"")</f>
        <v/>
      </c>
      <c r="CN910" t="str">
        <f>IF(A_remplir!S923&lt;&gt;"",A_remplir!S923,"")</f>
        <v/>
      </c>
      <c r="CO910" s="10" t="str">
        <f t="shared" si="29"/>
        <v/>
      </c>
    </row>
    <row r="911" spans="6:93" x14ac:dyDescent="0.25">
      <c r="F911" t="str">
        <f>IF(A911&lt;&gt;"",A_remplir!$B$3,"")</f>
        <v/>
      </c>
      <c r="H911" t="str">
        <f>IFERROR(VLOOKUP(G911,DONNEES!$C$2:$D$4,2,FALSE),"")</f>
        <v/>
      </c>
      <c r="J911" t="str">
        <f>IFERROR(VLOOKUP(I911,DONNEES!$A$2:$B$4,2,FALSE),"")</f>
        <v/>
      </c>
      <c r="N911" t="str">
        <f>IF(IF(A_remplir!B924&lt;&gt;0,A_remplir!B924,A_remplir!D924)=0,"",IF(A_remplir!B924&lt;&gt;0,A_remplir!B924,A_remplir!D924))</f>
        <v/>
      </c>
      <c r="R911" t="str">
        <f>IF(A_remplir!J924&lt;&gt;0,A_remplir!J924,"")</f>
        <v/>
      </c>
      <c r="S911" t="str">
        <f t="shared" si="30"/>
        <v/>
      </c>
      <c r="T911" t="str">
        <f>IF(A_remplir!G924&lt;&gt;0,A_remplir!G924,"")</f>
        <v/>
      </c>
      <c r="V911" s="15" t="str">
        <f>IF(BC911&lt;&gt;"",A_remplir!$B$6,"")</f>
        <v/>
      </c>
      <c r="AH911" t="str">
        <f>+IFERROR(VLOOKUP(AG911,DONNEES!L$6:$M910,2,0),"")</f>
        <v/>
      </c>
      <c r="AJ911" t="str">
        <f>IF(A_remplir!Q924&lt;&gt;"",A_remplir!Q924,"")</f>
        <v/>
      </c>
      <c r="BC911" t="str">
        <f>IF(A_remplir!D924&lt;&gt;"",A_remplir!D924,"")</f>
        <v/>
      </c>
      <c r="CM911" t="str">
        <f>IF(A_remplir!Q924&lt;&gt;"",A_remplir!Q924,"")</f>
        <v/>
      </c>
      <c r="CN911" t="str">
        <f>IF(A_remplir!S924&lt;&gt;"",A_remplir!S924,"")</f>
        <v/>
      </c>
      <c r="CO911" s="10" t="str">
        <f t="shared" si="29"/>
        <v/>
      </c>
    </row>
    <row r="912" spans="6:93" x14ac:dyDescent="0.25">
      <c r="F912" t="str">
        <f>IF(A912&lt;&gt;"",A_remplir!$B$3,"")</f>
        <v/>
      </c>
      <c r="H912" t="str">
        <f>IFERROR(VLOOKUP(G912,DONNEES!$C$2:$D$4,2,FALSE),"")</f>
        <v/>
      </c>
      <c r="J912" t="str">
        <f>IFERROR(VLOOKUP(I912,DONNEES!$A$2:$B$4,2,FALSE),"")</f>
        <v/>
      </c>
      <c r="N912" t="str">
        <f>IF(IF(A_remplir!B925&lt;&gt;0,A_remplir!B925,A_remplir!D925)=0,"",IF(A_remplir!B925&lt;&gt;0,A_remplir!B925,A_remplir!D925))</f>
        <v/>
      </c>
      <c r="R912" t="str">
        <f>IF(A_remplir!J925&lt;&gt;0,A_remplir!J925,"")</f>
        <v/>
      </c>
      <c r="S912" t="str">
        <f t="shared" si="30"/>
        <v/>
      </c>
      <c r="T912" t="str">
        <f>IF(A_remplir!G925&lt;&gt;0,A_remplir!G925,"")</f>
        <v/>
      </c>
      <c r="V912" s="15" t="str">
        <f>IF(BC912&lt;&gt;"",A_remplir!$B$6,"")</f>
        <v/>
      </c>
      <c r="AH912" t="str">
        <f>+IFERROR(VLOOKUP(AG912,DONNEES!L$6:$M911,2,0),"")</f>
        <v/>
      </c>
      <c r="AJ912" t="str">
        <f>IF(A_remplir!Q925&lt;&gt;"",A_remplir!Q925,"")</f>
        <v/>
      </c>
      <c r="BC912" t="str">
        <f>IF(A_remplir!D925&lt;&gt;"",A_remplir!D925,"")</f>
        <v/>
      </c>
      <c r="CM912" t="str">
        <f>IF(A_remplir!Q925&lt;&gt;"",A_remplir!Q925,"")</f>
        <v/>
      </c>
      <c r="CN912" t="str">
        <f>IF(A_remplir!S925&lt;&gt;"",A_remplir!S925,"")</f>
        <v/>
      </c>
      <c r="CO912" s="10" t="str">
        <f t="shared" si="29"/>
        <v/>
      </c>
    </row>
    <row r="913" spans="6:93" x14ac:dyDescent="0.25">
      <c r="F913" t="str">
        <f>IF(A913&lt;&gt;"",A_remplir!$B$3,"")</f>
        <v/>
      </c>
      <c r="H913" t="str">
        <f>IFERROR(VLOOKUP(G913,DONNEES!$C$2:$D$4,2,FALSE),"")</f>
        <v/>
      </c>
      <c r="J913" t="str">
        <f>IFERROR(VLOOKUP(I913,DONNEES!$A$2:$B$4,2,FALSE),"")</f>
        <v/>
      </c>
      <c r="N913" t="str">
        <f>IF(IF(A_remplir!B926&lt;&gt;0,A_remplir!B926,A_remplir!D926)=0,"",IF(A_remplir!B926&lt;&gt;0,A_remplir!B926,A_remplir!D926))</f>
        <v/>
      </c>
      <c r="R913" t="str">
        <f>IF(A_remplir!J926&lt;&gt;0,A_remplir!J926,"")</f>
        <v/>
      </c>
      <c r="S913" t="str">
        <f t="shared" si="30"/>
        <v/>
      </c>
      <c r="T913" t="str">
        <f>IF(A_remplir!G926&lt;&gt;0,A_remplir!G926,"")</f>
        <v/>
      </c>
      <c r="V913" s="15" t="str">
        <f>IF(BC913&lt;&gt;"",A_remplir!$B$6,"")</f>
        <v/>
      </c>
      <c r="AH913" t="str">
        <f>+IFERROR(VLOOKUP(AG913,DONNEES!L$6:$M912,2,0),"")</f>
        <v/>
      </c>
      <c r="AJ913" t="str">
        <f>IF(A_remplir!Q926&lt;&gt;"",A_remplir!Q926,"")</f>
        <v/>
      </c>
      <c r="BC913" t="str">
        <f>IF(A_remplir!D926&lt;&gt;"",A_remplir!D926,"")</f>
        <v/>
      </c>
      <c r="CM913" t="str">
        <f>IF(A_remplir!Q926&lt;&gt;"",A_remplir!Q926,"")</f>
        <v/>
      </c>
      <c r="CN913" t="str">
        <f>IF(A_remplir!S926&lt;&gt;"",A_remplir!S926,"")</f>
        <v/>
      </c>
      <c r="CO913" s="10" t="str">
        <f t="shared" si="29"/>
        <v/>
      </c>
    </row>
    <row r="914" spans="6:93" x14ac:dyDescent="0.25">
      <c r="F914" t="str">
        <f>IF(A914&lt;&gt;"",A_remplir!$B$3,"")</f>
        <v/>
      </c>
      <c r="H914" t="str">
        <f>IFERROR(VLOOKUP(G914,DONNEES!$C$2:$D$4,2,FALSE),"")</f>
        <v/>
      </c>
      <c r="J914" t="str">
        <f>IFERROR(VLOOKUP(I914,DONNEES!$A$2:$B$4,2,FALSE),"")</f>
        <v/>
      </c>
      <c r="N914" t="str">
        <f>IF(IF(A_remplir!B927&lt;&gt;0,A_remplir!B927,A_remplir!D927)=0,"",IF(A_remplir!B927&lt;&gt;0,A_remplir!B927,A_remplir!D927))</f>
        <v/>
      </c>
      <c r="R914" t="str">
        <f>IF(A_remplir!J927&lt;&gt;0,A_remplir!J927,"")</f>
        <v/>
      </c>
      <c r="S914" t="str">
        <f t="shared" si="30"/>
        <v/>
      </c>
      <c r="T914" t="str">
        <f>IF(A_remplir!G927&lt;&gt;0,A_remplir!G927,"")</f>
        <v/>
      </c>
      <c r="V914" s="15" t="str">
        <f>IF(BC914&lt;&gt;"",A_remplir!$B$6,"")</f>
        <v/>
      </c>
      <c r="AH914" t="str">
        <f>+IFERROR(VLOOKUP(AG914,DONNEES!L$6:$M913,2,0),"")</f>
        <v/>
      </c>
      <c r="AJ914" t="str">
        <f>IF(A_remplir!Q927&lt;&gt;"",A_remplir!Q927,"")</f>
        <v/>
      </c>
      <c r="BC914" t="str">
        <f>IF(A_remplir!D927&lt;&gt;"",A_remplir!D927,"")</f>
        <v/>
      </c>
      <c r="CM914" t="str">
        <f>IF(A_remplir!Q927&lt;&gt;"",A_remplir!Q927,"")</f>
        <v/>
      </c>
      <c r="CN914" t="str">
        <f>IF(A_remplir!S927&lt;&gt;"",A_remplir!S927,"")</f>
        <v/>
      </c>
      <c r="CO914" s="10" t="str">
        <f t="shared" si="29"/>
        <v/>
      </c>
    </row>
    <row r="915" spans="6:93" x14ac:dyDescent="0.25">
      <c r="F915" t="str">
        <f>IF(A915&lt;&gt;"",A_remplir!$B$3,"")</f>
        <v/>
      </c>
      <c r="H915" t="str">
        <f>IFERROR(VLOOKUP(G915,DONNEES!$C$2:$D$4,2,FALSE),"")</f>
        <v/>
      </c>
      <c r="J915" t="str">
        <f>IFERROR(VLOOKUP(I915,DONNEES!$A$2:$B$4,2,FALSE),"")</f>
        <v/>
      </c>
      <c r="N915" t="str">
        <f>IF(IF(A_remplir!B928&lt;&gt;0,A_remplir!B928,A_remplir!D928)=0,"",IF(A_remplir!B928&lt;&gt;0,A_remplir!B928,A_remplir!D928))</f>
        <v/>
      </c>
      <c r="R915" t="str">
        <f>IF(A_remplir!J928&lt;&gt;0,A_remplir!J928,"")</f>
        <v/>
      </c>
      <c r="S915" t="str">
        <f t="shared" si="30"/>
        <v/>
      </c>
      <c r="T915" t="str">
        <f>IF(A_remplir!G928&lt;&gt;0,A_remplir!G928,"")</f>
        <v/>
      </c>
      <c r="V915" s="15" t="str">
        <f>IF(BC915&lt;&gt;"",A_remplir!$B$6,"")</f>
        <v/>
      </c>
      <c r="AH915" t="str">
        <f>+IFERROR(VLOOKUP(AG915,DONNEES!L$6:$M914,2,0),"")</f>
        <v/>
      </c>
      <c r="AJ915" t="str">
        <f>IF(A_remplir!Q928&lt;&gt;"",A_remplir!Q928,"")</f>
        <v/>
      </c>
      <c r="BC915" t="str">
        <f>IF(A_remplir!D928&lt;&gt;"",A_remplir!D928,"")</f>
        <v/>
      </c>
      <c r="CM915" t="str">
        <f>IF(A_remplir!Q928&lt;&gt;"",A_remplir!Q928,"")</f>
        <v/>
      </c>
      <c r="CN915" t="str">
        <f>IF(A_remplir!S928&lt;&gt;"",A_remplir!S928,"")</f>
        <v/>
      </c>
      <c r="CO915" s="10" t="str">
        <f t="shared" si="29"/>
        <v/>
      </c>
    </row>
    <row r="916" spans="6:93" x14ac:dyDescent="0.25">
      <c r="F916" t="str">
        <f>IF(A916&lt;&gt;"",A_remplir!$B$3,"")</f>
        <v/>
      </c>
      <c r="H916" t="str">
        <f>IFERROR(VLOOKUP(G916,DONNEES!$C$2:$D$4,2,FALSE),"")</f>
        <v/>
      </c>
      <c r="J916" t="str">
        <f>IFERROR(VLOOKUP(I916,DONNEES!$A$2:$B$4,2,FALSE),"")</f>
        <v/>
      </c>
      <c r="N916" t="str">
        <f>IF(IF(A_remplir!B929&lt;&gt;0,A_remplir!B929,A_remplir!D929)=0,"",IF(A_remplir!B929&lt;&gt;0,A_remplir!B929,A_remplir!D929))</f>
        <v/>
      </c>
      <c r="R916" t="str">
        <f>IF(A_remplir!J929&lt;&gt;0,A_remplir!J929,"")</f>
        <v/>
      </c>
      <c r="S916" t="str">
        <f t="shared" si="30"/>
        <v/>
      </c>
      <c r="T916" t="str">
        <f>IF(A_remplir!G929&lt;&gt;0,A_remplir!G929,"")</f>
        <v/>
      </c>
      <c r="V916" s="15" t="str">
        <f>IF(BC916&lt;&gt;"",A_remplir!$B$6,"")</f>
        <v/>
      </c>
      <c r="AH916" t="str">
        <f>+IFERROR(VLOOKUP(AG916,DONNEES!L$6:$M915,2,0),"")</f>
        <v/>
      </c>
      <c r="AJ916" t="str">
        <f>IF(A_remplir!Q929&lt;&gt;"",A_remplir!Q929,"")</f>
        <v/>
      </c>
      <c r="BC916" t="str">
        <f>IF(A_remplir!D929&lt;&gt;"",A_remplir!D929,"")</f>
        <v/>
      </c>
      <c r="CM916" t="str">
        <f>IF(A_remplir!Q929&lt;&gt;"",A_remplir!Q929,"")</f>
        <v/>
      </c>
      <c r="CN916" t="str">
        <f>IF(A_remplir!S929&lt;&gt;"",A_remplir!S929,"")</f>
        <v/>
      </c>
      <c r="CO916" s="10" t="str">
        <f t="shared" si="29"/>
        <v/>
      </c>
    </row>
    <row r="917" spans="6:93" x14ac:dyDescent="0.25">
      <c r="F917" t="str">
        <f>IF(A917&lt;&gt;"",A_remplir!$B$3,"")</f>
        <v/>
      </c>
      <c r="H917" t="str">
        <f>IFERROR(VLOOKUP(G917,DONNEES!$C$2:$D$4,2,FALSE),"")</f>
        <v/>
      </c>
      <c r="J917" t="str">
        <f>IFERROR(VLOOKUP(I917,DONNEES!$A$2:$B$4,2,FALSE),"")</f>
        <v/>
      </c>
      <c r="N917" t="str">
        <f>IF(IF(A_remplir!B930&lt;&gt;0,A_remplir!B930,A_remplir!D930)=0,"",IF(A_remplir!B930&lt;&gt;0,A_remplir!B930,A_remplir!D930))</f>
        <v/>
      </c>
      <c r="R917" t="str">
        <f>IF(A_remplir!J930&lt;&gt;0,A_remplir!J930,"")</f>
        <v/>
      </c>
      <c r="S917" t="str">
        <f t="shared" si="30"/>
        <v/>
      </c>
      <c r="T917" t="str">
        <f>IF(A_remplir!G930&lt;&gt;0,A_remplir!G930,"")</f>
        <v/>
      </c>
      <c r="V917" s="15" t="str">
        <f>IF(BC917&lt;&gt;"",A_remplir!$B$6,"")</f>
        <v/>
      </c>
      <c r="AH917" t="str">
        <f>+IFERROR(VLOOKUP(AG917,DONNEES!L$6:$M916,2,0),"")</f>
        <v/>
      </c>
      <c r="AJ917" t="str">
        <f>IF(A_remplir!Q930&lt;&gt;"",A_remplir!Q930,"")</f>
        <v/>
      </c>
      <c r="BC917" t="str">
        <f>IF(A_remplir!D930&lt;&gt;"",A_remplir!D930,"")</f>
        <v/>
      </c>
      <c r="CM917" t="str">
        <f>IF(A_remplir!Q930&lt;&gt;"",A_remplir!Q930,"")</f>
        <v/>
      </c>
      <c r="CN917" t="str">
        <f>IF(A_remplir!S930&lt;&gt;"",A_remplir!S930,"")</f>
        <v/>
      </c>
      <c r="CO917" s="10" t="str">
        <f t="shared" si="29"/>
        <v/>
      </c>
    </row>
    <row r="918" spans="6:93" x14ac:dyDescent="0.25">
      <c r="F918" t="str">
        <f>IF(A918&lt;&gt;"",A_remplir!$B$3,"")</f>
        <v/>
      </c>
      <c r="H918" t="str">
        <f>IFERROR(VLOOKUP(G918,DONNEES!$C$2:$D$4,2,FALSE),"")</f>
        <v/>
      </c>
      <c r="J918" t="str">
        <f>IFERROR(VLOOKUP(I918,DONNEES!$A$2:$B$4,2,FALSE),"")</f>
        <v/>
      </c>
      <c r="N918" t="str">
        <f>IF(IF(A_remplir!B931&lt;&gt;0,A_remplir!B931,A_remplir!D931)=0,"",IF(A_remplir!B931&lt;&gt;0,A_remplir!B931,A_remplir!D931))</f>
        <v/>
      </c>
      <c r="R918" t="str">
        <f>IF(A_remplir!J931&lt;&gt;0,A_remplir!J931,"")</f>
        <v/>
      </c>
      <c r="S918" t="str">
        <f t="shared" si="30"/>
        <v/>
      </c>
      <c r="T918" t="str">
        <f>IF(A_remplir!G931&lt;&gt;0,A_remplir!G931,"")</f>
        <v/>
      </c>
      <c r="V918" s="15" t="str">
        <f>IF(BC918&lt;&gt;"",A_remplir!$B$6,"")</f>
        <v/>
      </c>
      <c r="AH918" t="str">
        <f>+IFERROR(VLOOKUP(AG918,DONNEES!L$6:$M917,2,0),"")</f>
        <v/>
      </c>
      <c r="AJ918" t="str">
        <f>IF(A_remplir!Q931&lt;&gt;"",A_remplir!Q931,"")</f>
        <v/>
      </c>
      <c r="BC918" t="str">
        <f>IF(A_remplir!D931&lt;&gt;"",A_remplir!D931,"")</f>
        <v/>
      </c>
      <c r="CM918" t="str">
        <f>IF(A_remplir!Q931&lt;&gt;"",A_remplir!Q931,"")</f>
        <v/>
      </c>
      <c r="CN918" t="str">
        <f>IF(A_remplir!S931&lt;&gt;"",A_remplir!S931,"")</f>
        <v/>
      </c>
      <c r="CO918" s="10" t="str">
        <f t="shared" si="29"/>
        <v/>
      </c>
    </row>
    <row r="919" spans="6:93" x14ac:dyDescent="0.25">
      <c r="F919" t="str">
        <f>IF(A919&lt;&gt;"",A_remplir!$B$3,"")</f>
        <v/>
      </c>
      <c r="H919" t="str">
        <f>IFERROR(VLOOKUP(G919,DONNEES!$C$2:$D$4,2,FALSE),"")</f>
        <v/>
      </c>
      <c r="J919" t="str">
        <f>IFERROR(VLOOKUP(I919,DONNEES!$A$2:$B$4,2,FALSE),"")</f>
        <v/>
      </c>
      <c r="N919" t="str">
        <f>IF(IF(A_remplir!B932&lt;&gt;0,A_remplir!B932,A_remplir!D932)=0,"",IF(A_remplir!B932&lt;&gt;0,A_remplir!B932,A_remplir!D932))</f>
        <v/>
      </c>
      <c r="R919" t="str">
        <f>IF(A_remplir!J932&lt;&gt;0,A_remplir!J932,"")</f>
        <v/>
      </c>
      <c r="S919" t="str">
        <f t="shared" si="30"/>
        <v/>
      </c>
      <c r="T919" t="str">
        <f>IF(A_remplir!G932&lt;&gt;0,A_remplir!G932,"")</f>
        <v/>
      </c>
      <c r="V919" s="15" t="str">
        <f>IF(BC919&lt;&gt;"",A_remplir!$B$6,"")</f>
        <v/>
      </c>
      <c r="AH919" t="str">
        <f>+IFERROR(VLOOKUP(AG919,DONNEES!L$6:$M918,2,0),"")</f>
        <v/>
      </c>
      <c r="AJ919" t="str">
        <f>IF(A_remplir!Q932&lt;&gt;"",A_remplir!Q932,"")</f>
        <v/>
      </c>
      <c r="BC919" t="str">
        <f>IF(A_remplir!D932&lt;&gt;"",A_remplir!D932,"")</f>
        <v/>
      </c>
      <c r="CM919" t="str">
        <f>IF(A_remplir!Q932&lt;&gt;"",A_remplir!Q932,"")</f>
        <v/>
      </c>
      <c r="CN919" t="str">
        <f>IF(A_remplir!S932&lt;&gt;"",A_remplir!S932,"")</f>
        <v/>
      </c>
      <c r="CO919" s="10" t="str">
        <f t="shared" si="29"/>
        <v/>
      </c>
    </row>
    <row r="920" spans="6:93" x14ac:dyDescent="0.25">
      <c r="F920" t="str">
        <f>IF(A920&lt;&gt;"",A_remplir!$B$3,"")</f>
        <v/>
      </c>
      <c r="H920" t="str">
        <f>IFERROR(VLOOKUP(G920,DONNEES!$C$2:$D$4,2,FALSE),"")</f>
        <v/>
      </c>
      <c r="J920" t="str">
        <f>IFERROR(VLOOKUP(I920,DONNEES!$A$2:$B$4,2,FALSE),"")</f>
        <v/>
      </c>
      <c r="N920" t="str">
        <f>IF(IF(A_remplir!B933&lt;&gt;0,A_remplir!B933,A_remplir!D933)=0,"",IF(A_remplir!B933&lt;&gt;0,A_remplir!B933,A_remplir!D933))</f>
        <v/>
      </c>
      <c r="R920" t="str">
        <f>IF(A_remplir!J933&lt;&gt;0,A_remplir!J933,"")</f>
        <v/>
      </c>
      <c r="S920" t="str">
        <f t="shared" si="30"/>
        <v/>
      </c>
      <c r="T920" t="str">
        <f>IF(A_remplir!G933&lt;&gt;0,A_remplir!G933,"")</f>
        <v/>
      </c>
      <c r="V920" s="15" t="str">
        <f>IF(BC920&lt;&gt;"",A_remplir!$B$6,"")</f>
        <v/>
      </c>
      <c r="AH920" t="str">
        <f>+IFERROR(VLOOKUP(AG920,DONNEES!L$6:$M919,2,0),"")</f>
        <v/>
      </c>
      <c r="AJ920" t="str">
        <f>IF(A_remplir!Q933&lt;&gt;"",A_remplir!Q933,"")</f>
        <v/>
      </c>
      <c r="BC920" t="str">
        <f>IF(A_remplir!D933&lt;&gt;"",A_remplir!D933,"")</f>
        <v/>
      </c>
      <c r="CM920" t="str">
        <f>IF(A_remplir!Q933&lt;&gt;"",A_remplir!Q933,"")</f>
        <v/>
      </c>
      <c r="CN920" t="str">
        <f>IF(A_remplir!S933&lt;&gt;"",A_remplir!S933,"")</f>
        <v/>
      </c>
      <c r="CO920" s="10" t="str">
        <f t="shared" si="29"/>
        <v/>
      </c>
    </row>
    <row r="921" spans="6:93" x14ac:dyDescent="0.25">
      <c r="F921" t="str">
        <f>IF(A921&lt;&gt;"",A_remplir!$B$3,"")</f>
        <v/>
      </c>
      <c r="H921" t="str">
        <f>IFERROR(VLOOKUP(G921,DONNEES!$C$2:$D$4,2,FALSE),"")</f>
        <v/>
      </c>
      <c r="J921" t="str">
        <f>IFERROR(VLOOKUP(I921,DONNEES!$A$2:$B$4,2,FALSE),"")</f>
        <v/>
      </c>
      <c r="N921" t="str">
        <f>IF(IF(A_remplir!B934&lt;&gt;0,A_remplir!B934,A_remplir!D934)=0,"",IF(A_remplir!B934&lt;&gt;0,A_remplir!B934,A_remplir!D934))</f>
        <v/>
      </c>
      <c r="R921" t="str">
        <f>IF(A_remplir!J934&lt;&gt;0,A_remplir!J934,"")</f>
        <v/>
      </c>
      <c r="S921" t="str">
        <f t="shared" si="30"/>
        <v/>
      </c>
      <c r="T921" t="str">
        <f>IF(A_remplir!G934&lt;&gt;0,A_remplir!G934,"")</f>
        <v/>
      </c>
      <c r="V921" s="15" t="str">
        <f>IF(BC921&lt;&gt;"",A_remplir!$B$6,"")</f>
        <v/>
      </c>
      <c r="AH921" t="str">
        <f>+IFERROR(VLOOKUP(AG921,DONNEES!L$6:$M920,2,0),"")</f>
        <v/>
      </c>
      <c r="AJ921" t="str">
        <f>IF(A_remplir!Q934&lt;&gt;"",A_remplir!Q934,"")</f>
        <v/>
      </c>
      <c r="BC921" t="str">
        <f>IF(A_remplir!D934&lt;&gt;"",A_remplir!D934,"")</f>
        <v/>
      </c>
      <c r="CM921" t="str">
        <f>IF(A_remplir!Q934&lt;&gt;"",A_remplir!Q934,"")</f>
        <v/>
      </c>
      <c r="CN921" t="str">
        <f>IF(A_remplir!S934&lt;&gt;"",A_remplir!S934,"")</f>
        <v/>
      </c>
      <c r="CO921" s="10" t="str">
        <f t="shared" si="29"/>
        <v/>
      </c>
    </row>
    <row r="922" spans="6:93" x14ac:dyDescent="0.25">
      <c r="F922" t="str">
        <f>IF(A922&lt;&gt;"",A_remplir!$B$3,"")</f>
        <v/>
      </c>
      <c r="H922" t="str">
        <f>IFERROR(VLOOKUP(G922,DONNEES!$C$2:$D$4,2,FALSE),"")</f>
        <v/>
      </c>
      <c r="J922" t="str">
        <f>IFERROR(VLOOKUP(I922,DONNEES!$A$2:$B$4,2,FALSE),"")</f>
        <v/>
      </c>
      <c r="N922" t="str">
        <f>IF(IF(A_remplir!B935&lt;&gt;0,A_remplir!B935,A_remplir!D935)=0,"",IF(A_remplir!B935&lt;&gt;0,A_remplir!B935,A_remplir!D935))</f>
        <v/>
      </c>
      <c r="R922" t="str">
        <f>IF(A_remplir!J935&lt;&gt;0,A_remplir!J935,"")</f>
        <v/>
      </c>
      <c r="S922" t="str">
        <f t="shared" si="30"/>
        <v/>
      </c>
      <c r="T922" t="str">
        <f>IF(A_remplir!G935&lt;&gt;0,A_remplir!G935,"")</f>
        <v/>
      </c>
      <c r="V922" s="15" t="str">
        <f>IF(BC922&lt;&gt;"",A_remplir!$B$6,"")</f>
        <v/>
      </c>
      <c r="AH922" t="str">
        <f>+IFERROR(VLOOKUP(AG922,DONNEES!L$6:$M921,2,0),"")</f>
        <v/>
      </c>
      <c r="AJ922" t="str">
        <f>IF(A_remplir!Q935&lt;&gt;"",A_remplir!Q935,"")</f>
        <v/>
      </c>
      <c r="BC922" t="str">
        <f>IF(A_remplir!D935&lt;&gt;"",A_remplir!D935,"")</f>
        <v/>
      </c>
      <c r="CM922" t="str">
        <f>IF(A_remplir!Q935&lt;&gt;"",A_remplir!Q935,"")</f>
        <v/>
      </c>
      <c r="CN922" t="str">
        <f>IF(A_remplir!S935&lt;&gt;"",A_remplir!S935,"")</f>
        <v/>
      </c>
      <c r="CO922" s="10" t="str">
        <f t="shared" si="29"/>
        <v/>
      </c>
    </row>
    <row r="923" spans="6:93" x14ac:dyDescent="0.25">
      <c r="F923" t="str">
        <f>IF(A923&lt;&gt;"",A_remplir!$B$3,"")</f>
        <v/>
      </c>
      <c r="H923" t="str">
        <f>IFERROR(VLOOKUP(G923,DONNEES!$C$2:$D$4,2,FALSE),"")</f>
        <v/>
      </c>
      <c r="J923" t="str">
        <f>IFERROR(VLOOKUP(I923,DONNEES!$A$2:$B$4,2,FALSE),"")</f>
        <v/>
      </c>
      <c r="N923" t="str">
        <f>IF(IF(A_remplir!B936&lt;&gt;0,A_remplir!B936,A_remplir!D936)=0,"",IF(A_remplir!B936&lt;&gt;0,A_remplir!B936,A_remplir!D936))</f>
        <v/>
      </c>
      <c r="R923" t="str">
        <f>IF(A_remplir!J936&lt;&gt;0,A_remplir!J936,"")</f>
        <v/>
      </c>
      <c r="S923" t="str">
        <f t="shared" si="30"/>
        <v/>
      </c>
      <c r="T923" t="str">
        <f>IF(A_remplir!G936&lt;&gt;0,A_remplir!G936,"")</f>
        <v/>
      </c>
      <c r="V923" s="15" t="str">
        <f>IF(BC923&lt;&gt;"",A_remplir!$B$6,"")</f>
        <v/>
      </c>
      <c r="AH923" t="str">
        <f>+IFERROR(VLOOKUP(AG923,DONNEES!L$6:$M922,2,0),"")</f>
        <v/>
      </c>
      <c r="AJ923" t="str">
        <f>IF(A_remplir!Q936&lt;&gt;"",A_remplir!Q936,"")</f>
        <v/>
      </c>
      <c r="BC923" t="str">
        <f>IF(A_remplir!D936&lt;&gt;"",A_remplir!D936,"")</f>
        <v/>
      </c>
      <c r="CM923" t="str">
        <f>IF(A_remplir!Q936&lt;&gt;"",A_remplir!Q936,"")</f>
        <v/>
      </c>
      <c r="CN923" t="str">
        <f>IF(A_remplir!S936&lt;&gt;"",A_remplir!S936,"")</f>
        <v/>
      </c>
      <c r="CO923" s="10" t="str">
        <f t="shared" si="29"/>
        <v/>
      </c>
    </row>
    <row r="924" spans="6:93" x14ac:dyDescent="0.25">
      <c r="F924" t="str">
        <f>IF(A924&lt;&gt;"",A_remplir!$B$3,"")</f>
        <v/>
      </c>
      <c r="H924" t="str">
        <f>IFERROR(VLOOKUP(G924,DONNEES!$C$2:$D$4,2,FALSE),"")</f>
        <v/>
      </c>
      <c r="J924" t="str">
        <f>IFERROR(VLOOKUP(I924,DONNEES!$A$2:$B$4,2,FALSE),"")</f>
        <v/>
      </c>
      <c r="N924" t="str">
        <f>IF(IF(A_remplir!B937&lt;&gt;0,A_remplir!B937,A_remplir!D937)=0,"",IF(A_remplir!B937&lt;&gt;0,A_remplir!B937,A_remplir!D937))</f>
        <v/>
      </c>
      <c r="R924" t="str">
        <f>IF(A_remplir!J937&lt;&gt;0,A_remplir!J937,"")</f>
        <v/>
      </c>
      <c r="S924" t="str">
        <f t="shared" si="30"/>
        <v/>
      </c>
      <c r="T924" t="str">
        <f>IF(A_remplir!G937&lt;&gt;0,A_remplir!G937,"")</f>
        <v/>
      </c>
      <c r="V924" s="15" t="str">
        <f>IF(BC924&lt;&gt;"",A_remplir!$B$6,"")</f>
        <v/>
      </c>
      <c r="AH924" t="str">
        <f>+IFERROR(VLOOKUP(AG924,DONNEES!L$6:$M923,2,0),"")</f>
        <v/>
      </c>
      <c r="AJ924" t="str">
        <f>IF(A_remplir!Q937&lt;&gt;"",A_remplir!Q937,"")</f>
        <v/>
      </c>
      <c r="BC924" t="str">
        <f>IF(A_remplir!D937&lt;&gt;"",A_remplir!D937,"")</f>
        <v/>
      </c>
      <c r="CM924" t="str">
        <f>IF(A_remplir!Q937&lt;&gt;"",A_remplir!Q937,"")</f>
        <v/>
      </c>
      <c r="CN924" t="str">
        <f>IF(A_remplir!S937&lt;&gt;"",A_remplir!S937,"")</f>
        <v/>
      </c>
      <c r="CO924" s="10" t="str">
        <f t="shared" si="29"/>
        <v/>
      </c>
    </row>
    <row r="925" spans="6:93" x14ac:dyDescent="0.25">
      <c r="F925" t="str">
        <f>IF(A925&lt;&gt;"",A_remplir!$B$3,"")</f>
        <v/>
      </c>
      <c r="H925" t="str">
        <f>IFERROR(VLOOKUP(G925,DONNEES!$C$2:$D$4,2,FALSE),"")</f>
        <v/>
      </c>
      <c r="J925" t="str">
        <f>IFERROR(VLOOKUP(I925,DONNEES!$A$2:$B$4,2,FALSE),"")</f>
        <v/>
      </c>
      <c r="N925" t="str">
        <f>IF(IF(A_remplir!B938&lt;&gt;0,A_remplir!B938,A_remplir!D938)=0,"",IF(A_remplir!B938&lt;&gt;0,A_remplir!B938,A_remplir!D938))</f>
        <v/>
      </c>
      <c r="R925" t="str">
        <f>IF(A_remplir!J938&lt;&gt;0,A_remplir!J938,"")</f>
        <v/>
      </c>
      <c r="S925" t="str">
        <f t="shared" si="30"/>
        <v/>
      </c>
      <c r="T925" t="str">
        <f>IF(A_remplir!G938&lt;&gt;0,A_remplir!G938,"")</f>
        <v/>
      </c>
      <c r="V925" s="15" t="str">
        <f>IF(BC925&lt;&gt;"",A_remplir!$B$6,"")</f>
        <v/>
      </c>
      <c r="AH925" t="str">
        <f>+IFERROR(VLOOKUP(AG925,DONNEES!L$6:$M924,2,0),"")</f>
        <v/>
      </c>
      <c r="AJ925" t="str">
        <f>IF(A_remplir!Q938&lt;&gt;"",A_remplir!Q938,"")</f>
        <v/>
      </c>
      <c r="BC925" t="str">
        <f>IF(A_remplir!D938&lt;&gt;"",A_remplir!D938,"")</f>
        <v/>
      </c>
      <c r="CM925" t="str">
        <f>IF(A_remplir!Q938&lt;&gt;"",A_remplir!Q938,"")</f>
        <v/>
      </c>
      <c r="CN925" t="str">
        <f>IF(A_remplir!S938&lt;&gt;"",A_remplir!S938,"")</f>
        <v/>
      </c>
      <c r="CO925" s="10" t="str">
        <f t="shared" si="29"/>
        <v/>
      </c>
    </row>
    <row r="926" spans="6:93" x14ac:dyDescent="0.25">
      <c r="F926" t="str">
        <f>IF(A926&lt;&gt;"",A_remplir!$B$3,"")</f>
        <v/>
      </c>
      <c r="H926" t="str">
        <f>IFERROR(VLOOKUP(G926,DONNEES!$C$2:$D$4,2,FALSE),"")</f>
        <v/>
      </c>
      <c r="J926" t="str">
        <f>IFERROR(VLOOKUP(I926,DONNEES!$A$2:$B$4,2,FALSE),"")</f>
        <v/>
      </c>
      <c r="N926" t="str">
        <f>IF(IF(A_remplir!B939&lt;&gt;0,A_remplir!B939,A_remplir!D939)=0,"",IF(A_remplir!B939&lt;&gt;0,A_remplir!B939,A_remplir!D939))</f>
        <v/>
      </c>
      <c r="R926" t="str">
        <f>IF(A_remplir!J939&lt;&gt;0,A_remplir!J939,"")</f>
        <v/>
      </c>
      <c r="S926" t="str">
        <f t="shared" si="30"/>
        <v/>
      </c>
      <c r="T926" t="str">
        <f>IF(A_remplir!G939&lt;&gt;0,A_remplir!G939,"")</f>
        <v/>
      </c>
      <c r="V926" s="15" t="str">
        <f>IF(BC926&lt;&gt;"",A_remplir!$B$6,"")</f>
        <v/>
      </c>
      <c r="AH926" t="str">
        <f>+IFERROR(VLOOKUP(AG926,DONNEES!L$6:$M925,2,0),"")</f>
        <v/>
      </c>
      <c r="AJ926" t="str">
        <f>IF(A_remplir!Q939&lt;&gt;"",A_remplir!Q939,"")</f>
        <v/>
      </c>
      <c r="BC926" t="str">
        <f>IF(A_remplir!D939&lt;&gt;"",A_remplir!D939,"")</f>
        <v/>
      </c>
      <c r="CM926" t="str">
        <f>IF(A_remplir!Q939&lt;&gt;"",A_remplir!Q939,"")</f>
        <v/>
      </c>
      <c r="CN926" t="str">
        <f>IF(A_remplir!S939&lt;&gt;"",A_remplir!S939,"")</f>
        <v/>
      </c>
      <c r="CO926" s="10" t="str">
        <f t="shared" si="29"/>
        <v/>
      </c>
    </row>
    <row r="927" spans="6:93" x14ac:dyDescent="0.25">
      <c r="F927" t="str">
        <f>IF(A927&lt;&gt;"",A_remplir!$B$3,"")</f>
        <v/>
      </c>
      <c r="H927" t="str">
        <f>IFERROR(VLOOKUP(G927,DONNEES!$C$2:$D$4,2,FALSE),"")</f>
        <v/>
      </c>
      <c r="J927" t="str">
        <f>IFERROR(VLOOKUP(I927,DONNEES!$A$2:$B$4,2,FALSE),"")</f>
        <v/>
      </c>
      <c r="N927" t="str">
        <f>IF(IF(A_remplir!B940&lt;&gt;0,A_remplir!B940,A_remplir!D940)=0,"",IF(A_remplir!B940&lt;&gt;0,A_remplir!B940,A_remplir!D940))</f>
        <v/>
      </c>
      <c r="R927" t="str">
        <f>IF(A_remplir!J940&lt;&gt;0,A_remplir!J940,"")</f>
        <v/>
      </c>
      <c r="S927" t="str">
        <f t="shared" si="30"/>
        <v/>
      </c>
      <c r="T927" t="str">
        <f>IF(A_remplir!G940&lt;&gt;0,A_remplir!G940,"")</f>
        <v/>
      </c>
      <c r="V927" s="15" t="str">
        <f>IF(BC927&lt;&gt;"",A_remplir!$B$6,"")</f>
        <v/>
      </c>
      <c r="AH927" t="str">
        <f>+IFERROR(VLOOKUP(AG927,DONNEES!L$6:$M926,2,0),"")</f>
        <v/>
      </c>
      <c r="AJ927" t="str">
        <f>IF(A_remplir!Q940&lt;&gt;"",A_remplir!Q940,"")</f>
        <v/>
      </c>
      <c r="BC927" t="str">
        <f>IF(A_remplir!D940&lt;&gt;"",A_remplir!D940,"")</f>
        <v/>
      </c>
      <c r="CM927" t="str">
        <f>IF(A_remplir!Q940&lt;&gt;"",A_remplir!Q940,"")</f>
        <v/>
      </c>
      <c r="CN927" t="str">
        <f>IF(A_remplir!S940&lt;&gt;"",A_remplir!S940,"")</f>
        <v/>
      </c>
      <c r="CO927" s="10" t="str">
        <f t="shared" si="29"/>
        <v/>
      </c>
    </row>
    <row r="928" spans="6:93" x14ac:dyDescent="0.25">
      <c r="F928" t="str">
        <f>IF(A928&lt;&gt;"",A_remplir!$B$3,"")</f>
        <v/>
      </c>
      <c r="H928" t="str">
        <f>IFERROR(VLOOKUP(G928,DONNEES!$C$2:$D$4,2,FALSE),"")</f>
        <v/>
      </c>
      <c r="J928" t="str">
        <f>IFERROR(VLOOKUP(I928,DONNEES!$A$2:$B$4,2,FALSE),"")</f>
        <v/>
      </c>
      <c r="N928" t="str">
        <f>IF(IF(A_remplir!B941&lt;&gt;0,A_remplir!B941,A_remplir!D941)=0,"",IF(A_remplir!B941&lt;&gt;0,A_remplir!B941,A_remplir!D941))</f>
        <v/>
      </c>
      <c r="R928" t="str">
        <f>IF(A_remplir!J941&lt;&gt;0,A_remplir!J941,"")</f>
        <v/>
      </c>
      <c r="S928" t="str">
        <f t="shared" si="30"/>
        <v/>
      </c>
      <c r="T928" t="str">
        <f>IF(A_remplir!G941&lt;&gt;0,A_remplir!G941,"")</f>
        <v/>
      </c>
      <c r="V928" s="15" t="str">
        <f>IF(BC928&lt;&gt;"",A_remplir!$B$6,"")</f>
        <v/>
      </c>
      <c r="AH928" t="str">
        <f>+IFERROR(VLOOKUP(AG928,DONNEES!L$6:$M927,2,0),"")</f>
        <v/>
      </c>
      <c r="AJ928" t="str">
        <f>IF(A_remplir!Q941&lt;&gt;"",A_remplir!Q941,"")</f>
        <v/>
      </c>
      <c r="BC928" t="str">
        <f>IF(A_remplir!D941&lt;&gt;"",A_remplir!D941,"")</f>
        <v/>
      </c>
      <c r="CM928" t="str">
        <f>IF(A_remplir!Q941&lt;&gt;"",A_remplir!Q941,"")</f>
        <v/>
      </c>
      <c r="CN928" t="str">
        <f>IF(A_remplir!S941&lt;&gt;"",A_remplir!S941,"")</f>
        <v/>
      </c>
      <c r="CO928" s="10" t="str">
        <f t="shared" si="29"/>
        <v/>
      </c>
    </row>
    <row r="929" spans="6:93" x14ac:dyDescent="0.25">
      <c r="F929" t="str">
        <f>IF(A929&lt;&gt;"",A_remplir!$B$3,"")</f>
        <v/>
      </c>
      <c r="H929" t="str">
        <f>IFERROR(VLOOKUP(G929,DONNEES!$C$2:$D$4,2,FALSE),"")</f>
        <v/>
      </c>
      <c r="J929" t="str">
        <f>IFERROR(VLOOKUP(I929,DONNEES!$A$2:$B$4,2,FALSE),"")</f>
        <v/>
      </c>
      <c r="N929" t="str">
        <f>IF(IF(A_remplir!B942&lt;&gt;0,A_remplir!B942,A_remplir!D942)=0,"",IF(A_remplir!B942&lt;&gt;0,A_remplir!B942,A_remplir!D942))</f>
        <v/>
      </c>
      <c r="R929" t="str">
        <f>IF(A_remplir!J942&lt;&gt;0,A_remplir!J942,"")</f>
        <v/>
      </c>
      <c r="S929" t="str">
        <f t="shared" si="30"/>
        <v/>
      </c>
      <c r="T929" t="str">
        <f>IF(A_remplir!G942&lt;&gt;0,A_remplir!G942,"")</f>
        <v/>
      </c>
      <c r="V929" s="15" t="str">
        <f>IF(BC929&lt;&gt;"",A_remplir!$B$6,"")</f>
        <v/>
      </c>
      <c r="AH929" t="str">
        <f>+IFERROR(VLOOKUP(AG929,DONNEES!L$6:$M928,2,0),"")</f>
        <v/>
      </c>
      <c r="AJ929" t="str">
        <f>IF(A_remplir!Q942&lt;&gt;"",A_remplir!Q942,"")</f>
        <v/>
      </c>
      <c r="BC929" t="str">
        <f>IF(A_remplir!D942&lt;&gt;"",A_remplir!D942,"")</f>
        <v/>
      </c>
      <c r="CM929" t="str">
        <f>IF(A_remplir!Q942&lt;&gt;"",A_remplir!Q942,"")</f>
        <v/>
      </c>
      <c r="CN929" t="str">
        <f>IF(A_remplir!S942&lt;&gt;"",A_remplir!S942,"")</f>
        <v/>
      </c>
      <c r="CO929" s="10" t="str">
        <f t="shared" si="29"/>
        <v/>
      </c>
    </row>
    <row r="930" spans="6:93" x14ac:dyDescent="0.25">
      <c r="F930" t="str">
        <f>IF(A930&lt;&gt;"",A_remplir!$B$3,"")</f>
        <v/>
      </c>
      <c r="H930" t="str">
        <f>IFERROR(VLOOKUP(G930,DONNEES!$C$2:$D$4,2,FALSE),"")</f>
        <v/>
      </c>
      <c r="J930" t="str">
        <f>IFERROR(VLOOKUP(I930,DONNEES!$A$2:$B$4,2,FALSE),"")</f>
        <v/>
      </c>
      <c r="N930" t="str">
        <f>IF(IF(A_remplir!B943&lt;&gt;0,A_remplir!B943,A_remplir!D943)=0,"",IF(A_remplir!B943&lt;&gt;0,A_remplir!B943,A_remplir!D943))</f>
        <v/>
      </c>
      <c r="R930" t="str">
        <f>IF(A_remplir!J943&lt;&gt;0,A_remplir!J943,"")</f>
        <v/>
      </c>
      <c r="S930" t="str">
        <f t="shared" si="30"/>
        <v/>
      </c>
      <c r="T930" t="str">
        <f>IF(A_remplir!G943&lt;&gt;0,A_remplir!G943,"")</f>
        <v/>
      </c>
      <c r="V930" s="15" t="str">
        <f>IF(BC930&lt;&gt;"",A_remplir!$B$6,"")</f>
        <v/>
      </c>
      <c r="AH930" t="str">
        <f>+IFERROR(VLOOKUP(AG930,DONNEES!L$6:$M929,2,0),"")</f>
        <v/>
      </c>
      <c r="AJ930" t="str">
        <f>IF(A_remplir!Q943&lt;&gt;"",A_remplir!Q943,"")</f>
        <v/>
      </c>
      <c r="BC930" t="str">
        <f>IF(A_remplir!D943&lt;&gt;"",A_remplir!D943,"")</f>
        <v/>
      </c>
      <c r="CM930" t="str">
        <f>IF(A_remplir!Q943&lt;&gt;"",A_remplir!Q943,"")</f>
        <v/>
      </c>
      <c r="CN930" t="str">
        <f>IF(A_remplir!S943&lt;&gt;"",A_remplir!S943,"")</f>
        <v/>
      </c>
      <c r="CO930" s="10" t="str">
        <f t="shared" si="29"/>
        <v/>
      </c>
    </row>
    <row r="931" spans="6:93" x14ac:dyDescent="0.25">
      <c r="F931" t="str">
        <f>IF(A931&lt;&gt;"",A_remplir!$B$3,"")</f>
        <v/>
      </c>
      <c r="H931" t="str">
        <f>IFERROR(VLOOKUP(G931,DONNEES!$C$2:$D$4,2,FALSE),"")</f>
        <v/>
      </c>
      <c r="J931" t="str">
        <f>IFERROR(VLOOKUP(I931,DONNEES!$A$2:$B$4,2,FALSE),"")</f>
        <v/>
      </c>
      <c r="N931" t="str">
        <f>IF(IF(A_remplir!B944&lt;&gt;0,A_remplir!B944,A_remplir!D944)=0,"",IF(A_remplir!B944&lt;&gt;0,A_remplir!B944,A_remplir!D944))</f>
        <v/>
      </c>
      <c r="R931" t="str">
        <f>IF(A_remplir!J944&lt;&gt;0,A_remplir!J944,"")</f>
        <v/>
      </c>
      <c r="S931" t="str">
        <f t="shared" si="30"/>
        <v/>
      </c>
      <c r="T931" t="str">
        <f>IF(A_remplir!G944&lt;&gt;0,A_remplir!G944,"")</f>
        <v/>
      </c>
      <c r="V931" s="15" t="str">
        <f>IF(BC931&lt;&gt;"",A_remplir!$B$6,"")</f>
        <v/>
      </c>
      <c r="AH931" t="str">
        <f>+IFERROR(VLOOKUP(AG931,DONNEES!L$6:$M930,2,0),"")</f>
        <v/>
      </c>
      <c r="AJ931" t="str">
        <f>IF(A_remplir!Q944&lt;&gt;"",A_remplir!Q944,"")</f>
        <v/>
      </c>
      <c r="BC931" t="str">
        <f>IF(A_remplir!D944&lt;&gt;"",A_remplir!D944,"")</f>
        <v/>
      </c>
      <c r="CM931" t="str">
        <f>IF(A_remplir!Q944&lt;&gt;"",A_remplir!Q944,"")</f>
        <v/>
      </c>
      <c r="CN931" t="str">
        <f>IF(A_remplir!S944&lt;&gt;"",A_remplir!S944,"")</f>
        <v/>
      </c>
      <c r="CO931" s="10" t="str">
        <f t="shared" si="29"/>
        <v/>
      </c>
    </row>
    <row r="932" spans="6:93" x14ac:dyDescent="0.25">
      <c r="F932" t="str">
        <f>IF(A932&lt;&gt;"",A_remplir!$B$3,"")</f>
        <v/>
      </c>
      <c r="H932" t="str">
        <f>IFERROR(VLOOKUP(G932,DONNEES!$C$2:$D$4,2,FALSE),"")</f>
        <v/>
      </c>
      <c r="J932" t="str">
        <f>IFERROR(VLOOKUP(I932,DONNEES!$A$2:$B$4,2,FALSE),"")</f>
        <v/>
      </c>
      <c r="N932" t="str">
        <f>IF(IF(A_remplir!B945&lt;&gt;0,A_remplir!B945,A_remplir!D945)=0,"",IF(A_remplir!B945&lt;&gt;0,A_remplir!B945,A_remplir!D945))</f>
        <v/>
      </c>
      <c r="R932" t="str">
        <f>IF(A_remplir!J945&lt;&gt;0,A_remplir!J945,"")</f>
        <v/>
      </c>
      <c r="S932" t="str">
        <f t="shared" si="30"/>
        <v/>
      </c>
      <c r="T932" t="str">
        <f>IF(A_remplir!G945&lt;&gt;0,A_remplir!G945,"")</f>
        <v/>
      </c>
      <c r="V932" s="15" t="str">
        <f>IF(BC932&lt;&gt;"",A_remplir!$B$6,"")</f>
        <v/>
      </c>
      <c r="AH932" t="str">
        <f>+IFERROR(VLOOKUP(AG932,DONNEES!L$6:$M931,2,0),"")</f>
        <v/>
      </c>
      <c r="AJ932" t="str">
        <f>IF(A_remplir!Q945&lt;&gt;"",A_remplir!Q945,"")</f>
        <v/>
      </c>
      <c r="BC932" t="str">
        <f>IF(A_remplir!D945&lt;&gt;"",A_remplir!D945,"")</f>
        <v/>
      </c>
      <c r="CM932" t="str">
        <f>IF(A_remplir!Q945&lt;&gt;"",A_remplir!Q945,"")</f>
        <v/>
      </c>
      <c r="CN932" t="str">
        <f>IF(A_remplir!S945&lt;&gt;"",A_remplir!S945,"")</f>
        <v/>
      </c>
      <c r="CO932" s="10" t="str">
        <f t="shared" si="29"/>
        <v/>
      </c>
    </row>
    <row r="933" spans="6:93" x14ac:dyDescent="0.25">
      <c r="F933" t="str">
        <f>IF(A933&lt;&gt;"",A_remplir!$B$3,"")</f>
        <v/>
      </c>
      <c r="H933" t="str">
        <f>IFERROR(VLOOKUP(G933,DONNEES!$C$2:$D$4,2,FALSE),"")</f>
        <v/>
      </c>
      <c r="J933" t="str">
        <f>IFERROR(VLOOKUP(I933,DONNEES!$A$2:$B$4,2,FALSE),"")</f>
        <v/>
      </c>
      <c r="N933" t="str">
        <f>IF(IF(A_remplir!B946&lt;&gt;0,A_remplir!B946,A_remplir!D946)=0,"",IF(A_remplir!B946&lt;&gt;0,A_remplir!B946,A_remplir!D946))</f>
        <v/>
      </c>
      <c r="R933" t="str">
        <f>IF(A_remplir!J946&lt;&gt;0,A_remplir!J946,"")</f>
        <v/>
      </c>
      <c r="S933" t="str">
        <f t="shared" si="30"/>
        <v/>
      </c>
      <c r="T933" t="str">
        <f>IF(A_remplir!G946&lt;&gt;0,A_remplir!G946,"")</f>
        <v/>
      </c>
      <c r="V933" s="15" t="str">
        <f>IF(BC933&lt;&gt;"",A_remplir!$B$6,"")</f>
        <v/>
      </c>
      <c r="AH933" t="str">
        <f>+IFERROR(VLOOKUP(AG933,DONNEES!L$6:$M932,2,0),"")</f>
        <v/>
      </c>
      <c r="AJ933" t="str">
        <f>IF(A_remplir!Q946&lt;&gt;"",A_remplir!Q946,"")</f>
        <v/>
      </c>
      <c r="BC933" t="str">
        <f>IF(A_remplir!D946&lt;&gt;"",A_remplir!D946,"")</f>
        <v/>
      </c>
      <c r="CM933" t="str">
        <f>IF(A_remplir!Q946&lt;&gt;"",A_remplir!Q946,"")</f>
        <v/>
      </c>
      <c r="CN933" t="str">
        <f>IF(A_remplir!S946&lt;&gt;"",A_remplir!S946,"")</f>
        <v/>
      </c>
      <c r="CO933" s="10" t="str">
        <f t="shared" si="29"/>
        <v/>
      </c>
    </row>
    <row r="934" spans="6:93" x14ac:dyDescent="0.25">
      <c r="F934" t="str">
        <f>IF(A934&lt;&gt;"",A_remplir!$B$3,"")</f>
        <v/>
      </c>
      <c r="H934" t="str">
        <f>IFERROR(VLOOKUP(G934,DONNEES!$C$2:$D$4,2,FALSE),"")</f>
        <v/>
      </c>
      <c r="J934" t="str">
        <f>IFERROR(VLOOKUP(I934,DONNEES!$A$2:$B$4,2,FALSE),"")</f>
        <v/>
      </c>
      <c r="N934" t="str">
        <f>IF(IF(A_remplir!B947&lt;&gt;0,A_remplir!B947,A_remplir!D947)=0,"",IF(A_remplir!B947&lt;&gt;0,A_remplir!B947,A_remplir!D947))</f>
        <v/>
      </c>
      <c r="R934" t="str">
        <f>IF(A_remplir!J947&lt;&gt;0,A_remplir!J947,"")</f>
        <v/>
      </c>
      <c r="S934" t="str">
        <f t="shared" si="30"/>
        <v/>
      </c>
      <c r="T934" t="str">
        <f>IF(A_remplir!G947&lt;&gt;0,A_remplir!G947,"")</f>
        <v/>
      </c>
      <c r="V934" s="15" t="str">
        <f>IF(BC934&lt;&gt;"",A_remplir!$B$6,"")</f>
        <v/>
      </c>
      <c r="AH934" t="str">
        <f>+IFERROR(VLOOKUP(AG934,DONNEES!L$6:$M933,2,0),"")</f>
        <v/>
      </c>
      <c r="AJ934" t="str">
        <f>IF(A_remplir!Q947&lt;&gt;"",A_remplir!Q947,"")</f>
        <v/>
      </c>
      <c r="BC934" t="str">
        <f>IF(A_remplir!D947&lt;&gt;"",A_remplir!D947,"")</f>
        <v/>
      </c>
      <c r="CM934" t="str">
        <f>IF(A_remplir!Q947&lt;&gt;"",A_remplir!Q947,"")</f>
        <v/>
      </c>
      <c r="CN934" t="str">
        <f>IF(A_remplir!S947&lt;&gt;"",A_remplir!S947,"")</f>
        <v/>
      </c>
      <c r="CO934" s="10" t="str">
        <f t="shared" si="29"/>
        <v/>
      </c>
    </row>
    <row r="935" spans="6:93" x14ac:dyDescent="0.25">
      <c r="F935" t="str">
        <f>IF(A935&lt;&gt;"",A_remplir!$B$3,"")</f>
        <v/>
      </c>
      <c r="H935" t="str">
        <f>IFERROR(VLOOKUP(G935,DONNEES!$C$2:$D$4,2,FALSE),"")</f>
        <v/>
      </c>
      <c r="J935" t="str">
        <f>IFERROR(VLOOKUP(I935,DONNEES!$A$2:$B$4,2,FALSE),"")</f>
        <v/>
      </c>
      <c r="N935" t="str">
        <f>IF(IF(A_remplir!B948&lt;&gt;0,A_remplir!B948,A_remplir!D948)=0,"",IF(A_remplir!B948&lt;&gt;0,A_remplir!B948,A_remplir!D948))</f>
        <v/>
      </c>
      <c r="R935" t="str">
        <f>IF(A_remplir!J948&lt;&gt;0,A_remplir!J948,"")</f>
        <v/>
      </c>
      <c r="S935" t="str">
        <f t="shared" si="30"/>
        <v/>
      </c>
      <c r="T935" t="str">
        <f>IF(A_remplir!G948&lt;&gt;0,A_remplir!G948,"")</f>
        <v/>
      </c>
      <c r="V935" s="15" t="str">
        <f>IF(BC935&lt;&gt;"",A_remplir!$B$6,"")</f>
        <v/>
      </c>
      <c r="AH935" t="str">
        <f>+IFERROR(VLOOKUP(AG935,DONNEES!L$6:$M934,2,0),"")</f>
        <v/>
      </c>
      <c r="AJ935" t="str">
        <f>IF(A_remplir!Q948&lt;&gt;"",A_remplir!Q948,"")</f>
        <v/>
      </c>
      <c r="BC935" t="str">
        <f>IF(A_remplir!D948&lt;&gt;"",A_remplir!D948,"")</f>
        <v/>
      </c>
      <c r="CM935" t="str">
        <f>IF(A_remplir!Q948&lt;&gt;"",A_remplir!Q948,"")</f>
        <v/>
      </c>
      <c r="CN935" t="str">
        <f>IF(A_remplir!S948&lt;&gt;"",A_remplir!S948,"")</f>
        <v/>
      </c>
      <c r="CO935" s="10" t="str">
        <f t="shared" si="29"/>
        <v/>
      </c>
    </row>
    <row r="936" spans="6:93" x14ac:dyDescent="0.25">
      <c r="F936" t="str">
        <f>IF(A936&lt;&gt;"",A_remplir!$B$3,"")</f>
        <v/>
      </c>
      <c r="H936" t="str">
        <f>IFERROR(VLOOKUP(G936,DONNEES!$C$2:$D$4,2,FALSE),"")</f>
        <v/>
      </c>
      <c r="J936" t="str">
        <f>IFERROR(VLOOKUP(I936,DONNEES!$A$2:$B$4,2,FALSE),"")</f>
        <v/>
      </c>
      <c r="N936" t="str">
        <f>IF(IF(A_remplir!B949&lt;&gt;0,A_remplir!B949,A_remplir!D949)=0,"",IF(A_remplir!B949&lt;&gt;0,A_remplir!B949,A_remplir!D949))</f>
        <v/>
      </c>
      <c r="R936" t="str">
        <f>IF(A_remplir!J949&lt;&gt;0,A_remplir!J949,"")</f>
        <v/>
      </c>
      <c r="S936" t="str">
        <f t="shared" si="30"/>
        <v/>
      </c>
      <c r="T936" t="str">
        <f>IF(A_remplir!G949&lt;&gt;0,A_remplir!G949,"")</f>
        <v/>
      </c>
      <c r="V936" s="15" t="str">
        <f>IF(BC936&lt;&gt;"",A_remplir!$B$6,"")</f>
        <v/>
      </c>
      <c r="AH936" t="str">
        <f>+IFERROR(VLOOKUP(AG936,DONNEES!L$6:$M935,2,0),"")</f>
        <v/>
      </c>
      <c r="AJ936" t="str">
        <f>IF(A_remplir!Q949&lt;&gt;"",A_remplir!Q949,"")</f>
        <v/>
      </c>
      <c r="BC936" t="str">
        <f>IF(A_remplir!D949&lt;&gt;"",A_remplir!D949,"")</f>
        <v/>
      </c>
      <c r="CM936" t="str">
        <f>IF(A_remplir!Q949&lt;&gt;"",A_remplir!Q949,"")</f>
        <v/>
      </c>
      <c r="CN936" t="str">
        <f>IF(A_remplir!S949&lt;&gt;"",A_remplir!S949,"")</f>
        <v/>
      </c>
      <c r="CO936" s="10" t="str">
        <f t="shared" si="29"/>
        <v/>
      </c>
    </row>
    <row r="937" spans="6:93" x14ac:dyDescent="0.25">
      <c r="F937" t="str">
        <f>IF(A937&lt;&gt;"",A_remplir!$B$3,"")</f>
        <v/>
      </c>
      <c r="H937" t="str">
        <f>IFERROR(VLOOKUP(G937,DONNEES!$C$2:$D$4,2,FALSE),"")</f>
        <v/>
      </c>
      <c r="J937" t="str">
        <f>IFERROR(VLOOKUP(I937,DONNEES!$A$2:$B$4,2,FALSE),"")</f>
        <v/>
      </c>
      <c r="N937" t="str">
        <f>IF(IF(A_remplir!B950&lt;&gt;0,A_remplir!B950,A_remplir!D950)=0,"",IF(A_remplir!B950&lt;&gt;0,A_remplir!B950,A_remplir!D950))</f>
        <v/>
      </c>
      <c r="R937" t="str">
        <f>IF(A_remplir!J950&lt;&gt;0,A_remplir!J950,"")</f>
        <v/>
      </c>
      <c r="S937" t="str">
        <f t="shared" si="30"/>
        <v/>
      </c>
      <c r="T937" t="str">
        <f>IF(A_remplir!G950&lt;&gt;0,A_remplir!G950,"")</f>
        <v/>
      </c>
      <c r="V937" s="15" t="str">
        <f>IF(BC937&lt;&gt;"",A_remplir!$B$6,"")</f>
        <v/>
      </c>
      <c r="AH937" t="str">
        <f>+IFERROR(VLOOKUP(AG937,DONNEES!L$6:$M936,2,0),"")</f>
        <v/>
      </c>
      <c r="AJ937" t="str">
        <f>IF(A_remplir!Q950&lt;&gt;"",A_remplir!Q950,"")</f>
        <v/>
      </c>
      <c r="BC937" t="str">
        <f>IF(A_remplir!D950&lt;&gt;"",A_remplir!D950,"")</f>
        <v/>
      </c>
      <c r="CM937" t="str">
        <f>IF(A_remplir!Q950&lt;&gt;"",A_remplir!Q950,"")</f>
        <v/>
      </c>
      <c r="CN937" t="str">
        <f>IF(A_remplir!S950&lt;&gt;"",A_remplir!S950,"")</f>
        <v/>
      </c>
      <c r="CO937" s="10" t="str">
        <f t="shared" si="29"/>
        <v/>
      </c>
    </row>
    <row r="938" spans="6:93" x14ac:dyDescent="0.25">
      <c r="F938" t="str">
        <f>IF(A938&lt;&gt;"",A_remplir!$B$3,"")</f>
        <v/>
      </c>
      <c r="H938" t="str">
        <f>IFERROR(VLOOKUP(G938,DONNEES!$C$2:$D$4,2,FALSE),"")</f>
        <v/>
      </c>
      <c r="J938" t="str">
        <f>IFERROR(VLOOKUP(I938,DONNEES!$A$2:$B$4,2,FALSE),"")</f>
        <v/>
      </c>
      <c r="N938" t="str">
        <f>IF(IF(A_remplir!B951&lt;&gt;0,A_remplir!B951,A_remplir!D951)=0,"",IF(A_remplir!B951&lt;&gt;0,A_remplir!B951,A_remplir!D951))</f>
        <v/>
      </c>
      <c r="R938" t="str">
        <f>IF(A_remplir!J951&lt;&gt;0,A_remplir!J951,"")</f>
        <v/>
      </c>
      <c r="S938" t="str">
        <f t="shared" si="30"/>
        <v/>
      </c>
      <c r="T938" t="str">
        <f>IF(A_remplir!G951&lt;&gt;0,A_remplir!G951,"")</f>
        <v/>
      </c>
      <c r="V938" s="15" t="str">
        <f>IF(BC938&lt;&gt;"",A_remplir!$B$6,"")</f>
        <v/>
      </c>
      <c r="AH938" t="str">
        <f>+IFERROR(VLOOKUP(AG938,DONNEES!L$6:$M937,2,0),"")</f>
        <v/>
      </c>
      <c r="AJ938" t="str">
        <f>IF(A_remplir!Q951&lt;&gt;"",A_remplir!Q951,"")</f>
        <v/>
      </c>
      <c r="BC938" t="str">
        <f>IF(A_remplir!D951&lt;&gt;"",A_remplir!D951,"")</f>
        <v/>
      </c>
      <c r="CM938" t="str">
        <f>IF(A_remplir!Q951&lt;&gt;"",A_remplir!Q951,"")</f>
        <v/>
      </c>
      <c r="CN938" t="str">
        <f>IF(A_remplir!S951&lt;&gt;"",A_remplir!S951,"")</f>
        <v/>
      </c>
      <c r="CO938" s="10" t="str">
        <f t="shared" si="29"/>
        <v/>
      </c>
    </row>
    <row r="939" spans="6:93" x14ac:dyDescent="0.25">
      <c r="F939" t="str">
        <f>IF(A939&lt;&gt;"",A_remplir!$B$3,"")</f>
        <v/>
      </c>
      <c r="H939" t="str">
        <f>IFERROR(VLOOKUP(G939,DONNEES!$C$2:$D$4,2,FALSE),"")</f>
        <v/>
      </c>
      <c r="J939" t="str">
        <f>IFERROR(VLOOKUP(I939,DONNEES!$A$2:$B$4,2,FALSE),"")</f>
        <v/>
      </c>
      <c r="N939" t="str">
        <f>IF(IF(A_remplir!B952&lt;&gt;0,A_remplir!B952,A_remplir!D952)=0,"",IF(A_remplir!B952&lt;&gt;0,A_remplir!B952,A_remplir!D952))</f>
        <v/>
      </c>
      <c r="R939" t="str">
        <f>IF(A_remplir!J952&lt;&gt;0,A_remplir!J952,"")</f>
        <v/>
      </c>
      <c r="S939" t="str">
        <f t="shared" si="30"/>
        <v/>
      </c>
      <c r="T939" t="str">
        <f>IF(A_remplir!G952&lt;&gt;0,A_remplir!G952,"")</f>
        <v/>
      </c>
      <c r="V939" s="15" t="str">
        <f>IF(BC939&lt;&gt;"",A_remplir!$B$6,"")</f>
        <v/>
      </c>
      <c r="AH939" t="str">
        <f>+IFERROR(VLOOKUP(AG939,DONNEES!L$6:$M938,2,0),"")</f>
        <v/>
      </c>
      <c r="AJ939" t="str">
        <f>IF(A_remplir!Q952&lt;&gt;"",A_remplir!Q952,"")</f>
        <v/>
      </c>
      <c r="BC939" t="str">
        <f>IF(A_remplir!D952&lt;&gt;"",A_remplir!D952,"")</f>
        <v/>
      </c>
      <c r="CM939" t="str">
        <f>IF(A_remplir!Q952&lt;&gt;"",A_remplir!Q952,"")</f>
        <v/>
      </c>
      <c r="CN939" t="str">
        <f>IF(A_remplir!S952&lt;&gt;"",A_remplir!S952,"")</f>
        <v/>
      </c>
      <c r="CO939" s="10" t="str">
        <f t="shared" si="29"/>
        <v/>
      </c>
    </row>
    <row r="940" spans="6:93" x14ac:dyDescent="0.25">
      <c r="F940" t="str">
        <f>IF(A940&lt;&gt;"",A_remplir!$B$3,"")</f>
        <v/>
      </c>
      <c r="H940" t="str">
        <f>IFERROR(VLOOKUP(G940,DONNEES!$C$2:$D$4,2,FALSE),"")</f>
        <v/>
      </c>
      <c r="J940" t="str">
        <f>IFERROR(VLOOKUP(I940,DONNEES!$A$2:$B$4,2,FALSE),"")</f>
        <v/>
      </c>
      <c r="N940" t="str">
        <f>IF(IF(A_remplir!B953&lt;&gt;0,A_remplir!B953,A_remplir!D953)=0,"",IF(A_remplir!B953&lt;&gt;0,A_remplir!B953,A_remplir!D953))</f>
        <v/>
      </c>
      <c r="R940" t="str">
        <f>IF(A_remplir!J953&lt;&gt;0,A_remplir!J953,"")</f>
        <v/>
      </c>
      <c r="S940" t="str">
        <f t="shared" si="30"/>
        <v/>
      </c>
      <c r="T940" t="str">
        <f>IF(A_remplir!G953&lt;&gt;0,A_remplir!G953,"")</f>
        <v/>
      </c>
      <c r="V940" s="15" t="str">
        <f>IF(BC940&lt;&gt;"",A_remplir!$B$6,"")</f>
        <v/>
      </c>
      <c r="AH940" t="str">
        <f>+IFERROR(VLOOKUP(AG940,DONNEES!L$6:$M939,2,0),"")</f>
        <v/>
      </c>
      <c r="AJ940" t="str">
        <f>IF(A_remplir!Q953&lt;&gt;"",A_remplir!Q953,"")</f>
        <v/>
      </c>
      <c r="BC940" t="str">
        <f>IF(A_remplir!D953&lt;&gt;"",A_remplir!D953,"")</f>
        <v/>
      </c>
      <c r="CM940" t="str">
        <f>IF(A_remplir!Q953&lt;&gt;"",A_remplir!Q953,"")</f>
        <v/>
      </c>
      <c r="CN940" t="str">
        <f>IF(A_remplir!S953&lt;&gt;"",A_remplir!S953,"")</f>
        <v/>
      </c>
      <c r="CO940" s="10" t="str">
        <f t="shared" si="29"/>
        <v/>
      </c>
    </row>
    <row r="941" spans="6:93" x14ac:dyDescent="0.25">
      <c r="F941" t="str">
        <f>IF(A941&lt;&gt;"",A_remplir!$B$3,"")</f>
        <v/>
      </c>
      <c r="H941" t="str">
        <f>IFERROR(VLOOKUP(G941,DONNEES!$C$2:$D$4,2,FALSE),"")</f>
        <v/>
      </c>
      <c r="J941" t="str">
        <f>IFERROR(VLOOKUP(I941,DONNEES!$A$2:$B$4,2,FALSE),"")</f>
        <v/>
      </c>
      <c r="N941" t="str">
        <f>IF(IF(A_remplir!B954&lt;&gt;0,A_remplir!B954,A_remplir!D954)=0,"",IF(A_remplir!B954&lt;&gt;0,A_remplir!B954,A_remplir!D954))</f>
        <v/>
      </c>
      <c r="R941" t="str">
        <f>IF(A_remplir!J954&lt;&gt;0,A_remplir!J954,"")</f>
        <v/>
      </c>
      <c r="S941" t="str">
        <f t="shared" si="30"/>
        <v/>
      </c>
      <c r="T941" t="str">
        <f>IF(A_remplir!G954&lt;&gt;0,A_remplir!G954,"")</f>
        <v/>
      </c>
      <c r="V941" s="15" t="str">
        <f>IF(BC941&lt;&gt;"",A_remplir!$B$6,"")</f>
        <v/>
      </c>
      <c r="AH941" t="str">
        <f>+IFERROR(VLOOKUP(AG941,DONNEES!L$6:$M940,2,0),"")</f>
        <v/>
      </c>
      <c r="AJ941" t="str">
        <f>IF(A_remplir!Q954&lt;&gt;"",A_remplir!Q954,"")</f>
        <v/>
      </c>
      <c r="BC941" t="str">
        <f>IF(A_remplir!D954&lt;&gt;"",A_remplir!D954,"")</f>
        <v/>
      </c>
      <c r="CM941" t="str">
        <f>IF(A_remplir!Q954&lt;&gt;"",A_remplir!Q954,"")</f>
        <v/>
      </c>
      <c r="CN941" t="str">
        <f>IF(A_remplir!S954&lt;&gt;"",A_remplir!S954,"")</f>
        <v/>
      </c>
      <c r="CO941" s="10" t="str">
        <f t="shared" si="29"/>
        <v/>
      </c>
    </row>
    <row r="942" spans="6:93" x14ac:dyDescent="0.25">
      <c r="F942" t="str">
        <f>IF(A942&lt;&gt;"",A_remplir!$B$3,"")</f>
        <v/>
      </c>
      <c r="H942" t="str">
        <f>IFERROR(VLOOKUP(G942,DONNEES!$C$2:$D$4,2,FALSE),"")</f>
        <v/>
      </c>
      <c r="J942" t="str">
        <f>IFERROR(VLOOKUP(I942,DONNEES!$A$2:$B$4,2,FALSE),"")</f>
        <v/>
      </c>
      <c r="N942" t="str">
        <f>IF(IF(A_remplir!B955&lt;&gt;0,A_remplir!B955,A_remplir!D955)=0,"",IF(A_remplir!B955&lt;&gt;0,A_remplir!B955,A_remplir!D955))</f>
        <v/>
      </c>
      <c r="R942" t="str">
        <f>IF(A_remplir!J955&lt;&gt;0,A_remplir!J955,"")</f>
        <v/>
      </c>
      <c r="S942" t="str">
        <f t="shared" si="30"/>
        <v/>
      </c>
      <c r="T942" t="str">
        <f>IF(A_remplir!G955&lt;&gt;0,A_remplir!G955,"")</f>
        <v/>
      </c>
      <c r="V942" s="15" t="str">
        <f>IF(BC942&lt;&gt;"",A_remplir!$B$6,"")</f>
        <v/>
      </c>
      <c r="AH942" t="str">
        <f>+IFERROR(VLOOKUP(AG942,DONNEES!L$6:$M941,2,0),"")</f>
        <v/>
      </c>
      <c r="AJ942" t="str">
        <f>IF(A_remplir!Q955&lt;&gt;"",A_remplir!Q955,"")</f>
        <v/>
      </c>
      <c r="BC942" t="str">
        <f>IF(A_remplir!D955&lt;&gt;"",A_remplir!D955,"")</f>
        <v/>
      </c>
      <c r="CM942" t="str">
        <f>IF(A_remplir!Q955&lt;&gt;"",A_remplir!Q955,"")</f>
        <v/>
      </c>
      <c r="CN942" t="str">
        <f>IF(A_remplir!S955&lt;&gt;"",A_remplir!S955,"")</f>
        <v/>
      </c>
      <c r="CO942" s="10" t="str">
        <f t="shared" si="29"/>
        <v/>
      </c>
    </row>
    <row r="943" spans="6:93" x14ac:dyDescent="0.25">
      <c r="F943" t="str">
        <f>IF(A943&lt;&gt;"",A_remplir!$B$3,"")</f>
        <v/>
      </c>
      <c r="H943" t="str">
        <f>IFERROR(VLOOKUP(G943,DONNEES!$C$2:$D$4,2,FALSE),"")</f>
        <v/>
      </c>
      <c r="J943" t="str">
        <f>IFERROR(VLOOKUP(I943,DONNEES!$A$2:$B$4,2,FALSE),"")</f>
        <v/>
      </c>
      <c r="N943" t="str">
        <f>IF(IF(A_remplir!B956&lt;&gt;0,A_remplir!B956,A_remplir!D956)=0,"",IF(A_remplir!B956&lt;&gt;0,A_remplir!B956,A_remplir!D956))</f>
        <v/>
      </c>
      <c r="R943" t="str">
        <f>IF(A_remplir!J956&lt;&gt;0,A_remplir!J956,"")</f>
        <v/>
      </c>
      <c r="S943" t="str">
        <f t="shared" si="30"/>
        <v/>
      </c>
      <c r="T943" t="str">
        <f>IF(A_remplir!G956&lt;&gt;0,A_remplir!G956,"")</f>
        <v/>
      </c>
      <c r="V943" s="15" t="str">
        <f>IF(BC943&lt;&gt;"",A_remplir!$B$6,"")</f>
        <v/>
      </c>
      <c r="AH943" t="str">
        <f>+IFERROR(VLOOKUP(AG943,DONNEES!L$6:$M942,2,0),"")</f>
        <v/>
      </c>
      <c r="AJ943" t="str">
        <f>IF(A_remplir!Q956&lt;&gt;"",A_remplir!Q956,"")</f>
        <v/>
      </c>
      <c r="BC943" t="str">
        <f>IF(A_remplir!D956&lt;&gt;"",A_remplir!D956,"")</f>
        <v/>
      </c>
      <c r="CM943" t="str">
        <f>IF(A_remplir!Q956&lt;&gt;"",A_remplir!Q956,"")</f>
        <v/>
      </c>
      <c r="CN943" t="str">
        <f>IF(A_remplir!S956&lt;&gt;"",A_remplir!S956,"")</f>
        <v/>
      </c>
      <c r="CO943" s="10" t="str">
        <f t="shared" si="29"/>
        <v/>
      </c>
    </row>
    <row r="944" spans="6:93" x14ac:dyDescent="0.25">
      <c r="F944" t="str">
        <f>IF(A944&lt;&gt;"",A_remplir!$B$3,"")</f>
        <v/>
      </c>
      <c r="H944" t="str">
        <f>IFERROR(VLOOKUP(G944,DONNEES!$C$2:$D$4,2,FALSE),"")</f>
        <v/>
      </c>
      <c r="J944" t="str">
        <f>IFERROR(VLOOKUP(I944,DONNEES!$A$2:$B$4,2,FALSE),"")</f>
        <v/>
      </c>
      <c r="N944" t="str">
        <f>IF(IF(A_remplir!B957&lt;&gt;0,A_remplir!B957,A_remplir!D957)=0,"",IF(A_remplir!B957&lt;&gt;0,A_remplir!B957,A_remplir!D957))</f>
        <v/>
      </c>
      <c r="R944" t="str">
        <f>IF(A_remplir!J957&lt;&gt;0,A_remplir!J957,"")</f>
        <v/>
      </c>
      <c r="S944" t="str">
        <f t="shared" si="30"/>
        <v/>
      </c>
      <c r="T944" t="str">
        <f>IF(A_remplir!G957&lt;&gt;0,A_remplir!G957,"")</f>
        <v/>
      </c>
      <c r="V944" s="15" t="str">
        <f>IF(BC944&lt;&gt;"",A_remplir!$B$6,"")</f>
        <v/>
      </c>
      <c r="AH944" t="str">
        <f>+IFERROR(VLOOKUP(AG944,DONNEES!L$6:$M943,2,0),"")</f>
        <v/>
      </c>
      <c r="AJ944" t="str">
        <f>IF(A_remplir!Q957&lt;&gt;"",A_remplir!Q957,"")</f>
        <v/>
      </c>
      <c r="BC944" t="str">
        <f>IF(A_remplir!D957&lt;&gt;"",A_remplir!D957,"")</f>
        <v/>
      </c>
      <c r="CM944" t="str">
        <f>IF(A_remplir!Q957&lt;&gt;"",A_remplir!Q957,"")</f>
        <v/>
      </c>
      <c r="CN944" t="str">
        <f>IF(A_remplir!S957&lt;&gt;"",A_remplir!S957,"")</f>
        <v/>
      </c>
      <c r="CO944" s="10" t="str">
        <f t="shared" si="29"/>
        <v/>
      </c>
    </row>
    <row r="945" spans="6:93" x14ac:dyDescent="0.25">
      <c r="F945" t="str">
        <f>IF(A945&lt;&gt;"",A_remplir!$B$3,"")</f>
        <v/>
      </c>
      <c r="H945" t="str">
        <f>IFERROR(VLOOKUP(G945,DONNEES!$C$2:$D$4,2,FALSE),"")</f>
        <v/>
      </c>
      <c r="J945" t="str">
        <f>IFERROR(VLOOKUP(I945,DONNEES!$A$2:$B$4,2,FALSE),"")</f>
        <v/>
      </c>
      <c r="N945" t="str">
        <f>IF(IF(A_remplir!B958&lt;&gt;0,A_remplir!B958,A_remplir!D958)=0,"",IF(A_remplir!B958&lt;&gt;0,A_remplir!B958,A_remplir!D958))</f>
        <v/>
      </c>
      <c r="R945" t="str">
        <f>IF(A_remplir!J958&lt;&gt;0,A_remplir!J958,"")</f>
        <v/>
      </c>
      <c r="S945" t="str">
        <f t="shared" si="30"/>
        <v/>
      </c>
      <c r="T945" t="str">
        <f>IF(A_remplir!G958&lt;&gt;0,A_remplir!G958,"")</f>
        <v/>
      </c>
      <c r="V945" s="15" t="str">
        <f>IF(BC945&lt;&gt;"",A_remplir!$B$6,"")</f>
        <v/>
      </c>
      <c r="AH945" t="str">
        <f>+IFERROR(VLOOKUP(AG945,DONNEES!L$6:$M944,2,0),"")</f>
        <v/>
      </c>
      <c r="AJ945" t="str">
        <f>IF(A_remplir!Q958&lt;&gt;"",A_remplir!Q958,"")</f>
        <v/>
      </c>
      <c r="BC945" t="str">
        <f>IF(A_remplir!D958&lt;&gt;"",A_remplir!D958,"")</f>
        <v/>
      </c>
      <c r="CM945" t="str">
        <f>IF(A_remplir!Q958&lt;&gt;"",A_remplir!Q958,"")</f>
        <v/>
      </c>
      <c r="CN945" t="str">
        <f>IF(A_remplir!S958&lt;&gt;"",A_remplir!S958,"")</f>
        <v/>
      </c>
      <c r="CO945" s="10" t="str">
        <f t="shared" si="29"/>
        <v/>
      </c>
    </row>
    <row r="946" spans="6:93" x14ac:dyDescent="0.25">
      <c r="F946" t="str">
        <f>IF(A946&lt;&gt;"",A_remplir!$B$3,"")</f>
        <v/>
      </c>
      <c r="H946" t="str">
        <f>IFERROR(VLOOKUP(G946,DONNEES!$C$2:$D$4,2,FALSE),"")</f>
        <v/>
      </c>
      <c r="J946" t="str">
        <f>IFERROR(VLOOKUP(I946,DONNEES!$A$2:$B$4,2,FALSE),"")</f>
        <v/>
      </c>
      <c r="N946" t="str">
        <f>IF(IF(A_remplir!B959&lt;&gt;0,A_remplir!B959,A_remplir!D959)=0,"",IF(A_remplir!B959&lt;&gt;0,A_remplir!B959,A_remplir!D959))</f>
        <v/>
      </c>
      <c r="R946" t="str">
        <f>IF(A_remplir!J959&lt;&gt;0,A_remplir!J959,"")</f>
        <v/>
      </c>
      <c r="S946" t="str">
        <f t="shared" si="30"/>
        <v/>
      </c>
      <c r="T946" t="str">
        <f>IF(A_remplir!G959&lt;&gt;0,A_remplir!G959,"")</f>
        <v/>
      </c>
      <c r="V946" s="15" t="str">
        <f>IF(BC946&lt;&gt;"",A_remplir!$B$6,"")</f>
        <v/>
      </c>
      <c r="AH946" t="str">
        <f>+IFERROR(VLOOKUP(AG946,DONNEES!L$6:$M945,2,0),"")</f>
        <v/>
      </c>
      <c r="AJ946" t="str">
        <f>IF(A_remplir!Q959&lt;&gt;"",A_remplir!Q959,"")</f>
        <v/>
      </c>
      <c r="BC946" t="str">
        <f>IF(A_remplir!D959&lt;&gt;"",A_remplir!D959,"")</f>
        <v/>
      </c>
      <c r="CM946" t="str">
        <f>IF(A_remplir!Q959&lt;&gt;"",A_remplir!Q959,"")</f>
        <v/>
      </c>
      <c r="CN946" t="str">
        <f>IF(A_remplir!S959&lt;&gt;"",A_remplir!S959,"")</f>
        <v/>
      </c>
      <c r="CO946" s="10" t="str">
        <f t="shared" si="29"/>
        <v/>
      </c>
    </row>
    <row r="947" spans="6:93" x14ac:dyDescent="0.25">
      <c r="F947" t="str">
        <f>IF(A947&lt;&gt;"",A_remplir!$B$3,"")</f>
        <v/>
      </c>
      <c r="H947" t="str">
        <f>IFERROR(VLOOKUP(G947,DONNEES!$C$2:$D$4,2,FALSE),"")</f>
        <v/>
      </c>
      <c r="J947" t="str">
        <f>IFERROR(VLOOKUP(I947,DONNEES!$A$2:$B$4,2,FALSE),"")</f>
        <v/>
      </c>
      <c r="N947" t="str">
        <f>IF(IF(A_remplir!B960&lt;&gt;0,A_remplir!B960,A_remplir!D960)=0,"",IF(A_remplir!B960&lt;&gt;0,A_remplir!B960,A_remplir!D960))</f>
        <v/>
      </c>
      <c r="R947" t="str">
        <f>IF(A_remplir!J960&lt;&gt;0,A_remplir!J960,"")</f>
        <v/>
      </c>
      <c r="S947" t="str">
        <f t="shared" si="30"/>
        <v/>
      </c>
      <c r="T947" t="str">
        <f>IF(A_remplir!G960&lt;&gt;0,A_remplir!G960,"")</f>
        <v/>
      </c>
      <c r="V947" s="15" t="str">
        <f>IF(BC947&lt;&gt;"",A_remplir!$B$6,"")</f>
        <v/>
      </c>
      <c r="AH947" t="str">
        <f>+IFERROR(VLOOKUP(AG947,DONNEES!L$6:$M946,2,0),"")</f>
        <v/>
      </c>
      <c r="AJ947" t="str">
        <f>IF(A_remplir!Q960&lt;&gt;"",A_remplir!Q960,"")</f>
        <v/>
      </c>
      <c r="BC947" t="str">
        <f>IF(A_remplir!D960&lt;&gt;"",A_remplir!D960,"")</f>
        <v/>
      </c>
      <c r="CM947" t="str">
        <f>IF(A_remplir!Q960&lt;&gt;"",A_remplir!Q960,"")</f>
        <v/>
      </c>
      <c r="CN947" t="str">
        <f>IF(A_remplir!S960&lt;&gt;"",A_remplir!S960,"")</f>
        <v/>
      </c>
      <c r="CO947" s="10" t="str">
        <f t="shared" si="29"/>
        <v/>
      </c>
    </row>
    <row r="948" spans="6:93" x14ac:dyDescent="0.25">
      <c r="F948" t="str">
        <f>IF(A948&lt;&gt;"",A_remplir!$B$3,"")</f>
        <v/>
      </c>
      <c r="H948" t="str">
        <f>IFERROR(VLOOKUP(G948,DONNEES!$C$2:$D$4,2,FALSE),"")</f>
        <v/>
      </c>
      <c r="J948" t="str">
        <f>IFERROR(VLOOKUP(I948,DONNEES!$A$2:$B$4,2,FALSE),"")</f>
        <v/>
      </c>
      <c r="N948" t="str">
        <f>IF(IF(A_remplir!B961&lt;&gt;0,A_remplir!B961,A_remplir!D961)=0,"",IF(A_remplir!B961&lt;&gt;0,A_remplir!B961,A_remplir!D961))</f>
        <v/>
      </c>
      <c r="R948" t="str">
        <f>IF(A_remplir!J961&lt;&gt;0,A_remplir!J961,"")</f>
        <v/>
      </c>
      <c r="S948" t="str">
        <f t="shared" si="30"/>
        <v/>
      </c>
      <c r="T948" t="str">
        <f>IF(A_remplir!G961&lt;&gt;0,A_remplir!G961,"")</f>
        <v/>
      </c>
      <c r="V948" s="15" t="str">
        <f>IF(BC948&lt;&gt;"",A_remplir!$B$6,"")</f>
        <v/>
      </c>
      <c r="AH948" t="str">
        <f>+IFERROR(VLOOKUP(AG948,DONNEES!L$6:$M947,2,0),"")</f>
        <v/>
      </c>
      <c r="AJ948" t="str">
        <f>IF(A_remplir!Q961&lt;&gt;"",A_remplir!Q961,"")</f>
        <v/>
      </c>
      <c r="BC948" t="str">
        <f>IF(A_remplir!D961&lt;&gt;"",A_remplir!D961,"")</f>
        <v/>
      </c>
      <c r="CM948" t="str">
        <f>IF(A_remplir!Q961&lt;&gt;"",A_remplir!Q961,"")</f>
        <v/>
      </c>
      <c r="CN948" t="str">
        <f>IF(A_remplir!S961&lt;&gt;"",A_remplir!S961,"")</f>
        <v/>
      </c>
      <c r="CO948" s="10" t="str">
        <f t="shared" si="29"/>
        <v/>
      </c>
    </row>
    <row r="949" spans="6:93" x14ac:dyDescent="0.25">
      <c r="F949" t="str">
        <f>IF(A949&lt;&gt;"",A_remplir!$B$3,"")</f>
        <v/>
      </c>
      <c r="H949" t="str">
        <f>IFERROR(VLOOKUP(G949,DONNEES!$C$2:$D$4,2,FALSE),"")</f>
        <v/>
      </c>
      <c r="J949" t="str">
        <f>IFERROR(VLOOKUP(I949,DONNEES!$A$2:$B$4,2,FALSE),"")</f>
        <v/>
      </c>
      <c r="N949" t="str">
        <f>IF(IF(A_remplir!B962&lt;&gt;0,A_remplir!B962,A_remplir!D962)=0,"",IF(A_remplir!B962&lt;&gt;0,A_remplir!B962,A_remplir!D962))</f>
        <v/>
      </c>
      <c r="R949" t="str">
        <f>IF(A_remplir!J962&lt;&gt;0,A_remplir!J962,"")</f>
        <v/>
      </c>
      <c r="S949" t="str">
        <f t="shared" si="30"/>
        <v/>
      </c>
      <c r="T949" t="str">
        <f>IF(A_remplir!G962&lt;&gt;0,A_remplir!G962,"")</f>
        <v/>
      </c>
      <c r="V949" s="15" t="str">
        <f>IF(BC949&lt;&gt;"",A_remplir!$B$6,"")</f>
        <v/>
      </c>
      <c r="AH949" t="str">
        <f>+IFERROR(VLOOKUP(AG949,DONNEES!L$6:$M948,2,0),"")</f>
        <v/>
      </c>
      <c r="AJ949" t="str">
        <f>IF(A_remplir!Q962&lt;&gt;"",A_remplir!Q962,"")</f>
        <v/>
      </c>
      <c r="BC949" t="str">
        <f>IF(A_remplir!D962&lt;&gt;"",A_remplir!D962,"")</f>
        <v/>
      </c>
      <c r="CM949" t="str">
        <f>IF(A_remplir!Q962&lt;&gt;"",A_remplir!Q962,"")</f>
        <v/>
      </c>
      <c r="CN949" t="str">
        <f>IF(A_remplir!S962&lt;&gt;"",A_remplir!S962,"")</f>
        <v/>
      </c>
      <c r="CO949" s="10" t="str">
        <f t="shared" si="29"/>
        <v/>
      </c>
    </row>
    <row r="950" spans="6:93" x14ac:dyDescent="0.25">
      <c r="F950" t="str">
        <f>IF(A950&lt;&gt;"",A_remplir!$B$3,"")</f>
        <v/>
      </c>
      <c r="H950" t="str">
        <f>IFERROR(VLOOKUP(G950,DONNEES!$C$2:$D$4,2,FALSE),"")</f>
        <v/>
      </c>
      <c r="J950" t="str">
        <f>IFERROR(VLOOKUP(I950,DONNEES!$A$2:$B$4,2,FALSE),"")</f>
        <v/>
      </c>
      <c r="N950" t="str">
        <f>IF(IF(A_remplir!B963&lt;&gt;0,A_remplir!B963,A_remplir!D963)=0,"",IF(A_remplir!B963&lt;&gt;0,A_remplir!B963,A_remplir!D963))</f>
        <v/>
      </c>
      <c r="R950" t="str">
        <f>IF(A_remplir!J963&lt;&gt;0,A_remplir!J963,"")</f>
        <v/>
      </c>
      <c r="S950" t="str">
        <f t="shared" si="30"/>
        <v/>
      </c>
      <c r="T950" t="str">
        <f>IF(A_remplir!G963&lt;&gt;0,A_remplir!G963,"")</f>
        <v/>
      </c>
      <c r="V950" s="15" t="str">
        <f>IF(BC950&lt;&gt;"",A_remplir!$B$6,"")</f>
        <v/>
      </c>
      <c r="AH950" t="str">
        <f>+IFERROR(VLOOKUP(AG950,DONNEES!L$6:$M949,2,0),"")</f>
        <v/>
      </c>
      <c r="AJ950" t="str">
        <f>IF(A_remplir!Q963&lt;&gt;"",A_remplir!Q963,"")</f>
        <v/>
      </c>
      <c r="BC950" t="str">
        <f>IF(A_remplir!D963&lt;&gt;"",A_remplir!D963,"")</f>
        <v/>
      </c>
      <c r="CM950" t="str">
        <f>IF(A_remplir!Q963&lt;&gt;"",A_remplir!Q963,"")</f>
        <v/>
      </c>
      <c r="CN950" t="str">
        <f>IF(A_remplir!S963&lt;&gt;"",A_remplir!S963,"")</f>
        <v/>
      </c>
      <c r="CO950" s="10" t="str">
        <f t="shared" si="29"/>
        <v/>
      </c>
    </row>
    <row r="951" spans="6:93" x14ac:dyDescent="0.25">
      <c r="F951" t="str">
        <f>IF(A951&lt;&gt;"",A_remplir!$B$3,"")</f>
        <v/>
      </c>
      <c r="H951" t="str">
        <f>IFERROR(VLOOKUP(G951,DONNEES!$C$2:$D$4,2,FALSE),"")</f>
        <v/>
      </c>
      <c r="J951" t="str">
        <f>IFERROR(VLOOKUP(I951,DONNEES!$A$2:$B$4,2,FALSE),"")</f>
        <v/>
      </c>
      <c r="N951" t="str">
        <f>IF(IF(A_remplir!B964&lt;&gt;0,A_remplir!B964,A_remplir!D964)=0,"",IF(A_remplir!B964&lt;&gt;0,A_remplir!B964,A_remplir!D964))</f>
        <v/>
      </c>
      <c r="R951" t="str">
        <f>IF(A_remplir!J964&lt;&gt;0,A_remplir!J964,"")</f>
        <v/>
      </c>
      <c r="S951" t="str">
        <f t="shared" si="30"/>
        <v/>
      </c>
      <c r="T951" t="str">
        <f>IF(A_remplir!G964&lt;&gt;0,A_remplir!G964,"")</f>
        <v/>
      </c>
      <c r="V951" s="15" t="str">
        <f>IF(BC951&lt;&gt;"",A_remplir!$B$6,"")</f>
        <v/>
      </c>
      <c r="AH951" t="str">
        <f>+IFERROR(VLOOKUP(AG951,DONNEES!L$6:$M950,2,0),"")</f>
        <v/>
      </c>
      <c r="AJ951" t="str">
        <f>IF(A_remplir!Q964&lt;&gt;"",A_remplir!Q964,"")</f>
        <v/>
      </c>
      <c r="BC951" t="str">
        <f>IF(A_remplir!D964&lt;&gt;"",A_remplir!D964,"")</f>
        <v/>
      </c>
      <c r="CM951" t="str">
        <f>IF(A_remplir!Q964&lt;&gt;"",A_remplir!Q964,"")</f>
        <v/>
      </c>
      <c r="CN951" t="str">
        <f>IF(A_remplir!S964&lt;&gt;"",A_remplir!S964,"")</f>
        <v/>
      </c>
      <c r="CO951" s="10" t="str">
        <f t="shared" si="29"/>
        <v/>
      </c>
    </row>
    <row r="952" spans="6:93" x14ac:dyDescent="0.25">
      <c r="F952" t="str">
        <f>IF(A952&lt;&gt;"",A_remplir!$B$3,"")</f>
        <v/>
      </c>
      <c r="H952" t="str">
        <f>IFERROR(VLOOKUP(G952,DONNEES!$C$2:$D$4,2,FALSE),"")</f>
        <v/>
      </c>
      <c r="J952" t="str">
        <f>IFERROR(VLOOKUP(I952,DONNEES!$A$2:$B$4,2,FALSE),"")</f>
        <v/>
      </c>
      <c r="N952" t="str">
        <f>IF(IF(A_remplir!B965&lt;&gt;0,A_remplir!B965,A_remplir!D965)=0,"",IF(A_remplir!B965&lt;&gt;0,A_remplir!B965,A_remplir!D965))</f>
        <v/>
      </c>
      <c r="R952" t="str">
        <f>IF(A_remplir!J965&lt;&gt;0,A_remplir!J965,"")</f>
        <v/>
      </c>
      <c r="S952" t="str">
        <f t="shared" si="30"/>
        <v/>
      </c>
      <c r="T952" t="str">
        <f>IF(A_remplir!G965&lt;&gt;0,A_remplir!G965,"")</f>
        <v/>
      </c>
      <c r="V952" s="15" t="str">
        <f>IF(BC952&lt;&gt;"",A_remplir!$B$6,"")</f>
        <v/>
      </c>
      <c r="AH952" t="str">
        <f>+IFERROR(VLOOKUP(AG952,DONNEES!L$6:$M951,2,0),"")</f>
        <v/>
      </c>
      <c r="AJ952" t="str">
        <f>IF(A_remplir!Q965&lt;&gt;"",A_remplir!Q965,"")</f>
        <v/>
      </c>
      <c r="BC952" t="str">
        <f>IF(A_remplir!D965&lt;&gt;"",A_remplir!D965,"")</f>
        <v/>
      </c>
      <c r="CM952" t="str">
        <f>IF(A_remplir!Q965&lt;&gt;"",A_remplir!Q965,"")</f>
        <v/>
      </c>
      <c r="CN952" t="str">
        <f>IF(A_remplir!S965&lt;&gt;"",A_remplir!S965,"")</f>
        <v/>
      </c>
      <c r="CO952" s="10" t="str">
        <f t="shared" si="29"/>
        <v/>
      </c>
    </row>
    <row r="953" spans="6:93" x14ac:dyDescent="0.25">
      <c r="F953" t="str">
        <f>IF(A953&lt;&gt;"",A_remplir!$B$3,"")</f>
        <v/>
      </c>
      <c r="H953" t="str">
        <f>IFERROR(VLOOKUP(G953,DONNEES!$C$2:$D$4,2,FALSE),"")</f>
        <v/>
      </c>
      <c r="J953" t="str">
        <f>IFERROR(VLOOKUP(I953,DONNEES!$A$2:$B$4,2,FALSE),"")</f>
        <v/>
      </c>
      <c r="N953" t="str">
        <f>IF(IF(A_remplir!B966&lt;&gt;0,A_remplir!B966,A_remplir!D966)=0,"",IF(A_remplir!B966&lt;&gt;0,A_remplir!B966,A_remplir!D966))</f>
        <v/>
      </c>
      <c r="R953" t="str">
        <f>IF(A_remplir!J966&lt;&gt;0,A_remplir!J966,"")</f>
        <v/>
      </c>
      <c r="S953" t="str">
        <f t="shared" si="30"/>
        <v/>
      </c>
      <c r="T953" t="str">
        <f>IF(A_remplir!G966&lt;&gt;0,A_remplir!G966,"")</f>
        <v/>
      </c>
      <c r="V953" s="15" t="str">
        <f>IF(BC953&lt;&gt;"",A_remplir!$B$6,"")</f>
        <v/>
      </c>
      <c r="AH953" t="str">
        <f>+IFERROR(VLOOKUP(AG953,DONNEES!L$6:$M952,2,0),"")</f>
        <v/>
      </c>
      <c r="AJ953" t="str">
        <f>IF(A_remplir!Q966&lt;&gt;"",A_remplir!Q966,"")</f>
        <v/>
      </c>
      <c r="BC953" t="str">
        <f>IF(A_remplir!D966&lt;&gt;"",A_remplir!D966,"")</f>
        <v/>
      </c>
      <c r="CM953" t="str">
        <f>IF(A_remplir!Q966&lt;&gt;"",A_remplir!Q966,"")</f>
        <v/>
      </c>
      <c r="CN953" t="str">
        <f>IF(A_remplir!S966&lt;&gt;"",A_remplir!S966,"")</f>
        <v/>
      </c>
      <c r="CO953" s="10" t="str">
        <f t="shared" si="29"/>
        <v/>
      </c>
    </row>
    <row r="954" spans="6:93" x14ac:dyDescent="0.25">
      <c r="F954" t="str">
        <f>IF(A954&lt;&gt;"",A_remplir!$B$3,"")</f>
        <v/>
      </c>
      <c r="H954" t="str">
        <f>IFERROR(VLOOKUP(G954,DONNEES!$C$2:$D$4,2,FALSE),"")</f>
        <v/>
      </c>
      <c r="J954" t="str">
        <f>IFERROR(VLOOKUP(I954,DONNEES!$A$2:$B$4,2,FALSE),"")</f>
        <v/>
      </c>
      <c r="N954" t="str">
        <f>IF(IF(A_remplir!B967&lt;&gt;0,A_remplir!B967,A_remplir!D967)=0,"",IF(A_remplir!B967&lt;&gt;0,A_remplir!B967,A_remplir!D967))</f>
        <v/>
      </c>
      <c r="R954" t="str">
        <f>IF(A_remplir!J967&lt;&gt;0,A_remplir!J967,"")</f>
        <v/>
      </c>
      <c r="S954" t="str">
        <f t="shared" si="30"/>
        <v/>
      </c>
      <c r="T954" t="str">
        <f>IF(A_remplir!G967&lt;&gt;0,A_remplir!G967,"")</f>
        <v/>
      </c>
      <c r="V954" s="15" t="str">
        <f>IF(BC954&lt;&gt;"",A_remplir!$B$6,"")</f>
        <v/>
      </c>
      <c r="AH954" t="str">
        <f>+IFERROR(VLOOKUP(AG954,DONNEES!L$6:$M953,2,0),"")</f>
        <v/>
      </c>
      <c r="AJ954" t="str">
        <f>IF(A_remplir!Q967&lt;&gt;"",A_remplir!Q967,"")</f>
        <v/>
      </c>
      <c r="BC954" t="str">
        <f>IF(A_remplir!D967&lt;&gt;"",A_remplir!D967,"")</f>
        <v/>
      </c>
      <c r="CM954" t="str">
        <f>IF(A_remplir!Q967&lt;&gt;"",A_remplir!Q967,"")</f>
        <v/>
      </c>
      <c r="CN954" t="str">
        <f>IF(A_remplir!S967&lt;&gt;"",A_remplir!S967,"")</f>
        <v/>
      </c>
      <c r="CO954" s="10" t="str">
        <f t="shared" ref="CO954:CO999" si="31">IF(CM954&lt;&gt;"","01","")</f>
        <v/>
      </c>
    </row>
    <row r="955" spans="6:93" x14ac:dyDescent="0.25">
      <c r="F955" t="str">
        <f>IF(A955&lt;&gt;"",A_remplir!$B$3,"")</f>
        <v/>
      </c>
      <c r="H955" t="str">
        <f>IFERROR(VLOOKUP(G955,DONNEES!$C$2:$D$4,2,FALSE),"")</f>
        <v/>
      </c>
      <c r="J955" t="str">
        <f>IFERROR(VLOOKUP(I955,DONNEES!$A$2:$B$4,2,FALSE),"")</f>
        <v/>
      </c>
      <c r="N955" t="str">
        <f>IF(IF(A_remplir!B968&lt;&gt;0,A_remplir!B968,A_remplir!D968)=0,"",IF(A_remplir!B968&lt;&gt;0,A_remplir!B968,A_remplir!D968))</f>
        <v/>
      </c>
      <c r="R955" t="str">
        <f>IF(A_remplir!J968&lt;&gt;0,A_remplir!J968,"")</f>
        <v/>
      </c>
      <c r="S955" t="str">
        <f t="shared" si="30"/>
        <v/>
      </c>
      <c r="T955" t="str">
        <f>IF(A_remplir!G968&lt;&gt;0,A_remplir!G968,"")</f>
        <v/>
      </c>
      <c r="V955" s="15" t="str">
        <f>IF(BC955&lt;&gt;"",A_remplir!$B$6,"")</f>
        <v/>
      </c>
      <c r="AH955" t="str">
        <f>+IFERROR(VLOOKUP(AG955,DONNEES!L$6:$M954,2,0),"")</f>
        <v/>
      </c>
      <c r="AJ955" t="str">
        <f>IF(A_remplir!Q968&lt;&gt;"",A_remplir!Q968,"")</f>
        <v/>
      </c>
      <c r="BC955" t="str">
        <f>IF(A_remplir!D968&lt;&gt;"",A_remplir!D968,"")</f>
        <v/>
      </c>
      <c r="CM955" t="str">
        <f>IF(A_remplir!Q968&lt;&gt;"",A_remplir!Q968,"")</f>
        <v/>
      </c>
      <c r="CN955" t="str">
        <f>IF(A_remplir!S968&lt;&gt;"",A_remplir!S968,"")</f>
        <v/>
      </c>
      <c r="CO955" s="10" t="str">
        <f t="shared" si="31"/>
        <v/>
      </c>
    </row>
    <row r="956" spans="6:93" x14ac:dyDescent="0.25">
      <c r="F956" t="str">
        <f>IF(A956&lt;&gt;"",A_remplir!$B$3,"")</f>
        <v/>
      </c>
      <c r="H956" t="str">
        <f>IFERROR(VLOOKUP(G956,DONNEES!$C$2:$D$4,2,FALSE),"")</f>
        <v/>
      </c>
      <c r="J956" t="str">
        <f>IFERROR(VLOOKUP(I956,DONNEES!$A$2:$B$4,2,FALSE),"")</f>
        <v/>
      </c>
      <c r="N956" t="str">
        <f>IF(IF(A_remplir!B969&lt;&gt;0,A_remplir!B969,A_remplir!D969)=0,"",IF(A_remplir!B969&lt;&gt;0,A_remplir!B969,A_remplir!D969))</f>
        <v/>
      </c>
      <c r="R956" t="str">
        <f>IF(A_remplir!J969&lt;&gt;0,A_remplir!J969,"")</f>
        <v/>
      </c>
      <c r="S956" t="str">
        <f t="shared" si="30"/>
        <v/>
      </c>
      <c r="T956" t="str">
        <f>IF(A_remplir!G969&lt;&gt;0,A_remplir!G969,"")</f>
        <v/>
      </c>
      <c r="V956" s="15" t="str">
        <f>IF(BC956&lt;&gt;"",A_remplir!$B$6,"")</f>
        <v/>
      </c>
      <c r="AH956" t="str">
        <f>+IFERROR(VLOOKUP(AG956,DONNEES!L$6:$M955,2,0),"")</f>
        <v/>
      </c>
      <c r="AJ956" t="str">
        <f>IF(A_remplir!Q969&lt;&gt;"",A_remplir!Q969,"")</f>
        <v/>
      </c>
      <c r="BC956" t="str">
        <f>IF(A_remplir!D969&lt;&gt;"",A_remplir!D969,"")</f>
        <v/>
      </c>
      <c r="CM956" t="str">
        <f>IF(A_remplir!Q969&lt;&gt;"",A_remplir!Q969,"")</f>
        <v/>
      </c>
      <c r="CN956" t="str">
        <f>IF(A_remplir!S969&lt;&gt;"",A_remplir!S969,"")</f>
        <v/>
      </c>
      <c r="CO956" s="10" t="str">
        <f t="shared" si="31"/>
        <v/>
      </c>
    </row>
    <row r="957" spans="6:93" x14ac:dyDescent="0.25">
      <c r="F957" t="str">
        <f>IF(A957&lt;&gt;"",A_remplir!$B$3,"")</f>
        <v/>
      </c>
      <c r="H957" t="str">
        <f>IFERROR(VLOOKUP(G957,DONNEES!$C$2:$D$4,2,FALSE),"")</f>
        <v/>
      </c>
      <c r="J957" t="str">
        <f>IFERROR(VLOOKUP(I957,DONNEES!$A$2:$B$4,2,FALSE),"")</f>
        <v/>
      </c>
      <c r="N957" t="str">
        <f>IF(IF(A_remplir!B970&lt;&gt;0,A_remplir!B970,A_remplir!D970)=0,"",IF(A_remplir!B970&lt;&gt;0,A_remplir!B970,A_remplir!D970))</f>
        <v/>
      </c>
      <c r="R957" t="str">
        <f>IF(A_remplir!J970&lt;&gt;0,A_remplir!J970,"")</f>
        <v/>
      </c>
      <c r="S957" t="str">
        <f t="shared" si="30"/>
        <v/>
      </c>
      <c r="T957" t="str">
        <f>IF(A_remplir!G970&lt;&gt;0,A_remplir!G970,"")</f>
        <v/>
      </c>
      <c r="V957" s="15" t="str">
        <f>IF(BC957&lt;&gt;"",A_remplir!$B$6,"")</f>
        <v/>
      </c>
      <c r="AH957" t="str">
        <f>+IFERROR(VLOOKUP(AG957,DONNEES!L$6:$M956,2,0),"")</f>
        <v/>
      </c>
      <c r="AJ957" t="str">
        <f>IF(A_remplir!Q970&lt;&gt;"",A_remplir!Q970,"")</f>
        <v/>
      </c>
      <c r="BC957" t="str">
        <f>IF(A_remplir!D970&lt;&gt;"",A_remplir!D970,"")</f>
        <v/>
      </c>
      <c r="CM957" t="str">
        <f>IF(A_remplir!Q970&lt;&gt;"",A_remplir!Q970,"")</f>
        <v/>
      </c>
      <c r="CN957" t="str">
        <f>IF(A_remplir!S970&lt;&gt;"",A_remplir!S970,"")</f>
        <v/>
      </c>
      <c r="CO957" s="10" t="str">
        <f t="shared" si="31"/>
        <v/>
      </c>
    </row>
    <row r="958" spans="6:93" x14ac:dyDescent="0.25">
      <c r="F958" t="str">
        <f>IF(A958&lt;&gt;"",A_remplir!$B$3,"")</f>
        <v/>
      </c>
      <c r="H958" t="str">
        <f>IFERROR(VLOOKUP(G958,DONNEES!$C$2:$D$4,2,FALSE),"")</f>
        <v/>
      </c>
      <c r="J958" t="str">
        <f>IFERROR(VLOOKUP(I958,DONNEES!$A$2:$B$4,2,FALSE),"")</f>
        <v/>
      </c>
      <c r="N958" t="str">
        <f>IF(IF(A_remplir!B971&lt;&gt;0,A_remplir!B971,A_remplir!D971)=0,"",IF(A_remplir!B971&lt;&gt;0,A_remplir!B971,A_remplir!D971))</f>
        <v/>
      </c>
      <c r="R958" t="str">
        <f>IF(A_remplir!J971&lt;&gt;0,A_remplir!J971,"")</f>
        <v/>
      </c>
      <c r="S958" t="str">
        <f t="shared" si="30"/>
        <v/>
      </c>
      <c r="T958" t="str">
        <f>IF(A_remplir!G971&lt;&gt;0,A_remplir!G971,"")</f>
        <v/>
      </c>
      <c r="V958" s="15" t="str">
        <f>IF(BC958&lt;&gt;"",A_remplir!$B$6,"")</f>
        <v/>
      </c>
      <c r="AH958" t="str">
        <f>+IFERROR(VLOOKUP(AG958,DONNEES!L$6:$M957,2,0),"")</f>
        <v/>
      </c>
      <c r="AJ958" t="str">
        <f>IF(A_remplir!Q971&lt;&gt;"",A_remplir!Q971,"")</f>
        <v/>
      </c>
      <c r="BC958" t="str">
        <f>IF(A_remplir!D971&lt;&gt;"",A_remplir!D971,"")</f>
        <v/>
      </c>
      <c r="CM958" t="str">
        <f>IF(A_remplir!Q971&lt;&gt;"",A_remplir!Q971,"")</f>
        <v/>
      </c>
      <c r="CN958" t="str">
        <f>IF(A_remplir!S971&lt;&gt;"",A_remplir!S971,"")</f>
        <v/>
      </c>
      <c r="CO958" s="10" t="str">
        <f t="shared" si="31"/>
        <v/>
      </c>
    </row>
    <row r="959" spans="6:93" x14ac:dyDescent="0.25">
      <c r="F959" t="str">
        <f>IF(A959&lt;&gt;"",A_remplir!$B$3,"")</f>
        <v/>
      </c>
      <c r="H959" t="str">
        <f>IFERROR(VLOOKUP(G959,DONNEES!$C$2:$D$4,2,FALSE),"")</f>
        <v/>
      </c>
      <c r="J959" t="str">
        <f>IFERROR(VLOOKUP(I959,DONNEES!$A$2:$B$4,2,FALSE),"")</f>
        <v/>
      </c>
      <c r="N959" t="str">
        <f>IF(IF(A_remplir!B972&lt;&gt;0,A_remplir!B972,A_remplir!D972)=0,"",IF(A_remplir!B972&lt;&gt;0,A_remplir!B972,A_remplir!D972))</f>
        <v/>
      </c>
      <c r="R959" t="str">
        <f>IF(A_remplir!J972&lt;&gt;0,A_remplir!J972,"")</f>
        <v/>
      </c>
      <c r="S959" t="str">
        <f t="shared" si="30"/>
        <v/>
      </c>
      <c r="T959" t="str">
        <f>IF(A_remplir!G972&lt;&gt;0,A_remplir!G972,"")</f>
        <v/>
      </c>
      <c r="V959" s="15" t="str">
        <f>IF(BC959&lt;&gt;"",A_remplir!$B$6,"")</f>
        <v/>
      </c>
      <c r="AH959" t="str">
        <f>+IFERROR(VLOOKUP(AG959,DONNEES!L$6:$M958,2,0),"")</f>
        <v/>
      </c>
      <c r="AJ959" t="str">
        <f>IF(A_remplir!Q972&lt;&gt;"",A_remplir!Q972,"")</f>
        <v/>
      </c>
      <c r="BC959" t="str">
        <f>IF(A_remplir!D972&lt;&gt;"",A_remplir!D972,"")</f>
        <v/>
      </c>
      <c r="CM959" t="str">
        <f>IF(A_remplir!Q972&lt;&gt;"",A_remplir!Q972,"")</f>
        <v/>
      </c>
      <c r="CN959" t="str">
        <f>IF(A_remplir!S972&lt;&gt;"",A_remplir!S972,"")</f>
        <v/>
      </c>
      <c r="CO959" s="10" t="str">
        <f t="shared" si="31"/>
        <v/>
      </c>
    </row>
    <row r="960" spans="6:93" x14ac:dyDescent="0.25">
      <c r="F960" t="str">
        <f>IF(A960&lt;&gt;"",A_remplir!$B$3,"")</f>
        <v/>
      </c>
      <c r="H960" t="str">
        <f>IFERROR(VLOOKUP(G960,DONNEES!$C$2:$D$4,2,FALSE),"")</f>
        <v/>
      </c>
      <c r="J960" t="str">
        <f>IFERROR(VLOOKUP(I960,DONNEES!$A$2:$B$4,2,FALSE),"")</f>
        <v/>
      </c>
      <c r="N960" t="str">
        <f>IF(IF(A_remplir!B973&lt;&gt;0,A_remplir!B973,A_remplir!D973)=0,"",IF(A_remplir!B973&lt;&gt;0,A_remplir!B973,A_remplir!D973))</f>
        <v/>
      </c>
      <c r="R960" t="str">
        <f>IF(A_remplir!J973&lt;&gt;0,A_remplir!J973,"")</f>
        <v/>
      </c>
      <c r="S960" t="str">
        <f t="shared" si="30"/>
        <v/>
      </c>
      <c r="T960" t="str">
        <f>IF(A_remplir!G973&lt;&gt;0,A_remplir!G973,"")</f>
        <v/>
      </c>
      <c r="V960" s="15" t="str">
        <f>IF(BC960&lt;&gt;"",A_remplir!$B$6,"")</f>
        <v/>
      </c>
      <c r="AH960" t="str">
        <f>+IFERROR(VLOOKUP(AG960,DONNEES!L$6:$M959,2,0),"")</f>
        <v/>
      </c>
      <c r="AJ960" t="str">
        <f>IF(A_remplir!Q973&lt;&gt;"",A_remplir!Q973,"")</f>
        <v/>
      </c>
      <c r="BC960" t="str">
        <f>IF(A_remplir!D973&lt;&gt;"",A_remplir!D973,"")</f>
        <v/>
      </c>
      <c r="CM960" t="str">
        <f>IF(A_remplir!Q973&lt;&gt;"",A_remplir!Q973,"")</f>
        <v/>
      </c>
      <c r="CN960" t="str">
        <f>IF(A_remplir!S973&lt;&gt;"",A_remplir!S973,"")</f>
        <v/>
      </c>
      <c r="CO960" s="10" t="str">
        <f t="shared" si="31"/>
        <v/>
      </c>
    </row>
    <row r="961" spans="6:93" x14ac:dyDescent="0.25">
      <c r="F961" t="str">
        <f>IF(A961&lt;&gt;"",A_remplir!$B$3,"")</f>
        <v/>
      </c>
      <c r="H961" t="str">
        <f>IFERROR(VLOOKUP(G961,DONNEES!$C$2:$D$4,2,FALSE),"")</f>
        <v/>
      </c>
      <c r="J961" t="str">
        <f>IFERROR(VLOOKUP(I961,DONNEES!$A$2:$B$4,2,FALSE),"")</f>
        <v/>
      </c>
      <c r="N961" t="str">
        <f>IF(IF(A_remplir!B974&lt;&gt;0,A_remplir!B974,A_remplir!D974)=0,"",IF(A_remplir!B974&lt;&gt;0,A_remplir!B974,A_remplir!D974))</f>
        <v/>
      </c>
      <c r="R961" t="str">
        <f>IF(A_remplir!J974&lt;&gt;0,A_remplir!J974,"")</f>
        <v/>
      </c>
      <c r="S961" t="str">
        <f t="shared" si="30"/>
        <v/>
      </c>
      <c r="T961" t="str">
        <f>IF(A_remplir!G974&lt;&gt;0,A_remplir!G974,"")</f>
        <v/>
      </c>
      <c r="V961" s="15" t="str">
        <f>IF(BC961&lt;&gt;"",A_remplir!$B$6,"")</f>
        <v/>
      </c>
      <c r="AH961" t="str">
        <f>+IFERROR(VLOOKUP(AG961,DONNEES!L$6:$M960,2,0),"")</f>
        <v/>
      </c>
      <c r="AJ961" t="str">
        <f>IF(A_remplir!Q974&lt;&gt;"",A_remplir!Q974,"")</f>
        <v/>
      </c>
      <c r="BC961" t="str">
        <f>IF(A_remplir!D974&lt;&gt;"",A_remplir!D974,"")</f>
        <v/>
      </c>
      <c r="CM961" t="str">
        <f>IF(A_remplir!Q974&lt;&gt;"",A_remplir!Q974,"")</f>
        <v/>
      </c>
      <c r="CN961" t="str">
        <f>IF(A_remplir!S974&lt;&gt;"",A_remplir!S974,"")</f>
        <v/>
      </c>
      <c r="CO961" s="10" t="str">
        <f t="shared" si="31"/>
        <v/>
      </c>
    </row>
    <row r="962" spans="6:93" x14ac:dyDescent="0.25">
      <c r="F962" t="str">
        <f>IF(A962&lt;&gt;"",A_remplir!$B$3,"")</f>
        <v/>
      </c>
      <c r="H962" t="str">
        <f>IFERROR(VLOOKUP(G962,DONNEES!$C$2:$D$4,2,FALSE),"")</f>
        <v/>
      </c>
      <c r="J962" t="str">
        <f>IFERROR(VLOOKUP(I962,DONNEES!$A$2:$B$4,2,FALSE),"")</f>
        <v/>
      </c>
      <c r="N962" t="str">
        <f>IF(IF(A_remplir!B975&lt;&gt;0,A_remplir!B975,A_remplir!D975)=0,"",IF(A_remplir!B975&lt;&gt;0,A_remplir!B975,A_remplir!D975))</f>
        <v/>
      </c>
      <c r="R962" t="str">
        <f>IF(A_remplir!J975&lt;&gt;0,A_remplir!J975,"")</f>
        <v/>
      </c>
      <c r="S962" t="str">
        <f t="shared" si="30"/>
        <v/>
      </c>
      <c r="T962" t="str">
        <f>IF(A_remplir!G975&lt;&gt;0,A_remplir!G975,"")</f>
        <v/>
      </c>
      <c r="V962" s="15" t="str">
        <f>IF(BC962&lt;&gt;"",A_remplir!$B$6,"")</f>
        <v/>
      </c>
      <c r="AH962" t="str">
        <f>+IFERROR(VLOOKUP(AG962,DONNEES!L$6:$M961,2,0),"")</f>
        <v/>
      </c>
      <c r="AJ962" t="str">
        <f>IF(A_remplir!Q975&lt;&gt;"",A_remplir!Q975,"")</f>
        <v/>
      </c>
      <c r="BC962" t="str">
        <f>IF(A_remplir!D975&lt;&gt;"",A_remplir!D975,"")</f>
        <v/>
      </c>
      <c r="CM962" t="str">
        <f>IF(A_remplir!Q975&lt;&gt;"",A_remplir!Q975,"")</f>
        <v/>
      </c>
      <c r="CN962" t="str">
        <f>IF(A_remplir!S975&lt;&gt;"",A_remplir!S975,"")</f>
        <v/>
      </c>
      <c r="CO962" s="10" t="str">
        <f t="shared" si="31"/>
        <v/>
      </c>
    </row>
    <row r="963" spans="6:93" x14ac:dyDescent="0.25">
      <c r="F963" t="str">
        <f>IF(A963&lt;&gt;"",A_remplir!$B$3,"")</f>
        <v/>
      </c>
      <c r="H963" t="str">
        <f>IFERROR(VLOOKUP(G963,DONNEES!$C$2:$D$4,2,FALSE),"")</f>
        <v/>
      </c>
      <c r="J963" t="str">
        <f>IFERROR(VLOOKUP(I963,DONNEES!$A$2:$B$4,2,FALSE),"")</f>
        <v/>
      </c>
      <c r="N963" t="str">
        <f>IF(IF(A_remplir!B976&lt;&gt;0,A_remplir!B976,A_remplir!D976)=0,"",IF(A_remplir!B976&lt;&gt;0,A_remplir!B976,A_remplir!D976))</f>
        <v/>
      </c>
      <c r="R963" t="str">
        <f>IF(A_remplir!J976&lt;&gt;0,A_remplir!J976,"")</f>
        <v/>
      </c>
      <c r="S963" t="str">
        <f t="shared" ref="S963:S999" si="32">IF(A963&lt;&gt;"",IF(R963&lt;&gt;"","Q9","Q0"),"")</f>
        <v/>
      </c>
      <c r="T963" t="str">
        <f>IF(A_remplir!G976&lt;&gt;0,A_remplir!G976,"")</f>
        <v/>
      </c>
      <c r="V963" s="15" t="str">
        <f>IF(BC963&lt;&gt;"",A_remplir!$B$6,"")</f>
        <v/>
      </c>
      <c r="AH963" t="str">
        <f>+IFERROR(VLOOKUP(AG963,DONNEES!L$6:$M962,2,0),"")</f>
        <v/>
      </c>
      <c r="AJ963" t="str">
        <f>IF(A_remplir!Q976&lt;&gt;"",A_remplir!Q976,"")</f>
        <v/>
      </c>
      <c r="BC963" t="str">
        <f>IF(A_remplir!D976&lt;&gt;"",A_remplir!D976,"")</f>
        <v/>
      </c>
      <c r="CM963" t="str">
        <f>IF(A_remplir!Q976&lt;&gt;"",A_remplir!Q976,"")</f>
        <v/>
      </c>
      <c r="CN963" t="str">
        <f>IF(A_remplir!S976&lt;&gt;"",A_remplir!S976,"")</f>
        <v/>
      </c>
      <c r="CO963" s="10" t="str">
        <f t="shared" si="31"/>
        <v/>
      </c>
    </row>
    <row r="964" spans="6:93" x14ac:dyDescent="0.25">
      <c r="F964" t="str">
        <f>IF(A964&lt;&gt;"",A_remplir!$B$3,"")</f>
        <v/>
      </c>
      <c r="H964" t="str">
        <f>IFERROR(VLOOKUP(G964,DONNEES!$C$2:$D$4,2,FALSE),"")</f>
        <v/>
      </c>
      <c r="J964" t="str">
        <f>IFERROR(VLOOKUP(I964,DONNEES!$A$2:$B$4,2,FALSE),"")</f>
        <v/>
      </c>
      <c r="N964" t="str">
        <f>IF(IF(A_remplir!B977&lt;&gt;0,A_remplir!B977,A_remplir!D977)=0,"",IF(A_remplir!B977&lt;&gt;0,A_remplir!B977,A_remplir!D977))</f>
        <v/>
      </c>
      <c r="R964" t="str">
        <f>IF(A_remplir!J977&lt;&gt;0,A_remplir!J977,"")</f>
        <v/>
      </c>
      <c r="S964" t="str">
        <f t="shared" si="32"/>
        <v/>
      </c>
      <c r="T964" t="str">
        <f>IF(A_remplir!G977&lt;&gt;0,A_remplir!G977,"")</f>
        <v/>
      </c>
      <c r="V964" s="15" t="str">
        <f>IF(BC964&lt;&gt;"",A_remplir!$B$6,"")</f>
        <v/>
      </c>
      <c r="AH964" t="str">
        <f>+IFERROR(VLOOKUP(AG964,DONNEES!L$6:$M963,2,0),"")</f>
        <v/>
      </c>
      <c r="AJ964" t="str">
        <f>IF(A_remplir!Q977&lt;&gt;"",A_remplir!Q977,"")</f>
        <v/>
      </c>
      <c r="BC964" t="str">
        <f>IF(A_remplir!D977&lt;&gt;"",A_remplir!D977,"")</f>
        <v/>
      </c>
      <c r="CM964" t="str">
        <f>IF(A_remplir!Q977&lt;&gt;"",A_remplir!Q977,"")</f>
        <v/>
      </c>
      <c r="CN964" t="str">
        <f>IF(A_remplir!S977&lt;&gt;"",A_remplir!S977,"")</f>
        <v/>
      </c>
      <c r="CO964" s="10" t="str">
        <f t="shared" si="31"/>
        <v/>
      </c>
    </row>
    <row r="965" spans="6:93" x14ac:dyDescent="0.25">
      <c r="F965" t="str">
        <f>IF(A965&lt;&gt;"",A_remplir!$B$3,"")</f>
        <v/>
      </c>
      <c r="H965" t="str">
        <f>IFERROR(VLOOKUP(G965,DONNEES!$C$2:$D$4,2,FALSE),"")</f>
        <v/>
      </c>
      <c r="J965" t="str">
        <f>IFERROR(VLOOKUP(I965,DONNEES!$A$2:$B$4,2,FALSE),"")</f>
        <v/>
      </c>
      <c r="N965" t="str">
        <f>IF(IF(A_remplir!B978&lt;&gt;0,A_remplir!B978,A_remplir!D978)=0,"",IF(A_remplir!B978&lt;&gt;0,A_remplir!B978,A_remplir!D978))</f>
        <v/>
      </c>
      <c r="R965" t="str">
        <f>IF(A_remplir!J978&lt;&gt;0,A_remplir!J978,"")</f>
        <v/>
      </c>
      <c r="S965" t="str">
        <f t="shared" si="32"/>
        <v/>
      </c>
      <c r="T965" t="str">
        <f>IF(A_remplir!G978&lt;&gt;0,A_remplir!G978,"")</f>
        <v/>
      </c>
      <c r="V965" s="15" t="str">
        <f>IF(BC965&lt;&gt;"",A_remplir!$B$6,"")</f>
        <v/>
      </c>
      <c r="AH965" t="str">
        <f>+IFERROR(VLOOKUP(AG965,DONNEES!L$6:$M964,2,0),"")</f>
        <v/>
      </c>
      <c r="AJ965" t="str">
        <f>IF(A_remplir!Q978&lt;&gt;"",A_remplir!Q978,"")</f>
        <v/>
      </c>
      <c r="BC965" t="str">
        <f>IF(A_remplir!D978&lt;&gt;"",A_remplir!D978,"")</f>
        <v/>
      </c>
      <c r="CM965" t="str">
        <f>IF(A_remplir!Q978&lt;&gt;"",A_remplir!Q978,"")</f>
        <v/>
      </c>
      <c r="CN965" t="str">
        <f>IF(A_remplir!S978&lt;&gt;"",A_remplir!S978,"")</f>
        <v/>
      </c>
      <c r="CO965" s="10" t="str">
        <f t="shared" si="31"/>
        <v/>
      </c>
    </row>
    <row r="966" spans="6:93" x14ac:dyDescent="0.25">
      <c r="F966" t="str">
        <f>IF(A966&lt;&gt;"",A_remplir!$B$3,"")</f>
        <v/>
      </c>
      <c r="H966" t="str">
        <f>IFERROR(VLOOKUP(G966,DONNEES!$C$2:$D$4,2,FALSE),"")</f>
        <v/>
      </c>
      <c r="J966" t="str">
        <f>IFERROR(VLOOKUP(I966,DONNEES!$A$2:$B$4,2,FALSE),"")</f>
        <v/>
      </c>
      <c r="N966" t="str">
        <f>IF(IF(A_remplir!B979&lt;&gt;0,A_remplir!B979,A_remplir!D979)=0,"",IF(A_remplir!B979&lt;&gt;0,A_remplir!B979,A_remplir!D979))</f>
        <v/>
      </c>
      <c r="R966" t="str">
        <f>IF(A_remplir!J979&lt;&gt;0,A_remplir!J979,"")</f>
        <v/>
      </c>
      <c r="S966" t="str">
        <f t="shared" si="32"/>
        <v/>
      </c>
      <c r="T966" t="str">
        <f>IF(A_remplir!G979&lt;&gt;0,A_remplir!G979,"")</f>
        <v/>
      </c>
      <c r="V966" s="15" t="str">
        <f>IF(BC966&lt;&gt;"",A_remplir!$B$6,"")</f>
        <v/>
      </c>
      <c r="AH966" t="str">
        <f>+IFERROR(VLOOKUP(AG966,DONNEES!L$6:$M965,2,0),"")</f>
        <v/>
      </c>
      <c r="AJ966" t="str">
        <f>IF(A_remplir!Q979&lt;&gt;"",A_remplir!Q979,"")</f>
        <v/>
      </c>
      <c r="BC966" t="str">
        <f>IF(A_remplir!D979&lt;&gt;"",A_remplir!D979,"")</f>
        <v/>
      </c>
      <c r="CM966" t="str">
        <f>IF(A_remplir!Q979&lt;&gt;"",A_remplir!Q979,"")</f>
        <v/>
      </c>
      <c r="CN966" t="str">
        <f>IF(A_remplir!S979&lt;&gt;"",A_remplir!S979,"")</f>
        <v/>
      </c>
      <c r="CO966" s="10" t="str">
        <f t="shared" si="31"/>
        <v/>
      </c>
    </row>
    <row r="967" spans="6:93" x14ac:dyDescent="0.25">
      <c r="F967" t="str">
        <f>IF(A967&lt;&gt;"",A_remplir!$B$3,"")</f>
        <v/>
      </c>
      <c r="H967" t="str">
        <f>IFERROR(VLOOKUP(G967,DONNEES!$C$2:$D$4,2,FALSE),"")</f>
        <v/>
      </c>
      <c r="J967" t="str">
        <f>IFERROR(VLOOKUP(I967,DONNEES!$A$2:$B$4,2,FALSE),"")</f>
        <v/>
      </c>
      <c r="N967" t="str">
        <f>IF(IF(A_remplir!B980&lt;&gt;0,A_remplir!B980,A_remplir!D980)=0,"",IF(A_remplir!B980&lt;&gt;0,A_remplir!B980,A_remplir!D980))</f>
        <v/>
      </c>
      <c r="R967" t="str">
        <f>IF(A_remplir!J980&lt;&gt;0,A_remplir!J980,"")</f>
        <v/>
      </c>
      <c r="S967" t="str">
        <f t="shared" si="32"/>
        <v/>
      </c>
      <c r="T967" t="str">
        <f>IF(A_remplir!G980&lt;&gt;0,A_remplir!G980,"")</f>
        <v/>
      </c>
      <c r="V967" s="15" t="str">
        <f>IF(BC967&lt;&gt;"",A_remplir!$B$6,"")</f>
        <v/>
      </c>
      <c r="AH967" t="str">
        <f>+IFERROR(VLOOKUP(AG967,DONNEES!L$6:$M966,2,0),"")</f>
        <v/>
      </c>
      <c r="AJ967" t="str">
        <f>IF(A_remplir!Q980&lt;&gt;"",A_remplir!Q980,"")</f>
        <v/>
      </c>
      <c r="BC967" t="str">
        <f>IF(A_remplir!D980&lt;&gt;"",A_remplir!D980,"")</f>
        <v/>
      </c>
      <c r="CM967" t="str">
        <f>IF(A_remplir!Q980&lt;&gt;"",A_remplir!Q980,"")</f>
        <v/>
      </c>
      <c r="CN967" t="str">
        <f>IF(A_remplir!S980&lt;&gt;"",A_remplir!S980,"")</f>
        <v/>
      </c>
      <c r="CO967" s="10" t="str">
        <f t="shared" si="31"/>
        <v/>
      </c>
    </row>
    <row r="968" spans="6:93" x14ac:dyDescent="0.25">
      <c r="F968" t="str">
        <f>IF(A968&lt;&gt;"",A_remplir!$B$3,"")</f>
        <v/>
      </c>
      <c r="H968" t="str">
        <f>IFERROR(VLOOKUP(G968,DONNEES!$C$2:$D$4,2,FALSE),"")</f>
        <v/>
      </c>
      <c r="J968" t="str">
        <f>IFERROR(VLOOKUP(I968,DONNEES!$A$2:$B$4,2,FALSE),"")</f>
        <v/>
      </c>
      <c r="N968" t="str">
        <f>IF(IF(A_remplir!B981&lt;&gt;0,A_remplir!B981,A_remplir!D981)=0,"",IF(A_remplir!B981&lt;&gt;0,A_remplir!B981,A_remplir!D981))</f>
        <v/>
      </c>
      <c r="R968" t="str">
        <f>IF(A_remplir!J981&lt;&gt;0,A_remplir!J981,"")</f>
        <v/>
      </c>
      <c r="S968" t="str">
        <f t="shared" si="32"/>
        <v/>
      </c>
      <c r="T968" t="str">
        <f>IF(A_remplir!G981&lt;&gt;0,A_remplir!G981,"")</f>
        <v/>
      </c>
      <c r="V968" s="15" t="str">
        <f>IF(BC968&lt;&gt;"",A_remplir!$B$6,"")</f>
        <v/>
      </c>
      <c r="AH968" t="str">
        <f>+IFERROR(VLOOKUP(AG968,DONNEES!L$6:$M967,2,0),"")</f>
        <v/>
      </c>
      <c r="AJ968" t="str">
        <f>IF(A_remplir!Q981&lt;&gt;"",A_remplir!Q981,"")</f>
        <v/>
      </c>
      <c r="BC968" t="str">
        <f>IF(A_remplir!D981&lt;&gt;"",A_remplir!D981,"")</f>
        <v/>
      </c>
      <c r="CM968" t="str">
        <f>IF(A_remplir!Q981&lt;&gt;"",A_remplir!Q981,"")</f>
        <v/>
      </c>
      <c r="CN968" t="str">
        <f>IF(A_remplir!S981&lt;&gt;"",A_remplir!S981,"")</f>
        <v/>
      </c>
      <c r="CO968" s="10" t="str">
        <f t="shared" si="31"/>
        <v/>
      </c>
    </row>
    <row r="969" spans="6:93" x14ac:dyDescent="0.25">
      <c r="F969" t="str">
        <f>IF(A969&lt;&gt;"",A_remplir!$B$3,"")</f>
        <v/>
      </c>
      <c r="H969" t="str">
        <f>IFERROR(VLOOKUP(G969,DONNEES!$C$2:$D$4,2,FALSE),"")</f>
        <v/>
      </c>
      <c r="J969" t="str">
        <f>IFERROR(VLOOKUP(I969,DONNEES!$A$2:$B$4,2,FALSE),"")</f>
        <v/>
      </c>
      <c r="N969" t="str">
        <f>IF(IF(A_remplir!B982&lt;&gt;0,A_remplir!B982,A_remplir!D982)=0,"",IF(A_remplir!B982&lt;&gt;0,A_remplir!B982,A_remplir!D982))</f>
        <v/>
      </c>
      <c r="R969" t="str">
        <f>IF(A_remplir!J982&lt;&gt;0,A_remplir!J982,"")</f>
        <v/>
      </c>
      <c r="S969" t="str">
        <f t="shared" si="32"/>
        <v/>
      </c>
      <c r="T969" t="str">
        <f>IF(A_remplir!G982&lt;&gt;0,A_remplir!G982,"")</f>
        <v/>
      </c>
      <c r="V969" s="15" t="str">
        <f>IF(BC969&lt;&gt;"",A_remplir!$B$6,"")</f>
        <v/>
      </c>
      <c r="AH969" t="str">
        <f>+IFERROR(VLOOKUP(AG969,DONNEES!L$6:$M968,2,0),"")</f>
        <v/>
      </c>
      <c r="AJ969" t="str">
        <f>IF(A_remplir!Q982&lt;&gt;"",A_remplir!Q982,"")</f>
        <v/>
      </c>
      <c r="BC969" t="str">
        <f>IF(A_remplir!D982&lt;&gt;"",A_remplir!D982,"")</f>
        <v/>
      </c>
      <c r="CM969" t="str">
        <f>IF(A_remplir!Q982&lt;&gt;"",A_remplir!Q982,"")</f>
        <v/>
      </c>
      <c r="CN969" t="str">
        <f>IF(A_remplir!S982&lt;&gt;"",A_remplir!S982,"")</f>
        <v/>
      </c>
      <c r="CO969" s="10" t="str">
        <f t="shared" si="31"/>
        <v/>
      </c>
    </row>
    <row r="970" spans="6:93" x14ac:dyDescent="0.25">
      <c r="F970" t="str">
        <f>IF(A970&lt;&gt;"",A_remplir!$B$3,"")</f>
        <v/>
      </c>
      <c r="H970" t="str">
        <f>IFERROR(VLOOKUP(G970,DONNEES!$C$2:$D$4,2,FALSE),"")</f>
        <v/>
      </c>
      <c r="J970" t="str">
        <f>IFERROR(VLOOKUP(I970,DONNEES!$A$2:$B$4,2,FALSE),"")</f>
        <v/>
      </c>
      <c r="N970" t="str">
        <f>IF(IF(A_remplir!B983&lt;&gt;0,A_remplir!B983,A_remplir!D983)=0,"",IF(A_remplir!B983&lt;&gt;0,A_remplir!B983,A_remplir!D983))</f>
        <v/>
      </c>
      <c r="R970" t="str">
        <f>IF(A_remplir!J983&lt;&gt;0,A_remplir!J983,"")</f>
        <v/>
      </c>
      <c r="S970" t="str">
        <f t="shared" si="32"/>
        <v/>
      </c>
      <c r="T970" t="str">
        <f>IF(A_remplir!G983&lt;&gt;0,A_remplir!G983,"")</f>
        <v/>
      </c>
      <c r="V970" s="15" t="str">
        <f>IF(BC970&lt;&gt;"",A_remplir!$B$6,"")</f>
        <v/>
      </c>
      <c r="AH970" t="str">
        <f>+IFERROR(VLOOKUP(AG970,DONNEES!L$6:$M969,2,0),"")</f>
        <v/>
      </c>
      <c r="AJ970" t="str">
        <f>IF(A_remplir!Q983&lt;&gt;"",A_remplir!Q983,"")</f>
        <v/>
      </c>
      <c r="BC970" t="str">
        <f>IF(A_remplir!D983&lt;&gt;"",A_remplir!D983,"")</f>
        <v/>
      </c>
      <c r="CM970" t="str">
        <f>IF(A_remplir!Q983&lt;&gt;"",A_remplir!Q983,"")</f>
        <v/>
      </c>
      <c r="CN970" t="str">
        <f>IF(A_remplir!S983&lt;&gt;"",A_remplir!S983,"")</f>
        <v/>
      </c>
      <c r="CO970" s="10" t="str">
        <f t="shared" si="31"/>
        <v/>
      </c>
    </row>
    <row r="971" spans="6:93" x14ac:dyDescent="0.25">
      <c r="F971" t="str">
        <f>IF(A971&lt;&gt;"",A_remplir!$B$3,"")</f>
        <v/>
      </c>
      <c r="H971" t="str">
        <f>IFERROR(VLOOKUP(G971,DONNEES!$C$2:$D$4,2,FALSE),"")</f>
        <v/>
      </c>
      <c r="J971" t="str">
        <f>IFERROR(VLOOKUP(I971,DONNEES!$A$2:$B$4,2,FALSE),"")</f>
        <v/>
      </c>
      <c r="N971" t="str">
        <f>IF(IF(A_remplir!B984&lt;&gt;0,A_remplir!B984,A_remplir!D984)=0,"",IF(A_remplir!B984&lt;&gt;0,A_remplir!B984,A_remplir!D984))</f>
        <v/>
      </c>
      <c r="R971" t="str">
        <f>IF(A_remplir!J984&lt;&gt;0,A_remplir!J984,"")</f>
        <v/>
      </c>
      <c r="S971" t="str">
        <f t="shared" si="32"/>
        <v/>
      </c>
      <c r="T971" t="str">
        <f>IF(A_remplir!G984&lt;&gt;0,A_remplir!G984,"")</f>
        <v/>
      </c>
      <c r="V971" s="15" t="str">
        <f>IF(BC971&lt;&gt;"",A_remplir!$B$6,"")</f>
        <v/>
      </c>
      <c r="AH971" t="str">
        <f>+IFERROR(VLOOKUP(AG971,DONNEES!L$6:$M970,2,0),"")</f>
        <v/>
      </c>
      <c r="AJ971" t="str">
        <f>IF(A_remplir!Q984&lt;&gt;"",A_remplir!Q984,"")</f>
        <v/>
      </c>
      <c r="BC971" t="str">
        <f>IF(A_remplir!D984&lt;&gt;"",A_remplir!D984,"")</f>
        <v/>
      </c>
      <c r="CM971" t="str">
        <f>IF(A_remplir!Q984&lt;&gt;"",A_remplir!Q984,"")</f>
        <v/>
      </c>
      <c r="CN971" t="str">
        <f>IF(A_remplir!S984&lt;&gt;"",A_remplir!S984,"")</f>
        <v/>
      </c>
      <c r="CO971" s="10" t="str">
        <f t="shared" si="31"/>
        <v/>
      </c>
    </row>
    <row r="972" spans="6:93" x14ac:dyDescent="0.25">
      <c r="F972" t="str">
        <f>IF(A972&lt;&gt;"",A_remplir!$B$3,"")</f>
        <v/>
      </c>
      <c r="H972" t="str">
        <f>IFERROR(VLOOKUP(G972,DONNEES!$C$2:$D$4,2,FALSE),"")</f>
        <v/>
      </c>
      <c r="J972" t="str">
        <f>IFERROR(VLOOKUP(I972,DONNEES!$A$2:$B$4,2,FALSE),"")</f>
        <v/>
      </c>
      <c r="N972" t="str">
        <f>IF(IF(A_remplir!B985&lt;&gt;0,A_remplir!B985,A_remplir!D985)=0,"",IF(A_remplir!B985&lt;&gt;0,A_remplir!B985,A_remplir!D985))</f>
        <v/>
      </c>
      <c r="R972" t="str">
        <f>IF(A_remplir!J985&lt;&gt;0,A_remplir!J985,"")</f>
        <v/>
      </c>
      <c r="S972" t="str">
        <f t="shared" si="32"/>
        <v/>
      </c>
      <c r="T972" t="str">
        <f>IF(A_remplir!G985&lt;&gt;0,A_remplir!G985,"")</f>
        <v/>
      </c>
      <c r="V972" s="15" t="str">
        <f>IF(BC972&lt;&gt;"",A_remplir!$B$6,"")</f>
        <v/>
      </c>
      <c r="AH972" t="str">
        <f>+IFERROR(VLOOKUP(AG972,DONNEES!L$6:$M971,2,0),"")</f>
        <v/>
      </c>
      <c r="AJ972" t="str">
        <f>IF(A_remplir!Q985&lt;&gt;"",A_remplir!Q985,"")</f>
        <v/>
      </c>
      <c r="BC972" t="str">
        <f>IF(A_remplir!D985&lt;&gt;"",A_remplir!D985,"")</f>
        <v/>
      </c>
      <c r="CM972" t="str">
        <f>IF(A_remplir!Q985&lt;&gt;"",A_remplir!Q985,"")</f>
        <v/>
      </c>
      <c r="CN972" t="str">
        <f>IF(A_remplir!S985&lt;&gt;"",A_remplir!S985,"")</f>
        <v/>
      </c>
      <c r="CO972" s="10" t="str">
        <f t="shared" si="31"/>
        <v/>
      </c>
    </row>
    <row r="973" spans="6:93" x14ac:dyDescent="0.25">
      <c r="F973" t="str">
        <f>IF(A973&lt;&gt;"",A_remplir!$B$3,"")</f>
        <v/>
      </c>
      <c r="H973" t="str">
        <f>IFERROR(VLOOKUP(G973,DONNEES!$C$2:$D$4,2,FALSE),"")</f>
        <v/>
      </c>
      <c r="J973" t="str">
        <f>IFERROR(VLOOKUP(I973,DONNEES!$A$2:$B$4,2,FALSE),"")</f>
        <v/>
      </c>
      <c r="N973" t="str">
        <f>IF(IF(A_remplir!B986&lt;&gt;0,A_remplir!B986,A_remplir!D986)=0,"",IF(A_remplir!B986&lt;&gt;0,A_remplir!B986,A_remplir!D986))</f>
        <v/>
      </c>
      <c r="R973" t="str">
        <f>IF(A_remplir!J986&lt;&gt;0,A_remplir!J986,"")</f>
        <v/>
      </c>
      <c r="S973" t="str">
        <f t="shared" si="32"/>
        <v/>
      </c>
      <c r="T973" t="str">
        <f>IF(A_remplir!G986&lt;&gt;0,A_remplir!G986,"")</f>
        <v/>
      </c>
      <c r="V973" s="15" t="str">
        <f>IF(BC973&lt;&gt;"",A_remplir!$B$6,"")</f>
        <v/>
      </c>
      <c r="AH973" t="str">
        <f>+IFERROR(VLOOKUP(AG973,DONNEES!L$6:$M972,2,0),"")</f>
        <v/>
      </c>
      <c r="AJ973" t="str">
        <f>IF(A_remplir!Q986&lt;&gt;"",A_remplir!Q986,"")</f>
        <v/>
      </c>
      <c r="BC973" t="str">
        <f>IF(A_remplir!D986&lt;&gt;"",A_remplir!D986,"")</f>
        <v/>
      </c>
      <c r="CM973" t="str">
        <f>IF(A_remplir!Q986&lt;&gt;"",A_remplir!Q986,"")</f>
        <v/>
      </c>
      <c r="CN973" t="str">
        <f>IF(A_remplir!S986&lt;&gt;"",A_remplir!S986,"")</f>
        <v/>
      </c>
      <c r="CO973" s="10" t="str">
        <f t="shared" si="31"/>
        <v/>
      </c>
    </row>
    <row r="974" spans="6:93" x14ac:dyDescent="0.25">
      <c r="F974" t="str">
        <f>IF(A974&lt;&gt;"",A_remplir!$B$3,"")</f>
        <v/>
      </c>
      <c r="H974" t="str">
        <f>IFERROR(VLOOKUP(G974,DONNEES!$C$2:$D$4,2,FALSE),"")</f>
        <v/>
      </c>
      <c r="J974" t="str">
        <f>IFERROR(VLOOKUP(I974,DONNEES!$A$2:$B$4,2,FALSE),"")</f>
        <v/>
      </c>
      <c r="N974" t="str">
        <f>IF(IF(A_remplir!B987&lt;&gt;0,A_remplir!B987,A_remplir!D987)=0,"",IF(A_remplir!B987&lt;&gt;0,A_remplir!B987,A_remplir!D987))</f>
        <v/>
      </c>
      <c r="R974" t="str">
        <f>IF(A_remplir!J987&lt;&gt;0,A_remplir!J987,"")</f>
        <v/>
      </c>
      <c r="S974" t="str">
        <f t="shared" si="32"/>
        <v/>
      </c>
      <c r="T974" t="str">
        <f>IF(A_remplir!G987&lt;&gt;0,A_remplir!G987,"")</f>
        <v/>
      </c>
      <c r="V974" s="15" t="str">
        <f>IF(BC974&lt;&gt;"",A_remplir!$B$6,"")</f>
        <v/>
      </c>
      <c r="AH974" t="str">
        <f>+IFERROR(VLOOKUP(AG974,DONNEES!L$6:$M973,2,0),"")</f>
        <v/>
      </c>
      <c r="AJ974" t="str">
        <f>IF(A_remplir!Q987&lt;&gt;"",A_remplir!Q987,"")</f>
        <v/>
      </c>
      <c r="BC974" t="str">
        <f>IF(A_remplir!D987&lt;&gt;"",A_remplir!D987,"")</f>
        <v/>
      </c>
      <c r="CM974" t="str">
        <f>IF(A_remplir!Q987&lt;&gt;"",A_remplir!Q987,"")</f>
        <v/>
      </c>
      <c r="CN974" t="str">
        <f>IF(A_remplir!S987&lt;&gt;"",A_remplir!S987,"")</f>
        <v/>
      </c>
      <c r="CO974" s="10" t="str">
        <f t="shared" si="31"/>
        <v/>
      </c>
    </row>
    <row r="975" spans="6:93" x14ac:dyDescent="0.25">
      <c r="F975" t="str">
        <f>IF(A975&lt;&gt;"",A_remplir!$B$3,"")</f>
        <v/>
      </c>
      <c r="H975" t="str">
        <f>IFERROR(VLOOKUP(G975,DONNEES!$C$2:$D$4,2,FALSE),"")</f>
        <v/>
      </c>
      <c r="J975" t="str">
        <f>IFERROR(VLOOKUP(I975,DONNEES!$A$2:$B$4,2,FALSE),"")</f>
        <v/>
      </c>
      <c r="N975" t="str">
        <f>IF(IF(A_remplir!B988&lt;&gt;0,A_remplir!B988,A_remplir!D988)=0,"",IF(A_remplir!B988&lt;&gt;0,A_remplir!B988,A_remplir!D988))</f>
        <v/>
      </c>
      <c r="R975" t="str">
        <f>IF(A_remplir!J988&lt;&gt;0,A_remplir!J988,"")</f>
        <v/>
      </c>
      <c r="S975" t="str">
        <f t="shared" si="32"/>
        <v/>
      </c>
      <c r="T975" t="str">
        <f>IF(A_remplir!G988&lt;&gt;0,A_remplir!G988,"")</f>
        <v/>
      </c>
      <c r="V975" s="15" t="str">
        <f>IF(BC975&lt;&gt;"",A_remplir!$B$6,"")</f>
        <v/>
      </c>
      <c r="AH975" t="str">
        <f>+IFERROR(VLOOKUP(AG975,DONNEES!L$6:$M974,2,0),"")</f>
        <v/>
      </c>
      <c r="AJ975" t="str">
        <f>IF(A_remplir!Q988&lt;&gt;"",A_remplir!Q988,"")</f>
        <v/>
      </c>
      <c r="BC975" t="str">
        <f>IF(A_remplir!D988&lt;&gt;"",A_remplir!D988,"")</f>
        <v/>
      </c>
      <c r="CM975" t="str">
        <f>IF(A_remplir!Q988&lt;&gt;"",A_remplir!Q988,"")</f>
        <v/>
      </c>
      <c r="CN975" t="str">
        <f>IF(A_remplir!S988&lt;&gt;"",A_remplir!S988,"")</f>
        <v/>
      </c>
      <c r="CO975" s="10" t="str">
        <f t="shared" si="31"/>
        <v/>
      </c>
    </row>
    <row r="976" spans="6:93" x14ac:dyDescent="0.25">
      <c r="F976" t="str">
        <f>IF(A976&lt;&gt;"",A_remplir!$B$3,"")</f>
        <v/>
      </c>
      <c r="H976" t="str">
        <f>IFERROR(VLOOKUP(G976,DONNEES!$C$2:$D$4,2,FALSE),"")</f>
        <v/>
      </c>
      <c r="J976" t="str">
        <f>IFERROR(VLOOKUP(I976,DONNEES!$A$2:$B$4,2,FALSE),"")</f>
        <v/>
      </c>
      <c r="N976" t="str">
        <f>IF(IF(A_remplir!B989&lt;&gt;0,A_remplir!B989,A_remplir!D989)=0,"",IF(A_remplir!B989&lt;&gt;0,A_remplir!B989,A_remplir!D989))</f>
        <v/>
      </c>
      <c r="R976" t="str">
        <f>IF(A_remplir!J989&lt;&gt;0,A_remplir!J989,"")</f>
        <v/>
      </c>
      <c r="S976" t="str">
        <f t="shared" si="32"/>
        <v/>
      </c>
      <c r="T976" t="str">
        <f>IF(A_remplir!G989&lt;&gt;0,A_remplir!G989,"")</f>
        <v/>
      </c>
      <c r="V976" s="15" t="str">
        <f>IF(BC976&lt;&gt;"",A_remplir!$B$6,"")</f>
        <v/>
      </c>
      <c r="AH976" t="str">
        <f>+IFERROR(VLOOKUP(AG976,DONNEES!L$6:$M975,2,0),"")</f>
        <v/>
      </c>
      <c r="AJ976" t="str">
        <f>IF(A_remplir!Q989&lt;&gt;"",A_remplir!Q989,"")</f>
        <v/>
      </c>
      <c r="BC976" t="str">
        <f>IF(A_remplir!D989&lt;&gt;"",A_remplir!D989,"")</f>
        <v/>
      </c>
      <c r="CM976" t="str">
        <f>IF(A_remplir!Q989&lt;&gt;"",A_remplir!Q989,"")</f>
        <v/>
      </c>
      <c r="CN976" t="str">
        <f>IF(A_remplir!S989&lt;&gt;"",A_remplir!S989,"")</f>
        <v/>
      </c>
      <c r="CO976" s="10" t="str">
        <f t="shared" si="31"/>
        <v/>
      </c>
    </row>
    <row r="977" spans="6:93" x14ac:dyDescent="0.25">
      <c r="F977" t="str">
        <f>IF(A977&lt;&gt;"",A_remplir!$B$3,"")</f>
        <v/>
      </c>
      <c r="H977" t="str">
        <f>IFERROR(VLOOKUP(G977,DONNEES!$C$2:$D$4,2,FALSE),"")</f>
        <v/>
      </c>
      <c r="J977" t="str">
        <f>IFERROR(VLOOKUP(I977,DONNEES!$A$2:$B$4,2,FALSE),"")</f>
        <v/>
      </c>
      <c r="N977" t="str">
        <f>IF(IF(A_remplir!B990&lt;&gt;0,A_remplir!B990,A_remplir!D990)=0,"",IF(A_remplir!B990&lt;&gt;0,A_remplir!B990,A_remplir!D990))</f>
        <v/>
      </c>
      <c r="R977" t="str">
        <f>IF(A_remplir!J990&lt;&gt;0,A_remplir!J990,"")</f>
        <v/>
      </c>
      <c r="S977" t="str">
        <f t="shared" si="32"/>
        <v/>
      </c>
      <c r="T977" t="str">
        <f>IF(A_remplir!G990&lt;&gt;0,A_remplir!G990,"")</f>
        <v/>
      </c>
      <c r="V977" s="15" t="str">
        <f>IF(BC977&lt;&gt;"",A_remplir!$B$6,"")</f>
        <v/>
      </c>
      <c r="AH977" t="str">
        <f>+IFERROR(VLOOKUP(AG977,DONNEES!L$6:$M976,2,0),"")</f>
        <v/>
      </c>
      <c r="AJ977" t="str">
        <f>IF(A_remplir!Q990&lt;&gt;"",A_remplir!Q990,"")</f>
        <v/>
      </c>
      <c r="BC977" t="str">
        <f>IF(A_remplir!D990&lt;&gt;"",A_remplir!D990,"")</f>
        <v/>
      </c>
      <c r="CM977" t="str">
        <f>IF(A_remplir!Q990&lt;&gt;"",A_remplir!Q990,"")</f>
        <v/>
      </c>
      <c r="CN977" t="str">
        <f>IF(A_remplir!S990&lt;&gt;"",A_remplir!S990,"")</f>
        <v/>
      </c>
      <c r="CO977" s="10" t="str">
        <f t="shared" si="31"/>
        <v/>
      </c>
    </row>
    <row r="978" spans="6:93" x14ac:dyDescent="0.25">
      <c r="F978" t="str">
        <f>IF(A978&lt;&gt;"",A_remplir!$B$3,"")</f>
        <v/>
      </c>
      <c r="H978" t="str">
        <f>IFERROR(VLOOKUP(G978,DONNEES!$C$2:$D$4,2,FALSE),"")</f>
        <v/>
      </c>
      <c r="J978" t="str">
        <f>IFERROR(VLOOKUP(I978,DONNEES!$A$2:$B$4,2,FALSE),"")</f>
        <v/>
      </c>
      <c r="N978" t="str">
        <f>IF(IF(A_remplir!B991&lt;&gt;0,A_remplir!B991,A_remplir!D991)=0,"",IF(A_remplir!B991&lt;&gt;0,A_remplir!B991,A_remplir!D991))</f>
        <v/>
      </c>
      <c r="R978" t="str">
        <f>IF(A_remplir!J991&lt;&gt;0,A_remplir!J991,"")</f>
        <v/>
      </c>
      <c r="S978" t="str">
        <f t="shared" si="32"/>
        <v/>
      </c>
      <c r="T978" t="str">
        <f>IF(A_remplir!G991&lt;&gt;0,A_remplir!G991,"")</f>
        <v/>
      </c>
      <c r="V978" s="15" t="str">
        <f>IF(BC978&lt;&gt;"",A_remplir!$B$6,"")</f>
        <v/>
      </c>
      <c r="AH978" t="str">
        <f>+IFERROR(VLOOKUP(AG978,DONNEES!L$6:$M977,2,0),"")</f>
        <v/>
      </c>
      <c r="AJ978" t="str">
        <f>IF(A_remplir!Q991&lt;&gt;"",A_remplir!Q991,"")</f>
        <v/>
      </c>
      <c r="BC978" t="str">
        <f>IF(A_remplir!D991&lt;&gt;"",A_remplir!D991,"")</f>
        <v/>
      </c>
      <c r="CM978" t="str">
        <f>IF(A_remplir!Q991&lt;&gt;"",A_remplir!Q991,"")</f>
        <v/>
      </c>
      <c r="CN978" t="str">
        <f>IF(A_remplir!S991&lt;&gt;"",A_remplir!S991,"")</f>
        <v/>
      </c>
      <c r="CO978" s="10" t="str">
        <f t="shared" si="31"/>
        <v/>
      </c>
    </row>
    <row r="979" spans="6:93" x14ac:dyDescent="0.25">
      <c r="F979" t="str">
        <f>IF(A979&lt;&gt;"",A_remplir!$B$3,"")</f>
        <v/>
      </c>
      <c r="H979" t="str">
        <f>IFERROR(VLOOKUP(G979,DONNEES!$C$2:$D$4,2,FALSE),"")</f>
        <v/>
      </c>
      <c r="J979" t="str">
        <f>IFERROR(VLOOKUP(I979,DONNEES!$A$2:$B$4,2,FALSE),"")</f>
        <v/>
      </c>
      <c r="N979" t="str">
        <f>IF(IF(A_remplir!B992&lt;&gt;0,A_remplir!B992,A_remplir!D992)=0,"",IF(A_remplir!B992&lt;&gt;0,A_remplir!B992,A_remplir!D992))</f>
        <v/>
      </c>
      <c r="R979" t="str">
        <f>IF(A_remplir!J992&lt;&gt;0,A_remplir!J992,"")</f>
        <v/>
      </c>
      <c r="S979" t="str">
        <f t="shared" si="32"/>
        <v/>
      </c>
      <c r="T979" t="str">
        <f>IF(A_remplir!G992&lt;&gt;0,A_remplir!G992,"")</f>
        <v/>
      </c>
      <c r="V979" s="15" t="str">
        <f>IF(BC979&lt;&gt;"",A_remplir!$B$6,"")</f>
        <v/>
      </c>
      <c r="AH979" t="str">
        <f>+IFERROR(VLOOKUP(AG979,DONNEES!L$6:$M978,2,0),"")</f>
        <v/>
      </c>
      <c r="AJ979" t="str">
        <f>IF(A_remplir!Q992&lt;&gt;"",A_remplir!Q992,"")</f>
        <v/>
      </c>
      <c r="BC979" t="str">
        <f>IF(A_remplir!D992&lt;&gt;"",A_remplir!D992,"")</f>
        <v/>
      </c>
      <c r="CM979" t="str">
        <f>IF(A_remplir!Q992&lt;&gt;"",A_remplir!Q992,"")</f>
        <v/>
      </c>
      <c r="CN979" t="str">
        <f>IF(A_remplir!S992&lt;&gt;"",A_remplir!S992,"")</f>
        <v/>
      </c>
      <c r="CO979" s="10" t="str">
        <f t="shared" si="31"/>
        <v/>
      </c>
    </row>
    <row r="980" spans="6:93" x14ac:dyDescent="0.25">
      <c r="F980" t="str">
        <f>IF(A980&lt;&gt;"",A_remplir!$B$3,"")</f>
        <v/>
      </c>
      <c r="H980" t="str">
        <f>IFERROR(VLOOKUP(G980,DONNEES!$C$2:$D$4,2,FALSE),"")</f>
        <v/>
      </c>
      <c r="J980" t="str">
        <f>IFERROR(VLOOKUP(I980,DONNEES!$A$2:$B$4,2,FALSE),"")</f>
        <v/>
      </c>
      <c r="N980" t="str">
        <f>IF(IF(A_remplir!B993&lt;&gt;0,A_remplir!B993,A_remplir!D993)=0,"",IF(A_remplir!B993&lt;&gt;0,A_remplir!B993,A_remplir!D993))</f>
        <v/>
      </c>
      <c r="R980" t="str">
        <f>IF(A_remplir!J993&lt;&gt;0,A_remplir!J993,"")</f>
        <v/>
      </c>
      <c r="S980" t="str">
        <f t="shared" si="32"/>
        <v/>
      </c>
      <c r="T980" t="str">
        <f>IF(A_remplir!G993&lt;&gt;0,A_remplir!G993,"")</f>
        <v/>
      </c>
      <c r="V980" s="15" t="str">
        <f>IF(BC980&lt;&gt;"",A_remplir!$B$6,"")</f>
        <v/>
      </c>
      <c r="AH980" t="str">
        <f>+IFERROR(VLOOKUP(AG980,DONNEES!L$6:$M979,2,0),"")</f>
        <v/>
      </c>
      <c r="AJ980" t="str">
        <f>IF(A_remplir!Q993&lt;&gt;"",A_remplir!Q993,"")</f>
        <v/>
      </c>
      <c r="BC980" t="str">
        <f>IF(A_remplir!D993&lt;&gt;"",A_remplir!D993,"")</f>
        <v/>
      </c>
      <c r="CM980" t="str">
        <f>IF(A_remplir!Q993&lt;&gt;"",A_remplir!Q993,"")</f>
        <v/>
      </c>
      <c r="CN980" t="str">
        <f>IF(A_remplir!S993&lt;&gt;"",A_remplir!S993,"")</f>
        <v/>
      </c>
      <c r="CO980" s="10" t="str">
        <f t="shared" si="31"/>
        <v/>
      </c>
    </row>
    <row r="981" spans="6:93" x14ac:dyDescent="0.25">
      <c r="F981" t="str">
        <f>IF(A981&lt;&gt;"",A_remplir!$B$3,"")</f>
        <v/>
      </c>
      <c r="H981" t="str">
        <f>IFERROR(VLOOKUP(G981,DONNEES!$C$2:$D$4,2,FALSE),"")</f>
        <v/>
      </c>
      <c r="J981" t="str">
        <f>IFERROR(VLOOKUP(I981,DONNEES!$A$2:$B$4,2,FALSE),"")</f>
        <v/>
      </c>
      <c r="N981" t="str">
        <f>IF(IF(A_remplir!B994&lt;&gt;0,A_remplir!B994,A_remplir!D994)=0,"",IF(A_remplir!B994&lt;&gt;0,A_remplir!B994,A_remplir!D994))</f>
        <v/>
      </c>
      <c r="R981" t="str">
        <f>IF(A_remplir!J994&lt;&gt;0,A_remplir!J994,"")</f>
        <v/>
      </c>
      <c r="S981" t="str">
        <f t="shared" si="32"/>
        <v/>
      </c>
      <c r="T981" t="str">
        <f>IF(A_remplir!G994&lt;&gt;0,A_remplir!G994,"")</f>
        <v/>
      </c>
      <c r="V981" s="15" t="str">
        <f>IF(BC981&lt;&gt;"",A_remplir!$B$6,"")</f>
        <v/>
      </c>
      <c r="AH981" t="str">
        <f>+IFERROR(VLOOKUP(AG981,DONNEES!L$6:$M980,2,0),"")</f>
        <v/>
      </c>
      <c r="AJ981" t="str">
        <f>IF(A_remplir!Q994&lt;&gt;"",A_remplir!Q994,"")</f>
        <v/>
      </c>
      <c r="BC981" t="str">
        <f>IF(A_remplir!D994&lt;&gt;"",A_remplir!D994,"")</f>
        <v/>
      </c>
      <c r="CM981" t="str">
        <f>IF(A_remplir!Q994&lt;&gt;"",A_remplir!Q994,"")</f>
        <v/>
      </c>
      <c r="CN981" t="str">
        <f>IF(A_remplir!S994&lt;&gt;"",A_remplir!S994,"")</f>
        <v/>
      </c>
      <c r="CO981" s="10" t="str">
        <f t="shared" si="31"/>
        <v/>
      </c>
    </row>
    <row r="982" spans="6:93" x14ac:dyDescent="0.25">
      <c r="F982" t="str">
        <f>IF(A982&lt;&gt;"",A_remplir!$B$3,"")</f>
        <v/>
      </c>
      <c r="H982" t="str">
        <f>IFERROR(VLOOKUP(G982,DONNEES!$C$2:$D$4,2,FALSE),"")</f>
        <v/>
      </c>
      <c r="J982" t="str">
        <f>IFERROR(VLOOKUP(I982,DONNEES!$A$2:$B$4,2,FALSE),"")</f>
        <v/>
      </c>
      <c r="N982" t="str">
        <f>IF(IF(A_remplir!B995&lt;&gt;0,A_remplir!B995,A_remplir!D995)=0,"",IF(A_remplir!B995&lt;&gt;0,A_remplir!B995,A_remplir!D995))</f>
        <v/>
      </c>
      <c r="R982" t="str">
        <f>IF(A_remplir!J995&lt;&gt;0,A_remplir!J995,"")</f>
        <v/>
      </c>
      <c r="S982" t="str">
        <f t="shared" si="32"/>
        <v/>
      </c>
      <c r="T982" t="str">
        <f>IF(A_remplir!G995&lt;&gt;0,A_remplir!G995,"")</f>
        <v/>
      </c>
      <c r="V982" s="15" t="str">
        <f>IF(BC982&lt;&gt;"",A_remplir!$B$6,"")</f>
        <v/>
      </c>
      <c r="AH982" t="str">
        <f>+IFERROR(VLOOKUP(AG982,DONNEES!L$6:$M981,2,0),"")</f>
        <v/>
      </c>
      <c r="AJ982" t="str">
        <f>IF(A_remplir!Q995&lt;&gt;"",A_remplir!Q995,"")</f>
        <v/>
      </c>
      <c r="BC982" t="str">
        <f>IF(A_remplir!D995&lt;&gt;"",A_remplir!D995,"")</f>
        <v/>
      </c>
      <c r="CM982" t="str">
        <f>IF(A_remplir!Q995&lt;&gt;"",A_remplir!Q995,"")</f>
        <v/>
      </c>
      <c r="CN982" t="str">
        <f>IF(A_remplir!S995&lt;&gt;"",A_remplir!S995,"")</f>
        <v/>
      </c>
      <c r="CO982" s="10" t="str">
        <f t="shared" si="31"/>
        <v/>
      </c>
    </row>
    <row r="983" spans="6:93" x14ac:dyDescent="0.25">
      <c r="F983" t="str">
        <f>IF(A983&lt;&gt;"",A_remplir!$B$3,"")</f>
        <v/>
      </c>
      <c r="H983" t="str">
        <f>IFERROR(VLOOKUP(G983,DONNEES!$C$2:$D$4,2,FALSE),"")</f>
        <v/>
      </c>
      <c r="J983" t="str">
        <f>IFERROR(VLOOKUP(I983,DONNEES!$A$2:$B$4,2,FALSE),"")</f>
        <v/>
      </c>
      <c r="N983" t="str">
        <f>IF(IF(A_remplir!B996&lt;&gt;0,A_remplir!B996,A_remplir!D996)=0,"",IF(A_remplir!B996&lt;&gt;0,A_remplir!B996,A_remplir!D996))</f>
        <v/>
      </c>
      <c r="R983" t="str">
        <f>IF(A_remplir!J996&lt;&gt;0,A_remplir!J996,"")</f>
        <v/>
      </c>
      <c r="S983" t="str">
        <f t="shared" si="32"/>
        <v/>
      </c>
      <c r="T983" t="str">
        <f>IF(A_remplir!G996&lt;&gt;0,A_remplir!G996,"")</f>
        <v/>
      </c>
      <c r="V983" s="15" t="str">
        <f>IF(BC983&lt;&gt;"",A_remplir!$B$6,"")</f>
        <v/>
      </c>
      <c r="AH983" t="str">
        <f>+IFERROR(VLOOKUP(AG983,DONNEES!L$6:$M982,2,0),"")</f>
        <v/>
      </c>
      <c r="AJ983" t="str">
        <f>IF(A_remplir!Q996&lt;&gt;"",A_remplir!Q996,"")</f>
        <v/>
      </c>
      <c r="BC983" t="str">
        <f>IF(A_remplir!D996&lt;&gt;"",A_remplir!D996,"")</f>
        <v/>
      </c>
      <c r="CM983" t="str">
        <f>IF(A_remplir!Q996&lt;&gt;"",A_remplir!Q996,"")</f>
        <v/>
      </c>
      <c r="CN983" t="str">
        <f>IF(A_remplir!S996&lt;&gt;"",A_remplir!S996,"")</f>
        <v/>
      </c>
      <c r="CO983" s="10" t="str">
        <f t="shared" si="31"/>
        <v/>
      </c>
    </row>
    <row r="984" spans="6:93" x14ac:dyDescent="0.25">
      <c r="F984" t="str">
        <f>IF(A984&lt;&gt;"",A_remplir!$B$3,"")</f>
        <v/>
      </c>
      <c r="H984" t="str">
        <f>IFERROR(VLOOKUP(G984,DONNEES!$C$2:$D$4,2,FALSE),"")</f>
        <v/>
      </c>
      <c r="J984" t="str">
        <f>IFERROR(VLOOKUP(I984,DONNEES!$A$2:$B$4,2,FALSE),"")</f>
        <v/>
      </c>
      <c r="N984" t="str">
        <f>IF(IF(A_remplir!B997&lt;&gt;0,A_remplir!B997,A_remplir!D997)=0,"",IF(A_remplir!B997&lt;&gt;0,A_remplir!B997,A_remplir!D997))</f>
        <v/>
      </c>
      <c r="R984" t="str">
        <f>IF(A_remplir!J997&lt;&gt;0,A_remplir!J997,"")</f>
        <v/>
      </c>
      <c r="S984" t="str">
        <f t="shared" si="32"/>
        <v/>
      </c>
      <c r="T984" t="str">
        <f>IF(A_remplir!G997&lt;&gt;0,A_remplir!G997,"")</f>
        <v/>
      </c>
      <c r="V984" s="15" t="str">
        <f>IF(BC984&lt;&gt;"",A_remplir!$B$6,"")</f>
        <v/>
      </c>
      <c r="AH984" t="str">
        <f>+IFERROR(VLOOKUP(AG984,DONNEES!L$6:$M983,2,0),"")</f>
        <v/>
      </c>
      <c r="AJ984" t="str">
        <f>IF(A_remplir!Q997&lt;&gt;"",A_remplir!Q997,"")</f>
        <v/>
      </c>
      <c r="BC984" t="str">
        <f>IF(A_remplir!D997&lt;&gt;"",A_remplir!D997,"")</f>
        <v/>
      </c>
      <c r="CM984" t="str">
        <f>IF(A_remplir!Q997&lt;&gt;"",A_remplir!Q997,"")</f>
        <v/>
      </c>
      <c r="CN984" t="str">
        <f>IF(A_remplir!S997&lt;&gt;"",A_remplir!S997,"")</f>
        <v/>
      </c>
      <c r="CO984" s="10" t="str">
        <f t="shared" si="31"/>
        <v/>
      </c>
    </row>
    <row r="985" spans="6:93" x14ac:dyDescent="0.25">
      <c r="F985" t="str">
        <f>IF(A985&lt;&gt;"",A_remplir!$B$3,"")</f>
        <v/>
      </c>
      <c r="H985" t="str">
        <f>IFERROR(VLOOKUP(G985,DONNEES!$C$2:$D$4,2,FALSE),"")</f>
        <v/>
      </c>
      <c r="J985" t="str">
        <f>IFERROR(VLOOKUP(I985,DONNEES!$A$2:$B$4,2,FALSE),"")</f>
        <v/>
      </c>
      <c r="N985" t="str">
        <f>IF(IF(A_remplir!B998&lt;&gt;0,A_remplir!B998,A_remplir!D998)=0,"",IF(A_remplir!B998&lt;&gt;0,A_remplir!B998,A_remplir!D998))</f>
        <v/>
      </c>
      <c r="R985" t="str">
        <f>IF(A_remplir!J998&lt;&gt;0,A_remplir!J998,"")</f>
        <v/>
      </c>
      <c r="S985" t="str">
        <f t="shared" si="32"/>
        <v/>
      </c>
      <c r="T985" t="str">
        <f>IF(A_remplir!G998&lt;&gt;0,A_remplir!G998,"")</f>
        <v/>
      </c>
      <c r="V985" s="15" t="str">
        <f>IF(BC985&lt;&gt;"",A_remplir!$B$6,"")</f>
        <v/>
      </c>
      <c r="AH985" t="str">
        <f>+IFERROR(VLOOKUP(AG985,DONNEES!L$6:$M984,2,0),"")</f>
        <v/>
      </c>
      <c r="AJ985" t="str">
        <f>IF(A_remplir!Q998&lt;&gt;"",A_remplir!Q998,"")</f>
        <v/>
      </c>
      <c r="BC985" t="str">
        <f>IF(A_remplir!D998&lt;&gt;"",A_remplir!D998,"")</f>
        <v/>
      </c>
      <c r="CM985" t="str">
        <f>IF(A_remplir!Q998&lt;&gt;"",A_remplir!Q998,"")</f>
        <v/>
      </c>
      <c r="CN985" t="str">
        <f>IF(A_remplir!S998&lt;&gt;"",A_remplir!S998,"")</f>
        <v/>
      </c>
      <c r="CO985" s="10" t="str">
        <f t="shared" si="31"/>
        <v/>
      </c>
    </row>
    <row r="986" spans="6:93" x14ac:dyDescent="0.25">
      <c r="F986" t="str">
        <f>IF(A986&lt;&gt;"",A_remplir!$B$3,"")</f>
        <v/>
      </c>
      <c r="H986" t="str">
        <f>IFERROR(VLOOKUP(G986,DONNEES!$C$2:$D$4,2,FALSE),"")</f>
        <v/>
      </c>
      <c r="J986" t="str">
        <f>IFERROR(VLOOKUP(I986,DONNEES!$A$2:$B$4,2,FALSE),"")</f>
        <v/>
      </c>
      <c r="N986" t="str">
        <f>IF(IF(A_remplir!B999&lt;&gt;0,A_remplir!B999,A_remplir!D999)=0,"",IF(A_remplir!B999&lt;&gt;0,A_remplir!B999,A_remplir!D999))</f>
        <v/>
      </c>
      <c r="R986" t="str">
        <f>IF(A_remplir!J999&lt;&gt;0,A_remplir!J999,"")</f>
        <v/>
      </c>
      <c r="S986" t="str">
        <f t="shared" si="32"/>
        <v/>
      </c>
      <c r="T986" t="str">
        <f>IF(A_remplir!G999&lt;&gt;0,A_remplir!G999,"")</f>
        <v/>
      </c>
      <c r="V986" s="15" t="str">
        <f>IF(BC986&lt;&gt;"",A_remplir!$B$6,"")</f>
        <v/>
      </c>
      <c r="AH986" t="str">
        <f>+IFERROR(VLOOKUP(AG986,DONNEES!L$6:$M985,2,0),"")</f>
        <v/>
      </c>
      <c r="AJ986" t="str">
        <f>IF(A_remplir!Q999&lt;&gt;"",A_remplir!Q999,"")</f>
        <v/>
      </c>
      <c r="BC986" t="str">
        <f>IF(A_remplir!D999&lt;&gt;"",A_remplir!D999,"")</f>
        <v/>
      </c>
      <c r="CM986" t="str">
        <f>IF(A_remplir!Q999&lt;&gt;"",A_remplir!Q999,"")</f>
        <v/>
      </c>
      <c r="CN986" t="str">
        <f>IF(A_remplir!S999&lt;&gt;"",A_remplir!S999,"")</f>
        <v/>
      </c>
      <c r="CO986" s="10" t="str">
        <f t="shared" si="31"/>
        <v/>
      </c>
    </row>
    <row r="987" spans="6:93" x14ac:dyDescent="0.25">
      <c r="F987" t="str">
        <f>IF(A987&lt;&gt;"",A_remplir!$B$3,"")</f>
        <v/>
      </c>
      <c r="H987" t="str">
        <f>IFERROR(VLOOKUP(G987,DONNEES!$C$2:$D$4,2,FALSE),"")</f>
        <v/>
      </c>
      <c r="J987" t="str">
        <f>IFERROR(VLOOKUP(I987,DONNEES!$A$2:$B$4,2,FALSE),"")</f>
        <v/>
      </c>
      <c r="N987" t="str">
        <f>IF(IF(A_remplir!B1000&lt;&gt;0,A_remplir!B1000,A_remplir!D1000)=0,"",IF(A_remplir!B1000&lt;&gt;0,A_remplir!B1000,A_remplir!D1000))</f>
        <v/>
      </c>
      <c r="R987" t="str">
        <f>IF(A_remplir!J1000&lt;&gt;0,A_remplir!J1000,"")</f>
        <v/>
      </c>
      <c r="S987" t="str">
        <f t="shared" si="32"/>
        <v/>
      </c>
      <c r="T987" t="str">
        <f>IF(A_remplir!G1000&lt;&gt;0,A_remplir!G1000,"")</f>
        <v/>
      </c>
      <c r="V987" s="15" t="str">
        <f>IF(BC987&lt;&gt;"",A_remplir!$B$6,"")</f>
        <v/>
      </c>
      <c r="AH987" t="str">
        <f>+IFERROR(VLOOKUP(AG987,DONNEES!L$6:$M986,2,0),"")</f>
        <v/>
      </c>
      <c r="AJ987" t="str">
        <f>IF(A_remplir!Q1000&lt;&gt;"",A_remplir!Q1000,"")</f>
        <v/>
      </c>
      <c r="BC987" t="str">
        <f>IF(A_remplir!D1000&lt;&gt;"",A_remplir!D1000,"")</f>
        <v/>
      </c>
      <c r="CM987" t="str">
        <f>IF(A_remplir!Q1000&lt;&gt;"",A_remplir!Q1000,"")</f>
        <v/>
      </c>
      <c r="CN987" t="str">
        <f>IF(A_remplir!S1000&lt;&gt;"",A_remplir!S1000,"")</f>
        <v/>
      </c>
      <c r="CO987" s="10" t="str">
        <f t="shared" si="31"/>
        <v/>
      </c>
    </row>
    <row r="988" spans="6:93" x14ac:dyDescent="0.25">
      <c r="F988" t="str">
        <f>IF(A988&lt;&gt;"",A_remplir!$B$3,"")</f>
        <v/>
      </c>
      <c r="H988" t="str">
        <f>IFERROR(VLOOKUP(G988,DONNEES!$C$2:$D$4,2,FALSE),"")</f>
        <v/>
      </c>
      <c r="J988" t="str">
        <f>IFERROR(VLOOKUP(I988,DONNEES!$A$2:$B$4,2,FALSE),"")</f>
        <v/>
      </c>
      <c r="N988" t="str">
        <f>IF(IF(A_remplir!B1001&lt;&gt;0,A_remplir!B1001,A_remplir!D1001)=0,"",IF(A_remplir!B1001&lt;&gt;0,A_remplir!B1001,A_remplir!D1001))</f>
        <v/>
      </c>
      <c r="R988" t="str">
        <f>IF(A_remplir!J1001&lt;&gt;0,A_remplir!J1001,"")</f>
        <v/>
      </c>
      <c r="S988" t="str">
        <f t="shared" si="32"/>
        <v/>
      </c>
      <c r="T988" t="str">
        <f>IF(A_remplir!G1001&lt;&gt;0,A_remplir!G1001,"")</f>
        <v/>
      </c>
      <c r="V988" s="15" t="str">
        <f>IF(BC988&lt;&gt;"",A_remplir!$B$6,"")</f>
        <v/>
      </c>
      <c r="AH988" t="str">
        <f>+IFERROR(VLOOKUP(AG988,DONNEES!L$6:$M987,2,0),"")</f>
        <v/>
      </c>
      <c r="AJ988" t="str">
        <f>IF(A_remplir!Q1001&lt;&gt;"",A_remplir!Q1001,"")</f>
        <v/>
      </c>
      <c r="BC988" t="str">
        <f>IF(A_remplir!D1001&lt;&gt;"",A_remplir!D1001,"")</f>
        <v/>
      </c>
      <c r="CM988" t="str">
        <f>IF(A_remplir!Q1001&lt;&gt;"",A_remplir!Q1001,"")</f>
        <v/>
      </c>
      <c r="CN988" t="str">
        <f>IF(A_remplir!S1001&lt;&gt;"",A_remplir!S1001,"")</f>
        <v/>
      </c>
      <c r="CO988" s="10" t="str">
        <f t="shared" si="31"/>
        <v/>
      </c>
    </row>
    <row r="989" spans="6:93" x14ac:dyDescent="0.25">
      <c r="F989" t="str">
        <f>IF(A989&lt;&gt;"",A_remplir!$B$3,"")</f>
        <v/>
      </c>
      <c r="H989" t="str">
        <f>IFERROR(VLOOKUP(G989,DONNEES!$C$2:$D$4,2,FALSE),"")</f>
        <v/>
      </c>
      <c r="J989" t="str">
        <f>IFERROR(VLOOKUP(I989,DONNEES!$A$2:$B$4,2,FALSE),"")</f>
        <v/>
      </c>
      <c r="N989" t="str">
        <f>IF(IF(A_remplir!B1002&lt;&gt;0,A_remplir!B1002,A_remplir!D1002)=0,"",IF(A_remplir!B1002&lt;&gt;0,A_remplir!B1002,A_remplir!D1002))</f>
        <v/>
      </c>
      <c r="R989" t="str">
        <f>IF(A_remplir!J1002&lt;&gt;0,A_remplir!J1002,"")</f>
        <v/>
      </c>
      <c r="S989" t="str">
        <f t="shared" si="32"/>
        <v/>
      </c>
      <c r="T989" t="str">
        <f>IF(A_remplir!G1002&lt;&gt;0,A_remplir!G1002,"")</f>
        <v/>
      </c>
      <c r="V989" s="15" t="str">
        <f>IF(BC989&lt;&gt;"",A_remplir!$B$6,"")</f>
        <v/>
      </c>
      <c r="AH989" t="str">
        <f>+IFERROR(VLOOKUP(AG989,DONNEES!L$6:$M988,2,0),"")</f>
        <v/>
      </c>
      <c r="AJ989" t="str">
        <f>IF(A_remplir!Q1002&lt;&gt;"",A_remplir!Q1002,"")</f>
        <v/>
      </c>
      <c r="BC989" t="str">
        <f>IF(A_remplir!D1002&lt;&gt;"",A_remplir!D1002,"")</f>
        <v/>
      </c>
      <c r="CM989" t="str">
        <f>IF(A_remplir!Q1002&lt;&gt;"",A_remplir!Q1002,"")</f>
        <v/>
      </c>
      <c r="CN989" t="str">
        <f>IF(A_remplir!S1002&lt;&gt;"",A_remplir!S1002,"")</f>
        <v/>
      </c>
      <c r="CO989" s="10" t="str">
        <f t="shared" si="31"/>
        <v/>
      </c>
    </row>
    <row r="990" spans="6:93" x14ac:dyDescent="0.25">
      <c r="F990" t="str">
        <f>IF(A990&lt;&gt;"",A_remplir!$B$3,"")</f>
        <v/>
      </c>
      <c r="H990" t="str">
        <f>IFERROR(VLOOKUP(G990,DONNEES!$C$2:$D$4,2,FALSE),"")</f>
        <v/>
      </c>
      <c r="J990" t="str">
        <f>IFERROR(VLOOKUP(I990,DONNEES!$A$2:$B$4,2,FALSE),"")</f>
        <v/>
      </c>
      <c r="N990" t="str">
        <f>IF(IF(A_remplir!B1003&lt;&gt;0,A_remplir!B1003,A_remplir!D1003)=0,"",IF(A_remplir!B1003&lt;&gt;0,A_remplir!B1003,A_remplir!D1003))</f>
        <v/>
      </c>
      <c r="R990" t="str">
        <f>IF(A_remplir!J1003&lt;&gt;0,A_remplir!J1003,"")</f>
        <v/>
      </c>
      <c r="S990" t="str">
        <f t="shared" si="32"/>
        <v/>
      </c>
      <c r="T990" t="str">
        <f>IF(A_remplir!G1003&lt;&gt;0,A_remplir!G1003,"")</f>
        <v/>
      </c>
      <c r="V990" s="15" t="str">
        <f>IF(BC990&lt;&gt;"",A_remplir!$B$6,"")</f>
        <v/>
      </c>
      <c r="AH990" t="str">
        <f>+IFERROR(VLOOKUP(AG990,DONNEES!L$6:$M989,2,0),"")</f>
        <v/>
      </c>
      <c r="AJ990" t="str">
        <f>IF(A_remplir!Q1003&lt;&gt;"",A_remplir!Q1003,"")</f>
        <v/>
      </c>
      <c r="BC990" t="str">
        <f>IF(A_remplir!D1003&lt;&gt;"",A_remplir!D1003,"")</f>
        <v/>
      </c>
      <c r="CM990" t="str">
        <f>IF(A_remplir!Q1003&lt;&gt;"",A_remplir!Q1003,"")</f>
        <v/>
      </c>
      <c r="CN990" t="str">
        <f>IF(A_remplir!S1003&lt;&gt;"",A_remplir!S1003,"")</f>
        <v/>
      </c>
      <c r="CO990" s="10" t="str">
        <f t="shared" si="31"/>
        <v/>
      </c>
    </row>
    <row r="991" spans="6:93" x14ac:dyDescent="0.25">
      <c r="F991" t="str">
        <f>IF(A991&lt;&gt;"",A_remplir!$B$3,"")</f>
        <v/>
      </c>
      <c r="H991" t="str">
        <f>IFERROR(VLOOKUP(G991,DONNEES!$C$2:$D$4,2,FALSE),"")</f>
        <v/>
      </c>
      <c r="J991" t="str">
        <f>IFERROR(VLOOKUP(I991,DONNEES!$A$2:$B$4,2,FALSE),"")</f>
        <v/>
      </c>
      <c r="N991" t="str">
        <f>IF(IF(A_remplir!B1004&lt;&gt;0,A_remplir!B1004,A_remplir!D1004)=0,"",IF(A_remplir!B1004&lt;&gt;0,A_remplir!B1004,A_remplir!D1004))</f>
        <v/>
      </c>
      <c r="R991" t="str">
        <f>IF(A_remplir!J1004&lt;&gt;0,A_remplir!J1004,"")</f>
        <v/>
      </c>
      <c r="S991" t="str">
        <f t="shared" si="32"/>
        <v/>
      </c>
      <c r="T991" t="str">
        <f>IF(A_remplir!G1004&lt;&gt;0,A_remplir!G1004,"")</f>
        <v/>
      </c>
      <c r="V991" s="15" t="str">
        <f>IF(BC991&lt;&gt;"",A_remplir!$B$6,"")</f>
        <v/>
      </c>
      <c r="AH991" t="str">
        <f>+IFERROR(VLOOKUP(AG991,DONNEES!L$6:$M990,2,0),"")</f>
        <v/>
      </c>
      <c r="AJ991" t="str">
        <f>IF(A_remplir!Q1004&lt;&gt;"",A_remplir!Q1004,"")</f>
        <v/>
      </c>
      <c r="BC991" t="str">
        <f>IF(A_remplir!D1004&lt;&gt;"",A_remplir!D1004,"")</f>
        <v/>
      </c>
      <c r="CM991" t="str">
        <f>IF(A_remplir!Q1004&lt;&gt;"",A_remplir!Q1004,"")</f>
        <v/>
      </c>
      <c r="CN991" t="str">
        <f>IF(A_remplir!S1004&lt;&gt;"",A_remplir!S1004,"")</f>
        <v/>
      </c>
      <c r="CO991" s="10" t="str">
        <f t="shared" si="31"/>
        <v/>
      </c>
    </row>
    <row r="992" spans="6:93" x14ac:dyDescent="0.25">
      <c r="F992" t="str">
        <f>IF(A992&lt;&gt;"",A_remplir!$B$3,"")</f>
        <v/>
      </c>
      <c r="H992" t="str">
        <f>IFERROR(VLOOKUP(G992,DONNEES!$C$2:$D$4,2,FALSE),"")</f>
        <v/>
      </c>
      <c r="J992" t="str">
        <f>IFERROR(VLOOKUP(I992,DONNEES!$A$2:$B$4,2,FALSE),"")</f>
        <v/>
      </c>
      <c r="N992" t="str">
        <f>IF(IF(A_remplir!B1005&lt;&gt;0,A_remplir!B1005,A_remplir!D1005)=0,"",IF(A_remplir!B1005&lt;&gt;0,A_remplir!B1005,A_remplir!D1005))</f>
        <v/>
      </c>
      <c r="R992" t="str">
        <f>IF(A_remplir!J1005&lt;&gt;0,A_remplir!J1005,"")</f>
        <v/>
      </c>
      <c r="S992" t="str">
        <f t="shared" si="32"/>
        <v/>
      </c>
      <c r="T992" t="str">
        <f>IF(A_remplir!G1005&lt;&gt;0,A_remplir!G1005,"")</f>
        <v/>
      </c>
      <c r="V992" s="15" t="str">
        <f>IF(BC992&lt;&gt;"",A_remplir!$B$6,"")</f>
        <v/>
      </c>
      <c r="AH992" t="str">
        <f>+IFERROR(VLOOKUP(AG992,DONNEES!L$6:$M991,2,0),"")</f>
        <v/>
      </c>
      <c r="AJ992" t="str">
        <f>IF(A_remplir!Q1005&lt;&gt;"",A_remplir!Q1005,"")</f>
        <v/>
      </c>
      <c r="BC992" t="str">
        <f>IF(A_remplir!D1005&lt;&gt;"",A_remplir!D1005,"")</f>
        <v/>
      </c>
      <c r="CM992" t="str">
        <f>IF(A_remplir!Q1005&lt;&gt;"",A_remplir!Q1005,"")</f>
        <v/>
      </c>
      <c r="CN992" t="str">
        <f>IF(A_remplir!S1005&lt;&gt;"",A_remplir!S1005,"")</f>
        <v/>
      </c>
      <c r="CO992" s="10" t="str">
        <f t="shared" si="31"/>
        <v/>
      </c>
    </row>
    <row r="993" spans="6:93" x14ac:dyDescent="0.25">
      <c r="F993" t="str">
        <f>IF(A993&lt;&gt;"",A_remplir!$B$3,"")</f>
        <v/>
      </c>
      <c r="H993" t="str">
        <f>IFERROR(VLOOKUP(G993,DONNEES!$C$2:$D$4,2,FALSE),"")</f>
        <v/>
      </c>
      <c r="J993" t="str">
        <f>IFERROR(VLOOKUP(I993,DONNEES!$A$2:$B$4,2,FALSE),"")</f>
        <v/>
      </c>
      <c r="N993" t="str">
        <f>IF(IF(A_remplir!B1006&lt;&gt;0,A_remplir!B1006,A_remplir!D1006)=0,"",IF(A_remplir!B1006&lt;&gt;0,A_remplir!B1006,A_remplir!D1006))</f>
        <v/>
      </c>
      <c r="R993" t="str">
        <f>IF(A_remplir!J1006&lt;&gt;0,A_remplir!J1006,"")</f>
        <v/>
      </c>
      <c r="S993" t="str">
        <f t="shared" si="32"/>
        <v/>
      </c>
      <c r="T993" t="str">
        <f>IF(A_remplir!G1006&lt;&gt;0,A_remplir!G1006,"")</f>
        <v/>
      </c>
      <c r="V993" s="15" t="str">
        <f>IF(BC993&lt;&gt;"",A_remplir!$B$6,"")</f>
        <v/>
      </c>
      <c r="AH993" t="str">
        <f>+IFERROR(VLOOKUP(AG993,DONNEES!L$6:$M992,2,0),"")</f>
        <v/>
      </c>
      <c r="AJ993" t="str">
        <f>IF(A_remplir!Q1006&lt;&gt;"",A_remplir!Q1006,"")</f>
        <v/>
      </c>
      <c r="BC993" t="str">
        <f>IF(A_remplir!D1006&lt;&gt;"",A_remplir!D1006,"")</f>
        <v/>
      </c>
      <c r="CM993" t="str">
        <f>IF(A_remplir!Q1006&lt;&gt;"",A_remplir!Q1006,"")</f>
        <v/>
      </c>
      <c r="CN993" t="str">
        <f>IF(A_remplir!S1006&lt;&gt;"",A_remplir!S1006,"")</f>
        <v/>
      </c>
      <c r="CO993" s="10" t="str">
        <f t="shared" si="31"/>
        <v/>
      </c>
    </row>
    <row r="994" spans="6:93" x14ac:dyDescent="0.25">
      <c r="F994" t="str">
        <f>IF(A994&lt;&gt;"",A_remplir!$B$3,"")</f>
        <v/>
      </c>
      <c r="H994" t="str">
        <f>IFERROR(VLOOKUP(G994,DONNEES!$C$2:$D$4,2,FALSE),"")</f>
        <v/>
      </c>
      <c r="J994" t="str">
        <f>IFERROR(VLOOKUP(I994,DONNEES!$A$2:$B$4,2,FALSE),"")</f>
        <v/>
      </c>
      <c r="N994" t="str">
        <f>IF(IF(A_remplir!B1007&lt;&gt;0,A_remplir!B1007,A_remplir!D1007)=0,"",IF(A_remplir!B1007&lt;&gt;0,A_remplir!B1007,A_remplir!D1007))</f>
        <v/>
      </c>
      <c r="R994" t="str">
        <f>IF(A_remplir!J1007&lt;&gt;0,A_remplir!J1007,"")</f>
        <v/>
      </c>
      <c r="S994" t="str">
        <f t="shared" si="32"/>
        <v/>
      </c>
      <c r="T994" t="str">
        <f>IF(A_remplir!G1007&lt;&gt;0,A_remplir!G1007,"")</f>
        <v/>
      </c>
      <c r="V994" s="15" t="str">
        <f>IF(BC994&lt;&gt;"",A_remplir!$B$6,"")</f>
        <v/>
      </c>
      <c r="AH994" t="str">
        <f>+IFERROR(VLOOKUP(AG994,DONNEES!L$6:$M993,2,0),"")</f>
        <v/>
      </c>
      <c r="AJ994" t="str">
        <f>IF(A_remplir!Q1007&lt;&gt;"",A_remplir!Q1007,"")</f>
        <v/>
      </c>
      <c r="BC994" t="str">
        <f>IF(A_remplir!D1007&lt;&gt;"",A_remplir!D1007,"")</f>
        <v/>
      </c>
      <c r="CM994" t="str">
        <f>IF(A_remplir!Q1007&lt;&gt;"",A_remplir!Q1007,"")</f>
        <v/>
      </c>
      <c r="CN994" t="str">
        <f>IF(A_remplir!S1007&lt;&gt;"",A_remplir!S1007,"")</f>
        <v/>
      </c>
      <c r="CO994" s="10" t="str">
        <f t="shared" si="31"/>
        <v/>
      </c>
    </row>
    <row r="995" spans="6:93" x14ac:dyDescent="0.25">
      <c r="F995" t="str">
        <f>IF(A995&lt;&gt;"",A_remplir!$B$3,"")</f>
        <v/>
      </c>
      <c r="H995" t="str">
        <f>IFERROR(VLOOKUP(G995,DONNEES!$C$2:$D$4,2,FALSE),"")</f>
        <v/>
      </c>
      <c r="J995" t="str">
        <f>IFERROR(VLOOKUP(I995,DONNEES!$A$2:$B$4,2,FALSE),"")</f>
        <v/>
      </c>
      <c r="N995" t="str">
        <f>IF(IF(A_remplir!B1008&lt;&gt;0,A_remplir!B1008,A_remplir!D1008)=0,"",IF(A_remplir!B1008&lt;&gt;0,A_remplir!B1008,A_remplir!D1008))</f>
        <v/>
      </c>
      <c r="R995" t="str">
        <f>IF(A_remplir!J1008&lt;&gt;0,A_remplir!J1008,"")</f>
        <v/>
      </c>
      <c r="S995" t="str">
        <f t="shared" si="32"/>
        <v/>
      </c>
      <c r="T995" t="str">
        <f>IF(A_remplir!G1008&lt;&gt;0,A_remplir!G1008,"")</f>
        <v/>
      </c>
      <c r="V995" s="15" t="str">
        <f>IF(BC995&lt;&gt;"",A_remplir!$B$6,"")</f>
        <v/>
      </c>
      <c r="AH995" t="str">
        <f>+IFERROR(VLOOKUP(AG995,DONNEES!L$6:$M994,2,0),"")</f>
        <v/>
      </c>
      <c r="AJ995" t="str">
        <f>IF(A_remplir!Q1008&lt;&gt;"",A_remplir!Q1008,"")</f>
        <v/>
      </c>
      <c r="BC995" t="str">
        <f>IF(A_remplir!D1008&lt;&gt;"",A_remplir!D1008,"")</f>
        <v/>
      </c>
      <c r="CM995" t="str">
        <f>IF(A_remplir!Q1008&lt;&gt;"",A_remplir!Q1008,"")</f>
        <v/>
      </c>
      <c r="CN995" t="str">
        <f>IF(A_remplir!S1008&lt;&gt;"",A_remplir!S1008,"")</f>
        <v/>
      </c>
      <c r="CO995" s="10" t="str">
        <f t="shared" si="31"/>
        <v/>
      </c>
    </row>
    <row r="996" spans="6:93" x14ac:dyDescent="0.25">
      <c r="F996" t="str">
        <f>IF(A996&lt;&gt;"",A_remplir!$B$3,"")</f>
        <v/>
      </c>
      <c r="H996" t="str">
        <f>IFERROR(VLOOKUP(G996,DONNEES!$C$2:$D$4,2,FALSE),"")</f>
        <v/>
      </c>
      <c r="J996" t="str">
        <f>IFERROR(VLOOKUP(I996,DONNEES!$A$2:$B$4,2,FALSE),"")</f>
        <v/>
      </c>
      <c r="N996" t="str">
        <f>IF(IF(A_remplir!B1009&lt;&gt;0,A_remplir!B1009,A_remplir!D1009)=0,"",IF(A_remplir!B1009&lt;&gt;0,A_remplir!B1009,A_remplir!D1009))</f>
        <v/>
      </c>
      <c r="R996" t="str">
        <f>IF(A_remplir!J1009&lt;&gt;0,A_remplir!J1009,"")</f>
        <v/>
      </c>
      <c r="S996" t="str">
        <f t="shared" si="32"/>
        <v/>
      </c>
      <c r="T996" t="str">
        <f>IF(A_remplir!G1009&lt;&gt;0,A_remplir!G1009,"")</f>
        <v/>
      </c>
      <c r="V996" s="15" t="str">
        <f>IF(BC996&lt;&gt;"",A_remplir!$B$6,"")</f>
        <v/>
      </c>
      <c r="AH996" t="str">
        <f>+IFERROR(VLOOKUP(AG996,DONNEES!L$6:$M995,2,0),"")</f>
        <v/>
      </c>
      <c r="AJ996" t="str">
        <f>IF(A_remplir!Q1009&lt;&gt;"",A_remplir!Q1009,"")</f>
        <v/>
      </c>
      <c r="BC996" t="str">
        <f>IF(A_remplir!D1009&lt;&gt;"",A_remplir!D1009,"")</f>
        <v/>
      </c>
      <c r="CM996" t="str">
        <f>IF(A_remplir!Q1009&lt;&gt;"",A_remplir!Q1009,"")</f>
        <v/>
      </c>
      <c r="CN996" t="str">
        <f>IF(A_remplir!S1009&lt;&gt;"",A_remplir!S1009,"")</f>
        <v/>
      </c>
      <c r="CO996" s="10" t="str">
        <f t="shared" si="31"/>
        <v/>
      </c>
    </row>
    <row r="997" spans="6:93" x14ac:dyDescent="0.25">
      <c r="F997" t="str">
        <f>IF(A997&lt;&gt;"",A_remplir!$B$3,"")</f>
        <v/>
      </c>
      <c r="H997" t="str">
        <f>IFERROR(VLOOKUP(G997,DONNEES!$C$2:$D$4,2,FALSE),"")</f>
        <v/>
      </c>
      <c r="J997" t="str">
        <f>IFERROR(VLOOKUP(I997,DONNEES!$A$2:$B$4,2,FALSE),"")</f>
        <v/>
      </c>
      <c r="N997" t="str">
        <f>IF(IF(A_remplir!B1010&lt;&gt;0,A_remplir!B1010,A_remplir!D1010)=0,"",IF(A_remplir!B1010&lt;&gt;0,A_remplir!B1010,A_remplir!D1010))</f>
        <v/>
      </c>
      <c r="R997" t="str">
        <f>IF(A_remplir!J1010&lt;&gt;0,A_remplir!J1010,"")</f>
        <v/>
      </c>
      <c r="S997" t="str">
        <f t="shared" si="32"/>
        <v/>
      </c>
      <c r="T997" t="str">
        <f>IF(A_remplir!G1010&lt;&gt;0,A_remplir!G1010,"")</f>
        <v/>
      </c>
      <c r="V997" s="15" t="str">
        <f>IF(BC997&lt;&gt;"",A_remplir!$B$6,"")</f>
        <v/>
      </c>
      <c r="AH997" t="str">
        <f>+IFERROR(VLOOKUP(AG997,DONNEES!L$6:$M996,2,0),"")</f>
        <v/>
      </c>
      <c r="AJ997" t="str">
        <f>IF(A_remplir!Q1010&lt;&gt;"",A_remplir!Q1010,"")</f>
        <v/>
      </c>
      <c r="BC997" t="str">
        <f>IF(A_remplir!D1010&lt;&gt;"",A_remplir!D1010,"")</f>
        <v/>
      </c>
      <c r="CM997" t="str">
        <f>IF(A_remplir!Q1010&lt;&gt;"",A_remplir!Q1010,"")</f>
        <v/>
      </c>
      <c r="CN997" t="str">
        <f>IF(A_remplir!S1010&lt;&gt;"",A_remplir!S1010,"")</f>
        <v/>
      </c>
      <c r="CO997" s="10" t="str">
        <f t="shared" si="31"/>
        <v/>
      </c>
    </row>
    <row r="998" spans="6:93" x14ac:dyDescent="0.25">
      <c r="F998" t="str">
        <f>IF(A998&lt;&gt;"",A_remplir!$B$3,"")</f>
        <v/>
      </c>
      <c r="H998" t="str">
        <f>IFERROR(VLOOKUP(G998,DONNEES!$C$2:$D$4,2,FALSE),"")</f>
        <v/>
      </c>
      <c r="J998" t="str">
        <f>IFERROR(VLOOKUP(I998,DONNEES!$A$2:$B$4,2,FALSE),"")</f>
        <v/>
      </c>
      <c r="N998" t="str">
        <f>IF(IF(A_remplir!B1011&lt;&gt;0,A_remplir!B1011,A_remplir!D1011)=0,"",IF(A_remplir!B1011&lt;&gt;0,A_remplir!B1011,A_remplir!D1011))</f>
        <v/>
      </c>
      <c r="R998" t="str">
        <f>IF(A_remplir!J1011&lt;&gt;0,A_remplir!J1011,"")</f>
        <v/>
      </c>
      <c r="S998" t="str">
        <f t="shared" si="32"/>
        <v/>
      </c>
      <c r="T998" t="str">
        <f>IF(A_remplir!G1011&lt;&gt;0,A_remplir!G1011,"")</f>
        <v/>
      </c>
      <c r="V998" s="15" t="str">
        <f>IF(BC998&lt;&gt;"",A_remplir!$B$6,"")</f>
        <v/>
      </c>
      <c r="AH998" t="str">
        <f>+IFERROR(VLOOKUP(AG998,DONNEES!L$6:$M997,2,0),"")</f>
        <v/>
      </c>
      <c r="AJ998" t="str">
        <f>IF(A_remplir!Q1011&lt;&gt;"",A_remplir!Q1011,"")</f>
        <v/>
      </c>
      <c r="BC998" t="str">
        <f>IF(A_remplir!D1011&lt;&gt;"",A_remplir!D1011,"")</f>
        <v/>
      </c>
      <c r="CM998" t="str">
        <f>IF(A_remplir!Q1011&lt;&gt;"",A_remplir!Q1011,"")</f>
        <v/>
      </c>
      <c r="CN998" t="str">
        <f>IF(A_remplir!S1011&lt;&gt;"",A_remplir!S1011,"")</f>
        <v/>
      </c>
      <c r="CO998" s="10" t="str">
        <f t="shared" si="31"/>
        <v/>
      </c>
    </row>
    <row r="999" spans="6:93" x14ac:dyDescent="0.25">
      <c r="F999" t="str">
        <f>IF(A999&lt;&gt;"",A_remplir!$B$3,"")</f>
        <v/>
      </c>
      <c r="H999" t="str">
        <f>IFERROR(VLOOKUP(G999,DONNEES!$C$2:$D$4,2,FALSE),"")</f>
        <v/>
      </c>
      <c r="J999" t="str">
        <f>IFERROR(VLOOKUP(I999,DONNEES!$A$2:$B$4,2,FALSE),"")</f>
        <v/>
      </c>
      <c r="N999" t="str">
        <f>IF(IF(A_remplir!B1012&lt;&gt;0,A_remplir!B1012,A_remplir!D1012)=0,"",IF(A_remplir!B1012&lt;&gt;0,A_remplir!B1012,A_remplir!D1012))</f>
        <v/>
      </c>
      <c r="R999" t="str">
        <f>IF(A_remplir!J1012&lt;&gt;0,A_remplir!J1012,"")</f>
        <v/>
      </c>
      <c r="S999" t="str">
        <f t="shared" si="32"/>
        <v/>
      </c>
      <c r="T999" t="str">
        <f>IF(A_remplir!G1012&lt;&gt;0,A_remplir!G1012,"")</f>
        <v/>
      </c>
      <c r="V999" s="15" t="str">
        <f>IF(BC999&lt;&gt;"",A_remplir!$B$6,"")</f>
        <v/>
      </c>
      <c r="AH999" t="str">
        <f>+IFERROR(VLOOKUP(AG999,DONNEES!L$6:$M998,2,0),"")</f>
        <v/>
      </c>
      <c r="AJ999" t="str">
        <f>IF(A_remplir!Q1012&lt;&gt;"",A_remplir!Q1012,"")</f>
        <v/>
      </c>
      <c r="BC999" t="str">
        <f>IF(A_remplir!D1012&lt;&gt;"",A_remplir!D1012,"")</f>
        <v/>
      </c>
      <c r="CM999" t="str">
        <f>IF(A_remplir!Q1012&lt;&gt;"",A_remplir!Q1012,"")</f>
        <v/>
      </c>
      <c r="CN999" t="str">
        <f>IF(A_remplir!S1012&lt;&gt;"",A_remplir!S1012,"")</f>
        <v/>
      </c>
      <c r="CO999" s="10" t="str">
        <f t="shared" si="31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K999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1" max="1" width="20.42578125" bestFit="1" customWidth="1"/>
    <col min="2" max="2" width="15.140625" bestFit="1" customWidth="1"/>
    <col min="3" max="3" width="14.85546875" customWidth="1"/>
    <col min="4" max="4" width="10.7109375" bestFit="1" customWidth="1"/>
    <col min="5" max="5" width="10.140625" bestFit="1" customWidth="1"/>
    <col min="6" max="6" width="27.28515625" bestFit="1" customWidth="1"/>
    <col min="7" max="7" width="13.28515625" bestFit="1" customWidth="1"/>
    <col min="8" max="8" width="7.5703125" bestFit="1" customWidth="1"/>
    <col min="9" max="9" width="7" bestFit="1" customWidth="1"/>
    <col min="10" max="10" width="22.140625" bestFit="1" customWidth="1"/>
    <col min="11" max="11" width="8" bestFit="1" customWidth="1"/>
    <col min="12" max="12" width="22.7109375" bestFit="1" customWidth="1"/>
    <col min="13" max="13" width="22" style="33" bestFit="1" customWidth="1"/>
    <col min="14" max="14" width="9.5703125" bestFit="1" customWidth="1"/>
    <col min="15" max="15" width="9.7109375" bestFit="1" customWidth="1"/>
    <col min="16" max="16" width="12.5703125" bestFit="1" customWidth="1"/>
    <col min="17" max="17" width="14.140625" bestFit="1" customWidth="1"/>
    <col min="18" max="18" width="13.85546875" bestFit="1" customWidth="1"/>
    <col min="19" max="19" width="12.85546875" customWidth="1"/>
    <col min="20" max="20" width="15.85546875" bestFit="1" customWidth="1"/>
    <col min="21" max="21" width="30.85546875" bestFit="1" customWidth="1"/>
    <col min="22" max="22" width="14" bestFit="1" customWidth="1"/>
    <col min="23" max="23" width="16.85546875" bestFit="1" customWidth="1"/>
    <col min="24" max="25" width="15.140625" bestFit="1" customWidth="1"/>
    <col min="26" max="26" width="8" bestFit="1" customWidth="1"/>
    <col min="27" max="27" width="8.85546875" bestFit="1" customWidth="1"/>
    <col min="28" max="28" width="16.7109375" bestFit="1" customWidth="1"/>
    <col min="29" max="29" width="8.140625" bestFit="1" customWidth="1"/>
    <col min="30" max="30" width="26.85546875" bestFit="1" customWidth="1"/>
    <col min="31" max="31" width="12.5703125" bestFit="1" customWidth="1"/>
    <col min="32" max="32" width="15" bestFit="1" customWidth="1"/>
    <col min="33" max="35" width="11.5703125" bestFit="1" customWidth="1"/>
    <col min="36" max="36" width="22.5703125" bestFit="1" customWidth="1"/>
    <col min="37" max="37" width="15.140625" bestFit="1" customWidth="1"/>
    <col min="38" max="38" width="21.5703125" bestFit="1" customWidth="1"/>
    <col min="39" max="39" width="16.28515625" bestFit="1" customWidth="1"/>
    <col min="40" max="40" width="23" bestFit="1" customWidth="1"/>
    <col min="41" max="41" width="16.28515625" bestFit="1" customWidth="1"/>
    <col min="42" max="42" width="23" bestFit="1" customWidth="1"/>
    <col min="43" max="43" width="30" bestFit="1" customWidth="1"/>
    <col min="44" max="44" width="23.5703125" bestFit="1" customWidth="1"/>
    <col min="45" max="45" width="51.140625" bestFit="1" customWidth="1"/>
    <col min="46" max="46" width="54.42578125" bestFit="1" customWidth="1"/>
    <col min="47" max="47" width="32.42578125" bestFit="1" customWidth="1"/>
    <col min="48" max="48" width="43.140625" bestFit="1" customWidth="1"/>
    <col min="49" max="49" width="26" bestFit="1" customWidth="1"/>
    <col min="50" max="50" width="37" bestFit="1" customWidth="1"/>
    <col min="51" max="51" width="7" bestFit="1" customWidth="1"/>
    <col min="52" max="52" width="16.7109375" bestFit="1" customWidth="1"/>
    <col min="53" max="53" width="18.42578125" bestFit="1" customWidth="1"/>
    <col min="54" max="54" width="21" bestFit="1" customWidth="1"/>
    <col min="55" max="55" width="38.140625" bestFit="1" customWidth="1"/>
    <col min="56" max="56" width="20.7109375" bestFit="1" customWidth="1"/>
    <col min="57" max="57" width="17.7109375" bestFit="1" customWidth="1"/>
    <col min="58" max="58" width="11.85546875" bestFit="1" customWidth="1"/>
    <col min="59" max="59" width="20" bestFit="1" customWidth="1"/>
    <col min="60" max="60" width="28" bestFit="1" customWidth="1"/>
    <col min="61" max="61" width="40.85546875" bestFit="1" customWidth="1"/>
    <col min="62" max="62" width="22.42578125" bestFit="1" customWidth="1"/>
    <col min="63" max="63" width="27.5703125" bestFit="1" customWidth="1"/>
    <col min="64" max="64" width="35.85546875" bestFit="1" customWidth="1"/>
    <col min="65" max="65" width="17.85546875" bestFit="1" customWidth="1"/>
    <col min="66" max="66" width="18.42578125" bestFit="1" customWidth="1"/>
    <col min="67" max="67" width="29" bestFit="1" customWidth="1"/>
    <col min="68" max="69" width="6.28515625" bestFit="1" customWidth="1"/>
    <col min="70" max="70" width="4.42578125" bestFit="1" customWidth="1"/>
    <col min="71" max="71" width="5.140625" bestFit="1" customWidth="1"/>
    <col min="72" max="72" width="5" bestFit="1" customWidth="1"/>
    <col min="73" max="73" width="11.42578125" bestFit="1" customWidth="1"/>
    <col min="74" max="74" width="11.85546875" bestFit="1" customWidth="1"/>
    <col min="75" max="75" width="18.42578125" bestFit="1" customWidth="1"/>
    <col min="76" max="76" width="17" bestFit="1" customWidth="1"/>
    <col min="77" max="77" width="8.85546875" bestFit="1" customWidth="1"/>
    <col min="78" max="78" width="31.5703125" bestFit="1" customWidth="1"/>
    <col min="79" max="79" width="9.7109375" bestFit="1" customWidth="1"/>
    <col min="80" max="80" width="12.28515625" bestFit="1" customWidth="1"/>
    <col min="81" max="81" width="13.140625" bestFit="1" customWidth="1"/>
    <col min="82" max="82" width="5.42578125" bestFit="1" customWidth="1"/>
    <col min="83" max="83" width="12.7109375" bestFit="1" customWidth="1"/>
    <col min="84" max="84" width="18.5703125" bestFit="1" customWidth="1"/>
    <col min="85" max="85" width="9.42578125" bestFit="1" customWidth="1"/>
    <col min="86" max="86" width="14.85546875" bestFit="1" customWidth="1"/>
    <col min="87" max="87" width="17.140625" bestFit="1" customWidth="1"/>
    <col min="88" max="88" width="20" bestFit="1" customWidth="1"/>
    <col min="89" max="89" width="9" bestFit="1" customWidth="1"/>
  </cols>
  <sheetData>
    <row r="1" spans="1:8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33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</row>
    <row r="2" spans="1:89" x14ac:dyDescent="0.25">
      <c r="A2">
        <f>IF('CONTROLE TEMPLATE'!A2&lt;&gt;0,'CONTROLE TEMPLATE'!A2,"")</f>
        <v>1</v>
      </c>
      <c r="B2" s="1">
        <f>IF('CONTROLE TEMPLATE'!$A2&lt;&gt;0,'CONTROLE TEMPLATE'!B2,"")</f>
        <v>43100</v>
      </c>
      <c r="C2" s="1">
        <f>IF('CONTROLE TEMPLATE'!$A2&lt;&gt;0,'CONTROLE TEMPLATE'!C2,"")</f>
        <v>43100</v>
      </c>
      <c r="D2" s="14">
        <f>IF('CONTROLE TEMPLATE'!$A2&lt;&gt;0,'CONTROLE TEMPLATE'!D2,"")</f>
        <v>12</v>
      </c>
      <c r="E2" s="14" t="str">
        <f>IF('CONTROLE TEMPLATE'!$A2&lt;&gt;0,'CONTROLE TEMPLATE'!E2,"")</f>
        <v>REF</v>
      </c>
      <c r="F2" s="14" t="str">
        <f>IF('CONTROLE TEMPLATE'!$A2&lt;&gt;0,'CONTROLE TEMPLATE'!F2,"")</f>
        <v>Provision client/vente</v>
      </c>
      <c r="G2" s="14" t="str">
        <f>IF('CONTROLE TEMPLATE'!$A2&lt;&gt;0,'CONTROLE TEMPLATE'!G2,"")</f>
        <v>OC_OD client</v>
      </c>
      <c r="H2" s="14">
        <f>'CONTROLE TEMPLATE'!J2</f>
        <v>1000</v>
      </c>
      <c r="I2" s="14" t="str">
        <f>IF('CONTROLE TEMPLATE'!$A2&lt;&gt;0,'CONTROLE TEMPLATE'!K2,"")</f>
        <v>AUD</v>
      </c>
      <c r="J2" s="14" t="str">
        <f>IF('CONTROLE TEMPLATE'!$A2&lt;&gt;0,'CONTROLE TEMPLATE'!M2,"")</f>
        <v>01</v>
      </c>
      <c r="K2" s="14">
        <f>IF('CONTROLE TEMPLATE'!$A2&lt;&gt;0,'CONTROLE TEMPLATE'!N2,"")</f>
        <v>1043100</v>
      </c>
      <c r="M2" s="33">
        <f>IF('CONTROLE TEMPLATE'!$A2&lt;&gt;0,'CONTROLE TEMPLATE'!P2,"")</f>
        <v>1</v>
      </c>
      <c r="N2" s="14" t="str">
        <f>'CONTROLE TEMPLATE'!S2</f>
        <v>Q0</v>
      </c>
      <c r="P2" s="14" t="str">
        <f>'CONTROLE TEMPLATE'!R2</f>
        <v/>
      </c>
      <c r="Q2" s="14"/>
      <c r="R2" s="14"/>
      <c r="S2" s="1" t="str">
        <f>IF('CONTROLE TEMPLATE'!$A2&lt;&gt;0,'CONTROLE TEMPLATE'!V2,"")</f>
        <v/>
      </c>
      <c r="V2" s="14" t="str">
        <f>IF('CONTROLE TEMPLATE'!$A2&lt;&gt;0,'CONTROLE TEMPLATE'!Y2,"")</f>
        <v/>
      </c>
      <c r="Z2" s="14" t="str">
        <f>IF('CONTROLE TEMPLATE'!$A2&lt;&gt;0,'CONTROLE TEMPLATE'!AC2,"")</f>
        <v/>
      </c>
      <c r="AC2" s="14" t="str">
        <f>IF('CONTROLE TEMPLATE'!$A2&lt;&gt;0,'CONTROLE TEMPLATE'!AF2,"")</f>
        <v/>
      </c>
      <c r="AD2" s="14" t="str">
        <f>IF('CONTROLE TEMPLATE'!$A2&lt;&gt;0,'CONTROLE TEMPLATE'!AH2,"")</f>
        <v/>
      </c>
      <c r="AF2" s="14" t="str">
        <f>IF('CONTROLE TEMPLATE'!$A2&lt;&gt;0,'CONTROLE TEMPLATE'!AJ2,"")</f>
        <v/>
      </c>
      <c r="AY2" s="14" t="str">
        <f>IF('CONTROLE TEMPLATE'!$A2&lt;&gt;0,'CONTROLE TEMPLATE'!BC2,"")</f>
        <v/>
      </c>
      <c r="CI2" s="14" t="str">
        <f>IF('CONTROLE TEMPLATE'!$A2&lt;&gt;0,'CONTROLE TEMPLATE'!CM2,"")</f>
        <v/>
      </c>
      <c r="CJ2" s="14" t="str">
        <f>IF('CONTROLE TEMPLATE'!$A2&lt;&gt;0,'CONTROLE TEMPLATE'!CN2,"")</f>
        <v/>
      </c>
      <c r="CK2" s="14" t="str">
        <f>IF('CONTROLE TEMPLATE'!$A2&lt;&gt;0,'CONTROLE TEMPLATE'!CO2,"")</f>
        <v/>
      </c>
    </row>
    <row r="3" spans="1:89" x14ac:dyDescent="0.25">
      <c r="A3">
        <f>IF('CONTROLE TEMPLATE'!A3&lt;&gt;0,'CONTROLE TEMPLATE'!A3,"")</f>
        <v>1</v>
      </c>
      <c r="B3" s="1">
        <f>IF('CONTROLE TEMPLATE'!$A3&lt;&gt;0,'CONTROLE TEMPLATE'!B3,"")</f>
        <v>43100</v>
      </c>
      <c r="C3" s="1">
        <f>IF('CONTROLE TEMPLATE'!$A3&lt;&gt;0,'CONTROLE TEMPLATE'!C3,"")</f>
        <v>43100</v>
      </c>
      <c r="D3" s="14">
        <f>IF('CONTROLE TEMPLATE'!$A3&lt;&gt;0,'CONTROLE TEMPLATE'!D3,"")</f>
        <v>12</v>
      </c>
      <c r="E3" s="14" t="str">
        <f>IF('CONTROLE TEMPLATE'!$A3&lt;&gt;0,'CONTROLE TEMPLATE'!E3,"")</f>
        <v>REF</v>
      </c>
      <c r="F3" s="14" t="str">
        <f>IF('CONTROLE TEMPLATE'!$A3&lt;&gt;0,'CONTROLE TEMPLATE'!F3,"")</f>
        <v>Provision client/vente</v>
      </c>
      <c r="G3" s="14" t="str">
        <f>IF('CONTROLE TEMPLATE'!$A3&lt;&gt;0,'CONTROLE TEMPLATE'!G3,"")</f>
        <v>OC_OD client</v>
      </c>
      <c r="H3" s="14">
        <f>'CONTROLE TEMPLATE'!J3</f>
        <v>1000</v>
      </c>
      <c r="I3" s="14" t="str">
        <f>IF('CONTROLE TEMPLATE'!$A3&lt;&gt;0,'CONTROLE TEMPLATE'!K3,"")</f>
        <v>AUD</v>
      </c>
      <c r="J3" s="14" t="str">
        <f>IF('CONTROLE TEMPLATE'!$A3&lt;&gt;0,'CONTROLE TEMPLATE'!M3,"")</f>
        <v>11</v>
      </c>
      <c r="K3" s="14">
        <f>IF('CONTROLE TEMPLATE'!$A3&lt;&gt;0,'CONTROLE TEMPLATE'!N3,"")</f>
        <v>1043100</v>
      </c>
      <c r="M3" s="33">
        <f>IF('CONTROLE TEMPLATE'!$A3&lt;&gt;0,'CONTROLE TEMPLATE'!P3,"")</f>
        <v>2</v>
      </c>
      <c r="N3" s="14" t="str">
        <f>'CONTROLE TEMPLATE'!S3</f>
        <v>Q0</v>
      </c>
      <c r="O3" s="14"/>
      <c r="P3" s="14" t="str">
        <f>'CONTROLE TEMPLATE'!R3</f>
        <v/>
      </c>
      <c r="Q3" s="14"/>
      <c r="R3" s="14"/>
      <c r="S3" s="1" t="str">
        <f>IF('CONTROLE TEMPLATE'!$A3&lt;&gt;0,'CONTROLE TEMPLATE'!V3,"")</f>
        <v/>
      </c>
      <c r="V3" s="14">
        <f>IF('CONTROLE TEMPLATE'!$A3&lt;&gt;0,'CONTROLE TEMPLATE'!Y3,"")</f>
        <v>105050</v>
      </c>
      <c r="Z3" s="14" t="str">
        <f>IF('CONTROLE TEMPLATE'!$A3&lt;&gt;0,'CONTROLE TEMPLATE'!AC3,"")</f>
        <v/>
      </c>
      <c r="AC3" s="14" t="str">
        <f>IF('CONTROLE TEMPLATE'!$A3&lt;&gt;0,'CONTROLE TEMPLATE'!AF3,"")</f>
        <v/>
      </c>
      <c r="AD3" s="14" t="str">
        <f>IF('CONTROLE TEMPLATE'!$A3&lt;&gt;0,'CONTROLE TEMPLATE'!AH3,"")</f>
        <v/>
      </c>
      <c r="AF3" s="14" t="str">
        <f>IF('CONTROLE TEMPLATE'!$A3&lt;&gt;0,'CONTROLE TEMPLATE'!AJ3,"")</f>
        <v/>
      </c>
      <c r="AY3" s="14" t="str">
        <f>IF('CONTROLE TEMPLATE'!$A3&lt;&gt;0,'CONTROLE TEMPLATE'!BC3,"")</f>
        <v/>
      </c>
      <c r="CI3" s="14" t="str">
        <f>IF('CONTROLE TEMPLATE'!$A3&lt;&gt;0,'CONTROLE TEMPLATE'!CM3,"")</f>
        <v/>
      </c>
      <c r="CJ3" s="14" t="str">
        <f>IF('CONTROLE TEMPLATE'!$A3&lt;&gt;0,'CONTROLE TEMPLATE'!CN3,"")</f>
        <v/>
      </c>
      <c r="CK3" s="14" t="str">
        <f>IF('CONTROLE TEMPLATE'!$A3&lt;&gt;0,'CONTROLE TEMPLATE'!CO3,"")</f>
        <v/>
      </c>
    </row>
    <row r="4" spans="1:89" x14ac:dyDescent="0.25">
      <c r="A4">
        <f>IF('CONTROLE TEMPLATE'!A4&lt;&gt;0,'CONTROLE TEMPLATE'!A4,"")</f>
        <v>1</v>
      </c>
      <c r="B4" s="1">
        <f>IF('CONTROLE TEMPLATE'!$A4&lt;&gt;0,'CONTROLE TEMPLATE'!B4,"")</f>
        <v>43100</v>
      </c>
      <c r="C4" s="1">
        <f>IF('CONTROLE TEMPLATE'!$A4&lt;&gt;0,'CONTROLE TEMPLATE'!C4,"")</f>
        <v>43100</v>
      </c>
      <c r="D4" s="14">
        <f>IF('CONTROLE TEMPLATE'!$A4&lt;&gt;0,'CONTROLE TEMPLATE'!D4,"")</f>
        <v>12</v>
      </c>
      <c r="E4" s="14" t="str">
        <f>IF('CONTROLE TEMPLATE'!$A4&lt;&gt;0,'CONTROLE TEMPLATE'!E4,"")</f>
        <v>EREF</v>
      </c>
      <c r="F4" s="14" t="str">
        <f>IF('CONTROLE TEMPLATE'!$A4&lt;&gt;0,'CONTROLE TEMPLATE'!F4,"")</f>
        <v>Provision client/vente</v>
      </c>
      <c r="G4" s="14" t="str">
        <f>IF('CONTROLE TEMPLATE'!$A4&lt;&gt;0,'CONTROLE TEMPLATE'!G4,"")</f>
        <v>OC_OD client</v>
      </c>
      <c r="H4" s="14">
        <f>'CONTROLE TEMPLATE'!J4</f>
        <v>1000</v>
      </c>
      <c r="I4" s="14" t="str">
        <f>IF('CONTROLE TEMPLATE'!$A4&lt;&gt;0,'CONTROLE TEMPLATE'!K4,"")</f>
        <v>AUD</v>
      </c>
      <c r="J4" s="14" t="str">
        <f>IF('CONTROLE TEMPLATE'!$A4&lt;&gt;0,'CONTROLE TEMPLATE'!M4,"")</f>
        <v>01</v>
      </c>
      <c r="K4" s="14" t="str">
        <f>IF('CONTROLE TEMPLATE'!$A4&lt;&gt;0,'CONTROLE TEMPLATE'!N4,"")</f>
        <v>AZEA</v>
      </c>
      <c r="M4" s="33">
        <f>IF('CONTROLE TEMPLATE'!$A4&lt;&gt;0,'CONTROLE TEMPLATE'!P4,"")</f>
        <v>1</v>
      </c>
      <c r="N4" s="14" t="str">
        <f>'CONTROLE TEMPLATE'!S4</f>
        <v>Q9</v>
      </c>
      <c r="O4" s="14"/>
      <c r="P4" s="14">
        <f>'CONTROLE TEMPLATE'!R4</f>
        <v>1</v>
      </c>
      <c r="Q4" s="14"/>
      <c r="R4" s="14"/>
      <c r="S4" s="1">
        <f>IF('CONTROLE TEMPLATE'!$A4&lt;&gt;0,'CONTROLE TEMPLATE'!V4,"")</f>
        <v>43100</v>
      </c>
      <c r="V4" s="14" t="str">
        <f>IF('CONTROLE TEMPLATE'!$A4&lt;&gt;0,'CONTROLE TEMPLATE'!Y4,"")</f>
        <v/>
      </c>
      <c r="Z4" s="14">
        <f>IF('CONTROLE TEMPLATE'!$A4&lt;&gt;0,'CONTROLE TEMPLATE'!AC4,"")</f>
        <v>123123</v>
      </c>
      <c r="AC4" s="14">
        <f>IF('CONTROLE TEMPLATE'!$A4&lt;&gt;0,'CONTROLE TEMPLATE'!AF4,"")</f>
        <v>1500</v>
      </c>
      <c r="AD4" s="14" t="str">
        <f>IF('CONTROLE TEMPLATE'!$A4&lt;&gt;0,'CONTROLE TEMPLATE'!AH4,"")</f>
        <v/>
      </c>
      <c r="AF4" s="14">
        <f>IF('CONTROLE TEMPLATE'!$A4&lt;&gt;0,'CONTROLE TEMPLATE'!AJ4,"")</f>
        <v>1030</v>
      </c>
      <c r="AY4" s="14" t="str">
        <f>IF('CONTROLE TEMPLATE'!$A4&lt;&gt;0,'CONTROLE TEMPLATE'!BC4,"")</f>
        <v>AZEA</v>
      </c>
      <c r="CI4" s="14">
        <f>IF('CONTROLE TEMPLATE'!$A4&lt;&gt;0,'CONTROLE TEMPLATE'!CM4,"")</f>
        <v>1030</v>
      </c>
      <c r="CJ4" s="14" t="str">
        <f>IF('CONTROLE TEMPLATE'!$A4&lt;&gt;0,'CONTROLE TEMPLATE'!CN4,"")</f>
        <v>F4</v>
      </c>
      <c r="CK4" s="14" t="str">
        <f>IF('CONTROLE TEMPLATE'!$A4&lt;&gt;0,'CONTROLE TEMPLATE'!CO4,"")</f>
        <v>01</v>
      </c>
    </row>
    <row r="5" spans="1:89" x14ac:dyDescent="0.25">
      <c r="A5" t="str">
        <f>IF('CONTROLE TEMPLATE'!A5&lt;&gt;0,'CONTROLE TEMPLATE'!A5,"")</f>
        <v/>
      </c>
      <c r="B5" s="1" t="str">
        <f>IF('CONTROLE TEMPLATE'!$A5&lt;&gt;0,'CONTROLE TEMPLATE'!B5,"")</f>
        <v/>
      </c>
      <c r="C5" s="1" t="str">
        <f>IF('CONTROLE TEMPLATE'!$A5&lt;&gt;0,'CONTROLE TEMPLATE'!C5,"")</f>
        <v/>
      </c>
      <c r="D5" s="14" t="str">
        <f>IF('CONTROLE TEMPLATE'!$A5&lt;&gt;0,'CONTROLE TEMPLATE'!D5,"")</f>
        <v/>
      </c>
      <c r="E5" s="14" t="str">
        <f>IF('CONTROLE TEMPLATE'!$A5&lt;&gt;0,'CONTROLE TEMPLATE'!E5,"")</f>
        <v/>
      </c>
      <c r="F5" s="14" t="str">
        <f>IF('CONTROLE TEMPLATE'!$A5&lt;&gt;0,'CONTROLE TEMPLATE'!F5,"")</f>
        <v/>
      </c>
      <c r="G5" s="14" t="str">
        <f>IF('CONTROLE TEMPLATE'!$A5&lt;&gt;0,'CONTROLE TEMPLATE'!G5,"")</f>
        <v/>
      </c>
      <c r="H5" s="14" t="str">
        <f>'CONTROLE TEMPLATE'!J5</f>
        <v/>
      </c>
      <c r="I5" s="14" t="str">
        <f>IF('CONTROLE TEMPLATE'!$A5&lt;&gt;0,'CONTROLE TEMPLATE'!K5,"")</f>
        <v/>
      </c>
      <c r="J5" s="14" t="str">
        <f>IF('CONTROLE TEMPLATE'!$A5&lt;&gt;0,'CONTROLE TEMPLATE'!M5,"")</f>
        <v/>
      </c>
      <c r="K5" s="14" t="str">
        <f>IF('CONTROLE TEMPLATE'!$A5&lt;&gt;0,'CONTROLE TEMPLATE'!N5,"")</f>
        <v/>
      </c>
      <c r="M5" s="33" t="str">
        <f>IF('CONTROLE TEMPLATE'!$A5&lt;&gt;0,'CONTROLE TEMPLATE'!P5,"")</f>
        <v/>
      </c>
      <c r="N5" s="14" t="str">
        <f>'CONTROLE TEMPLATE'!S5</f>
        <v/>
      </c>
      <c r="O5" s="14"/>
      <c r="P5" s="14" t="str">
        <f>'CONTROLE TEMPLATE'!R5</f>
        <v/>
      </c>
      <c r="Q5" s="14"/>
      <c r="R5" s="14"/>
      <c r="S5" s="1" t="str">
        <f>IF('CONTROLE TEMPLATE'!$A5&lt;&gt;0,'CONTROLE TEMPLATE'!V5,"")</f>
        <v/>
      </c>
      <c r="V5" s="14" t="str">
        <f>IF('CONTROLE TEMPLATE'!$A5&lt;&gt;0,'CONTROLE TEMPLATE'!Y5,"")</f>
        <v/>
      </c>
      <c r="Z5" s="14" t="str">
        <f>IF('CONTROLE TEMPLATE'!$A5&lt;&gt;0,'CONTROLE TEMPLATE'!AC5,"")</f>
        <v/>
      </c>
      <c r="AC5" s="14" t="str">
        <f>IF('CONTROLE TEMPLATE'!$A5&lt;&gt;0,'CONTROLE TEMPLATE'!AF5,"")</f>
        <v/>
      </c>
      <c r="AD5" s="14" t="str">
        <f>IF('CONTROLE TEMPLATE'!$A5&lt;&gt;0,'CONTROLE TEMPLATE'!AH5,"")</f>
        <v/>
      </c>
      <c r="AF5" s="14" t="str">
        <f>IF('CONTROLE TEMPLATE'!$A5&lt;&gt;0,'CONTROLE TEMPLATE'!AJ5,"")</f>
        <v/>
      </c>
      <c r="AY5" s="14" t="str">
        <f>IF('CONTROLE TEMPLATE'!$A5&lt;&gt;0,'CONTROLE TEMPLATE'!BC5,"")</f>
        <v/>
      </c>
      <c r="CI5" s="14" t="str">
        <f>IF('CONTROLE TEMPLATE'!$A5&lt;&gt;0,'CONTROLE TEMPLATE'!CM5,"")</f>
        <v/>
      </c>
      <c r="CJ5" s="14" t="str">
        <f>IF('CONTROLE TEMPLATE'!$A5&lt;&gt;0,'CONTROLE TEMPLATE'!CN5,"")</f>
        <v/>
      </c>
      <c r="CK5" s="14" t="str">
        <f>IF('CONTROLE TEMPLATE'!$A5&lt;&gt;0,'CONTROLE TEMPLATE'!CO5,"")</f>
        <v/>
      </c>
    </row>
    <row r="6" spans="1:89" x14ac:dyDescent="0.25">
      <c r="A6" t="str">
        <f>IF('CONTROLE TEMPLATE'!A6&lt;&gt;0,'CONTROLE TEMPLATE'!A6,"")</f>
        <v/>
      </c>
      <c r="B6" s="1" t="str">
        <f>IF('CONTROLE TEMPLATE'!$A6&lt;&gt;0,'CONTROLE TEMPLATE'!B6,"")</f>
        <v/>
      </c>
      <c r="C6" s="1" t="str">
        <f>IF('CONTROLE TEMPLATE'!$A6&lt;&gt;0,'CONTROLE TEMPLATE'!C6,"")</f>
        <v/>
      </c>
      <c r="D6" s="14" t="str">
        <f>IF('CONTROLE TEMPLATE'!$A6&lt;&gt;0,'CONTROLE TEMPLATE'!D6,"")</f>
        <v/>
      </c>
      <c r="E6" s="14" t="str">
        <f>IF('CONTROLE TEMPLATE'!$A6&lt;&gt;0,'CONTROLE TEMPLATE'!E6,"")</f>
        <v/>
      </c>
      <c r="F6" s="14" t="str">
        <f>IF('CONTROLE TEMPLATE'!$A6&lt;&gt;0,'CONTROLE TEMPLATE'!F6,"")</f>
        <v/>
      </c>
      <c r="G6" s="14" t="str">
        <f>IF('CONTROLE TEMPLATE'!$A6&lt;&gt;0,'CONTROLE TEMPLATE'!G6,"")</f>
        <v/>
      </c>
      <c r="H6" s="14" t="str">
        <f>'CONTROLE TEMPLATE'!J6</f>
        <v/>
      </c>
      <c r="I6" s="14" t="str">
        <f>IF('CONTROLE TEMPLATE'!$A6&lt;&gt;0,'CONTROLE TEMPLATE'!K6,"")</f>
        <v/>
      </c>
      <c r="J6" s="14" t="str">
        <f>IF('CONTROLE TEMPLATE'!$A6&lt;&gt;0,'CONTROLE TEMPLATE'!M6,"")</f>
        <v/>
      </c>
      <c r="K6" s="14" t="str">
        <f>IF('CONTROLE TEMPLATE'!$A6&lt;&gt;0,'CONTROLE TEMPLATE'!N6,"")</f>
        <v/>
      </c>
      <c r="M6" s="33" t="str">
        <f>IF('CONTROLE TEMPLATE'!$A6&lt;&gt;0,'CONTROLE TEMPLATE'!P6,"")</f>
        <v/>
      </c>
      <c r="N6" s="14" t="str">
        <f>'CONTROLE TEMPLATE'!S6</f>
        <v/>
      </c>
      <c r="O6" s="14"/>
      <c r="P6" s="14" t="str">
        <f>'CONTROLE TEMPLATE'!R6</f>
        <v/>
      </c>
      <c r="Q6" s="14"/>
      <c r="R6" s="14"/>
      <c r="S6" s="1" t="str">
        <f>IF('CONTROLE TEMPLATE'!$A6&lt;&gt;0,'CONTROLE TEMPLATE'!V6,"")</f>
        <v/>
      </c>
      <c r="V6" s="14" t="str">
        <f>IF('CONTROLE TEMPLATE'!$A6&lt;&gt;0,'CONTROLE TEMPLATE'!Y6,"")</f>
        <v/>
      </c>
      <c r="Z6" s="14" t="str">
        <f>IF('CONTROLE TEMPLATE'!$A6&lt;&gt;0,'CONTROLE TEMPLATE'!AC6,"")</f>
        <v/>
      </c>
      <c r="AC6" s="14" t="str">
        <f>IF('CONTROLE TEMPLATE'!$A6&lt;&gt;0,'CONTROLE TEMPLATE'!AF6,"")</f>
        <v/>
      </c>
      <c r="AD6" s="14" t="str">
        <f>IF('CONTROLE TEMPLATE'!$A6&lt;&gt;0,'CONTROLE TEMPLATE'!AH6,"")</f>
        <v/>
      </c>
      <c r="AF6" s="14" t="str">
        <f>IF('CONTROLE TEMPLATE'!$A6&lt;&gt;0,'CONTROLE TEMPLATE'!AJ6,"")</f>
        <v/>
      </c>
      <c r="AY6" s="14" t="str">
        <f>IF('CONTROLE TEMPLATE'!$A6&lt;&gt;0,'CONTROLE TEMPLATE'!BC6,"")</f>
        <v/>
      </c>
      <c r="CI6" s="14" t="str">
        <f>IF('CONTROLE TEMPLATE'!$A6&lt;&gt;0,'CONTROLE TEMPLATE'!CM6,"")</f>
        <v/>
      </c>
      <c r="CJ6" s="14" t="str">
        <f>IF('CONTROLE TEMPLATE'!$A6&lt;&gt;0,'CONTROLE TEMPLATE'!CN6,"")</f>
        <v/>
      </c>
      <c r="CK6" s="14" t="str">
        <f>IF('CONTROLE TEMPLATE'!$A6&lt;&gt;0,'CONTROLE TEMPLATE'!CO6,"")</f>
        <v/>
      </c>
    </row>
    <row r="7" spans="1:89" x14ac:dyDescent="0.25">
      <c r="A7" t="str">
        <f>IF('CONTROLE TEMPLATE'!A7&lt;&gt;0,'CONTROLE TEMPLATE'!A7,"")</f>
        <v/>
      </c>
      <c r="B7" s="1" t="str">
        <f>IF('CONTROLE TEMPLATE'!$A7&lt;&gt;0,'CONTROLE TEMPLATE'!B7,"")</f>
        <v/>
      </c>
      <c r="C7" s="1" t="str">
        <f>IF('CONTROLE TEMPLATE'!$A7&lt;&gt;0,'CONTROLE TEMPLATE'!C7,"")</f>
        <v/>
      </c>
      <c r="D7" s="14" t="str">
        <f>IF('CONTROLE TEMPLATE'!$A7&lt;&gt;0,'CONTROLE TEMPLATE'!D7,"")</f>
        <v/>
      </c>
      <c r="E7" s="14" t="str">
        <f>IF('CONTROLE TEMPLATE'!$A7&lt;&gt;0,'CONTROLE TEMPLATE'!E7,"")</f>
        <v/>
      </c>
      <c r="F7" s="14" t="str">
        <f>IF('CONTROLE TEMPLATE'!$A7&lt;&gt;0,'CONTROLE TEMPLATE'!F7,"")</f>
        <v/>
      </c>
      <c r="G7" s="14" t="str">
        <f>IF('CONTROLE TEMPLATE'!$A7&lt;&gt;0,'CONTROLE TEMPLATE'!G7,"")</f>
        <v/>
      </c>
      <c r="H7" s="14" t="str">
        <f>'CONTROLE TEMPLATE'!J7</f>
        <v/>
      </c>
      <c r="I7" s="14" t="str">
        <f>IF('CONTROLE TEMPLATE'!$A7&lt;&gt;0,'CONTROLE TEMPLATE'!K7,"")</f>
        <v/>
      </c>
      <c r="J7" s="14" t="str">
        <f>IF('CONTROLE TEMPLATE'!$A7&lt;&gt;0,'CONTROLE TEMPLATE'!M7,"")</f>
        <v/>
      </c>
      <c r="K7" s="14" t="str">
        <f>IF('CONTROLE TEMPLATE'!$A7&lt;&gt;0,'CONTROLE TEMPLATE'!N7,"")</f>
        <v/>
      </c>
      <c r="M7" s="33" t="str">
        <f>IF('CONTROLE TEMPLATE'!$A7&lt;&gt;0,'CONTROLE TEMPLATE'!P7,"")</f>
        <v/>
      </c>
      <c r="N7" s="14" t="str">
        <f>'CONTROLE TEMPLATE'!S7</f>
        <v/>
      </c>
      <c r="O7" s="14"/>
      <c r="P7" s="14" t="str">
        <f>'CONTROLE TEMPLATE'!R7</f>
        <v/>
      </c>
      <c r="Q7" s="14"/>
      <c r="R7" s="14"/>
      <c r="S7" s="1" t="str">
        <f>IF('CONTROLE TEMPLATE'!$A7&lt;&gt;0,'CONTROLE TEMPLATE'!V7,"")</f>
        <v/>
      </c>
      <c r="V7" s="14" t="str">
        <f>IF('CONTROLE TEMPLATE'!$A7&lt;&gt;0,'CONTROLE TEMPLATE'!Y7,"")</f>
        <v/>
      </c>
      <c r="Z7" s="14" t="str">
        <f>IF('CONTROLE TEMPLATE'!$A7&lt;&gt;0,'CONTROLE TEMPLATE'!AC7,"")</f>
        <v/>
      </c>
      <c r="AC7" s="14" t="str">
        <f>IF('CONTROLE TEMPLATE'!$A7&lt;&gt;0,'CONTROLE TEMPLATE'!AF7,"")</f>
        <v/>
      </c>
      <c r="AD7" s="14" t="str">
        <f>IF('CONTROLE TEMPLATE'!$A7&lt;&gt;0,'CONTROLE TEMPLATE'!AH7,"")</f>
        <v/>
      </c>
      <c r="AF7" s="14" t="str">
        <f>IF('CONTROLE TEMPLATE'!$A7&lt;&gt;0,'CONTROLE TEMPLATE'!AJ7,"")</f>
        <v/>
      </c>
      <c r="AY7" s="14" t="str">
        <f>IF('CONTROLE TEMPLATE'!$A7&lt;&gt;0,'CONTROLE TEMPLATE'!BC7,"")</f>
        <v/>
      </c>
      <c r="CI7" s="14" t="str">
        <f>IF('CONTROLE TEMPLATE'!$A7&lt;&gt;0,'CONTROLE TEMPLATE'!CM7,"")</f>
        <v/>
      </c>
      <c r="CJ7" s="14" t="str">
        <f>IF('CONTROLE TEMPLATE'!$A7&lt;&gt;0,'CONTROLE TEMPLATE'!CN7,"")</f>
        <v/>
      </c>
      <c r="CK7" s="14" t="str">
        <f>IF('CONTROLE TEMPLATE'!$A7&lt;&gt;0,'CONTROLE TEMPLATE'!CO7,"")</f>
        <v/>
      </c>
    </row>
    <row r="8" spans="1:89" x14ac:dyDescent="0.25">
      <c r="A8" t="str">
        <f>IF('CONTROLE TEMPLATE'!A8&lt;&gt;0,'CONTROLE TEMPLATE'!A8,"")</f>
        <v/>
      </c>
      <c r="B8" s="1" t="str">
        <f>IF('CONTROLE TEMPLATE'!$A8&lt;&gt;0,'CONTROLE TEMPLATE'!B8,"")</f>
        <v/>
      </c>
      <c r="C8" s="1" t="str">
        <f>IF('CONTROLE TEMPLATE'!$A8&lt;&gt;0,'CONTROLE TEMPLATE'!C8,"")</f>
        <v/>
      </c>
      <c r="D8" s="14" t="str">
        <f>IF('CONTROLE TEMPLATE'!$A8&lt;&gt;0,'CONTROLE TEMPLATE'!D8,"")</f>
        <v/>
      </c>
      <c r="E8" s="14" t="str">
        <f>IF('CONTROLE TEMPLATE'!$A8&lt;&gt;0,'CONTROLE TEMPLATE'!E8,"")</f>
        <v/>
      </c>
      <c r="F8" s="14" t="str">
        <f>IF('CONTROLE TEMPLATE'!$A8&lt;&gt;0,'CONTROLE TEMPLATE'!F8,"")</f>
        <v/>
      </c>
      <c r="G8" s="14" t="str">
        <f>IF('CONTROLE TEMPLATE'!$A8&lt;&gt;0,'CONTROLE TEMPLATE'!G8,"")</f>
        <v/>
      </c>
      <c r="H8" s="14" t="str">
        <f>'CONTROLE TEMPLATE'!J8</f>
        <v/>
      </c>
      <c r="I8" s="14" t="str">
        <f>IF('CONTROLE TEMPLATE'!$A8&lt;&gt;0,'CONTROLE TEMPLATE'!K8,"")</f>
        <v/>
      </c>
      <c r="J8" s="14" t="str">
        <f>IF('CONTROLE TEMPLATE'!$A8&lt;&gt;0,'CONTROLE TEMPLATE'!M8,"")</f>
        <v/>
      </c>
      <c r="K8" s="14" t="str">
        <f>IF('CONTROLE TEMPLATE'!$A8&lt;&gt;0,'CONTROLE TEMPLATE'!N8,"")</f>
        <v/>
      </c>
      <c r="M8" s="33" t="str">
        <f>IF('CONTROLE TEMPLATE'!$A8&lt;&gt;0,'CONTROLE TEMPLATE'!P8,"")</f>
        <v/>
      </c>
      <c r="N8" s="14" t="str">
        <f>'CONTROLE TEMPLATE'!S8</f>
        <v/>
      </c>
      <c r="O8" s="14"/>
      <c r="P8" s="14" t="str">
        <f>'CONTROLE TEMPLATE'!R8</f>
        <v/>
      </c>
      <c r="Q8" s="14"/>
      <c r="R8" s="14"/>
      <c r="S8" s="1" t="str">
        <f>IF('CONTROLE TEMPLATE'!$A8&lt;&gt;0,'CONTROLE TEMPLATE'!V8,"")</f>
        <v/>
      </c>
      <c r="V8" s="14" t="str">
        <f>IF('CONTROLE TEMPLATE'!$A8&lt;&gt;0,'CONTROLE TEMPLATE'!Y8,"")</f>
        <v/>
      </c>
      <c r="Z8" s="14" t="str">
        <f>IF('CONTROLE TEMPLATE'!$A8&lt;&gt;0,'CONTROLE TEMPLATE'!AC8,"")</f>
        <v/>
      </c>
      <c r="AC8" s="14" t="str">
        <f>IF('CONTROLE TEMPLATE'!$A8&lt;&gt;0,'CONTROLE TEMPLATE'!AF8,"")</f>
        <v/>
      </c>
      <c r="AD8" s="14" t="str">
        <f>IF('CONTROLE TEMPLATE'!$A8&lt;&gt;0,'CONTROLE TEMPLATE'!AH8,"")</f>
        <v/>
      </c>
      <c r="AF8" s="14" t="str">
        <f>IF('CONTROLE TEMPLATE'!$A8&lt;&gt;0,'CONTROLE TEMPLATE'!AJ8,"")</f>
        <v/>
      </c>
      <c r="AY8" s="14" t="str">
        <f>IF('CONTROLE TEMPLATE'!$A8&lt;&gt;0,'CONTROLE TEMPLATE'!BC8,"")</f>
        <v/>
      </c>
      <c r="CI8" s="14" t="str">
        <f>IF('CONTROLE TEMPLATE'!$A8&lt;&gt;0,'CONTROLE TEMPLATE'!CM8,"")</f>
        <v/>
      </c>
      <c r="CJ8" s="14" t="str">
        <f>IF('CONTROLE TEMPLATE'!$A8&lt;&gt;0,'CONTROLE TEMPLATE'!CN8,"")</f>
        <v/>
      </c>
      <c r="CK8" s="14" t="str">
        <f>IF('CONTROLE TEMPLATE'!$A8&lt;&gt;0,'CONTROLE TEMPLATE'!CO8,"")</f>
        <v/>
      </c>
    </row>
    <row r="9" spans="1:89" x14ac:dyDescent="0.25">
      <c r="A9" t="str">
        <f>IF('CONTROLE TEMPLATE'!A9&lt;&gt;0,'CONTROLE TEMPLATE'!A9,"")</f>
        <v/>
      </c>
      <c r="B9" s="1" t="str">
        <f>IF('CONTROLE TEMPLATE'!$A9&lt;&gt;0,'CONTROLE TEMPLATE'!B9,"")</f>
        <v/>
      </c>
      <c r="C9" s="1" t="str">
        <f>IF('CONTROLE TEMPLATE'!$A9&lt;&gt;0,'CONTROLE TEMPLATE'!C9,"")</f>
        <v/>
      </c>
      <c r="D9" s="14" t="str">
        <f>IF('CONTROLE TEMPLATE'!$A9&lt;&gt;0,'CONTROLE TEMPLATE'!D9,"")</f>
        <v/>
      </c>
      <c r="E9" s="14" t="str">
        <f>IF('CONTROLE TEMPLATE'!$A9&lt;&gt;0,'CONTROLE TEMPLATE'!E9,"")</f>
        <v/>
      </c>
      <c r="F9" s="14" t="str">
        <f>IF('CONTROLE TEMPLATE'!$A9&lt;&gt;0,'CONTROLE TEMPLATE'!F9,"")</f>
        <v/>
      </c>
      <c r="G9" s="14" t="str">
        <f>IF('CONTROLE TEMPLATE'!$A9&lt;&gt;0,'CONTROLE TEMPLATE'!G9,"")</f>
        <v/>
      </c>
      <c r="H9" s="14" t="str">
        <f>'CONTROLE TEMPLATE'!J9</f>
        <v/>
      </c>
      <c r="I9" s="14" t="str">
        <f>IF('CONTROLE TEMPLATE'!$A9&lt;&gt;0,'CONTROLE TEMPLATE'!K9,"")</f>
        <v/>
      </c>
      <c r="J9" s="14" t="str">
        <f>IF('CONTROLE TEMPLATE'!$A9&lt;&gt;0,'CONTROLE TEMPLATE'!M9,"")</f>
        <v/>
      </c>
      <c r="K9" s="14" t="str">
        <f>IF('CONTROLE TEMPLATE'!$A9&lt;&gt;0,'CONTROLE TEMPLATE'!N9,"")</f>
        <v/>
      </c>
      <c r="M9" s="33" t="str">
        <f>IF('CONTROLE TEMPLATE'!$A9&lt;&gt;0,'CONTROLE TEMPLATE'!P9,"")</f>
        <v/>
      </c>
      <c r="N9" s="14" t="str">
        <f>'CONTROLE TEMPLATE'!S9</f>
        <v/>
      </c>
      <c r="O9" s="14"/>
      <c r="P9" s="14" t="str">
        <f>'CONTROLE TEMPLATE'!R9</f>
        <v/>
      </c>
      <c r="Q9" s="14"/>
      <c r="R9" s="14"/>
      <c r="S9" s="1" t="str">
        <f>IF('CONTROLE TEMPLATE'!$A9&lt;&gt;0,'CONTROLE TEMPLATE'!V9,"")</f>
        <v/>
      </c>
      <c r="V9" s="14" t="str">
        <f>IF('CONTROLE TEMPLATE'!$A9&lt;&gt;0,'CONTROLE TEMPLATE'!Y9,"")</f>
        <v/>
      </c>
      <c r="Z9" s="14" t="str">
        <f>IF('CONTROLE TEMPLATE'!$A9&lt;&gt;0,'CONTROLE TEMPLATE'!AC9,"")</f>
        <v/>
      </c>
      <c r="AC9" s="14" t="str">
        <f>IF('CONTROLE TEMPLATE'!$A9&lt;&gt;0,'CONTROLE TEMPLATE'!AF9,"")</f>
        <v/>
      </c>
      <c r="AD9" s="14" t="str">
        <f>IF('CONTROLE TEMPLATE'!$A9&lt;&gt;0,'CONTROLE TEMPLATE'!AH9,"")</f>
        <v/>
      </c>
      <c r="AF9" s="14" t="str">
        <f>IF('CONTROLE TEMPLATE'!$A9&lt;&gt;0,'CONTROLE TEMPLATE'!AJ9,"")</f>
        <v/>
      </c>
      <c r="AY9" s="14" t="str">
        <f>IF('CONTROLE TEMPLATE'!$A9&lt;&gt;0,'CONTROLE TEMPLATE'!BC9,"")</f>
        <v/>
      </c>
      <c r="CI9" s="14" t="str">
        <f>IF('CONTROLE TEMPLATE'!$A9&lt;&gt;0,'CONTROLE TEMPLATE'!CM9,"")</f>
        <v/>
      </c>
      <c r="CJ9" s="14" t="str">
        <f>IF('CONTROLE TEMPLATE'!$A9&lt;&gt;0,'CONTROLE TEMPLATE'!CN9,"")</f>
        <v/>
      </c>
      <c r="CK9" s="14" t="str">
        <f>IF('CONTROLE TEMPLATE'!$A9&lt;&gt;0,'CONTROLE TEMPLATE'!CO9,"")</f>
        <v/>
      </c>
    </row>
    <row r="10" spans="1:89" x14ac:dyDescent="0.25">
      <c r="A10" t="str">
        <f>IF('CONTROLE TEMPLATE'!A10&lt;&gt;0,'CONTROLE TEMPLATE'!A10,"")</f>
        <v/>
      </c>
      <c r="B10" s="1" t="str">
        <f>IF('CONTROLE TEMPLATE'!$A10&lt;&gt;0,'CONTROLE TEMPLATE'!B10,"")</f>
        <v/>
      </c>
      <c r="C10" s="1" t="str">
        <f>IF('CONTROLE TEMPLATE'!$A10&lt;&gt;0,'CONTROLE TEMPLATE'!C10,"")</f>
        <v/>
      </c>
      <c r="D10" s="14" t="str">
        <f>IF('CONTROLE TEMPLATE'!$A10&lt;&gt;0,'CONTROLE TEMPLATE'!D10,"")</f>
        <v/>
      </c>
      <c r="E10" s="14" t="str">
        <f>IF('CONTROLE TEMPLATE'!$A10&lt;&gt;0,'CONTROLE TEMPLATE'!E10,"")</f>
        <v/>
      </c>
      <c r="F10" s="14" t="str">
        <f>IF('CONTROLE TEMPLATE'!$A10&lt;&gt;0,'CONTROLE TEMPLATE'!F10,"")</f>
        <v/>
      </c>
      <c r="G10" s="14" t="str">
        <f>IF('CONTROLE TEMPLATE'!$A10&lt;&gt;0,'CONTROLE TEMPLATE'!G10,"")</f>
        <v/>
      </c>
      <c r="H10" s="14" t="str">
        <f>'CONTROLE TEMPLATE'!J10</f>
        <v/>
      </c>
      <c r="I10" s="14" t="str">
        <f>IF('CONTROLE TEMPLATE'!$A10&lt;&gt;0,'CONTROLE TEMPLATE'!K10,"")</f>
        <v/>
      </c>
      <c r="J10" s="14" t="str">
        <f>IF('CONTROLE TEMPLATE'!$A10&lt;&gt;0,'CONTROLE TEMPLATE'!M10,"")</f>
        <v/>
      </c>
      <c r="K10" s="14" t="str">
        <f>IF('CONTROLE TEMPLATE'!$A10&lt;&gt;0,'CONTROLE TEMPLATE'!N10,"")</f>
        <v/>
      </c>
      <c r="M10" s="33" t="str">
        <f>IF('CONTROLE TEMPLATE'!$A10&lt;&gt;0,'CONTROLE TEMPLATE'!P10,"")</f>
        <v/>
      </c>
      <c r="N10" s="14" t="str">
        <f>'CONTROLE TEMPLATE'!S10</f>
        <v/>
      </c>
      <c r="O10" s="14"/>
      <c r="P10" s="14" t="str">
        <f>'CONTROLE TEMPLATE'!R10</f>
        <v/>
      </c>
      <c r="Q10" s="14"/>
      <c r="R10" s="14"/>
      <c r="S10" s="1" t="str">
        <f>IF('CONTROLE TEMPLATE'!$A10&lt;&gt;0,'CONTROLE TEMPLATE'!V10,"")</f>
        <v/>
      </c>
      <c r="V10" s="14" t="str">
        <f>IF('CONTROLE TEMPLATE'!$A10&lt;&gt;0,'CONTROLE TEMPLATE'!Y10,"")</f>
        <v/>
      </c>
      <c r="Z10" s="14" t="str">
        <f>IF('CONTROLE TEMPLATE'!$A10&lt;&gt;0,'CONTROLE TEMPLATE'!AC10,"")</f>
        <v/>
      </c>
      <c r="AC10" s="14" t="str">
        <f>IF('CONTROLE TEMPLATE'!$A10&lt;&gt;0,'CONTROLE TEMPLATE'!AF10,"")</f>
        <v/>
      </c>
      <c r="AD10" s="14" t="str">
        <f>IF('CONTROLE TEMPLATE'!$A10&lt;&gt;0,'CONTROLE TEMPLATE'!AH10,"")</f>
        <v/>
      </c>
      <c r="AF10" s="14" t="str">
        <f>IF('CONTROLE TEMPLATE'!$A10&lt;&gt;0,'CONTROLE TEMPLATE'!AJ10,"")</f>
        <v/>
      </c>
      <c r="AY10" s="14" t="str">
        <f>IF('CONTROLE TEMPLATE'!$A10&lt;&gt;0,'CONTROLE TEMPLATE'!BC10,"")</f>
        <v/>
      </c>
      <c r="CI10" s="14" t="str">
        <f>IF('CONTROLE TEMPLATE'!$A10&lt;&gt;0,'CONTROLE TEMPLATE'!CM10,"")</f>
        <v/>
      </c>
      <c r="CJ10" s="14" t="str">
        <f>IF('CONTROLE TEMPLATE'!$A10&lt;&gt;0,'CONTROLE TEMPLATE'!CN10,"")</f>
        <v/>
      </c>
      <c r="CK10" s="14" t="str">
        <f>IF('CONTROLE TEMPLATE'!$A10&lt;&gt;0,'CONTROLE TEMPLATE'!CO10,"")</f>
        <v/>
      </c>
    </row>
    <row r="11" spans="1:89" x14ac:dyDescent="0.25">
      <c r="A11" t="str">
        <f>IF('CONTROLE TEMPLATE'!A11&lt;&gt;0,'CONTROLE TEMPLATE'!A11,"")</f>
        <v/>
      </c>
      <c r="B11" s="1" t="str">
        <f>IF('CONTROLE TEMPLATE'!$A11&lt;&gt;0,'CONTROLE TEMPLATE'!B11,"")</f>
        <v/>
      </c>
      <c r="C11" s="1" t="str">
        <f>IF('CONTROLE TEMPLATE'!$A11&lt;&gt;0,'CONTROLE TEMPLATE'!C11,"")</f>
        <v/>
      </c>
      <c r="D11" s="14" t="str">
        <f>IF('CONTROLE TEMPLATE'!$A11&lt;&gt;0,'CONTROLE TEMPLATE'!D11,"")</f>
        <v/>
      </c>
      <c r="E11" s="14" t="str">
        <f>IF('CONTROLE TEMPLATE'!$A11&lt;&gt;0,'CONTROLE TEMPLATE'!E11,"")</f>
        <v/>
      </c>
      <c r="F11" s="14" t="str">
        <f>IF('CONTROLE TEMPLATE'!$A11&lt;&gt;0,'CONTROLE TEMPLATE'!F11,"")</f>
        <v/>
      </c>
      <c r="G11" s="14" t="str">
        <f>IF('CONTROLE TEMPLATE'!$A11&lt;&gt;0,'CONTROLE TEMPLATE'!G11,"")</f>
        <v/>
      </c>
      <c r="H11" s="14" t="str">
        <f>'CONTROLE TEMPLATE'!J11</f>
        <v/>
      </c>
      <c r="I11" s="14" t="str">
        <f>IF('CONTROLE TEMPLATE'!$A11&lt;&gt;0,'CONTROLE TEMPLATE'!K11,"")</f>
        <v/>
      </c>
      <c r="J11" s="14" t="str">
        <f>IF('CONTROLE TEMPLATE'!$A11&lt;&gt;0,'CONTROLE TEMPLATE'!M11,"")</f>
        <v/>
      </c>
      <c r="K11" s="14" t="str">
        <f>IF('CONTROLE TEMPLATE'!$A11&lt;&gt;0,'CONTROLE TEMPLATE'!N11,"")</f>
        <v/>
      </c>
      <c r="M11" s="33" t="str">
        <f>IF('CONTROLE TEMPLATE'!$A11&lt;&gt;0,'CONTROLE TEMPLATE'!P11,"")</f>
        <v/>
      </c>
      <c r="N11" s="14" t="str">
        <f>'CONTROLE TEMPLATE'!S11</f>
        <v/>
      </c>
      <c r="O11" s="14"/>
      <c r="P11" s="14" t="str">
        <f>'CONTROLE TEMPLATE'!R11</f>
        <v/>
      </c>
      <c r="Q11" s="14"/>
      <c r="R11" s="14"/>
      <c r="S11" s="1" t="str">
        <f>IF('CONTROLE TEMPLATE'!$A11&lt;&gt;0,'CONTROLE TEMPLATE'!V11,"")</f>
        <v/>
      </c>
      <c r="V11" s="14" t="str">
        <f>IF('CONTROLE TEMPLATE'!$A11&lt;&gt;0,'CONTROLE TEMPLATE'!Y11,"")</f>
        <v/>
      </c>
      <c r="Z11" s="14" t="str">
        <f>IF('CONTROLE TEMPLATE'!$A11&lt;&gt;0,'CONTROLE TEMPLATE'!AC11,"")</f>
        <v/>
      </c>
      <c r="AC11" s="14" t="str">
        <f>IF('CONTROLE TEMPLATE'!$A11&lt;&gt;0,'CONTROLE TEMPLATE'!AF11,"")</f>
        <v/>
      </c>
      <c r="AD11" s="14" t="str">
        <f>IF('CONTROLE TEMPLATE'!$A11&lt;&gt;0,'CONTROLE TEMPLATE'!AH11,"")</f>
        <v/>
      </c>
      <c r="AF11" s="14" t="str">
        <f>IF('CONTROLE TEMPLATE'!$A11&lt;&gt;0,'CONTROLE TEMPLATE'!AJ11,"")</f>
        <v/>
      </c>
      <c r="AY11" s="14" t="str">
        <f>IF('CONTROLE TEMPLATE'!$A11&lt;&gt;0,'CONTROLE TEMPLATE'!BC11,"")</f>
        <v/>
      </c>
      <c r="CI11" s="14" t="str">
        <f>IF('CONTROLE TEMPLATE'!$A11&lt;&gt;0,'CONTROLE TEMPLATE'!CM11,"")</f>
        <v/>
      </c>
      <c r="CJ11" s="14" t="str">
        <f>IF('CONTROLE TEMPLATE'!$A11&lt;&gt;0,'CONTROLE TEMPLATE'!CN11,"")</f>
        <v/>
      </c>
      <c r="CK11" s="14" t="str">
        <f>IF('CONTROLE TEMPLATE'!$A11&lt;&gt;0,'CONTROLE TEMPLATE'!CO11,"")</f>
        <v/>
      </c>
    </row>
    <row r="12" spans="1:89" x14ac:dyDescent="0.25">
      <c r="A12" t="str">
        <f>IF('CONTROLE TEMPLATE'!A12&lt;&gt;0,'CONTROLE TEMPLATE'!A12,"")</f>
        <v/>
      </c>
      <c r="B12" s="1" t="str">
        <f>IF('CONTROLE TEMPLATE'!$A12&lt;&gt;0,'CONTROLE TEMPLATE'!B12,"")</f>
        <v/>
      </c>
      <c r="C12" s="1" t="str">
        <f>IF('CONTROLE TEMPLATE'!$A12&lt;&gt;0,'CONTROLE TEMPLATE'!C12,"")</f>
        <v/>
      </c>
      <c r="D12" s="14" t="str">
        <f>IF('CONTROLE TEMPLATE'!$A12&lt;&gt;0,'CONTROLE TEMPLATE'!D12,"")</f>
        <v/>
      </c>
      <c r="E12" s="14" t="str">
        <f>IF('CONTROLE TEMPLATE'!$A12&lt;&gt;0,'CONTROLE TEMPLATE'!E12,"")</f>
        <v/>
      </c>
      <c r="F12" s="14" t="str">
        <f>IF('CONTROLE TEMPLATE'!$A12&lt;&gt;0,'CONTROLE TEMPLATE'!F12,"")</f>
        <v/>
      </c>
      <c r="G12" s="14" t="str">
        <f>IF('CONTROLE TEMPLATE'!$A12&lt;&gt;0,'CONTROLE TEMPLATE'!G12,"")</f>
        <v/>
      </c>
      <c r="H12" s="14" t="str">
        <f>'CONTROLE TEMPLATE'!J12</f>
        <v/>
      </c>
      <c r="I12" s="14" t="str">
        <f>IF('CONTROLE TEMPLATE'!$A12&lt;&gt;0,'CONTROLE TEMPLATE'!K12,"")</f>
        <v/>
      </c>
      <c r="J12" s="14" t="str">
        <f>IF('CONTROLE TEMPLATE'!$A12&lt;&gt;0,'CONTROLE TEMPLATE'!M12,"")</f>
        <v/>
      </c>
      <c r="K12" s="14" t="str">
        <f>IF('CONTROLE TEMPLATE'!$A12&lt;&gt;0,'CONTROLE TEMPLATE'!N12,"")</f>
        <v/>
      </c>
      <c r="M12" s="33" t="str">
        <f>IF('CONTROLE TEMPLATE'!$A12&lt;&gt;0,'CONTROLE TEMPLATE'!P12,"")</f>
        <v/>
      </c>
      <c r="N12" s="14" t="str">
        <f>'CONTROLE TEMPLATE'!S12</f>
        <v/>
      </c>
      <c r="O12" s="14"/>
      <c r="P12" s="14" t="str">
        <f>'CONTROLE TEMPLATE'!R12</f>
        <v/>
      </c>
      <c r="Q12" s="14"/>
      <c r="R12" s="14"/>
      <c r="S12" s="1" t="str">
        <f>IF('CONTROLE TEMPLATE'!$A12&lt;&gt;0,'CONTROLE TEMPLATE'!V12,"")</f>
        <v/>
      </c>
      <c r="V12" s="14" t="str">
        <f>IF('CONTROLE TEMPLATE'!$A12&lt;&gt;0,'CONTROLE TEMPLATE'!Y12,"")</f>
        <v/>
      </c>
      <c r="Z12" s="14" t="str">
        <f>IF('CONTROLE TEMPLATE'!$A12&lt;&gt;0,'CONTROLE TEMPLATE'!AC12,"")</f>
        <v/>
      </c>
      <c r="AC12" s="14" t="str">
        <f>IF('CONTROLE TEMPLATE'!$A12&lt;&gt;0,'CONTROLE TEMPLATE'!AF12,"")</f>
        <v/>
      </c>
      <c r="AD12" s="14" t="str">
        <f>IF('CONTROLE TEMPLATE'!$A12&lt;&gt;0,'CONTROLE TEMPLATE'!AH12,"")</f>
        <v/>
      </c>
      <c r="AF12" s="14" t="str">
        <f>IF('CONTROLE TEMPLATE'!$A12&lt;&gt;0,'CONTROLE TEMPLATE'!AJ12,"")</f>
        <v/>
      </c>
      <c r="AY12" s="14" t="str">
        <f>IF('CONTROLE TEMPLATE'!$A12&lt;&gt;0,'CONTROLE TEMPLATE'!BC12,"")</f>
        <v/>
      </c>
      <c r="CI12" s="14" t="str">
        <f>IF('CONTROLE TEMPLATE'!$A12&lt;&gt;0,'CONTROLE TEMPLATE'!CM12,"")</f>
        <v/>
      </c>
      <c r="CJ12" s="14" t="str">
        <f>IF('CONTROLE TEMPLATE'!$A12&lt;&gt;0,'CONTROLE TEMPLATE'!CN12,"")</f>
        <v/>
      </c>
      <c r="CK12" s="14" t="str">
        <f>IF('CONTROLE TEMPLATE'!$A12&lt;&gt;0,'CONTROLE TEMPLATE'!CO12,"")</f>
        <v/>
      </c>
    </row>
    <row r="13" spans="1:89" x14ac:dyDescent="0.25">
      <c r="A13" t="str">
        <f>IF('CONTROLE TEMPLATE'!A13&lt;&gt;0,'CONTROLE TEMPLATE'!A13,"")</f>
        <v/>
      </c>
      <c r="B13" s="1" t="str">
        <f>IF('CONTROLE TEMPLATE'!$A13&lt;&gt;0,'CONTROLE TEMPLATE'!B13,"")</f>
        <v/>
      </c>
      <c r="C13" s="1" t="str">
        <f>IF('CONTROLE TEMPLATE'!$A13&lt;&gt;0,'CONTROLE TEMPLATE'!C13,"")</f>
        <v/>
      </c>
      <c r="D13" s="14" t="str">
        <f>IF('CONTROLE TEMPLATE'!$A13&lt;&gt;0,'CONTROLE TEMPLATE'!D13,"")</f>
        <v/>
      </c>
      <c r="E13" s="14" t="str">
        <f>IF('CONTROLE TEMPLATE'!$A13&lt;&gt;0,'CONTROLE TEMPLATE'!E13,"")</f>
        <v/>
      </c>
      <c r="F13" s="14" t="str">
        <f>IF('CONTROLE TEMPLATE'!$A13&lt;&gt;0,'CONTROLE TEMPLATE'!F13,"")</f>
        <v/>
      </c>
      <c r="G13" s="14" t="str">
        <f>IF('CONTROLE TEMPLATE'!$A13&lt;&gt;0,'CONTROLE TEMPLATE'!G13,"")</f>
        <v/>
      </c>
      <c r="H13" s="14" t="str">
        <f>'CONTROLE TEMPLATE'!J13</f>
        <v/>
      </c>
      <c r="I13" s="14" t="str">
        <f>IF('CONTROLE TEMPLATE'!$A13&lt;&gt;0,'CONTROLE TEMPLATE'!K13,"")</f>
        <v/>
      </c>
      <c r="J13" s="14" t="str">
        <f>IF('CONTROLE TEMPLATE'!$A13&lt;&gt;0,'CONTROLE TEMPLATE'!M13,"")</f>
        <v/>
      </c>
      <c r="K13" s="14" t="str">
        <f>IF('CONTROLE TEMPLATE'!$A13&lt;&gt;0,'CONTROLE TEMPLATE'!N13,"")</f>
        <v/>
      </c>
      <c r="M13" s="33" t="str">
        <f>IF('CONTROLE TEMPLATE'!$A13&lt;&gt;0,'CONTROLE TEMPLATE'!P13,"")</f>
        <v/>
      </c>
      <c r="N13" s="14" t="str">
        <f>'CONTROLE TEMPLATE'!S13</f>
        <v/>
      </c>
      <c r="O13" s="14"/>
      <c r="P13" s="14" t="str">
        <f>'CONTROLE TEMPLATE'!R13</f>
        <v/>
      </c>
      <c r="Q13" s="14"/>
      <c r="R13" s="14"/>
      <c r="S13" s="1" t="str">
        <f>IF('CONTROLE TEMPLATE'!$A13&lt;&gt;0,'CONTROLE TEMPLATE'!V13,"")</f>
        <v/>
      </c>
      <c r="V13" s="14" t="str">
        <f>IF('CONTROLE TEMPLATE'!$A13&lt;&gt;0,'CONTROLE TEMPLATE'!Y13,"")</f>
        <v/>
      </c>
      <c r="Z13" s="14" t="str">
        <f>IF('CONTROLE TEMPLATE'!$A13&lt;&gt;0,'CONTROLE TEMPLATE'!AC13,"")</f>
        <v/>
      </c>
      <c r="AC13" s="14" t="str">
        <f>IF('CONTROLE TEMPLATE'!$A13&lt;&gt;0,'CONTROLE TEMPLATE'!AF13,"")</f>
        <v/>
      </c>
      <c r="AD13" s="14" t="str">
        <f>IF('CONTROLE TEMPLATE'!$A13&lt;&gt;0,'CONTROLE TEMPLATE'!AH13,"")</f>
        <v/>
      </c>
      <c r="AF13" s="14" t="str">
        <f>IF('CONTROLE TEMPLATE'!$A13&lt;&gt;0,'CONTROLE TEMPLATE'!AJ13,"")</f>
        <v/>
      </c>
      <c r="AY13" s="14" t="str">
        <f>IF('CONTROLE TEMPLATE'!$A13&lt;&gt;0,'CONTROLE TEMPLATE'!BC13,"")</f>
        <v/>
      </c>
      <c r="CI13" s="14" t="str">
        <f>IF('CONTROLE TEMPLATE'!$A13&lt;&gt;0,'CONTROLE TEMPLATE'!CM13,"")</f>
        <v/>
      </c>
      <c r="CJ13" s="14" t="str">
        <f>IF('CONTROLE TEMPLATE'!$A13&lt;&gt;0,'CONTROLE TEMPLATE'!CN13,"")</f>
        <v/>
      </c>
      <c r="CK13" s="14" t="str">
        <f>IF('CONTROLE TEMPLATE'!$A13&lt;&gt;0,'CONTROLE TEMPLATE'!CO13,"")</f>
        <v/>
      </c>
    </row>
    <row r="14" spans="1:89" x14ac:dyDescent="0.25">
      <c r="A14" t="str">
        <f>IF('CONTROLE TEMPLATE'!A14&lt;&gt;0,'CONTROLE TEMPLATE'!A14,"")</f>
        <v/>
      </c>
      <c r="B14" s="1" t="str">
        <f>IF('CONTROLE TEMPLATE'!$A14&lt;&gt;0,'CONTROLE TEMPLATE'!B14,"")</f>
        <v/>
      </c>
      <c r="C14" s="1" t="str">
        <f>IF('CONTROLE TEMPLATE'!$A14&lt;&gt;0,'CONTROLE TEMPLATE'!C14,"")</f>
        <v/>
      </c>
      <c r="D14" s="14" t="str">
        <f>IF('CONTROLE TEMPLATE'!$A14&lt;&gt;0,'CONTROLE TEMPLATE'!D14,"")</f>
        <v/>
      </c>
      <c r="E14" s="14" t="str">
        <f>IF('CONTROLE TEMPLATE'!$A14&lt;&gt;0,'CONTROLE TEMPLATE'!E14,"")</f>
        <v/>
      </c>
      <c r="F14" s="14" t="str">
        <f>IF('CONTROLE TEMPLATE'!$A14&lt;&gt;0,'CONTROLE TEMPLATE'!F14,"")</f>
        <v/>
      </c>
      <c r="G14" s="14" t="str">
        <f>IF('CONTROLE TEMPLATE'!$A14&lt;&gt;0,'CONTROLE TEMPLATE'!G14,"")</f>
        <v/>
      </c>
      <c r="H14" s="14" t="str">
        <f>'CONTROLE TEMPLATE'!J14</f>
        <v/>
      </c>
      <c r="I14" s="14" t="str">
        <f>IF('CONTROLE TEMPLATE'!$A14&lt;&gt;0,'CONTROLE TEMPLATE'!K14,"")</f>
        <v/>
      </c>
      <c r="J14" s="14" t="str">
        <f>IF('CONTROLE TEMPLATE'!$A14&lt;&gt;0,'CONTROLE TEMPLATE'!M14,"")</f>
        <v/>
      </c>
      <c r="K14" s="14" t="str">
        <f>IF('CONTROLE TEMPLATE'!$A14&lt;&gt;0,'CONTROLE TEMPLATE'!N14,"")</f>
        <v/>
      </c>
      <c r="M14" s="33" t="str">
        <f>IF('CONTROLE TEMPLATE'!$A14&lt;&gt;0,'CONTROLE TEMPLATE'!P14,"")</f>
        <v/>
      </c>
      <c r="N14" s="14" t="str">
        <f>'CONTROLE TEMPLATE'!S14</f>
        <v/>
      </c>
      <c r="O14" s="14"/>
      <c r="P14" s="14" t="str">
        <f>'CONTROLE TEMPLATE'!R14</f>
        <v/>
      </c>
      <c r="Q14" s="14"/>
      <c r="R14" s="14"/>
      <c r="S14" s="1" t="str">
        <f>IF('CONTROLE TEMPLATE'!$A14&lt;&gt;0,'CONTROLE TEMPLATE'!V14,"")</f>
        <v/>
      </c>
      <c r="V14" s="14" t="str">
        <f>IF('CONTROLE TEMPLATE'!$A14&lt;&gt;0,'CONTROLE TEMPLATE'!Y14,"")</f>
        <v/>
      </c>
      <c r="Z14" s="14" t="str">
        <f>IF('CONTROLE TEMPLATE'!$A14&lt;&gt;0,'CONTROLE TEMPLATE'!AC14,"")</f>
        <v/>
      </c>
      <c r="AC14" s="14" t="str">
        <f>IF('CONTROLE TEMPLATE'!$A14&lt;&gt;0,'CONTROLE TEMPLATE'!AF14,"")</f>
        <v/>
      </c>
      <c r="AD14" s="14" t="str">
        <f>IF('CONTROLE TEMPLATE'!$A14&lt;&gt;0,'CONTROLE TEMPLATE'!AH14,"")</f>
        <v/>
      </c>
      <c r="AF14" s="14" t="str">
        <f>IF('CONTROLE TEMPLATE'!$A14&lt;&gt;0,'CONTROLE TEMPLATE'!AJ14,"")</f>
        <v/>
      </c>
      <c r="AY14" s="14" t="str">
        <f>IF('CONTROLE TEMPLATE'!$A14&lt;&gt;0,'CONTROLE TEMPLATE'!BC14,"")</f>
        <v/>
      </c>
      <c r="CI14" s="14" t="str">
        <f>IF('CONTROLE TEMPLATE'!$A14&lt;&gt;0,'CONTROLE TEMPLATE'!CM14,"")</f>
        <v/>
      </c>
      <c r="CJ14" s="14" t="str">
        <f>IF('CONTROLE TEMPLATE'!$A14&lt;&gt;0,'CONTROLE TEMPLATE'!CN14,"")</f>
        <v/>
      </c>
      <c r="CK14" s="14" t="str">
        <f>IF('CONTROLE TEMPLATE'!$A14&lt;&gt;0,'CONTROLE TEMPLATE'!CO14,"")</f>
        <v/>
      </c>
    </row>
    <row r="15" spans="1:89" x14ac:dyDescent="0.25">
      <c r="A15" t="str">
        <f>IF('CONTROLE TEMPLATE'!A15&lt;&gt;0,'CONTROLE TEMPLATE'!A15,"")</f>
        <v/>
      </c>
      <c r="B15" s="1" t="str">
        <f>IF('CONTROLE TEMPLATE'!$A15&lt;&gt;0,'CONTROLE TEMPLATE'!B15,"")</f>
        <v/>
      </c>
      <c r="C15" s="1" t="str">
        <f>IF('CONTROLE TEMPLATE'!$A15&lt;&gt;0,'CONTROLE TEMPLATE'!C15,"")</f>
        <v/>
      </c>
      <c r="D15" s="14" t="str">
        <f>IF('CONTROLE TEMPLATE'!$A15&lt;&gt;0,'CONTROLE TEMPLATE'!D15,"")</f>
        <v/>
      </c>
      <c r="E15" s="14" t="str">
        <f>IF('CONTROLE TEMPLATE'!$A15&lt;&gt;0,'CONTROLE TEMPLATE'!E15,"")</f>
        <v/>
      </c>
      <c r="F15" s="14" t="str">
        <f>IF('CONTROLE TEMPLATE'!$A15&lt;&gt;0,'CONTROLE TEMPLATE'!F15,"")</f>
        <v/>
      </c>
      <c r="G15" s="14" t="str">
        <f>IF('CONTROLE TEMPLATE'!$A15&lt;&gt;0,'CONTROLE TEMPLATE'!G15,"")</f>
        <v/>
      </c>
      <c r="H15" s="14" t="str">
        <f>'CONTROLE TEMPLATE'!J15</f>
        <v/>
      </c>
      <c r="I15" s="14" t="str">
        <f>IF('CONTROLE TEMPLATE'!$A15&lt;&gt;0,'CONTROLE TEMPLATE'!K15,"")</f>
        <v/>
      </c>
      <c r="J15" s="14" t="str">
        <f>IF('CONTROLE TEMPLATE'!$A15&lt;&gt;0,'CONTROLE TEMPLATE'!M15,"")</f>
        <v/>
      </c>
      <c r="K15" s="14" t="str">
        <f>IF('CONTROLE TEMPLATE'!$A15&lt;&gt;0,'CONTROLE TEMPLATE'!N15,"")</f>
        <v/>
      </c>
      <c r="M15" s="33" t="str">
        <f>IF('CONTROLE TEMPLATE'!$A15&lt;&gt;0,'CONTROLE TEMPLATE'!P15,"")</f>
        <v/>
      </c>
      <c r="N15" s="14" t="str">
        <f>'CONTROLE TEMPLATE'!S15</f>
        <v/>
      </c>
      <c r="O15" s="14"/>
      <c r="P15" s="14" t="str">
        <f>'CONTROLE TEMPLATE'!R15</f>
        <v/>
      </c>
      <c r="Q15" s="14"/>
      <c r="R15" s="14"/>
      <c r="S15" s="1" t="str">
        <f>IF('CONTROLE TEMPLATE'!$A15&lt;&gt;0,'CONTROLE TEMPLATE'!V15,"")</f>
        <v/>
      </c>
      <c r="V15" s="14" t="str">
        <f>IF('CONTROLE TEMPLATE'!$A15&lt;&gt;0,'CONTROLE TEMPLATE'!Y15,"")</f>
        <v/>
      </c>
      <c r="Z15" s="14" t="str">
        <f>IF('CONTROLE TEMPLATE'!$A15&lt;&gt;0,'CONTROLE TEMPLATE'!AC15,"")</f>
        <v/>
      </c>
      <c r="AC15" s="14" t="str">
        <f>IF('CONTROLE TEMPLATE'!$A15&lt;&gt;0,'CONTROLE TEMPLATE'!AF15,"")</f>
        <v/>
      </c>
      <c r="AD15" s="14" t="str">
        <f>IF('CONTROLE TEMPLATE'!$A15&lt;&gt;0,'CONTROLE TEMPLATE'!AH15,"")</f>
        <v/>
      </c>
      <c r="AF15" s="14" t="str">
        <f>IF('CONTROLE TEMPLATE'!$A15&lt;&gt;0,'CONTROLE TEMPLATE'!AJ15,"")</f>
        <v/>
      </c>
      <c r="AY15" s="14" t="str">
        <f>IF('CONTROLE TEMPLATE'!$A15&lt;&gt;0,'CONTROLE TEMPLATE'!BC15,"")</f>
        <v/>
      </c>
      <c r="CI15" s="14" t="str">
        <f>IF('CONTROLE TEMPLATE'!$A15&lt;&gt;0,'CONTROLE TEMPLATE'!CM15,"")</f>
        <v/>
      </c>
      <c r="CJ15" s="14" t="str">
        <f>IF('CONTROLE TEMPLATE'!$A15&lt;&gt;0,'CONTROLE TEMPLATE'!CN15,"")</f>
        <v/>
      </c>
      <c r="CK15" s="14" t="str">
        <f>IF('CONTROLE TEMPLATE'!$A15&lt;&gt;0,'CONTROLE TEMPLATE'!CO15,"")</f>
        <v/>
      </c>
    </row>
    <row r="16" spans="1:89" x14ac:dyDescent="0.25">
      <c r="A16" t="str">
        <f>IF('CONTROLE TEMPLATE'!A16&lt;&gt;0,'CONTROLE TEMPLATE'!A16,"")</f>
        <v/>
      </c>
      <c r="B16" s="1" t="str">
        <f>IF('CONTROLE TEMPLATE'!$A16&lt;&gt;0,'CONTROLE TEMPLATE'!B16,"")</f>
        <v/>
      </c>
      <c r="C16" s="1" t="str">
        <f>IF('CONTROLE TEMPLATE'!$A16&lt;&gt;0,'CONTROLE TEMPLATE'!C16,"")</f>
        <v/>
      </c>
      <c r="D16" s="14" t="str">
        <f>IF('CONTROLE TEMPLATE'!$A16&lt;&gt;0,'CONTROLE TEMPLATE'!D16,"")</f>
        <v/>
      </c>
      <c r="E16" s="14" t="str">
        <f>IF('CONTROLE TEMPLATE'!$A16&lt;&gt;0,'CONTROLE TEMPLATE'!E16,"")</f>
        <v/>
      </c>
      <c r="F16" s="14" t="str">
        <f>IF('CONTROLE TEMPLATE'!$A16&lt;&gt;0,'CONTROLE TEMPLATE'!F16,"")</f>
        <v/>
      </c>
      <c r="G16" s="14" t="str">
        <f>IF('CONTROLE TEMPLATE'!$A16&lt;&gt;0,'CONTROLE TEMPLATE'!G16,"")</f>
        <v/>
      </c>
      <c r="H16" s="14" t="str">
        <f>'CONTROLE TEMPLATE'!J16</f>
        <v/>
      </c>
      <c r="I16" s="14" t="str">
        <f>IF('CONTROLE TEMPLATE'!$A16&lt;&gt;0,'CONTROLE TEMPLATE'!K16,"")</f>
        <v/>
      </c>
      <c r="J16" s="14" t="str">
        <f>IF('CONTROLE TEMPLATE'!$A16&lt;&gt;0,'CONTROLE TEMPLATE'!M16,"")</f>
        <v/>
      </c>
      <c r="K16" s="14" t="str">
        <f>IF('CONTROLE TEMPLATE'!$A16&lt;&gt;0,'CONTROLE TEMPLATE'!N16,"")</f>
        <v/>
      </c>
      <c r="M16" s="33" t="str">
        <f>IF('CONTROLE TEMPLATE'!$A16&lt;&gt;0,'CONTROLE TEMPLATE'!P16,"")</f>
        <v/>
      </c>
      <c r="N16" s="14" t="str">
        <f>'CONTROLE TEMPLATE'!S16</f>
        <v/>
      </c>
      <c r="O16" s="14"/>
      <c r="P16" s="14" t="str">
        <f>'CONTROLE TEMPLATE'!R16</f>
        <v/>
      </c>
      <c r="Q16" s="14"/>
      <c r="R16" s="14"/>
      <c r="S16" s="1" t="str">
        <f>IF('CONTROLE TEMPLATE'!$A16&lt;&gt;0,'CONTROLE TEMPLATE'!V16,"")</f>
        <v/>
      </c>
      <c r="V16" s="14" t="str">
        <f>IF('CONTROLE TEMPLATE'!$A16&lt;&gt;0,'CONTROLE TEMPLATE'!Y16,"")</f>
        <v/>
      </c>
      <c r="Z16" s="14" t="str">
        <f>IF('CONTROLE TEMPLATE'!$A16&lt;&gt;0,'CONTROLE TEMPLATE'!AC16,"")</f>
        <v/>
      </c>
      <c r="AC16" s="14" t="str">
        <f>IF('CONTROLE TEMPLATE'!$A16&lt;&gt;0,'CONTROLE TEMPLATE'!AF16,"")</f>
        <v/>
      </c>
      <c r="AD16" s="14" t="str">
        <f>IF('CONTROLE TEMPLATE'!$A16&lt;&gt;0,'CONTROLE TEMPLATE'!AH16,"")</f>
        <v/>
      </c>
      <c r="AF16" s="14" t="str">
        <f>IF('CONTROLE TEMPLATE'!$A16&lt;&gt;0,'CONTROLE TEMPLATE'!AJ16,"")</f>
        <v/>
      </c>
      <c r="AY16" s="14" t="str">
        <f>IF('CONTROLE TEMPLATE'!$A16&lt;&gt;0,'CONTROLE TEMPLATE'!BC16,"")</f>
        <v/>
      </c>
      <c r="CI16" s="14" t="str">
        <f>IF('CONTROLE TEMPLATE'!$A16&lt;&gt;0,'CONTROLE TEMPLATE'!CM16,"")</f>
        <v/>
      </c>
      <c r="CJ16" s="14" t="str">
        <f>IF('CONTROLE TEMPLATE'!$A16&lt;&gt;0,'CONTROLE TEMPLATE'!CN16,"")</f>
        <v/>
      </c>
      <c r="CK16" s="14" t="str">
        <f>IF('CONTROLE TEMPLATE'!$A16&lt;&gt;0,'CONTROLE TEMPLATE'!CO16,"")</f>
        <v/>
      </c>
    </row>
    <row r="17" spans="1:89" x14ac:dyDescent="0.25">
      <c r="A17" t="str">
        <f>IF('CONTROLE TEMPLATE'!A17&lt;&gt;0,'CONTROLE TEMPLATE'!A17,"")</f>
        <v/>
      </c>
      <c r="B17" s="1" t="str">
        <f>IF('CONTROLE TEMPLATE'!$A17&lt;&gt;0,'CONTROLE TEMPLATE'!B17,"")</f>
        <v/>
      </c>
      <c r="C17" s="1" t="str">
        <f>IF('CONTROLE TEMPLATE'!$A17&lt;&gt;0,'CONTROLE TEMPLATE'!C17,"")</f>
        <v/>
      </c>
      <c r="D17" s="14" t="str">
        <f>IF('CONTROLE TEMPLATE'!$A17&lt;&gt;0,'CONTROLE TEMPLATE'!D17,"")</f>
        <v/>
      </c>
      <c r="E17" s="14" t="str">
        <f>IF('CONTROLE TEMPLATE'!$A17&lt;&gt;0,'CONTROLE TEMPLATE'!E17,"")</f>
        <v/>
      </c>
      <c r="F17" s="14" t="str">
        <f>IF('CONTROLE TEMPLATE'!$A17&lt;&gt;0,'CONTROLE TEMPLATE'!F17,"")</f>
        <v/>
      </c>
      <c r="G17" s="14" t="str">
        <f>IF('CONTROLE TEMPLATE'!$A17&lt;&gt;0,'CONTROLE TEMPLATE'!G17,"")</f>
        <v/>
      </c>
      <c r="H17" s="14" t="str">
        <f>'CONTROLE TEMPLATE'!J17</f>
        <v/>
      </c>
      <c r="I17" s="14" t="str">
        <f>IF('CONTROLE TEMPLATE'!$A17&lt;&gt;0,'CONTROLE TEMPLATE'!K17,"")</f>
        <v/>
      </c>
      <c r="J17" s="14" t="str">
        <f>IF('CONTROLE TEMPLATE'!$A17&lt;&gt;0,'CONTROLE TEMPLATE'!M17,"")</f>
        <v/>
      </c>
      <c r="K17" s="14" t="str">
        <f>IF('CONTROLE TEMPLATE'!$A17&lt;&gt;0,'CONTROLE TEMPLATE'!N17,"")</f>
        <v/>
      </c>
      <c r="M17" s="33" t="str">
        <f>IF('CONTROLE TEMPLATE'!$A17&lt;&gt;0,'CONTROLE TEMPLATE'!P17,"")</f>
        <v/>
      </c>
      <c r="N17" s="14" t="str">
        <f>'CONTROLE TEMPLATE'!S17</f>
        <v/>
      </c>
      <c r="O17" s="14"/>
      <c r="P17" s="14" t="str">
        <f>'CONTROLE TEMPLATE'!R17</f>
        <v/>
      </c>
      <c r="Q17" s="14"/>
      <c r="R17" s="14"/>
      <c r="S17" s="1" t="str">
        <f>IF('CONTROLE TEMPLATE'!$A17&lt;&gt;0,'CONTROLE TEMPLATE'!V17,"")</f>
        <v/>
      </c>
      <c r="V17" s="14" t="str">
        <f>IF('CONTROLE TEMPLATE'!$A17&lt;&gt;0,'CONTROLE TEMPLATE'!Y17,"")</f>
        <v/>
      </c>
      <c r="Z17" s="14" t="str">
        <f>IF('CONTROLE TEMPLATE'!$A17&lt;&gt;0,'CONTROLE TEMPLATE'!AC17,"")</f>
        <v/>
      </c>
      <c r="AC17" s="14" t="str">
        <f>IF('CONTROLE TEMPLATE'!$A17&lt;&gt;0,'CONTROLE TEMPLATE'!AF17,"")</f>
        <v/>
      </c>
      <c r="AD17" s="14" t="str">
        <f>IF('CONTROLE TEMPLATE'!$A17&lt;&gt;0,'CONTROLE TEMPLATE'!AH17,"")</f>
        <v/>
      </c>
      <c r="AF17" s="14" t="str">
        <f>IF('CONTROLE TEMPLATE'!$A17&lt;&gt;0,'CONTROLE TEMPLATE'!AJ17,"")</f>
        <v/>
      </c>
      <c r="AY17" s="14" t="str">
        <f>IF('CONTROLE TEMPLATE'!$A17&lt;&gt;0,'CONTROLE TEMPLATE'!BC17,"")</f>
        <v/>
      </c>
      <c r="CI17" s="14" t="str">
        <f>IF('CONTROLE TEMPLATE'!$A17&lt;&gt;0,'CONTROLE TEMPLATE'!CM17,"")</f>
        <v/>
      </c>
      <c r="CJ17" s="14" t="str">
        <f>IF('CONTROLE TEMPLATE'!$A17&lt;&gt;0,'CONTROLE TEMPLATE'!CN17,"")</f>
        <v/>
      </c>
      <c r="CK17" s="14" t="str">
        <f>IF('CONTROLE TEMPLATE'!$A17&lt;&gt;0,'CONTROLE TEMPLATE'!CO17,"")</f>
        <v/>
      </c>
    </row>
    <row r="18" spans="1:89" x14ac:dyDescent="0.25">
      <c r="A18" t="str">
        <f>IF('CONTROLE TEMPLATE'!A18&lt;&gt;0,'CONTROLE TEMPLATE'!A18,"")</f>
        <v/>
      </c>
      <c r="B18" s="1" t="str">
        <f>IF('CONTROLE TEMPLATE'!$A18&lt;&gt;0,'CONTROLE TEMPLATE'!B18,"")</f>
        <v/>
      </c>
      <c r="C18" s="1" t="str">
        <f>IF('CONTROLE TEMPLATE'!$A18&lt;&gt;0,'CONTROLE TEMPLATE'!C18,"")</f>
        <v/>
      </c>
      <c r="D18" s="14" t="str">
        <f>IF('CONTROLE TEMPLATE'!$A18&lt;&gt;0,'CONTROLE TEMPLATE'!D18,"")</f>
        <v/>
      </c>
      <c r="E18" s="14" t="str">
        <f>IF('CONTROLE TEMPLATE'!$A18&lt;&gt;0,'CONTROLE TEMPLATE'!E18,"")</f>
        <v/>
      </c>
      <c r="F18" s="14" t="str">
        <f>IF('CONTROLE TEMPLATE'!$A18&lt;&gt;0,'CONTROLE TEMPLATE'!F18,"")</f>
        <v/>
      </c>
      <c r="G18" s="14" t="str">
        <f>IF('CONTROLE TEMPLATE'!$A18&lt;&gt;0,'CONTROLE TEMPLATE'!G18,"")</f>
        <v/>
      </c>
      <c r="H18" s="14" t="str">
        <f>'CONTROLE TEMPLATE'!J18</f>
        <v/>
      </c>
      <c r="I18" s="14" t="str">
        <f>IF('CONTROLE TEMPLATE'!$A18&lt;&gt;0,'CONTROLE TEMPLATE'!K18,"")</f>
        <v/>
      </c>
      <c r="J18" s="14" t="str">
        <f>IF('CONTROLE TEMPLATE'!$A18&lt;&gt;0,'CONTROLE TEMPLATE'!M18,"")</f>
        <v/>
      </c>
      <c r="K18" s="14" t="str">
        <f>IF('CONTROLE TEMPLATE'!$A18&lt;&gt;0,'CONTROLE TEMPLATE'!N18,"")</f>
        <v/>
      </c>
      <c r="M18" s="33" t="str">
        <f>IF('CONTROLE TEMPLATE'!$A18&lt;&gt;0,'CONTROLE TEMPLATE'!P18,"")</f>
        <v/>
      </c>
      <c r="N18" s="14" t="str">
        <f>'CONTROLE TEMPLATE'!S18</f>
        <v/>
      </c>
      <c r="O18" s="14"/>
      <c r="P18" s="14" t="str">
        <f>'CONTROLE TEMPLATE'!R18</f>
        <v/>
      </c>
      <c r="Q18" s="14"/>
      <c r="R18" s="14"/>
      <c r="S18" s="1" t="str">
        <f>IF('CONTROLE TEMPLATE'!$A18&lt;&gt;0,'CONTROLE TEMPLATE'!V18,"")</f>
        <v/>
      </c>
      <c r="V18" s="14" t="str">
        <f>IF('CONTROLE TEMPLATE'!$A18&lt;&gt;0,'CONTROLE TEMPLATE'!Y18,"")</f>
        <v/>
      </c>
      <c r="Z18" s="14" t="str">
        <f>IF('CONTROLE TEMPLATE'!$A18&lt;&gt;0,'CONTROLE TEMPLATE'!AC18,"")</f>
        <v/>
      </c>
      <c r="AC18" s="14" t="str">
        <f>IF('CONTROLE TEMPLATE'!$A18&lt;&gt;0,'CONTROLE TEMPLATE'!AF18,"")</f>
        <v/>
      </c>
      <c r="AD18" s="14" t="str">
        <f>IF('CONTROLE TEMPLATE'!$A18&lt;&gt;0,'CONTROLE TEMPLATE'!AH18,"")</f>
        <v/>
      </c>
      <c r="AF18" s="14" t="str">
        <f>IF('CONTROLE TEMPLATE'!$A18&lt;&gt;0,'CONTROLE TEMPLATE'!AJ18,"")</f>
        <v/>
      </c>
      <c r="AY18" s="14" t="str">
        <f>IF('CONTROLE TEMPLATE'!$A18&lt;&gt;0,'CONTROLE TEMPLATE'!BC18,"")</f>
        <v/>
      </c>
      <c r="CI18" s="14" t="str">
        <f>IF('CONTROLE TEMPLATE'!$A18&lt;&gt;0,'CONTROLE TEMPLATE'!CM18,"")</f>
        <v/>
      </c>
      <c r="CJ18" s="14" t="str">
        <f>IF('CONTROLE TEMPLATE'!$A18&lt;&gt;0,'CONTROLE TEMPLATE'!CN18,"")</f>
        <v/>
      </c>
      <c r="CK18" s="14" t="str">
        <f>IF('CONTROLE TEMPLATE'!$A18&lt;&gt;0,'CONTROLE TEMPLATE'!CO18,"")</f>
        <v/>
      </c>
    </row>
    <row r="19" spans="1:89" x14ac:dyDescent="0.25">
      <c r="A19" t="str">
        <f>IF('CONTROLE TEMPLATE'!A19&lt;&gt;0,'CONTROLE TEMPLATE'!A19,"")</f>
        <v/>
      </c>
      <c r="B19" s="1" t="str">
        <f>IF('CONTROLE TEMPLATE'!$A19&lt;&gt;0,'CONTROLE TEMPLATE'!B19,"")</f>
        <v/>
      </c>
      <c r="C19" s="1" t="str">
        <f>IF('CONTROLE TEMPLATE'!$A19&lt;&gt;0,'CONTROLE TEMPLATE'!C19,"")</f>
        <v/>
      </c>
      <c r="D19" s="14" t="str">
        <f>IF('CONTROLE TEMPLATE'!$A19&lt;&gt;0,'CONTROLE TEMPLATE'!D19,"")</f>
        <v/>
      </c>
      <c r="E19" s="14" t="str">
        <f>IF('CONTROLE TEMPLATE'!$A19&lt;&gt;0,'CONTROLE TEMPLATE'!E19,"")</f>
        <v/>
      </c>
      <c r="F19" s="14" t="str">
        <f>IF('CONTROLE TEMPLATE'!$A19&lt;&gt;0,'CONTROLE TEMPLATE'!F19,"")</f>
        <v/>
      </c>
      <c r="G19" s="14" t="str">
        <f>IF('CONTROLE TEMPLATE'!$A19&lt;&gt;0,'CONTROLE TEMPLATE'!G19,"")</f>
        <v/>
      </c>
      <c r="H19" s="14" t="str">
        <f>'CONTROLE TEMPLATE'!J19</f>
        <v/>
      </c>
      <c r="I19" s="14" t="str">
        <f>IF('CONTROLE TEMPLATE'!$A19&lt;&gt;0,'CONTROLE TEMPLATE'!K19,"")</f>
        <v/>
      </c>
      <c r="J19" s="14" t="str">
        <f>IF('CONTROLE TEMPLATE'!$A19&lt;&gt;0,'CONTROLE TEMPLATE'!M19,"")</f>
        <v/>
      </c>
      <c r="K19" s="14" t="str">
        <f>IF('CONTROLE TEMPLATE'!$A19&lt;&gt;0,'CONTROLE TEMPLATE'!N19,"")</f>
        <v/>
      </c>
      <c r="M19" s="33" t="str">
        <f>IF('CONTROLE TEMPLATE'!$A19&lt;&gt;0,'CONTROLE TEMPLATE'!P19,"")</f>
        <v/>
      </c>
      <c r="N19" s="14" t="str">
        <f>'CONTROLE TEMPLATE'!S19</f>
        <v/>
      </c>
      <c r="O19" s="14"/>
      <c r="P19" s="14" t="str">
        <f>'CONTROLE TEMPLATE'!R19</f>
        <v/>
      </c>
      <c r="Q19" s="14"/>
      <c r="R19" s="14"/>
      <c r="S19" s="1" t="str">
        <f>IF('CONTROLE TEMPLATE'!$A19&lt;&gt;0,'CONTROLE TEMPLATE'!V19,"")</f>
        <v/>
      </c>
      <c r="V19" s="14" t="str">
        <f>IF('CONTROLE TEMPLATE'!$A19&lt;&gt;0,'CONTROLE TEMPLATE'!Y19,"")</f>
        <v/>
      </c>
      <c r="Z19" s="14" t="str">
        <f>IF('CONTROLE TEMPLATE'!$A19&lt;&gt;0,'CONTROLE TEMPLATE'!AC19,"")</f>
        <v/>
      </c>
      <c r="AC19" s="14" t="str">
        <f>IF('CONTROLE TEMPLATE'!$A19&lt;&gt;0,'CONTROLE TEMPLATE'!AF19,"")</f>
        <v/>
      </c>
      <c r="AD19" s="14" t="str">
        <f>IF('CONTROLE TEMPLATE'!$A19&lt;&gt;0,'CONTROLE TEMPLATE'!AH19,"")</f>
        <v/>
      </c>
      <c r="AF19" s="14" t="str">
        <f>IF('CONTROLE TEMPLATE'!$A19&lt;&gt;0,'CONTROLE TEMPLATE'!AJ19,"")</f>
        <v/>
      </c>
      <c r="AY19" s="14" t="str">
        <f>IF('CONTROLE TEMPLATE'!$A19&lt;&gt;0,'CONTROLE TEMPLATE'!BC19,"")</f>
        <v/>
      </c>
      <c r="CI19" s="14" t="str">
        <f>IF('CONTROLE TEMPLATE'!$A19&lt;&gt;0,'CONTROLE TEMPLATE'!CM19,"")</f>
        <v/>
      </c>
      <c r="CJ19" s="14" t="str">
        <f>IF('CONTROLE TEMPLATE'!$A19&lt;&gt;0,'CONTROLE TEMPLATE'!CN19,"")</f>
        <v/>
      </c>
      <c r="CK19" s="14" t="str">
        <f>IF('CONTROLE TEMPLATE'!$A19&lt;&gt;0,'CONTROLE TEMPLATE'!CO19,"")</f>
        <v/>
      </c>
    </row>
    <row r="20" spans="1:89" x14ac:dyDescent="0.25">
      <c r="A20" t="str">
        <f>IF('CONTROLE TEMPLATE'!A20&lt;&gt;0,'CONTROLE TEMPLATE'!A20,"")</f>
        <v/>
      </c>
      <c r="B20" s="1" t="str">
        <f>IF('CONTROLE TEMPLATE'!$A20&lt;&gt;0,'CONTROLE TEMPLATE'!B20,"")</f>
        <v/>
      </c>
      <c r="C20" s="1" t="str">
        <f>IF('CONTROLE TEMPLATE'!$A20&lt;&gt;0,'CONTROLE TEMPLATE'!C20,"")</f>
        <v/>
      </c>
      <c r="D20" s="14" t="str">
        <f>IF('CONTROLE TEMPLATE'!$A20&lt;&gt;0,'CONTROLE TEMPLATE'!D20,"")</f>
        <v/>
      </c>
      <c r="E20" s="14" t="str">
        <f>IF('CONTROLE TEMPLATE'!$A20&lt;&gt;0,'CONTROLE TEMPLATE'!E20,"")</f>
        <v/>
      </c>
      <c r="F20" s="14" t="str">
        <f>IF('CONTROLE TEMPLATE'!$A20&lt;&gt;0,'CONTROLE TEMPLATE'!F20,"")</f>
        <v/>
      </c>
      <c r="G20" s="14" t="str">
        <f>IF('CONTROLE TEMPLATE'!$A20&lt;&gt;0,'CONTROLE TEMPLATE'!G20,"")</f>
        <v/>
      </c>
      <c r="H20" s="14" t="str">
        <f>'CONTROLE TEMPLATE'!J20</f>
        <v/>
      </c>
      <c r="I20" s="14" t="str">
        <f>IF('CONTROLE TEMPLATE'!$A20&lt;&gt;0,'CONTROLE TEMPLATE'!K20,"")</f>
        <v/>
      </c>
      <c r="J20" s="14" t="str">
        <f>IF('CONTROLE TEMPLATE'!$A20&lt;&gt;0,'CONTROLE TEMPLATE'!M20,"")</f>
        <v/>
      </c>
      <c r="K20" s="14" t="str">
        <f>IF('CONTROLE TEMPLATE'!$A20&lt;&gt;0,'CONTROLE TEMPLATE'!N20,"")</f>
        <v/>
      </c>
      <c r="M20" s="33" t="str">
        <f>IF('CONTROLE TEMPLATE'!$A20&lt;&gt;0,'CONTROLE TEMPLATE'!P20,"")</f>
        <v/>
      </c>
      <c r="N20" s="14" t="str">
        <f>'CONTROLE TEMPLATE'!S20</f>
        <v/>
      </c>
      <c r="O20" s="14"/>
      <c r="P20" s="14" t="str">
        <f>'CONTROLE TEMPLATE'!R20</f>
        <v/>
      </c>
      <c r="Q20" s="14"/>
      <c r="R20" s="14"/>
      <c r="S20" s="1" t="str">
        <f>IF('CONTROLE TEMPLATE'!$A20&lt;&gt;0,'CONTROLE TEMPLATE'!V20,"")</f>
        <v/>
      </c>
      <c r="V20" s="14" t="str">
        <f>IF('CONTROLE TEMPLATE'!$A20&lt;&gt;0,'CONTROLE TEMPLATE'!Y20,"")</f>
        <v/>
      </c>
      <c r="Z20" s="14" t="str">
        <f>IF('CONTROLE TEMPLATE'!$A20&lt;&gt;0,'CONTROLE TEMPLATE'!AC20,"")</f>
        <v/>
      </c>
      <c r="AC20" s="14" t="str">
        <f>IF('CONTROLE TEMPLATE'!$A20&lt;&gt;0,'CONTROLE TEMPLATE'!AF20,"")</f>
        <v/>
      </c>
      <c r="AD20" s="14" t="str">
        <f>IF('CONTROLE TEMPLATE'!$A20&lt;&gt;0,'CONTROLE TEMPLATE'!AH20,"")</f>
        <v/>
      </c>
      <c r="AF20" s="14" t="str">
        <f>IF('CONTROLE TEMPLATE'!$A20&lt;&gt;0,'CONTROLE TEMPLATE'!AJ20,"")</f>
        <v/>
      </c>
      <c r="AY20" s="14" t="str">
        <f>IF('CONTROLE TEMPLATE'!$A20&lt;&gt;0,'CONTROLE TEMPLATE'!BC20,"")</f>
        <v/>
      </c>
      <c r="CI20" s="14" t="str">
        <f>IF('CONTROLE TEMPLATE'!$A20&lt;&gt;0,'CONTROLE TEMPLATE'!CM20,"")</f>
        <v/>
      </c>
      <c r="CJ20" s="14" t="str">
        <f>IF('CONTROLE TEMPLATE'!$A20&lt;&gt;0,'CONTROLE TEMPLATE'!CN20,"")</f>
        <v/>
      </c>
      <c r="CK20" s="14" t="str">
        <f>IF('CONTROLE TEMPLATE'!$A20&lt;&gt;0,'CONTROLE TEMPLATE'!CO20,"")</f>
        <v/>
      </c>
    </row>
    <row r="21" spans="1:89" x14ac:dyDescent="0.25">
      <c r="A21" t="str">
        <f>IF('CONTROLE TEMPLATE'!A21&lt;&gt;0,'CONTROLE TEMPLATE'!A21,"")</f>
        <v/>
      </c>
      <c r="B21" s="1" t="str">
        <f>IF('CONTROLE TEMPLATE'!$A21&lt;&gt;0,'CONTROLE TEMPLATE'!B21,"")</f>
        <v/>
      </c>
      <c r="C21" s="1" t="str">
        <f>IF('CONTROLE TEMPLATE'!$A21&lt;&gt;0,'CONTROLE TEMPLATE'!C21,"")</f>
        <v/>
      </c>
      <c r="D21" s="14" t="str">
        <f>IF('CONTROLE TEMPLATE'!$A21&lt;&gt;0,'CONTROLE TEMPLATE'!D21,"")</f>
        <v/>
      </c>
      <c r="E21" s="14" t="str">
        <f>IF('CONTROLE TEMPLATE'!$A21&lt;&gt;0,'CONTROLE TEMPLATE'!E21,"")</f>
        <v/>
      </c>
      <c r="F21" s="14" t="str">
        <f>IF('CONTROLE TEMPLATE'!$A21&lt;&gt;0,'CONTROLE TEMPLATE'!F21,"")</f>
        <v/>
      </c>
      <c r="G21" s="14" t="str">
        <f>IF('CONTROLE TEMPLATE'!$A21&lt;&gt;0,'CONTROLE TEMPLATE'!G21,"")</f>
        <v/>
      </c>
      <c r="H21" s="14" t="str">
        <f>'CONTROLE TEMPLATE'!J21</f>
        <v/>
      </c>
      <c r="I21" s="14" t="str">
        <f>IF('CONTROLE TEMPLATE'!$A21&lt;&gt;0,'CONTROLE TEMPLATE'!K21,"")</f>
        <v/>
      </c>
      <c r="J21" s="14" t="str">
        <f>IF('CONTROLE TEMPLATE'!$A21&lt;&gt;0,'CONTROLE TEMPLATE'!M21,"")</f>
        <v/>
      </c>
      <c r="K21" s="14" t="str">
        <f>IF('CONTROLE TEMPLATE'!$A21&lt;&gt;0,'CONTROLE TEMPLATE'!N21,"")</f>
        <v/>
      </c>
      <c r="M21" s="33" t="str">
        <f>IF('CONTROLE TEMPLATE'!$A21&lt;&gt;0,'CONTROLE TEMPLATE'!P21,"")</f>
        <v/>
      </c>
      <c r="N21" s="14" t="str">
        <f>'CONTROLE TEMPLATE'!S21</f>
        <v/>
      </c>
      <c r="O21" s="14"/>
      <c r="P21" s="14" t="str">
        <f>'CONTROLE TEMPLATE'!R21</f>
        <v/>
      </c>
      <c r="Q21" s="14"/>
      <c r="R21" s="14"/>
      <c r="S21" s="1" t="str">
        <f>IF('CONTROLE TEMPLATE'!$A21&lt;&gt;0,'CONTROLE TEMPLATE'!V21,"")</f>
        <v/>
      </c>
      <c r="V21" s="14" t="str">
        <f>IF('CONTROLE TEMPLATE'!$A21&lt;&gt;0,'CONTROLE TEMPLATE'!Y21,"")</f>
        <v/>
      </c>
      <c r="Z21" s="14" t="str">
        <f>IF('CONTROLE TEMPLATE'!$A21&lt;&gt;0,'CONTROLE TEMPLATE'!AC21,"")</f>
        <v/>
      </c>
      <c r="AC21" s="14" t="str">
        <f>IF('CONTROLE TEMPLATE'!$A21&lt;&gt;0,'CONTROLE TEMPLATE'!AF21,"")</f>
        <v/>
      </c>
      <c r="AD21" s="14" t="str">
        <f>IF('CONTROLE TEMPLATE'!$A21&lt;&gt;0,'CONTROLE TEMPLATE'!AH21,"")</f>
        <v/>
      </c>
      <c r="AF21" s="14" t="str">
        <f>IF('CONTROLE TEMPLATE'!$A21&lt;&gt;0,'CONTROLE TEMPLATE'!AJ21,"")</f>
        <v/>
      </c>
      <c r="AY21" s="14" t="str">
        <f>IF('CONTROLE TEMPLATE'!$A21&lt;&gt;0,'CONTROLE TEMPLATE'!BC21,"")</f>
        <v/>
      </c>
      <c r="CI21" s="14" t="str">
        <f>IF('CONTROLE TEMPLATE'!$A21&lt;&gt;0,'CONTROLE TEMPLATE'!CM21,"")</f>
        <v/>
      </c>
      <c r="CJ21" s="14" t="str">
        <f>IF('CONTROLE TEMPLATE'!$A21&lt;&gt;0,'CONTROLE TEMPLATE'!CN21,"")</f>
        <v/>
      </c>
      <c r="CK21" s="14" t="str">
        <f>IF('CONTROLE TEMPLATE'!$A21&lt;&gt;0,'CONTROLE TEMPLATE'!CO21,"")</f>
        <v/>
      </c>
    </row>
    <row r="22" spans="1:89" x14ac:dyDescent="0.25">
      <c r="A22" t="str">
        <f>IF('CONTROLE TEMPLATE'!A22&lt;&gt;0,'CONTROLE TEMPLATE'!A22,"")</f>
        <v/>
      </c>
      <c r="B22" s="1" t="str">
        <f>IF('CONTROLE TEMPLATE'!$A22&lt;&gt;0,'CONTROLE TEMPLATE'!B22,"")</f>
        <v/>
      </c>
      <c r="C22" s="1" t="str">
        <f>IF('CONTROLE TEMPLATE'!$A22&lt;&gt;0,'CONTROLE TEMPLATE'!C22,"")</f>
        <v/>
      </c>
      <c r="D22" s="14" t="str">
        <f>IF('CONTROLE TEMPLATE'!$A22&lt;&gt;0,'CONTROLE TEMPLATE'!D22,"")</f>
        <v/>
      </c>
      <c r="E22" s="14" t="str">
        <f>IF('CONTROLE TEMPLATE'!$A22&lt;&gt;0,'CONTROLE TEMPLATE'!E22,"")</f>
        <v/>
      </c>
      <c r="F22" s="14" t="str">
        <f>IF('CONTROLE TEMPLATE'!$A22&lt;&gt;0,'CONTROLE TEMPLATE'!F22,"")</f>
        <v/>
      </c>
      <c r="G22" s="14" t="str">
        <f>IF('CONTROLE TEMPLATE'!$A22&lt;&gt;0,'CONTROLE TEMPLATE'!G22,"")</f>
        <v/>
      </c>
      <c r="H22" s="14" t="str">
        <f>'CONTROLE TEMPLATE'!J22</f>
        <v/>
      </c>
      <c r="I22" s="14" t="str">
        <f>IF('CONTROLE TEMPLATE'!$A22&lt;&gt;0,'CONTROLE TEMPLATE'!K22,"")</f>
        <v/>
      </c>
      <c r="J22" s="14" t="str">
        <f>IF('CONTROLE TEMPLATE'!$A22&lt;&gt;0,'CONTROLE TEMPLATE'!M22,"")</f>
        <v/>
      </c>
      <c r="K22" s="14" t="str">
        <f>IF('CONTROLE TEMPLATE'!$A22&lt;&gt;0,'CONTROLE TEMPLATE'!N22,"")</f>
        <v/>
      </c>
      <c r="M22" s="33" t="str">
        <f>IF('CONTROLE TEMPLATE'!$A22&lt;&gt;0,'CONTROLE TEMPLATE'!P22,"")</f>
        <v/>
      </c>
      <c r="N22" s="14" t="str">
        <f>'CONTROLE TEMPLATE'!S22</f>
        <v/>
      </c>
      <c r="O22" s="14"/>
      <c r="P22" s="14" t="str">
        <f>'CONTROLE TEMPLATE'!R22</f>
        <v/>
      </c>
      <c r="Q22" s="14"/>
      <c r="R22" s="14"/>
      <c r="S22" s="1" t="str">
        <f>IF('CONTROLE TEMPLATE'!$A22&lt;&gt;0,'CONTROLE TEMPLATE'!V22,"")</f>
        <v/>
      </c>
      <c r="V22" s="14" t="str">
        <f>IF('CONTROLE TEMPLATE'!$A22&lt;&gt;0,'CONTROLE TEMPLATE'!Y22,"")</f>
        <v/>
      </c>
      <c r="Z22" s="14" t="str">
        <f>IF('CONTROLE TEMPLATE'!$A22&lt;&gt;0,'CONTROLE TEMPLATE'!AC22,"")</f>
        <v/>
      </c>
      <c r="AC22" s="14" t="str">
        <f>IF('CONTROLE TEMPLATE'!$A22&lt;&gt;0,'CONTROLE TEMPLATE'!AF22,"")</f>
        <v/>
      </c>
      <c r="AD22" s="14" t="str">
        <f>IF('CONTROLE TEMPLATE'!$A22&lt;&gt;0,'CONTROLE TEMPLATE'!AH22,"")</f>
        <v/>
      </c>
      <c r="AF22" s="14" t="str">
        <f>IF('CONTROLE TEMPLATE'!$A22&lt;&gt;0,'CONTROLE TEMPLATE'!AJ22,"")</f>
        <v/>
      </c>
      <c r="AY22" s="14" t="str">
        <f>IF('CONTROLE TEMPLATE'!$A22&lt;&gt;0,'CONTROLE TEMPLATE'!BC22,"")</f>
        <v/>
      </c>
      <c r="CI22" s="14" t="str">
        <f>IF('CONTROLE TEMPLATE'!$A22&lt;&gt;0,'CONTROLE TEMPLATE'!CM22,"")</f>
        <v/>
      </c>
      <c r="CJ22" s="14" t="str">
        <f>IF('CONTROLE TEMPLATE'!$A22&lt;&gt;0,'CONTROLE TEMPLATE'!CN22,"")</f>
        <v/>
      </c>
      <c r="CK22" s="14" t="str">
        <f>IF('CONTROLE TEMPLATE'!$A22&lt;&gt;0,'CONTROLE TEMPLATE'!CO22,"")</f>
        <v/>
      </c>
    </row>
    <row r="23" spans="1:89" x14ac:dyDescent="0.25">
      <c r="A23" t="str">
        <f>IF('CONTROLE TEMPLATE'!A23&lt;&gt;0,'CONTROLE TEMPLATE'!A23,"")</f>
        <v/>
      </c>
      <c r="B23" s="1" t="str">
        <f>IF('CONTROLE TEMPLATE'!$A23&lt;&gt;0,'CONTROLE TEMPLATE'!B23,"")</f>
        <v/>
      </c>
      <c r="C23" s="1" t="str">
        <f>IF('CONTROLE TEMPLATE'!$A23&lt;&gt;0,'CONTROLE TEMPLATE'!C23,"")</f>
        <v/>
      </c>
      <c r="D23" s="14" t="str">
        <f>IF('CONTROLE TEMPLATE'!$A23&lt;&gt;0,'CONTROLE TEMPLATE'!D23,"")</f>
        <v/>
      </c>
      <c r="E23" s="14" t="str">
        <f>IF('CONTROLE TEMPLATE'!$A23&lt;&gt;0,'CONTROLE TEMPLATE'!E23,"")</f>
        <v/>
      </c>
      <c r="F23" s="14" t="str">
        <f>IF('CONTROLE TEMPLATE'!$A23&lt;&gt;0,'CONTROLE TEMPLATE'!F23,"")</f>
        <v/>
      </c>
      <c r="G23" s="14" t="str">
        <f>IF('CONTROLE TEMPLATE'!$A23&lt;&gt;0,'CONTROLE TEMPLATE'!G23,"")</f>
        <v/>
      </c>
      <c r="H23" s="14" t="str">
        <f>'CONTROLE TEMPLATE'!J23</f>
        <v/>
      </c>
      <c r="I23" s="14" t="str">
        <f>IF('CONTROLE TEMPLATE'!$A23&lt;&gt;0,'CONTROLE TEMPLATE'!K23,"")</f>
        <v/>
      </c>
      <c r="J23" s="14" t="str">
        <f>IF('CONTROLE TEMPLATE'!$A23&lt;&gt;0,'CONTROLE TEMPLATE'!M23,"")</f>
        <v/>
      </c>
      <c r="K23" s="14" t="str">
        <f>IF('CONTROLE TEMPLATE'!$A23&lt;&gt;0,'CONTROLE TEMPLATE'!N23,"")</f>
        <v/>
      </c>
      <c r="M23" s="33" t="str">
        <f>IF('CONTROLE TEMPLATE'!$A23&lt;&gt;0,'CONTROLE TEMPLATE'!P23,"")</f>
        <v/>
      </c>
      <c r="N23" s="14" t="str">
        <f>'CONTROLE TEMPLATE'!S23</f>
        <v/>
      </c>
      <c r="O23" s="14"/>
      <c r="P23" s="14" t="str">
        <f>'CONTROLE TEMPLATE'!R23</f>
        <v/>
      </c>
      <c r="Q23" s="14"/>
      <c r="R23" s="14"/>
      <c r="S23" s="1" t="str">
        <f>IF('CONTROLE TEMPLATE'!$A23&lt;&gt;0,'CONTROLE TEMPLATE'!V23,"")</f>
        <v/>
      </c>
      <c r="V23" s="14" t="str">
        <f>IF('CONTROLE TEMPLATE'!$A23&lt;&gt;0,'CONTROLE TEMPLATE'!Y23,"")</f>
        <v/>
      </c>
      <c r="Z23" s="14" t="str">
        <f>IF('CONTROLE TEMPLATE'!$A23&lt;&gt;0,'CONTROLE TEMPLATE'!AC23,"")</f>
        <v/>
      </c>
      <c r="AC23" s="14" t="str">
        <f>IF('CONTROLE TEMPLATE'!$A23&lt;&gt;0,'CONTROLE TEMPLATE'!AF23,"")</f>
        <v/>
      </c>
      <c r="AD23" s="14" t="str">
        <f>IF('CONTROLE TEMPLATE'!$A23&lt;&gt;0,'CONTROLE TEMPLATE'!AH23,"")</f>
        <v/>
      </c>
      <c r="AF23" s="14" t="str">
        <f>IF('CONTROLE TEMPLATE'!$A23&lt;&gt;0,'CONTROLE TEMPLATE'!AJ23,"")</f>
        <v/>
      </c>
      <c r="AY23" s="14" t="str">
        <f>IF('CONTROLE TEMPLATE'!$A23&lt;&gt;0,'CONTROLE TEMPLATE'!BC23,"")</f>
        <v/>
      </c>
      <c r="CI23" s="14" t="str">
        <f>IF('CONTROLE TEMPLATE'!$A23&lt;&gt;0,'CONTROLE TEMPLATE'!CM23,"")</f>
        <v/>
      </c>
      <c r="CJ23" s="14" t="str">
        <f>IF('CONTROLE TEMPLATE'!$A23&lt;&gt;0,'CONTROLE TEMPLATE'!CN23,"")</f>
        <v/>
      </c>
      <c r="CK23" s="14" t="str">
        <f>IF('CONTROLE TEMPLATE'!$A23&lt;&gt;0,'CONTROLE TEMPLATE'!CO23,"")</f>
        <v/>
      </c>
    </row>
    <row r="24" spans="1:89" x14ac:dyDescent="0.25">
      <c r="A24" t="str">
        <f>IF('CONTROLE TEMPLATE'!A24&lt;&gt;0,'CONTROLE TEMPLATE'!A24,"")</f>
        <v/>
      </c>
      <c r="B24" s="1" t="str">
        <f>IF('CONTROLE TEMPLATE'!$A24&lt;&gt;0,'CONTROLE TEMPLATE'!B24,"")</f>
        <v/>
      </c>
      <c r="C24" s="1" t="str">
        <f>IF('CONTROLE TEMPLATE'!$A24&lt;&gt;0,'CONTROLE TEMPLATE'!C24,"")</f>
        <v/>
      </c>
      <c r="D24" s="14" t="str">
        <f>IF('CONTROLE TEMPLATE'!$A24&lt;&gt;0,'CONTROLE TEMPLATE'!D24,"")</f>
        <v/>
      </c>
      <c r="E24" s="14" t="str">
        <f>IF('CONTROLE TEMPLATE'!$A24&lt;&gt;0,'CONTROLE TEMPLATE'!E24,"")</f>
        <v/>
      </c>
      <c r="F24" s="14" t="str">
        <f>IF('CONTROLE TEMPLATE'!$A24&lt;&gt;0,'CONTROLE TEMPLATE'!F24,"")</f>
        <v/>
      </c>
      <c r="G24" s="14" t="str">
        <f>IF('CONTROLE TEMPLATE'!$A24&lt;&gt;0,'CONTROLE TEMPLATE'!G24,"")</f>
        <v/>
      </c>
      <c r="H24" s="14" t="str">
        <f>'CONTROLE TEMPLATE'!J24</f>
        <v/>
      </c>
      <c r="I24" s="14" t="str">
        <f>IF('CONTROLE TEMPLATE'!$A24&lt;&gt;0,'CONTROLE TEMPLATE'!K24,"")</f>
        <v/>
      </c>
      <c r="J24" s="14" t="str">
        <f>IF('CONTROLE TEMPLATE'!$A24&lt;&gt;0,'CONTROLE TEMPLATE'!M24,"")</f>
        <v/>
      </c>
      <c r="K24" s="14" t="str">
        <f>IF('CONTROLE TEMPLATE'!$A24&lt;&gt;0,'CONTROLE TEMPLATE'!N24,"")</f>
        <v/>
      </c>
      <c r="M24" s="33" t="str">
        <f>IF('CONTROLE TEMPLATE'!$A24&lt;&gt;0,'CONTROLE TEMPLATE'!P24,"")</f>
        <v/>
      </c>
      <c r="N24" s="14" t="str">
        <f>'CONTROLE TEMPLATE'!S24</f>
        <v/>
      </c>
      <c r="O24" s="14"/>
      <c r="P24" s="14" t="str">
        <f>'CONTROLE TEMPLATE'!R24</f>
        <v/>
      </c>
      <c r="Q24" s="14"/>
      <c r="R24" s="14"/>
      <c r="S24" s="1" t="str">
        <f>IF('CONTROLE TEMPLATE'!$A24&lt;&gt;0,'CONTROLE TEMPLATE'!V24,"")</f>
        <v/>
      </c>
      <c r="V24" s="14" t="str">
        <f>IF('CONTROLE TEMPLATE'!$A24&lt;&gt;0,'CONTROLE TEMPLATE'!Y24,"")</f>
        <v/>
      </c>
      <c r="Z24" s="14" t="str">
        <f>IF('CONTROLE TEMPLATE'!$A24&lt;&gt;0,'CONTROLE TEMPLATE'!AC24,"")</f>
        <v/>
      </c>
      <c r="AC24" s="14" t="str">
        <f>IF('CONTROLE TEMPLATE'!$A24&lt;&gt;0,'CONTROLE TEMPLATE'!AF24,"")</f>
        <v/>
      </c>
      <c r="AD24" s="14" t="str">
        <f>IF('CONTROLE TEMPLATE'!$A24&lt;&gt;0,'CONTROLE TEMPLATE'!AH24,"")</f>
        <v/>
      </c>
      <c r="AF24" s="14" t="str">
        <f>IF('CONTROLE TEMPLATE'!$A24&lt;&gt;0,'CONTROLE TEMPLATE'!AJ24,"")</f>
        <v/>
      </c>
      <c r="AY24" s="14" t="str">
        <f>IF('CONTROLE TEMPLATE'!$A24&lt;&gt;0,'CONTROLE TEMPLATE'!BC24,"")</f>
        <v/>
      </c>
      <c r="CI24" s="14" t="str">
        <f>IF('CONTROLE TEMPLATE'!$A24&lt;&gt;0,'CONTROLE TEMPLATE'!CM24,"")</f>
        <v/>
      </c>
      <c r="CJ24" s="14" t="str">
        <f>IF('CONTROLE TEMPLATE'!$A24&lt;&gt;0,'CONTROLE TEMPLATE'!CN24,"")</f>
        <v/>
      </c>
      <c r="CK24" s="14" t="str">
        <f>IF('CONTROLE TEMPLATE'!$A24&lt;&gt;0,'CONTROLE TEMPLATE'!CO24,"")</f>
        <v/>
      </c>
    </row>
    <row r="25" spans="1:89" x14ac:dyDescent="0.25">
      <c r="A25" t="str">
        <f>IF('CONTROLE TEMPLATE'!A25&lt;&gt;0,'CONTROLE TEMPLATE'!A25,"")</f>
        <v/>
      </c>
      <c r="B25" s="1" t="str">
        <f>IF('CONTROLE TEMPLATE'!$A25&lt;&gt;0,'CONTROLE TEMPLATE'!B25,"")</f>
        <v/>
      </c>
      <c r="C25" s="1" t="str">
        <f>IF('CONTROLE TEMPLATE'!$A25&lt;&gt;0,'CONTROLE TEMPLATE'!C25,"")</f>
        <v/>
      </c>
      <c r="D25" s="14" t="str">
        <f>IF('CONTROLE TEMPLATE'!$A25&lt;&gt;0,'CONTROLE TEMPLATE'!D25,"")</f>
        <v/>
      </c>
      <c r="E25" s="14" t="str">
        <f>IF('CONTROLE TEMPLATE'!$A25&lt;&gt;0,'CONTROLE TEMPLATE'!E25,"")</f>
        <v/>
      </c>
      <c r="F25" s="14" t="str">
        <f>IF('CONTROLE TEMPLATE'!$A25&lt;&gt;0,'CONTROLE TEMPLATE'!F25,"")</f>
        <v/>
      </c>
      <c r="G25" s="14" t="str">
        <f>IF('CONTROLE TEMPLATE'!$A25&lt;&gt;0,'CONTROLE TEMPLATE'!G25,"")</f>
        <v/>
      </c>
      <c r="H25" s="14" t="str">
        <f>'CONTROLE TEMPLATE'!J25</f>
        <v/>
      </c>
      <c r="I25" s="14" t="str">
        <f>IF('CONTROLE TEMPLATE'!$A25&lt;&gt;0,'CONTROLE TEMPLATE'!K25,"")</f>
        <v/>
      </c>
      <c r="J25" s="14" t="str">
        <f>IF('CONTROLE TEMPLATE'!$A25&lt;&gt;0,'CONTROLE TEMPLATE'!M25,"")</f>
        <v/>
      </c>
      <c r="K25" s="14" t="str">
        <f>IF('CONTROLE TEMPLATE'!$A25&lt;&gt;0,'CONTROLE TEMPLATE'!N25,"")</f>
        <v/>
      </c>
      <c r="M25" s="33" t="str">
        <f>IF('CONTROLE TEMPLATE'!$A25&lt;&gt;0,'CONTROLE TEMPLATE'!P25,"")</f>
        <v/>
      </c>
      <c r="N25" s="14" t="str">
        <f>'CONTROLE TEMPLATE'!S25</f>
        <v/>
      </c>
      <c r="O25" s="14"/>
      <c r="P25" s="14" t="str">
        <f>'CONTROLE TEMPLATE'!R25</f>
        <v/>
      </c>
      <c r="Q25" s="14"/>
      <c r="R25" s="14"/>
      <c r="S25" s="1" t="str">
        <f>IF('CONTROLE TEMPLATE'!$A25&lt;&gt;0,'CONTROLE TEMPLATE'!V25,"")</f>
        <v/>
      </c>
      <c r="V25" s="14" t="str">
        <f>IF('CONTROLE TEMPLATE'!$A25&lt;&gt;0,'CONTROLE TEMPLATE'!Y25,"")</f>
        <v/>
      </c>
      <c r="Z25" s="14" t="str">
        <f>IF('CONTROLE TEMPLATE'!$A25&lt;&gt;0,'CONTROLE TEMPLATE'!AC25,"")</f>
        <v/>
      </c>
      <c r="AC25" s="14" t="str">
        <f>IF('CONTROLE TEMPLATE'!$A25&lt;&gt;0,'CONTROLE TEMPLATE'!AF25,"")</f>
        <v/>
      </c>
      <c r="AD25" s="14" t="str">
        <f>IF('CONTROLE TEMPLATE'!$A25&lt;&gt;0,'CONTROLE TEMPLATE'!AH25,"")</f>
        <v/>
      </c>
      <c r="AF25" s="14" t="str">
        <f>IF('CONTROLE TEMPLATE'!$A25&lt;&gt;0,'CONTROLE TEMPLATE'!AJ25,"")</f>
        <v/>
      </c>
      <c r="AY25" s="14" t="str">
        <f>IF('CONTROLE TEMPLATE'!$A25&lt;&gt;0,'CONTROLE TEMPLATE'!BC25,"")</f>
        <v/>
      </c>
      <c r="CI25" s="14" t="str">
        <f>IF('CONTROLE TEMPLATE'!$A25&lt;&gt;0,'CONTROLE TEMPLATE'!CM25,"")</f>
        <v/>
      </c>
      <c r="CJ25" s="14" t="str">
        <f>IF('CONTROLE TEMPLATE'!$A25&lt;&gt;0,'CONTROLE TEMPLATE'!CN25,"")</f>
        <v/>
      </c>
      <c r="CK25" s="14" t="str">
        <f>IF('CONTROLE TEMPLATE'!$A25&lt;&gt;0,'CONTROLE TEMPLATE'!CO25,"")</f>
        <v/>
      </c>
    </row>
    <row r="26" spans="1:89" x14ac:dyDescent="0.25">
      <c r="A26" t="str">
        <f>IF('CONTROLE TEMPLATE'!A26&lt;&gt;0,'CONTROLE TEMPLATE'!A26,"")</f>
        <v/>
      </c>
      <c r="B26" s="1" t="str">
        <f>IF('CONTROLE TEMPLATE'!$A26&lt;&gt;0,'CONTROLE TEMPLATE'!B26,"")</f>
        <v/>
      </c>
      <c r="C26" s="1" t="str">
        <f>IF('CONTROLE TEMPLATE'!$A26&lt;&gt;0,'CONTROLE TEMPLATE'!C26,"")</f>
        <v/>
      </c>
      <c r="D26" s="14" t="str">
        <f>IF('CONTROLE TEMPLATE'!$A26&lt;&gt;0,'CONTROLE TEMPLATE'!D26,"")</f>
        <v/>
      </c>
      <c r="E26" s="14" t="str">
        <f>IF('CONTROLE TEMPLATE'!$A26&lt;&gt;0,'CONTROLE TEMPLATE'!E26,"")</f>
        <v/>
      </c>
      <c r="F26" s="14" t="str">
        <f>IF('CONTROLE TEMPLATE'!$A26&lt;&gt;0,'CONTROLE TEMPLATE'!F26,"")</f>
        <v/>
      </c>
      <c r="G26" s="14" t="str">
        <f>IF('CONTROLE TEMPLATE'!$A26&lt;&gt;0,'CONTROLE TEMPLATE'!G26,"")</f>
        <v/>
      </c>
      <c r="H26" s="14" t="str">
        <f>'CONTROLE TEMPLATE'!J26</f>
        <v/>
      </c>
      <c r="I26" s="14" t="str">
        <f>IF('CONTROLE TEMPLATE'!$A26&lt;&gt;0,'CONTROLE TEMPLATE'!K26,"")</f>
        <v/>
      </c>
      <c r="J26" s="14" t="str">
        <f>IF('CONTROLE TEMPLATE'!$A26&lt;&gt;0,'CONTROLE TEMPLATE'!M26,"")</f>
        <v/>
      </c>
      <c r="K26" s="14" t="str">
        <f>IF('CONTROLE TEMPLATE'!$A26&lt;&gt;0,'CONTROLE TEMPLATE'!N26,"")</f>
        <v/>
      </c>
      <c r="M26" s="33" t="str">
        <f>IF('CONTROLE TEMPLATE'!$A26&lt;&gt;0,'CONTROLE TEMPLATE'!P26,"")</f>
        <v/>
      </c>
      <c r="N26" s="14" t="str">
        <f>'CONTROLE TEMPLATE'!S26</f>
        <v/>
      </c>
      <c r="O26" s="14"/>
      <c r="P26" s="14" t="str">
        <f>'CONTROLE TEMPLATE'!R26</f>
        <v/>
      </c>
      <c r="Q26" s="14"/>
      <c r="R26" s="14"/>
      <c r="S26" s="1" t="str">
        <f>IF('CONTROLE TEMPLATE'!$A26&lt;&gt;0,'CONTROLE TEMPLATE'!V26,"")</f>
        <v/>
      </c>
      <c r="V26" s="14" t="str">
        <f>IF('CONTROLE TEMPLATE'!$A26&lt;&gt;0,'CONTROLE TEMPLATE'!Y26,"")</f>
        <v/>
      </c>
      <c r="Z26" s="14" t="str">
        <f>IF('CONTROLE TEMPLATE'!$A26&lt;&gt;0,'CONTROLE TEMPLATE'!AC26,"")</f>
        <v/>
      </c>
      <c r="AC26" s="14" t="str">
        <f>IF('CONTROLE TEMPLATE'!$A26&lt;&gt;0,'CONTROLE TEMPLATE'!AF26,"")</f>
        <v/>
      </c>
      <c r="AD26" s="14" t="str">
        <f>IF('CONTROLE TEMPLATE'!$A26&lt;&gt;0,'CONTROLE TEMPLATE'!AH26,"")</f>
        <v/>
      </c>
      <c r="AF26" s="14" t="str">
        <f>IF('CONTROLE TEMPLATE'!$A26&lt;&gt;0,'CONTROLE TEMPLATE'!AJ26,"")</f>
        <v/>
      </c>
      <c r="AY26" s="14" t="str">
        <f>IF('CONTROLE TEMPLATE'!$A26&lt;&gt;0,'CONTROLE TEMPLATE'!BC26,"")</f>
        <v/>
      </c>
      <c r="CI26" s="14" t="str">
        <f>IF('CONTROLE TEMPLATE'!$A26&lt;&gt;0,'CONTROLE TEMPLATE'!CM26,"")</f>
        <v/>
      </c>
      <c r="CJ26" s="14" t="str">
        <f>IF('CONTROLE TEMPLATE'!$A26&lt;&gt;0,'CONTROLE TEMPLATE'!CN26,"")</f>
        <v/>
      </c>
      <c r="CK26" s="14" t="str">
        <f>IF('CONTROLE TEMPLATE'!$A26&lt;&gt;0,'CONTROLE TEMPLATE'!CO26,"")</f>
        <v/>
      </c>
    </row>
    <row r="27" spans="1:89" x14ac:dyDescent="0.25">
      <c r="A27" t="str">
        <f>IF('CONTROLE TEMPLATE'!A27&lt;&gt;0,'CONTROLE TEMPLATE'!A27,"")</f>
        <v/>
      </c>
      <c r="B27" s="1" t="str">
        <f>IF('CONTROLE TEMPLATE'!$A27&lt;&gt;0,'CONTROLE TEMPLATE'!B27,"")</f>
        <v/>
      </c>
      <c r="C27" s="1" t="str">
        <f>IF('CONTROLE TEMPLATE'!$A27&lt;&gt;0,'CONTROLE TEMPLATE'!C27,"")</f>
        <v/>
      </c>
      <c r="D27" s="14" t="str">
        <f>IF('CONTROLE TEMPLATE'!$A27&lt;&gt;0,'CONTROLE TEMPLATE'!D27,"")</f>
        <v/>
      </c>
      <c r="E27" s="14" t="str">
        <f>IF('CONTROLE TEMPLATE'!$A27&lt;&gt;0,'CONTROLE TEMPLATE'!E27,"")</f>
        <v/>
      </c>
      <c r="F27" s="14" t="str">
        <f>IF('CONTROLE TEMPLATE'!$A27&lt;&gt;0,'CONTROLE TEMPLATE'!F27,"")</f>
        <v/>
      </c>
      <c r="G27" s="14" t="str">
        <f>IF('CONTROLE TEMPLATE'!$A27&lt;&gt;0,'CONTROLE TEMPLATE'!G27,"")</f>
        <v/>
      </c>
      <c r="H27" s="14" t="str">
        <f>'CONTROLE TEMPLATE'!J27</f>
        <v/>
      </c>
      <c r="I27" s="14" t="str">
        <f>IF('CONTROLE TEMPLATE'!$A27&lt;&gt;0,'CONTROLE TEMPLATE'!K27,"")</f>
        <v/>
      </c>
      <c r="J27" s="14" t="str">
        <f>IF('CONTROLE TEMPLATE'!$A27&lt;&gt;0,'CONTROLE TEMPLATE'!M27,"")</f>
        <v/>
      </c>
      <c r="K27" s="14" t="str">
        <f>IF('CONTROLE TEMPLATE'!$A27&lt;&gt;0,'CONTROLE TEMPLATE'!N27,"")</f>
        <v/>
      </c>
      <c r="M27" s="33" t="str">
        <f>IF('CONTROLE TEMPLATE'!$A27&lt;&gt;0,'CONTROLE TEMPLATE'!P27,"")</f>
        <v/>
      </c>
      <c r="N27" s="14" t="str">
        <f>'CONTROLE TEMPLATE'!S27</f>
        <v/>
      </c>
      <c r="O27" s="14"/>
      <c r="P27" s="14" t="str">
        <f>'CONTROLE TEMPLATE'!R27</f>
        <v/>
      </c>
      <c r="Q27" s="14"/>
      <c r="R27" s="14"/>
      <c r="S27" s="1" t="str">
        <f>IF('CONTROLE TEMPLATE'!$A27&lt;&gt;0,'CONTROLE TEMPLATE'!V27,"")</f>
        <v/>
      </c>
      <c r="V27" s="14" t="str">
        <f>IF('CONTROLE TEMPLATE'!$A27&lt;&gt;0,'CONTROLE TEMPLATE'!Y27,"")</f>
        <v/>
      </c>
      <c r="Z27" s="14" t="str">
        <f>IF('CONTROLE TEMPLATE'!$A27&lt;&gt;0,'CONTROLE TEMPLATE'!AC27,"")</f>
        <v/>
      </c>
      <c r="AC27" s="14" t="str">
        <f>IF('CONTROLE TEMPLATE'!$A27&lt;&gt;0,'CONTROLE TEMPLATE'!AF27,"")</f>
        <v/>
      </c>
      <c r="AD27" s="14" t="str">
        <f>IF('CONTROLE TEMPLATE'!$A27&lt;&gt;0,'CONTROLE TEMPLATE'!AH27,"")</f>
        <v/>
      </c>
      <c r="AF27" s="14" t="str">
        <f>IF('CONTROLE TEMPLATE'!$A27&lt;&gt;0,'CONTROLE TEMPLATE'!AJ27,"")</f>
        <v/>
      </c>
      <c r="AY27" s="14" t="str">
        <f>IF('CONTROLE TEMPLATE'!$A27&lt;&gt;0,'CONTROLE TEMPLATE'!BC27,"")</f>
        <v/>
      </c>
      <c r="CI27" s="14" t="str">
        <f>IF('CONTROLE TEMPLATE'!$A27&lt;&gt;0,'CONTROLE TEMPLATE'!CM27,"")</f>
        <v/>
      </c>
      <c r="CJ27" s="14" t="str">
        <f>IF('CONTROLE TEMPLATE'!$A27&lt;&gt;0,'CONTROLE TEMPLATE'!CN27,"")</f>
        <v/>
      </c>
      <c r="CK27" s="14" t="str">
        <f>IF('CONTROLE TEMPLATE'!$A27&lt;&gt;0,'CONTROLE TEMPLATE'!CO27,"")</f>
        <v/>
      </c>
    </row>
    <row r="28" spans="1:89" x14ac:dyDescent="0.25">
      <c r="A28" t="str">
        <f>IF('CONTROLE TEMPLATE'!A28&lt;&gt;0,'CONTROLE TEMPLATE'!A28,"")</f>
        <v/>
      </c>
      <c r="B28" s="1" t="str">
        <f>IF('CONTROLE TEMPLATE'!$A28&lt;&gt;0,'CONTROLE TEMPLATE'!B28,"")</f>
        <v/>
      </c>
      <c r="C28" s="1" t="str">
        <f>IF('CONTROLE TEMPLATE'!$A28&lt;&gt;0,'CONTROLE TEMPLATE'!C28,"")</f>
        <v/>
      </c>
      <c r="D28" s="14" t="str">
        <f>IF('CONTROLE TEMPLATE'!$A28&lt;&gt;0,'CONTROLE TEMPLATE'!D28,"")</f>
        <v/>
      </c>
      <c r="E28" s="14" t="str">
        <f>IF('CONTROLE TEMPLATE'!$A28&lt;&gt;0,'CONTROLE TEMPLATE'!E28,"")</f>
        <v/>
      </c>
      <c r="F28" s="14" t="str">
        <f>IF('CONTROLE TEMPLATE'!$A28&lt;&gt;0,'CONTROLE TEMPLATE'!F28,"")</f>
        <v/>
      </c>
      <c r="G28" s="14" t="str">
        <f>IF('CONTROLE TEMPLATE'!$A28&lt;&gt;0,'CONTROLE TEMPLATE'!G28,"")</f>
        <v/>
      </c>
      <c r="H28" s="14" t="str">
        <f>'CONTROLE TEMPLATE'!J28</f>
        <v/>
      </c>
      <c r="I28" s="14" t="str">
        <f>IF('CONTROLE TEMPLATE'!$A28&lt;&gt;0,'CONTROLE TEMPLATE'!K28,"")</f>
        <v/>
      </c>
      <c r="J28" s="14" t="str">
        <f>IF('CONTROLE TEMPLATE'!$A28&lt;&gt;0,'CONTROLE TEMPLATE'!M28,"")</f>
        <v/>
      </c>
      <c r="K28" s="14" t="str">
        <f>IF('CONTROLE TEMPLATE'!$A28&lt;&gt;0,'CONTROLE TEMPLATE'!N28,"")</f>
        <v/>
      </c>
      <c r="M28" s="33" t="str">
        <f>IF('CONTROLE TEMPLATE'!$A28&lt;&gt;0,'CONTROLE TEMPLATE'!P28,"")</f>
        <v/>
      </c>
      <c r="N28" s="14" t="str">
        <f>'CONTROLE TEMPLATE'!S28</f>
        <v/>
      </c>
      <c r="O28" s="14"/>
      <c r="P28" s="14" t="str">
        <f>'CONTROLE TEMPLATE'!R28</f>
        <v/>
      </c>
      <c r="Q28" s="14"/>
      <c r="R28" s="14"/>
      <c r="S28" s="1" t="str">
        <f>IF('CONTROLE TEMPLATE'!$A28&lt;&gt;0,'CONTROLE TEMPLATE'!V28,"")</f>
        <v/>
      </c>
      <c r="V28" s="14" t="str">
        <f>IF('CONTROLE TEMPLATE'!$A28&lt;&gt;0,'CONTROLE TEMPLATE'!Y28,"")</f>
        <v/>
      </c>
      <c r="Z28" s="14" t="str">
        <f>IF('CONTROLE TEMPLATE'!$A28&lt;&gt;0,'CONTROLE TEMPLATE'!AC28,"")</f>
        <v/>
      </c>
      <c r="AC28" s="14" t="str">
        <f>IF('CONTROLE TEMPLATE'!$A28&lt;&gt;0,'CONTROLE TEMPLATE'!AF28,"")</f>
        <v/>
      </c>
      <c r="AD28" s="14" t="str">
        <f>IF('CONTROLE TEMPLATE'!$A28&lt;&gt;0,'CONTROLE TEMPLATE'!AH28,"")</f>
        <v/>
      </c>
      <c r="AF28" s="14" t="str">
        <f>IF('CONTROLE TEMPLATE'!$A28&lt;&gt;0,'CONTROLE TEMPLATE'!AJ28,"")</f>
        <v/>
      </c>
      <c r="AY28" s="14" t="str">
        <f>IF('CONTROLE TEMPLATE'!$A28&lt;&gt;0,'CONTROLE TEMPLATE'!BC28,"")</f>
        <v/>
      </c>
      <c r="CI28" s="14" t="str">
        <f>IF('CONTROLE TEMPLATE'!$A28&lt;&gt;0,'CONTROLE TEMPLATE'!CM28,"")</f>
        <v/>
      </c>
      <c r="CJ28" s="14" t="str">
        <f>IF('CONTROLE TEMPLATE'!$A28&lt;&gt;0,'CONTROLE TEMPLATE'!CN28,"")</f>
        <v/>
      </c>
      <c r="CK28" s="14" t="str">
        <f>IF('CONTROLE TEMPLATE'!$A28&lt;&gt;0,'CONTROLE TEMPLATE'!CO28,"")</f>
        <v/>
      </c>
    </row>
    <row r="29" spans="1:89" x14ac:dyDescent="0.25">
      <c r="A29" t="str">
        <f>IF('CONTROLE TEMPLATE'!A29&lt;&gt;0,'CONTROLE TEMPLATE'!A29,"")</f>
        <v/>
      </c>
      <c r="B29" s="1" t="str">
        <f>IF('CONTROLE TEMPLATE'!$A29&lt;&gt;0,'CONTROLE TEMPLATE'!B29,"")</f>
        <v/>
      </c>
      <c r="C29" s="1" t="str">
        <f>IF('CONTROLE TEMPLATE'!$A29&lt;&gt;0,'CONTROLE TEMPLATE'!C29,"")</f>
        <v/>
      </c>
      <c r="D29" s="14" t="str">
        <f>IF('CONTROLE TEMPLATE'!$A29&lt;&gt;0,'CONTROLE TEMPLATE'!D29,"")</f>
        <v/>
      </c>
      <c r="E29" s="14" t="str">
        <f>IF('CONTROLE TEMPLATE'!$A29&lt;&gt;0,'CONTROLE TEMPLATE'!E29,"")</f>
        <v/>
      </c>
      <c r="F29" s="14" t="str">
        <f>IF('CONTROLE TEMPLATE'!$A29&lt;&gt;0,'CONTROLE TEMPLATE'!F29,"")</f>
        <v/>
      </c>
      <c r="G29" s="14" t="str">
        <f>IF('CONTROLE TEMPLATE'!$A29&lt;&gt;0,'CONTROLE TEMPLATE'!G29,"")</f>
        <v/>
      </c>
      <c r="H29" s="14" t="str">
        <f>'CONTROLE TEMPLATE'!J29</f>
        <v/>
      </c>
      <c r="I29" s="14" t="str">
        <f>IF('CONTROLE TEMPLATE'!$A29&lt;&gt;0,'CONTROLE TEMPLATE'!K29,"")</f>
        <v/>
      </c>
      <c r="J29" s="14" t="str">
        <f>IF('CONTROLE TEMPLATE'!$A29&lt;&gt;0,'CONTROLE TEMPLATE'!M29,"")</f>
        <v/>
      </c>
      <c r="K29" s="14" t="str">
        <f>IF('CONTROLE TEMPLATE'!$A29&lt;&gt;0,'CONTROLE TEMPLATE'!N29,"")</f>
        <v/>
      </c>
      <c r="M29" s="33" t="str">
        <f>IF('CONTROLE TEMPLATE'!$A29&lt;&gt;0,'CONTROLE TEMPLATE'!P29,"")</f>
        <v/>
      </c>
      <c r="N29" s="14" t="str">
        <f>'CONTROLE TEMPLATE'!S29</f>
        <v/>
      </c>
      <c r="O29" s="14"/>
      <c r="P29" s="14" t="str">
        <f>'CONTROLE TEMPLATE'!R29</f>
        <v/>
      </c>
      <c r="Q29" s="14"/>
      <c r="R29" s="14"/>
      <c r="S29" s="1" t="str">
        <f>IF('CONTROLE TEMPLATE'!$A29&lt;&gt;0,'CONTROLE TEMPLATE'!V29,"")</f>
        <v/>
      </c>
      <c r="V29" s="14" t="str">
        <f>IF('CONTROLE TEMPLATE'!$A29&lt;&gt;0,'CONTROLE TEMPLATE'!Y29,"")</f>
        <v/>
      </c>
      <c r="Z29" s="14" t="str">
        <f>IF('CONTROLE TEMPLATE'!$A29&lt;&gt;0,'CONTROLE TEMPLATE'!AC29,"")</f>
        <v/>
      </c>
      <c r="AC29" s="14" t="str">
        <f>IF('CONTROLE TEMPLATE'!$A29&lt;&gt;0,'CONTROLE TEMPLATE'!AF29,"")</f>
        <v/>
      </c>
      <c r="AD29" s="14" t="str">
        <f>IF('CONTROLE TEMPLATE'!$A29&lt;&gt;0,'CONTROLE TEMPLATE'!AH29,"")</f>
        <v/>
      </c>
      <c r="AF29" s="14" t="str">
        <f>IF('CONTROLE TEMPLATE'!$A29&lt;&gt;0,'CONTROLE TEMPLATE'!AJ29,"")</f>
        <v/>
      </c>
      <c r="AY29" s="14" t="str">
        <f>IF('CONTROLE TEMPLATE'!$A29&lt;&gt;0,'CONTROLE TEMPLATE'!BC29,"")</f>
        <v/>
      </c>
      <c r="CI29" s="14" t="str">
        <f>IF('CONTROLE TEMPLATE'!$A29&lt;&gt;0,'CONTROLE TEMPLATE'!CM29,"")</f>
        <v/>
      </c>
      <c r="CJ29" s="14" t="str">
        <f>IF('CONTROLE TEMPLATE'!$A29&lt;&gt;0,'CONTROLE TEMPLATE'!CN29,"")</f>
        <v/>
      </c>
      <c r="CK29" s="14" t="str">
        <f>IF('CONTROLE TEMPLATE'!$A29&lt;&gt;0,'CONTROLE TEMPLATE'!CO29,"")</f>
        <v/>
      </c>
    </row>
    <row r="30" spans="1:89" x14ac:dyDescent="0.25">
      <c r="A30" t="str">
        <f>IF('CONTROLE TEMPLATE'!A30&lt;&gt;0,'CONTROLE TEMPLATE'!A30,"")</f>
        <v/>
      </c>
      <c r="B30" s="1" t="str">
        <f>IF('CONTROLE TEMPLATE'!$A30&lt;&gt;0,'CONTROLE TEMPLATE'!B30,"")</f>
        <v/>
      </c>
      <c r="C30" s="1" t="str">
        <f>IF('CONTROLE TEMPLATE'!$A30&lt;&gt;0,'CONTROLE TEMPLATE'!C30,"")</f>
        <v/>
      </c>
      <c r="D30" s="14" t="str">
        <f>IF('CONTROLE TEMPLATE'!$A30&lt;&gt;0,'CONTROLE TEMPLATE'!D30,"")</f>
        <v/>
      </c>
      <c r="E30" s="14" t="str">
        <f>IF('CONTROLE TEMPLATE'!$A30&lt;&gt;0,'CONTROLE TEMPLATE'!E30,"")</f>
        <v/>
      </c>
      <c r="F30" s="14" t="str">
        <f>IF('CONTROLE TEMPLATE'!$A30&lt;&gt;0,'CONTROLE TEMPLATE'!F30,"")</f>
        <v/>
      </c>
      <c r="G30" s="14" t="str">
        <f>IF('CONTROLE TEMPLATE'!$A30&lt;&gt;0,'CONTROLE TEMPLATE'!G30,"")</f>
        <v/>
      </c>
      <c r="H30" s="14" t="str">
        <f>'CONTROLE TEMPLATE'!J30</f>
        <v/>
      </c>
      <c r="I30" s="14" t="str">
        <f>IF('CONTROLE TEMPLATE'!$A30&lt;&gt;0,'CONTROLE TEMPLATE'!K30,"")</f>
        <v/>
      </c>
      <c r="J30" s="14" t="str">
        <f>IF('CONTROLE TEMPLATE'!$A30&lt;&gt;0,'CONTROLE TEMPLATE'!M30,"")</f>
        <v/>
      </c>
      <c r="K30" s="14" t="str">
        <f>IF('CONTROLE TEMPLATE'!$A30&lt;&gt;0,'CONTROLE TEMPLATE'!N30,"")</f>
        <v/>
      </c>
      <c r="M30" s="33" t="str">
        <f>IF('CONTROLE TEMPLATE'!$A30&lt;&gt;0,'CONTROLE TEMPLATE'!P30,"")</f>
        <v/>
      </c>
      <c r="N30" s="14" t="str">
        <f>'CONTROLE TEMPLATE'!S30</f>
        <v/>
      </c>
      <c r="O30" s="14"/>
      <c r="P30" s="14" t="str">
        <f>'CONTROLE TEMPLATE'!R30</f>
        <v/>
      </c>
      <c r="Q30" s="14"/>
      <c r="R30" s="14"/>
      <c r="S30" s="1" t="str">
        <f>IF('CONTROLE TEMPLATE'!$A30&lt;&gt;0,'CONTROLE TEMPLATE'!V30,"")</f>
        <v/>
      </c>
      <c r="V30" s="14" t="str">
        <f>IF('CONTROLE TEMPLATE'!$A30&lt;&gt;0,'CONTROLE TEMPLATE'!Y30,"")</f>
        <v/>
      </c>
      <c r="Z30" s="14" t="str">
        <f>IF('CONTROLE TEMPLATE'!$A30&lt;&gt;0,'CONTROLE TEMPLATE'!AC30,"")</f>
        <v/>
      </c>
      <c r="AC30" s="14" t="str">
        <f>IF('CONTROLE TEMPLATE'!$A30&lt;&gt;0,'CONTROLE TEMPLATE'!AF30,"")</f>
        <v/>
      </c>
      <c r="AD30" s="14" t="str">
        <f>IF('CONTROLE TEMPLATE'!$A30&lt;&gt;0,'CONTROLE TEMPLATE'!AH30,"")</f>
        <v/>
      </c>
      <c r="AF30" s="14" t="str">
        <f>IF('CONTROLE TEMPLATE'!$A30&lt;&gt;0,'CONTROLE TEMPLATE'!AJ30,"")</f>
        <v/>
      </c>
      <c r="AY30" s="14" t="str">
        <f>IF('CONTROLE TEMPLATE'!$A30&lt;&gt;0,'CONTROLE TEMPLATE'!BC30,"")</f>
        <v/>
      </c>
      <c r="CI30" s="14" t="str">
        <f>IF('CONTROLE TEMPLATE'!$A30&lt;&gt;0,'CONTROLE TEMPLATE'!CM30,"")</f>
        <v/>
      </c>
      <c r="CJ30" s="14" t="str">
        <f>IF('CONTROLE TEMPLATE'!$A30&lt;&gt;0,'CONTROLE TEMPLATE'!CN30,"")</f>
        <v/>
      </c>
      <c r="CK30" s="14" t="str">
        <f>IF('CONTROLE TEMPLATE'!$A30&lt;&gt;0,'CONTROLE TEMPLATE'!CO30,"")</f>
        <v/>
      </c>
    </row>
    <row r="31" spans="1:89" x14ac:dyDescent="0.25">
      <c r="A31" t="str">
        <f>IF('CONTROLE TEMPLATE'!A31&lt;&gt;0,'CONTROLE TEMPLATE'!A31,"")</f>
        <v/>
      </c>
      <c r="B31" s="1" t="str">
        <f>IF('CONTROLE TEMPLATE'!$A31&lt;&gt;0,'CONTROLE TEMPLATE'!B31,"")</f>
        <v/>
      </c>
      <c r="C31" s="1" t="str">
        <f>IF('CONTROLE TEMPLATE'!$A31&lt;&gt;0,'CONTROLE TEMPLATE'!C31,"")</f>
        <v/>
      </c>
      <c r="D31" s="14" t="str">
        <f>IF('CONTROLE TEMPLATE'!$A31&lt;&gt;0,'CONTROLE TEMPLATE'!D31,"")</f>
        <v/>
      </c>
      <c r="E31" s="14" t="str">
        <f>IF('CONTROLE TEMPLATE'!$A31&lt;&gt;0,'CONTROLE TEMPLATE'!E31,"")</f>
        <v/>
      </c>
      <c r="F31" s="14" t="str">
        <f>IF('CONTROLE TEMPLATE'!$A31&lt;&gt;0,'CONTROLE TEMPLATE'!F31,"")</f>
        <v/>
      </c>
      <c r="G31" s="14" t="str">
        <f>IF('CONTROLE TEMPLATE'!$A31&lt;&gt;0,'CONTROLE TEMPLATE'!G31,"")</f>
        <v/>
      </c>
      <c r="H31" s="14" t="str">
        <f>'CONTROLE TEMPLATE'!J31</f>
        <v/>
      </c>
      <c r="I31" s="14" t="str">
        <f>IF('CONTROLE TEMPLATE'!$A31&lt;&gt;0,'CONTROLE TEMPLATE'!K31,"")</f>
        <v/>
      </c>
      <c r="J31" s="14" t="str">
        <f>IF('CONTROLE TEMPLATE'!$A31&lt;&gt;0,'CONTROLE TEMPLATE'!M31,"")</f>
        <v/>
      </c>
      <c r="K31" s="14" t="str">
        <f>IF('CONTROLE TEMPLATE'!$A31&lt;&gt;0,'CONTROLE TEMPLATE'!N31,"")</f>
        <v/>
      </c>
      <c r="M31" s="33" t="str">
        <f>IF('CONTROLE TEMPLATE'!$A31&lt;&gt;0,'CONTROLE TEMPLATE'!P31,"")</f>
        <v/>
      </c>
      <c r="N31" s="14" t="str">
        <f>'CONTROLE TEMPLATE'!S31</f>
        <v/>
      </c>
      <c r="O31" s="14"/>
      <c r="P31" s="14" t="str">
        <f>'CONTROLE TEMPLATE'!R31</f>
        <v/>
      </c>
      <c r="Q31" s="14"/>
      <c r="R31" s="14"/>
      <c r="S31" s="1" t="str">
        <f>IF('CONTROLE TEMPLATE'!$A31&lt;&gt;0,'CONTROLE TEMPLATE'!V31,"")</f>
        <v/>
      </c>
      <c r="V31" s="14" t="str">
        <f>IF('CONTROLE TEMPLATE'!$A31&lt;&gt;0,'CONTROLE TEMPLATE'!Y31,"")</f>
        <v/>
      </c>
      <c r="Z31" s="14" t="str">
        <f>IF('CONTROLE TEMPLATE'!$A31&lt;&gt;0,'CONTROLE TEMPLATE'!AC31,"")</f>
        <v/>
      </c>
      <c r="AC31" s="14" t="str">
        <f>IF('CONTROLE TEMPLATE'!$A31&lt;&gt;0,'CONTROLE TEMPLATE'!AF31,"")</f>
        <v/>
      </c>
      <c r="AD31" s="14" t="str">
        <f>IF('CONTROLE TEMPLATE'!$A31&lt;&gt;0,'CONTROLE TEMPLATE'!AH31,"")</f>
        <v/>
      </c>
      <c r="AF31" s="14" t="str">
        <f>IF('CONTROLE TEMPLATE'!$A31&lt;&gt;0,'CONTROLE TEMPLATE'!AJ31,"")</f>
        <v/>
      </c>
      <c r="AY31" s="14" t="str">
        <f>IF('CONTROLE TEMPLATE'!$A31&lt;&gt;0,'CONTROLE TEMPLATE'!BC31,"")</f>
        <v/>
      </c>
      <c r="CI31" s="14" t="str">
        <f>IF('CONTROLE TEMPLATE'!$A31&lt;&gt;0,'CONTROLE TEMPLATE'!CM31,"")</f>
        <v/>
      </c>
      <c r="CJ31" s="14" t="str">
        <f>IF('CONTROLE TEMPLATE'!$A31&lt;&gt;0,'CONTROLE TEMPLATE'!CN31,"")</f>
        <v/>
      </c>
      <c r="CK31" s="14" t="str">
        <f>IF('CONTROLE TEMPLATE'!$A31&lt;&gt;0,'CONTROLE TEMPLATE'!CO31,"")</f>
        <v/>
      </c>
    </row>
    <row r="32" spans="1:89" x14ac:dyDescent="0.25">
      <c r="A32" t="str">
        <f>IF('CONTROLE TEMPLATE'!A32&lt;&gt;0,'CONTROLE TEMPLATE'!A32,"")</f>
        <v/>
      </c>
      <c r="B32" s="1" t="str">
        <f>IF('CONTROLE TEMPLATE'!$A32&lt;&gt;0,'CONTROLE TEMPLATE'!B32,"")</f>
        <v/>
      </c>
      <c r="C32" s="1" t="str">
        <f>IF('CONTROLE TEMPLATE'!$A32&lt;&gt;0,'CONTROLE TEMPLATE'!C32,"")</f>
        <v/>
      </c>
      <c r="D32" s="14" t="str">
        <f>IF('CONTROLE TEMPLATE'!$A32&lt;&gt;0,'CONTROLE TEMPLATE'!D32,"")</f>
        <v/>
      </c>
      <c r="E32" s="14" t="str">
        <f>IF('CONTROLE TEMPLATE'!$A32&lt;&gt;0,'CONTROLE TEMPLATE'!E32,"")</f>
        <v/>
      </c>
      <c r="F32" s="14" t="str">
        <f>IF('CONTROLE TEMPLATE'!$A32&lt;&gt;0,'CONTROLE TEMPLATE'!F32,"")</f>
        <v/>
      </c>
      <c r="G32" s="14" t="str">
        <f>IF('CONTROLE TEMPLATE'!$A32&lt;&gt;0,'CONTROLE TEMPLATE'!G32,"")</f>
        <v/>
      </c>
      <c r="H32" s="14" t="str">
        <f>'CONTROLE TEMPLATE'!J32</f>
        <v/>
      </c>
      <c r="I32" s="14" t="str">
        <f>IF('CONTROLE TEMPLATE'!$A32&lt;&gt;0,'CONTROLE TEMPLATE'!K32,"")</f>
        <v/>
      </c>
      <c r="J32" s="14" t="str">
        <f>IF('CONTROLE TEMPLATE'!$A32&lt;&gt;0,'CONTROLE TEMPLATE'!M32,"")</f>
        <v/>
      </c>
      <c r="K32" s="14" t="str">
        <f>IF('CONTROLE TEMPLATE'!$A32&lt;&gt;0,'CONTROLE TEMPLATE'!N32,"")</f>
        <v/>
      </c>
      <c r="M32" s="33" t="str">
        <f>IF('CONTROLE TEMPLATE'!$A32&lt;&gt;0,'CONTROLE TEMPLATE'!P32,"")</f>
        <v/>
      </c>
      <c r="N32" s="14" t="str">
        <f>'CONTROLE TEMPLATE'!S32</f>
        <v/>
      </c>
      <c r="O32" s="14"/>
      <c r="P32" s="14" t="str">
        <f>'CONTROLE TEMPLATE'!R32</f>
        <v/>
      </c>
      <c r="Q32" s="14"/>
      <c r="R32" s="14"/>
      <c r="S32" s="1" t="str">
        <f>IF('CONTROLE TEMPLATE'!$A32&lt;&gt;0,'CONTROLE TEMPLATE'!V32,"")</f>
        <v/>
      </c>
      <c r="V32" s="14" t="str">
        <f>IF('CONTROLE TEMPLATE'!$A32&lt;&gt;0,'CONTROLE TEMPLATE'!Y32,"")</f>
        <v/>
      </c>
      <c r="Z32" s="14" t="str">
        <f>IF('CONTROLE TEMPLATE'!$A32&lt;&gt;0,'CONTROLE TEMPLATE'!AC32,"")</f>
        <v/>
      </c>
      <c r="AC32" s="14" t="str">
        <f>IF('CONTROLE TEMPLATE'!$A32&lt;&gt;0,'CONTROLE TEMPLATE'!AF32,"")</f>
        <v/>
      </c>
      <c r="AD32" s="14" t="str">
        <f>IF('CONTROLE TEMPLATE'!$A32&lt;&gt;0,'CONTROLE TEMPLATE'!AH32,"")</f>
        <v/>
      </c>
      <c r="AF32" s="14" t="str">
        <f>IF('CONTROLE TEMPLATE'!$A32&lt;&gt;0,'CONTROLE TEMPLATE'!AJ32,"")</f>
        <v/>
      </c>
      <c r="AY32" s="14" t="str">
        <f>IF('CONTROLE TEMPLATE'!$A32&lt;&gt;0,'CONTROLE TEMPLATE'!BC32,"")</f>
        <v/>
      </c>
      <c r="CI32" s="14" t="str">
        <f>IF('CONTROLE TEMPLATE'!$A32&lt;&gt;0,'CONTROLE TEMPLATE'!CM32,"")</f>
        <v/>
      </c>
      <c r="CJ32" s="14" t="str">
        <f>IF('CONTROLE TEMPLATE'!$A32&lt;&gt;0,'CONTROLE TEMPLATE'!CN32,"")</f>
        <v/>
      </c>
      <c r="CK32" s="14" t="str">
        <f>IF('CONTROLE TEMPLATE'!$A32&lt;&gt;0,'CONTROLE TEMPLATE'!CO32,"")</f>
        <v/>
      </c>
    </row>
    <row r="33" spans="1:89" x14ac:dyDescent="0.25">
      <c r="A33" t="str">
        <f>IF('CONTROLE TEMPLATE'!A33&lt;&gt;0,'CONTROLE TEMPLATE'!A33,"")</f>
        <v/>
      </c>
      <c r="B33" s="1" t="str">
        <f>IF('CONTROLE TEMPLATE'!$A33&lt;&gt;0,'CONTROLE TEMPLATE'!B33,"")</f>
        <v/>
      </c>
      <c r="C33" s="1" t="str">
        <f>IF('CONTROLE TEMPLATE'!$A33&lt;&gt;0,'CONTROLE TEMPLATE'!C33,"")</f>
        <v/>
      </c>
      <c r="D33" s="14" t="str">
        <f>IF('CONTROLE TEMPLATE'!$A33&lt;&gt;0,'CONTROLE TEMPLATE'!D33,"")</f>
        <v/>
      </c>
      <c r="E33" s="14" t="str">
        <f>IF('CONTROLE TEMPLATE'!$A33&lt;&gt;0,'CONTROLE TEMPLATE'!E33,"")</f>
        <v/>
      </c>
      <c r="F33" s="14" t="str">
        <f>IF('CONTROLE TEMPLATE'!$A33&lt;&gt;0,'CONTROLE TEMPLATE'!F33,"")</f>
        <v/>
      </c>
      <c r="G33" s="14" t="str">
        <f>IF('CONTROLE TEMPLATE'!$A33&lt;&gt;0,'CONTROLE TEMPLATE'!G33,"")</f>
        <v/>
      </c>
      <c r="H33" s="14" t="str">
        <f>'CONTROLE TEMPLATE'!J33</f>
        <v/>
      </c>
      <c r="I33" s="14" t="str">
        <f>IF('CONTROLE TEMPLATE'!$A33&lt;&gt;0,'CONTROLE TEMPLATE'!K33,"")</f>
        <v/>
      </c>
      <c r="J33" s="14" t="str">
        <f>IF('CONTROLE TEMPLATE'!$A33&lt;&gt;0,'CONTROLE TEMPLATE'!M33,"")</f>
        <v/>
      </c>
      <c r="K33" s="14" t="str">
        <f>IF('CONTROLE TEMPLATE'!$A33&lt;&gt;0,'CONTROLE TEMPLATE'!N33,"")</f>
        <v/>
      </c>
      <c r="M33" s="33" t="str">
        <f>IF('CONTROLE TEMPLATE'!$A33&lt;&gt;0,'CONTROLE TEMPLATE'!P33,"")</f>
        <v/>
      </c>
      <c r="N33" s="14" t="str">
        <f>'CONTROLE TEMPLATE'!S33</f>
        <v/>
      </c>
      <c r="O33" s="14"/>
      <c r="P33" s="14" t="str">
        <f>'CONTROLE TEMPLATE'!R33</f>
        <v/>
      </c>
      <c r="Q33" s="14"/>
      <c r="R33" s="14"/>
      <c r="S33" s="1" t="str">
        <f>IF('CONTROLE TEMPLATE'!$A33&lt;&gt;0,'CONTROLE TEMPLATE'!V33,"")</f>
        <v/>
      </c>
      <c r="V33" s="14" t="str">
        <f>IF('CONTROLE TEMPLATE'!$A33&lt;&gt;0,'CONTROLE TEMPLATE'!Y33,"")</f>
        <v/>
      </c>
      <c r="Z33" s="14" t="str">
        <f>IF('CONTROLE TEMPLATE'!$A33&lt;&gt;0,'CONTROLE TEMPLATE'!AC33,"")</f>
        <v/>
      </c>
      <c r="AC33" s="14" t="str">
        <f>IF('CONTROLE TEMPLATE'!$A33&lt;&gt;0,'CONTROLE TEMPLATE'!AF33,"")</f>
        <v/>
      </c>
      <c r="AD33" s="14" t="str">
        <f>IF('CONTROLE TEMPLATE'!$A33&lt;&gt;0,'CONTROLE TEMPLATE'!AH33,"")</f>
        <v/>
      </c>
      <c r="AF33" s="14" t="str">
        <f>IF('CONTROLE TEMPLATE'!$A33&lt;&gt;0,'CONTROLE TEMPLATE'!AJ33,"")</f>
        <v/>
      </c>
      <c r="AY33" s="14" t="str">
        <f>IF('CONTROLE TEMPLATE'!$A33&lt;&gt;0,'CONTROLE TEMPLATE'!BC33,"")</f>
        <v/>
      </c>
      <c r="CI33" s="14" t="str">
        <f>IF('CONTROLE TEMPLATE'!$A33&lt;&gt;0,'CONTROLE TEMPLATE'!CM33,"")</f>
        <v/>
      </c>
      <c r="CJ33" s="14" t="str">
        <f>IF('CONTROLE TEMPLATE'!$A33&lt;&gt;0,'CONTROLE TEMPLATE'!CN33,"")</f>
        <v/>
      </c>
      <c r="CK33" s="14" t="str">
        <f>IF('CONTROLE TEMPLATE'!$A33&lt;&gt;0,'CONTROLE TEMPLATE'!CO33,"")</f>
        <v/>
      </c>
    </row>
    <row r="34" spans="1:89" x14ac:dyDescent="0.25">
      <c r="A34" t="str">
        <f>IF('CONTROLE TEMPLATE'!A34&lt;&gt;0,'CONTROLE TEMPLATE'!A34,"")</f>
        <v/>
      </c>
      <c r="B34" s="1" t="str">
        <f>IF('CONTROLE TEMPLATE'!$A34&lt;&gt;0,'CONTROLE TEMPLATE'!B34,"")</f>
        <v/>
      </c>
      <c r="C34" s="1" t="str">
        <f>IF('CONTROLE TEMPLATE'!$A34&lt;&gt;0,'CONTROLE TEMPLATE'!C34,"")</f>
        <v/>
      </c>
      <c r="D34" s="14" t="str">
        <f>IF('CONTROLE TEMPLATE'!$A34&lt;&gt;0,'CONTROLE TEMPLATE'!D34,"")</f>
        <v/>
      </c>
      <c r="E34" s="14" t="str">
        <f>IF('CONTROLE TEMPLATE'!$A34&lt;&gt;0,'CONTROLE TEMPLATE'!E34,"")</f>
        <v/>
      </c>
      <c r="F34" s="14" t="str">
        <f>IF('CONTROLE TEMPLATE'!$A34&lt;&gt;0,'CONTROLE TEMPLATE'!F34,"")</f>
        <v/>
      </c>
      <c r="G34" s="14" t="str">
        <f>IF('CONTROLE TEMPLATE'!$A34&lt;&gt;0,'CONTROLE TEMPLATE'!G34,"")</f>
        <v/>
      </c>
      <c r="H34" s="14" t="str">
        <f>'CONTROLE TEMPLATE'!J34</f>
        <v/>
      </c>
      <c r="I34" s="14" t="str">
        <f>IF('CONTROLE TEMPLATE'!$A34&lt;&gt;0,'CONTROLE TEMPLATE'!K34,"")</f>
        <v/>
      </c>
      <c r="J34" s="14" t="str">
        <f>IF('CONTROLE TEMPLATE'!$A34&lt;&gt;0,'CONTROLE TEMPLATE'!M34,"")</f>
        <v/>
      </c>
      <c r="K34" s="14" t="str">
        <f>IF('CONTROLE TEMPLATE'!$A34&lt;&gt;0,'CONTROLE TEMPLATE'!N34,"")</f>
        <v/>
      </c>
      <c r="M34" s="33" t="str">
        <f>IF('CONTROLE TEMPLATE'!$A34&lt;&gt;0,'CONTROLE TEMPLATE'!P34,"")</f>
        <v/>
      </c>
      <c r="N34" s="14" t="str">
        <f>'CONTROLE TEMPLATE'!S34</f>
        <v/>
      </c>
      <c r="O34" s="14"/>
      <c r="P34" s="14" t="str">
        <f>'CONTROLE TEMPLATE'!R34</f>
        <v/>
      </c>
      <c r="Q34" s="14"/>
      <c r="R34" s="14"/>
      <c r="S34" s="1" t="str">
        <f>IF('CONTROLE TEMPLATE'!$A34&lt;&gt;0,'CONTROLE TEMPLATE'!V34,"")</f>
        <v/>
      </c>
      <c r="V34" s="14" t="str">
        <f>IF('CONTROLE TEMPLATE'!$A34&lt;&gt;0,'CONTROLE TEMPLATE'!Y34,"")</f>
        <v/>
      </c>
      <c r="Z34" s="14" t="str">
        <f>IF('CONTROLE TEMPLATE'!$A34&lt;&gt;0,'CONTROLE TEMPLATE'!AC34,"")</f>
        <v/>
      </c>
      <c r="AC34" s="14" t="str">
        <f>IF('CONTROLE TEMPLATE'!$A34&lt;&gt;0,'CONTROLE TEMPLATE'!AF34,"")</f>
        <v/>
      </c>
      <c r="AD34" s="14" t="str">
        <f>IF('CONTROLE TEMPLATE'!$A34&lt;&gt;0,'CONTROLE TEMPLATE'!AH34,"")</f>
        <v/>
      </c>
      <c r="AF34" s="14" t="str">
        <f>IF('CONTROLE TEMPLATE'!$A34&lt;&gt;0,'CONTROLE TEMPLATE'!AJ34,"")</f>
        <v/>
      </c>
      <c r="AY34" s="14" t="str">
        <f>IF('CONTROLE TEMPLATE'!$A34&lt;&gt;0,'CONTROLE TEMPLATE'!BC34,"")</f>
        <v/>
      </c>
      <c r="CI34" s="14" t="str">
        <f>IF('CONTROLE TEMPLATE'!$A34&lt;&gt;0,'CONTROLE TEMPLATE'!CM34,"")</f>
        <v/>
      </c>
      <c r="CJ34" s="14" t="str">
        <f>IF('CONTROLE TEMPLATE'!$A34&lt;&gt;0,'CONTROLE TEMPLATE'!CN34,"")</f>
        <v/>
      </c>
      <c r="CK34" s="14" t="str">
        <f>IF('CONTROLE TEMPLATE'!$A34&lt;&gt;0,'CONTROLE TEMPLATE'!CO34,"")</f>
        <v/>
      </c>
    </row>
    <row r="35" spans="1:89" x14ac:dyDescent="0.25">
      <c r="A35" t="str">
        <f>IF('CONTROLE TEMPLATE'!A35&lt;&gt;0,'CONTROLE TEMPLATE'!A35,"")</f>
        <v/>
      </c>
      <c r="B35" s="1" t="str">
        <f>IF('CONTROLE TEMPLATE'!$A35&lt;&gt;0,'CONTROLE TEMPLATE'!B35,"")</f>
        <v/>
      </c>
      <c r="C35" s="1" t="str">
        <f>IF('CONTROLE TEMPLATE'!$A35&lt;&gt;0,'CONTROLE TEMPLATE'!C35,"")</f>
        <v/>
      </c>
      <c r="D35" s="14" t="str">
        <f>IF('CONTROLE TEMPLATE'!$A35&lt;&gt;0,'CONTROLE TEMPLATE'!D35,"")</f>
        <v/>
      </c>
      <c r="E35" s="14" t="str">
        <f>IF('CONTROLE TEMPLATE'!$A35&lt;&gt;0,'CONTROLE TEMPLATE'!E35,"")</f>
        <v/>
      </c>
      <c r="F35" s="14" t="str">
        <f>IF('CONTROLE TEMPLATE'!$A35&lt;&gt;0,'CONTROLE TEMPLATE'!F35,"")</f>
        <v/>
      </c>
      <c r="G35" s="14" t="str">
        <f>IF('CONTROLE TEMPLATE'!$A35&lt;&gt;0,'CONTROLE TEMPLATE'!G35,"")</f>
        <v/>
      </c>
      <c r="H35" s="14" t="str">
        <f>'CONTROLE TEMPLATE'!J35</f>
        <v/>
      </c>
      <c r="I35" s="14" t="str">
        <f>IF('CONTROLE TEMPLATE'!$A35&lt;&gt;0,'CONTROLE TEMPLATE'!K35,"")</f>
        <v/>
      </c>
      <c r="J35" s="14" t="str">
        <f>IF('CONTROLE TEMPLATE'!$A35&lt;&gt;0,'CONTROLE TEMPLATE'!M35,"")</f>
        <v/>
      </c>
      <c r="K35" s="14" t="str">
        <f>IF('CONTROLE TEMPLATE'!$A35&lt;&gt;0,'CONTROLE TEMPLATE'!N35,"")</f>
        <v/>
      </c>
      <c r="M35" s="33" t="str">
        <f>IF('CONTROLE TEMPLATE'!$A35&lt;&gt;0,'CONTROLE TEMPLATE'!P35,"")</f>
        <v/>
      </c>
      <c r="N35" s="14" t="str">
        <f>'CONTROLE TEMPLATE'!S35</f>
        <v/>
      </c>
      <c r="O35" s="14"/>
      <c r="P35" s="14" t="str">
        <f>'CONTROLE TEMPLATE'!R35</f>
        <v/>
      </c>
      <c r="Q35" s="14"/>
      <c r="R35" s="14"/>
      <c r="S35" s="1" t="str">
        <f>IF('CONTROLE TEMPLATE'!$A35&lt;&gt;0,'CONTROLE TEMPLATE'!V35,"")</f>
        <v/>
      </c>
      <c r="V35" s="14" t="str">
        <f>IF('CONTROLE TEMPLATE'!$A35&lt;&gt;0,'CONTROLE TEMPLATE'!Y35,"")</f>
        <v/>
      </c>
      <c r="Z35" s="14" t="str">
        <f>IF('CONTROLE TEMPLATE'!$A35&lt;&gt;0,'CONTROLE TEMPLATE'!AC35,"")</f>
        <v/>
      </c>
      <c r="AC35" s="14" t="str">
        <f>IF('CONTROLE TEMPLATE'!$A35&lt;&gt;0,'CONTROLE TEMPLATE'!AF35,"")</f>
        <v/>
      </c>
      <c r="AD35" s="14" t="str">
        <f>IF('CONTROLE TEMPLATE'!$A35&lt;&gt;0,'CONTROLE TEMPLATE'!AH35,"")</f>
        <v/>
      </c>
      <c r="AF35" s="14" t="str">
        <f>IF('CONTROLE TEMPLATE'!$A35&lt;&gt;0,'CONTROLE TEMPLATE'!AJ35,"")</f>
        <v/>
      </c>
      <c r="AY35" s="14" t="str">
        <f>IF('CONTROLE TEMPLATE'!$A35&lt;&gt;0,'CONTROLE TEMPLATE'!BC35,"")</f>
        <v/>
      </c>
      <c r="CI35" s="14" t="str">
        <f>IF('CONTROLE TEMPLATE'!$A35&lt;&gt;0,'CONTROLE TEMPLATE'!CM35,"")</f>
        <v/>
      </c>
      <c r="CJ35" s="14" t="str">
        <f>IF('CONTROLE TEMPLATE'!$A35&lt;&gt;0,'CONTROLE TEMPLATE'!CN35,"")</f>
        <v/>
      </c>
      <c r="CK35" s="14" t="str">
        <f>IF('CONTROLE TEMPLATE'!$A35&lt;&gt;0,'CONTROLE TEMPLATE'!CO35,"")</f>
        <v/>
      </c>
    </row>
    <row r="36" spans="1:89" x14ac:dyDescent="0.25">
      <c r="A36" t="str">
        <f>IF('CONTROLE TEMPLATE'!A36&lt;&gt;0,'CONTROLE TEMPLATE'!A36,"")</f>
        <v/>
      </c>
      <c r="B36" s="1" t="str">
        <f>IF('CONTROLE TEMPLATE'!$A36&lt;&gt;0,'CONTROLE TEMPLATE'!B36,"")</f>
        <v/>
      </c>
      <c r="C36" s="1" t="str">
        <f>IF('CONTROLE TEMPLATE'!$A36&lt;&gt;0,'CONTROLE TEMPLATE'!C36,"")</f>
        <v/>
      </c>
      <c r="D36" s="14" t="str">
        <f>IF('CONTROLE TEMPLATE'!$A36&lt;&gt;0,'CONTROLE TEMPLATE'!D36,"")</f>
        <v/>
      </c>
      <c r="E36" s="14" t="str">
        <f>IF('CONTROLE TEMPLATE'!$A36&lt;&gt;0,'CONTROLE TEMPLATE'!E36,"")</f>
        <v/>
      </c>
      <c r="F36" s="14" t="str">
        <f>IF('CONTROLE TEMPLATE'!$A36&lt;&gt;0,'CONTROLE TEMPLATE'!F36,"")</f>
        <v/>
      </c>
      <c r="G36" s="14" t="str">
        <f>IF('CONTROLE TEMPLATE'!$A36&lt;&gt;0,'CONTROLE TEMPLATE'!G36,"")</f>
        <v/>
      </c>
      <c r="H36" s="14" t="str">
        <f>'CONTROLE TEMPLATE'!J36</f>
        <v/>
      </c>
      <c r="I36" s="14" t="str">
        <f>IF('CONTROLE TEMPLATE'!$A36&lt;&gt;0,'CONTROLE TEMPLATE'!K36,"")</f>
        <v/>
      </c>
      <c r="J36" s="14" t="str">
        <f>IF('CONTROLE TEMPLATE'!$A36&lt;&gt;0,'CONTROLE TEMPLATE'!M36,"")</f>
        <v/>
      </c>
      <c r="K36" s="14" t="str">
        <f>IF('CONTROLE TEMPLATE'!$A36&lt;&gt;0,'CONTROLE TEMPLATE'!N36,"")</f>
        <v/>
      </c>
      <c r="M36" s="33" t="str">
        <f>IF('CONTROLE TEMPLATE'!$A36&lt;&gt;0,'CONTROLE TEMPLATE'!P36,"")</f>
        <v/>
      </c>
      <c r="N36" s="14" t="str">
        <f>'CONTROLE TEMPLATE'!S36</f>
        <v/>
      </c>
      <c r="O36" s="14"/>
      <c r="P36" s="14" t="str">
        <f>'CONTROLE TEMPLATE'!R36</f>
        <v/>
      </c>
      <c r="Q36" s="14"/>
      <c r="R36" s="14"/>
      <c r="S36" s="1" t="str">
        <f>IF('CONTROLE TEMPLATE'!$A36&lt;&gt;0,'CONTROLE TEMPLATE'!V36,"")</f>
        <v/>
      </c>
      <c r="V36" s="14" t="str">
        <f>IF('CONTROLE TEMPLATE'!$A36&lt;&gt;0,'CONTROLE TEMPLATE'!Y36,"")</f>
        <v/>
      </c>
      <c r="Z36" s="14" t="str">
        <f>IF('CONTROLE TEMPLATE'!$A36&lt;&gt;0,'CONTROLE TEMPLATE'!AC36,"")</f>
        <v/>
      </c>
      <c r="AC36" s="14" t="str">
        <f>IF('CONTROLE TEMPLATE'!$A36&lt;&gt;0,'CONTROLE TEMPLATE'!AF36,"")</f>
        <v/>
      </c>
      <c r="AD36" s="14" t="str">
        <f>IF('CONTROLE TEMPLATE'!$A36&lt;&gt;0,'CONTROLE TEMPLATE'!AH36,"")</f>
        <v/>
      </c>
      <c r="AF36" s="14" t="str">
        <f>IF('CONTROLE TEMPLATE'!$A36&lt;&gt;0,'CONTROLE TEMPLATE'!AJ36,"")</f>
        <v/>
      </c>
      <c r="AY36" s="14" t="str">
        <f>IF('CONTROLE TEMPLATE'!$A36&lt;&gt;0,'CONTROLE TEMPLATE'!BC36,"")</f>
        <v/>
      </c>
      <c r="CI36" s="14" t="str">
        <f>IF('CONTROLE TEMPLATE'!$A36&lt;&gt;0,'CONTROLE TEMPLATE'!CM36,"")</f>
        <v/>
      </c>
      <c r="CJ36" s="14" t="str">
        <f>IF('CONTROLE TEMPLATE'!$A36&lt;&gt;0,'CONTROLE TEMPLATE'!CN36,"")</f>
        <v/>
      </c>
      <c r="CK36" s="14" t="str">
        <f>IF('CONTROLE TEMPLATE'!$A36&lt;&gt;0,'CONTROLE TEMPLATE'!CO36,"")</f>
        <v/>
      </c>
    </row>
    <row r="37" spans="1:89" x14ac:dyDescent="0.25">
      <c r="A37" t="str">
        <f>IF('CONTROLE TEMPLATE'!A37&lt;&gt;0,'CONTROLE TEMPLATE'!A37,"")</f>
        <v/>
      </c>
      <c r="B37" s="1" t="str">
        <f>IF('CONTROLE TEMPLATE'!$A37&lt;&gt;0,'CONTROLE TEMPLATE'!B37,"")</f>
        <v/>
      </c>
      <c r="C37" s="1" t="str">
        <f>IF('CONTROLE TEMPLATE'!$A37&lt;&gt;0,'CONTROLE TEMPLATE'!C37,"")</f>
        <v/>
      </c>
      <c r="D37" s="14" t="str">
        <f>IF('CONTROLE TEMPLATE'!$A37&lt;&gt;0,'CONTROLE TEMPLATE'!D37,"")</f>
        <v/>
      </c>
      <c r="E37" s="14" t="str">
        <f>IF('CONTROLE TEMPLATE'!$A37&lt;&gt;0,'CONTROLE TEMPLATE'!E37,"")</f>
        <v/>
      </c>
      <c r="F37" s="14" t="str">
        <f>IF('CONTROLE TEMPLATE'!$A37&lt;&gt;0,'CONTROLE TEMPLATE'!F37,"")</f>
        <v/>
      </c>
      <c r="G37" s="14" t="str">
        <f>IF('CONTROLE TEMPLATE'!$A37&lt;&gt;0,'CONTROLE TEMPLATE'!G37,"")</f>
        <v/>
      </c>
      <c r="H37" s="14" t="str">
        <f>'CONTROLE TEMPLATE'!J37</f>
        <v/>
      </c>
      <c r="I37" s="14" t="str">
        <f>IF('CONTROLE TEMPLATE'!$A37&lt;&gt;0,'CONTROLE TEMPLATE'!K37,"")</f>
        <v/>
      </c>
      <c r="J37" s="14" t="str">
        <f>IF('CONTROLE TEMPLATE'!$A37&lt;&gt;0,'CONTROLE TEMPLATE'!M37,"")</f>
        <v/>
      </c>
      <c r="K37" s="14" t="str">
        <f>IF('CONTROLE TEMPLATE'!$A37&lt;&gt;0,'CONTROLE TEMPLATE'!N37,"")</f>
        <v/>
      </c>
      <c r="M37" s="33" t="str">
        <f>IF('CONTROLE TEMPLATE'!$A37&lt;&gt;0,'CONTROLE TEMPLATE'!P37,"")</f>
        <v/>
      </c>
      <c r="N37" s="14" t="str">
        <f>'CONTROLE TEMPLATE'!S37</f>
        <v/>
      </c>
      <c r="O37" s="14"/>
      <c r="P37" s="14" t="str">
        <f>'CONTROLE TEMPLATE'!R37</f>
        <v/>
      </c>
      <c r="Q37" s="14"/>
      <c r="R37" s="14"/>
      <c r="S37" s="1" t="str">
        <f>IF('CONTROLE TEMPLATE'!$A37&lt;&gt;0,'CONTROLE TEMPLATE'!V37,"")</f>
        <v/>
      </c>
      <c r="V37" s="14" t="str">
        <f>IF('CONTROLE TEMPLATE'!$A37&lt;&gt;0,'CONTROLE TEMPLATE'!Y37,"")</f>
        <v/>
      </c>
      <c r="Z37" s="14" t="str">
        <f>IF('CONTROLE TEMPLATE'!$A37&lt;&gt;0,'CONTROLE TEMPLATE'!AC37,"")</f>
        <v/>
      </c>
      <c r="AC37" s="14" t="str">
        <f>IF('CONTROLE TEMPLATE'!$A37&lt;&gt;0,'CONTROLE TEMPLATE'!AF37,"")</f>
        <v/>
      </c>
      <c r="AD37" s="14" t="str">
        <f>IF('CONTROLE TEMPLATE'!$A37&lt;&gt;0,'CONTROLE TEMPLATE'!AH37,"")</f>
        <v/>
      </c>
      <c r="AF37" s="14" t="str">
        <f>IF('CONTROLE TEMPLATE'!$A37&lt;&gt;0,'CONTROLE TEMPLATE'!AJ37,"")</f>
        <v/>
      </c>
      <c r="AY37" s="14" t="str">
        <f>IF('CONTROLE TEMPLATE'!$A37&lt;&gt;0,'CONTROLE TEMPLATE'!BC37,"")</f>
        <v/>
      </c>
      <c r="CI37" s="14" t="str">
        <f>IF('CONTROLE TEMPLATE'!$A37&lt;&gt;0,'CONTROLE TEMPLATE'!CM37,"")</f>
        <v/>
      </c>
      <c r="CJ37" s="14" t="str">
        <f>IF('CONTROLE TEMPLATE'!$A37&lt;&gt;0,'CONTROLE TEMPLATE'!CN37,"")</f>
        <v/>
      </c>
      <c r="CK37" s="14" t="str">
        <f>IF('CONTROLE TEMPLATE'!$A37&lt;&gt;0,'CONTROLE TEMPLATE'!CO37,"")</f>
        <v/>
      </c>
    </row>
    <row r="38" spans="1:89" x14ac:dyDescent="0.25">
      <c r="A38" t="str">
        <f>IF('CONTROLE TEMPLATE'!A38&lt;&gt;0,'CONTROLE TEMPLATE'!A38,"")</f>
        <v/>
      </c>
      <c r="B38" s="1" t="str">
        <f>IF('CONTROLE TEMPLATE'!$A38&lt;&gt;0,'CONTROLE TEMPLATE'!B38,"")</f>
        <v/>
      </c>
      <c r="C38" s="1" t="str">
        <f>IF('CONTROLE TEMPLATE'!$A38&lt;&gt;0,'CONTROLE TEMPLATE'!C38,"")</f>
        <v/>
      </c>
      <c r="D38" s="14" t="str">
        <f>IF('CONTROLE TEMPLATE'!$A38&lt;&gt;0,'CONTROLE TEMPLATE'!D38,"")</f>
        <v/>
      </c>
      <c r="E38" s="14" t="str">
        <f>IF('CONTROLE TEMPLATE'!$A38&lt;&gt;0,'CONTROLE TEMPLATE'!E38,"")</f>
        <v/>
      </c>
      <c r="F38" s="14" t="str">
        <f>IF('CONTROLE TEMPLATE'!$A38&lt;&gt;0,'CONTROLE TEMPLATE'!F38,"")</f>
        <v/>
      </c>
      <c r="G38" s="14" t="str">
        <f>IF('CONTROLE TEMPLATE'!$A38&lt;&gt;0,'CONTROLE TEMPLATE'!G38,"")</f>
        <v/>
      </c>
      <c r="H38" s="14" t="str">
        <f>'CONTROLE TEMPLATE'!J38</f>
        <v/>
      </c>
      <c r="I38" s="14" t="str">
        <f>IF('CONTROLE TEMPLATE'!$A38&lt;&gt;0,'CONTROLE TEMPLATE'!K38,"")</f>
        <v/>
      </c>
      <c r="J38" s="14" t="str">
        <f>IF('CONTROLE TEMPLATE'!$A38&lt;&gt;0,'CONTROLE TEMPLATE'!M38,"")</f>
        <v/>
      </c>
      <c r="K38" s="14" t="str">
        <f>IF('CONTROLE TEMPLATE'!$A38&lt;&gt;0,'CONTROLE TEMPLATE'!N38,"")</f>
        <v/>
      </c>
      <c r="M38" s="33" t="str">
        <f>IF('CONTROLE TEMPLATE'!$A38&lt;&gt;0,'CONTROLE TEMPLATE'!P38,"")</f>
        <v/>
      </c>
      <c r="N38" s="14" t="str">
        <f>'CONTROLE TEMPLATE'!S38</f>
        <v/>
      </c>
      <c r="O38" s="14"/>
      <c r="P38" s="14" t="str">
        <f>'CONTROLE TEMPLATE'!R38</f>
        <v/>
      </c>
      <c r="Q38" s="14"/>
      <c r="R38" s="14"/>
      <c r="S38" s="1" t="str">
        <f>IF('CONTROLE TEMPLATE'!$A38&lt;&gt;0,'CONTROLE TEMPLATE'!V38,"")</f>
        <v/>
      </c>
      <c r="V38" s="14" t="str">
        <f>IF('CONTROLE TEMPLATE'!$A38&lt;&gt;0,'CONTROLE TEMPLATE'!Y38,"")</f>
        <v/>
      </c>
      <c r="Z38" s="14" t="str">
        <f>IF('CONTROLE TEMPLATE'!$A38&lt;&gt;0,'CONTROLE TEMPLATE'!AC38,"")</f>
        <v/>
      </c>
      <c r="AC38" s="14" t="str">
        <f>IF('CONTROLE TEMPLATE'!$A38&lt;&gt;0,'CONTROLE TEMPLATE'!AF38,"")</f>
        <v/>
      </c>
      <c r="AD38" s="14" t="str">
        <f>IF('CONTROLE TEMPLATE'!$A38&lt;&gt;0,'CONTROLE TEMPLATE'!AH38,"")</f>
        <v/>
      </c>
      <c r="AF38" s="14" t="str">
        <f>IF('CONTROLE TEMPLATE'!$A38&lt;&gt;0,'CONTROLE TEMPLATE'!AJ38,"")</f>
        <v/>
      </c>
      <c r="AY38" s="14" t="str">
        <f>IF('CONTROLE TEMPLATE'!$A38&lt;&gt;0,'CONTROLE TEMPLATE'!BC38,"")</f>
        <v/>
      </c>
      <c r="CI38" s="14" t="str">
        <f>IF('CONTROLE TEMPLATE'!$A38&lt;&gt;0,'CONTROLE TEMPLATE'!CM38,"")</f>
        <v/>
      </c>
      <c r="CJ38" s="14" t="str">
        <f>IF('CONTROLE TEMPLATE'!$A38&lt;&gt;0,'CONTROLE TEMPLATE'!CN38,"")</f>
        <v/>
      </c>
      <c r="CK38" s="14" t="str">
        <f>IF('CONTROLE TEMPLATE'!$A38&lt;&gt;0,'CONTROLE TEMPLATE'!CO38,"")</f>
        <v/>
      </c>
    </row>
    <row r="39" spans="1:89" x14ac:dyDescent="0.25">
      <c r="A39" t="str">
        <f>IF('CONTROLE TEMPLATE'!A39&lt;&gt;0,'CONTROLE TEMPLATE'!A39,"")</f>
        <v/>
      </c>
      <c r="B39" s="1" t="str">
        <f>IF('CONTROLE TEMPLATE'!$A39&lt;&gt;0,'CONTROLE TEMPLATE'!B39,"")</f>
        <v/>
      </c>
      <c r="C39" s="1" t="str">
        <f>IF('CONTROLE TEMPLATE'!$A39&lt;&gt;0,'CONTROLE TEMPLATE'!C39,"")</f>
        <v/>
      </c>
      <c r="D39" s="14" t="str">
        <f>IF('CONTROLE TEMPLATE'!$A39&lt;&gt;0,'CONTROLE TEMPLATE'!D39,"")</f>
        <v/>
      </c>
      <c r="E39" s="14" t="str">
        <f>IF('CONTROLE TEMPLATE'!$A39&lt;&gt;0,'CONTROLE TEMPLATE'!E39,"")</f>
        <v/>
      </c>
      <c r="F39" s="14" t="str">
        <f>IF('CONTROLE TEMPLATE'!$A39&lt;&gt;0,'CONTROLE TEMPLATE'!F39,"")</f>
        <v/>
      </c>
      <c r="G39" s="14" t="str">
        <f>IF('CONTROLE TEMPLATE'!$A39&lt;&gt;0,'CONTROLE TEMPLATE'!G39,"")</f>
        <v/>
      </c>
      <c r="H39" s="14" t="str">
        <f>'CONTROLE TEMPLATE'!J39</f>
        <v/>
      </c>
      <c r="I39" s="14" t="str">
        <f>IF('CONTROLE TEMPLATE'!$A39&lt;&gt;0,'CONTROLE TEMPLATE'!K39,"")</f>
        <v/>
      </c>
      <c r="J39" s="14" t="str">
        <f>IF('CONTROLE TEMPLATE'!$A39&lt;&gt;0,'CONTROLE TEMPLATE'!M39,"")</f>
        <v/>
      </c>
      <c r="K39" s="14" t="str">
        <f>IF('CONTROLE TEMPLATE'!$A39&lt;&gt;0,'CONTROLE TEMPLATE'!N39,"")</f>
        <v/>
      </c>
      <c r="M39" s="33" t="str">
        <f>IF('CONTROLE TEMPLATE'!$A39&lt;&gt;0,'CONTROLE TEMPLATE'!P39,"")</f>
        <v/>
      </c>
      <c r="N39" s="14" t="str">
        <f>'CONTROLE TEMPLATE'!S39</f>
        <v/>
      </c>
      <c r="O39" s="14"/>
      <c r="P39" s="14" t="str">
        <f>'CONTROLE TEMPLATE'!R39</f>
        <v/>
      </c>
      <c r="Q39" s="14"/>
      <c r="R39" s="14"/>
      <c r="S39" s="1" t="str">
        <f>IF('CONTROLE TEMPLATE'!$A39&lt;&gt;0,'CONTROLE TEMPLATE'!V39,"")</f>
        <v/>
      </c>
      <c r="V39" s="14" t="str">
        <f>IF('CONTROLE TEMPLATE'!$A39&lt;&gt;0,'CONTROLE TEMPLATE'!Y39,"")</f>
        <v/>
      </c>
      <c r="Z39" s="14" t="str">
        <f>IF('CONTROLE TEMPLATE'!$A39&lt;&gt;0,'CONTROLE TEMPLATE'!AC39,"")</f>
        <v/>
      </c>
      <c r="AC39" s="14" t="str">
        <f>IF('CONTROLE TEMPLATE'!$A39&lt;&gt;0,'CONTROLE TEMPLATE'!AF39,"")</f>
        <v/>
      </c>
      <c r="AD39" s="14" t="str">
        <f>IF('CONTROLE TEMPLATE'!$A39&lt;&gt;0,'CONTROLE TEMPLATE'!AH39,"")</f>
        <v/>
      </c>
      <c r="AF39" s="14" t="str">
        <f>IF('CONTROLE TEMPLATE'!$A39&lt;&gt;0,'CONTROLE TEMPLATE'!AJ39,"")</f>
        <v/>
      </c>
      <c r="AY39" s="14" t="str">
        <f>IF('CONTROLE TEMPLATE'!$A39&lt;&gt;0,'CONTROLE TEMPLATE'!BC39,"")</f>
        <v/>
      </c>
      <c r="CI39" s="14" t="str">
        <f>IF('CONTROLE TEMPLATE'!$A39&lt;&gt;0,'CONTROLE TEMPLATE'!CM39,"")</f>
        <v/>
      </c>
      <c r="CJ39" s="14" t="str">
        <f>IF('CONTROLE TEMPLATE'!$A39&lt;&gt;0,'CONTROLE TEMPLATE'!CN39,"")</f>
        <v/>
      </c>
      <c r="CK39" s="14" t="str">
        <f>IF('CONTROLE TEMPLATE'!$A39&lt;&gt;0,'CONTROLE TEMPLATE'!CO39,"")</f>
        <v/>
      </c>
    </row>
    <row r="40" spans="1:89" x14ac:dyDescent="0.25">
      <c r="A40" t="str">
        <f>IF('CONTROLE TEMPLATE'!A40&lt;&gt;0,'CONTROLE TEMPLATE'!A40,"")</f>
        <v/>
      </c>
      <c r="B40" s="1" t="str">
        <f>IF('CONTROLE TEMPLATE'!$A40&lt;&gt;0,'CONTROLE TEMPLATE'!B40,"")</f>
        <v/>
      </c>
      <c r="C40" s="1" t="str">
        <f>IF('CONTROLE TEMPLATE'!$A40&lt;&gt;0,'CONTROLE TEMPLATE'!C40,"")</f>
        <v/>
      </c>
      <c r="D40" s="14" t="str">
        <f>IF('CONTROLE TEMPLATE'!$A40&lt;&gt;0,'CONTROLE TEMPLATE'!D40,"")</f>
        <v/>
      </c>
      <c r="E40" s="14" t="str">
        <f>IF('CONTROLE TEMPLATE'!$A40&lt;&gt;0,'CONTROLE TEMPLATE'!E40,"")</f>
        <v/>
      </c>
      <c r="F40" s="14" t="str">
        <f>IF('CONTROLE TEMPLATE'!$A40&lt;&gt;0,'CONTROLE TEMPLATE'!F40,"")</f>
        <v/>
      </c>
      <c r="G40" s="14" t="str">
        <f>IF('CONTROLE TEMPLATE'!$A40&lt;&gt;0,'CONTROLE TEMPLATE'!G40,"")</f>
        <v/>
      </c>
      <c r="H40" s="14" t="str">
        <f>'CONTROLE TEMPLATE'!J40</f>
        <v/>
      </c>
      <c r="I40" s="14" t="str">
        <f>IF('CONTROLE TEMPLATE'!$A40&lt;&gt;0,'CONTROLE TEMPLATE'!K40,"")</f>
        <v/>
      </c>
      <c r="J40" s="14" t="str">
        <f>IF('CONTROLE TEMPLATE'!$A40&lt;&gt;0,'CONTROLE TEMPLATE'!M40,"")</f>
        <v/>
      </c>
      <c r="K40" s="14" t="str">
        <f>IF('CONTROLE TEMPLATE'!$A40&lt;&gt;0,'CONTROLE TEMPLATE'!N40,"")</f>
        <v/>
      </c>
      <c r="M40" s="33" t="str">
        <f>IF('CONTROLE TEMPLATE'!$A40&lt;&gt;0,'CONTROLE TEMPLATE'!P40,"")</f>
        <v/>
      </c>
      <c r="N40" s="14" t="str">
        <f>'CONTROLE TEMPLATE'!S40</f>
        <v/>
      </c>
      <c r="O40" s="14"/>
      <c r="P40" s="14" t="str">
        <f>'CONTROLE TEMPLATE'!R40</f>
        <v/>
      </c>
      <c r="Q40" s="14"/>
      <c r="R40" s="14"/>
      <c r="S40" s="1" t="str">
        <f>IF('CONTROLE TEMPLATE'!$A40&lt;&gt;0,'CONTROLE TEMPLATE'!V40,"")</f>
        <v/>
      </c>
      <c r="V40" s="14" t="str">
        <f>IF('CONTROLE TEMPLATE'!$A40&lt;&gt;0,'CONTROLE TEMPLATE'!Y40,"")</f>
        <v/>
      </c>
      <c r="Z40" s="14" t="str">
        <f>IF('CONTROLE TEMPLATE'!$A40&lt;&gt;0,'CONTROLE TEMPLATE'!AC40,"")</f>
        <v/>
      </c>
      <c r="AC40" s="14" t="str">
        <f>IF('CONTROLE TEMPLATE'!$A40&lt;&gt;0,'CONTROLE TEMPLATE'!AF40,"")</f>
        <v/>
      </c>
      <c r="AD40" s="14" t="str">
        <f>IF('CONTROLE TEMPLATE'!$A40&lt;&gt;0,'CONTROLE TEMPLATE'!AH40,"")</f>
        <v/>
      </c>
      <c r="AF40" s="14" t="str">
        <f>IF('CONTROLE TEMPLATE'!$A40&lt;&gt;0,'CONTROLE TEMPLATE'!AJ40,"")</f>
        <v/>
      </c>
      <c r="AY40" s="14" t="str">
        <f>IF('CONTROLE TEMPLATE'!$A40&lt;&gt;0,'CONTROLE TEMPLATE'!BC40,"")</f>
        <v/>
      </c>
      <c r="CI40" s="14" t="str">
        <f>IF('CONTROLE TEMPLATE'!$A40&lt;&gt;0,'CONTROLE TEMPLATE'!CM40,"")</f>
        <v/>
      </c>
      <c r="CJ40" s="14" t="str">
        <f>IF('CONTROLE TEMPLATE'!$A40&lt;&gt;0,'CONTROLE TEMPLATE'!CN40,"")</f>
        <v/>
      </c>
      <c r="CK40" s="14" t="str">
        <f>IF('CONTROLE TEMPLATE'!$A40&lt;&gt;0,'CONTROLE TEMPLATE'!CO40,"")</f>
        <v/>
      </c>
    </row>
    <row r="41" spans="1:89" x14ac:dyDescent="0.25">
      <c r="A41" t="str">
        <f>IF('CONTROLE TEMPLATE'!A41&lt;&gt;0,'CONTROLE TEMPLATE'!A41,"")</f>
        <v/>
      </c>
      <c r="B41" s="1" t="str">
        <f>IF('CONTROLE TEMPLATE'!$A41&lt;&gt;0,'CONTROLE TEMPLATE'!B41,"")</f>
        <v/>
      </c>
      <c r="C41" s="1" t="str">
        <f>IF('CONTROLE TEMPLATE'!$A41&lt;&gt;0,'CONTROLE TEMPLATE'!C41,"")</f>
        <v/>
      </c>
      <c r="D41" s="14" t="str">
        <f>IF('CONTROLE TEMPLATE'!$A41&lt;&gt;0,'CONTROLE TEMPLATE'!D41,"")</f>
        <v/>
      </c>
      <c r="E41" s="14" t="str">
        <f>IF('CONTROLE TEMPLATE'!$A41&lt;&gt;0,'CONTROLE TEMPLATE'!E41,"")</f>
        <v/>
      </c>
      <c r="F41" s="14" t="str">
        <f>IF('CONTROLE TEMPLATE'!$A41&lt;&gt;0,'CONTROLE TEMPLATE'!F41,"")</f>
        <v/>
      </c>
      <c r="G41" s="14" t="str">
        <f>IF('CONTROLE TEMPLATE'!$A41&lt;&gt;0,'CONTROLE TEMPLATE'!G41,"")</f>
        <v/>
      </c>
      <c r="H41" s="14" t="str">
        <f>'CONTROLE TEMPLATE'!J41</f>
        <v/>
      </c>
      <c r="I41" s="14" t="str">
        <f>IF('CONTROLE TEMPLATE'!$A41&lt;&gt;0,'CONTROLE TEMPLATE'!K41,"")</f>
        <v/>
      </c>
      <c r="J41" s="14" t="str">
        <f>IF('CONTROLE TEMPLATE'!$A41&lt;&gt;0,'CONTROLE TEMPLATE'!M41,"")</f>
        <v/>
      </c>
      <c r="K41" s="14" t="str">
        <f>IF('CONTROLE TEMPLATE'!$A41&lt;&gt;0,'CONTROLE TEMPLATE'!N41,"")</f>
        <v/>
      </c>
      <c r="M41" s="33" t="str">
        <f>IF('CONTROLE TEMPLATE'!$A41&lt;&gt;0,'CONTROLE TEMPLATE'!P41,"")</f>
        <v/>
      </c>
      <c r="N41" s="14" t="str">
        <f>'CONTROLE TEMPLATE'!S41</f>
        <v/>
      </c>
      <c r="O41" s="14"/>
      <c r="P41" s="14" t="str">
        <f>'CONTROLE TEMPLATE'!R41</f>
        <v/>
      </c>
      <c r="Q41" s="14"/>
      <c r="R41" s="14"/>
      <c r="S41" s="1" t="str">
        <f>IF('CONTROLE TEMPLATE'!$A41&lt;&gt;0,'CONTROLE TEMPLATE'!V41,"")</f>
        <v/>
      </c>
      <c r="V41" s="14" t="str">
        <f>IF('CONTROLE TEMPLATE'!$A41&lt;&gt;0,'CONTROLE TEMPLATE'!Y41,"")</f>
        <v/>
      </c>
      <c r="Z41" s="14" t="str">
        <f>IF('CONTROLE TEMPLATE'!$A41&lt;&gt;0,'CONTROLE TEMPLATE'!AC41,"")</f>
        <v/>
      </c>
      <c r="AC41" s="14" t="str">
        <f>IF('CONTROLE TEMPLATE'!$A41&lt;&gt;0,'CONTROLE TEMPLATE'!AF41,"")</f>
        <v/>
      </c>
      <c r="AD41" s="14" t="str">
        <f>IF('CONTROLE TEMPLATE'!$A41&lt;&gt;0,'CONTROLE TEMPLATE'!AH41,"")</f>
        <v/>
      </c>
      <c r="AF41" s="14" t="str">
        <f>IF('CONTROLE TEMPLATE'!$A41&lt;&gt;0,'CONTROLE TEMPLATE'!AJ41,"")</f>
        <v/>
      </c>
      <c r="AY41" s="14" t="str">
        <f>IF('CONTROLE TEMPLATE'!$A41&lt;&gt;0,'CONTROLE TEMPLATE'!BC41,"")</f>
        <v/>
      </c>
      <c r="CI41" s="14" t="str">
        <f>IF('CONTROLE TEMPLATE'!$A41&lt;&gt;0,'CONTROLE TEMPLATE'!CM41,"")</f>
        <v/>
      </c>
      <c r="CJ41" s="14" t="str">
        <f>IF('CONTROLE TEMPLATE'!$A41&lt;&gt;0,'CONTROLE TEMPLATE'!CN41,"")</f>
        <v/>
      </c>
      <c r="CK41" s="14" t="str">
        <f>IF('CONTROLE TEMPLATE'!$A41&lt;&gt;0,'CONTROLE TEMPLATE'!CO41,"")</f>
        <v/>
      </c>
    </row>
    <row r="42" spans="1:89" x14ac:dyDescent="0.25">
      <c r="A42" t="str">
        <f>IF('CONTROLE TEMPLATE'!A42&lt;&gt;0,'CONTROLE TEMPLATE'!A42,"")</f>
        <v/>
      </c>
      <c r="B42" s="1" t="str">
        <f>IF('CONTROLE TEMPLATE'!$A42&lt;&gt;0,'CONTROLE TEMPLATE'!B42,"")</f>
        <v/>
      </c>
      <c r="C42" s="1" t="str">
        <f>IF('CONTROLE TEMPLATE'!$A42&lt;&gt;0,'CONTROLE TEMPLATE'!C42,"")</f>
        <v/>
      </c>
      <c r="D42" s="14" t="str">
        <f>IF('CONTROLE TEMPLATE'!$A42&lt;&gt;0,'CONTROLE TEMPLATE'!D42,"")</f>
        <v/>
      </c>
      <c r="E42" s="14" t="str">
        <f>IF('CONTROLE TEMPLATE'!$A42&lt;&gt;0,'CONTROLE TEMPLATE'!E42,"")</f>
        <v/>
      </c>
      <c r="F42" s="14" t="str">
        <f>IF('CONTROLE TEMPLATE'!$A42&lt;&gt;0,'CONTROLE TEMPLATE'!F42,"")</f>
        <v/>
      </c>
      <c r="G42" s="14" t="str">
        <f>IF('CONTROLE TEMPLATE'!$A42&lt;&gt;0,'CONTROLE TEMPLATE'!G42,"")</f>
        <v/>
      </c>
      <c r="H42" s="14" t="str">
        <f>'CONTROLE TEMPLATE'!J42</f>
        <v/>
      </c>
      <c r="I42" s="14" t="str">
        <f>IF('CONTROLE TEMPLATE'!$A42&lt;&gt;0,'CONTROLE TEMPLATE'!K42,"")</f>
        <v/>
      </c>
      <c r="J42" s="14" t="str">
        <f>IF('CONTROLE TEMPLATE'!$A42&lt;&gt;0,'CONTROLE TEMPLATE'!M42,"")</f>
        <v/>
      </c>
      <c r="K42" s="14" t="str">
        <f>IF('CONTROLE TEMPLATE'!$A42&lt;&gt;0,'CONTROLE TEMPLATE'!N42,"")</f>
        <v/>
      </c>
      <c r="M42" s="33" t="str">
        <f>IF('CONTROLE TEMPLATE'!$A42&lt;&gt;0,'CONTROLE TEMPLATE'!P42,"")</f>
        <v/>
      </c>
      <c r="N42" s="14" t="str">
        <f>'CONTROLE TEMPLATE'!S42</f>
        <v/>
      </c>
      <c r="O42" s="14"/>
      <c r="P42" s="14" t="str">
        <f>'CONTROLE TEMPLATE'!R42</f>
        <v/>
      </c>
      <c r="Q42" s="14"/>
      <c r="R42" s="14"/>
      <c r="S42" s="1" t="str">
        <f>IF('CONTROLE TEMPLATE'!$A42&lt;&gt;0,'CONTROLE TEMPLATE'!V42,"")</f>
        <v/>
      </c>
      <c r="V42" s="14" t="str">
        <f>IF('CONTROLE TEMPLATE'!$A42&lt;&gt;0,'CONTROLE TEMPLATE'!Y42,"")</f>
        <v/>
      </c>
      <c r="Z42" s="14" t="str">
        <f>IF('CONTROLE TEMPLATE'!$A42&lt;&gt;0,'CONTROLE TEMPLATE'!AC42,"")</f>
        <v/>
      </c>
      <c r="AC42" s="14" t="str">
        <f>IF('CONTROLE TEMPLATE'!$A42&lt;&gt;0,'CONTROLE TEMPLATE'!AF42,"")</f>
        <v/>
      </c>
      <c r="AD42" s="14" t="str">
        <f>IF('CONTROLE TEMPLATE'!$A42&lt;&gt;0,'CONTROLE TEMPLATE'!AH42,"")</f>
        <v/>
      </c>
      <c r="AF42" s="14" t="str">
        <f>IF('CONTROLE TEMPLATE'!$A42&lt;&gt;0,'CONTROLE TEMPLATE'!AJ42,"")</f>
        <v/>
      </c>
      <c r="AY42" s="14" t="str">
        <f>IF('CONTROLE TEMPLATE'!$A42&lt;&gt;0,'CONTROLE TEMPLATE'!BC42,"")</f>
        <v/>
      </c>
      <c r="CI42" s="14" t="str">
        <f>IF('CONTROLE TEMPLATE'!$A42&lt;&gt;0,'CONTROLE TEMPLATE'!CM42,"")</f>
        <v/>
      </c>
      <c r="CJ42" s="14" t="str">
        <f>IF('CONTROLE TEMPLATE'!$A42&lt;&gt;0,'CONTROLE TEMPLATE'!CN42,"")</f>
        <v/>
      </c>
      <c r="CK42" s="14" t="str">
        <f>IF('CONTROLE TEMPLATE'!$A42&lt;&gt;0,'CONTROLE TEMPLATE'!CO42,"")</f>
        <v/>
      </c>
    </row>
    <row r="43" spans="1:89" x14ac:dyDescent="0.25">
      <c r="A43" t="str">
        <f>IF('CONTROLE TEMPLATE'!A43&lt;&gt;0,'CONTROLE TEMPLATE'!A43,"")</f>
        <v/>
      </c>
      <c r="B43" s="1" t="str">
        <f>IF('CONTROLE TEMPLATE'!$A43&lt;&gt;0,'CONTROLE TEMPLATE'!B43,"")</f>
        <v/>
      </c>
      <c r="C43" s="1" t="str">
        <f>IF('CONTROLE TEMPLATE'!$A43&lt;&gt;0,'CONTROLE TEMPLATE'!C43,"")</f>
        <v/>
      </c>
      <c r="D43" s="14" t="str">
        <f>IF('CONTROLE TEMPLATE'!$A43&lt;&gt;0,'CONTROLE TEMPLATE'!D43,"")</f>
        <v/>
      </c>
      <c r="E43" s="14" t="str">
        <f>IF('CONTROLE TEMPLATE'!$A43&lt;&gt;0,'CONTROLE TEMPLATE'!E43,"")</f>
        <v/>
      </c>
      <c r="F43" s="14" t="str">
        <f>IF('CONTROLE TEMPLATE'!$A43&lt;&gt;0,'CONTROLE TEMPLATE'!F43,"")</f>
        <v/>
      </c>
      <c r="G43" s="14" t="str">
        <f>IF('CONTROLE TEMPLATE'!$A43&lt;&gt;0,'CONTROLE TEMPLATE'!G43,"")</f>
        <v/>
      </c>
      <c r="H43" s="14" t="str">
        <f>'CONTROLE TEMPLATE'!J43</f>
        <v/>
      </c>
      <c r="I43" s="14" t="str">
        <f>IF('CONTROLE TEMPLATE'!$A43&lt;&gt;0,'CONTROLE TEMPLATE'!K43,"")</f>
        <v/>
      </c>
      <c r="J43" s="14" t="str">
        <f>IF('CONTROLE TEMPLATE'!$A43&lt;&gt;0,'CONTROLE TEMPLATE'!M43,"")</f>
        <v/>
      </c>
      <c r="K43" s="14" t="str">
        <f>IF('CONTROLE TEMPLATE'!$A43&lt;&gt;0,'CONTROLE TEMPLATE'!N43,"")</f>
        <v/>
      </c>
      <c r="M43" s="33" t="str">
        <f>IF('CONTROLE TEMPLATE'!$A43&lt;&gt;0,'CONTROLE TEMPLATE'!P43,"")</f>
        <v/>
      </c>
      <c r="N43" s="14" t="str">
        <f>'CONTROLE TEMPLATE'!S43</f>
        <v/>
      </c>
      <c r="O43" s="14"/>
      <c r="P43" s="14" t="str">
        <f>'CONTROLE TEMPLATE'!R43</f>
        <v/>
      </c>
      <c r="Q43" s="14"/>
      <c r="R43" s="14"/>
      <c r="S43" s="1" t="str">
        <f>IF('CONTROLE TEMPLATE'!$A43&lt;&gt;0,'CONTROLE TEMPLATE'!V43,"")</f>
        <v/>
      </c>
      <c r="V43" s="14" t="str">
        <f>IF('CONTROLE TEMPLATE'!$A43&lt;&gt;0,'CONTROLE TEMPLATE'!Y43,"")</f>
        <v/>
      </c>
      <c r="Z43" s="14" t="str">
        <f>IF('CONTROLE TEMPLATE'!$A43&lt;&gt;0,'CONTROLE TEMPLATE'!AC43,"")</f>
        <v/>
      </c>
      <c r="AC43" s="14" t="str">
        <f>IF('CONTROLE TEMPLATE'!$A43&lt;&gt;0,'CONTROLE TEMPLATE'!AF43,"")</f>
        <v/>
      </c>
      <c r="AD43" s="14" t="str">
        <f>IF('CONTROLE TEMPLATE'!$A43&lt;&gt;0,'CONTROLE TEMPLATE'!AH43,"")</f>
        <v/>
      </c>
      <c r="AF43" s="14" t="str">
        <f>IF('CONTROLE TEMPLATE'!$A43&lt;&gt;0,'CONTROLE TEMPLATE'!AJ43,"")</f>
        <v/>
      </c>
      <c r="AY43" s="14" t="str">
        <f>IF('CONTROLE TEMPLATE'!$A43&lt;&gt;0,'CONTROLE TEMPLATE'!BC43,"")</f>
        <v/>
      </c>
      <c r="CI43" s="14" t="str">
        <f>IF('CONTROLE TEMPLATE'!$A43&lt;&gt;0,'CONTROLE TEMPLATE'!CM43,"")</f>
        <v/>
      </c>
      <c r="CJ43" s="14" t="str">
        <f>IF('CONTROLE TEMPLATE'!$A43&lt;&gt;0,'CONTROLE TEMPLATE'!CN43,"")</f>
        <v/>
      </c>
      <c r="CK43" s="14" t="str">
        <f>IF('CONTROLE TEMPLATE'!$A43&lt;&gt;0,'CONTROLE TEMPLATE'!CO43,"")</f>
        <v/>
      </c>
    </row>
    <row r="44" spans="1:89" x14ac:dyDescent="0.25">
      <c r="A44" t="str">
        <f>IF('CONTROLE TEMPLATE'!A44&lt;&gt;0,'CONTROLE TEMPLATE'!A44,"")</f>
        <v/>
      </c>
      <c r="B44" s="1" t="str">
        <f>IF('CONTROLE TEMPLATE'!$A44&lt;&gt;0,'CONTROLE TEMPLATE'!B44,"")</f>
        <v/>
      </c>
      <c r="C44" s="1" t="str">
        <f>IF('CONTROLE TEMPLATE'!$A44&lt;&gt;0,'CONTROLE TEMPLATE'!C44,"")</f>
        <v/>
      </c>
      <c r="D44" s="14" t="str">
        <f>IF('CONTROLE TEMPLATE'!$A44&lt;&gt;0,'CONTROLE TEMPLATE'!D44,"")</f>
        <v/>
      </c>
      <c r="E44" s="14" t="str">
        <f>IF('CONTROLE TEMPLATE'!$A44&lt;&gt;0,'CONTROLE TEMPLATE'!E44,"")</f>
        <v/>
      </c>
      <c r="F44" s="14" t="str">
        <f>IF('CONTROLE TEMPLATE'!$A44&lt;&gt;0,'CONTROLE TEMPLATE'!F44,"")</f>
        <v/>
      </c>
      <c r="G44" s="14" t="str">
        <f>IF('CONTROLE TEMPLATE'!$A44&lt;&gt;0,'CONTROLE TEMPLATE'!G44,"")</f>
        <v/>
      </c>
      <c r="H44" s="14" t="str">
        <f>'CONTROLE TEMPLATE'!J44</f>
        <v/>
      </c>
      <c r="I44" s="14" t="str">
        <f>IF('CONTROLE TEMPLATE'!$A44&lt;&gt;0,'CONTROLE TEMPLATE'!K44,"")</f>
        <v/>
      </c>
      <c r="J44" s="14" t="str">
        <f>IF('CONTROLE TEMPLATE'!$A44&lt;&gt;0,'CONTROLE TEMPLATE'!M44,"")</f>
        <v/>
      </c>
      <c r="K44" s="14" t="str">
        <f>IF('CONTROLE TEMPLATE'!$A44&lt;&gt;0,'CONTROLE TEMPLATE'!N44,"")</f>
        <v/>
      </c>
      <c r="M44" s="33" t="str">
        <f>IF('CONTROLE TEMPLATE'!$A44&lt;&gt;0,'CONTROLE TEMPLATE'!P44,"")</f>
        <v/>
      </c>
      <c r="N44" s="14" t="str">
        <f>'CONTROLE TEMPLATE'!S44</f>
        <v/>
      </c>
      <c r="O44" s="14"/>
      <c r="P44" s="14" t="str">
        <f>'CONTROLE TEMPLATE'!R44</f>
        <v/>
      </c>
      <c r="Q44" s="14"/>
      <c r="R44" s="14"/>
      <c r="S44" s="1" t="str">
        <f>IF('CONTROLE TEMPLATE'!$A44&lt;&gt;0,'CONTROLE TEMPLATE'!V44,"")</f>
        <v/>
      </c>
      <c r="V44" s="14" t="str">
        <f>IF('CONTROLE TEMPLATE'!$A44&lt;&gt;0,'CONTROLE TEMPLATE'!Y44,"")</f>
        <v/>
      </c>
      <c r="Z44" s="14" t="str">
        <f>IF('CONTROLE TEMPLATE'!$A44&lt;&gt;0,'CONTROLE TEMPLATE'!AC44,"")</f>
        <v/>
      </c>
      <c r="AC44" s="14" t="str">
        <f>IF('CONTROLE TEMPLATE'!$A44&lt;&gt;0,'CONTROLE TEMPLATE'!AF44,"")</f>
        <v/>
      </c>
      <c r="AD44" s="14" t="str">
        <f>IF('CONTROLE TEMPLATE'!$A44&lt;&gt;0,'CONTROLE TEMPLATE'!AH44,"")</f>
        <v/>
      </c>
      <c r="AF44" s="14" t="str">
        <f>IF('CONTROLE TEMPLATE'!$A44&lt;&gt;0,'CONTROLE TEMPLATE'!AJ44,"")</f>
        <v/>
      </c>
      <c r="AY44" s="14" t="str">
        <f>IF('CONTROLE TEMPLATE'!$A44&lt;&gt;0,'CONTROLE TEMPLATE'!BC44,"")</f>
        <v/>
      </c>
      <c r="CI44" s="14" t="str">
        <f>IF('CONTROLE TEMPLATE'!$A44&lt;&gt;0,'CONTROLE TEMPLATE'!CM44,"")</f>
        <v/>
      </c>
      <c r="CJ44" s="14" t="str">
        <f>IF('CONTROLE TEMPLATE'!$A44&lt;&gt;0,'CONTROLE TEMPLATE'!CN44,"")</f>
        <v/>
      </c>
      <c r="CK44" s="14" t="str">
        <f>IF('CONTROLE TEMPLATE'!$A44&lt;&gt;0,'CONTROLE TEMPLATE'!CO44,"")</f>
        <v/>
      </c>
    </row>
    <row r="45" spans="1:89" x14ac:dyDescent="0.25">
      <c r="A45" t="str">
        <f>IF('CONTROLE TEMPLATE'!A45&lt;&gt;0,'CONTROLE TEMPLATE'!A45,"")</f>
        <v/>
      </c>
      <c r="B45" s="1" t="str">
        <f>IF('CONTROLE TEMPLATE'!$A45&lt;&gt;0,'CONTROLE TEMPLATE'!B45,"")</f>
        <v/>
      </c>
      <c r="C45" s="1" t="str">
        <f>IF('CONTROLE TEMPLATE'!$A45&lt;&gt;0,'CONTROLE TEMPLATE'!C45,"")</f>
        <v/>
      </c>
      <c r="D45" s="14" t="str">
        <f>IF('CONTROLE TEMPLATE'!$A45&lt;&gt;0,'CONTROLE TEMPLATE'!D45,"")</f>
        <v/>
      </c>
      <c r="E45" s="14" t="str">
        <f>IF('CONTROLE TEMPLATE'!$A45&lt;&gt;0,'CONTROLE TEMPLATE'!E45,"")</f>
        <v/>
      </c>
      <c r="F45" s="14" t="str">
        <f>IF('CONTROLE TEMPLATE'!$A45&lt;&gt;0,'CONTROLE TEMPLATE'!F45,"")</f>
        <v/>
      </c>
      <c r="G45" s="14" t="str">
        <f>IF('CONTROLE TEMPLATE'!$A45&lt;&gt;0,'CONTROLE TEMPLATE'!G45,"")</f>
        <v/>
      </c>
      <c r="H45" s="14" t="str">
        <f>'CONTROLE TEMPLATE'!J45</f>
        <v/>
      </c>
      <c r="I45" s="14" t="str">
        <f>IF('CONTROLE TEMPLATE'!$A45&lt;&gt;0,'CONTROLE TEMPLATE'!K45,"")</f>
        <v/>
      </c>
      <c r="J45" s="14" t="str">
        <f>IF('CONTROLE TEMPLATE'!$A45&lt;&gt;0,'CONTROLE TEMPLATE'!M45,"")</f>
        <v/>
      </c>
      <c r="K45" s="14" t="str">
        <f>IF('CONTROLE TEMPLATE'!$A45&lt;&gt;0,'CONTROLE TEMPLATE'!N45,"")</f>
        <v/>
      </c>
      <c r="M45" s="33" t="str">
        <f>IF('CONTROLE TEMPLATE'!$A45&lt;&gt;0,'CONTROLE TEMPLATE'!P45,"")</f>
        <v/>
      </c>
      <c r="N45" s="14" t="str">
        <f>'CONTROLE TEMPLATE'!S45</f>
        <v/>
      </c>
      <c r="O45" s="14"/>
      <c r="P45" s="14" t="str">
        <f>'CONTROLE TEMPLATE'!R45</f>
        <v/>
      </c>
      <c r="Q45" s="14"/>
      <c r="R45" s="14"/>
      <c r="S45" s="1" t="str">
        <f>IF('CONTROLE TEMPLATE'!$A45&lt;&gt;0,'CONTROLE TEMPLATE'!V45,"")</f>
        <v/>
      </c>
      <c r="V45" s="14" t="str">
        <f>IF('CONTROLE TEMPLATE'!$A45&lt;&gt;0,'CONTROLE TEMPLATE'!Y45,"")</f>
        <v/>
      </c>
      <c r="Z45" s="14" t="str">
        <f>IF('CONTROLE TEMPLATE'!$A45&lt;&gt;0,'CONTROLE TEMPLATE'!AC45,"")</f>
        <v/>
      </c>
      <c r="AC45" s="14" t="str">
        <f>IF('CONTROLE TEMPLATE'!$A45&lt;&gt;0,'CONTROLE TEMPLATE'!AF45,"")</f>
        <v/>
      </c>
      <c r="AD45" s="14" t="str">
        <f>IF('CONTROLE TEMPLATE'!$A45&lt;&gt;0,'CONTROLE TEMPLATE'!AH45,"")</f>
        <v/>
      </c>
      <c r="AF45" s="14" t="str">
        <f>IF('CONTROLE TEMPLATE'!$A45&lt;&gt;0,'CONTROLE TEMPLATE'!AJ45,"")</f>
        <v/>
      </c>
      <c r="AY45" s="14" t="str">
        <f>IF('CONTROLE TEMPLATE'!$A45&lt;&gt;0,'CONTROLE TEMPLATE'!BC45,"")</f>
        <v/>
      </c>
      <c r="CI45" s="14" t="str">
        <f>IF('CONTROLE TEMPLATE'!$A45&lt;&gt;0,'CONTROLE TEMPLATE'!CM45,"")</f>
        <v/>
      </c>
      <c r="CJ45" s="14" t="str">
        <f>IF('CONTROLE TEMPLATE'!$A45&lt;&gt;0,'CONTROLE TEMPLATE'!CN45,"")</f>
        <v/>
      </c>
      <c r="CK45" s="14" t="str">
        <f>IF('CONTROLE TEMPLATE'!$A45&lt;&gt;0,'CONTROLE TEMPLATE'!CO45,"")</f>
        <v/>
      </c>
    </row>
    <row r="46" spans="1:89" x14ac:dyDescent="0.25">
      <c r="A46" t="str">
        <f>IF('CONTROLE TEMPLATE'!A46&lt;&gt;0,'CONTROLE TEMPLATE'!A46,"")</f>
        <v/>
      </c>
      <c r="B46" s="1" t="str">
        <f>IF('CONTROLE TEMPLATE'!$A46&lt;&gt;0,'CONTROLE TEMPLATE'!B46,"")</f>
        <v/>
      </c>
      <c r="C46" s="1" t="str">
        <f>IF('CONTROLE TEMPLATE'!$A46&lt;&gt;0,'CONTROLE TEMPLATE'!C46,"")</f>
        <v/>
      </c>
      <c r="D46" s="14" t="str">
        <f>IF('CONTROLE TEMPLATE'!$A46&lt;&gt;0,'CONTROLE TEMPLATE'!D46,"")</f>
        <v/>
      </c>
      <c r="E46" s="14" t="str">
        <f>IF('CONTROLE TEMPLATE'!$A46&lt;&gt;0,'CONTROLE TEMPLATE'!E46,"")</f>
        <v/>
      </c>
      <c r="F46" s="14" t="str">
        <f>IF('CONTROLE TEMPLATE'!$A46&lt;&gt;0,'CONTROLE TEMPLATE'!F46,"")</f>
        <v/>
      </c>
      <c r="G46" s="14" t="str">
        <f>IF('CONTROLE TEMPLATE'!$A46&lt;&gt;0,'CONTROLE TEMPLATE'!G46,"")</f>
        <v/>
      </c>
      <c r="H46" s="14" t="str">
        <f>'CONTROLE TEMPLATE'!J46</f>
        <v/>
      </c>
      <c r="I46" s="14" t="str">
        <f>IF('CONTROLE TEMPLATE'!$A46&lt;&gt;0,'CONTROLE TEMPLATE'!K46,"")</f>
        <v/>
      </c>
      <c r="J46" s="14" t="str">
        <f>IF('CONTROLE TEMPLATE'!$A46&lt;&gt;0,'CONTROLE TEMPLATE'!M46,"")</f>
        <v/>
      </c>
      <c r="K46" s="14" t="str">
        <f>IF('CONTROLE TEMPLATE'!$A46&lt;&gt;0,'CONTROLE TEMPLATE'!N46,"")</f>
        <v/>
      </c>
      <c r="M46" s="33" t="str">
        <f>IF('CONTROLE TEMPLATE'!$A46&lt;&gt;0,'CONTROLE TEMPLATE'!P46,"")</f>
        <v/>
      </c>
      <c r="N46" s="14" t="str">
        <f>'CONTROLE TEMPLATE'!S46</f>
        <v/>
      </c>
      <c r="O46" s="14"/>
      <c r="P46" s="14" t="str">
        <f>'CONTROLE TEMPLATE'!R46</f>
        <v/>
      </c>
      <c r="Q46" s="14"/>
      <c r="R46" s="14"/>
      <c r="S46" s="1" t="str">
        <f>IF('CONTROLE TEMPLATE'!$A46&lt;&gt;0,'CONTROLE TEMPLATE'!V46,"")</f>
        <v/>
      </c>
      <c r="V46" s="14" t="str">
        <f>IF('CONTROLE TEMPLATE'!$A46&lt;&gt;0,'CONTROLE TEMPLATE'!Y46,"")</f>
        <v/>
      </c>
      <c r="Z46" s="14" t="str">
        <f>IF('CONTROLE TEMPLATE'!$A46&lt;&gt;0,'CONTROLE TEMPLATE'!AC46,"")</f>
        <v/>
      </c>
      <c r="AC46" s="14" t="str">
        <f>IF('CONTROLE TEMPLATE'!$A46&lt;&gt;0,'CONTROLE TEMPLATE'!AF46,"")</f>
        <v/>
      </c>
      <c r="AD46" s="14" t="str">
        <f>IF('CONTROLE TEMPLATE'!$A46&lt;&gt;0,'CONTROLE TEMPLATE'!AH46,"")</f>
        <v/>
      </c>
      <c r="AF46" s="14" t="str">
        <f>IF('CONTROLE TEMPLATE'!$A46&lt;&gt;0,'CONTROLE TEMPLATE'!AJ46,"")</f>
        <v/>
      </c>
      <c r="AY46" s="14" t="str">
        <f>IF('CONTROLE TEMPLATE'!$A46&lt;&gt;0,'CONTROLE TEMPLATE'!BC46,"")</f>
        <v/>
      </c>
      <c r="CI46" s="14" t="str">
        <f>IF('CONTROLE TEMPLATE'!$A46&lt;&gt;0,'CONTROLE TEMPLATE'!CM46,"")</f>
        <v/>
      </c>
      <c r="CJ46" s="14" t="str">
        <f>IF('CONTROLE TEMPLATE'!$A46&lt;&gt;0,'CONTROLE TEMPLATE'!CN46,"")</f>
        <v/>
      </c>
      <c r="CK46" s="14" t="str">
        <f>IF('CONTROLE TEMPLATE'!$A46&lt;&gt;0,'CONTROLE TEMPLATE'!CO46,"")</f>
        <v/>
      </c>
    </row>
    <row r="47" spans="1:89" x14ac:dyDescent="0.25">
      <c r="A47" t="str">
        <f>IF('CONTROLE TEMPLATE'!A47&lt;&gt;0,'CONTROLE TEMPLATE'!A47,"")</f>
        <v/>
      </c>
      <c r="B47" s="1" t="str">
        <f>IF('CONTROLE TEMPLATE'!$A47&lt;&gt;0,'CONTROLE TEMPLATE'!B47,"")</f>
        <v/>
      </c>
      <c r="C47" s="1" t="str">
        <f>IF('CONTROLE TEMPLATE'!$A47&lt;&gt;0,'CONTROLE TEMPLATE'!C47,"")</f>
        <v/>
      </c>
      <c r="D47" s="14" t="str">
        <f>IF('CONTROLE TEMPLATE'!$A47&lt;&gt;0,'CONTROLE TEMPLATE'!D47,"")</f>
        <v/>
      </c>
      <c r="E47" s="14" t="str">
        <f>IF('CONTROLE TEMPLATE'!$A47&lt;&gt;0,'CONTROLE TEMPLATE'!E47,"")</f>
        <v/>
      </c>
      <c r="F47" s="14" t="str">
        <f>IF('CONTROLE TEMPLATE'!$A47&lt;&gt;0,'CONTROLE TEMPLATE'!F47,"")</f>
        <v/>
      </c>
      <c r="G47" s="14" t="str">
        <f>IF('CONTROLE TEMPLATE'!$A47&lt;&gt;0,'CONTROLE TEMPLATE'!G47,"")</f>
        <v/>
      </c>
      <c r="H47" s="14" t="str">
        <f>'CONTROLE TEMPLATE'!J47</f>
        <v/>
      </c>
      <c r="I47" s="14" t="str">
        <f>IF('CONTROLE TEMPLATE'!$A47&lt;&gt;0,'CONTROLE TEMPLATE'!K47,"")</f>
        <v/>
      </c>
      <c r="J47" s="14" t="str">
        <f>IF('CONTROLE TEMPLATE'!$A47&lt;&gt;0,'CONTROLE TEMPLATE'!M47,"")</f>
        <v/>
      </c>
      <c r="K47" s="14" t="str">
        <f>IF('CONTROLE TEMPLATE'!$A47&lt;&gt;0,'CONTROLE TEMPLATE'!N47,"")</f>
        <v/>
      </c>
      <c r="M47" s="33" t="str">
        <f>IF('CONTROLE TEMPLATE'!$A47&lt;&gt;0,'CONTROLE TEMPLATE'!P47,"")</f>
        <v/>
      </c>
      <c r="N47" s="14" t="str">
        <f>'CONTROLE TEMPLATE'!S47</f>
        <v/>
      </c>
      <c r="O47" s="14"/>
      <c r="P47" s="14" t="str">
        <f>'CONTROLE TEMPLATE'!R47</f>
        <v/>
      </c>
      <c r="Q47" s="14"/>
      <c r="R47" s="14"/>
      <c r="S47" s="1" t="str">
        <f>IF('CONTROLE TEMPLATE'!$A47&lt;&gt;0,'CONTROLE TEMPLATE'!V47,"")</f>
        <v/>
      </c>
      <c r="V47" s="14" t="str">
        <f>IF('CONTROLE TEMPLATE'!$A47&lt;&gt;0,'CONTROLE TEMPLATE'!Y47,"")</f>
        <v/>
      </c>
      <c r="Z47" s="14" t="str">
        <f>IF('CONTROLE TEMPLATE'!$A47&lt;&gt;0,'CONTROLE TEMPLATE'!AC47,"")</f>
        <v/>
      </c>
      <c r="AC47" s="14" t="str">
        <f>IF('CONTROLE TEMPLATE'!$A47&lt;&gt;0,'CONTROLE TEMPLATE'!AF47,"")</f>
        <v/>
      </c>
      <c r="AD47" s="14" t="str">
        <f>IF('CONTROLE TEMPLATE'!$A47&lt;&gt;0,'CONTROLE TEMPLATE'!AH47,"")</f>
        <v/>
      </c>
      <c r="AF47" s="14" t="str">
        <f>IF('CONTROLE TEMPLATE'!$A47&lt;&gt;0,'CONTROLE TEMPLATE'!AJ47,"")</f>
        <v/>
      </c>
      <c r="AY47" s="14" t="str">
        <f>IF('CONTROLE TEMPLATE'!$A47&lt;&gt;0,'CONTROLE TEMPLATE'!BC47,"")</f>
        <v/>
      </c>
      <c r="CI47" s="14" t="str">
        <f>IF('CONTROLE TEMPLATE'!$A47&lt;&gt;0,'CONTROLE TEMPLATE'!CM47,"")</f>
        <v/>
      </c>
      <c r="CJ47" s="14" t="str">
        <f>IF('CONTROLE TEMPLATE'!$A47&lt;&gt;0,'CONTROLE TEMPLATE'!CN47,"")</f>
        <v/>
      </c>
      <c r="CK47" s="14" t="str">
        <f>IF('CONTROLE TEMPLATE'!$A47&lt;&gt;0,'CONTROLE TEMPLATE'!CO47,"")</f>
        <v/>
      </c>
    </row>
    <row r="48" spans="1:89" x14ac:dyDescent="0.25">
      <c r="A48" t="str">
        <f>IF('CONTROLE TEMPLATE'!A48&lt;&gt;0,'CONTROLE TEMPLATE'!A48,"")</f>
        <v/>
      </c>
      <c r="B48" s="1" t="str">
        <f>IF('CONTROLE TEMPLATE'!$A48&lt;&gt;0,'CONTROLE TEMPLATE'!B48,"")</f>
        <v/>
      </c>
      <c r="C48" s="1" t="str">
        <f>IF('CONTROLE TEMPLATE'!$A48&lt;&gt;0,'CONTROLE TEMPLATE'!C48,"")</f>
        <v/>
      </c>
      <c r="D48" s="14" t="str">
        <f>IF('CONTROLE TEMPLATE'!$A48&lt;&gt;0,'CONTROLE TEMPLATE'!D48,"")</f>
        <v/>
      </c>
      <c r="E48" s="14" t="str">
        <f>IF('CONTROLE TEMPLATE'!$A48&lt;&gt;0,'CONTROLE TEMPLATE'!E48,"")</f>
        <v/>
      </c>
      <c r="F48" s="14" t="str">
        <f>IF('CONTROLE TEMPLATE'!$A48&lt;&gt;0,'CONTROLE TEMPLATE'!F48,"")</f>
        <v/>
      </c>
      <c r="G48" s="14" t="str">
        <f>IF('CONTROLE TEMPLATE'!$A48&lt;&gt;0,'CONTROLE TEMPLATE'!G48,"")</f>
        <v/>
      </c>
      <c r="H48" s="14" t="str">
        <f>'CONTROLE TEMPLATE'!J48</f>
        <v/>
      </c>
      <c r="I48" s="14" t="str">
        <f>IF('CONTROLE TEMPLATE'!$A48&lt;&gt;0,'CONTROLE TEMPLATE'!K48,"")</f>
        <v/>
      </c>
      <c r="J48" s="14" t="str">
        <f>IF('CONTROLE TEMPLATE'!$A48&lt;&gt;0,'CONTROLE TEMPLATE'!M48,"")</f>
        <v/>
      </c>
      <c r="K48" s="14" t="str">
        <f>IF('CONTROLE TEMPLATE'!$A48&lt;&gt;0,'CONTROLE TEMPLATE'!N48,"")</f>
        <v/>
      </c>
      <c r="M48" s="33" t="str">
        <f>IF('CONTROLE TEMPLATE'!$A48&lt;&gt;0,'CONTROLE TEMPLATE'!P48,"")</f>
        <v/>
      </c>
      <c r="N48" s="14" t="str">
        <f>'CONTROLE TEMPLATE'!S48</f>
        <v/>
      </c>
      <c r="O48" s="14"/>
      <c r="P48" s="14" t="str">
        <f>'CONTROLE TEMPLATE'!R48</f>
        <v/>
      </c>
      <c r="Q48" s="14"/>
      <c r="R48" s="14"/>
      <c r="S48" s="1" t="str">
        <f>IF('CONTROLE TEMPLATE'!$A48&lt;&gt;0,'CONTROLE TEMPLATE'!V48,"")</f>
        <v/>
      </c>
      <c r="V48" s="14" t="str">
        <f>IF('CONTROLE TEMPLATE'!$A48&lt;&gt;0,'CONTROLE TEMPLATE'!Y48,"")</f>
        <v/>
      </c>
      <c r="Z48" s="14" t="str">
        <f>IF('CONTROLE TEMPLATE'!$A48&lt;&gt;0,'CONTROLE TEMPLATE'!AC48,"")</f>
        <v/>
      </c>
      <c r="AC48" s="14" t="str">
        <f>IF('CONTROLE TEMPLATE'!$A48&lt;&gt;0,'CONTROLE TEMPLATE'!AF48,"")</f>
        <v/>
      </c>
      <c r="AD48" s="14" t="str">
        <f>IF('CONTROLE TEMPLATE'!$A48&lt;&gt;0,'CONTROLE TEMPLATE'!AH48,"")</f>
        <v/>
      </c>
      <c r="AF48" s="14" t="str">
        <f>IF('CONTROLE TEMPLATE'!$A48&lt;&gt;0,'CONTROLE TEMPLATE'!AJ48,"")</f>
        <v/>
      </c>
      <c r="AY48" s="14" t="str">
        <f>IF('CONTROLE TEMPLATE'!$A48&lt;&gt;0,'CONTROLE TEMPLATE'!BC48,"")</f>
        <v/>
      </c>
      <c r="CI48" s="14" t="str">
        <f>IF('CONTROLE TEMPLATE'!$A48&lt;&gt;0,'CONTROLE TEMPLATE'!CM48,"")</f>
        <v/>
      </c>
      <c r="CJ48" s="14" t="str">
        <f>IF('CONTROLE TEMPLATE'!$A48&lt;&gt;0,'CONTROLE TEMPLATE'!CN48,"")</f>
        <v/>
      </c>
      <c r="CK48" s="14" t="str">
        <f>IF('CONTROLE TEMPLATE'!$A48&lt;&gt;0,'CONTROLE TEMPLATE'!CO48,"")</f>
        <v/>
      </c>
    </row>
    <row r="49" spans="1:89" x14ac:dyDescent="0.25">
      <c r="A49" t="str">
        <f>IF('CONTROLE TEMPLATE'!A49&lt;&gt;0,'CONTROLE TEMPLATE'!A49,"")</f>
        <v/>
      </c>
      <c r="B49" s="1" t="str">
        <f>IF('CONTROLE TEMPLATE'!$A49&lt;&gt;0,'CONTROLE TEMPLATE'!B49,"")</f>
        <v/>
      </c>
      <c r="C49" s="1" t="str">
        <f>IF('CONTROLE TEMPLATE'!$A49&lt;&gt;0,'CONTROLE TEMPLATE'!C49,"")</f>
        <v/>
      </c>
      <c r="D49" s="14" t="str">
        <f>IF('CONTROLE TEMPLATE'!$A49&lt;&gt;0,'CONTROLE TEMPLATE'!D49,"")</f>
        <v/>
      </c>
      <c r="E49" s="14" t="str">
        <f>IF('CONTROLE TEMPLATE'!$A49&lt;&gt;0,'CONTROLE TEMPLATE'!E49,"")</f>
        <v/>
      </c>
      <c r="F49" s="14" t="str">
        <f>IF('CONTROLE TEMPLATE'!$A49&lt;&gt;0,'CONTROLE TEMPLATE'!F49,"")</f>
        <v/>
      </c>
      <c r="G49" s="14" t="str">
        <f>IF('CONTROLE TEMPLATE'!$A49&lt;&gt;0,'CONTROLE TEMPLATE'!G49,"")</f>
        <v/>
      </c>
      <c r="H49" s="14" t="str">
        <f>'CONTROLE TEMPLATE'!J49</f>
        <v/>
      </c>
      <c r="I49" s="14" t="str">
        <f>IF('CONTROLE TEMPLATE'!$A49&lt;&gt;0,'CONTROLE TEMPLATE'!K49,"")</f>
        <v/>
      </c>
      <c r="J49" s="14" t="str">
        <f>IF('CONTROLE TEMPLATE'!$A49&lt;&gt;0,'CONTROLE TEMPLATE'!M49,"")</f>
        <v/>
      </c>
      <c r="K49" s="14" t="str">
        <f>IF('CONTROLE TEMPLATE'!$A49&lt;&gt;0,'CONTROLE TEMPLATE'!N49,"")</f>
        <v/>
      </c>
      <c r="M49" s="33" t="str">
        <f>IF('CONTROLE TEMPLATE'!$A49&lt;&gt;0,'CONTROLE TEMPLATE'!P49,"")</f>
        <v/>
      </c>
      <c r="N49" s="14" t="str">
        <f>'CONTROLE TEMPLATE'!S49</f>
        <v/>
      </c>
      <c r="O49" s="14"/>
      <c r="P49" s="14" t="str">
        <f>'CONTROLE TEMPLATE'!R49</f>
        <v/>
      </c>
      <c r="Q49" s="14"/>
      <c r="R49" s="14"/>
      <c r="S49" s="1" t="str">
        <f>IF('CONTROLE TEMPLATE'!$A49&lt;&gt;0,'CONTROLE TEMPLATE'!V49,"")</f>
        <v/>
      </c>
      <c r="V49" s="14" t="str">
        <f>IF('CONTROLE TEMPLATE'!$A49&lt;&gt;0,'CONTROLE TEMPLATE'!Y49,"")</f>
        <v/>
      </c>
      <c r="Z49" s="14" t="str">
        <f>IF('CONTROLE TEMPLATE'!$A49&lt;&gt;0,'CONTROLE TEMPLATE'!AC49,"")</f>
        <v/>
      </c>
      <c r="AC49" s="14" t="str">
        <f>IF('CONTROLE TEMPLATE'!$A49&lt;&gt;0,'CONTROLE TEMPLATE'!AF49,"")</f>
        <v/>
      </c>
      <c r="AD49" s="14" t="str">
        <f>IF('CONTROLE TEMPLATE'!$A49&lt;&gt;0,'CONTROLE TEMPLATE'!AH49,"")</f>
        <v/>
      </c>
      <c r="AF49" s="14" t="str">
        <f>IF('CONTROLE TEMPLATE'!$A49&lt;&gt;0,'CONTROLE TEMPLATE'!AJ49,"")</f>
        <v/>
      </c>
      <c r="AY49" s="14" t="str">
        <f>IF('CONTROLE TEMPLATE'!$A49&lt;&gt;0,'CONTROLE TEMPLATE'!BC49,"")</f>
        <v/>
      </c>
      <c r="CI49" s="14" t="str">
        <f>IF('CONTROLE TEMPLATE'!$A49&lt;&gt;0,'CONTROLE TEMPLATE'!CM49,"")</f>
        <v/>
      </c>
      <c r="CJ49" s="14" t="str">
        <f>IF('CONTROLE TEMPLATE'!$A49&lt;&gt;0,'CONTROLE TEMPLATE'!CN49,"")</f>
        <v/>
      </c>
      <c r="CK49" s="14" t="str">
        <f>IF('CONTROLE TEMPLATE'!$A49&lt;&gt;0,'CONTROLE TEMPLATE'!CO49,"")</f>
        <v/>
      </c>
    </row>
    <row r="50" spans="1:89" x14ac:dyDescent="0.25">
      <c r="A50" t="str">
        <f>IF('CONTROLE TEMPLATE'!A50&lt;&gt;0,'CONTROLE TEMPLATE'!A50,"")</f>
        <v/>
      </c>
      <c r="B50" s="1" t="str">
        <f>IF('CONTROLE TEMPLATE'!$A50&lt;&gt;0,'CONTROLE TEMPLATE'!B50,"")</f>
        <v/>
      </c>
      <c r="C50" s="1" t="str">
        <f>IF('CONTROLE TEMPLATE'!$A50&lt;&gt;0,'CONTROLE TEMPLATE'!C50,"")</f>
        <v/>
      </c>
      <c r="D50" s="14" t="str">
        <f>IF('CONTROLE TEMPLATE'!$A50&lt;&gt;0,'CONTROLE TEMPLATE'!D50,"")</f>
        <v/>
      </c>
      <c r="E50" s="14" t="str">
        <f>IF('CONTROLE TEMPLATE'!$A50&lt;&gt;0,'CONTROLE TEMPLATE'!E50,"")</f>
        <v/>
      </c>
      <c r="F50" s="14" t="str">
        <f>IF('CONTROLE TEMPLATE'!$A50&lt;&gt;0,'CONTROLE TEMPLATE'!F50,"")</f>
        <v/>
      </c>
      <c r="G50" s="14" t="str">
        <f>IF('CONTROLE TEMPLATE'!$A50&lt;&gt;0,'CONTROLE TEMPLATE'!G50,"")</f>
        <v/>
      </c>
      <c r="H50" s="14" t="str">
        <f>'CONTROLE TEMPLATE'!J50</f>
        <v/>
      </c>
      <c r="I50" s="14" t="str">
        <f>IF('CONTROLE TEMPLATE'!$A50&lt;&gt;0,'CONTROLE TEMPLATE'!K50,"")</f>
        <v/>
      </c>
      <c r="J50" s="14" t="str">
        <f>IF('CONTROLE TEMPLATE'!$A50&lt;&gt;0,'CONTROLE TEMPLATE'!M50,"")</f>
        <v/>
      </c>
      <c r="K50" s="14" t="str">
        <f>IF('CONTROLE TEMPLATE'!$A50&lt;&gt;0,'CONTROLE TEMPLATE'!N50,"")</f>
        <v/>
      </c>
      <c r="M50" s="33" t="str">
        <f>IF('CONTROLE TEMPLATE'!$A50&lt;&gt;0,'CONTROLE TEMPLATE'!P50,"")</f>
        <v/>
      </c>
      <c r="N50" s="14" t="str">
        <f>'CONTROLE TEMPLATE'!S50</f>
        <v/>
      </c>
      <c r="O50" s="14"/>
      <c r="P50" s="14" t="str">
        <f>'CONTROLE TEMPLATE'!R50</f>
        <v/>
      </c>
      <c r="Q50" s="14"/>
      <c r="R50" s="14"/>
      <c r="S50" s="1" t="str">
        <f>IF('CONTROLE TEMPLATE'!$A50&lt;&gt;0,'CONTROLE TEMPLATE'!V50,"")</f>
        <v/>
      </c>
      <c r="V50" s="14" t="str">
        <f>IF('CONTROLE TEMPLATE'!$A50&lt;&gt;0,'CONTROLE TEMPLATE'!Y50,"")</f>
        <v/>
      </c>
      <c r="Z50" s="14" t="str">
        <f>IF('CONTROLE TEMPLATE'!$A50&lt;&gt;0,'CONTROLE TEMPLATE'!AC50,"")</f>
        <v/>
      </c>
      <c r="AC50" s="14" t="str">
        <f>IF('CONTROLE TEMPLATE'!$A50&lt;&gt;0,'CONTROLE TEMPLATE'!AF50,"")</f>
        <v/>
      </c>
      <c r="AD50" s="14" t="str">
        <f>IF('CONTROLE TEMPLATE'!$A50&lt;&gt;0,'CONTROLE TEMPLATE'!AH50,"")</f>
        <v/>
      </c>
      <c r="AF50" s="14" t="str">
        <f>IF('CONTROLE TEMPLATE'!$A50&lt;&gt;0,'CONTROLE TEMPLATE'!AJ50,"")</f>
        <v/>
      </c>
      <c r="AY50" s="14" t="str">
        <f>IF('CONTROLE TEMPLATE'!$A50&lt;&gt;0,'CONTROLE TEMPLATE'!BC50,"")</f>
        <v/>
      </c>
      <c r="CI50" s="14" t="str">
        <f>IF('CONTROLE TEMPLATE'!$A50&lt;&gt;0,'CONTROLE TEMPLATE'!CM50,"")</f>
        <v/>
      </c>
      <c r="CJ50" s="14" t="str">
        <f>IF('CONTROLE TEMPLATE'!$A50&lt;&gt;0,'CONTROLE TEMPLATE'!CN50,"")</f>
        <v/>
      </c>
      <c r="CK50" s="14" t="str">
        <f>IF('CONTROLE TEMPLATE'!$A50&lt;&gt;0,'CONTROLE TEMPLATE'!CO50,"")</f>
        <v/>
      </c>
    </row>
    <row r="51" spans="1:89" x14ac:dyDescent="0.25">
      <c r="A51" t="str">
        <f>IF('CONTROLE TEMPLATE'!A51&lt;&gt;0,'CONTROLE TEMPLATE'!A51,"")</f>
        <v/>
      </c>
      <c r="B51" s="1" t="str">
        <f>IF('CONTROLE TEMPLATE'!$A51&lt;&gt;0,'CONTROLE TEMPLATE'!B51,"")</f>
        <v/>
      </c>
      <c r="C51" s="1" t="str">
        <f>IF('CONTROLE TEMPLATE'!$A51&lt;&gt;0,'CONTROLE TEMPLATE'!C51,"")</f>
        <v/>
      </c>
      <c r="D51" s="14" t="str">
        <f>IF('CONTROLE TEMPLATE'!$A51&lt;&gt;0,'CONTROLE TEMPLATE'!D51,"")</f>
        <v/>
      </c>
      <c r="E51" s="14" t="str">
        <f>IF('CONTROLE TEMPLATE'!$A51&lt;&gt;0,'CONTROLE TEMPLATE'!E51,"")</f>
        <v/>
      </c>
      <c r="F51" s="14" t="str">
        <f>IF('CONTROLE TEMPLATE'!$A51&lt;&gt;0,'CONTROLE TEMPLATE'!F51,"")</f>
        <v/>
      </c>
      <c r="G51" s="14" t="str">
        <f>IF('CONTROLE TEMPLATE'!$A51&lt;&gt;0,'CONTROLE TEMPLATE'!G51,"")</f>
        <v/>
      </c>
      <c r="H51" s="14" t="str">
        <f>'CONTROLE TEMPLATE'!J51</f>
        <v/>
      </c>
      <c r="I51" s="14" t="str">
        <f>IF('CONTROLE TEMPLATE'!$A51&lt;&gt;0,'CONTROLE TEMPLATE'!K51,"")</f>
        <v/>
      </c>
      <c r="J51" s="14" t="str">
        <f>IF('CONTROLE TEMPLATE'!$A51&lt;&gt;0,'CONTROLE TEMPLATE'!M51,"")</f>
        <v/>
      </c>
      <c r="K51" s="14" t="str">
        <f>IF('CONTROLE TEMPLATE'!$A51&lt;&gt;0,'CONTROLE TEMPLATE'!N51,"")</f>
        <v/>
      </c>
      <c r="M51" s="33" t="str">
        <f>IF('CONTROLE TEMPLATE'!$A51&lt;&gt;0,'CONTROLE TEMPLATE'!P51,"")</f>
        <v/>
      </c>
      <c r="N51" s="14" t="str">
        <f>'CONTROLE TEMPLATE'!S51</f>
        <v/>
      </c>
      <c r="O51" s="14"/>
      <c r="P51" s="14" t="str">
        <f>'CONTROLE TEMPLATE'!R51</f>
        <v/>
      </c>
      <c r="Q51" s="14"/>
      <c r="R51" s="14"/>
      <c r="S51" s="1" t="str">
        <f>IF('CONTROLE TEMPLATE'!$A51&lt;&gt;0,'CONTROLE TEMPLATE'!V51,"")</f>
        <v/>
      </c>
      <c r="V51" s="14" t="str">
        <f>IF('CONTROLE TEMPLATE'!$A51&lt;&gt;0,'CONTROLE TEMPLATE'!Y51,"")</f>
        <v/>
      </c>
      <c r="Z51" s="14" t="str">
        <f>IF('CONTROLE TEMPLATE'!$A51&lt;&gt;0,'CONTROLE TEMPLATE'!AC51,"")</f>
        <v/>
      </c>
      <c r="AC51" s="14" t="str">
        <f>IF('CONTROLE TEMPLATE'!$A51&lt;&gt;0,'CONTROLE TEMPLATE'!AF51,"")</f>
        <v/>
      </c>
      <c r="AD51" s="14" t="str">
        <f>IF('CONTROLE TEMPLATE'!$A51&lt;&gt;0,'CONTROLE TEMPLATE'!AH51,"")</f>
        <v/>
      </c>
      <c r="AF51" s="14" t="str">
        <f>IF('CONTROLE TEMPLATE'!$A51&lt;&gt;0,'CONTROLE TEMPLATE'!AJ51,"")</f>
        <v/>
      </c>
      <c r="AY51" s="14" t="str">
        <f>IF('CONTROLE TEMPLATE'!$A51&lt;&gt;0,'CONTROLE TEMPLATE'!BC51,"")</f>
        <v/>
      </c>
      <c r="CI51" s="14" t="str">
        <f>IF('CONTROLE TEMPLATE'!$A51&lt;&gt;0,'CONTROLE TEMPLATE'!CM51,"")</f>
        <v/>
      </c>
      <c r="CJ51" s="14" t="str">
        <f>IF('CONTROLE TEMPLATE'!$A51&lt;&gt;0,'CONTROLE TEMPLATE'!CN51,"")</f>
        <v/>
      </c>
      <c r="CK51" s="14" t="str">
        <f>IF('CONTROLE TEMPLATE'!$A51&lt;&gt;0,'CONTROLE TEMPLATE'!CO51,"")</f>
        <v/>
      </c>
    </row>
    <row r="52" spans="1:89" x14ac:dyDescent="0.25">
      <c r="A52" t="str">
        <f>IF('CONTROLE TEMPLATE'!A52&lt;&gt;0,'CONTROLE TEMPLATE'!A52,"")</f>
        <v/>
      </c>
      <c r="B52" s="1" t="str">
        <f>IF('CONTROLE TEMPLATE'!$A52&lt;&gt;0,'CONTROLE TEMPLATE'!B52,"")</f>
        <v/>
      </c>
      <c r="C52" s="1" t="str">
        <f>IF('CONTROLE TEMPLATE'!$A52&lt;&gt;0,'CONTROLE TEMPLATE'!C52,"")</f>
        <v/>
      </c>
      <c r="D52" s="14" t="str">
        <f>IF('CONTROLE TEMPLATE'!$A52&lt;&gt;0,'CONTROLE TEMPLATE'!D52,"")</f>
        <v/>
      </c>
      <c r="E52" s="14" t="str">
        <f>IF('CONTROLE TEMPLATE'!$A52&lt;&gt;0,'CONTROLE TEMPLATE'!E52,"")</f>
        <v/>
      </c>
      <c r="F52" s="14" t="str">
        <f>IF('CONTROLE TEMPLATE'!$A52&lt;&gt;0,'CONTROLE TEMPLATE'!F52,"")</f>
        <v/>
      </c>
      <c r="G52" s="14" t="str">
        <f>IF('CONTROLE TEMPLATE'!$A52&lt;&gt;0,'CONTROLE TEMPLATE'!G52,"")</f>
        <v/>
      </c>
      <c r="H52" s="14" t="str">
        <f>'CONTROLE TEMPLATE'!J52</f>
        <v/>
      </c>
      <c r="I52" s="14" t="str">
        <f>IF('CONTROLE TEMPLATE'!$A52&lt;&gt;0,'CONTROLE TEMPLATE'!K52,"")</f>
        <v/>
      </c>
      <c r="J52" s="14" t="str">
        <f>IF('CONTROLE TEMPLATE'!$A52&lt;&gt;0,'CONTROLE TEMPLATE'!M52,"")</f>
        <v/>
      </c>
      <c r="K52" s="14" t="str">
        <f>IF('CONTROLE TEMPLATE'!$A52&lt;&gt;0,'CONTROLE TEMPLATE'!N52,"")</f>
        <v/>
      </c>
      <c r="M52" s="33" t="str">
        <f>IF('CONTROLE TEMPLATE'!$A52&lt;&gt;0,'CONTROLE TEMPLATE'!P52,"")</f>
        <v/>
      </c>
      <c r="N52" s="14" t="str">
        <f>'CONTROLE TEMPLATE'!S52</f>
        <v/>
      </c>
      <c r="O52" s="14"/>
      <c r="P52" s="14" t="str">
        <f>'CONTROLE TEMPLATE'!R52</f>
        <v/>
      </c>
      <c r="Q52" s="14"/>
      <c r="R52" s="14"/>
      <c r="S52" s="1" t="str">
        <f>IF('CONTROLE TEMPLATE'!$A52&lt;&gt;0,'CONTROLE TEMPLATE'!V52,"")</f>
        <v/>
      </c>
      <c r="V52" s="14" t="str">
        <f>IF('CONTROLE TEMPLATE'!$A52&lt;&gt;0,'CONTROLE TEMPLATE'!Y52,"")</f>
        <v/>
      </c>
      <c r="Z52" s="14" t="str">
        <f>IF('CONTROLE TEMPLATE'!$A52&lt;&gt;0,'CONTROLE TEMPLATE'!AC52,"")</f>
        <v/>
      </c>
      <c r="AC52" s="14" t="str">
        <f>IF('CONTROLE TEMPLATE'!$A52&lt;&gt;0,'CONTROLE TEMPLATE'!AF52,"")</f>
        <v/>
      </c>
      <c r="AD52" s="14" t="str">
        <f>IF('CONTROLE TEMPLATE'!$A52&lt;&gt;0,'CONTROLE TEMPLATE'!AH52,"")</f>
        <v/>
      </c>
      <c r="AF52" s="14" t="str">
        <f>IF('CONTROLE TEMPLATE'!$A52&lt;&gt;0,'CONTROLE TEMPLATE'!AJ52,"")</f>
        <v/>
      </c>
      <c r="AY52" s="14" t="str">
        <f>IF('CONTROLE TEMPLATE'!$A52&lt;&gt;0,'CONTROLE TEMPLATE'!BC52,"")</f>
        <v/>
      </c>
      <c r="CI52" s="14" t="str">
        <f>IF('CONTROLE TEMPLATE'!$A52&lt;&gt;0,'CONTROLE TEMPLATE'!CM52,"")</f>
        <v/>
      </c>
      <c r="CJ52" s="14" t="str">
        <f>IF('CONTROLE TEMPLATE'!$A52&lt;&gt;0,'CONTROLE TEMPLATE'!CN52,"")</f>
        <v/>
      </c>
      <c r="CK52" s="14" t="str">
        <f>IF('CONTROLE TEMPLATE'!$A52&lt;&gt;0,'CONTROLE TEMPLATE'!CO52,"")</f>
        <v/>
      </c>
    </row>
    <row r="53" spans="1:89" x14ac:dyDescent="0.25">
      <c r="A53" t="str">
        <f>IF('CONTROLE TEMPLATE'!A53&lt;&gt;0,'CONTROLE TEMPLATE'!A53,"")</f>
        <v/>
      </c>
      <c r="B53" s="1" t="str">
        <f>IF('CONTROLE TEMPLATE'!$A53&lt;&gt;0,'CONTROLE TEMPLATE'!B53,"")</f>
        <v/>
      </c>
      <c r="C53" s="1" t="str">
        <f>IF('CONTROLE TEMPLATE'!$A53&lt;&gt;0,'CONTROLE TEMPLATE'!C53,"")</f>
        <v/>
      </c>
      <c r="D53" s="14" t="str">
        <f>IF('CONTROLE TEMPLATE'!$A53&lt;&gt;0,'CONTROLE TEMPLATE'!D53,"")</f>
        <v/>
      </c>
      <c r="E53" s="14" t="str">
        <f>IF('CONTROLE TEMPLATE'!$A53&lt;&gt;0,'CONTROLE TEMPLATE'!E53,"")</f>
        <v/>
      </c>
      <c r="F53" s="14" t="str">
        <f>IF('CONTROLE TEMPLATE'!$A53&lt;&gt;0,'CONTROLE TEMPLATE'!F53,"")</f>
        <v/>
      </c>
      <c r="G53" s="14" t="str">
        <f>IF('CONTROLE TEMPLATE'!$A53&lt;&gt;0,'CONTROLE TEMPLATE'!G53,"")</f>
        <v/>
      </c>
      <c r="H53" s="14" t="str">
        <f>'CONTROLE TEMPLATE'!J53</f>
        <v/>
      </c>
      <c r="I53" s="14" t="str">
        <f>IF('CONTROLE TEMPLATE'!$A53&lt;&gt;0,'CONTROLE TEMPLATE'!K53,"")</f>
        <v/>
      </c>
      <c r="J53" s="14" t="str">
        <f>IF('CONTROLE TEMPLATE'!$A53&lt;&gt;0,'CONTROLE TEMPLATE'!M53,"")</f>
        <v/>
      </c>
      <c r="K53" s="14" t="str">
        <f>IF('CONTROLE TEMPLATE'!$A53&lt;&gt;0,'CONTROLE TEMPLATE'!N53,"")</f>
        <v/>
      </c>
      <c r="M53" s="33" t="str">
        <f>IF('CONTROLE TEMPLATE'!$A53&lt;&gt;0,'CONTROLE TEMPLATE'!P53,"")</f>
        <v/>
      </c>
      <c r="N53" s="14" t="str">
        <f>'CONTROLE TEMPLATE'!S53</f>
        <v/>
      </c>
      <c r="O53" s="14"/>
      <c r="P53" s="14" t="str">
        <f>'CONTROLE TEMPLATE'!R53</f>
        <v/>
      </c>
      <c r="Q53" s="14"/>
      <c r="R53" s="14"/>
      <c r="S53" s="1" t="str">
        <f>IF('CONTROLE TEMPLATE'!$A53&lt;&gt;0,'CONTROLE TEMPLATE'!V53,"")</f>
        <v/>
      </c>
      <c r="V53" s="14" t="str">
        <f>IF('CONTROLE TEMPLATE'!$A53&lt;&gt;0,'CONTROLE TEMPLATE'!Y53,"")</f>
        <v/>
      </c>
      <c r="Z53" s="14" t="str">
        <f>IF('CONTROLE TEMPLATE'!$A53&lt;&gt;0,'CONTROLE TEMPLATE'!AC53,"")</f>
        <v/>
      </c>
      <c r="AC53" s="14" t="str">
        <f>IF('CONTROLE TEMPLATE'!$A53&lt;&gt;0,'CONTROLE TEMPLATE'!AF53,"")</f>
        <v/>
      </c>
      <c r="AD53" s="14" t="str">
        <f>IF('CONTROLE TEMPLATE'!$A53&lt;&gt;0,'CONTROLE TEMPLATE'!AH53,"")</f>
        <v/>
      </c>
      <c r="AF53" s="14" t="str">
        <f>IF('CONTROLE TEMPLATE'!$A53&lt;&gt;0,'CONTROLE TEMPLATE'!AJ53,"")</f>
        <v/>
      </c>
      <c r="AY53" s="14" t="str">
        <f>IF('CONTROLE TEMPLATE'!$A53&lt;&gt;0,'CONTROLE TEMPLATE'!BC53,"")</f>
        <v/>
      </c>
      <c r="CI53" s="14" t="str">
        <f>IF('CONTROLE TEMPLATE'!$A53&lt;&gt;0,'CONTROLE TEMPLATE'!CM53,"")</f>
        <v/>
      </c>
      <c r="CJ53" s="14" t="str">
        <f>IF('CONTROLE TEMPLATE'!$A53&lt;&gt;0,'CONTROLE TEMPLATE'!CN53,"")</f>
        <v/>
      </c>
      <c r="CK53" s="14" t="str">
        <f>IF('CONTROLE TEMPLATE'!$A53&lt;&gt;0,'CONTROLE TEMPLATE'!CO53,"")</f>
        <v/>
      </c>
    </row>
    <row r="54" spans="1:89" x14ac:dyDescent="0.25">
      <c r="A54" t="str">
        <f>IF('CONTROLE TEMPLATE'!A54&lt;&gt;0,'CONTROLE TEMPLATE'!A54,"")</f>
        <v/>
      </c>
      <c r="B54" s="1" t="str">
        <f>IF('CONTROLE TEMPLATE'!$A54&lt;&gt;0,'CONTROLE TEMPLATE'!B54,"")</f>
        <v/>
      </c>
      <c r="C54" s="1" t="str">
        <f>IF('CONTROLE TEMPLATE'!$A54&lt;&gt;0,'CONTROLE TEMPLATE'!C54,"")</f>
        <v/>
      </c>
      <c r="D54" s="14" t="str">
        <f>IF('CONTROLE TEMPLATE'!$A54&lt;&gt;0,'CONTROLE TEMPLATE'!D54,"")</f>
        <v/>
      </c>
      <c r="E54" s="14" t="str">
        <f>IF('CONTROLE TEMPLATE'!$A54&lt;&gt;0,'CONTROLE TEMPLATE'!E54,"")</f>
        <v/>
      </c>
      <c r="F54" s="14" t="str">
        <f>IF('CONTROLE TEMPLATE'!$A54&lt;&gt;0,'CONTROLE TEMPLATE'!F54,"")</f>
        <v/>
      </c>
      <c r="G54" s="14" t="str">
        <f>IF('CONTROLE TEMPLATE'!$A54&lt;&gt;0,'CONTROLE TEMPLATE'!G54,"")</f>
        <v/>
      </c>
      <c r="H54" s="14" t="str">
        <f>'CONTROLE TEMPLATE'!J54</f>
        <v/>
      </c>
      <c r="I54" s="14" t="str">
        <f>IF('CONTROLE TEMPLATE'!$A54&lt;&gt;0,'CONTROLE TEMPLATE'!K54,"")</f>
        <v/>
      </c>
      <c r="J54" s="14" t="str">
        <f>IF('CONTROLE TEMPLATE'!$A54&lt;&gt;0,'CONTROLE TEMPLATE'!M54,"")</f>
        <v/>
      </c>
      <c r="K54" s="14" t="str">
        <f>IF('CONTROLE TEMPLATE'!$A54&lt;&gt;0,'CONTROLE TEMPLATE'!N54,"")</f>
        <v/>
      </c>
      <c r="M54" s="33" t="str">
        <f>IF('CONTROLE TEMPLATE'!$A54&lt;&gt;0,'CONTROLE TEMPLATE'!P54,"")</f>
        <v/>
      </c>
      <c r="N54" s="14" t="str">
        <f>'CONTROLE TEMPLATE'!S54</f>
        <v/>
      </c>
      <c r="O54" s="14"/>
      <c r="P54" s="14" t="str">
        <f>'CONTROLE TEMPLATE'!R54</f>
        <v/>
      </c>
      <c r="Q54" s="14"/>
      <c r="R54" s="14"/>
      <c r="S54" s="1" t="str">
        <f>IF('CONTROLE TEMPLATE'!$A54&lt;&gt;0,'CONTROLE TEMPLATE'!V54,"")</f>
        <v/>
      </c>
      <c r="V54" s="14" t="str">
        <f>IF('CONTROLE TEMPLATE'!$A54&lt;&gt;0,'CONTROLE TEMPLATE'!Y54,"")</f>
        <v/>
      </c>
      <c r="Z54" s="14" t="str">
        <f>IF('CONTROLE TEMPLATE'!$A54&lt;&gt;0,'CONTROLE TEMPLATE'!AC54,"")</f>
        <v/>
      </c>
      <c r="AC54" s="14" t="str">
        <f>IF('CONTROLE TEMPLATE'!$A54&lt;&gt;0,'CONTROLE TEMPLATE'!AF54,"")</f>
        <v/>
      </c>
      <c r="AD54" s="14" t="str">
        <f>IF('CONTROLE TEMPLATE'!$A54&lt;&gt;0,'CONTROLE TEMPLATE'!AH54,"")</f>
        <v/>
      </c>
      <c r="AF54" s="14" t="str">
        <f>IF('CONTROLE TEMPLATE'!$A54&lt;&gt;0,'CONTROLE TEMPLATE'!AJ54,"")</f>
        <v/>
      </c>
      <c r="AY54" s="14" t="str">
        <f>IF('CONTROLE TEMPLATE'!$A54&lt;&gt;0,'CONTROLE TEMPLATE'!BC54,"")</f>
        <v/>
      </c>
      <c r="CI54" s="14" t="str">
        <f>IF('CONTROLE TEMPLATE'!$A54&lt;&gt;0,'CONTROLE TEMPLATE'!CM54,"")</f>
        <v/>
      </c>
      <c r="CJ54" s="14" t="str">
        <f>IF('CONTROLE TEMPLATE'!$A54&lt;&gt;0,'CONTROLE TEMPLATE'!CN54,"")</f>
        <v/>
      </c>
      <c r="CK54" s="14" t="str">
        <f>IF('CONTROLE TEMPLATE'!$A54&lt;&gt;0,'CONTROLE TEMPLATE'!CO54,"")</f>
        <v/>
      </c>
    </row>
    <row r="55" spans="1:89" x14ac:dyDescent="0.25">
      <c r="A55" t="str">
        <f>IF('CONTROLE TEMPLATE'!A55&lt;&gt;0,'CONTROLE TEMPLATE'!A55,"")</f>
        <v/>
      </c>
      <c r="B55" s="1" t="str">
        <f>IF('CONTROLE TEMPLATE'!$A55&lt;&gt;0,'CONTROLE TEMPLATE'!B55,"")</f>
        <v/>
      </c>
      <c r="C55" s="1" t="str">
        <f>IF('CONTROLE TEMPLATE'!$A55&lt;&gt;0,'CONTROLE TEMPLATE'!C55,"")</f>
        <v/>
      </c>
      <c r="D55" s="14" t="str">
        <f>IF('CONTROLE TEMPLATE'!$A55&lt;&gt;0,'CONTROLE TEMPLATE'!D55,"")</f>
        <v/>
      </c>
      <c r="E55" s="14" t="str">
        <f>IF('CONTROLE TEMPLATE'!$A55&lt;&gt;0,'CONTROLE TEMPLATE'!E55,"")</f>
        <v/>
      </c>
      <c r="F55" s="14" t="str">
        <f>IF('CONTROLE TEMPLATE'!$A55&lt;&gt;0,'CONTROLE TEMPLATE'!F55,"")</f>
        <v/>
      </c>
      <c r="G55" s="14" t="str">
        <f>IF('CONTROLE TEMPLATE'!$A55&lt;&gt;0,'CONTROLE TEMPLATE'!G55,"")</f>
        <v/>
      </c>
      <c r="H55" s="14" t="str">
        <f>'CONTROLE TEMPLATE'!J55</f>
        <v/>
      </c>
      <c r="I55" s="14" t="str">
        <f>IF('CONTROLE TEMPLATE'!$A55&lt;&gt;0,'CONTROLE TEMPLATE'!K55,"")</f>
        <v/>
      </c>
      <c r="J55" s="14" t="str">
        <f>IF('CONTROLE TEMPLATE'!$A55&lt;&gt;0,'CONTROLE TEMPLATE'!M55,"")</f>
        <v/>
      </c>
      <c r="K55" s="14" t="str">
        <f>IF('CONTROLE TEMPLATE'!$A55&lt;&gt;0,'CONTROLE TEMPLATE'!N55,"")</f>
        <v/>
      </c>
      <c r="M55" s="33" t="str">
        <f>IF('CONTROLE TEMPLATE'!$A55&lt;&gt;0,'CONTROLE TEMPLATE'!P55,"")</f>
        <v/>
      </c>
      <c r="N55" s="14" t="str">
        <f>'CONTROLE TEMPLATE'!S55</f>
        <v/>
      </c>
      <c r="O55" s="14"/>
      <c r="P55" s="14" t="str">
        <f>'CONTROLE TEMPLATE'!R55</f>
        <v/>
      </c>
      <c r="Q55" s="14"/>
      <c r="R55" s="14"/>
      <c r="S55" s="1" t="str">
        <f>IF('CONTROLE TEMPLATE'!$A55&lt;&gt;0,'CONTROLE TEMPLATE'!V55,"")</f>
        <v/>
      </c>
      <c r="V55" s="14" t="str">
        <f>IF('CONTROLE TEMPLATE'!$A55&lt;&gt;0,'CONTROLE TEMPLATE'!Y55,"")</f>
        <v/>
      </c>
      <c r="Z55" s="14" t="str">
        <f>IF('CONTROLE TEMPLATE'!$A55&lt;&gt;0,'CONTROLE TEMPLATE'!AC55,"")</f>
        <v/>
      </c>
      <c r="AC55" s="14" t="str">
        <f>IF('CONTROLE TEMPLATE'!$A55&lt;&gt;0,'CONTROLE TEMPLATE'!AF55,"")</f>
        <v/>
      </c>
      <c r="AD55" s="14" t="str">
        <f>IF('CONTROLE TEMPLATE'!$A55&lt;&gt;0,'CONTROLE TEMPLATE'!AH55,"")</f>
        <v/>
      </c>
      <c r="AF55" s="14" t="str">
        <f>IF('CONTROLE TEMPLATE'!$A55&lt;&gt;0,'CONTROLE TEMPLATE'!AJ55,"")</f>
        <v/>
      </c>
      <c r="AY55" s="14" t="str">
        <f>IF('CONTROLE TEMPLATE'!$A55&lt;&gt;0,'CONTROLE TEMPLATE'!BC55,"")</f>
        <v/>
      </c>
      <c r="CI55" s="14" t="str">
        <f>IF('CONTROLE TEMPLATE'!$A55&lt;&gt;0,'CONTROLE TEMPLATE'!CM55,"")</f>
        <v/>
      </c>
      <c r="CJ55" s="14" t="str">
        <f>IF('CONTROLE TEMPLATE'!$A55&lt;&gt;0,'CONTROLE TEMPLATE'!CN55,"")</f>
        <v/>
      </c>
      <c r="CK55" s="14" t="str">
        <f>IF('CONTROLE TEMPLATE'!$A55&lt;&gt;0,'CONTROLE TEMPLATE'!CO55,"")</f>
        <v/>
      </c>
    </row>
    <row r="56" spans="1:89" x14ac:dyDescent="0.25">
      <c r="A56" t="str">
        <f>IF('CONTROLE TEMPLATE'!A56&lt;&gt;0,'CONTROLE TEMPLATE'!A56,"")</f>
        <v/>
      </c>
      <c r="B56" s="1" t="str">
        <f>IF('CONTROLE TEMPLATE'!$A56&lt;&gt;0,'CONTROLE TEMPLATE'!B56,"")</f>
        <v/>
      </c>
      <c r="C56" s="1" t="str">
        <f>IF('CONTROLE TEMPLATE'!$A56&lt;&gt;0,'CONTROLE TEMPLATE'!C56,"")</f>
        <v/>
      </c>
      <c r="D56" s="14" t="str">
        <f>IF('CONTROLE TEMPLATE'!$A56&lt;&gt;0,'CONTROLE TEMPLATE'!D56,"")</f>
        <v/>
      </c>
      <c r="E56" s="14" t="str">
        <f>IF('CONTROLE TEMPLATE'!$A56&lt;&gt;0,'CONTROLE TEMPLATE'!E56,"")</f>
        <v/>
      </c>
      <c r="F56" s="14" t="str">
        <f>IF('CONTROLE TEMPLATE'!$A56&lt;&gt;0,'CONTROLE TEMPLATE'!F56,"")</f>
        <v/>
      </c>
      <c r="G56" s="14" t="str">
        <f>IF('CONTROLE TEMPLATE'!$A56&lt;&gt;0,'CONTROLE TEMPLATE'!G56,"")</f>
        <v/>
      </c>
      <c r="H56" s="14" t="str">
        <f>'CONTROLE TEMPLATE'!J56</f>
        <v/>
      </c>
      <c r="I56" s="14" t="str">
        <f>IF('CONTROLE TEMPLATE'!$A56&lt;&gt;0,'CONTROLE TEMPLATE'!K56,"")</f>
        <v/>
      </c>
      <c r="J56" s="14" t="str">
        <f>IF('CONTROLE TEMPLATE'!$A56&lt;&gt;0,'CONTROLE TEMPLATE'!M56,"")</f>
        <v/>
      </c>
      <c r="K56" s="14" t="str">
        <f>IF('CONTROLE TEMPLATE'!$A56&lt;&gt;0,'CONTROLE TEMPLATE'!N56,"")</f>
        <v/>
      </c>
      <c r="M56" s="33" t="str">
        <f>IF('CONTROLE TEMPLATE'!$A56&lt;&gt;0,'CONTROLE TEMPLATE'!P56,"")</f>
        <v/>
      </c>
      <c r="N56" s="14" t="str">
        <f>'CONTROLE TEMPLATE'!S56</f>
        <v/>
      </c>
      <c r="O56" s="14"/>
      <c r="P56" s="14" t="str">
        <f>'CONTROLE TEMPLATE'!R56</f>
        <v/>
      </c>
      <c r="Q56" s="14"/>
      <c r="R56" s="14"/>
      <c r="S56" s="1" t="str">
        <f>IF('CONTROLE TEMPLATE'!$A56&lt;&gt;0,'CONTROLE TEMPLATE'!V56,"")</f>
        <v/>
      </c>
      <c r="V56" s="14" t="str">
        <f>IF('CONTROLE TEMPLATE'!$A56&lt;&gt;0,'CONTROLE TEMPLATE'!Y56,"")</f>
        <v/>
      </c>
      <c r="Z56" s="14" t="str">
        <f>IF('CONTROLE TEMPLATE'!$A56&lt;&gt;0,'CONTROLE TEMPLATE'!AC56,"")</f>
        <v/>
      </c>
      <c r="AC56" s="14" t="str">
        <f>IF('CONTROLE TEMPLATE'!$A56&lt;&gt;0,'CONTROLE TEMPLATE'!AF56,"")</f>
        <v/>
      </c>
      <c r="AD56" s="14" t="str">
        <f>IF('CONTROLE TEMPLATE'!$A56&lt;&gt;0,'CONTROLE TEMPLATE'!AH56,"")</f>
        <v/>
      </c>
      <c r="AF56" s="14" t="str">
        <f>IF('CONTROLE TEMPLATE'!$A56&lt;&gt;0,'CONTROLE TEMPLATE'!AJ56,"")</f>
        <v/>
      </c>
      <c r="AY56" s="14" t="str">
        <f>IF('CONTROLE TEMPLATE'!$A56&lt;&gt;0,'CONTROLE TEMPLATE'!BC56,"")</f>
        <v/>
      </c>
      <c r="CI56" s="14" t="str">
        <f>IF('CONTROLE TEMPLATE'!$A56&lt;&gt;0,'CONTROLE TEMPLATE'!CM56,"")</f>
        <v/>
      </c>
      <c r="CJ56" s="14" t="str">
        <f>IF('CONTROLE TEMPLATE'!$A56&lt;&gt;0,'CONTROLE TEMPLATE'!CN56,"")</f>
        <v/>
      </c>
      <c r="CK56" s="14" t="str">
        <f>IF('CONTROLE TEMPLATE'!$A56&lt;&gt;0,'CONTROLE TEMPLATE'!CO56,"")</f>
        <v/>
      </c>
    </row>
    <row r="57" spans="1:89" x14ac:dyDescent="0.25">
      <c r="A57" t="str">
        <f>IF('CONTROLE TEMPLATE'!A57&lt;&gt;0,'CONTROLE TEMPLATE'!A57,"")</f>
        <v/>
      </c>
      <c r="B57" s="1" t="str">
        <f>IF('CONTROLE TEMPLATE'!$A57&lt;&gt;0,'CONTROLE TEMPLATE'!B57,"")</f>
        <v/>
      </c>
      <c r="C57" s="1" t="str">
        <f>IF('CONTROLE TEMPLATE'!$A57&lt;&gt;0,'CONTROLE TEMPLATE'!C57,"")</f>
        <v/>
      </c>
      <c r="D57" s="14" t="str">
        <f>IF('CONTROLE TEMPLATE'!$A57&lt;&gt;0,'CONTROLE TEMPLATE'!D57,"")</f>
        <v/>
      </c>
      <c r="E57" s="14" t="str">
        <f>IF('CONTROLE TEMPLATE'!$A57&lt;&gt;0,'CONTROLE TEMPLATE'!E57,"")</f>
        <v/>
      </c>
      <c r="F57" s="14" t="str">
        <f>IF('CONTROLE TEMPLATE'!$A57&lt;&gt;0,'CONTROLE TEMPLATE'!F57,"")</f>
        <v/>
      </c>
      <c r="G57" s="14" t="str">
        <f>IF('CONTROLE TEMPLATE'!$A57&lt;&gt;0,'CONTROLE TEMPLATE'!G57,"")</f>
        <v/>
      </c>
      <c r="H57" s="14" t="str">
        <f>'CONTROLE TEMPLATE'!J57</f>
        <v/>
      </c>
      <c r="I57" s="14" t="str">
        <f>IF('CONTROLE TEMPLATE'!$A57&lt;&gt;0,'CONTROLE TEMPLATE'!K57,"")</f>
        <v/>
      </c>
      <c r="J57" s="14" t="str">
        <f>IF('CONTROLE TEMPLATE'!$A57&lt;&gt;0,'CONTROLE TEMPLATE'!M57,"")</f>
        <v/>
      </c>
      <c r="K57" s="14" t="str">
        <f>IF('CONTROLE TEMPLATE'!$A57&lt;&gt;0,'CONTROLE TEMPLATE'!N57,"")</f>
        <v/>
      </c>
      <c r="M57" s="33" t="str">
        <f>IF('CONTROLE TEMPLATE'!$A57&lt;&gt;0,'CONTROLE TEMPLATE'!P57,"")</f>
        <v/>
      </c>
      <c r="N57" s="14" t="str">
        <f>'CONTROLE TEMPLATE'!S57</f>
        <v/>
      </c>
      <c r="O57" s="14"/>
      <c r="P57" s="14" t="str">
        <f>'CONTROLE TEMPLATE'!R57</f>
        <v/>
      </c>
      <c r="Q57" s="14"/>
      <c r="R57" s="14"/>
      <c r="S57" s="1" t="str">
        <f>IF('CONTROLE TEMPLATE'!$A57&lt;&gt;0,'CONTROLE TEMPLATE'!V57,"")</f>
        <v/>
      </c>
      <c r="V57" s="14" t="str">
        <f>IF('CONTROLE TEMPLATE'!$A57&lt;&gt;0,'CONTROLE TEMPLATE'!Y57,"")</f>
        <v/>
      </c>
      <c r="Z57" s="14" t="str">
        <f>IF('CONTROLE TEMPLATE'!$A57&lt;&gt;0,'CONTROLE TEMPLATE'!AC57,"")</f>
        <v/>
      </c>
      <c r="AC57" s="14" t="str">
        <f>IF('CONTROLE TEMPLATE'!$A57&lt;&gt;0,'CONTROLE TEMPLATE'!AF57,"")</f>
        <v/>
      </c>
      <c r="AD57" s="14" t="str">
        <f>IF('CONTROLE TEMPLATE'!$A57&lt;&gt;0,'CONTROLE TEMPLATE'!AH57,"")</f>
        <v/>
      </c>
      <c r="AF57" s="14" t="str">
        <f>IF('CONTROLE TEMPLATE'!$A57&lt;&gt;0,'CONTROLE TEMPLATE'!AJ57,"")</f>
        <v/>
      </c>
      <c r="AY57" s="14" t="str">
        <f>IF('CONTROLE TEMPLATE'!$A57&lt;&gt;0,'CONTROLE TEMPLATE'!BC57,"")</f>
        <v/>
      </c>
      <c r="CI57" s="14" t="str">
        <f>IF('CONTROLE TEMPLATE'!$A57&lt;&gt;0,'CONTROLE TEMPLATE'!CM57,"")</f>
        <v/>
      </c>
      <c r="CJ57" s="14" t="str">
        <f>IF('CONTROLE TEMPLATE'!$A57&lt;&gt;0,'CONTROLE TEMPLATE'!CN57,"")</f>
        <v/>
      </c>
      <c r="CK57" s="14" t="str">
        <f>IF('CONTROLE TEMPLATE'!$A57&lt;&gt;0,'CONTROLE TEMPLATE'!CO57,"")</f>
        <v/>
      </c>
    </row>
    <row r="58" spans="1:89" x14ac:dyDescent="0.25">
      <c r="A58" t="str">
        <f>IF('CONTROLE TEMPLATE'!A58&lt;&gt;0,'CONTROLE TEMPLATE'!A58,"")</f>
        <v/>
      </c>
      <c r="B58" s="1" t="str">
        <f>IF('CONTROLE TEMPLATE'!$A58&lt;&gt;0,'CONTROLE TEMPLATE'!B58,"")</f>
        <v/>
      </c>
      <c r="C58" s="1" t="str">
        <f>IF('CONTROLE TEMPLATE'!$A58&lt;&gt;0,'CONTROLE TEMPLATE'!C58,"")</f>
        <v/>
      </c>
      <c r="D58" s="14" t="str">
        <f>IF('CONTROLE TEMPLATE'!$A58&lt;&gt;0,'CONTROLE TEMPLATE'!D58,"")</f>
        <v/>
      </c>
      <c r="E58" s="14" t="str">
        <f>IF('CONTROLE TEMPLATE'!$A58&lt;&gt;0,'CONTROLE TEMPLATE'!E58,"")</f>
        <v/>
      </c>
      <c r="F58" s="14" t="str">
        <f>IF('CONTROLE TEMPLATE'!$A58&lt;&gt;0,'CONTROLE TEMPLATE'!F58,"")</f>
        <v/>
      </c>
      <c r="G58" s="14" t="str">
        <f>IF('CONTROLE TEMPLATE'!$A58&lt;&gt;0,'CONTROLE TEMPLATE'!G58,"")</f>
        <v/>
      </c>
      <c r="H58" s="14" t="str">
        <f>'CONTROLE TEMPLATE'!J58</f>
        <v/>
      </c>
      <c r="I58" s="14" t="str">
        <f>IF('CONTROLE TEMPLATE'!$A58&lt;&gt;0,'CONTROLE TEMPLATE'!K58,"")</f>
        <v/>
      </c>
      <c r="J58" s="14" t="str">
        <f>IF('CONTROLE TEMPLATE'!$A58&lt;&gt;0,'CONTROLE TEMPLATE'!M58,"")</f>
        <v/>
      </c>
      <c r="K58" s="14" t="str">
        <f>IF('CONTROLE TEMPLATE'!$A58&lt;&gt;0,'CONTROLE TEMPLATE'!N58,"")</f>
        <v/>
      </c>
      <c r="M58" s="33" t="str">
        <f>IF('CONTROLE TEMPLATE'!$A58&lt;&gt;0,'CONTROLE TEMPLATE'!P58,"")</f>
        <v/>
      </c>
      <c r="N58" s="14" t="str">
        <f>'CONTROLE TEMPLATE'!S58</f>
        <v/>
      </c>
      <c r="O58" s="14"/>
      <c r="P58" s="14" t="str">
        <f>'CONTROLE TEMPLATE'!R58</f>
        <v/>
      </c>
      <c r="Q58" s="14"/>
      <c r="R58" s="14"/>
      <c r="S58" s="1" t="str">
        <f>IF('CONTROLE TEMPLATE'!$A58&lt;&gt;0,'CONTROLE TEMPLATE'!V58,"")</f>
        <v/>
      </c>
      <c r="V58" s="14" t="str">
        <f>IF('CONTROLE TEMPLATE'!$A58&lt;&gt;0,'CONTROLE TEMPLATE'!Y58,"")</f>
        <v/>
      </c>
      <c r="Z58" s="14" t="str">
        <f>IF('CONTROLE TEMPLATE'!$A58&lt;&gt;0,'CONTROLE TEMPLATE'!AC58,"")</f>
        <v/>
      </c>
      <c r="AC58" s="14" t="str">
        <f>IF('CONTROLE TEMPLATE'!$A58&lt;&gt;0,'CONTROLE TEMPLATE'!AF58,"")</f>
        <v/>
      </c>
      <c r="AD58" s="14" t="str">
        <f>IF('CONTROLE TEMPLATE'!$A58&lt;&gt;0,'CONTROLE TEMPLATE'!AH58,"")</f>
        <v/>
      </c>
      <c r="AF58" s="14" t="str">
        <f>IF('CONTROLE TEMPLATE'!$A58&lt;&gt;0,'CONTROLE TEMPLATE'!AJ58,"")</f>
        <v/>
      </c>
      <c r="AY58" s="14" t="str">
        <f>IF('CONTROLE TEMPLATE'!$A58&lt;&gt;0,'CONTROLE TEMPLATE'!BC58,"")</f>
        <v/>
      </c>
      <c r="CI58" s="14" t="str">
        <f>IF('CONTROLE TEMPLATE'!$A58&lt;&gt;0,'CONTROLE TEMPLATE'!CM58,"")</f>
        <v/>
      </c>
      <c r="CJ58" s="14" t="str">
        <f>IF('CONTROLE TEMPLATE'!$A58&lt;&gt;0,'CONTROLE TEMPLATE'!CN58,"")</f>
        <v/>
      </c>
      <c r="CK58" s="14" t="str">
        <f>IF('CONTROLE TEMPLATE'!$A58&lt;&gt;0,'CONTROLE TEMPLATE'!CO58,"")</f>
        <v/>
      </c>
    </row>
    <row r="59" spans="1:89" x14ac:dyDescent="0.25">
      <c r="A59" t="str">
        <f>IF('CONTROLE TEMPLATE'!A59&lt;&gt;0,'CONTROLE TEMPLATE'!A59,"")</f>
        <v/>
      </c>
      <c r="B59" s="1" t="str">
        <f>IF('CONTROLE TEMPLATE'!$A59&lt;&gt;0,'CONTROLE TEMPLATE'!B59,"")</f>
        <v/>
      </c>
      <c r="C59" s="1" t="str">
        <f>IF('CONTROLE TEMPLATE'!$A59&lt;&gt;0,'CONTROLE TEMPLATE'!C59,"")</f>
        <v/>
      </c>
      <c r="D59" s="14" t="str">
        <f>IF('CONTROLE TEMPLATE'!$A59&lt;&gt;0,'CONTROLE TEMPLATE'!D59,"")</f>
        <v/>
      </c>
      <c r="E59" s="14" t="str">
        <f>IF('CONTROLE TEMPLATE'!$A59&lt;&gt;0,'CONTROLE TEMPLATE'!E59,"")</f>
        <v/>
      </c>
      <c r="F59" s="14" t="str">
        <f>IF('CONTROLE TEMPLATE'!$A59&lt;&gt;0,'CONTROLE TEMPLATE'!F59,"")</f>
        <v/>
      </c>
      <c r="G59" s="14" t="str">
        <f>IF('CONTROLE TEMPLATE'!$A59&lt;&gt;0,'CONTROLE TEMPLATE'!G59,"")</f>
        <v/>
      </c>
      <c r="H59" s="14" t="str">
        <f>'CONTROLE TEMPLATE'!J59</f>
        <v/>
      </c>
      <c r="I59" s="14" t="str">
        <f>IF('CONTROLE TEMPLATE'!$A59&lt;&gt;0,'CONTROLE TEMPLATE'!K59,"")</f>
        <v/>
      </c>
      <c r="J59" s="14" t="str">
        <f>IF('CONTROLE TEMPLATE'!$A59&lt;&gt;0,'CONTROLE TEMPLATE'!M59,"")</f>
        <v/>
      </c>
      <c r="K59" s="14" t="str">
        <f>IF('CONTROLE TEMPLATE'!$A59&lt;&gt;0,'CONTROLE TEMPLATE'!N59,"")</f>
        <v/>
      </c>
      <c r="M59" s="33" t="str">
        <f>IF('CONTROLE TEMPLATE'!$A59&lt;&gt;0,'CONTROLE TEMPLATE'!P59,"")</f>
        <v/>
      </c>
      <c r="N59" s="14" t="str">
        <f>'CONTROLE TEMPLATE'!S59</f>
        <v/>
      </c>
      <c r="O59" s="14"/>
      <c r="P59" s="14" t="str">
        <f>'CONTROLE TEMPLATE'!R59</f>
        <v/>
      </c>
      <c r="Q59" s="14"/>
      <c r="R59" s="14"/>
      <c r="S59" s="1" t="str">
        <f>IF('CONTROLE TEMPLATE'!$A59&lt;&gt;0,'CONTROLE TEMPLATE'!V59,"")</f>
        <v/>
      </c>
      <c r="V59" s="14" t="str">
        <f>IF('CONTROLE TEMPLATE'!$A59&lt;&gt;0,'CONTROLE TEMPLATE'!Y59,"")</f>
        <v/>
      </c>
      <c r="Z59" s="14" t="str">
        <f>IF('CONTROLE TEMPLATE'!$A59&lt;&gt;0,'CONTROLE TEMPLATE'!AC59,"")</f>
        <v/>
      </c>
      <c r="AC59" s="14" t="str">
        <f>IF('CONTROLE TEMPLATE'!$A59&lt;&gt;0,'CONTROLE TEMPLATE'!AF59,"")</f>
        <v/>
      </c>
      <c r="AD59" s="14" t="str">
        <f>IF('CONTROLE TEMPLATE'!$A59&lt;&gt;0,'CONTROLE TEMPLATE'!AH59,"")</f>
        <v/>
      </c>
      <c r="AF59" s="14" t="str">
        <f>IF('CONTROLE TEMPLATE'!$A59&lt;&gt;0,'CONTROLE TEMPLATE'!AJ59,"")</f>
        <v/>
      </c>
      <c r="AY59" s="14" t="str">
        <f>IF('CONTROLE TEMPLATE'!$A59&lt;&gt;0,'CONTROLE TEMPLATE'!BC59,"")</f>
        <v/>
      </c>
      <c r="CI59" s="14" t="str">
        <f>IF('CONTROLE TEMPLATE'!$A59&lt;&gt;0,'CONTROLE TEMPLATE'!CM59,"")</f>
        <v/>
      </c>
      <c r="CJ59" s="14" t="str">
        <f>IF('CONTROLE TEMPLATE'!$A59&lt;&gt;0,'CONTROLE TEMPLATE'!CN59,"")</f>
        <v/>
      </c>
      <c r="CK59" s="14" t="str">
        <f>IF('CONTROLE TEMPLATE'!$A59&lt;&gt;0,'CONTROLE TEMPLATE'!CO59,"")</f>
        <v/>
      </c>
    </row>
    <row r="60" spans="1:89" x14ac:dyDescent="0.25">
      <c r="A60" t="str">
        <f>IF('CONTROLE TEMPLATE'!A60&lt;&gt;0,'CONTROLE TEMPLATE'!A60,"")</f>
        <v/>
      </c>
      <c r="B60" s="1" t="str">
        <f>IF('CONTROLE TEMPLATE'!$A60&lt;&gt;0,'CONTROLE TEMPLATE'!B60,"")</f>
        <v/>
      </c>
      <c r="C60" s="1" t="str">
        <f>IF('CONTROLE TEMPLATE'!$A60&lt;&gt;0,'CONTROLE TEMPLATE'!C60,"")</f>
        <v/>
      </c>
      <c r="D60" s="14" t="str">
        <f>IF('CONTROLE TEMPLATE'!$A60&lt;&gt;0,'CONTROLE TEMPLATE'!D60,"")</f>
        <v/>
      </c>
      <c r="E60" s="14" t="str">
        <f>IF('CONTROLE TEMPLATE'!$A60&lt;&gt;0,'CONTROLE TEMPLATE'!E60,"")</f>
        <v/>
      </c>
      <c r="F60" s="14" t="str">
        <f>IF('CONTROLE TEMPLATE'!$A60&lt;&gt;0,'CONTROLE TEMPLATE'!F60,"")</f>
        <v/>
      </c>
      <c r="G60" s="14" t="str">
        <f>IF('CONTROLE TEMPLATE'!$A60&lt;&gt;0,'CONTROLE TEMPLATE'!G60,"")</f>
        <v/>
      </c>
      <c r="H60" s="14" t="str">
        <f>'CONTROLE TEMPLATE'!J60</f>
        <v/>
      </c>
      <c r="I60" s="14" t="str">
        <f>IF('CONTROLE TEMPLATE'!$A60&lt;&gt;0,'CONTROLE TEMPLATE'!K60,"")</f>
        <v/>
      </c>
      <c r="J60" s="14" t="str">
        <f>IF('CONTROLE TEMPLATE'!$A60&lt;&gt;0,'CONTROLE TEMPLATE'!M60,"")</f>
        <v/>
      </c>
      <c r="K60" s="14" t="str">
        <f>IF('CONTROLE TEMPLATE'!$A60&lt;&gt;0,'CONTROLE TEMPLATE'!N60,"")</f>
        <v/>
      </c>
      <c r="M60" s="33" t="str">
        <f>IF('CONTROLE TEMPLATE'!$A60&lt;&gt;0,'CONTROLE TEMPLATE'!P60,"")</f>
        <v/>
      </c>
      <c r="N60" s="14" t="str">
        <f>'CONTROLE TEMPLATE'!S60</f>
        <v/>
      </c>
      <c r="O60" s="14"/>
      <c r="P60" s="14" t="str">
        <f>'CONTROLE TEMPLATE'!R60</f>
        <v/>
      </c>
      <c r="Q60" s="14"/>
      <c r="R60" s="14"/>
      <c r="S60" s="1" t="str">
        <f>IF('CONTROLE TEMPLATE'!$A60&lt;&gt;0,'CONTROLE TEMPLATE'!V60,"")</f>
        <v/>
      </c>
      <c r="V60" s="14" t="str">
        <f>IF('CONTROLE TEMPLATE'!$A60&lt;&gt;0,'CONTROLE TEMPLATE'!Y60,"")</f>
        <v/>
      </c>
      <c r="Z60" s="14" t="str">
        <f>IF('CONTROLE TEMPLATE'!$A60&lt;&gt;0,'CONTROLE TEMPLATE'!AC60,"")</f>
        <v/>
      </c>
      <c r="AC60" s="14" t="str">
        <f>IF('CONTROLE TEMPLATE'!$A60&lt;&gt;0,'CONTROLE TEMPLATE'!AF60,"")</f>
        <v/>
      </c>
      <c r="AD60" s="14" t="str">
        <f>IF('CONTROLE TEMPLATE'!$A60&lt;&gt;0,'CONTROLE TEMPLATE'!AH60,"")</f>
        <v/>
      </c>
      <c r="AF60" s="14" t="str">
        <f>IF('CONTROLE TEMPLATE'!$A60&lt;&gt;0,'CONTROLE TEMPLATE'!AJ60,"")</f>
        <v/>
      </c>
      <c r="AY60" s="14" t="str">
        <f>IF('CONTROLE TEMPLATE'!$A60&lt;&gt;0,'CONTROLE TEMPLATE'!BC60,"")</f>
        <v/>
      </c>
      <c r="CI60" s="14" t="str">
        <f>IF('CONTROLE TEMPLATE'!$A60&lt;&gt;0,'CONTROLE TEMPLATE'!CM60,"")</f>
        <v/>
      </c>
      <c r="CJ60" s="14" t="str">
        <f>IF('CONTROLE TEMPLATE'!$A60&lt;&gt;0,'CONTROLE TEMPLATE'!CN60,"")</f>
        <v/>
      </c>
      <c r="CK60" s="14" t="str">
        <f>IF('CONTROLE TEMPLATE'!$A60&lt;&gt;0,'CONTROLE TEMPLATE'!CO60,"")</f>
        <v/>
      </c>
    </row>
    <row r="61" spans="1:89" x14ac:dyDescent="0.25">
      <c r="A61" t="str">
        <f>IF('CONTROLE TEMPLATE'!A61&lt;&gt;0,'CONTROLE TEMPLATE'!A61,"")</f>
        <v/>
      </c>
      <c r="B61" s="1" t="str">
        <f>IF('CONTROLE TEMPLATE'!$A61&lt;&gt;0,'CONTROLE TEMPLATE'!B61,"")</f>
        <v/>
      </c>
      <c r="C61" s="1" t="str">
        <f>IF('CONTROLE TEMPLATE'!$A61&lt;&gt;0,'CONTROLE TEMPLATE'!C61,"")</f>
        <v/>
      </c>
      <c r="D61" s="14" t="str">
        <f>IF('CONTROLE TEMPLATE'!$A61&lt;&gt;0,'CONTROLE TEMPLATE'!D61,"")</f>
        <v/>
      </c>
      <c r="E61" s="14" t="str">
        <f>IF('CONTROLE TEMPLATE'!$A61&lt;&gt;0,'CONTROLE TEMPLATE'!E61,"")</f>
        <v/>
      </c>
      <c r="F61" s="14" t="str">
        <f>IF('CONTROLE TEMPLATE'!$A61&lt;&gt;0,'CONTROLE TEMPLATE'!F61,"")</f>
        <v/>
      </c>
      <c r="G61" s="14" t="str">
        <f>IF('CONTROLE TEMPLATE'!$A61&lt;&gt;0,'CONTROLE TEMPLATE'!G61,"")</f>
        <v/>
      </c>
      <c r="H61" s="14" t="str">
        <f>'CONTROLE TEMPLATE'!J61</f>
        <v/>
      </c>
      <c r="I61" s="14" t="str">
        <f>IF('CONTROLE TEMPLATE'!$A61&lt;&gt;0,'CONTROLE TEMPLATE'!K61,"")</f>
        <v/>
      </c>
      <c r="J61" s="14" t="str">
        <f>IF('CONTROLE TEMPLATE'!$A61&lt;&gt;0,'CONTROLE TEMPLATE'!M61,"")</f>
        <v/>
      </c>
      <c r="K61" s="14" t="str">
        <f>IF('CONTROLE TEMPLATE'!$A61&lt;&gt;0,'CONTROLE TEMPLATE'!N61,"")</f>
        <v/>
      </c>
      <c r="M61" s="33" t="str">
        <f>IF('CONTROLE TEMPLATE'!$A61&lt;&gt;0,'CONTROLE TEMPLATE'!P61,"")</f>
        <v/>
      </c>
      <c r="N61" s="14" t="str">
        <f>'CONTROLE TEMPLATE'!S61</f>
        <v/>
      </c>
      <c r="O61" s="14"/>
      <c r="P61" s="14" t="str">
        <f>'CONTROLE TEMPLATE'!R61</f>
        <v/>
      </c>
      <c r="Q61" s="14"/>
      <c r="R61" s="14"/>
      <c r="S61" s="1" t="str">
        <f>IF('CONTROLE TEMPLATE'!$A61&lt;&gt;0,'CONTROLE TEMPLATE'!V61,"")</f>
        <v/>
      </c>
      <c r="V61" s="14" t="str">
        <f>IF('CONTROLE TEMPLATE'!$A61&lt;&gt;0,'CONTROLE TEMPLATE'!Y61,"")</f>
        <v/>
      </c>
      <c r="Z61" s="14" t="str">
        <f>IF('CONTROLE TEMPLATE'!$A61&lt;&gt;0,'CONTROLE TEMPLATE'!AC61,"")</f>
        <v/>
      </c>
      <c r="AC61" s="14" t="str">
        <f>IF('CONTROLE TEMPLATE'!$A61&lt;&gt;0,'CONTROLE TEMPLATE'!AF61,"")</f>
        <v/>
      </c>
      <c r="AD61" s="14" t="str">
        <f>IF('CONTROLE TEMPLATE'!$A61&lt;&gt;0,'CONTROLE TEMPLATE'!AH61,"")</f>
        <v/>
      </c>
      <c r="AF61" s="14" t="str">
        <f>IF('CONTROLE TEMPLATE'!$A61&lt;&gt;0,'CONTROLE TEMPLATE'!AJ61,"")</f>
        <v/>
      </c>
      <c r="AY61" s="14" t="str">
        <f>IF('CONTROLE TEMPLATE'!$A61&lt;&gt;0,'CONTROLE TEMPLATE'!BC61,"")</f>
        <v/>
      </c>
      <c r="CI61" s="14" t="str">
        <f>IF('CONTROLE TEMPLATE'!$A61&lt;&gt;0,'CONTROLE TEMPLATE'!CM61,"")</f>
        <v/>
      </c>
      <c r="CJ61" s="14" t="str">
        <f>IF('CONTROLE TEMPLATE'!$A61&lt;&gt;0,'CONTROLE TEMPLATE'!CN61,"")</f>
        <v/>
      </c>
      <c r="CK61" s="14" t="str">
        <f>IF('CONTROLE TEMPLATE'!$A61&lt;&gt;0,'CONTROLE TEMPLATE'!CO61,"")</f>
        <v/>
      </c>
    </row>
    <row r="62" spans="1:89" x14ac:dyDescent="0.25">
      <c r="A62" t="str">
        <f>IF('CONTROLE TEMPLATE'!A62&lt;&gt;0,'CONTROLE TEMPLATE'!A62,"")</f>
        <v/>
      </c>
      <c r="B62" s="1" t="str">
        <f>IF('CONTROLE TEMPLATE'!$A62&lt;&gt;0,'CONTROLE TEMPLATE'!B62,"")</f>
        <v/>
      </c>
      <c r="C62" s="1" t="str">
        <f>IF('CONTROLE TEMPLATE'!$A62&lt;&gt;0,'CONTROLE TEMPLATE'!C62,"")</f>
        <v/>
      </c>
      <c r="D62" s="14" t="str">
        <f>IF('CONTROLE TEMPLATE'!$A62&lt;&gt;0,'CONTROLE TEMPLATE'!D62,"")</f>
        <v/>
      </c>
      <c r="E62" s="14" t="str">
        <f>IF('CONTROLE TEMPLATE'!$A62&lt;&gt;0,'CONTROLE TEMPLATE'!E62,"")</f>
        <v/>
      </c>
      <c r="F62" s="14" t="str">
        <f>IF('CONTROLE TEMPLATE'!$A62&lt;&gt;0,'CONTROLE TEMPLATE'!F62,"")</f>
        <v/>
      </c>
      <c r="G62" s="14" t="str">
        <f>IF('CONTROLE TEMPLATE'!$A62&lt;&gt;0,'CONTROLE TEMPLATE'!G62,"")</f>
        <v/>
      </c>
      <c r="H62" s="14" t="str">
        <f>'CONTROLE TEMPLATE'!J62</f>
        <v/>
      </c>
      <c r="I62" s="14" t="str">
        <f>IF('CONTROLE TEMPLATE'!$A62&lt;&gt;0,'CONTROLE TEMPLATE'!K62,"")</f>
        <v/>
      </c>
      <c r="J62" s="14" t="str">
        <f>IF('CONTROLE TEMPLATE'!$A62&lt;&gt;0,'CONTROLE TEMPLATE'!M62,"")</f>
        <v/>
      </c>
      <c r="K62" s="14" t="str">
        <f>IF('CONTROLE TEMPLATE'!$A62&lt;&gt;0,'CONTROLE TEMPLATE'!N62,"")</f>
        <v/>
      </c>
      <c r="M62" s="33" t="str">
        <f>IF('CONTROLE TEMPLATE'!$A62&lt;&gt;0,'CONTROLE TEMPLATE'!P62,"")</f>
        <v/>
      </c>
      <c r="N62" s="14" t="str">
        <f>'CONTROLE TEMPLATE'!S62</f>
        <v/>
      </c>
      <c r="O62" s="14"/>
      <c r="P62" s="14" t="str">
        <f>'CONTROLE TEMPLATE'!R62</f>
        <v/>
      </c>
      <c r="Q62" s="14"/>
      <c r="R62" s="14"/>
      <c r="S62" s="1" t="str">
        <f>IF('CONTROLE TEMPLATE'!$A62&lt;&gt;0,'CONTROLE TEMPLATE'!V62,"")</f>
        <v/>
      </c>
      <c r="V62" s="14" t="str">
        <f>IF('CONTROLE TEMPLATE'!$A62&lt;&gt;0,'CONTROLE TEMPLATE'!Y62,"")</f>
        <v/>
      </c>
      <c r="Z62" s="14" t="str">
        <f>IF('CONTROLE TEMPLATE'!$A62&lt;&gt;0,'CONTROLE TEMPLATE'!AC62,"")</f>
        <v/>
      </c>
      <c r="AC62" s="14" t="str">
        <f>IF('CONTROLE TEMPLATE'!$A62&lt;&gt;0,'CONTROLE TEMPLATE'!AF62,"")</f>
        <v/>
      </c>
      <c r="AD62" s="14" t="str">
        <f>IF('CONTROLE TEMPLATE'!$A62&lt;&gt;0,'CONTROLE TEMPLATE'!AH62,"")</f>
        <v/>
      </c>
      <c r="AF62" s="14" t="str">
        <f>IF('CONTROLE TEMPLATE'!$A62&lt;&gt;0,'CONTROLE TEMPLATE'!AJ62,"")</f>
        <v/>
      </c>
      <c r="AY62" s="14" t="str">
        <f>IF('CONTROLE TEMPLATE'!$A62&lt;&gt;0,'CONTROLE TEMPLATE'!BC62,"")</f>
        <v/>
      </c>
      <c r="CI62" s="14" t="str">
        <f>IF('CONTROLE TEMPLATE'!$A62&lt;&gt;0,'CONTROLE TEMPLATE'!CM62,"")</f>
        <v/>
      </c>
      <c r="CJ62" s="14" t="str">
        <f>IF('CONTROLE TEMPLATE'!$A62&lt;&gt;0,'CONTROLE TEMPLATE'!CN62,"")</f>
        <v/>
      </c>
      <c r="CK62" s="14" t="str">
        <f>IF('CONTROLE TEMPLATE'!$A62&lt;&gt;0,'CONTROLE TEMPLATE'!CO62,"")</f>
        <v/>
      </c>
    </row>
    <row r="63" spans="1:89" x14ac:dyDescent="0.25">
      <c r="A63" t="str">
        <f>IF('CONTROLE TEMPLATE'!A63&lt;&gt;0,'CONTROLE TEMPLATE'!A63,"")</f>
        <v/>
      </c>
      <c r="B63" s="1" t="str">
        <f>IF('CONTROLE TEMPLATE'!$A63&lt;&gt;0,'CONTROLE TEMPLATE'!B63,"")</f>
        <v/>
      </c>
      <c r="C63" s="1" t="str">
        <f>IF('CONTROLE TEMPLATE'!$A63&lt;&gt;0,'CONTROLE TEMPLATE'!C63,"")</f>
        <v/>
      </c>
      <c r="D63" s="14" t="str">
        <f>IF('CONTROLE TEMPLATE'!$A63&lt;&gt;0,'CONTROLE TEMPLATE'!D63,"")</f>
        <v/>
      </c>
      <c r="E63" s="14" t="str">
        <f>IF('CONTROLE TEMPLATE'!$A63&lt;&gt;0,'CONTROLE TEMPLATE'!E63,"")</f>
        <v/>
      </c>
      <c r="F63" s="14" t="str">
        <f>IF('CONTROLE TEMPLATE'!$A63&lt;&gt;0,'CONTROLE TEMPLATE'!F63,"")</f>
        <v/>
      </c>
      <c r="G63" s="14" t="str">
        <f>IF('CONTROLE TEMPLATE'!$A63&lt;&gt;0,'CONTROLE TEMPLATE'!G63,"")</f>
        <v/>
      </c>
      <c r="H63" s="14" t="str">
        <f>'CONTROLE TEMPLATE'!J63</f>
        <v/>
      </c>
      <c r="I63" s="14" t="str">
        <f>IF('CONTROLE TEMPLATE'!$A63&lt;&gt;0,'CONTROLE TEMPLATE'!K63,"")</f>
        <v/>
      </c>
      <c r="J63" s="14" t="str">
        <f>IF('CONTROLE TEMPLATE'!$A63&lt;&gt;0,'CONTROLE TEMPLATE'!M63,"")</f>
        <v/>
      </c>
      <c r="K63" s="14" t="str">
        <f>IF('CONTROLE TEMPLATE'!$A63&lt;&gt;0,'CONTROLE TEMPLATE'!N63,"")</f>
        <v/>
      </c>
      <c r="M63" s="33" t="str">
        <f>IF('CONTROLE TEMPLATE'!$A63&lt;&gt;0,'CONTROLE TEMPLATE'!P63,"")</f>
        <v/>
      </c>
      <c r="N63" s="14" t="str">
        <f>'CONTROLE TEMPLATE'!S63</f>
        <v/>
      </c>
      <c r="O63" s="14"/>
      <c r="P63" s="14" t="str">
        <f>'CONTROLE TEMPLATE'!R63</f>
        <v/>
      </c>
      <c r="Q63" s="14"/>
      <c r="R63" s="14"/>
      <c r="S63" s="1" t="str">
        <f>IF('CONTROLE TEMPLATE'!$A63&lt;&gt;0,'CONTROLE TEMPLATE'!V63,"")</f>
        <v/>
      </c>
      <c r="V63" s="14" t="str">
        <f>IF('CONTROLE TEMPLATE'!$A63&lt;&gt;0,'CONTROLE TEMPLATE'!Y63,"")</f>
        <v/>
      </c>
      <c r="Z63" s="14" t="str">
        <f>IF('CONTROLE TEMPLATE'!$A63&lt;&gt;0,'CONTROLE TEMPLATE'!AC63,"")</f>
        <v/>
      </c>
      <c r="AC63" s="14" t="str">
        <f>IF('CONTROLE TEMPLATE'!$A63&lt;&gt;0,'CONTROLE TEMPLATE'!AF63,"")</f>
        <v/>
      </c>
      <c r="AD63" s="14" t="str">
        <f>IF('CONTROLE TEMPLATE'!$A63&lt;&gt;0,'CONTROLE TEMPLATE'!AH63,"")</f>
        <v/>
      </c>
      <c r="AF63" s="14" t="str">
        <f>IF('CONTROLE TEMPLATE'!$A63&lt;&gt;0,'CONTROLE TEMPLATE'!AJ63,"")</f>
        <v/>
      </c>
      <c r="AY63" s="14" t="str">
        <f>IF('CONTROLE TEMPLATE'!$A63&lt;&gt;0,'CONTROLE TEMPLATE'!BC63,"")</f>
        <v/>
      </c>
      <c r="CI63" s="14" t="str">
        <f>IF('CONTROLE TEMPLATE'!$A63&lt;&gt;0,'CONTROLE TEMPLATE'!CM63,"")</f>
        <v/>
      </c>
      <c r="CJ63" s="14" t="str">
        <f>IF('CONTROLE TEMPLATE'!$A63&lt;&gt;0,'CONTROLE TEMPLATE'!CN63,"")</f>
        <v/>
      </c>
      <c r="CK63" s="14" t="str">
        <f>IF('CONTROLE TEMPLATE'!$A63&lt;&gt;0,'CONTROLE TEMPLATE'!CO63,"")</f>
        <v/>
      </c>
    </row>
    <row r="64" spans="1:89" x14ac:dyDescent="0.25">
      <c r="A64" t="str">
        <f>IF('CONTROLE TEMPLATE'!A64&lt;&gt;0,'CONTROLE TEMPLATE'!A64,"")</f>
        <v/>
      </c>
      <c r="B64" s="1" t="str">
        <f>IF('CONTROLE TEMPLATE'!$A64&lt;&gt;0,'CONTROLE TEMPLATE'!B64,"")</f>
        <v/>
      </c>
      <c r="C64" s="1" t="str">
        <f>IF('CONTROLE TEMPLATE'!$A64&lt;&gt;0,'CONTROLE TEMPLATE'!C64,"")</f>
        <v/>
      </c>
      <c r="D64" s="14" t="str">
        <f>IF('CONTROLE TEMPLATE'!$A64&lt;&gt;0,'CONTROLE TEMPLATE'!D64,"")</f>
        <v/>
      </c>
      <c r="E64" s="14" t="str">
        <f>IF('CONTROLE TEMPLATE'!$A64&lt;&gt;0,'CONTROLE TEMPLATE'!E64,"")</f>
        <v/>
      </c>
      <c r="F64" s="14" t="str">
        <f>IF('CONTROLE TEMPLATE'!$A64&lt;&gt;0,'CONTROLE TEMPLATE'!F64,"")</f>
        <v/>
      </c>
      <c r="G64" s="14" t="str">
        <f>IF('CONTROLE TEMPLATE'!$A64&lt;&gt;0,'CONTROLE TEMPLATE'!G64,"")</f>
        <v/>
      </c>
      <c r="H64" s="14" t="str">
        <f>'CONTROLE TEMPLATE'!J64</f>
        <v/>
      </c>
      <c r="I64" s="14" t="str">
        <f>IF('CONTROLE TEMPLATE'!$A64&lt;&gt;0,'CONTROLE TEMPLATE'!K64,"")</f>
        <v/>
      </c>
      <c r="J64" s="14" t="str">
        <f>IF('CONTROLE TEMPLATE'!$A64&lt;&gt;0,'CONTROLE TEMPLATE'!M64,"")</f>
        <v/>
      </c>
      <c r="K64" s="14" t="str">
        <f>IF('CONTROLE TEMPLATE'!$A64&lt;&gt;0,'CONTROLE TEMPLATE'!N64,"")</f>
        <v/>
      </c>
      <c r="M64" s="33" t="str">
        <f>IF('CONTROLE TEMPLATE'!$A64&lt;&gt;0,'CONTROLE TEMPLATE'!P64,"")</f>
        <v/>
      </c>
      <c r="N64" s="14" t="str">
        <f>'CONTROLE TEMPLATE'!S64</f>
        <v/>
      </c>
      <c r="O64" s="14"/>
      <c r="P64" s="14" t="str">
        <f>'CONTROLE TEMPLATE'!R64</f>
        <v/>
      </c>
      <c r="Q64" s="14"/>
      <c r="R64" s="14"/>
      <c r="S64" s="1" t="str">
        <f>IF('CONTROLE TEMPLATE'!$A64&lt;&gt;0,'CONTROLE TEMPLATE'!V64,"")</f>
        <v/>
      </c>
      <c r="V64" s="14" t="str">
        <f>IF('CONTROLE TEMPLATE'!$A64&lt;&gt;0,'CONTROLE TEMPLATE'!Y64,"")</f>
        <v/>
      </c>
      <c r="Z64" s="14" t="str">
        <f>IF('CONTROLE TEMPLATE'!$A64&lt;&gt;0,'CONTROLE TEMPLATE'!AC64,"")</f>
        <v/>
      </c>
      <c r="AC64" s="14" t="str">
        <f>IF('CONTROLE TEMPLATE'!$A64&lt;&gt;0,'CONTROLE TEMPLATE'!AF64,"")</f>
        <v/>
      </c>
      <c r="AD64" s="14" t="str">
        <f>IF('CONTROLE TEMPLATE'!$A64&lt;&gt;0,'CONTROLE TEMPLATE'!AH64,"")</f>
        <v/>
      </c>
      <c r="AF64" s="14" t="str">
        <f>IF('CONTROLE TEMPLATE'!$A64&lt;&gt;0,'CONTROLE TEMPLATE'!AJ64,"")</f>
        <v/>
      </c>
      <c r="AY64" s="14" t="str">
        <f>IF('CONTROLE TEMPLATE'!$A64&lt;&gt;0,'CONTROLE TEMPLATE'!BC64,"")</f>
        <v/>
      </c>
      <c r="CI64" s="14" t="str">
        <f>IF('CONTROLE TEMPLATE'!$A64&lt;&gt;0,'CONTROLE TEMPLATE'!CM64,"")</f>
        <v/>
      </c>
      <c r="CJ64" s="14" t="str">
        <f>IF('CONTROLE TEMPLATE'!$A64&lt;&gt;0,'CONTROLE TEMPLATE'!CN64,"")</f>
        <v/>
      </c>
      <c r="CK64" s="14" t="str">
        <f>IF('CONTROLE TEMPLATE'!$A64&lt;&gt;0,'CONTROLE TEMPLATE'!CO64,"")</f>
        <v/>
      </c>
    </row>
    <row r="65" spans="1:89" x14ac:dyDescent="0.25">
      <c r="A65" t="str">
        <f>IF('CONTROLE TEMPLATE'!A65&lt;&gt;0,'CONTROLE TEMPLATE'!A65,"")</f>
        <v/>
      </c>
      <c r="B65" s="1" t="str">
        <f>IF('CONTROLE TEMPLATE'!$A65&lt;&gt;0,'CONTROLE TEMPLATE'!B65,"")</f>
        <v/>
      </c>
      <c r="C65" s="1" t="str">
        <f>IF('CONTROLE TEMPLATE'!$A65&lt;&gt;0,'CONTROLE TEMPLATE'!C65,"")</f>
        <v/>
      </c>
      <c r="D65" s="14" t="str">
        <f>IF('CONTROLE TEMPLATE'!$A65&lt;&gt;0,'CONTROLE TEMPLATE'!D65,"")</f>
        <v/>
      </c>
      <c r="E65" s="14" t="str">
        <f>IF('CONTROLE TEMPLATE'!$A65&lt;&gt;0,'CONTROLE TEMPLATE'!E65,"")</f>
        <v/>
      </c>
      <c r="F65" s="14" t="str">
        <f>IF('CONTROLE TEMPLATE'!$A65&lt;&gt;0,'CONTROLE TEMPLATE'!F65,"")</f>
        <v/>
      </c>
      <c r="G65" s="14" t="str">
        <f>IF('CONTROLE TEMPLATE'!$A65&lt;&gt;0,'CONTROLE TEMPLATE'!G65,"")</f>
        <v/>
      </c>
      <c r="H65" s="14" t="str">
        <f>'CONTROLE TEMPLATE'!J65</f>
        <v/>
      </c>
      <c r="I65" s="14" t="str">
        <f>IF('CONTROLE TEMPLATE'!$A65&lt;&gt;0,'CONTROLE TEMPLATE'!K65,"")</f>
        <v/>
      </c>
      <c r="J65" s="14" t="str">
        <f>IF('CONTROLE TEMPLATE'!$A65&lt;&gt;0,'CONTROLE TEMPLATE'!M65,"")</f>
        <v/>
      </c>
      <c r="K65" s="14" t="str">
        <f>IF('CONTROLE TEMPLATE'!$A65&lt;&gt;0,'CONTROLE TEMPLATE'!N65,"")</f>
        <v/>
      </c>
      <c r="M65" s="33" t="str">
        <f>IF('CONTROLE TEMPLATE'!$A65&lt;&gt;0,'CONTROLE TEMPLATE'!P65,"")</f>
        <v/>
      </c>
      <c r="N65" s="14" t="str">
        <f>'CONTROLE TEMPLATE'!S65</f>
        <v/>
      </c>
      <c r="O65" s="14"/>
      <c r="P65" s="14" t="str">
        <f>'CONTROLE TEMPLATE'!R65</f>
        <v/>
      </c>
      <c r="Q65" s="14"/>
      <c r="R65" s="14"/>
      <c r="S65" s="1" t="str">
        <f>IF('CONTROLE TEMPLATE'!$A65&lt;&gt;0,'CONTROLE TEMPLATE'!V65,"")</f>
        <v/>
      </c>
      <c r="V65" s="14" t="str">
        <f>IF('CONTROLE TEMPLATE'!$A65&lt;&gt;0,'CONTROLE TEMPLATE'!Y65,"")</f>
        <v/>
      </c>
      <c r="Z65" s="14" t="str">
        <f>IF('CONTROLE TEMPLATE'!$A65&lt;&gt;0,'CONTROLE TEMPLATE'!AC65,"")</f>
        <v/>
      </c>
      <c r="AC65" s="14" t="str">
        <f>IF('CONTROLE TEMPLATE'!$A65&lt;&gt;0,'CONTROLE TEMPLATE'!AF65,"")</f>
        <v/>
      </c>
      <c r="AD65" s="14" t="str">
        <f>IF('CONTROLE TEMPLATE'!$A65&lt;&gt;0,'CONTROLE TEMPLATE'!AH65,"")</f>
        <v/>
      </c>
      <c r="AF65" s="14" t="str">
        <f>IF('CONTROLE TEMPLATE'!$A65&lt;&gt;0,'CONTROLE TEMPLATE'!AJ65,"")</f>
        <v/>
      </c>
      <c r="AY65" s="14" t="str">
        <f>IF('CONTROLE TEMPLATE'!$A65&lt;&gt;0,'CONTROLE TEMPLATE'!BC65,"")</f>
        <v/>
      </c>
      <c r="CI65" s="14" t="str">
        <f>IF('CONTROLE TEMPLATE'!$A65&lt;&gt;0,'CONTROLE TEMPLATE'!CM65,"")</f>
        <v/>
      </c>
      <c r="CJ65" s="14" t="str">
        <f>IF('CONTROLE TEMPLATE'!$A65&lt;&gt;0,'CONTROLE TEMPLATE'!CN65,"")</f>
        <v/>
      </c>
      <c r="CK65" s="14" t="str">
        <f>IF('CONTROLE TEMPLATE'!$A65&lt;&gt;0,'CONTROLE TEMPLATE'!CO65,"")</f>
        <v/>
      </c>
    </row>
    <row r="66" spans="1:89" x14ac:dyDescent="0.25">
      <c r="A66" t="str">
        <f>IF('CONTROLE TEMPLATE'!A66&lt;&gt;0,'CONTROLE TEMPLATE'!A66,"")</f>
        <v/>
      </c>
      <c r="B66" s="1" t="str">
        <f>IF('CONTROLE TEMPLATE'!$A66&lt;&gt;0,'CONTROLE TEMPLATE'!B66,"")</f>
        <v/>
      </c>
      <c r="C66" s="1" t="str">
        <f>IF('CONTROLE TEMPLATE'!$A66&lt;&gt;0,'CONTROLE TEMPLATE'!C66,"")</f>
        <v/>
      </c>
      <c r="D66" s="14" t="str">
        <f>IF('CONTROLE TEMPLATE'!$A66&lt;&gt;0,'CONTROLE TEMPLATE'!D66,"")</f>
        <v/>
      </c>
      <c r="E66" s="14" t="str">
        <f>IF('CONTROLE TEMPLATE'!$A66&lt;&gt;0,'CONTROLE TEMPLATE'!E66,"")</f>
        <v/>
      </c>
      <c r="F66" s="14" t="str">
        <f>IF('CONTROLE TEMPLATE'!$A66&lt;&gt;0,'CONTROLE TEMPLATE'!F66,"")</f>
        <v/>
      </c>
      <c r="G66" s="14" t="str">
        <f>IF('CONTROLE TEMPLATE'!$A66&lt;&gt;0,'CONTROLE TEMPLATE'!G66,"")</f>
        <v/>
      </c>
      <c r="H66" s="14" t="str">
        <f>'CONTROLE TEMPLATE'!J66</f>
        <v/>
      </c>
      <c r="I66" s="14" t="str">
        <f>IF('CONTROLE TEMPLATE'!$A66&lt;&gt;0,'CONTROLE TEMPLATE'!K66,"")</f>
        <v/>
      </c>
      <c r="J66" s="14" t="str">
        <f>IF('CONTROLE TEMPLATE'!$A66&lt;&gt;0,'CONTROLE TEMPLATE'!M66,"")</f>
        <v/>
      </c>
      <c r="K66" s="14" t="str">
        <f>IF('CONTROLE TEMPLATE'!$A66&lt;&gt;0,'CONTROLE TEMPLATE'!N66,"")</f>
        <v/>
      </c>
      <c r="M66" s="33" t="str">
        <f>IF('CONTROLE TEMPLATE'!$A66&lt;&gt;0,'CONTROLE TEMPLATE'!P66,"")</f>
        <v/>
      </c>
      <c r="N66" s="14" t="str">
        <f>'CONTROLE TEMPLATE'!S66</f>
        <v/>
      </c>
      <c r="O66" s="14"/>
      <c r="P66" s="14" t="str">
        <f>'CONTROLE TEMPLATE'!R66</f>
        <v/>
      </c>
      <c r="Q66" s="14"/>
      <c r="R66" s="14"/>
      <c r="S66" s="1" t="str">
        <f>IF('CONTROLE TEMPLATE'!$A66&lt;&gt;0,'CONTROLE TEMPLATE'!V66,"")</f>
        <v/>
      </c>
      <c r="V66" s="14" t="str">
        <f>IF('CONTROLE TEMPLATE'!$A66&lt;&gt;0,'CONTROLE TEMPLATE'!Y66,"")</f>
        <v/>
      </c>
      <c r="Z66" s="14" t="str">
        <f>IF('CONTROLE TEMPLATE'!$A66&lt;&gt;0,'CONTROLE TEMPLATE'!AC66,"")</f>
        <v/>
      </c>
      <c r="AC66" s="14" t="str">
        <f>IF('CONTROLE TEMPLATE'!$A66&lt;&gt;0,'CONTROLE TEMPLATE'!AF66,"")</f>
        <v/>
      </c>
      <c r="AD66" s="14" t="str">
        <f>IF('CONTROLE TEMPLATE'!$A66&lt;&gt;0,'CONTROLE TEMPLATE'!AH66,"")</f>
        <v/>
      </c>
      <c r="AF66" s="14" t="str">
        <f>IF('CONTROLE TEMPLATE'!$A66&lt;&gt;0,'CONTROLE TEMPLATE'!AJ66,"")</f>
        <v/>
      </c>
      <c r="AY66" s="14" t="str">
        <f>IF('CONTROLE TEMPLATE'!$A66&lt;&gt;0,'CONTROLE TEMPLATE'!BC66,"")</f>
        <v/>
      </c>
      <c r="CI66" s="14" t="str">
        <f>IF('CONTROLE TEMPLATE'!$A66&lt;&gt;0,'CONTROLE TEMPLATE'!CM66,"")</f>
        <v/>
      </c>
      <c r="CJ66" s="14" t="str">
        <f>IF('CONTROLE TEMPLATE'!$A66&lt;&gt;0,'CONTROLE TEMPLATE'!CN66,"")</f>
        <v/>
      </c>
      <c r="CK66" s="14" t="str">
        <f>IF('CONTROLE TEMPLATE'!$A66&lt;&gt;0,'CONTROLE TEMPLATE'!CO66,"")</f>
        <v/>
      </c>
    </row>
    <row r="67" spans="1:89" x14ac:dyDescent="0.25">
      <c r="A67" t="str">
        <f>IF('CONTROLE TEMPLATE'!A67&lt;&gt;0,'CONTROLE TEMPLATE'!A67,"")</f>
        <v/>
      </c>
      <c r="B67" s="1" t="str">
        <f>IF('CONTROLE TEMPLATE'!$A67&lt;&gt;0,'CONTROLE TEMPLATE'!B67,"")</f>
        <v/>
      </c>
      <c r="C67" s="1" t="str">
        <f>IF('CONTROLE TEMPLATE'!$A67&lt;&gt;0,'CONTROLE TEMPLATE'!C67,"")</f>
        <v/>
      </c>
      <c r="D67" s="14" t="str">
        <f>IF('CONTROLE TEMPLATE'!$A67&lt;&gt;0,'CONTROLE TEMPLATE'!D67,"")</f>
        <v/>
      </c>
      <c r="E67" s="14" t="str">
        <f>IF('CONTROLE TEMPLATE'!$A67&lt;&gt;0,'CONTROLE TEMPLATE'!E67,"")</f>
        <v/>
      </c>
      <c r="F67" s="14" t="str">
        <f>IF('CONTROLE TEMPLATE'!$A67&lt;&gt;0,'CONTROLE TEMPLATE'!F67,"")</f>
        <v/>
      </c>
      <c r="G67" s="14" t="str">
        <f>IF('CONTROLE TEMPLATE'!$A67&lt;&gt;0,'CONTROLE TEMPLATE'!G67,"")</f>
        <v/>
      </c>
      <c r="H67" s="14" t="str">
        <f>'CONTROLE TEMPLATE'!J67</f>
        <v/>
      </c>
      <c r="I67" s="14" t="str">
        <f>IF('CONTROLE TEMPLATE'!$A67&lt;&gt;0,'CONTROLE TEMPLATE'!K67,"")</f>
        <v/>
      </c>
      <c r="J67" s="14" t="str">
        <f>IF('CONTROLE TEMPLATE'!$A67&lt;&gt;0,'CONTROLE TEMPLATE'!M67,"")</f>
        <v/>
      </c>
      <c r="K67" s="14" t="str">
        <f>IF('CONTROLE TEMPLATE'!$A67&lt;&gt;0,'CONTROLE TEMPLATE'!N67,"")</f>
        <v/>
      </c>
      <c r="M67" s="33" t="str">
        <f>IF('CONTROLE TEMPLATE'!$A67&lt;&gt;0,'CONTROLE TEMPLATE'!P67,"")</f>
        <v/>
      </c>
      <c r="N67" s="14" t="str">
        <f>'CONTROLE TEMPLATE'!S67</f>
        <v/>
      </c>
      <c r="O67" s="14"/>
      <c r="P67" s="14" t="str">
        <f>'CONTROLE TEMPLATE'!R67</f>
        <v/>
      </c>
      <c r="Q67" s="14"/>
      <c r="R67" s="14"/>
      <c r="S67" s="1" t="str">
        <f>IF('CONTROLE TEMPLATE'!$A67&lt;&gt;0,'CONTROLE TEMPLATE'!V67,"")</f>
        <v/>
      </c>
      <c r="V67" s="14" t="str">
        <f>IF('CONTROLE TEMPLATE'!$A67&lt;&gt;0,'CONTROLE TEMPLATE'!Y67,"")</f>
        <v/>
      </c>
      <c r="Z67" s="14" t="str">
        <f>IF('CONTROLE TEMPLATE'!$A67&lt;&gt;0,'CONTROLE TEMPLATE'!AC67,"")</f>
        <v/>
      </c>
      <c r="AC67" s="14" t="str">
        <f>IF('CONTROLE TEMPLATE'!$A67&lt;&gt;0,'CONTROLE TEMPLATE'!AF67,"")</f>
        <v/>
      </c>
      <c r="AD67" s="14" t="str">
        <f>IF('CONTROLE TEMPLATE'!$A67&lt;&gt;0,'CONTROLE TEMPLATE'!AH67,"")</f>
        <v/>
      </c>
      <c r="AF67" s="14" t="str">
        <f>IF('CONTROLE TEMPLATE'!$A67&lt;&gt;0,'CONTROLE TEMPLATE'!AJ67,"")</f>
        <v/>
      </c>
      <c r="AY67" s="14" t="str">
        <f>IF('CONTROLE TEMPLATE'!$A67&lt;&gt;0,'CONTROLE TEMPLATE'!BC67,"")</f>
        <v/>
      </c>
      <c r="CI67" s="14" t="str">
        <f>IF('CONTROLE TEMPLATE'!$A67&lt;&gt;0,'CONTROLE TEMPLATE'!CM67,"")</f>
        <v/>
      </c>
      <c r="CJ67" s="14" t="str">
        <f>IF('CONTROLE TEMPLATE'!$A67&lt;&gt;0,'CONTROLE TEMPLATE'!CN67,"")</f>
        <v/>
      </c>
      <c r="CK67" s="14" t="str">
        <f>IF('CONTROLE TEMPLATE'!$A67&lt;&gt;0,'CONTROLE TEMPLATE'!CO67,"")</f>
        <v/>
      </c>
    </row>
    <row r="68" spans="1:89" x14ac:dyDescent="0.25">
      <c r="A68" t="str">
        <f>IF('CONTROLE TEMPLATE'!A68&lt;&gt;0,'CONTROLE TEMPLATE'!A68,"")</f>
        <v/>
      </c>
      <c r="B68" s="1" t="str">
        <f>IF('CONTROLE TEMPLATE'!$A68&lt;&gt;0,'CONTROLE TEMPLATE'!B68,"")</f>
        <v/>
      </c>
      <c r="C68" s="1" t="str">
        <f>IF('CONTROLE TEMPLATE'!$A68&lt;&gt;0,'CONTROLE TEMPLATE'!C68,"")</f>
        <v/>
      </c>
      <c r="D68" s="14" t="str">
        <f>IF('CONTROLE TEMPLATE'!$A68&lt;&gt;0,'CONTROLE TEMPLATE'!D68,"")</f>
        <v/>
      </c>
      <c r="E68" s="14" t="str">
        <f>IF('CONTROLE TEMPLATE'!$A68&lt;&gt;0,'CONTROLE TEMPLATE'!E68,"")</f>
        <v/>
      </c>
      <c r="F68" s="14" t="str">
        <f>IF('CONTROLE TEMPLATE'!$A68&lt;&gt;0,'CONTROLE TEMPLATE'!F68,"")</f>
        <v/>
      </c>
      <c r="G68" s="14" t="str">
        <f>IF('CONTROLE TEMPLATE'!$A68&lt;&gt;0,'CONTROLE TEMPLATE'!G68,"")</f>
        <v/>
      </c>
      <c r="H68" s="14" t="str">
        <f>'CONTROLE TEMPLATE'!J68</f>
        <v/>
      </c>
      <c r="I68" s="14" t="str">
        <f>IF('CONTROLE TEMPLATE'!$A68&lt;&gt;0,'CONTROLE TEMPLATE'!K68,"")</f>
        <v/>
      </c>
      <c r="J68" s="14" t="str">
        <f>IF('CONTROLE TEMPLATE'!$A68&lt;&gt;0,'CONTROLE TEMPLATE'!M68,"")</f>
        <v/>
      </c>
      <c r="K68" s="14" t="str">
        <f>IF('CONTROLE TEMPLATE'!$A68&lt;&gt;0,'CONTROLE TEMPLATE'!N68,"")</f>
        <v/>
      </c>
      <c r="M68" s="33" t="str">
        <f>IF('CONTROLE TEMPLATE'!$A68&lt;&gt;0,'CONTROLE TEMPLATE'!P68,"")</f>
        <v/>
      </c>
      <c r="N68" s="14" t="str">
        <f>'CONTROLE TEMPLATE'!S68</f>
        <v/>
      </c>
      <c r="O68" s="14"/>
      <c r="P68" s="14" t="str">
        <f>'CONTROLE TEMPLATE'!R68</f>
        <v/>
      </c>
      <c r="Q68" s="14"/>
      <c r="R68" s="14"/>
      <c r="S68" s="1" t="str">
        <f>IF('CONTROLE TEMPLATE'!$A68&lt;&gt;0,'CONTROLE TEMPLATE'!V68,"")</f>
        <v/>
      </c>
      <c r="V68" s="14" t="str">
        <f>IF('CONTROLE TEMPLATE'!$A68&lt;&gt;0,'CONTROLE TEMPLATE'!Y68,"")</f>
        <v/>
      </c>
      <c r="Z68" s="14" t="str">
        <f>IF('CONTROLE TEMPLATE'!$A68&lt;&gt;0,'CONTROLE TEMPLATE'!AC68,"")</f>
        <v/>
      </c>
      <c r="AC68" s="14" t="str">
        <f>IF('CONTROLE TEMPLATE'!$A68&lt;&gt;0,'CONTROLE TEMPLATE'!AF68,"")</f>
        <v/>
      </c>
      <c r="AD68" s="14" t="str">
        <f>IF('CONTROLE TEMPLATE'!$A68&lt;&gt;0,'CONTROLE TEMPLATE'!AH68,"")</f>
        <v/>
      </c>
      <c r="AF68" s="14" t="str">
        <f>IF('CONTROLE TEMPLATE'!$A68&lt;&gt;0,'CONTROLE TEMPLATE'!AJ68,"")</f>
        <v/>
      </c>
      <c r="AY68" s="14" t="str">
        <f>IF('CONTROLE TEMPLATE'!$A68&lt;&gt;0,'CONTROLE TEMPLATE'!BC68,"")</f>
        <v/>
      </c>
      <c r="CI68" s="14" t="str">
        <f>IF('CONTROLE TEMPLATE'!$A68&lt;&gt;0,'CONTROLE TEMPLATE'!CM68,"")</f>
        <v/>
      </c>
      <c r="CJ68" s="14" t="str">
        <f>IF('CONTROLE TEMPLATE'!$A68&lt;&gt;0,'CONTROLE TEMPLATE'!CN68,"")</f>
        <v/>
      </c>
      <c r="CK68" s="14" t="str">
        <f>IF('CONTROLE TEMPLATE'!$A68&lt;&gt;0,'CONTROLE TEMPLATE'!CO68,"")</f>
        <v/>
      </c>
    </row>
    <row r="69" spans="1:89" x14ac:dyDescent="0.25">
      <c r="A69" t="str">
        <f>IF('CONTROLE TEMPLATE'!A69&lt;&gt;0,'CONTROLE TEMPLATE'!A69,"")</f>
        <v/>
      </c>
      <c r="B69" s="1" t="str">
        <f>IF('CONTROLE TEMPLATE'!$A69&lt;&gt;0,'CONTROLE TEMPLATE'!B69,"")</f>
        <v/>
      </c>
      <c r="C69" s="1" t="str">
        <f>IF('CONTROLE TEMPLATE'!$A69&lt;&gt;0,'CONTROLE TEMPLATE'!C69,"")</f>
        <v/>
      </c>
      <c r="D69" s="14" t="str">
        <f>IF('CONTROLE TEMPLATE'!$A69&lt;&gt;0,'CONTROLE TEMPLATE'!D69,"")</f>
        <v/>
      </c>
      <c r="E69" s="14" t="str">
        <f>IF('CONTROLE TEMPLATE'!$A69&lt;&gt;0,'CONTROLE TEMPLATE'!E69,"")</f>
        <v/>
      </c>
      <c r="F69" s="14" t="str">
        <f>IF('CONTROLE TEMPLATE'!$A69&lt;&gt;0,'CONTROLE TEMPLATE'!F69,"")</f>
        <v/>
      </c>
      <c r="G69" s="14" t="str">
        <f>IF('CONTROLE TEMPLATE'!$A69&lt;&gt;0,'CONTROLE TEMPLATE'!G69,"")</f>
        <v/>
      </c>
      <c r="H69" s="14" t="str">
        <f>'CONTROLE TEMPLATE'!J69</f>
        <v/>
      </c>
      <c r="I69" s="14" t="str">
        <f>IF('CONTROLE TEMPLATE'!$A69&lt;&gt;0,'CONTROLE TEMPLATE'!K69,"")</f>
        <v/>
      </c>
      <c r="J69" s="14" t="str">
        <f>IF('CONTROLE TEMPLATE'!$A69&lt;&gt;0,'CONTROLE TEMPLATE'!M69,"")</f>
        <v/>
      </c>
      <c r="K69" s="14" t="str">
        <f>IF('CONTROLE TEMPLATE'!$A69&lt;&gt;0,'CONTROLE TEMPLATE'!N69,"")</f>
        <v/>
      </c>
      <c r="M69" s="33" t="str">
        <f>IF('CONTROLE TEMPLATE'!$A69&lt;&gt;0,'CONTROLE TEMPLATE'!P69,"")</f>
        <v/>
      </c>
      <c r="N69" s="14" t="str">
        <f>'CONTROLE TEMPLATE'!S69</f>
        <v/>
      </c>
      <c r="O69" s="14"/>
      <c r="P69" s="14" t="str">
        <f>'CONTROLE TEMPLATE'!R69</f>
        <v/>
      </c>
      <c r="Q69" s="14"/>
      <c r="R69" s="14"/>
      <c r="S69" s="1" t="str">
        <f>IF('CONTROLE TEMPLATE'!$A69&lt;&gt;0,'CONTROLE TEMPLATE'!V69,"")</f>
        <v/>
      </c>
      <c r="V69" s="14" t="str">
        <f>IF('CONTROLE TEMPLATE'!$A69&lt;&gt;0,'CONTROLE TEMPLATE'!Y69,"")</f>
        <v/>
      </c>
      <c r="Z69" s="14" t="str">
        <f>IF('CONTROLE TEMPLATE'!$A69&lt;&gt;0,'CONTROLE TEMPLATE'!AC69,"")</f>
        <v/>
      </c>
      <c r="AC69" s="14" t="str">
        <f>IF('CONTROLE TEMPLATE'!$A69&lt;&gt;0,'CONTROLE TEMPLATE'!AF69,"")</f>
        <v/>
      </c>
      <c r="AD69" s="14" t="str">
        <f>IF('CONTROLE TEMPLATE'!$A69&lt;&gt;0,'CONTROLE TEMPLATE'!AH69,"")</f>
        <v/>
      </c>
      <c r="AF69" s="14" t="str">
        <f>IF('CONTROLE TEMPLATE'!$A69&lt;&gt;0,'CONTROLE TEMPLATE'!AJ69,"")</f>
        <v/>
      </c>
      <c r="AY69" s="14" t="str">
        <f>IF('CONTROLE TEMPLATE'!$A69&lt;&gt;0,'CONTROLE TEMPLATE'!BC69,"")</f>
        <v/>
      </c>
      <c r="CI69" s="14" t="str">
        <f>IF('CONTROLE TEMPLATE'!$A69&lt;&gt;0,'CONTROLE TEMPLATE'!CM69,"")</f>
        <v/>
      </c>
      <c r="CJ69" s="14" t="str">
        <f>IF('CONTROLE TEMPLATE'!$A69&lt;&gt;0,'CONTROLE TEMPLATE'!CN69,"")</f>
        <v/>
      </c>
      <c r="CK69" s="14" t="str">
        <f>IF('CONTROLE TEMPLATE'!$A69&lt;&gt;0,'CONTROLE TEMPLATE'!CO69,"")</f>
        <v/>
      </c>
    </row>
    <row r="70" spans="1:89" x14ac:dyDescent="0.25">
      <c r="A70" t="str">
        <f>IF('CONTROLE TEMPLATE'!A70&lt;&gt;0,'CONTROLE TEMPLATE'!A70,"")</f>
        <v/>
      </c>
      <c r="B70" s="1" t="str">
        <f>IF('CONTROLE TEMPLATE'!$A70&lt;&gt;0,'CONTROLE TEMPLATE'!B70,"")</f>
        <v/>
      </c>
      <c r="C70" s="1" t="str">
        <f>IF('CONTROLE TEMPLATE'!$A70&lt;&gt;0,'CONTROLE TEMPLATE'!C70,"")</f>
        <v/>
      </c>
      <c r="D70" s="14" t="str">
        <f>IF('CONTROLE TEMPLATE'!$A70&lt;&gt;0,'CONTROLE TEMPLATE'!D70,"")</f>
        <v/>
      </c>
      <c r="E70" s="14" t="str">
        <f>IF('CONTROLE TEMPLATE'!$A70&lt;&gt;0,'CONTROLE TEMPLATE'!E70,"")</f>
        <v/>
      </c>
      <c r="F70" s="14" t="str">
        <f>IF('CONTROLE TEMPLATE'!$A70&lt;&gt;0,'CONTROLE TEMPLATE'!F70,"")</f>
        <v/>
      </c>
      <c r="G70" s="14" t="str">
        <f>IF('CONTROLE TEMPLATE'!$A70&lt;&gt;0,'CONTROLE TEMPLATE'!G70,"")</f>
        <v/>
      </c>
      <c r="H70" s="14" t="str">
        <f>'CONTROLE TEMPLATE'!J70</f>
        <v/>
      </c>
      <c r="I70" s="14" t="str">
        <f>IF('CONTROLE TEMPLATE'!$A70&lt;&gt;0,'CONTROLE TEMPLATE'!K70,"")</f>
        <v/>
      </c>
      <c r="J70" s="14" t="str">
        <f>IF('CONTROLE TEMPLATE'!$A70&lt;&gt;0,'CONTROLE TEMPLATE'!M70,"")</f>
        <v/>
      </c>
      <c r="K70" s="14" t="str">
        <f>IF('CONTROLE TEMPLATE'!$A70&lt;&gt;0,'CONTROLE TEMPLATE'!N70,"")</f>
        <v/>
      </c>
      <c r="M70" s="33" t="str">
        <f>IF('CONTROLE TEMPLATE'!$A70&lt;&gt;0,'CONTROLE TEMPLATE'!P70,"")</f>
        <v/>
      </c>
      <c r="N70" s="14" t="str">
        <f>'CONTROLE TEMPLATE'!S70</f>
        <v/>
      </c>
      <c r="O70" s="14"/>
      <c r="P70" s="14" t="str">
        <f>'CONTROLE TEMPLATE'!R70</f>
        <v/>
      </c>
      <c r="Q70" s="14"/>
      <c r="R70" s="14"/>
      <c r="S70" s="1" t="str">
        <f>IF('CONTROLE TEMPLATE'!$A70&lt;&gt;0,'CONTROLE TEMPLATE'!V70,"")</f>
        <v/>
      </c>
      <c r="V70" s="14" t="str">
        <f>IF('CONTROLE TEMPLATE'!$A70&lt;&gt;0,'CONTROLE TEMPLATE'!Y70,"")</f>
        <v/>
      </c>
      <c r="Z70" s="14" t="str">
        <f>IF('CONTROLE TEMPLATE'!$A70&lt;&gt;0,'CONTROLE TEMPLATE'!AC70,"")</f>
        <v/>
      </c>
      <c r="AC70" s="14" t="str">
        <f>IF('CONTROLE TEMPLATE'!$A70&lt;&gt;0,'CONTROLE TEMPLATE'!AF70,"")</f>
        <v/>
      </c>
      <c r="AD70" s="14" t="str">
        <f>IF('CONTROLE TEMPLATE'!$A70&lt;&gt;0,'CONTROLE TEMPLATE'!AH70,"")</f>
        <v/>
      </c>
      <c r="AF70" s="14" t="str">
        <f>IF('CONTROLE TEMPLATE'!$A70&lt;&gt;0,'CONTROLE TEMPLATE'!AJ70,"")</f>
        <v/>
      </c>
      <c r="AY70" s="14" t="str">
        <f>IF('CONTROLE TEMPLATE'!$A70&lt;&gt;0,'CONTROLE TEMPLATE'!BC70,"")</f>
        <v/>
      </c>
      <c r="CI70" s="14" t="str">
        <f>IF('CONTROLE TEMPLATE'!$A70&lt;&gt;0,'CONTROLE TEMPLATE'!CM70,"")</f>
        <v/>
      </c>
      <c r="CJ70" s="14" t="str">
        <f>IF('CONTROLE TEMPLATE'!$A70&lt;&gt;0,'CONTROLE TEMPLATE'!CN70,"")</f>
        <v/>
      </c>
      <c r="CK70" s="14" t="str">
        <f>IF('CONTROLE TEMPLATE'!$A70&lt;&gt;0,'CONTROLE TEMPLATE'!CO70,"")</f>
        <v/>
      </c>
    </row>
    <row r="71" spans="1:89" x14ac:dyDescent="0.25">
      <c r="A71" t="str">
        <f>IF('CONTROLE TEMPLATE'!A71&lt;&gt;0,'CONTROLE TEMPLATE'!A71,"")</f>
        <v/>
      </c>
      <c r="B71" s="1" t="str">
        <f>IF('CONTROLE TEMPLATE'!$A71&lt;&gt;0,'CONTROLE TEMPLATE'!B71,"")</f>
        <v/>
      </c>
      <c r="C71" s="1" t="str">
        <f>IF('CONTROLE TEMPLATE'!$A71&lt;&gt;0,'CONTROLE TEMPLATE'!C71,"")</f>
        <v/>
      </c>
      <c r="D71" s="14" t="str">
        <f>IF('CONTROLE TEMPLATE'!$A71&lt;&gt;0,'CONTROLE TEMPLATE'!D71,"")</f>
        <v/>
      </c>
      <c r="E71" s="14" t="str">
        <f>IF('CONTROLE TEMPLATE'!$A71&lt;&gt;0,'CONTROLE TEMPLATE'!E71,"")</f>
        <v/>
      </c>
      <c r="F71" s="14" t="str">
        <f>IF('CONTROLE TEMPLATE'!$A71&lt;&gt;0,'CONTROLE TEMPLATE'!F71,"")</f>
        <v/>
      </c>
      <c r="G71" s="14" t="str">
        <f>IF('CONTROLE TEMPLATE'!$A71&lt;&gt;0,'CONTROLE TEMPLATE'!G71,"")</f>
        <v/>
      </c>
      <c r="H71" s="14" t="str">
        <f>'CONTROLE TEMPLATE'!J71</f>
        <v/>
      </c>
      <c r="I71" s="14" t="str">
        <f>IF('CONTROLE TEMPLATE'!$A71&lt;&gt;0,'CONTROLE TEMPLATE'!K71,"")</f>
        <v/>
      </c>
      <c r="J71" s="14" t="str">
        <f>IF('CONTROLE TEMPLATE'!$A71&lt;&gt;0,'CONTROLE TEMPLATE'!M71,"")</f>
        <v/>
      </c>
      <c r="K71" s="14" t="str">
        <f>IF('CONTROLE TEMPLATE'!$A71&lt;&gt;0,'CONTROLE TEMPLATE'!N71,"")</f>
        <v/>
      </c>
      <c r="M71" s="33" t="str">
        <f>IF('CONTROLE TEMPLATE'!$A71&lt;&gt;0,'CONTROLE TEMPLATE'!P71,"")</f>
        <v/>
      </c>
      <c r="N71" s="14" t="str">
        <f>'CONTROLE TEMPLATE'!S71</f>
        <v/>
      </c>
      <c r="O71" s="14"/>
      <c r="P71" s="14" t="str">
        <f>'CONTROLE TEMPLATE'!R71</f>
        <v/>
      </c>
      <c r="Q71" s="14"/>
      <c r="R71" s="14"/>
      <c r="S71" s="1" t="str">
        <f>IF('CONTROLE TEMPLATE'!$A71&lt;&gt;0,'CONTROLE TEMPLATE'!V71,"")</f>
        <v/>
      </c>
      <c r="V71" s="14" t="str">
        <f>IF('CONTROLE TEMPLATE'!$A71&lt;&gt;0,'CONTROLE TEMPLATE'!Y71,"")</f>
        <v/>
      </c>
      <c r="Z71" s="14" t="str">
        <f>IF('CONTROLE TEMPLATE'!$A71&lt;&gt;0,'CONTROLE TEMPLATE'!AC71,"")</f>
        <v/>
      </c>
      <c r="AC71" s="14" t="str">
        <f>IF('CONTROLE TEMPLATE'!$A71&lt;&gt;0,'CONTROLE TEMPLATE'!AF71,"")</f>
        <v/>
      </c>
      <c r="AD71" s="14" t="str">
        <f>IF('CONTROLE TEMPLATE'!$A71&lt;&gt;0,'CONTROLE TEMPLATE'!AH71,"")</f>
        <v/>
      </c>
      <c r="AF71" s="14" t="str">
        <f>IF('CONTROLE TEMPLATE'!$A71&lt;&gt;0,'CONTROLE TEMPLATE'!AJ71,"")</f>
        <v/>
      </c>
      <c r="AY71" s="14" t="str">
        <f>IF('CONTROLE TEMPLATE'!$A71&lt;&gt;0,'CONTROLE TEMPLATE'!BC71,"")</f>
        <v/>
      </c>
      <c r="CI71" s="14" t="str">
        <f>IF('CONTROLE TEMPLATE'!$A71&lt;&gt;0,'CONTROLE TEMPLATE'!CM71,"")</f>
        <v/>
      </c>
      <c r="CJ71" s="14" t="str">
        <f>IF('CONTROLE TEMPLATE'!$A71&lt;&gt;0,'CONTROLE TEMPLATE'!CN71,"")</f>
        <v/>
      </c>
      <c r="CK71" s="14" t="str">
        <f>IF('CONTROLE TEMPLATE'!$A71&lt;&gt;0,'CONTROLE TEMPLATE'!CO71,"")</f>
        <v/>
      </c>
    </row>
    <row r="72" spans="1:89" x14ac:dyDescent="0.25">
      <c r="A72" t="str">
        <f>IF('CONTROLE TEMPLATE'!A72&lt;&gt;0,'CONTROLE TEMPLATE'!A72,"")</f>
        <v/>
      </c>
      <c r="B72" s="1" t="str">
        <f>IF('CONTROLE TEMPLATE'!$A72&lt;&gt;0,'CONTROLE TEMPLATE'!B72,"")</f>
        <v/>
      </c>
      <c r="C72" s="1" t="str">
        <f>IF('CONTROLE TEMPLATE'!$A72&lt;&gt;0,'CONTROLE TEMPLATE'!C72,"")</f>
        <v/>
      </c>
      <c r="D72" s="14" t="str">
        <f>IF('CONTROLE TEMPLATE'!$A72&lt;&gt;0,'CONTROLE TEMPLATE'!D72,"")</f>
        <v/>
      </c>
      <c r="E72" s="14" t="str">
        <f>IF('CONTROLE TEMPLATE'!$A72&lt;&gt;0,'CONTROLE TEMPLATE'!E72,"")</f>
        <v/>
      </c>
      <c r="F72" s="14" t="str">
        <f>IF('CONTROLE TEMPLATE'!$A72&lt;&gt;0,'CONTROLE TEMPLATE'!F72,"")</f>
        <v/>
      </c>
      <c r="G72" s="14" t="str">
        <f>IF('CONTROLE TEMPLATE'!$A72&lt;&gt;0,'CONTROLE TEMPLATE'!G72,"")</f>
        <v/>
      </c>
      <c r="H72" s="14" t="str">
        <f>'CONTROLE TEMPLATE'!J72</f>
        <v/>
      </c>
      <c r="I72" s="14" t="str">
        <f>IF('CONTROLE TEMPLATE'!$A72&lt;&gt;0,'CONTROLE TEMPLATE'!K72,"")</f>
        <v/>
      </c>
      <c r="J72" s="14" t="str">
        <f>IF('CONTROLE TEMPLATE'!$A72&lt;&gt;0,'CONTROLE TEMPLATE'!M72,"")</f>
        <v/>
      </c>
      <c r="K72" s="14" t="str">
        <f>IF('CONTROLE TEMPLATE'!$A72&lt;&gt;0,'CONTROLE TEMPLATE'!N72,"")</f>
        <v/>
      </c>
      <c r="M72" s="33" t="str">
        <f>IF('CONTROLE TEMPLATE'!$A72&lt;&gt;0,'CONTROLE TEMPLATE'!P72,"")</f>
        <v/>
      </c>
      <c r="N72" s="14" t="str">
        <f>'CONTROLE TEMPLATE'!S72</f>
        <v/>
      </c>
      <c r="O72" s="14"/>
      <c r="P72" s="14" t="str">
        <f>'CONTROLE TEMPLATE'!R72</f>
        <v/>
      </c>
      <c r="Q72" s="14"/>
      <c r="R72" s="14"/>
      <c r="S72" s="1" t="str">
        <f>IF('CONTROLE TEMPLATE'!$A72&lt;&gt;0,'CONTROLE TEMPLATE'!V72,"")</f>
        <v/>
      </c>
      <c r="V72" s="14" t="str">
        <f>IF('CONTROLE TEMPLATE'!$A72&lt;&gt;0,'CONTROLE TEMPLATE'!Y72,"")</f>
        <v/>
      </c>
      <c r="Z72" s="14" t="str">
        <f>IF('CONTROLE TEMPLATE'!$A72&lt;&gt;0,'CONTROLE TEMPLATE'!AC72,"")</f>
        <v/>
      </c>
      <c r="AC72" s="14" t="str">
        <f>IF('CONTROLE TEMPLATE'!$A72&lt;&gt;0,'CONTROLE TEMPLATE'!AF72,"")</f>
        <v/>
      </c>
      <c r="AD72" s="14" t="str">
        <f>IF('CONTROLE TEMPLATE'!$A72&lt;&gt;0,'CONTROLE TEMPLATE'!AH72,"")</f>
        <v/>
      </c>
      <c r="AF72" s="14" t="str">
        <f>IF('CONTROLE TEMPLATE'!$A72&lt;&gt;0,'CONTROLE TEMPLATE'!AJ72,"")</f>
        <v/>
      </c>
      <c r="AY72" s="14" t="str">
        <f>IF('CONTROLE TEMPLATE'!$A72&lt;&gt;0,'CONTROLE TEMPLATE'!BC72,"")</f>
        <v/>
      </c>
      <c r="CI72" s="14" t="str">
        <f>IF('CONTROLE TEMPLATE'!$A72&lt;&gt;0,'CONTROLE TEMPLATE'!CM72,"")</f>
        <v/>
      </c>
      <c r="CJ72" s="14" t="str">
        <f>IF('CONTROLE TEMPLATE'!$A72&lt;&gt;0,'CONTROLE TEMPLATE'!CN72,"")</f>
        <v/>
      </c>
      <c r="CK72" s="14" t="str">
        <f>IF('CONTROLE TEMPLATE'!$A72&lt;&gt;0,'CONTROLE TEMPLATE'!CO72,"")</f>
        <v/>
      </c>
    </row>
    <row r="73" spans="1:89" x14ac:dyDescent="0.25">
      <c r="A73" t="str">
        <f>IF('CONTROLE TEMPLATE'!A73&lt;&gt;0,'CONTROLE TEMPLATE'!A73,"")</f>
        <v/>
      </c>
      <c r="B73" s="1" t="str">
        <f>IF('CONTROLE TEMPLATE'!$A73&lt;&gt;0,'CONTROLE TEMPLATE'!B73,"")</f>
        <v/>
      </c>
      <c r="C73" s="1" t="str">
        <f>IF('CONTROLE TEMPLATE'!$A73&lt;&gt;0,'CONTROLE TEMPLATE'!C73,"")</f>
        <v/>
      </c>
      <c r="D73" s="14" t="str">
        <f>IF('CONTROLE TEMPLATE'!$A73&lt;&gt;0,'CONTROLE TEMPLATE'!D73,"")</f>
        <v/>
      </c>
      <c r="E73" s="14" t="str">
        <f>IF('CONTROLE TEMPLATE'!$A73&lt;&gt;0,'CONTROLE TEMPLATE'!E73,"")</f>
        <v/>
      </c>
      <c r="F73" s="14" t="str">
        <f>IF('CONTROLE TEMPLATE'!$A73&lt;&gt;0,'CONTROLE TEMPLATE'!F73,"")</f>
        <v/>
      </c>
      <c r="G73" s="14" t="str">
        <f>IF('CONTROLE TEMPLATE'!$A73&lt;&gt;0,'CONTROLE TEMPLATE'!G73,"")</f>
        <v/>
      </c>
      <c r="H73" s="14" t="str">
        <f>'CONTROLE TEMPLATE'!J73</f>
        <v/>
      </c>
      <c r="I73" s="14" t="str">
        <f>IF('CONTROLE TEMPLATE'!$A73&lt;&gt;0,'CONTROLE TEMPLATE'!K73,"")</f>
        <v/>
      </c>
      <c r="J73" s="14" t="str">
        <f>IF('CONTROLE TEMPLATE'!$A73&lt;&gt;0,'CONTROLE TEMPLATE'!M73,"")</f>
        <v/>
      </c>
      <c r="K73" s="14" t="str">
        <f>IF('CONTROLE TEMPLATE'!$A73&lt;&gt;0,'CONTROLE TEMPLATE'!N73,"")</f>
        <v/>
      </c>
      <c r="M73" s="33" t="str">
        <f>IF('CONTROLE TEMPLATE'!$A73&lt;&gt;0,'CONTROLE TEMPLATE'!P73,"")</f>
        <v/>
      </c>
      <c r="N73" s="14" t="str">
        <f>'CONTROLE TEMPLATE'!S73</f>
        <v/>
      </c>
      <c r="O73" s="14"/>
      <c r="P73" s="14" t="str">
        <f>'CONTROLE TEMPLATE'!R73</f>
        <v/>
      </c>
      <c r="Q73" s="14"/>
      <c r="R73" s="14"/>
      <c r="S73" s="1" t="str">
        <f>IF('CONTROLE TEMPLATE'!$A73&lt;&gt;0,'CONTROLE TEMPLATE'!V73,"")</f>
        <v/>
      </c>
      <c r="V73" s="14" t="str">
        <f>IF('CONTROLE TEMPLATE'!$A73&lt;&gt;0,'CONTROLE TEMPLATE'!Y73,"")</f>
        <v/>
      </c>
      <c r="Z73" s="14" t="str">
        <f>IF('CONTROLE TEMPLATE'!$A73&lt;&gt;0,'CONTROLE TEMPLATE'!AC73,"")</f>
        <v/>
      </c>
      <c r="AC73" s="14" t="str">
        <f>IF('CONTROLE TEMPLATE'!$A73&lt;&gt;0,'CONTROLE TEMPLATE'!AF73,"")</f>
        <v/>
      </c>
      <c r="AD73" s="14" t="str">
        <f>IF('CONTROLE TEMPLATE'!$A73&lt;&gt;0,'CONTROLE TEMPLATE'!AH73,"")</f>
        <v/>
      </c>
      <c r="AF73" s="14" t="str">
        <f>IF('CONTROLE TEMPLATE'!$A73&lt;&gt;0,'CONTROLE TEMPLATE'!AJ73,"")</f>
        <v/>
      </c>
      <c r="AY73" s="14" t="str">
        <f>IF('CONTROLE TEMPLATE'!$A73&lt;&gt;0,'CONTROLE TEMPLATE'!BC73,"")</f>
        <v/>
      </c>
      <c r="CI73" s="14" t="str">
        <f>IF('CONTROLE TEMPLATE'!$A73&lt;&gt;0,'CONTROLE TEMPLATE'!CM73,"")</f>
        <v/>
      </c>
      <c r="CJ73" s="14" t="str">
        <f>IF('CONTROLE TEMPLATE'!$A73&lt;&gt;0,'CONTROLE TEMPLATE'!CN73,"")</f>
        <v/>
      </c>
      <c r="CK73" s="14" t="str">
        <f>IF('CONTROLE TEMPLATE'!$A73&lt;&gt;0,'CONTROLE TEMPLATE'!CO73,"")</f>
        <v/>
      </c>
    </row>
    <row r="74" spans="1:89" x14ac:dyDescent="0.25">
      <c r="A74" t="str">
        <f>IF('CONTROLE TEMPLATE'!A74&lt;&gt;0,'CONTROLE TEMPLATE'!A74,"")</f>
        <v/>
      </c>
      <c r="B74" s="1" t="str">
        <f>IF('CONTROLE TEMPLATE'!$A74&lt;&gt;0,'CONTROLE TEMPLATE'!B74,"")</f>
        <v/>
      </c>
      <c r="C74" s="1" t="str">
        <f>IF('CONTROLE TEMPLATE'!$A74&lt;&gt;0,'CONTROLE TEMPLATE'!C74,"")</f>
        <v/>
      </c>
      <c r="D74" s="14" t="str">
        <f>IF('CONTROLE TEMPLATE'!$A74&lt;&gt;0,'CONTROLE TEMPLATE'!D74,"")</f>
        <v/>
      </c>
      <c r="E74" s="14" t="str">
        <f>IF('CONTROLE TEMPLATE'!$A74&lt;&gt;0,'CONTROLE TEMPLATE'!E74,"")</f>
        <v/>
      </c>
      <c r="F74" s="14" t="str">
        <f>IF('CONTROLE TEMPLATE'!$A74&lt;&gt;0,'CONTROLE TEMPLATE'!F74,"")</f>
        <v/>
      </c>
      <c r="G74" s="14" t="str">
        <f>IF('CONTROLE TEMPLATE'!$A74&lt;&gt;0,'CONTROLE TEMPLATE'!G74,"")</f>
        <v/>
      </c>
      <c r="H74" s="14" t="str">
        <f>'CONTROLE TEMPLATE'!J74</f>
        <v/>
      </c>
      <c r="I74" s="14" t="str">
        <f>IF('CONTROLE TEMPLATE'!$A74&lt;&gt;0,'CONTROLE TEMPLATE'!K74,"")</f>
        <v/>
      </c>
      <c r="J74" s="14" t="str">
        <f>IF('CONTROLE TEMPLATE'!$A74&lt;&gt;0,'CONTROLE TEMPLATE'!M74,"")</f>
        <v/>
      </c>
      <c r="K74" s="14" t="str">
        <f>IF('CONTROLE TEMPLATE'!$A74&lt;&gt;0,'CONTROLE TEMPLATE'!N74,"")</f>
        <v/>
      </c>
      <c r="M74" s="33" t="str">
        <f>IF('CONTROLE TEMPLATE'!$A74&lt;&gt;0,'CONTROLE TEMPLATE'!P74,"")</f>
        <v/>
      </c>
      <c r="N74" s="14" t="str">
        <f>'CONTROLE TEMPLATE'!S74</f>
        <v/>
      </c>
      <c r="O74" s="14"/>
      <c r="P74" s="14" t="str">
        <f>'CONTROLE TEMPLATE'!R74</f>
        <v/>
      </c>
      <c r="Q74" s="14"/>
      <c r="R74" s="14"/>
      <c r="S74" s="1" t="str">
        <f>IF('CONTROLE TEMPLATE'!$A74&lt;&gt;0,'CONTROLE TEMPLATE'!V74,"")</f>
        <v/>
      </c>
      <c r="V74" s="14" t="str">
        <f>IF('CONTROLE TEMPLATE'!$A74&lt;&gt;0,'CONTROLE TEMPLATE'!Y74,"")</f>
        <v/>
      </c>
      <c r="Z74" s="14" t="str">
        <f>IF('CONTROLE TEMPLATE'!$A74&lt;&gt;0,'CONTROLE TEMPLATE'!AC74,"")</f>
        <v/>
      </c>
      <c r="AC74" s="14" t="str">
        <f>IF('CONTROLE TEMPLATE'!$A74&lt;&gt;0,'CONTROLE TEMPLATE'!AF74,"")</f>
        <v/>
      </c>
      <c r="AD74" s="14" t="str">
        <f>IF('CONTROLE TEMPLATE'!$A74&lt;&gt;0,'CONTROLE TEMPLATE'!AH74,"")</f>
        <v/>
      </c>
      <c r="AF74" s="14" t="str">
        <f>IF('CONTROLE TEMPLATE'!$A74&lt;&gt;0,'CONTROLE TEMPLATE'!AJ74,"")</f>
        <v/>
      </c>
      <c r="AY74" s="14" t="str">
        <f>IF('CONTROLE TEMPLATE'!$A74&lt;&gt;0,'CONTROLE TEMPLATE'!BC74,"")</f>
        <v/>
      </c>
      <c r="CI74" s="14" t="str">
        <f>IF('CONTROLE TEMPLATE'!$A74&lt;&gt;0,'CONTROLE TEMPLATE'!CM74,"")</f>
        <v/>
      </c>
      <c r="CJ74" s="14" t="str">
        <f>IF('CONTROLE TEMPLATE'!$A74&lt;&gt;0,'CONTROLE TEMPLATE'!CN74,"")</f>
        <v/>
      </c>
      <c r="CK74" s="14" t="str">
        <f>IF('CONTROLE TEMPLATE'!$A74&lt;&gt;0,'CONTROLE TEMPLATE'!CO74,"")</f>
        <v/>
      </c>
    </row>
    <row r="75" spans="1:89" x14ac:dyDescent="0.25">
      <c r="A75" t="str">
        <f>IF('CONTROLE TEMPLATE'!A75&lt;&gt;0,'CONTROLE TEMPLATE'!A75,"")</f>
        <v/>
      </c>
      <c r="B75" s="1" t="str">
        <f>IF('CONTROLE TEMPLATE'!$A75&lt;&gt;0,'CONTROLE TEMPLATE'!B75,"")</f>
        <v/>
      </c>
      <c r="C75" s="1" t="str">
        <f>IF('CONTROLE TEMPLATE'!$A75&lt;&gt;0,'CONTROLE TEMPLATE'!C75,"")</f>
        <v/>
      </c>
      <c r="D75" s="14" t="str">
        <f>IF('CONTROLE TEMPLATE'!$A75&lt;&gt;0,'CONTROLE TEMPLATE'!D75,"")</f>
        <v/>
      </c>
      <c r="E75" s="14" t="str">
        <f>IF('CONTROLE TEMPLATE'!$A75&lt;&gt;0,'CONTROLE TEMPLATE'!E75,"")</f>
        <v/>
      </c>
      <c r="F75" s="14" t="str">
        <f>IF('CONTROLE TEMPLATE'!$A75&lt;&gt;0,'CONTROLE TEMPLATE'!F75,"")</f>
        <v/>
      </c>
      <c r="G75" s="14" t="str">
        <f>IF('CONTROLE TEMPLATE'!$A75&lt;&gt;0,'CONTROLE TEMPLATE'!G75,"")</f>
        <v/>
      </c>
      <c r="H75" s="14" t="str">
        <f>'CONTROLE TEMPLATE'!J75</f>
        <v/>
      </c>
      <c r="I75" s="14" t="str">
        <f>IF('CONTROLE TEMPLATE'!$A75&lt;&gt;0,'CONTROLE TEMPLATE'!K75,"")</f>
        <v/>
      </c>
      <c r="J75" s="14" t="str">
        <f>IF('CONTROLE TEMPLATE'!$A75&lt;&gt;0,'CONTROLE TEMPLATE'!M75,"")</f>
        <v/>
      </c>
      <c r="K75" s="14" t="str">
        <f>IF('CONTROLE TEMPLATE'!$A75&lt;&gt;0,'CONTROLE TEMPLATE'!N75,"")</f>
        <v/>
      </c>
      <c r="M75" s="33" t="str">
        <f>IF('CONTROLE TEMPLATE'!$A75&lt;&gt;0,'CONTROLE TEMPLATE'!P75,"")</f>
        <v/>
      </c>
      <c r="N75" s="14" t="str">
        <f>'CONTROLE TEMPLATE'!S75</f>
        <v/>
      </c>
      <c r="O75" s="14"/>
      <c r="P75" s="14" t="str">
        <f>'CONTROLE TEMPLATE'!R75</f>
        <v/>
      </c>
      <c r="Q75" s="14"/>
      <c r="R75" s="14"/>
      <c r="S75" s="1" t="str">
        <f>IF('CONTROLE TEMPLATE'!$A75&lt;&gt;0,'CONTROLE TEMPLATE'!V75,"")</f>
        <v/>
      </c>
      <c r="V75" s="14" t="str">
        <f>IF('CONTROLE TEMPLATE'!$A75&lt;&gt;0,'CONTROLE TEMPLATE'!Y75,"")</f>
        <v/>
      </c>
      <c r="Z75" s="14" t="str">
        <f>IF('CONTROLE TEMPLATE'!$A75&lt;&gt;0,'CONTROLE TEMPLATE'!AC75,"")</f>
        <v/>
      </c>
      <c r="AC75" s="14" t="str">
        <f>IF('CONTROLE TEMPLATE'!$A75&lt;&gt;0,'CONTROLE TEMPLATE'!AF75,"")</f>
        <v/>
      </c>
      <c r="AD75" s="14" t="str">
        <f>IF('CONTROLE TEMPLATE'!$A75&lt;&gt;0,'CONTROLE TEMPLATE'!AH75,"")</f>
        <v/>
      </c>
      <c r="AF75" s="14" t="str">
        <f>IF('CONTROLE TEMPLATE'!$A75&lt;&gt;0,'CONTROLE TEMPLATE'!AJ75,"")</f>
        <v/>
      </c>
      <c r="AY75" s="14" t="str">
        <f>IF('CONTROLE TEMPLATE'!$A75&lt;&gt;0,'CONTROLE TEMPLATE'!BC75,"")</f>
        <v/>
      </c>
      <c r="CI75" s="14" t="str">
        <f>IF('CONTROLE TEMPLATE'!$A75&lt;&gt;0,'CONTROLE TEMPLATE'!CM75,"")</f>
        <v/>
      </c>
      <c r="CJ75" s="14" t="str">
        <f>IF('CONTROLE TEMPLATE'!$A75&lt;&gt;0,'CONTROLE TEMPLATE'!CN75,"")</f>
        <v/>
      </c>
      <c r="CK75" s="14" t="str">
        <f>IF('CONTROLE TEMPLATE'!$A75&lt;&gt;0,'CONTROLE TEMPLATE'!CO75,"")</f>
        <v/>
      </c>
    </row>
    <row r="76" spans="1:89" x14ac:dyDescent="0.25">
      <c r="A76" t="str">
        <f>IF('CONTROLE TEMPLATE'!A76&lt;&gt;0,'CONTROLE TEMPLATE'!A76,"")</f>
        <v/>
      </c>
      <c r="B76" s="1" t="str">
        <f>IF('CONTROLE TEMPLATE'!$A76&lt;&gt;0,'CONTROLE TEMPLATE'!B76,"")</f>
        <v/>
      </c>
      <c r="C76" s="1" t="str">
        <f>IF('CONTROLE TEMPLATE'!$A76&lt;&gt;0,'CONTROLE TEMPLATE'!C76,"")</f>
        <v/>
      </c>
      <c r="D76" s="14" t="str">
        <f>IF('CONTROLE TEMPLATE'!$A76&lt;&gt;0,'CONTROLE TEMPLATE'!D76,"")</f>
        <v/>
      </c>
      <c r="E76" s="14" t="str">
        <f>IF('CONTROLE TEMPLATE'!$A76&lt;&gt;0,'CONTROLE TEMPLATE'!E76,"")</f>
        <v/>
      </c>
      <c r="F76" s="14" t="str">
        <f>IF('CONTROLE TEMPLATE'!$A76&lt;&gt;0,'CONTROLE TEMPLATE'!F76,"")</f>
        <v/>
      </c>
      <c r="G76" s="14" t="str">
        <f>IF('CONTROLE TEMPLATE'!$A76&lt;&gt;0,'CONTROLE TEMPLATE'!G76,"")</f>
        <v/>
      </c>
      <c r="H76" s="14" t="str">
        <f>'CONTROLE TEMPLATE'!J76</f>
        <v/>
      </c>
      <c r="I76" s="14" t="str">
        <f>IF('CONTROLE TEMPLATE'!$A76&lt;&gt;0,'CONTROLE TEMPLATE'!K76,"")</f>
        <v/>
      </c>
      <c r="J76" s="14" t="str">
        <f>IF('CONTROLE TEMPLATE'!$A76&lt;&gt;0,'CONTROLE TEMPLATE'!M76,"")</f>
        <v/>
      </c>
      <c r="K76" s="14" t="str">
        <f>IF('CONTROLE TEMPLATE'!$A76&lt;&gt;0,'CONTROLE TEMPLATE'!N76,"")</f>
        <v/>
      </c>
      <c r="M76" s="33" t="str">
        <f>IF('CONTROLE TEMPLATE'!$A76&lt;&gt;0,'CONTROLE TEMPLATE'!P76,"")</f>
        <v/>
      </c>
      <c r="N76" s="14" t="str">
        <f>'CONTROLE TEMPLATE'!S76</f>
        <v/>
      </c>
      <c r="O76" s="14"/>
      <c r="P76" s="14" t="str">
        <f>'CONTROLE TEMPLATE'!R76</f>
        <v/>
      </c>
      <c r="Q76" s="14"/>
      <c r="R76" s="14"/>
      <c r="S76" s="1" t="str">
        <f>IF('CONTROLE TEMPLATE'!$A76&lt;&gt;0,'CONTROLE TEMPLATE'!V76,"")</f>
        <v/>
      </c>
      <c r="V76" s="14" t="str">
        <f>IF('CONTROLE TEMPLATE'!$A76&lt;&gt;0,'CONTROLE TEMPLATE'!Y76,"")</f>
        <v/>
      </c>
      <c r="Z76" s="14" t="str">
        <f>IF('CONTROLE TEMPLATE'!$A76&lt;&gt;0,'CONTROLE TEMPLATE'!AC76,"")</f>
        <v/>
      </c>
      <c r="AC76" s="14" t="str">
        <f>IF('CONTROLE TEMPLATE'!$A76&lt;&gt;0,'CONTROLE TEMPLATE'!AF76,"")</f>
        <v/>
      </c>
      <c r="AD76" s="14" t="str">
        <f>IF('CONTROLE TEMPLATE'!$A76&lt;&gt;0,'CONTROLE TEMPLATE'!AH76,"")</f>
        <v/>
      </c>
      <c r="AF76" s="14" t="str">
        <f>IF('CONTROLE TEMPLATE'!$A76&lt;&gt;0,'CONTROLE TEMPLATE'!AJ76,"")</f>
        <v/>
      </c>
      <c r="AY76" s="14" t="str">
        <f>IF('CONTROLE TEMPLATE'!$A76&lt;&gt;0,'CONTROLE TEMPLATE'!BC76,"")</f>
        <v/>
      </c>
      <c r="CI76" s="14" t="str">
        <f>IF('CONTROLE TEMPLATE'!$A76&lt;&gt;0,'CONTROLE TEMPLATE'!CM76,"")</f>
        <v/>
      </c>
      <c r="CJ76" s="14" t="str">
        <f>IF('CONTROLE TEMPLATE'!$A76&lt;&gt;0,'CONTROLE TEMPLATE'!CN76,"")</f>
        <v/>
      </c>
      <c r="CK76" s="14" t="str">
        <f>IF('CONTROLE TEMPLATE'!$A76&lt;&gt;0,'CONTROLE TEMPLATE'!CO76,"")</f>
        <v/>
      </c>
    </row>
    <row r="77" spans="1:89" x14ac:dyDescent="0.25">
      <c r="A77" t="str">
        <f>IF('CONTROLE TEMPLATE'!A77&lt;&gt;0,'CONTROLE TEMPLATE'!A77,"")</f>
        <v/>
      </c>
      <c r="B77" s="1" t="str">
        <f>IF('CONTROLE TEMPLATE'!$A77&lt;&gt;0,'CONTROLE TEMPLATE'!B77,"")</f>
        <v/>
      </c>
      <c r="C77" s="1" t="str">
        <f>IF('CONTROLE TEMPLATE'!$A77&lt;&gt;0,'CONTROLE TEMPLATE'!C77,"")</f>
        <v/>
      </c>
      <c r="D77" s="14" t="str">
        <f>IF('CONTROLE TEMPLATE'!$A77&lt;&gt;0,'CONTROLE TEMPLATE'!D77,"")</f>
        <v/>
      </c>
      <c r="E77" s="14" t="str">
        <f>IF('CONTROLE TEMPLATE'!$A77&lt;&gt;0,'CONTROLE TEMPLATE'!E77,"")</f>
        <v/>
      </c>
      <c r="F77" s="14" t="str">
        <f>IF('CONTROLE TEMPLATE'!$A77&lt;&gt;0,'CONTROLE TEMPLATE'!F77,"")</f>
        <v/>
      </c>
      <c r="G77" s="14" t="str">
        <f>IF('CONTROLE TEMPLATE'!$A77&lt;&gt;0,'CONTROLE TEMPLATE'!G77,"")</f>
        <v/>
      </c>
      <c r="H77" s="14" t="str">
        <f>'CONTROLE TEMPLATE'!J77</f>
        <v/>
      </c>
      <c r="I77" s="14" t="str">
        <f>IF('CONTROLE TEMPLATE'!$A77&lt;&gt;0,'CONTROLE TEMPLATE'!K77,"")</f>
        <v/>
      </c>
      <c r="J77" s="14" t="str">
        <f>IF('CONTROLE TEMPLATE'!$A77&lt;&gt;0,'CONTROLE TEMPLATE'!M77,"")</f>
        <v/>
      </c>
      <c r="K77" s="14" t="str">
        <f>IF('CONTROLE TEMPLATE'!$A77&lt;&gt;0,'CONTROLE TEMPLATE'!N77,"")</f>
        <v/>
      </c>
      <c r="M77" s="33" t="str">
        <f>IF('CONTROLE TEMPLATE'!$A77&lt;&gt;0,'CONTROLE TEMPLATE'!P77,"")</f>
        <v/>
      </c>
      <c r="N77" s="14" t="str">
        <f>'CONTROLE TEMPLATE'!S77</f>
        <v/>
      </c>
      <c r="O77" s="14"/>
      <c r="P77" s="14" t="str">
        <f>'CONTROLE TEMPLATE'!R77</f>
        <v/>
      </c>
      <c r="Q77" s="14"/>
      <c r="R77" s="14"/>
      <c r="S77" s="1" t="str">
        <f>IF('CONTROLE TEMPLATE'!$A77&lt;&gt;0,'CONTROLE TEMPLATE'!V77,"")</f>
        <v/>
      </c>
      <c r="V77" s="14" t="str">
        <f>IF('CONTROLE TEMPLATE'!$A77&lt;&gt;0,'CONTROLE TEMPLATE'!Y77,"")</f>
        <v/>
      </c>
      <c r="Z77" s="14" t="str">
        <f>IF('CONTROLE TEMPLATE'!$A77&lt;&gt;0,'CONTROLE TEMPLATE'!AC77,"")</f>
        <v/>
      </c>
      <c r="AC77" s="14" t="str">
        <f>IF('CONTROLE TEMPLATE'!$A77&lt;&gt;0,'CONTROLE TEMPLATE'!AF77,"")</f>
        <v/>
      </c>
      <c r="AD77" s="14" t="str">
        <f>IF('CONTROLE TEMPLATE'!$A77&lt;&gt;0,'CONTROLE TEMPLATE'!AH77,"")</f>
        <v/>
      </c>
      <c r="AF77" s="14" t="str">
        <f>IF('CONTROLE TEMPLATE'!$A77&lt;&gt;0,'CONTROLE TEMPLATE'!AJ77,"")</f>
        <v/>
      </c>
      <c r="AY77" s="14" t="str">
        <f>IF('CONTROLE TEMPLATE'!$A77&lt;&gt;0,'CONTROLE TEMPLATE'!BC77,"")</f>
        <v/>
      </c>
      <c r="CI77" s="14" t="str">
        <f>IF('CONTROLE TEMPLATE'!$A77&lt;&gt;0,'CONTROLE TEMPLATE'!CM77,"")</f>
        <v/>
      </c>
      <c r="CJ77" s="14" t="str">
        <f>IF('CONTROLE TEMPLATE'!$A77&lt;&gt;0,'CONTROLE TEMPLATE'!CN77,"")</f>
        <v/>
      </c>
      <c r="CK77" s="14" t="str">
        <f>IF('CONTROLE TEMPLATE'!$A77&lt;&gt;0,'CONTROLE TEMPLATE'!CO77,"")</f>
        <v/>
      </c>
    </row>
    <row r="78" spans="1:89" x14ac:dyDescent="0.25">
      <c r="A78" t="str">
        <f>IF('CONTROLE TEMPLATE'!A78&lt;&gt;0,'CONTROLE TEMPLATE'!A78,"")</f>
        <v/>
      </c>
      <c r="B78" s="1" t="str">
        <f>IF('CONTROLE TEMPLATE'!$A78&lt;&gt;0,'CONTROLE TEMPLATE'!B78,"")</f>
        <v/>
      </c>
      <c r="C78" s="1" t="str">
        <f>IF('CONTROLE TEMPLATE'!$A78&lt;&gt;0,'CONTROLE TEMPLATE'!C78,"")</f>
        <v/>
      </c>
      <c r="D78" s="14" t="str">
        <f>IF('CONTROLE TEMPLATE'!$A78&lt;&gt;0,'CONTROLE TEMPLATE'!D78,"")</f>
        <v/>
      </c>
      <c r="E78" s="14" t="str">
        <f>IF('CONTROLE TEMPLATE'!$A78&lt;&gt;0,'CONTROLE TEMPLATE'!E78,"")</f>
        <v/>
      </c>
      <c r="F78" s="14" t="str">
        <f>IF('CONTROLE TEMPLATE'!$A78&lt;&gt;0,'CONTROLE TEMPLATE'!F78,"")</f>
        <v/>
      </c>
      <c r="G78" s="14" t="str">
        <f>IF('CONTROLE TEMPLATE'!$A78&lt;&gt;0,'CONTROLE TEMPLATE'!G78,"")</f>
        <v/>
      </c>
      <c r="H78" s="14" t="str">
        <f>'CONTROLE TEMPLATE'!J78</f>
        <v/>
      </c>
      <c r="I78" s="14" t="str">
        <f>IF('CONTROLE TEMPLATE'!$A78&lt;&gt;0,'CONTROLE TEMPLATE'!K78,"")</f>
        <v/>
      </c>
      <c r="J78" s="14" t="str">
        <f>IF('CONTROLE TEMPLATE'!$A78&lt;&gt;0,'CONTROLE TEMPLATE'!M78,"")</f>
        <v/>
      </c>
      <c r="K78" s="14" t="str">
        <f>IF('CONTROLE TEMPLATE'!$A78&lt;&gt;0,'CONTROLE TEMPLATE'!N78,"")</f>
        <v/>
      </c>
      <c r="M78" s="33" t="str">
        <f>IF('CONTROLE TEMPLATE'!$A78&lt;&gt;0,'CONTROLE TEMPLATE'!P78,"")</f>
        <v/>
      </c>
      <c r="N78" s="14" t="str">
        <f>'CONTROLE TEMPLATE'!S78</f>
        <v/>
      </c>
      <c r="O78" s="14"/>
      <c r="P78" s="14" t="str">
        <f>'CONTROLE TEMPLATE'!R78</f>
        <v/>
      </c>
      <c r="Q78" s="14"/>
      <c r="R78" s="14"/>
      <c r="S78" s="1" t="str">
        <f>IF('CONTROLE TEMPLATE'!$A78&lt;&gt;0,'CONTROLE TEMPLATE'!V78,"")</f>
        <v/>
      </c>
      <c r="V78" s="14" t="str">
        <f>IF('CONTROLE TEMPLATE'!$A78&lt;&gt;0,'CONTROLE TEMPLATE'!Y78,"")</f>
        <v/>
      </c>
      <c r="Z78" s="14" t="str">
        <f>IF('CONTROLE TEMPLATE'!$A78&lt;&gt;0,'CONTROLE TEMPLATE'!AC78,"")</f>
        <v/>
      </c>
      <c r="AC78" s="14" t="str">
        <f>IF('CONTROLE TEMPLATE'!$A78&lt;&gt;0,'CONTROLE TEMPLATE'!AF78,"")</f>
        <v/>
      </c>
      <c r="AD78" s="14" t="str">
        <f>IF('CONTROLE TEMPLATE'!$A78&lt;&gt;0,'CONTROLE TEMPLATE'!AH78,"")</f>
        <v/>
      </c>
      <c r="AF78" s="14" t="str">
        <f>IF('CONTROLE TEMPLATE'!$A78&lt;&gt;0,'CONTROLE TEMPLATE'!AJ78,"")</f>
        <v/>
      </c>
      <c r="AY78" s="14" t="str">
        <f>IF('CONTROLE TEMPLATE'!$A78&lt;&gt;0,'CONTROLE TEMPLATE'!BC78,"")</f>
        <v/>
      </c>
      <c r="CI78" s="14" t="str">
        <f>IF('CONTROLE TEMPLATE'!$A78&lt;&gt;0,'CONTROLE TEMPLATE'!CM78,"")</f>
        <v/>
      </c>
      <c r="CJ78" s="14" t="str">
        <f>IF('CONTROLE TEMPLATE'!$A78&lt;&gt;0,'CONTROLE TEMPLATE'!CN78,"")</f>
        <v/>
      </c>
      <c r="CK78" s="14" t="str">
        <f>IF('CONTROLE TEMPLATE'!$A78&lt;&gt;0,'CONTROLE TEMPLATE'!CO78,"")</f>
        <v/>
      </c>
    </row>
    <row r="79" spans="1:89" x14ac:dyDescent="0.25">
      <c r="A79" t="str">
        <f>IF('CONTROLE TEMPLATE'!A79&lt;&gt;0,'CONTROLE TEMPLATE'!A79,"")</f>
        <v/>
      </c>
      <c r="B79" s="1" t="str">
        <f>IF('CONTROLE TEMPLATE'!$A79&lt;&gt;0,'CONTROLE TEMPLATE'!B79,"")</f>
        <v/>
      </c>
      <c r="C79" s="1" t="str">
        <f>IF('CONTROLE TEMPLATE'!$A79&lt;&gt;0,'CONTROLE TEMPLATE'!C79,"")</f>
        <v/>
      </c>
      <c r="D79" s="14" t="str">
        <f>IF('CONTROLE TEMPLATE'!$A79&lt;&gt;0,'CONTROLE TEMPLATE'!D79,"")</f>
        <v/>
      </c>
      <c r="E79" s="14" t="str">
        <f>IF('CONTROLE TEMPLATE'!$A79&lt;&gt;0,'CONTROLE TEMPLATE'!E79,"")</f>
        <v/>
      </c>
      <c r="F79" s="14" t="str">
        <f>IF('CONTROLE TEMPLATE'!$A79&lt;&gt;0,'CONTROLE TEMPLATE'!F79,"")</f>
        <v/>
      </c>
      <c r="G79" s="14" t="str">
        <f>IF('CONTROLE TEMPLATE'!$A79&lt;&gt;0,'CONTROLE TEMPLATE'!G79,"")</f>
        <v/>
      </c>
      <c r="H79" s="14" t="str">
        <f>'CONTROLE TEMPLATE'!J79</f>
        <v/>
      </c>
      <c r="I79" s="14" t="str">
        <f>IF('CONTROLE TEMPLATE'!$A79&lt;&gt;0,'CONTROLE TEMPLATE'!K79,"")</f>
        <v/>
      </c>
      <c r="J79" s="14" t="str">
        <f>IF('CONTROLE TEMPLATE'!$A79&lt;&gt;0,'CONTROLE TEMPLATE'!M79,"")</f>
        <v/>
      </c>
      <c r="K79" s="14" t="str">
        <f>IF('CONTROLE TEMPLATE'!$A79&lt;&gt;0,'CONTROLE TEMPLATE'!N79,"")</f>
        <v/>
      </c>
      <c r="M79" s="33" t="str">
        <f>IF('CONTROLE TEMPLATE'!$A79&lt;&gt;0,'CONTROLE TEMPLATE'!P79,"")</f>
        <v/>
      </c>
      <c r="N79" s="14" t="str">
        <f>'CONTROLE TEMPLATE'!S79</f>
        <v/>
      </c>
      <c r="O79" s="14"/>
      <c r="P79" s="14" t="str">
        <f>'CONTROLE TEMPLATE'!R79</f>
        <v/>
      </c>
      <c r="Q79" s="14"/>
      <c r="R79" s="14"/>
      <c r="S79" s="1" t="str">
        <f>IF('CONTROLE TEMPLATE'!$A79&lt;&gt;0,'CONTROLE TEMPLATE'!V79,"")</f>
        <v/>
      </c>
      <c r="V79" s="14" t="str">
        <f>IF('CONTROLE TEMPLATE'!$A79&lt;&gt;0,'CONTROLE TEMPLATE'!Y79,"")</f>
        <v/>
      </c>
      <c r="Z79" s="14" t="str">
        <f>IF('CONTROLE TEMPLATE'!$A79&lt;&gt;0,'CONTROLE TEMPLATE'!AC79,"")</f>
        <v/>
      </c>
      <c r="AC79" s="14" t="str">
        <f>IF('CONTROLE TEMPLATE'!$A79&lt;&gt;0,'CONTROLE TEMPLATE'!AF79,"")</f>
        <v/>
      </c>
      <c r="AD79" s="14" t="str">
        <f>IF('CONTROLE TEMPLATE'!$A79&lt;&gt;0,'CONTROLE TEMPLATE'!AH79,"")</f>
        <v/>
      </c>
      <c r="AF79" s="14" t="str">
        <f>IF('CONTROLE TEMPLATE'!$A79&lt;&gt;0,'CONTROLE TEMPLATE'!AJ79,"")</f>
        <v/>
      </c>
      <c r="AY79" s="14" t="str">
        <f>IF('CONTROLE TEMPLATE'!$A79&lt;&gt;0,'CONTROLE TEMPLATE'!BC79,"")</f>
        <v/>
      </c>
      <c r="CI79" s="14" t="str">
        <f>IF('CONTROLE TEMPLATE'!$A79&lt;&gt;0,'CONTROLE TEMPLATE'!CM79,"")</f>
        <v/>
      </c>
      <c r="CJ79" s="14" t="str">
        <f>IF('CONTROLE TEMPLATE'!$A79&lt;&gt;0,'CONTROLE TEMPLATE'!CN79,"")</f>
        <v/>
      </c>
      <c r="CK79" s="14" t="str">
        <f>IF('CONTROLE TEMPLATE'!$A79&lt;&gt;0,'CONTROLE TEMPLATE'!CO79,"")</f>
        <v/>
      </c>
    </row>
    <row r="80" spans="1:89" x14ac:dyDescent="0.25">
      <c r="A80" t="str">
        <f>IF('CONTROLE TEMPLATE'!A80&lt;&gt;0,'CONTROLE TEMPLATE'!A80,"")</f>
        <v/>
      </c>
      <c r="B80" s="1" t="str">
        <f>IF('CONTROLE TEMPLATE'!$A80&lt;&gt;0,'CONTROLE TEMPLATE'!B80,"")</f>
        <v/>
      </c>
      <c r="C80" s="1" t="str">
        <f>IF('CONTROLE TEMPLATE'!$A80&lt;&gt;0,'CONTROLE TEMPLATE'!C80,"")</f>
        <v/>
      </c>
      <c r="D80" s="14" t="str">
        <f>IF('CONTROLE TEMPLATE'!$A80&lt;&gt;0,'CONTROLE TEMPLATE'!D80,"")</f>
        <v/>
      </c>
      <c r="E80" s="14" t="str">
        <f>IF('CONTROLE TEMPLATE'!$A80&lt;&gt;0,'CONTROLE TEMPLATE'!E80,"")</f>
        <v/>
      </c>
      <c r="F80" s="14" t="str">
        <f>IF('CONTROLE TEMPLATE'!$A80&lt;&gt;0,'CONTROLE TEMPLATE'!F80,"")</f>
        <v/>
      </c>
      <c r="G80" s="14" t="str">
        <f>IF('CONTROLE TEMPLATE'!$A80&lt;&gt;0,'CONTROLE TEMPLATE'!G80,"")</f>
        <v/>
      </c>
      <c r="H80" s="14" t="str">
        <f>'CONTROLE TEMPLATE'!J80</f>
        <v/>
      </c>
      <c r="I80" s="14" t="str">
        <f>IF('CONTROLE TEMPLATE'!$A80&lt;&gt;0,'CONTROLE TEMPLATE'!K80,"")</f>
        <v/>
      </c>
      <c r="J80" s="14" t="str">
        <f>IF('CONTROLE TEMPLATE'!$A80&lt;&gt;0,'CONTROLE TEMPLATE'!M80,"")</f>
        <v/>
      </c>
      <c r="K80" s="14" t="str">
        <f>IF('CONTROLE TEMPLATE'!$A80&lt;&gt;0,'CONTROLE TEMPLATE'!N80,"")</f>
        <v/>
      </c>
      <c r="M80" s="33" t="str">
        <f>IF('CONTROLE TEMPLATE'!$A80&lt;&gt;0,'CONTROLE TEMPLATE'!P80,"")</f>
        <v/>
      </c>
      <c r="N80" s="14" t="str">
        <f>'CONTROLE TEMPLATE'!S80</f>
        <v/>
      </c>
      <c r="O80" s="14"/>
      <c r="P80" s="14" t="str">
        <f>'CONTROLE TEMPLATE'!R80</f>
        <v/>
      </c>
      <c r="Q80" s="14"/>
      <c r="R80" s="14"/>
      <c r="S80" s="1" t="str">
        <f>IF('CONTROLE TEMPLATE'!$A80&lt;&gt;0,'CONTROLE TEMPLATE'!V80,"")</f>
        <v/>
      </c>
      <c r="V80" s="14" t="str">
        <f>IF('CONTROLE TEMPLATE'!$A80&lt;&gt;0,'CONTROLE TEMPLATE'!Y80,"")</f>
        <v/>
      </c>
      <c r="Z80" s="14" t="str">
        <f>IF('CONTROLE TEMPLATE'!$A80&lt;&gt;0,'CONTROLE TEMPLATE'!AC80,"")</f>
        <v/>
      </c>
      <c r="AC80" s="14" t="str">
        <f>IF('CONTROLE TEMPLATE'!$A80&lt;&gt;0,'CONTROLE TEMPLATE'!AF80,"")</f>
        <v/>
      </c>
      <c r="AD80" s="14" t="str">
        <f>IF('CONTROLE TEMPLATE'!$A80&lt;&gt;0,'CONTROLE TEMPLATE'!AH80,"")</f>
        <v/>
      </c>
      <c r="AF80" s="14" t="str">
        <f>IF('CONTROLE TEMPLATE'!$A80&lt;&gt;0,'CONTROLE TEMPLATE'!AJ80,"")</f>
        <v/>
      </c>
      <c r="AY80" s="14" t="str">
        <f>IF('CONTROLE TEMPLATE'!$A80&lt;&gt;0,'CONTROLE TEMPLATE'!BC80,"")</f>
        <v/>
      </c>
      <c r="CI80" s="14" t="str">
        <f>IF('CONTROLE TEMPLATE'!$A80&lt;&gt;0,'CONTROLE TEMPLATE'!CM80,"")</f>
        <v/>
      </c>
      <c r="CJ80" s="14" t="str">
        <f>IF('CONTROLE TEMPLATE'!$A80&lt;&gt;0,'CONTROLE TEMPLATE'!CN80,"")</f>
        <v/>
      </c>
      <c r="CK80" s="14" t="str">
        <f>IF('CONTROLE TEMPLATE'!$A80&lt;&gt;0,'CONTROLE TEMPLATE'!CO80,"")</f>
        <v/>
      </c>
    </row>
    <row r="81" spans="1:89" x14ac:dyDescent="0.25">
      <c r="A81" t="str">
        <f>IF('CONTROLE TEMPLATE'!A81&lt;&gt;0,'CONTROLE TEMPLATE'!A81,"")</f>
        <v/>
      </c>
      <c r="B81" s="1" t="str">
        <f>IF('CONTROLE TEMPLATE'!$A81&lt;&gt;0,'CONTROLE TEMPLATE'!B81,"")</f>
        <v/>
      </c>
      <c r="C81" s="1" t="str">
        <f>IF('CONTROLE TEMPLATE'!$A81&lt;&gt;0,'CONTROLE TEMPLATE'!C81,"")</f>
        <v/>
      </c>
      <c r="D81" s="14" t="str">
        <f>IF('CONTROLE TEMPLATE'!$A81&lt;&gt;0,'CONTROLE TEMPLATE'!D81,"")</f>
        <v/>
      </c>
      <c r="E81" s="14" t="str">
        <f>IF('CONTROLE TEMPLATE'!$A81&lt;&gt;0,'CONTROLE TEMPLATE'!E81,"")</f>
        <v/>
      </c>
      <c r="F81" s="14" t="str">
        <f>IF('CONTROLE TEMPLATE'!$A81&lt;&gt;0,'CONTROLE TEMPLATE'!F81,"")</f>
        <v/>
      </c>
      <c r="G81" s="14" t="str">
        <f>IF('CONTROLE TEMPLATE'!$A81&lt;&gt;0,'CONTROLE TEMPLATE'!G81,"")</f>
        <v/>
      </c>
      <c r="H81" s="14" t="str">
        <f>'CONTROLE TEMPLATE'!J81</f>
        <v/>
      </c>
      <c r="I81" s="14" t="str">
        <f>IF('CONTROLE TEMPLATE'!$A81&lt;&gt;0,'CONTROLE TEMPLATE'!K81,"")</f>
        <v/>
      </c>
      <c r="J81" s="14" t="str">
        <f>IF('CONTROLE TEMPLATE'!$A81&lt;&gt;0,'CONTROLE TEMPLATE'!M81,"")</f>
        <v/>
      </c>
      <c r="K81" s="14" t="str">
        <f>IF('CONTROLE TEMPLATE'!$A81&lt;&gt;0,'CONTROLE TEMPLATE'!N81,"")</f>
        <v/>
      </c>
      <c r="M81" s="33" t="str">
        <f>IF('CONTROLE TEMPLATE'!$A81&lt;&gt;0,'CONTROLE TEMPLATE'!P81,"")</f>
        <v/>
      </c>
      <c r="N81" s="14" t="str">
        <f>'CONTROLE TEMPLATE'!S81</f>
        <v/>
      </c>
      <c r="O81" s="14"/>
      <c r="P81" s="14" t="str">
        <f>'CONTROLE TEMPLATE'!R81</f>
        <v/>
      </c>
      <c r="Q81" s="14"/>
      <c r="R81" s="14"/>
      <c r="S81" s="1" t="str">
        <f>IF('CONTROLE TEMPLATE'!$A81&lt;&gt;0,'CONTROLE TEMPLATE'!V81,"")</f>
        <v/>
      </c>
      <c r="V81" s="14" t="str">
        <f>IF('CONTROLE TEMPLATE'!$A81&lt;&gt;0,'CONTROLE TEMPLATE'!Y81,"")</f>
        <v/>
      </c>
      <c r="Z81" s="14" t="str">
        <f>IF('CONTROLE TEMPLATE'!$A81&lt;&gt;0,'CONTROLE TEMPLATE'!AC81,"")</f>
        <v/>
      </c>
      <c r="AC81" s="14" t="str">
        <f>IF('CONTROLE TEMPLATE'!$A81&lt;&gt;0,'CONTROLE TEMPLATE'!AF81,"")</f>
        <v/>
      </c>
      <c r="AD81" s="14" t="str">
        <f>IF('CONTROLE TEMPLATE'!$A81&lt;&gt;0,'CONTROLE TEMPLATE'!AH81,"")</f>
        <v/>
      </c>
      <c r="AF81" s="14" t="str">
        <f>IF('CONTROLE TEMPLATE'!$A81&lt;&gt;0,'CONTROLE TEMPLATE'!AJ81,"")</f>
        <v/>
      </c>
      <c r="AY81" s="14" t="str">
        <f>IF('CONTROLE TEMPLATE'!$A81&lt;&gt;0,'CONTROLE TEMPLATE'!BC81,"")</f>
        <v/>
      </c>
      <c r="CI81" s="14" t="str">
        <f>IF('CONTROLE TEMPLATE'!$A81&lt;&gt;0,'CONTROLE TEMPLATE'!CM81,"")</f>
        <v/>
      </c>
      <c r="CJ81" s="14" t="str">
        <f>IF('CONTROLE TEMPLATE'!$A81&lt;&gt;0,'CONTROLE TEMPLATE'!CN81,"")</f>
        <v/>
      </c>
      <c r="CK81" s="14" t="str">
        <f>IF('CONTROLE TEMPLATE'!$A81&lt;&gt;0,'CONTROLE TEMPLATE'!CO81,"")</f>
        <v/>
      </c>
    </row>
    <row r="82" spans="1:89" x14ac:dyDescent="0.25">
      <c r="A82" t="str">
        <f>IF('CONTROLE TEMPLATE'!A82&lt;&gt;0,'CONTROLE TEMPLATE'!A82,"")</f>
        <v/>
      </c>
      <c r="B82" s="1" t="str">
        <f>IF('CONTROLE TEMPLATE'!$A82&lt;&gt;0,'CONTROLE TEMPLATE'!B82,"")</f>
        <v/>
      </c>
      <c r="C82" s="1" t="str">
        <f>IF('CONTROLE TEMPLATE'!$A82&lt;&gt;0,'CONTROLE TEMPLATE'!C82,"")</f>
        <v/>
      </c>
      <c r="D82" s="14" t="str">
        <f>IF('CONTROLE TEMPLATE'!$A82&lt;&gt;0,'CONTROLE TEMPLATE'!D82,"")</f>
        <v/>
      </c>
      <c r="E82" s="14" t="str">
        <f>IF('CONTROLE TEMPLATE'!$A82&lt;&gt;0,'CONTROLE TEMPLATE'!E82,"")</f>
        <v/>
      </c>
      <c r="F82" s="14" t="str">
        <f>IF('CONTROLE TEMPLATE'!$A82&lt;&gt;0,'CONTROLE TEMPLATE'!F82,"")</f>
        <v/>
      </c>
      <c r="G82" s="14" t="str">
        <f>IF('CONTROLE TEMPLATE'!$A82&lt;&gt;0,'CONTROLE TEMPLATE'!G82,"")</f>
        <v/>
      </c>
      <c r="H82" s="14" t="str">
        <f>'CONTROLE TEMPLATE'!J82</f>
        <v/>
      </c>
      <c r="I82" s="14" t="str">
        <f>IF('CONTROLE TEMPLATE'!$A82&lt;&gt;0,'CONTROLE TEMPLATE'!K82,"")</f>
        <v/>
      </c>
      <c r="J82" s="14" t="str">
        <f>IF('CONTROLE TEMPLATE'!$A82&lt;&gt;0,'CONTROLE TEMPLATE'!M82,"")</f>
        <v/>
      </c>
      <c r="K82" s="14" t="str">
        <f>IF('CONTROLE TEMPLATE'!$A82&lt;&gt;0,'CONTROLE TEMPLATE'!N82,"")</f>
        <v/>
      </c>
      <c r="M82" s="33" t="str">
        <f>IF('CONTROLE TEMPLATE'!$A82&lt;&gt;0,'CONTROLE TEMPLATE'!P82,"")</f>
        <v/>
      </c>
      <c r="N82" s="14" t="str">
        <f>'CONTROLE TEMPLATE'!S82</f>
        <v/>
      </c>
      <c r="O82" s="14"/>
      <c r="P82" s="14" t="str">
        <f>'CONTROLE TEMPLATE'!R82</f>
        <v/>
      </c>
      <c r="Q82" s="14"/>
      <c r="R82" s="14"/>
      <c r="S82" s="1" t="str">
        <f>IF('CONTROLE TEMPLATE'!$A82&lt;&gt;0,'CONTROLE TEMPLATE'!V82,"")</f>
        <v/>
      </c>
      <c r="V82" s="14" t="str">
        <f>IF('CONTROLE TEMPLATE'!$A82&lt;&gt;0,'CONTROLE TEMPLATE'!Y82,"")</f>
        <v/>
      </c>
      <c r="Z82" s="14" t="str">
        <f>IF('CONTROLE TEMPLATE'!$A82&lt;&gt;0,'CONTROLE TEMPLATE'!AC82,"")</f>
        <v/>
      </c>
      <c r="AC82" s="14" t="str">
        <f>IF('CONTROLE TEMPLATE'!$A82&lt;&gt;0,'CONTROLE TEMPLATE'!AF82,"")</f>
        <v/>
      </c>
      <c r="AD82" s="14" t="str">
        <f>IF('CONTROLE TEMPLATE'!$A82&lt;&gt;0,'CONTROLE TEMPLATE'!AH82,"")</f>
        <v/>
      </c>
      <c r="AF82" s="14" t="str">
        <f>IF('CONTROLE TEMPLATE'!$A82&lt;&gt;0,'CONTROLE TEMPLATE'!AJ82,"")</f>
        <v/>
      </c>
      <c r="AY82" s="14" t="str">
        <f>IF('CONTROLE TEMPLATE'!$A82&lt;&gt;0,'CONTROLE TEMPLATE'!BC82,"")</f>
        <v/>
      </c>
      <c r="CI82" s="14" t="str">
        <f>IF('CONTROLE TEMPLATE'!$A82&lt;&gt;0,'CONTROLE TEMPLATE'!CM82,"")</f>
        <v/>
      </c>
      <c r="CJ82" s="14" t="str">
        <f>IF('CONTROLE TEMPLATE'!$A82&lt;&gt;0,'CONTROLE TEMPLATE'!CN82,"")</f>
        <v/>
      </c>
      <c r="CK82" s="14" t="str">
        <f>IF('CONTROLE TEMPLATE'!$A82&lt;&gt;0,'CONTROLE TEMPLATE'!CO82,"")</f>
        <v/>
      </c>
    </row>
    <row r="83" spans="1:89" x14ac:dyDescent="0.25">
      <c r="A83" t="str">
        <f>IF('CONTROLE TEMPLATE'!A83&lt;&gt;0,'CONTROLE TEMPLATE'!A83,"")</f>
        <v/>
      </c>
      <c r="B83" s="1" t="str">
        <f>IF('CONTROLE TEMPLATE'!$A83&lt;&gt;0,'CONTROLE TEMPLATE'!B83,"")</f>
        <v/>
      </c>
      <c r="C83" s="1" t="str">
        <f>IF('CONTROLE TEMPLATE'!$A83&lt;&gt;0,'CONTROLE TEMPLATE'!C83,"")</f>
        <v/>
      </c>
      <c r="D83" s="14" t="str">
        <f>IF('CONTROLE TEMPLATE'!$A83&lt;&gt;0,'CONTROLE TEMPLATE'!D83,"")</f>
        <v/>
      </c>
      <c r="E83" s="14" t="str">
        <f>IF('CONTROLE TEMPLATE'!$A83&lt;&gt;0,'CONTROLE TEMPLATE'!E83,"")</f>
        <v/>
      </c>
      <c r="F83" s="14" t="str">
        <f>IF('CONTROLE TEMPLATE'!$A83&lt;&gt;0,'CONTROLE TEMPLATE'!F83,"")</f>
        <v/>
      </c>
      <c r="G83" s="14" t="str">
        <f>IF('CONTROLE TEMPLATE'!$A83&lt;&gt;0,'CONTROLE TEMPLATE'!G83,"")</f>
        <v/>
      </c>
      <c r="H83" s="14" t="str">
        <f>'CONTROLE TEMPLATE'!J83</f>
        <v/>
      </c>
      <c r="I83" s="14" t="str">
        <f>IF('CONTROLE TEMPLATE'!$A83&lt;&gt;0,'CONTROLE TEMPLATE'!K83,"")</f>
        <v/>
      </c>
      <c r="J83" s="14" t="str">
        <f>IF('CONTROLE TEMPLATE'!$A83&lt;&gt;0,'CONTROLE TEMPLATE'!M83,"")</f>
        <v/>
      </c>
      <c r="K83" s="14" t="str">
        <f>IF('CONTROLE TEMPLATE'!$A83&lt;&gt;0,'CONTROLE TEMPLATE'!N83,"")</f>
        <v/>
      </c>
      <c r="M83" s="33" t="str">
        <f>IF('CONTROLE TEMPLATE'!$A83&lt;&gt;0,'CONTROLE TEMPLATE'!P83,"")</f>
        <v/>
      </c>
      <c r="N83" s="14" t="str">
        <f>'CONTROLE TEMPLATE'!S83</f>
        <v/>
      </c>
      <c r="O83" s="14"/>
      <c r="P83" s="14" t="str">
        <f>'CONTROLE TEMPLATE'!R83</f>
        <v/>
      </c>
      <c r="Q83" s="14"/>
      <c r="R83" s="14"/>
      <c r="S83" s="1" t="str">
        <f>IF('CONTROLE TEMPLATE'!$A83&lt;&gt;0,'CONTROLE TEMPLATE'!V83,"")</f>
        <v/>
      </c>
      <c r="V83" s="14" t="str">
        <f>IF('CONTROLE TEMPLATE'!$A83&lt;&gt;0,'CONTROLE TEMPLATE'!Y83,"")</f>
        <v/>
      </c>
      <c r="Z83" s="14" t="str">
        <f>IF('CONTROLE TEMPLATE'!$A83&lt;&gt;0,'CONTROLE TEMPLATE'!AC83,"")</f>
        <v/>
      </c>
      <c r="AC83" s="14" t="str">
        <f>IF('CONTROLE TEMPLATE'!$A83&lt;&gt;0,'CONTROLE TEMPLATE'!AF83,"")</f>
        <v/>
      </c>
      <c r="AD83" s="14" t="str">
        <f>IF('CONTROLE TEMPLATE'!$A83&lt;&gt;0,'CONTROLE TEMPLATE'!AH83,"")</f>
        <v/>
      </c>
      <c r="AF83" s="14" t="str">
        <f>IF('CONTROLE TEMPLATE'!$A83&lt;&gt;0,'CONTROLE TEMPLATE'!AJ83,"")</f>
        <v/>
      </c>
      <c r="AY83" s="14" t="str">
        <f>IF('CONTROLE TEMPLATE'!$A83&lt;&gt;0,'CONTROLE TEMPLATE'!BC83,"")</f>
        <v/>
      </c>
      <c r="CI83" s="14" t="str">
        <f>IF('CONTROLE TEMPLATE'!$A83&lt;&gt;0,'CONTROLE TEMPLATE'!CM83,"")</f>
        <v/>
      </c>
      <c r="CJ83" s="14" t="str">
        <f>IF('CONTROLE TEMPLATE'!$A83&lt;&gt;0,'CONTROLE TEMPLATE'!CN83,"")</f>
        <v/>
      </c>
      <c r="CK83" s="14" t="str">
        <f>IF('CONTROLE TEMPLATE'!$A83&lt;&gt;0,'CONTROLE TEMPLATE'!CO83,"")</f>
        <v/>
      </c>
    </row>
    <row r="84" spans="1:89" x14ac:dyDescent="0.25">
      <c r="A84" t="str">
        <f>IF('CONTROLE TEMPLATE'!A84&lt;&gt;0,'CONTROLE TEMPLATE'!A84,"")</f>
        <v/>
      </c>
      <c r="B84" s="1" t="str">
        <f>IF('CONTROLE TEMPLATE'!$A84&lt;&gt;0,'CONTROLE TEMPLATE'!B84,"")</f>
        <v/>
      </c>
      <c r="C84" s="1" t="str">
        <f>IF('CONTROLE TEMPLATE'!$A84&lt;&gt;0,'CONTROLE TEMPLATE'!C84,"")</f>
        <v/>
      </c>
      <c r="D84" s="14" t="str">
        <f>IF('CONTROLE TEMPLATE'!$A84&lt;&gt;0,'CONTROLE TEMPLATE'!D84,"")</f>
        <v/>
      </c>
      <c r="E84" s="14" t="str">
        <f>IF('CONTROLE TEMPLATE'!$A84&lt;&gt;0,'CONTROLE TEMPLATE'!E84,"")</f>
        <v/>
      </c>
      <c r="F84" s="14" t="str">
        <f>IF('CONTROLE TEMPLATE'!$A84&lt;&gt;0,'CONTROLE TEMPLATE'!F84,"")</f>
        <v/>
      </c>
      <c r="G84" s="14" t="str">
        <f>IF('CONTROLE TEMPLATE'!$A84&lt;&gt;0,'CONTROLE TEMPLATE'!G84,"")</f>
        <v/>
      </c>
      <c r="H84" s="14" t="str">
        <f>'CONTROLE TEMPLATE'!J84</f>
        <v/>
      </c>
      <c r="I84" s="14" t="str">
        <f>IF('CONTROLE TEMPLATE'!$A84&lt;&gt;0,'CONTROLE TEMPLATE'!K84,"")</f>
        <v/>
      </c>
      <c r="J84" s="14" t="str">
        <f>IF('CONTROLE TEMPLATE'!$A84&lt;&gt;0,'CONTROLE TEMPLATE'!M84,"")</f>
        <v/>
      </c>
      <c r="K84" s="14" t="str">
        <f>IF('CONTROLE TEMPLATE'!$A84&lt;&gt;0,'CONTROLE TEMPLATE'!N84,"")</f>
        <v/>
      </c>
      <c r="M84" s="33" t="str">
        <f>IF('CONTROLE TEMPLATE'!$A84&lt;&gt;0,'CONTROLE TEMPLATE'!P84,"")</f>
        <v/>
      </c>
      <c r="N84" s="14" t="str">
        <f>'CONTROLE TEMPLATE'!S84</f>
        <v/>
      </c>
      <c r="O84" s="14"/>
      <c r="P84" s="14" t="str">
        <f>'CONTROLE TEMPLATE'!R84</f>
        <v/>
      </c>
      <c r="Q84" s="14"/>
      <c r="R84" s="14"/>
      <c r="S84" s="1" t="str">
        <f>IF('CONTROLE TEMPLATE'!$A84&lt;&gt;0,'CONTROLE TEMPLATE'!V84,"")</f>
        <v/>
      </c>
      <c r="V84" s="14" t="str">
        <f>IF('CONTROLE TEMPLATE'!$A84&lt;&gt;0,'CONTROLE TEMPLATE'!Y84,"")</f>
        <v/>
      </c>
      <c r="Z84" s="14" t="str">
        <f>IF('CONTROLE TEMPLATE'!$A84&lt;&gt;0,'CONTROLE TEMPLATE'!AC84,"")</f>
        <v/>
      </c>
      <c r="AC84" s="14" t="str">
        <f>IF('CONTROLE TEMPLATE'!$A84&lt;&gt;0,'CONTROLE TEMPLATE'!AF84,"")</f>
        <v/>
      </c>
      <c r="AD84" s="14" t="str">
        <f>IF('CONTROLE TEMPLATE'!$A84&lt;&gt;0,'CONTROLE TEMPLATE'!AH84,"")</f>
        <v/>
      </c>
      <c r="AF84" s="14" t="str">
        <f>IF('CONTROLE TEMPLATE'!$A84&lt;&gt;0,'CONTROLE TEMPLATE'!AJ84,"")</f>
        <v/>
      </c>
      <c r="AY84" s="14" t="str">
        <f>IF('CONTROLE TEMPLATE'!$A84&lt;&gt;0,'CONTROLE TEMPLATE'!BC84,"")</f>
        <v/>
      </c>
      <c r="CI84" s="14" t="str">
        <f>IF('CONTROLE TEMPLATE'!$A84&lt;&gt;0,'CONTROLE TEMPLATE'!CM84,"")</f>
        <v/>
      </c>
      <c r="CJ84" s="14" t="str">
        <f>IF('CONTROLE TEMPLATE'!$A84&lt;&gt;0,'CONTROLE TEMPLATE'!CN84,"")</f>
        <v/>
      </c>
      <c r="CK84" s="14" t="str">
        <f>IF('CONTROLE TEMPLATE'!$A84&lt;&gt;0,'CONTROLE TEMPLATE'!CO84,"")</f>
        <v/>
      </c>
    </row>
    <row r="85" spans="1:89" x14ac:dyDescent="0.25">
      <c r="A85" t="str">
        <f>IF('CONTROLE TEMPLATE'!A85&lt;&gt;0,'CONTROLE TEMPLATE'!A85,"")</f>
        <v/>
      </c>
      <c r="B85" s="1" t="str">
        <f>IF('CONTROLE TEMPLATE'!$A85&lt;&gt;0,'CONTROLE TEMPLATE'!B85,"")</f>
        <v/>
      </c>
      <c r="C85" s="1" t="str">
        <f>IF('CONTROLE TEMPLATE'!$A85&lt;&gt;0,'CONTROLE TEMPLATE'!C85,"")</f>
        <v/>
      </c>
      <c r="D85" s="14" t="str">
        <f>IF('CONTROLE TEMPLATE'!$A85&lt;&gt;0,'CONTROLE TEMPLATE'!D85,"")</f>
        <v/>
      </c>
      <c r="E85" s="14" t="str">
        <f>IF('CONTROLE TEMPLATE'!$A85&lt;&gt;0,'CONTROLE TEMPLATE'!E85,"")</f>
        <v/>
      </c>
      <c r="F85" s="14" t="str">
        <f>IF('CONTROLE TEMPLATE'!$A85&lt;&gt;0,'CONTROLE TEMPLATE'!F85,"")</f>
        <v/>
      </c>
      <c r="G85" s="14" t="str">
        <f>IF('CONTROLE TEMPLATE'!$A85&lt;&gt;0,'CONTROLE TEMPLATE'!G85,"")</f>
        <v/>
      </c>
      <c r="H85" s="14" t="str">
        <f>'CONTROLE TEMPLATE'!J85</f>
        <v/>
      </c>
      <c r="I85" s="14" t="str">
        <f>IF('CONTROLE TEMPLATE'!$A85&lt;&gt;0,'CONTROLE TEMPLATE'!K85,"")</f>
        <v/>
      </c>
      <c r="J85" s="14" t="str">
        <f>IF('CONTROLE TEMPLATE'!$A85&lt;&gt;0,'CONTROLE TEMPLATE'!M85,"")</f>
        <v/>
      </c>
      <c r="K85" s="14" t="str">
        <f>IF('CONTROLE TEMPLATE'!$A85&lt;&gt;0,'CONTROLE TEMPLATE'!N85,"")</f>
        <v/>
      </c>
      <c r="M85" s="33" t="str">
        <f>IF('CONTROLE TEMPLATE'!$A85&lt;&gt;0,'CONTROLE TEMPLATE'!P85,"")</f>
        <v/>
      </c>
      <c r="N85" s="14" t="str">
        <f>'CONTROLE TEMPLATE'!S85</f>
        <v/>
      </c>
      <c r="O85" s="14"/>
      <c r="P85" s="14" t="str">
        <f>'CONTROLE TEMPLATE'!R85</f>
        <v/>
      </c>
      <c r="Q85" s="14"/>
      <c r="R85" s="14"/>
      <c r="S85" s="1" t="str">
        <f>IF('CONTROLE TEMPLATE'!$A85&lt;&gt;0,'CONTROLE TEMPLATE'!V85,"")</f>
        <v/>
      </c>
      <c r="V85" s="14" t="str">
        <f>IF('CONTROLE TEMPLATE'!$A85&lt;&gt;0,'CONTROLE TEMPLATE'!Y85,"")</f>
        <v/>
      </c>
      <c r="Z85" s="14" t="str">
        <f>IF('CONTROLE TEMPLATE'!$A85&lt;&gt;0,'CONTROLE TEMPLATE'!AC85,"")</f>
        <v/>
      </c>
      <c r="AC85" s="14" t="str">
        <f>IF('CONTROLE TEMPLATE'!$A85&lt;&gt;0,'CONTROLE TEMPLATE'!AF85,"")</f>
        <v/>
      </c>
      <c r="AD85" s="14" t="str">
        <f>IF('CONTROLE TEMPLATE'!$A85&lt;&gt;0,'CONTROLE TEMPLATE'!AH85,"")</f>
        <v/>
      </c>
      <c r="AF85" s="14" t="str">
        <f>IF('CONTROLE TEMPLATE'!$A85&lt;&gt;0,'CONTROLE TEMPLATE'!AJ85,"")</f>
        <v/>
      </c>
      <c r="AY85" s="14" t="str">
        <f>IF('CONTROLE TEMPLATE'!$A85&lt;&gt;0,'CONTROLE TEMPLATE'!BC85,"")</f>
        <v/>
      </c>
      <c r="CI85" s="14" t="str">
        <f>IF('CONTROLE TEMPLATE'!$A85&lt;&gt;0,'CONTROLE TEMPLATE'!CM85,"")</f>
        <v/>
      </c>
      <c r="CJ85" s="14" t="str">
        <f>IF('CONTROLE TEMPLATE'!$A85&lt;&gt;0,'CONTROLE TEMPLATE'!CN85,"")</f>
        <v/>
      </c>
      <c r="CK85" s="14" t="str">
        <f>IF('CONTROLE TEMPLATE'!$A85&lt;&gt;0,'CONTROLE TEMPLATE'!CO85,"")</f>
        <v/>
      </c>
    </row>
    <row r="86" spans="1:89" x14ac:dyDescent="0.25">
      <c r="A86" t="str">
        <f>IF('CONTROLE TEMPLATE'!A86&lt;&gt;0,'CONTROLE TEMPLATE'!A86,"")</f>
        <v/>
      </c>
      <c r="B86" s="1" t="str">
        <f>IF('CONTROLE TEMPLATE'!$A86&lt;&gt;0,'CONTROLE TEMPLATE'!B86,"")</f>
        <v/>
      </c>
      <c r="C86" s="1" t="str">
        <f>IF('CONTROLE TEMPLATE'!$A86&lt;&gt;0,'CONTROLE TEMPLATE'!C86,"")</f>
        <v/>
      </c>
      <c r="D86" s="14" t="str">
        <f>IF('CONTROLE TEMPLATE'!$A86&lt;&gt;0,'CONTROLE TEMPLATE'!D86,"")</f>
        <v/>
      </c>
      <c r="E86" s="14" t="str">
        <f>IF('CONTROLE TEMPLATE'!$A86&lt;&gt;0,'CONTROLE TEMPLATE'!E86,"")</f>
        <v/>
      </c>
      <c r="F86" s="14" t="str">
        <f>IF('CONTROLE TEMPLATE'!$A86&lt;&gt;0,'CONTROLE TEMPLATE'!F86,"")</f>
        <v/>
      </c>
      <c r="G86" s="14" t="str">
        <f>IF('CONTROLE TEMPLATE'!$A86&lt;&gt;0,'CONTROLE TEMPLATE'!G86,"")</f>
        <v/>
      </c>
      <c r="H86" s="14" t="str">
        <f>'CONTROLE TEMPLATE'!J86</f>
        <v/>
      </c>
      <c r="I86" s="14" t="str">
        <f>IF('CONTROLE TEMPLATE'!$A86&lt;&gt;0,'CONTROLE TEMPLATE'!K86,"")</f>
        <v/>
      </c>
      <c r="J86" s="14" t="str">
        <f>IF('CONTROLE TEMPLATE'!$A86&lt;&gt;0,'CONTROLE TEMPLATE'!M86,"")</f>
        <v/>
      </c>
      <c r="K86" s="14" t="str">
        <f>IF('CONTROLE TEMPLATE'!$A86&lt;&gt;0,'CONTROLE TEMPLATE'!N86,"")</f>
        <v/>
      </c>
      <c r="M86" s="33" t="str">
        <f>IF('CONTROLE TEMPLATE'!$A86&lt;&gt;0,'CONTROLE TEMPLATE'!P86,"")</f>
        <v/>
      </c>
      <c r="N86" s="14" t="str">
        <f>'CONTROLE TEMPLATE'!S86</f>
        <v/>
      </c>
      <c r="O86" s="14"/>
      <c r="P86" s="14" t="str">
        <f>'CONTROLE TEMPLATE'!R86</f>
        <v/>
      </c>
      <c r="Q86" s="14"/>
      <c r="R86" s="14"/>
      <c r="S86" s="1" t="str">
        <f>IF('CONTROLE TEMPLATE'!$A86&lt;&gt;0,'CONTROLE TEMPLATE'!V86,"")</f>
        <v/>
      </c>
      <c r="V86" s="14" t="str">
        <f>IF('CONTROLE TEMPLATE'!$A86&lt;&gt;0,'CONTROLE TEMPLATE'!Y86,"")</f>
        <v/>
      </c>
      <c r="Z86" s="14" t="str">
        <f>IF('CONTROLE TEMPLATE'!$A86&lt;&gt;0,'CONTROLE TEMPLATE'!AC86,"")</f>
        <v/>
      </c>
      <c r="AC86" s="14" t="str">
        <f>IF('CONTROLE TEMPLATE'!$A86&lt;&gt;0,'CONTROLE TEMPLATE'!AF86,"")</f>
        <v/>
      </c>
      <c r="AD86" s="14" t="str">
        <f>IF('CONTROLE TEMPLATE'!$A86&lt;&gt;0,'CONTROLE TEMPLATE'!AH86,"")</f>
        <v/>
      </c>
      <c r="AF86" s="14" t="str">
        <f>IF('CONTROLE TEMPLATE'!$A86&lt;&gt;0,'CONTROLE TEMPLATE'!AJ86,"")</f>
        <v/>
      </c>
      <c r="AY86" s="14" t="str">
        <f>IF('CONTROLE TEMPLATE'!$A86&lt;&gt;0,'CONTROLE TEMPLATE'!BC86,"")</f>
        <v/>
      </c>
      <c r="CI86" s="14" t="str">
        <f>IF('CONTROLE TEMPLATE'!$A86&lt;&gt;0,'CONTROLE TEMPLATE'!CM86,"")</f>
        <v/>
      </c>
      <c r="CJ86" s="14" t="str">
        <f>IF('CONTROLE TEMPLATE'!$A86&lt;&gt;0,'CONTROLE TEMPLATE'!CN86,"")</f>
        <v/>
      </c>
      <c r="CK86" s="14" t="str">
        <f>IF('CONTROLE TEMPLATE'!$A86&lt;&gt;0,'CONTROLE TEMPLATE'!CO86,"")</f>
        <v/>
      </c>
    </row>
    <row r="87" spans="1:89" x14ac:dyDescent="0.25">
      <c r="A87" t="str">
        <f>IF('CONTROLE TEMPLATE'!A87&lt;&gt;0,'CONTROLE TEMPLATE'!A87,"")</f>
        <v/>
      </c>
      <c r="B87" s="1" t="str">
        <f>IF('CONTROLE TEMPLATE'!$A87&lt;&gt;0,'CONTROLE TEMPLATE'!B87,"")</f>
        <v/>
      </c>
      <c r="C87" s="1" t="str">
        <f>IF('CONTROLE TEMPLATE'!$A87&lt;&gt;0,'CONTROLE TEMPLATE'!C87,"")</f>
        <v/>
      </c>
      <c r="D87" s="14" t="str">
        <f>IF('CONTROLE TEMPLATE'!$A87&lt;&gt;0,'CONTROLE TEMPLATE'!D87,"")</f>
        <v/>
      </c>
      <c r="E87" s="14" t="str">
        <f>IF('CONTROLE TEMPLATE'!$A87&lt;&gt;0,'CONTROLE TEMPLATE'!E87,"")</f>
        <v/>
      </c>
      <c r="F87" s="14" t="str">
        <f>IF('CONTROLE TEMPLATE'!$A87&lt;&gt;0,'CONTROLE TEMPLATE'!F87,"")</f>
        <v/>
      </c>
      <c r="G87" s="14" t="str">
        <f>IF('CONTROLE TEMPLATE'!$A87&lt;&gt;0,'CONTROLE TEMPLATE'!G87,"")</f>
        <v/>
      </c>
      <c r="H87" s="14" t="str">
        <f>'CONTROLE TEMPLATE'!J87</f>
        <v/>
      </c>
      <c r="I87" s="14" t="str">
        <f>IF('CONTROLE TEMPLATE'!$A87&lt;&gt;0,'CONTROLE TEMPLATE'!K87,"")</f>
        <v/>
      </c>
      <c r="J87" s="14" t="str">
        <f>IF('CONTROLE TEMPLATE'!$A87&lt;&gt;0,'CONTROLE TEMPLATE'!M87,"")</f>
        <v/>
      </c>
      <c r="K87" s="14" t="str">
        <f>IF('CONTROLE TEMPLATE'!$A87&lt;&gt;0,'CONTROLE TEMPLATE'!N87,"")</f>
        <v/>
      </c>
      <c r="M87" s="33" t="str">
        <f>IF('CONTROLE TEMPLATE'!$A87&lt;&gt;0,'CONTROLE TEMPLATE'!P87,"")</f>
        <v/>
      </c>
      <c r="N87" s="14" t="str">
        <f>'CONTROLE TEMPLATE'!S87</f>
        <v/>
      </c>
      <c r="O87" s="14"/>
      <c r="P87" s="14" t="str">
        <f>'CONTROLE TEMPLATE'!R87</f>
        <v/>
      </c>
      <c r="Q87" s="14"/>
      <c r="R87" s="14"/>
      <c r="S87" s="1" t="str">
        <f>IF('CONTROLE TEMPLATE'!$A87&lt;&gt;0,'CONTROLE TEMPLATE'!V87,"")</f>
        <v/>
      </c>
      <c r="V87" s="14" t="str">
        <f>IF('CONTROLE TEMPLATE'!$A87&lt;&gt;0,'CONTROLE TEMPLATE'!Y87,"")</f>
        <v/>
      </c>
      <c r="Z87" s="14" t="str">
        <f>IF('CONTROLE TEMPLATE'!$A87&lt;&gt;0,'CONTROLE TEMPLATE'!AC87,"")</f>
        <v/>
      </c>
      <c r="AC87" s="14" t="str">
        <f>IF('CONTROLE TEMPLATE'!$A87&lt;&gt;0,'CONTROLE TEMPLATE'!AF87,"")</f>
        <v/>
      </c>
      <c r="AD87" s="14" t="str">
        <f>IF('CONTROLE TEMPLATE'!$A87&lt;&gt;0,'CONTROLE TEMPLATE'!AH87,"")</f>
        <v/>
      </c>
      <c r="AF87" s="14" t="str">
        <f>IF('CONTROLE TEMPLATE'!$A87&lt;&gt;0,'CONTROLE TEMPLATE'!AJ87,"")</f>
        <v/>
      </c>
      <c r="AY87" s="14" t="str">
        <f>IF('CONTROLE TEMPLATE'!$A87&lt;&gt;0,'CONTROLE TEMPLATE'!BC87,"")</f>
        <v/>
      </c>
      <c r="CI87" s="14" t="str">
        <f>IF('CONTROLE TEMPLATE'!$A87&lt;&gt;0,'CONTROLE TEMPLATE'!CM87,"")</f>
        <v/>
      </c>
      <c r="CJ87" s="14" t="str">
        <f>IF('CONTROLE TEMPLATE'!$A87&lt;&gt;0,'CONTROLE TEMPLATE'!CN87,"")</f>
        <v/>
      </c>
      <c r="CK87" s="14" t="str">
        <f>IF('CONTROLE TEMPLATE'!$A87&lt;&gt;0,'CONTROLE TEMPLATE'!CO87,"")</f>
        <v/>
      </c>
    </row>
    <row r="88" spans="1:89" x14ac:dyDescent="0.25">
      <c r="A88" t="str">
        <f>IF('CONTROLE TEMPLATE'!A88&lt;&gt;0,'CONTROLE TEMPLATE'!A88,"")</f>
        <v/>
      </c>
      <c r="B88" s="1" t="str">
        <f>IF('CONTROLE TEMPLATE'!$A88&lt;&gt;0,'CONTROLE TEMPLATE'!B88,"")</f>
        <v/>
      </c>
      <c r="C88" s="1" t="str">
        <f>IF('CONTROLE TEMPLATE'!$A88&lt;&gt;0,'CONTROLE TEMPLATE'!C88,"")</f>
        <v/>
      </c>
      <c r="D88" s="14" t="str">
        <f>IF('CONTROLE TEMPLATE'!$A88&lt;&gt;0,'CONTROLE TEMPLATE'!D88,"")</f>
        <v/>
      </c>
      <c r="E88" s="14" t="str">
        <f>IF('CONTROLE TEMPLATE'!$A88&lt;&gt;0,'CONTROLE TEMPLATE'!E88,"")</f>
        <v/>
      </c>
      <c r="F88" s="14" t="str">
        <f>IF('CONTROLE TEMPLATE'!$A88&lt;&gt;0,'CONTROLE TEMPLATE'!F88,"")</f>
        <v/>
      </c>
      <c r="G88" s="14" t="str">
        <f>IF('CONTROLE TEMPLATE'!$A88&lt;&gt;0,'CONTROLE TEMPLATE'!G88,"")</f>
        <v/>
      </c>
      <c r="H88" s="14" t="str">
        <f>'CONTROLE TEMPLATE'!J88</f>
        <v/>
      </c>
      <c r="I88" s="14" t="str">
        <f>IF('CONTROLE TEMPLATE'!$A88&lt;&gt;0,'CONTROLE TEMPLATE'!K88,"")</f>
        <v/>
      </c>
      <c r="J88" s="14" t="str">
        <f>IF('CONTROLE TEMPLATE'!$A88&lt;&gt;0,'CONTROLE TEMPLATE'!M88,"")</f>
        <v/>
      </c>
      <c r="K88" s="14" t="str">
        <f>IF('CONTROLE TEMPLATE'!$A88&lt;&gt;0,'CONTROLE TEMPLATE'!N88,"")</f>
        <v/>
      </c>
      <c r="M88" s="33" t="str">
        <f>IF('CONTROLE TEMPLATE'!$A88&lt;&gt;0,'CONTROLE TEMPLATE'!P88,"")</f>
        <v/>
      </c>
      <c r="N88" s="14" t="str">
        <f>'CONTROLE TEMPLATE'!S88</f>
        <v/>
      </c>
      <c r="O88" s="14"/>
      <c r="P88" s="14" t="str">
        <f>'CONTROLE TEMPLATE'!R88</f>
        <v/>
      </c>
      <c r="Q88" s="14"/>
      <c r="R88" s="14"/>
      <c r="S88" s="1" t="str">
        <f>IF('CONTROLE TEMPLATE'!$A88&lt;&gt;0,'CONTROLE TEMPLATE'!V88,"")</f>
        <v/>
      </c>
      <c r="V88" s="14" t="str">
        <f>IF('CONTROLE TEMPLATE'!$A88&lt;&gt;0,'CONTROLE TEMPLATE'!Y88,"")</f>
        <v/>
      </c>
      <c r="Z88" s="14" t="str">
        <f>IF('CONTROLE TEMPLATE'!$A88&lt;&gt;0,'CONTROLE TEMPLATE'!AC88,"")</f>
        <v/>
      </c>
      <c r="AC88" s="14" t="str">
        <f>IF('CONTROLE TEMPLATE'!$A88&lt;&gt;0,'CONTROLE TEMPLATE'!AF88,"")</f>
        <v/>
      </c>
      <c r="AD88" s="14" t="str">
        <f>IF('CONTROLE TEMPLATE'!$A88&lt;&gt;0,'CONTROLE TEMPLATE'!AH88,"")</f>
        <v/>
      </c>
      <c r="AF88" s="14" t="str">
        <f>IF('CONTROLE TEMPLATE'!$A88&lt;&gt;0,'CONTROLE TEMPLATE'!AJ88,"")</f>
        <v/>
      </c>
      <c r="AY88" s="14" t="str">
        <f>IF('CONTROLE TEMPLATE'!$A88&lt;&gt;0,'CONTROLE TEMPLATE'!BC88,"")</f>
        <v/>
      </c>
      <c r="CI88" s="14" t="str">
        <f>IF('CONTROLE TEMPLATE'!$A88&lt;&gt;0,'CONTROLE TEMPLATE'!CM88,"")</f>
        <v/>
      </c>
      <c r="CJ88" s="14" t="str">
        <f>IF('CONTROLE TEMPLATE'!$A88&lt;&gt;0,'CONTROLE TEMPLATE'!CN88,"")</f>
        <v/>
      </c>
      <c r="CK88" s="14" t="str">
        <f>IF('CONTROLE TEMPLATE'!$A88&lt;&gt;0,'CONTROLE TEMPLATE'!CO88,"")</f>
        <v/>
      </c>
    </row>
    <row r="89" spans="1:89" x14ac:dyDescent="0.25">
      <c r="A89" t="str">
        <f>IF('CONTROLE TEMPLATE'!A89&lt;&gt;0,'CONTROLE TEMPLATE'!A89,"")</f>
        <v/>
      </c>
      <c r="B89" s="1" t="str">
        <f>IF('CONTROLE TEMPLATE'!$A89&lt;&gt;0,'CONTROLE TEMPLATE'!B89,"")</f>
        <v/>
      </c>
      <c r="C89" s="1" t="str">
        <f>IF('CONTROLE TEMPLATE'!$A89&lt;&gt;0,'CONTROLE TEMPLATE'!C89,"")</f>
        <v/>
      </c>
      <c r="D89" s="14" t="str">
        <f>IF('CONTROLE TEMPLATE'!$A89&lt;&gt;0,'CONTROLE TEMPLATE'!D89,"")</f>
        <v/>
      </c>
      <c r="E89" s="14" t="str">
        <f>IF('CONTROLE TEMPLATE'!$A89&lt;&gt;0,'CONTROLE TEMPLATE'!E89,"")</f>
        <v/>
      </c>
      <c r="F89" s="14" t="str">
        <f>IF('CONTROLE TEMPLATE'!$A89&lt;&gt;0,'CONTROLE TEMPLATE'!F89,"")</f>
        <v/>
      </c>
      <c r="G89" s="14" t="str">
        <f>IF('CONTROLE TEMPLATE'!$A89&lt;&gt;0,'CONTROLE TEMPLATE'!G89,"")</f>
        <v/>
      </c>
      <c r="H89" s="14" t="str">
        <f>'CONTROLE TEMPLATE'!J89</f>
        <v/>
      </c>
      <c r="I89" s="14" t="str">
        <f>IF('CONTROLE TEMPLATE'!$A89&lt;&gt;0,'CONTROLE TEMPLATE'!K89,"")</f>
        <v/>
      </c>
      <c r="J89" s="14" t="str">
        <f>IF('CONTROLE TEMPLATE'!$A89&lt;&gt;0,'CONTROLE TEMPLATE'!M89,"")</f>
        <v/>
      </c>
      <c r="K89" s="14" t="str">
        <f>IF('CONTROLE TEMPLATE'!$A89&lt;&gt;0,'CONTROLE TEMPLATE'!N89,"")</f>
        <v/>
      </c>
      <c r="M89" s="33" t="str">
        <f>IF('CONTROLE TEMPLATE'!$A89&lt;&gt;0,'CONTROLE TEMPLATE'!P89,"")</f>
        <v/>
      </c>
      <c r="N89" s="14" t="str">
        <f>'CONTROLE TEMPLATE'!S89</f>
        <v/>
      </c>
      <c r="O89" s="14"/>
      <c r="P89" s="14" t="str">
        <f>'CONTROLE TEMPLATE'!R89</f>
        <v/>
      </c>
      <c r="Q89" s="14"/>
      <c r="R89" s="14"/>
      <c r="S89" s="1" t="str">
        <f>IF('CONTROLE TEMPLATE'!$A89&lt;&gt;0,'CONTROLE TEMPLATE'!V89,"")</f>
        <v/>
      </c>
      <c r="V89" s="14" t="str">
        <f>IF('CONTROLE TEMPLATE'!$A89&lt;&gt;0,'CONTROLE TEMPLATE'!Y89,"")</f>
        <v/>
      </c>
      <c r="Z89" s="14" t="str">
        <f>IF('CONTROLE TEMPLATE'!$A89&lt;&gt;0,'CONTROLE TEMPLATE'!AC89,"")</f>
        <v/>
      </c>
      <c r="AC89" s="14" t="str">
        <f>IF('CONTROLE TEMPLATE'!$A89&lt;&gt;0,'CONTROLE TEMPLATE'!AF89,"")</f>
        <v/>
      </c>
      <c r="AD89" s="14" t="str">
        <f>IF('CONTROLE TEMPLATE'!$A89&lt;&gt;0,'CONTROLE TEMPLATE'!AH89,"")</f>
        <v/>
      </c>
      <c r="AF89" s="14" t="str">
        <f>IF('CONTROLE TEMPLATE'!$A89&lt;&gt;0,'CONTROLE TEMPLATE'!AJ89,"")</f>
        <v/>
      </c>
      <c r="AY89" s="14" t="str">
        <f>IF('CONTROLE TEMPLATE'!$A89&lt;&gt;0,'CONTROLE TEMPLATE'!BC89,"")</f>
        <v/>
      </c>
      <c r="CI89" s="14" t="str">
        <f>IF('CONTROLE TEMPLATE'!$A89&lt;&gt;0,'CONTROLE TEMPLATE'!CM89,"")</f>
        <v/>
      </c>
      <c r="CJ89" s="14" t="str">
        <f>IF('CONTROLE TEMPLATE'!$A89&lt;&gt;0,'CONTROLE TEMPLATE'!CN89,"")</f>
        <v/>
      </c>
      <c r="CK89" s="14" t="str">
        <f>IF('CONTROLE TEMPLATE'!$A89&lt;&gt;0,'CONTROLE TEMPLATE'!CO89,"")</f>
        <v/>
      </c>
    </row>
    <row r="90" spans="1:89" x14ac:dyDescent="0.25">
      <c r="A90" t="str">
        <f>IF('CONTROLE TEMPLATE'!A90&lt;&gt;0,'CONTROLE TEMPLATE'!A90,"")</f>
        <v/>
      </c>
      <c r="B90" s="1" t="str">
        <f>IF('CONTROLE TEMPLATE'!$A90&lt;&gt;0,'CONTROLE TEMPLATE'!B90,"")</f>
        <v/>
      </c>
      <c r="C90" s="1" t="str">
        <f>IF('CONTROLE TEMPLATE'!$A90&lt;&gt;0,'CONTROLE TEMPLATE'!C90,"")</f>
        <v/>
      </c>
      <c r="D90" s="14" t="str">
        <f>IF('CONTROLE TEMPLATE'!$A90&lt;&gt;0,'CONTROLE TEMPLATE'!D90,"")</f>
        <v/>
      </c>
      <c r="E90" s="14" t="str">
        <f>IF('CONTROLE TEMPLATE'!$A90&lt;&gt;0,'CONTROLE TEMPLATE'!E90,"")</f>
        <v/>
      </c>
      <c r="F90" s="14" t="str">
        <f>IF('CONTROLE TEMPLATE'!$A90&lt;&gt;0,'CONTROLE TEMPLATE'!F90,"")</f>
        <v/>
      </c>
      <c r="G90" s="14" t="str">
        <f>IF('CONTROLE TEMPLATE'!$A90&lt;&gt;0,'CONTROLE TEMPLATE'!G90,"")</f>
        <v/>
      </c>
      <c r="H90" s="14" t="str">
        <f>'CONTROLE TEMPLATE'!J90</f>
        <v/>
      </c>
      <c r="I90" s="14" t="str">
        <f>IF('CONTROLE TEMPLATE'!$A90&lt;&gt;0,'CONTROLE TEMPLATE'!K90,"")</f>
        <v/>
      </c>
      <c r="J90" s="14" t="str">
        <f>IF('CONTROLE TEMPLATE'!$A90&lt;&gt;0,'CONTROLE TEMPLATE'!M90,"")</f>
        <v/>
      </c>
      <c r="K90" s="14" t="str">
        <f>IF('CONTROLE TEMPLATE'!$A90&lt;&gt;0,'CONTROLE TEMPLATE'!N90,"")</f>
        <v/>
      </c>
      <c r="M90" s="33" t="str">
        <f>IF('CONTROLE TEMPLATE'!$A90&lt;&gt;0,'CONTROLE TEMPLATE'!P90,"")</f>
        <v/>
      </c>
      <c r="N90" s="14" t="str">
        <f>'CONTROLE TEMPLATE'!S90</f>
        <v/>
      </c>
      <c r="O90" s="14"/>
      <c r="P90" s="14" t="str">
        <f>'CONTROLE TEMPLATE'!R90</f>
        <v/>
      </c>
      <c r="Q90" s="14"/>
      <c r="R90" s="14"/>
      <c r="S90" s="1" t="str">
        <f>IF('CONTROLE TEMPLATE'!$A90&lt;&gt;0,'CONTROLE TEMPLATE'!V90,"")</f>
        <v/>
      </c>
      <c r="V90" s="14" t="str">
        <f>IF('CONTROLE TEMPLATE'!$A90&lt;&gt;0,'CONTROLE TEMPLATE'!Y90,"")</f>
        <v/>
      </c>
      <c r="Z90" s="14" t="str">
        <f>IF('CONTROLE TEMPLATE'!$A90&lt;&gt;0,'CONTROLE TEMPLATE'!AC90,"")</f>
        <v/>
      </c>
      <c r="AC90" s="14" t="str">
        <f>IF('CONTROLE TEMPLATE'!$A90&lt;&gt;0,'CONTROLE TEMPLATE'!AF90,"")</f>
        <v/>
      </c>
      <c r="AD90" s="14" t="str">
        <f>IF('CONTROLE TEMPLATE'!$A90&lt;&gt;0,'CONTROLE TEMPLATE'!AH90,"")</f>
        <v/>
      </c>
      <c r="AF90" s="14" t="str">
        <f>IF('CONTROLE TEMPLATE'!$A90&lt;&gt;0,'CONTROLE TEMPLATE'!AJ90,"")</f>
        <v/>
      </c>
      <c r="AY90" s="14" t="str">
        <f>IF('CONTROLE TEMPLATE'!$A90&lt;&gt;0,'CONTROLE TEMPLATE'!BC90,"")</f>
        <v/>
      </c>
      <c r="CI90" s="14" t="str">
        <f>IF('CONTROLE TEMPLATE'!$A90&lt;&gt;0,'CONTROLE TEMPLATE'!CM90,"")</f>
        <v/>
      </c>
      <c r="CJ90" s="14" t="str">
        <f>IF('CONTROLE TEMPLATE'!$A90&lt;&gt;0,'CONTROLE TEMPLATE'!CN90,"")</f>
        <v/>
      </c>
      <c r="CK90" s="14" t="str">
        <f>IF('CONTROLE TEMPLATE'!$A90&lt;&gt;0,'CONTROLE TEMPLATE'!CO90,"")</f>
        <v/>
      </c>
    </row>
    <row r="91" spans="1:89" x14ac:dyDescent="0.25">
      <c r="A91" t="str">
        <f>IF('CONTROLE TEMPLATE'!A91&lt;&gt;0,'CONTROLE TEMPLATE'!A91,"")</f>
        <v/>
      </c>
      <c r="B91" s="1" t="str">
        <f>IF('CONTROLE TEMPLATE'!$A91&lt;&gt;0,'CONTROLE TEMPLATE'!B91,"")</f>
        <v/>
      </c>
      <c r="C91" s="1" t="str">
        <f>IF('CONTROLE TEMPLATE'!$A91&lt;&gt;0,'CONTROLE TEMPLATE'!C91,"")</f>
        <v/>
      </c>
      <c r="D91" s="14" t="str">
        <f>IF('CONTROLE TEMPLATE'!$A91&lt;&gt;0,'CONTROLE TEMPLATE'!D91,"")</f>
        <v/>
      </c>
      <c r="E91" s="14" t="str">
        <f>IF('CONTROLE TEMPLATE'!$A91&lt;&gt;0,'CONTROLE TEMPLATE'!E91,"")</f>
        <v/>
      </c>
      <c r="F91" s="14" t="str">
        <f>IF('CONTROLE TEMPLATE'!$A91&lt;&gt;0,'CONTROLE TEMPLATE'!F91,"")</f>
        <v/>
      </c>
      <c r="G91" s="14" t="str">
        <f>IF('CONTROLE TEMPLATE'!$A91&lt;&gt;0,'CONTROLE TEMPLATE'!G91,"")</f>
        <v/>
      </c>
      <c r="H91" s="14" t="str">
        <f>'CONTROLE TEMPLATE'!J91</f>
        <v/>
      </c>
      <c r="I91" s="14" t="str">
        <f>IF('CONTROLE TEMPLATE'!$A91&lt;&gt;0,'CONTROLE TEMPLATE'!K91,"")</f>
        <v/>
      </c>
      <c r="J91" s="14" t="str">
        <f>IF('CONTROLE TEMPLATE'!$A91&lt;&gt;0,'CONTROLE TEMPLATE'!M91,"")</f>
        <v/>
      </c>
      <c r="K91" s="14" t="str">
        <f>IF('CONTROLE TEMPLATE'!$A91&lt;&gt;0,'CONTROLE TEMPLATE'!N91,"")</f>
        <v/>
      </c>
      <c r="M91" s="33" t="str">
        <f>IF('CONTROLE TEMPLATE'!$A91&lt;&gt;0,'CONTROLE TEMPLATE'!P91,"")</f>
        <v/>
      </c>
      <c r="N91" s="14" t="str">
        <f>'CONTROLE TEMPLATE'!S91</f>
        <v/>
      </c>
      <c r="O91" s="14"/>
      <c r="P91" s="14" t="str">
        <f>'CONTROLE TEMPLATE'!R91</f>
        <v/>
      </c>
      <c r="Q91" s="14"/>
      <c r="R91" s="14"/>
      <c r="S91" s="1" t="str">
        <f>IF('CONTROLE TEMPLATE'!$A91&lt;&gt;0,'CONTROLE TEMPLATE'!V91,"")</f>
        <v/>
      </c>
      <c r="V91" s="14" t="str">
        <f>IF('CONTROLE TEMPLATE'!$A91&lt;&gt;0,'CONTROLE TEMPLATE'!Y91,"")</f>
        <v/>
      </c>
      <c r="Z91" s="14" t="str">
        <f>IF('CONTROLE TEMPLATE'!$A91&lt;&gt;0,'CONTROLE TEMPLATE'!AC91,"")</f>
        <v/>
      </c>
      <c r="AC91" s="14" t="str">
        <f>IF('CONTROLE TEMPLATE'!$A91&lt;&gt;0,'CONTROLE TEMPLATE'!AF91,"")</f>
        <v/>
      </c>
      <c r="AD91" s="14" t="str">
        <f>IF('CONTROLE TEMPLATE'!$A91&lt;&gt;0,'CONTROLE TEMPLATE'!AH91,"")</f>
        <v/>
      </c>
      <c r="AF91" s="14" t="str">
        <f>IF('CONTROLE TEMPLATE'!$A91&lt;&gt;0,'CONTROLE TEMPLATE'!AJ91,"")</f>
        <v/>
      </c>
      <c r="AY91" s="14" t="str">
        <f>IF('CONTROLE TEMPLATE'!$A91&lt;&gt;0,'CONTROLE TEMPLATE'!BC91,"")</f>
        <v/>
      </c>
      <c r="CI91" s="14" t="str">
        <f>IF('CONTROLE TEMPLATE'!$A91&lt;&gt;0,'CONTROLE TEMPLATE'!CM91,"")</f>
        <v/>
      </c>
      <c r="CJ91" s="14" t="str">
        <f>IF('CONTROLE TEMPLATE'!$A91&lt;&gt;0,'CONTROLE TEMPLATE'!CN91,"")</f>
        <v/>
      </c>
      <c r="CK91" s="14" t="str">
        <f>IF('CONTROLE TEMPLATE'!$A91&lt;&gt;0,'CONTROLE TEMPLATE'!CO91,"")</f>
        <v/>
      </c>
    </row>
    <row r="92" spans="1:89" x14ac:dyDescent="0.25">
      <c r="A92" t="str">
        <f>IF('CONTROLE TEMPLATE'!A92&lt;&gt;0,'CONTROLE TEMPLATE'!A92,"")</f>
        <v/>
      </c>
      <c r="B92" s="1" t="str">
        <f>IF('CONTROLE TEMPLATE'!$A92&lt;&gt;0,'CONTROLE TEMPLATE'!B92,"")</f>
        <v/>
      </c>
      <c r="C92" s="1" t="str">
        <f>IF('CONTROLE TEMPLATE'!$A92&lt;&gt;0,'CONTROLE TEMPLATE'!C92,"")</f>
        <v/>
      </c>
      <c r="D92" s="14" t="str">
        <f>IF('CONTROLE TEMPLATE'!$A92&lt;&gt;0,'CONTROLE TEMPLATE'!D92,"")</f>
        <v/>
      </c>
      <c r="E92" s="14" t="str">
        <f>IF('CONTROLE TEMPLATE'!$A92&lt;&gt;0,'CONTROLE TEMPLATE'!E92,"")</f>
        <v/>
      </c>
      <c r="F92" s="14" t="str">
        <f>IF('CONTROLE TEMPLATE'!$A92&lt;&gt;0,'CONTROLE TEMPLATE'!F92,"")</f>
        <v/>
      </c>
      <c r="G92" s="14" t="str">
        <f>IF('CONTROLE TEMPLATE'!$A92&lt;&gt;0,'CONTROLE TEMPLATE'!G92,"")</f>
        <v/>
      </c>
      <c r="H92" s="14" t="str">
        <f>'CONTROLE TEMPLATE'!J92</f>
        <v/>
      </c>
      <c r="I92" s="14" t="str">
        <f>IF('CONTROLE TEMPLATE'!$A92&lt;&gt;0,'CONTROLE TEMPLATE'!K92,"")</f>
        <v/>
      </c>
      <c r="J92" s="14" t="str">
        <f>IF('CONTROLE TEMPLATE'!$A92&lt;&gt;0,'CONTROLE TEMPLATE'!M92,"")</f>
        <v/>
      </c>
      <c r="K92" s="14" t="str">
        <f>IF('CONTROLE TEMPLATE'!$A92&lt;&gt;0,'CONTROLE TEMPLATE'!N92,"")</f>
        <v/>
      </c>
      <c r="M92" s="33" t="str">
        <f>IF('CONTROLE TEMPLATE'!$A92&lt;&gt;0,'CONTROLE TEMPLATE'!P92,"")</f>
        <v/>
      </c>
      <c r="N92" s="14" t="str">
        <f>'CONTROLE TEMPLATE'!S92</f>
        <v/>
      </c>
      <c r="O92" s="14"/>
      <c r="P92" s="14" t="str">
        <f>'CONTROLE TEMPLATE'!R92</f>
        <v/>
      </c>
      <c r="Q92" s="14"/>
      <c r="R92" s="14"/>
      <c r="S92" s="1" t="str">
        <f>IF('CONTROLE TEMPLATE'!$A92&lt;&gt;0,'CONTROLE TEMPLATE'!V92,"")</f>
        <v/>
      </c>
      <c r="V92" s="14" t="str">
        <f>IF('CONTROLE TEMPLATE'!$A92&lt;&gt;0,'CONTROLE TEMPLATE'!Y92,"")</f>
        <v/>
      </c>
      <c r="Z92" s="14" t="str">
        <f>IF('CONTROLE TEMPLATE'!$A92&lt;&gt;0,'CONTROLE TEMPLATE'!AC92,"")</f>
        <v/>
      </c>
      <c r="AC92" s="14" t="str">
        <f>IF('CONTROLE TEMPLATE'!$A92&lt;&gt;0,'CONTROLE TEMPLATE'!AF92,"")</f>
        <v/>
      </c>
      <c r="AD92" s="14" t="str">
        <f>IF('CONTROLE TEMPLATE'!$A92&lt;&gt;0,'CONTROLE TEMPLATE'!AH92,"")</f>
        <v/>
      </c>
      <c r="AF92" s="14" t="str">
        <f>IF('CONTROLE TEMPLATE'!$A92&lt;&gt;0,'CONTROLE TEMPLATE'!AJ92,"")</f>
        <v/>
      </c>
      <c r="AY92" s="14" t="str">
        <f>IF('CONTROLE TEMPLATE'!$A92&lt;&gt;0,'CONTROLE TEMPLATE'!BC92,"")</f>
        <v/>
      </c>
      <c r="CI92" s="14" t="str">
        <f>IF('CONTROLE TEMPLATE'!$A92&lt;&gt;0,'CONTROLE TEMPLATE'!CM92,"")</f>
        <v/>
      </c>
      <c r="CJ92" s="14" t="str">
        <f>IF('CONTROLE TEMPLATE'!$A92&lt;&gt;0,'CONTROLE TEMPLATE'!CN92,"")</f>
        <v/>
      </c>
      <c r="CK92" s="14" t="str">
        <f>IF('CONTROLE TEMPLATE'!$A92&lt;&gt;0,'CONTROLE TEMPLATE'!CO92,"")</f>
        <v/>
      </c>
    </row>
    <row r="93" spans="1:89" x14ac:dyDescent="0.25">
      <c r="A93" t="str">
        <f>IF('CONTROLE TEMPLATE'!A93&lt;&gt;0,'CONTROLE TEMPLATE'!A93,"")</f>
        <v/>
      </c>
      <c r="B93" s="1" t="str">
        <f>IF('CONTROLE TEMPLATE'!$A93&lt;&gt;0,'CONTROLE TEMPLATE'!B93,"")</f>
        <v/>
      </c>
      <c r="C93" s="1" t="str">
        <f>IF('CONTROLE TEMPLATE'!$A93&lt;&gt;0,'CONTROLE TEMPLATE'!C93,"")</f>
        <v/>
      </c>
      <c r="D93" s="14" t="str">
        <f>IF('CONTROLE TEMPLATE'!$A93&lt;&gt;0,'CONTROLE TEMPLATE'!D93,"")</f>
        <v/>
      </c>
      <c r="E93" s="14" t="str">
        <f>IF('CONTROLE TEMPLATE'!$A93&lt;&gt;0,'CONTROLE TEMPLATE'!E93,"")</f>
        <v/>
      </c>
      <c r="F93" s="14" t="str">
        <f>IF('CONTROLE TEMPLATE'!$A93&lt;&gt;0,'CONTROLE TEMPLATE'!F93,"")</f>
        <v/>
      </c>
      <c r="G93" s="14" t="str">
        <f>IF('CONTROLE TEMPLATE'!$A93&lt;&gt;0,'CONTROLE TEMPLATE'!G93,"")</f>
        <v/>
      </c>
      <c r="H93" s="14" t="str">
        <f>'CONTROLE TEMPLATE'!J93</f>
        <v/>
      </c>
      <c r="I93" s="14" t="str">
        <f>IF('CONTROLE TEMPLATE'!$A93&lt;&gt;0,'CONTROLE TEMPLATE'!K93,"")</f>
        <v/>
      </c>
      <c r="J93" s="14" t="str">
        <f>IF('CONTROLE TEMPLATE'!$A93&lt;&gt;0,'CONTROLE TEMPLATE'!M93,"")</f>
        <v/>
      </c>
      <c r="K93" s="14" t="str">
        <f>IF('CONTROLE TEMPLATE'!$A93&lt;&gt;0,'CONTROLE TEMPLATE'!N93,"")</f>
        <v/>
      </c>
      <c r="M93" s="33" t="str">
        <f>IF('CONTROLE TEMPLATE'!$A93&lt;&gt;0,'CONTROLE TEMPLATE'!P93,"")</f>
        <v/>
      </c>
      <c r="N93" s="14" t="str">
        <f>'CONTROLE TEMPLATE'!S93</f>
        <v/>
      </c>
      <c r="O93" s="14"/>
      <c r="P93" s="14" t="str">
        <f>'CONTROLE TEMPLATE'!R93</f>
        <v/>
      </c>
      <c r="Q93" s="14"/>
      <c r="R93" s="14"/>
      <c r="S93" s="1" t="str">
        <f>IF('CONTROLE TEMPLATE'!$A93&lt;&gt;0,'CONTROLE TEMPLATE'!V93,"")</f>
        <v/>
      </c>
      <c r="V93" s="14" t="str">
        <f>IF('CONTROLE TEMPLATE'!$A93&lt;&gt;0,'CONTROLE TEMPLATE'!Y93,"")</f>
        <v/>
      </c>
      <c r="Z93" s="14" t="str">
        <f>IF('CONTROLE TEMPLATE'!$A93&lt;&gt;0,'CONTROLE TEMPLATE'!AC93,"")</f>
        <v/>
      </c>
      <c r="AC93" s="14" t="str">
        <f>IF('CONTROLE TEMPLATE'!$A93&lt;&gt;0,'CONTROLE TEMPLATE'!AF93,"")</f>
        <v/>
      </c>
      <c r="AD93" s="14" t="str">
        <f>IF('CONTROLE TEMPLATE'!$A93&lt;&gt;0,'CONTROLE TEMPLATE'!AH93,"")</f>
        <v/>
      </c>
      <c r="AF93" s="14" t="str">
        <f>IF('CONTROLE TEMPLATE'!$A93&lt;&gt;0,'CONTROLE TEMPLATE'!AJ93,"")</f>
        <v/>
      </c>
      <c r="AY93" s="14" t="str">
        <f>IF('CONTROLE TEMPLATE'!$A93&lt;&gt;0,'CONTROLE TEMPLATE'!BC93,"")</f>
        <v/>
      </c>
      <c r="CI93" s="14" t="str">
        <f>IF('CONTROLE TEMPLATE'!$A93&lt;&gt;0,'CONTROLE TEMPLATE'!CM93,"")</f>
        <v/>
      </c>
      <c r="CJ93" s="14" t="str">
        <f>IF('CONTROLE TEMPLATE'!$A93&lt;&gt;0,'CONTROLE TEMPLATE'!CN93,"")</f>
        <v/>
      </c>
      <c r="CK93" s="14" t="str">
        <f>IF('CONTROLE TEMPLATE'!$A93&lt;&gt;0,'CONTROLE TEMPLATE'!CO93,"")</f>
        <v/>
      </c>
    </row>
    <row r="94" spans="1:89" x14ac:dyDescent="0.25">
      <c r="A94" t="str">
        <f>IF('CONTROLE TEMPLATE'!A94&lt;&gt;0,'CONTROLE TEMPLATE'!A94,"")</f>
        <v/>
      </c>
      <c r="B94" s="1" t="str">
        <f>IF('CONTROLE TEMPLATE'!$A94&lt;&gt;0,'CONTROLE TEMPLATE'!B94,"")</f>
        <v/>
      </c>
      <c r="C94" s="1" t="str">
        <f>IF('CONTROLE TEMPLATE'!$A94&lt;&gt;0,'CONTROLE TEMPLATE'!C94,"")</f>
        <v/>
      </c>
      <c r="D94" s="14" t="str">
        <f>IF('CONTROLE TEMPLATE'!$A94&lt;&gt;0,'CONTROLE TEMPLATE'!D94,"")</f>
        <v/>
      </c>
      <c r="E94" s="14" t="str">
        <f>IF('CONTROLE TEMPLATE'!$A94&lt;&gt;0,'CONTROLE TEMPLATE'!E94,"")</f>
        <v/>
      </c>
      <c r="F94" s="14" t="str">
        <f>IF('CONTROLE TEMPLATE'!$A94&lt;&gt;0,'CONTROLE TEMPLATE'!F94,"")</f>
        <v/>
      </c>
      <c r="G94" s="14" t="str">
        <f>IF('CONTROLE TEMPLATE'!$A94&lt;&gt;0,'CONTROLE TEMPLATE'!G94,"")</f>
        <v/>
      </c>
      <c r="H94" s="14" t="str">
        <f>'CONTROLE TEMPLATE'!J94</f>
        <v/>
      </c>
      <c r="I94" s="14" t="str">
        <f>IF('CONTROLE TEMPLATE'!$A94&lt;&gt;0,'CONTROLE TEMPLATE'!K94,"")</f>
        <v/>
      </c>
      <c r="J94" s="14" t="str">
        <f>IF('CONTROLE TEMPLATE'!$A94&lt;&gt;0,'CONTROLE TEMPLATE'!M94,"")</f>
        <v/>
      </c>
      <c r="K94" s="14" t="str">
        <f>IF('CONTROLE TEMPLATE'!$A94&lt;&gt;0,'CONTROLE TEMPLATE'!N94,"")</f>
        <v/>
      </c>
      <c r="M94" s="33" t="str">
        <f>IF('CONTROLE TEMPLATE'!$A94&lt;&gt;0,'CONTROLE TEMPLATE'!P94,"")</f>
        <v/>
      </c>
      <c r="N94" s="14" t="str">
        <f>'CONTROLE TEMPLATE'!S94</f>
        <v/>
      </c>
      <c r="O94" s="14"/>
      <c r="P94" s="14" t="str">
        <f>'CONTROLE TEMPLATE'!R94</f>
        <v/>
      </c>
      <c r="Q94" s="14"/>
      <c r="R94" s="14"/>
      <c r="S94" s="1" t="str">
        <f>IF('CONTROLE TEMPLATE'!$A94&lt;&gt;0,'CONTROLE TEMPLATE'!V94,"")</f>
        <v/>
      </c>
      <c r="V94" s="14" t="str">
        <f>IF('CONTROLE TEMPLATE'!$A94&lt;&gt;0,'CONTROLE TEMPLATE'!Y94,"")</f>
        <v/>
      </c>
      <c r="Z94" s="14" t="str">
        <f>IF('CONTROLE TEMPLATE'!$A94&lt;&gt;0,'CONTROLE TEMPLATE'!AC94,"")</f>
        <v/>
      </c>
      <c r="AC94" s="14" t="str">
        <f>IF('CONTROLE TEMPLATE'!$A94&lt;&gt;0,'CONTROLE TEMPLATE'!AF94,"")</f>
        <v/>
      </c>
      <c r="AD94" s="14" t="str">
        <f>IF('CONTROLE TEMPLATE'!$A94&lt;&gt;0,'CONTROLE TEMPLATE'!AH94,"")</f>
        <v/>
      </c>
      <c r="AF94" s="14" t="str">
        <f>IF('CONTROLE TEMPLATE'!$A94&lt;&gt;0,'CONTROLE TEMPLATE'!AJ94,"")</f>
        <v/>
      </c>
      <c r="AY94" s="14" t="str">
        <f>IF('CONTROLE TEMPLATE'!$A94&lt;&gt;0,'CONTROLE TEMPLATE'!BC94,"")</f>
        <v/>
      </c>
      <c r="CI94" s="14" t="str">
        <f>IF('CONTROLE TEMPLATE'!$A94&lt;&gt;0,'CONTROLE TEMPLATE'!CM94,"")</f>
        <v/>
      </c>
      <c r="CJ94" s="14" t="str">
        <f>IF('CONTROLE TEMPLATE'!$A94&lt;&gt;0,'CONTROLE TEMPLATE'!CN94,"")</f>
        <v/>
      </c>
      <c r="CK94" s="14" t="str">
        <f>IF('CONTROLE TEMPLATE'!$A94&lt;&gt;0,'CONTROLE TEMPLATE'!CO94,"")</f>
        <v/>
      </c>
    </row>
    <row r="95" spans="1:89" x14ac:dyDescent="0.25">
      <c r="A95" t="str">
        <f>IF('CONTROLE TEMPLATE'!A95&lt;&gt;0,'CONTROLE TEMPLATE'!A95,"")</f>
        <v/>
      </c>
      <c r="B95" s="1" t="str">
        <f>IF('CONTROLE TEMPLATE'!$A95&lt;&gt;0,'CONTROLE TEMPLATE'!B95,"")</f>
        <v/>
      </c>
      <c r="C95" s="1" t="str">
        <f>IF('CONTROLE TEMPLATE'!$A95&lt;&gt;0,'CONTROLE TEMPLATE'!C95,"")</f>
        <v/>
      </c>
      <c r="D95" s="14" t="str">
        <f>IF('CONTROLE TEMPLATE'!$A95&lt;&gt;0,'CONTROLE TEMPLATE'!D95,"")</f>
        <v/>
      </c>
      <c r="E95" s="14" t="str">
        <f>IF('CONTROLE TEMPLATE'!$A95&lt;&gt;0,'CONTROLE TEMPLATE'!E95,"")</f>
        <v/>
      </c>
      <c r="F95" s="14" t="str">
        <f>IF('CONTROLE TEMPLATE'!$A95&lt;&gt;0,'CONTROLE TEMPLATE'!F95,"")</f>
        <v/>
      </c>
      <c r="G95" s="14" t="str">
        <f>IF('CONTROLE TEMPLATE'!$A95&lt;&gt;0,'CONTROLE TEMPLATE'!G95,"")</f>
        <v/>
      </c>
      <c r="H95" s="14" t="str">
        <f>'CONTROLE TEMPLATE'!J95</f>
        <v/>
      </c>
      <c r="I95" s="14" t="str">
        <f>IF('CONTROLE TEMPLATE'!$A95&lt;&gt;0,'CONTROLE TEMPLATE'!K95,"")</f>
        <v/>
      </c>
      <c r="J95" s="14" t="str">
        <f>IF('CONTROLE TEMPLATE'!$A95&lt;&gt;0,'CONTROLE TEMPLATE'!M95,"")</f>
        <v/>
      </c>
      <c r="K95" s="14" t="str">
        <f>IF('CONTROLE TEMPLATE'!$A95&lt;&gt;0,'CONTROLE TEMPLATE'!N95,"")</f>
        <v/>
      </c>
      <c r="M95" s="33" t="str">
        <f>IF('CONTROLE TEMPLATE'!$A95&lt;&gt;0,'CONTROLE TEMPLATE'!P95,"")</f>
        <v/>
      </c>
      <c r="N95" s="14" t="str">
        <f>'CONTROLE TEMPLATE'!S95</f>
        <v/>
      </c>
      <c r="O95" s="14"/>
      <c r="P95" s="14" t="str">
        <f>'CONTROLE TEMPLATE'!R95</f>
        <v/>
      </c>
      <c r="Q95" s="14"/>
      <c r="R95" s="14"/>
      <c r="S95" s="1" t="str">
        <f>IF('CONTROLE TEMPLATE'!$A95&lt;&gt;0,'CONTROLE TEMPLATE'!V95,"")</f>
        <v/>
      </c>
      <c r="V95" s="14" t="str">
        <f>IF('CONTROLE TEMPLATE'!$A95&lt;&gt;0,'CONTROLE TEMPLATE'!Y95,"")</f>
        <v/>
      </c>
      <c r="Z95" s="14" t="str">
        <f>IF('CONTROLE TEMPLATE'!$A95&lt;&gt;0,'CONTROLE TEMPLATE'!AC95,"")</f>
        <v/>
      </c>
      <c r="AC95" s="14" t="str">
        <f>IF('CONTROLE TEMPLATE'!$A95&lt;&gt;0,'CONTROLE TEMPLATE'!AF95,"")</f>
        <v/>
      </c>
      <c r="AD95" s="14" t="str">
        <f>IF('CONTROLE TEMPLATE'!$A95&lt;&gt;0,'CONTROLE TEMPLATE'!AH95,"")</f>
        <v/>
      </c>
      <c r="AF95" s="14" t="str">
        <f>IF('CONTROLE TEMPLATE'!$A95&lt;&gt;0,'CONTROLE TEMPLATE'!AJ95,"")</f>
        <v/>
      </c>
      <c r="AY95" s="14" t="str">
        <f>IF('CONTROLE TEMPLATE'!$A95&lt;&gt;0,'CONTROLE TEMPLATE'!BC95,"")</f>
        <v/>
      </c>
      <c r="CI95" s="14" t="str">
        <f>IF('CONTROLE TEMPLATE'!$A95&lt;&gt;0,'CONTROLE TEMPLATE'!CM95,"")</f>
        <v/>
      </c>
      <c r="CJ95" s="14" t="str">
        <f>IF('CONTROLE TEMPLATE'!$A95&lt;&gt;0,'CONTROLE TEMPLATE'!CN95,"")</f>
        <v/>
      </c>
      <c r="CK95" s="14" t="str">
        <f>IF('CONTROLE TEMPLATE'!$A95&lt;&gt;0,'CONTROLE TEMPLATE'!CO95,"")</f>
        <v/>
      </c>
    </row>
    <row r="96" spans="1:89" x14ac:dyDescent="0.25">
      <c r="A96" t="str">
        <f>IF('CONTROLE TEMPLATE'!A96&lt;&gt;0,'CONTROLE TEMPLATE'!A96,"")</f>
        <v/>
      </c>
      <c r="B96" s="1" t="str">
        <f>IF('CONTROLE TEMPLATE'!$A96&lt;&gt;0,'CONTROLE TEMPLATE'!B96,"")</f>
        <v/>
      </c>
      <c r="C96" s="1" t="str">
        <f>IF('CONTROLE TEMPLATE'!$A96&lt;&gt;0,'CONTROLE TEMPLATE'!C96,"")</f>
        <v/>
      </c>
      <c r="D96" s="14" t="str">
        <f>IF('CONTROLE TEMPLATE'!$A96&lt;&gt;0,'CONTROLE TEMPLATE'!D96,"")</f>
        <v/>
      </c>
      <c r="E96" s="14" t="str">
        <f>IF('CONTROLE TEMPLATE'!$A96&lt;&gt;0,'CONTROLE TEMPLATE'!E96,"")</f>
        <v/>
      </c>
      <c r="F96" s="14" t="str">
        <f>IF('CONTROLE TEMPLATE'!$A96&lt;&gt;0,'CONTROLE TEMPLATE'!F96,"")</f>
        <v/>
      </c>
      <c r="G96" s="14" t="str">
        <f>IF('CONTROLE TEMPLATE'!$A96&lt;&gt;0,'CONTROLE TEMPLATE'!G96,"")</f>
        <v/>
      </c>
      <c r="H96" s="14" t="str">
        <f>'CONTROLE TEMPLATE'!J96</f>
        <v/>
      </c>
      <c r="I96" s="14" t="str">
        <f>IF('CONTROLE TEMPLATE'!$A96&lt;&gt;0,'CONTROLE TEMPLATE'!K96,"")</f>
        <v/>
      </c>
      <c r="J96" s="14" t="str">
        <f>IF('CONTROLE TEMPLATE'!$A96&lt;&gt;0,'CONTROLE TEMPLATE'!M96,"")</f>
        <v/>
      </c>
      <c r="K96" s="14" t="str">
        <f>IF('CONTROLE TEMPLATE'!$A96&lt;&gt;0,'CONTROLE TEMPLATE'!N96,"")</f>
        <v/>
      </c>
      <c r="M96" s="33" t="str">
        <f>IF('CONTROLE TEMPLATE'!$A96&lt;&gt;0,'CONTROLE TEMPLATE'!P96,"")</f>
        <v/>
      </c>
      <c r="N96" s="14" t="str">
        <f>'CONTROLE TEMPLATE'!S96</f>
        <v/>
      </c>
      <c r="O96" s="14"/>
      <c r="P96" s="14" t="str">
        <f>'CONTROLE TEMPLATE'!R96</f>
        <v/>
      </c>
      <c r="Q96" s="14"/>
      <c r="R96" s="14"/>
      <c r="S96" s="1" t="str">
        <f>IF('CONTROLE TEMPLATE'!$A96&lt;&gt;0,'CONTROLE TEMPLATE'!V96,"")</f>
        <v/>
      </c>
      <c r="V96" s="14" t="str">
        <f>IF('CONTROLE TEMPLATE'!$A96&lt;&gt;0,'CONTROLE TEMPLATE'!Y96,"")</f>
        <v/>
      </c>
      <c r="Z96" s="14" t="str">
        <f>IF('CONTROLE TEMPLATE'!$A96&lt;&gt;0,'CONTROLE TEMPLATE'!AC96,"")</f>
        <v/>
      </c>
      <c r="AC96" s="14" t="str">
        <f>IF('CONTROLE TEMPLATE'!$A96&lt;&gt;0,'CONTROLE TEMPLATE'!AF96,"")</f>
        <v/>
      </c>
      <c r="AD96" s="14" t="str">
        <f>IF('CONTROLE TEMPLATE'!$A96&lt;&gt;0,'CONTROLE TEMPLATE'!AH96,"")</f>
        <v/>
      </c>
      <c r="AF96" s="14" t="str">
        <f>IF('CONTROLE TEMPLATE'!$A96&lt;&gt;0,'CONTROLE TEMPLATE'!AJ96,"")</f>
        <v/>
      </c>
      <c r="AY96" s="14" t="str">
        <f>IF('CONTROLE TEMPLATE'!$A96&lt;&gt;0,'CONTROLE TEMPLATE'!BC96,"")</f>
        <v/>
      </c>
      <c r="CI96" s="14" t="str">
        <f>IF('CONTROLE TEMPLATE'!$A96&lt;&gt;0,'CONTROLE TEMPLATE'!CM96,"")</f>
        <v/>
      </c>
      <c r="CJ96" s="14" t="str">
        <f>IF('CONTROLE TEMPLATE'!$A96&lt;&gt;0,'CONTROLE TEMPLATE'!CN96,"")</f>
        <v/>
      </c>
      <c r="CK96" s="14" t="str">
        <f>IF('CONTROLE TEMPLATE'!$A96&lt;&gt;0,'CONTROLE TEMPLATE'!CO96,"")</f>
        <v/>
      </c>
    </row>
    <row r="97" spans="1:89" x14ac:dyDescent="0.25">
      <c r="A97" t="str">
        <f>IF('CONTROLE TEMPLATE'!A97&lt;&gt;0,'CONTROLE TEMPLATE'!A97,"")</f>
        <v/>
      </c>
      <c r="B97" s="1" t="str">
        <f>IF('CONTROLE TEMPLATE'!$A97&lt;&gt;0,'CONTROLE TEMPLATE'!B97,"")</f>
        <v/>
      </c>
      <c r="C97" s="1" t="str">
        <f>IF('CONTROLE TEMPLATE'!$A97&lt;&gt;0,'CONTROLE TEMPLATE'!C97,"")</f>
        <v/>
      </c>
      <c r="D97" s="14" t="str">
        <f>IF('CONTROLE TEMPLATE'!$A97&lt;&gt;0,'CONTROLE TEMPLATE'!D97,"")</f>
        <v/>
      </c>
      <c r="E97" s="14" t="str">
        <f>IF('CONTROLE TEMPLATE'!$A97&lt;&gt;0,'CONTROLE TEMPLATE'!E97,"")</f>
        <v/>
      </c>
      <c r="F97" s="14" t="str">
        <f>IF('CONTROLE TEMPLATE'!$A97&lt;&gt;0,'CONTROLE TEMPLATE'!F97,"")</f>
        <v/>
      </c>
      <c r="G97" s="14" t="str">
        <f>IF('CONTROLE TEMPLATE'!$A97&lt;&gt;0,'CONTROLE TEMPLATE'!G97,"")</f>
        <v/>
      </c>
      <c r="H97" s="14" t="str">
        <f>'CONTROLE TEMPLATE'!J97</f>
        <v/>
      </c>
      <c r="I97" s="14" t="str">
        <f>IF('CONTROLE TEMPLATE'!$A97&lt;&gt;0,'CONTROLE TEMPLATE'!K97,"")</f>
        <v/>
      </c>
      <c r="J97" s="14" t="str">
        <f>IF('CONTROLE TEMPLATE'!$A97&lt;&gt;0,'CONTROLE TEMPLATE'!M97,"")</f>
        <v/>
      </c>
      <c r="K97" s="14" t="str">
        <f>IF('CONTROLE TEMPLATE'!$A97&lt;&gt;0,'CONTROLE TEMPLATE'!N97,"")</f>
        <v/>
      </c>
      <c r="M97" s="33" t="str">
        <f>IF('CONTROLE TEMPLATE'!$A97&lt;&gt;0,'CONTROLE TEMPLATE'!P97,"")</f>
        <v/>
      </c>
      <c r="N97" s="14" t="str">
        <f>'CONTROLE TEMPLATE'!S97</f>
        <v/>
      </c>
      <c r="O97" s="14"/>
      <c r="P97" s="14" t="str">
        <f>'CONTROLE TEMPLATE'!R97</f>
        <v/>
      </c>
      <c r="Q97" s="14"/>
      <c r="R97" s="14"/>
      <c r="S97" s="1" t="str">
        <f>IF('CONTROLE TEMPLATE'!$A97&lt;&gt;0,'CONTROLE TEMPLATE'!V97,"")</f>
        <v/>
      </c>
      <c r="V97" s="14" t="str">
        <f>IF('CONTROLE TEMPLATE'!$A97&lt;&gt;0,'CONTROLE TEMPLATE'!Y97,"")</f>
        <v/>
      </c>
      <c r="Z97" s="14" t="str">
        <f>IF('CONTROLE TEMPLATE'!$A97&lt;&gt;0,'CONTROLE TEMPLATE'!AC97,"")</f>
        <v/>
      </c>
      <c r="AC97" s="14" t="str">
        <f>IF('CONTROLE TEMPLATE'!$A97&lt;&gt;0,'CONTROLE TEMPLATE'!AF97,"")</f>
        <v/>
      </c>
      <c r="AD97" s="14" t="str">
        <f>IF('CONTROLE TEMPLATE'!$A97&lt;&gt;0,'CONTROLE TEMPLATE'!AH97,"")</f>
        <v/>
      </c>
      <c r="AF97" s="14" t="str">
        <f>IF('CONTROLE TEMPLATE'!$A97&lt;&gt;0,'CONTROLE TEMPLATE'!AJ97,"")</f>
        <v/>
      </c>
      <c r="AY97" s="14" t="str">
        <f>IF('CONTROLE TEMPLATE'!$A97&lt;&gt;0,'CONTROLE TEMPLATE'!BC97,"")</f>
        <v/>
      </c>
      <c r="CI97" s="14" t="str">
        <f>IF('CONTROLE TEMPLATE'!$A97&lt;&gt;0,'CONTROLE TEMPLATE'!CM97,"")</f>
        <v/>
      </c>
      <c r="CJ97" s="14" t="str">
        <f>IF('CONTROLE TEMPLATE'!$A97&lt;&gt;0,'CONTROLE TEMPLATE'!CN97,"")</f>
        <v/>
      </c>
      <c r="CK97" s="14" t="str">
        <f>IF('CONTROLE TEMPLATE'!$A97&lt;&gt;0,'CONTROLE TEMPLATE'!CO97,"")</f>
        <v/>
      </c>
    </row>
    <row r="98" spans="1:89" x14ac:dyDescent="0.25">
      <c r="A98" t="str">
        <f>IF('CONTROLE TEMPLATE'!A98&lt;&gt;0,'CONTROLE TEMPLATE'!A98,"")</f>
        <v/>
      </c>
      <c r="B98" s="1" t="str">
        <f>IF('CONTROLE TEMPLATE'!$A98&lt;&gt;0,'CONTROLE TEMPLATE'!B98,"")</f>
        <v/>
      </c>
      <c r="C98" s="1" t="str">
        <f>IF('CONTROLE TEMPLATE'!$A98&lt;&gt;0,'CONTROLE TEMPLATE'!C98,"")</f>
        <v/>
      </c>
      <c r="D98" s="14" t="str">
        <f>IF('CONTROLE TEMPLATE'!$A98&lt;&gt;0,'CONTROLE TEMPLATE'!D98,"")</f>
        <v/>
      </c>
      <c r="E98" s="14" t="str">
        <f>IF('CONTROLE TEMPLATE'!$A98&lt;&gt;0,'CONTROLE TEMPLATE'!E98,"")</f>
        <v/>
      </c>
      <c r="F98" s="14" t="str">
        <f>IF('CONTROLE TEMPLATE'!$A98&lt;&gt;0,'CONTROLE TEMPLATE'!F98,"")</f>
        <v/>
      </c>
      <c r="G98" s="14" t="str">
        <f>IF('CONTROLE TEMPLATE'!$A98&lt;&gt;0,'CONTROLE TEMPLATE'!G98,"")</f>
        <v/>
      </c>
      <c r="H98" s="14" t="str">
        <f>'CONTROLE TEMPLATE'!J98</f>
        <v/>
      </c>
      <c r="I98" s="14" t="str">
        <f>IF('CONTROLE TEMPLATE'!$A98&lt;&gt;0,'CONTROLE TEMPLATE'!K98,"")</f>
        <v/>
      </c>
      <c r="J98" s="14" t="str">
        <f>IF('CONTROLE TEMPLATE'!$A98&lt;&gt;0,'CONTROLE TEMPLATE'!M98,"")</f>
        <v/>
      </c>
      <c r="K98" s="14" t="str">
        <f>IF('CONTROLE TEMPLATE'!$A98&lt;&gt;0,'CONTROLE TEMPLATE'!N98,"")</f>
        <v/>
      </c>
      <c r="M98" s="33" t="str">
        <f>IF('CONTROLE TEMPLATE'!$A98&lt;&gt;0,'CONTROLE TEMPLATE'!P98,"")</f>
        <v/>
      </c>
      <c r="N98" s="14" t="str">
        <f>'CONTROLE TEMPLATE'!S98</f>
        <v/>
      </c>
      <c r="O98" s="14"/>
      <c r="P98" s="14" t="str">
        <f>'CONTROLE TEMPLATE'!R98</f>
        <v/>
      </c>
      <c r="Q98" s="14"/>
      <c r="R98" s="14"/>
      <c r="S98" s="1" t="str">
        <f>IF('CONTROLE TEMPLATE'!$A98&lt;&gt;0,'CONTROLE TEMPLATE'!V98,"")</f>
        <v/>
      </c>
      <c r="V98" s="14" t="str">
        <f>IF('CONTROLE TEMPLATE'!$A98&lt;&gt;0,'CONTROLE TEMPLATE'!Y98,"")</f>
        <v/>
      </c>
      <c r="Z98" s="14" t="str">
        <f>IF('CONTROLE TEMPLATE'!$A98&lt;&gt;0,'CONTROLE TEMPLATE'!AC98,"")</f>
        <v/>
      </c>
      <c r="AC98" s="14" t="str">
        <f>IF('CONTROLE TEMPLATE'!$A98&lt;&gt;0,'CONTROLE TEMPLATE'!AF98,"")</f>
        <v/>
      </c>
      <c r="AD98" s="14" t="str">
        <f>IF('CONTROLE TEMPLATE'!$A98&lt;&gt;0,'CONTROLE TEMPLATE'!AH98,"")</f>
        <v/>
      </c>
      <c r="AF98" s="14" t="str">
        <f>IF('CONTROLE TEMPLATE'!$A98&lt;&gt;0,'CONTROLE TEMPLATE'!AJ98,"")</f>
        <v/>
      </c>
      <c r="AY98" s="14" t="str">
        <f>IF('CONTROLE TEMPLATE'!$A98&lt;&gt;0,'CONTROLE TEMPLATE'!BC98,"")</f>
        <v/>
      </c>
      <c r="CI98" s="14" t="str">
        <f>IF('CONTROLE TEMPLATE'!$A98&lt;&gt;0,'CONTROLE TEMPLATE'!CM98,"")</f>
        <v/>
      </c>
      <c r="CJ98" s="14" t="str">
        <f>IF('CONTROLE TEMPLATE'!$A98&lt;&gt;0,'CONTROLE TEMPLATE'!CN98,"")</f>
        <v/>
      </c>
      <c r="CK98" s="14" t="str">
        <f>IF('CONTROLE TEMPLATE'!$A98&lt;&gt;0,'CONTROLE TEMPLATE'!CO98,"")</f>
        <v/>
      </c>
    </row>
    <row r="99" spans="1:89" x14ac:dyDescent="0.25">
      <c r="A99" t="str">
        <f>IF('CONTROLE TEMPLATE'!A99&lt;&gt;0,'CONTROLE TEMPLATE'!A99,"")</f>
        <v/>
      </c>
      <c r="B99" s="1" t="str">
        <f>IF('CONTROLE TEMPLATE'!$A99&lt;&gt;0,'CONTROLE TEMPLATE'!B99,"")</f>
        <v/>
      </c>
      <c r="C99" s="1" t="str">
        <f>IF('CONTROLE TEMPLATE'!$A99&lt;&gt;0,'CONTROLE TEMPLATE'!C99,"")</f>
        <v/>
      </c>
      <c r="D99" s="14" t="str">
        <f>IF('CONTROLE TEMPLATE'!$A99&lt;&gt;0,'CONTROLE TEMPLATE'!D99,"")</f>
        <v/>
      </c>
      <c r="E99" s="14" t="str">
        <f>IF('CONTROLE TEMPLATE'!$A99&lt;&gt;0,'CONTROLE TEMPLATE'!E99,"")</f>
        <v/>
      </c>
      <c r="F99" s="14" t="str">
        <f>IF('CONTROLE TEMPLATE'!$A99&lt;&gt;0,'CONTROLE TEMPLATE'!F99,"")</f>
        <v/>
      </c>
      <c r="G99" s="14" t="str">
        <f>IF('CONTROLE TEMPLATE'!$A99&lt;&gt;0,'CONTROLE TEMPLATE'!G99,"")</f>
        <v/>
      </c>
      <c r="H99" s="14" t="str">
        <f>'CONTROLE TEMPLATE'!J99</f>
        <v/>
      </c>
      <c r="I99" s="14" t="str">
        <f>IF('CONTROLE TEMPLATE'!$A99&lt;&gt;0,'CONTROLE TEMPLATE'!K99,"")</f>
        <v/>
      </c>
      <c r="J99" s="14" t="str">
        <f>IF('CONTROLE TEMPLATE'!$A99&lt;&gt;0,'CONTROLE TEMPLATE'!M99,"")</f>
        <v/>
      </c>
      <c r="K99" s="14" t="str">
        <f>IF('CONTROLE TEMPLATE'!$A99&lt;&gt;0,'CONTROLE TEMPLATE'!N99,"")</f>
        <v/>
      </c>
      <c r="M99" s="33" t="str">
        <f>IF('CONTROLE TEMPLATE'!$A99&lt;&gt;0,'CONTROLE TEMPLATE'!P99,"")</f>
        <v/>
      </c>
      <c r="N99" s="14" t="str">
        <f>'CONTROLE TEMPLATE'!S99</f>
        <v/>
      </c>
      <c r="O99" s="14"/>
      <c r="P99" s="14" t="str">
        <f>'CONTROLE TEMPLATE'!R99</f>
        <v/>
      </c>
      <c r="Q99" s="14"/>
      <c r="R99" s="14"/>
      <c r="S99" s="1" t="str">
        <f>IF('CONTROLE TEMPLATE'!$A99&lt;&gt;0,'CONTROLE TEMPLATE'!V99,"")</f>
        <v/>
      </c>
      <c r="V99" s="14" t="str">
        <f>IF('CONTROLE TEMPLATE'!$A99&lt;&gt;0,'CONTROLE TEMPLATE'!Y99,"")</f>
        <v/>
      </c>
      <c r="Z99" s="14" t="str">
        <f>IF('CONTROLE TEMPLATE'!$A99&lt;&gt;0,'CONTROLE TEMPLATE'!AC99,"")</f>
        <v/>
      </c>
      <c r="AC99" s="14" t="str">
        <f>IF('CONTROLE TEMPLATE'!$A99&lt;&gt;0,'CONTROLE TEMPLATE'!AF99,"")</f>
        <v/>
      </c>
      <c r="AD99" s="14" t="str">
        <f>IF('CONTROLE TEMPLATE'!$A99&lt;&gt;0,'CONTROLE TEMPLATE'!AH99,"")</f>
        <v/>
      </c>
      <c r="AF99" s="14" t="str">
        <f>IF('CONTROLE TEMPLATE'!$A99&lt;&gt;0,'CONTROLE TEMPLATE'!AJ99,"")</f>
        <v/>
      </c>
      <c r="AY99" s="14" t="str">
        <f>IF('CONTROLE TEMPLATE'!$A99&lt;&gt;0,'CONTROLE TEMPLATE'!BC99,"")</f>
        <v/>
      </c>
      <c r="CI99" s="14" t="str">
        <f>IF('CONTROLE TEMPLATE'!$A99&lt;&gt;0,'CONTROLE TEMPLATE'!CM99,"")</f>
        <v/>
      </c>
      <c r="CJ99" s="14" t="str">
        <f>IF('CONTROLE TEMPLATE'!$A99&lt;&gt;0,'CONTROLE TEMPLATE'!CN99,"")</f>
        <v/>
      </c>
      <c r="CK99" s="14" t="str">
        <f>IF('CONTROLE TEMPLATE'!$A99&lt;&gt;0,'CONTROLE TEMPLATE'!CO99,"")</f>
        <v/>
      </c>
    </row>
    <row r="100" spans="1:89" x14ac:dyDescent="0.25">
      <c r="A100" t="str">
        <f>IF('CONTROLE TEMPLATE'!A100&lt;&gt;0,'CONTROLE TEMPLATE'!A100,"")</f>
        <v/>
      </c>
      <c r="B100" s="1" t="str">
        <f>IF('CONTROLE TEMPLATE'!$A100&lt;&gt;0,'CONTROLE TEMPLATE'!B100,"")</f>
        <v/>
      </c>
      <c r="C100" s="1" t="str">
        <f>IF('CONTROLE TEMPLATE'!$A100&lt;&gt;0,'CONTROLE TEMPLATE'!C100,"")</f>
        <v/>
      </c>
      <c r="D100" s="14" t="str">
        <f>IF('CONTROLE TEMPLATE'!$A100&lt;&gt;0,'CONTROLE TEMPLATE'!D100,"")</f>
        <v/>
      </c>
      <c r="E100" s="14" t="str">
        <f>IF('CONTROLE TEMPLATE'!$A100&lt;&gt;0,'CONTROLE TEMPLATE'!E100,"")</f>
        <v/>
      </c>
      <c r="F100" s="14" t="str">
        <f>IF('CONTROLE TEMPLATE'!$A100&lt;&gt;0,'CONTROLE TEMPLATE'!F100,"")</f>
        <v/>
      </c>
      <c r="G100" s="14" t="str">
        <f>IF('CONTROLE TEMPLATE'!$A100&lt;&gt;0,'CONTROLE TEMPLATE'!G100,"")</f>
        <v/>
      </c>
      <c r="H100" s="14" t="str">
        <f>'CONTROLE TEMPLATE'!J100</f>
        <v/>
      </c>
      <c r="I100" s="14" t="str">
        <f>IF('CONTROLE TEMPLATE'!$A100&lt;&gt;0,'CONTROLE TEMPLATE'!K100,"")</f>
        <v/>
      </c>
      <c r="J100" s="14" t="str">
        <f>IF('CONTROLE TEMPLATE'!$A100&lt;&gt;0,'CONTROLE TEMPLATE'!M100,"")</f>
        <v/>
      </c>
      <c r="K100" s="14" t="str">
        <f>IF('CONTROLE TEMPLATE'!$A100&lt;&gt;0,'CONTROLE TEMPLATE'!N100,"")</f>
        <v/>
      </c>
      <c r="M100" s="33" t="str">
        <f>IF('CONTROLE TEMPLATE'!$A100&lt;&gt;0,'CONTROLE TEMPLATE'!P100,"")</f>
        <v/>
      </c>
      <c r="N100" s="14" t="str">
        <f>'CONTROLE TEMPLATE'!S100</f>
        <v/>
      </c>
      <c r="O100" s="14"/>
      <c r="P100" s="14" t="str">
        <f>'CONTROLE TEMPLATE'!R100</f>
        <v/>
      </c>
      <c r="Q100" s="14"/>
      <c r="R100" s="14"/>
      <c r="S100" s="1" t="str">
        <f>IF('CONTROLE TEMPLATE'!$A100&lt;&gt;0,'CONTROLE TEMPLATE'!V100,"")</f>
        <v/>
      </c>
      <c r="V100" s="14" t="str">
        <f>IF('CONTROLE TEMPLATE'!$A100&lt;&gt;0,'CONTROLE TEMPLATE'!Y100,"")</f>
        <v/>
      </c>
      <c r="Z100" s="14" t="str">
        <f>IF('CONTROLE TEMPLATE'!$A100&lt;&gt;0,'CONTROLE TEMPLATE'!AC100,"")</f>
        <v/>
      </c>
      <c r="AC100" s="14" t="str">
        <f>IF('CONTROLE TEMPLATE'!$A100&lt;&gt;0,'CONTROLE TEMPLATE'!AF100,"")</f>
        <v/>
      </c>
      <c r="AD100" s="14" t="str">
        <f>IF('CONTROLE TEMPLATE'!$A100&lt;&gt;0,'CONTROLE TEMPLATE'!AH100,"")</f>
        <v/>
      </c>
      <c r="AF100" s="14" t="str">
        <f>IF('CONTROLE TEMPLATE'!$A100&lt;&gt;0,'CONTROLE TEMPLATE'!AJ100,"")</f>
        <v/>
      </c>
      <c r="AY100" s="14" t="str">
        <f>IF('CONTROLE TEMPLATE'!$A100&lt;&gt;0,'CONTROLE TEMPLATE'!BC100,"")</f>
        <v/>
      </c>
      <c r="CI100" s="14" t="str">
        <f>IF('CONTROLE TEMPLATE'!$A100&lt;&gt;0,'CONTROLE TEMPLATE'!CM100,"")</f>
        <v/>
      </c>
      <c r="CJ100" s="14" t="str">
        <f>IF('CONTROLE TEMPLATE'!$A100&lt;&gt;0,'CONTROLE TEMPLATE'!CN100,"")</f>
        <v/>
      </c>
      <c r="CK100" s="14" t="str">
        <f>IF('CONTROLE TEMPLATE'!$A100&lt;&gt;0,'CONTROLE TEMPLATE'!CO100,"")</f>
        <v/>
      </c>
    </row>
    <row r="101" spans="1:89" x14ac:dyDescent="0.25">
      <c r="A101" t="str">
        <f>IF('CONTROLE TEMPLATE'!A101&lt;&gt;0,'CONTROLE TEMPLATE'!A101,"")</f>
        <v/>
      </c>
      <c r="B101" s="1" t="str">
        <f>IF('CONTROLE TEMPLATE'!$A101&lt;&gt;0,'CONTROLE TEMPLATE'!B101,"")</f>
        <v/>
      </c>
      <c r="C101" s="1" t="str">
        <f>IF('CONTROLE TEMPLATE'!$A101&lt;&gt;0,'CONTROLE TEMPLATE'!C101,"")</f>
        <v/>
      </c>
      <c r="D101" s="14" t="str">
        <f>IF('CONTROLE TEMPLATE'!$A101&lt;&gt;0,'CONTROLE TEMPLATE'!D101,"")</f>
        <v/>
      </c>
      <c r="E101" s="14" t="str">
        <f>IF('CONTROLE TEMPLATE'!$A101&lt;&gt;0,'CONTROLE TEMPLATE'!E101,"")</f>
        <v/>
      </c>
      <c r="F101" s="14" t="str">
        <f>IF('CONTROLE TEMPLATE'!$A101&lt;&gt;0,'CONTROLE TEMPLATE'!F101,"")</f>
        <v/>
      </c>
      <c r="G101" s="14" t="str">
        <f>IF('CONTROLE TEMPLATE'!$A101&lt;&gt;0,'CONTROLE TEMPLATE'!G101,"")</f>
        <v/>
      </c>
      <c r="H101" s="14" t="str">
        <f>'CONTROLE TEMPLATE'!J101</f>
        <v/>
      </c>
      <c r="I101" s="14" t="str">
        <f>IF('CONTROLE TEMPLATE'!$A101&lt;&gt;0,'CONTROLE TEMPLATE'!K101,"")</f>
        <v/>
      </c>
      <c r="J101" s="14" t="str">
        <f>IF('CONTROLE TEMPLATE'!$A101&lt;&gt;0,'CONTROLE TEMPLATE'!M101,"")</f>
        <v/>
      </c>
      <c r="K101" s="14" t="str">
        <f>IF('CONTROLE TEMPLATE'!$A101&lt;&gt;0,'CONTROLE TEMPLATE'!N101,"")</f>
        <v/>
      </c>
      <c r="M101" s="33" t="str">
        <f>IF('CONTROLE TEMPLATE'!$A101&lt;&gt;0,'CONTROLE TEMPLATE'!P101,"")</f>
        <v/>
      </c>
      <c r="N101" s="14" t="str">
        <f>'CONTROLE TEMPLATE'!S101</f>
        <v/>
      </c>
      <c r="O101" s="14"/>
      <c r="P101" s="14" t="str">
        <f>'CONTROLE TEMPLATE'!R101</f>
        <v/>
      </c>
      <c r="Q101" s="14"/>
      <c r="R101" s="14"/>
      <c r="S101" s="1" t="str">
        <f>IF('CONTROLE TEMPLATE'!$A101&lt;&gt;0,'CONTROLE TEMPLATE'!V101,"")</f>
        <v/>
      </c>
      <c r="V101" s="14" t="str">
        <f>IF('CONTROLE TEMPLATE'!$A101&lt;&gt;0,'CONTROLE TEMPLATE'!Y101,"")</f>
        <v/>
      </c>
      <c r="Z101" s="14" t="str">
        <f>IF('CONTROLE TEMPLATE'!$A101&lt;&gt;0,'CONTROLE TEMPLATE'!AC101,"")</f>
        <v/>
      </c>
      <c r="AC101" s="14" t="str">
        <f>IF('CONTROLE TEMPLATE'!$A101&lt;&gt;0,'CONTROLE TEMPLATE'!AF101,"")</f>
        <v/>
      </c>
      <c r="AD101" s="14" t="str">
        <f>IF('CONTROLE TEMPLATE'!$A101&lt;&gt;0,'CONTROLE TEMPLATE'!AH101,"")</f>
        <v/>
      </c>
      <c r="AF101" s="14" t="str">
        <f>IF('CONTROLE TEMPLATE'!$A101&lt;&gt;0,'CONTROLE TEMPLATE'!AJ101,"")</f>
        <v/>
      </c>
      <c r="AY101" s="14" t="str">
        <f>IF('CONTROLE TEMPLATE'!$A101&lt;&gt;0,'CONTROLE TEMPLATE'!BC101,"")</f>
        <v/>
      </c>
      <c r="CI101" s="14" t="str">
        <f>IF('CONTROLE TEMPLATE'!$A101&lt;&gt;0,'CONTROLE TEMPLATE'!CM101,"")</f>
        <v/>
      </c>
      <c r="CJ101" s="14" t="str">
        <f>IF('CONTROLE TEMPLATE'!$A101&lt;&gt;0,'CONTROLE TEMPLATE'!CN101,"")</f>
        <v/>
      </c>
      <c r="CK101" s="14" t="str">
        <f>IF('CONTROLE TEMPLATE'!$A101&lt;&gt;0,'CONTROLE TEMPLATE'!CO101,"")</f>
        <v/>
      </c>
    </row>
    <row r="102" spans="1:89" x14ac:dyDescent="0.25">
      <c r="A102" t="str">
        <f>IF('CONTROLE TEMPLATE'!A102&lt;&gt;0,'CONTROLE TEMPLATE'!A102,"")</f>
        <v/>
      </c>
      <c r="B102" s="1" t="str">
        <f>IF('CONTROLE TEMPLATE'!$A102&lt;&gt;0,'CONTROLE TEMPLATE'!B102,"")</f>
        <v/>
      </c>
      <c r="C102" s="1" t="str">
        <f>IF('CONTROLE TEMPLATE'!$A102&lt;&gt;0,'CONTROLE TEMPLATE'!C102,"")</f>
        <v/>
      </c>
      <c r="D102" s="14" t="str">
        <f>IF('CONTROLE TEMPLATE'!$A102&lt;&gt;0,'CONTROLE TEMPLATE'!D102,"")</f>
        <v/>
      </c>
      <c r="E102" s="14" t="str">
        <f>IF('CONTROLE TEMPLATE'!$A102&lt;&gt;0,'CONTROLE TEMPLATE'!E102,"")</f>
        <v/>
      </c>
      <c r="F102" s="14" t="str">
        <f>IF('CONTROLE TEMPLATE'!$A102&lt;&gt;0,'CONTROLE TEMPLATE'!F102,"")</f>
        <v/>
      </c>
      <c r="G102" s="14" t="str">
        <f>IF('CONTROLE TEMPLATE'!$A102&lt;&gt;0,'CONTROLE TEMPLATE'!G102,"")</f>
        <v/>
      </c>
      <c r="H102" s="14" t="str">
        <f>'CONTROLE TEMPLATE'!J102</f>
        <v/>
      </c>
      <c r="I102" s="14" t="str">
        <f>IF('CONTROLE TEMPLATE'!$A102&lt;&gt;0,'CONTROLE TEMPLATE'!K102,"")</f>
        <v/>
      </c>
      <c r="J102" s="14" t="str">
        <f>IF('CONTROLE TEMPLATE'!$A102&lt;&gt;0,'CONTROLE TEMPLATE'!M102,"")</f>
        <v/>
      </c>
      <c r="K102" s="14" t="str">
        <f>IF('CONTROLE TEMPLATE'!$A102&lt;&gt;0,'CONTROLE TEMPLATE'!N102,"")</f>
        <v/>
      </c>
      <c r="M102" s="33" t="str">
        <f>IF('CONTROLE TEMPLATE'!$A102&lt;&gt;0,'CONTROLE TEMPLATE'!P102,"")</f>
        <v/>
      </c>
      <c r="N102" s="14" t="str">
        <f>'CONTROLE TEMPLATE'!S102</f>
        <v/>
      </c>
      <c r="O102" s="14"/>
      <c r="P102" s="14" t="str">
        <f>'CONTROLE TEMPLATE'!R102</f>
        <v/>
      </c>
      <c r="Q102" s="14"/>
      <c r="R102" s="14"/>
      <c r="S102" s="1" t="str">
        <f>IF('CONTROLE TEMPLATE'!$A102&lt;&gt;0,'CONTROLE TEMPLATE'!V102,"")</f>
        <v/>
      </c>
      <c r="V102" s="14" t="str">
        <f>IF('CONTROLE TEMPLATE'!$A102&lt;&gt;0,'CONTROLE TEMPLATE'!Y102,"")</f>
        <v/>
      </c>
      <c r="Z102" s="14" t="str">
        <f>IF('CONTROLE TEMPLATE'!$A102&lt;&gt;0,'CONTROLE TEMPLATE'!AC102,"")</f>
        <v/>
      </c>
      <c r="AC102" s="14" t="str">
        <f>IF('CONTROLE TEMPLATE'!$A102&lt;&gt;0,'CONTROLE TEMPLATE'!AF102,"")</f>
        <v/>
      </c>
      <c r="AD102" s="14" t="str">
        <f>IF('CONTROLE TEMPLATE'!$A102&lt;&gt;0,'CONTROLE TEMPLATE'!AH102,"")</f>
        <v/>
      </c>
      <c r="AF102" s="14" t="str">
        <f>IF('CONTROLE TEMPLATE'!$A102&lt;&gt;0,'CONTROLE TEMPLATE'!AJ102,"")</f>
        <v/>
      </c>
      <c r="AY102" s="14" t="str">
        <f>IF('CONTROLE TEMPLATE'!$A102&lt;&gt;0,'CONTROLE TEMPLATE'!BC102,"")</f>
        <v/>
      </c>
      <c r="CI102" s="14" t="str">
        <f>IF('CONTROLE TEMPLATE'!$A102&lt;&gt;0,'CONTROLE TEMPLATE'!CM102,"")</f>
        <v/>
      </c>
      <c r="CJ102" s="14" t="str">
        <f>IF('CONTROLE TEMPLATE'!$A102&lt;&gt;0,'CONTROLE TEMPLATE'!CN102,"")</f>
        <v/>
      </c>
      <c r="CK102" s="14" t="str">
        <f>IF('CONTROLE TEMPLATE'!$A102&lt;&gt;0,'CONTROLE TEMPLATE'!CO102,"")</f>
        <v/>
      </c>
    </row>
    <row r="103" spans="1:89" x14ac:dyDescent="0.25">
      <c r="A103" t="str">
        <f>IF('CONTROLE TEMPLATE'!A103&lt;&gt;0,'CONTROLE TEMPLATE'!A103,"")</f>
        <v/>
      </c>
      <c r="B103" s="1" t="str">
        <f>IF('CONTROLE TEMPLATE'!$A103&lt;&gt;0,'CONTROLE TEMPLATE'!B103,"")</f>
        <v/>
      </c>
      <c r="C103" s="1" t="str">
        <f>IF('CONTROLE TEMPLATE'!$A103&lt;&gt;0,'CONTROLE TEMPLATE'!C103,"")</f>
        <v/>
      </c>
      <c r="D103" s="14" t="str">
        <f>IF('CONTROLE TEMPLATE'!$A103&lt;&gt;0,'CONTROLE TEMPLATE'!D103,"")</f>
        <v/>
      </c>
      <c r="E103" s="14" t="str">
        <f>IF('CONTROLE TEMPLATE'!$A103&lt;&gt;0,'CONTROLE TEMPLATE'!E103,"")</f>
        <v/>
      </c>
      <c r="F103" s="14" t="str">
        <f>IF('CONTROLE TEMPLATE'!$A103&lt;&gt;0,'CONTROLE TEMPLATE'!F103,"")</f>
        <v/>
      </c>
      <c r="G103" s="14" t="str">
        <f>IF('CONTROLE TEMPLATE'!$A103&lt;&gt;0,'CONTROLE TEMPLATE'!G103,"")</f>
        <v/>
      </c>
      <c r="H103" s="14" t="str">
        <f>'CONTROLE TEMPLATE'!J103</f>
        <v/>
      </c>
      <c r="I103" s="14" t="str">
        <f>IF('CONTROLE TEMPLATE'!$A103&lt;&gt;0,'CONTROLE TEMPLATE'!K103,"")</f>
        <v/>
      </c>
      <c r="J103" s="14" t="str">
        <f>IF('CONTROLE TEMPLATE'!$A103&lt;&gt;0,'CONTROLE TEMPLATE'!M103,"")</f>
        <v/>
      </c>
      <c r="K103" s="14" t="str">
        <f>IF('CONTROLE TEMPLATE'!$A103&lt;&gt;0,'CONTROLE TEMPLATE'!N103,"")</f>
        <v/>
      </c>
      <c r="M103" s="33" t="str">
        <f>IF('CONTROLE TEMPLATE'!$A103&lt;&gt;0,'CONTROLE TEMPLATE'!P103,"")</f>
        <v/>
      </c>
      <c r="N103" s="14" t="str">
        <f>'CONTROLE TEMPLATE'!S103</f>
        <v/>
      </c>
      <c r="O103" s="14"/>
      <c r="P103" s="14" t="str">
        <f>'CONTROLE TEMPLATE'!R103</f>
        <v/>
      </c>
      <c r="Q103" s="14"/>
      <c r="R103" s="14"/>
      <c r="S103" s="1" t="str">
        <f>IF('CONTROLE TEMPLATE'!$A103&lt;&gt;0,'CONTROLE TEMPLATE'!V103,"")</f>
        <v/>
      </c>
      <c r="V103" s="14" t="str">
        <f>IF('CONTROLE TEMPLATE'!$A103&lt;&gt;0,'CONTROLE TEMPLATE'!Y103,"")</f>
        <v/>
      </c>
      <c r="Z103" s="14" t="str">
        <f>IF('CONTROLE TEMPLATE'!$A103&lt;&gt;0,'CONTROLE TEMPLATE'!AC103,"")</f>
        <v/>
      </c>
      <c r="AC103" s="14" t="str">
        <f>IF('CONTROLE TEMPLATE'!$A103&lt;&gt;0,'CONTROLE TEMPLATE'!AF103,"")</f>
        <v/>
      </c>
      <c r="AD103" s="14" t="str">
        <f>IF('CONTROLE TEMPLATE'!$A103&lt;&gt;0,'CONTROLE TEMPLATE'!AH103,"")</f>
        <v/>
      </c>
      <c r="AF103" s="14" t="str">
        <f>IF('CONTROLE TEMPLATE'!$A103&lt;&gt;0,'CONTROLE TEMPLATE'!AJ103,"")</f>
        <v/>
      </c>
      <c r="AY103" s="14" t="str">
        <f>IF('CONTROLE TEMPLATE'!$A103&lt;&gt;0,'CONTROLE TEMPLATE'!BC103,"")</f>
        <v/>
      </c>
      <c r="CI103" s="14" t="str">
        <f>IF('CONTROLE TEMPLATE'!$A103&lt;&gt;0,'CONTROLE TEMPLATE'!CM103,"")</f>
        <v/>
      </c>
      <c r="CJ103" s="14" t="str">
        <f>IF('CONTROLE TEMPLATE'!$A103&lt;&gt;0,'CONTROLE TEMPLATE'!CN103,"")</f>
        <v/>
      </c>
      <c r="CK103" s="14" t="str">
        <f>IF('CONTROLE TEMPLATE'!$A103&lt;&gt;0,'CONTROLE TEMPLATE'!CO103,"")</f>
        <v/>
      </c>
    </row>
    <row r="104" spans="1:89" x14ac:dyDescent="0.25">
      <c r="A104" t="str">
        <f>IF('CONTROLE TEMPLATE'!A104&lt;&gt;0,'CONTROLE TEMPLATE'!A104,"")</f>
        <v/>
      </c>
      <c r="B104" s="1" t="str">
        <f>IF('CONTROLE TEMPLATE'!$A104&lt;&gt;0,'CONTROLE TEMPLATE'!B104,"")</f>
        <v/>
      </c>
      <c r="C104" s="1" t="str">
        <f>IF('CONTROLE TEMPLATE'!$A104&lt;&gt;0,'CONTROLE TEMPLATE'!C104,"")</f>
        <v/>
      </c>
      <c r="D104" s="14" t="str">
        <f>IF('CONTROLE TEMPLATE'!$A104&lt;&gt;0,'CONTROLE TEMPLATE'!D104,"")</f>
        <v/>
      </c>
      <c r="E104" s="14" t="str">
        <f>IF('CONTROLE TEMPLATE'!$A104&lt;&gt;0,'CONTROLE TEMPLATE'!E104,"")</f>
        <v/>
      </c>
      <c r="F104" s="14" t="str">
        <f>IF('CONTROLE TEMPLATE'!$A104&lt;&gt;0,'CONTROLE TEMPLATE'!F104,"")</f>
        <v/>
      </c>
      <c r="G104" s="14" t="str">
        <f>IF('CONTROLE TEMPLATE'!$A104&lt;&gt;0,'CONTROLE TEMPLATE'!G104,"")</f>
        <v/>
      </c>
      <c r="H104" s="14" t="str">
        <f>'CONTROLE TEMPLATE'!J104</f>
        <v/>
      </c>
      <c r="I104" s="14" t="str">
        <f>IF('CONTROLE TEMPLATE'!$A104&lt;&gt;0,'CONTROLE TEMPLATE'!K104,"")</f>
        <v/>
      </c>
      <c r="J104" s="14" t="str">
        <f>IF('CONTROLE TEMPLATE'!$A104&lt;&gt;0,'CONTROLE TEMPLATE'!M104,"")</f>
        <v/>
      </c>
      <c r="K104" s="14" t="str">
        <f>IF('CONTROLE TEMPLATE'!$A104&lt;&gt;0,'CONTROLE TEMPLATE'!N104,"")</f>
        <v/>
      </c>
      <c r="M104" s="33" t="str">
        <f>IF('CONTROLE TEMPLATE'!$A104&lt;&gt;0,'CONTROLE TEMPLATE'!P104,"")</f>
        <v/>
      </c>
      <c r="N104" s="14" t="str">
        <f>'CONTROLE TEMPLATE'!S104</f>
        <v/>
      </c>
      <c r="O104" s="14"/>
      <c r="P104" s="14" t="str">
        <f>'CONTROLE TEMPLATE'!R104</f>
        <v/>
      </c>
      <c r="Q104" s="14"/>
      <c r="R104" s="14"/>
      <c r="S104" s="1" t="str">
        <f>IF('CONTROLE TEMPLATE'!$A104&lt;&gt;0,'CONTROLE TEMPLATE'!V104,"")</f>
        <v/>
      </c>
      <c r="V104" s="14" t="str">
        <f>IF('CONTROLE TEMPLATE'!$A104&lt;&gt;0,'CONTROLE TEMPLATE'!Y104,"")</f>
        <v/>
      </c>
      <c r="Z104" s="14" t="str">
        <f>IF('CONTROLE TEMPLATE'!$A104&lt;&gt;0,'CONTROLE TEMPLATE'!AC104,"")</f>
        <v/>
      </c>
      <c r="AC104" s="14" t="str">
        <f>IF('CONTROLE TEMPLATE'!$A104&lt;&gt;0,'CONTROLE TEMPLATE'!AF104,"")</f>
        <v/>
      </c>
      <c r="AD104" s="14" t="str">
        <f>IF('CONTROLE TEMPLATE'!$A104&lt;&gt;0,'CONTROLE TEMPLATE'!AH104,"")</f>
        <v/>
      </c>
      <c r="AF104" s="14" t="str">
        <f>IF('CONTROLE TEMPLATE'!$A104&lt;&gt;0,'CONTROLE TEMPLATE'!AJ104,"")</f>
        <v/>
      </c>
      <c r="AY104" s="14" t="str">
        <f>IF('CONTROLE TEMPLATE'!$A104&lt;&gt;0,'CONTROLE TEMPLATE'!BC104,"")</f>
        <v/>
      </c>
      <c r="CI104" s="14" t="str">
        <f>IF('CONTROLE TEMPLATE'!$A104&lt;&gt;0,'CONTROLE TEMPLATE'!CM104,"")</f>
        <v/>
      </c>
      <c r="CJ104" s="14" t="str">
        <f>IF('CONTROLE TEMPLATE'!$A104&lt;&gt;0,'CONTROLE TEMPLATE'!CN104,"")</f>
        <v/>
      </c>
      <c r="CK104" s="14" t="str">
        <f>IF('CONTROLE TEMPLATE'!$A104&lt;&gt;0,'CONTROLE TEMPLATE'!CO104,"")</f>
        <v/>
      </c>
    </row>
    <row r="105" spans="1:89" x14ac:dyDescent="0.25">
      <c r="A105" t="str">
        <f>IF('CONTROLE TEMPLATE'!A105&lt;&gt;0,'CONTROLE TEMPLATE'!A105,"")</f>
        <v/>
      </c>
      <c r="B105" s="1" t="str">
        <f>IF('CONTROLE TEMPLATE'!$A105&lt;&gt;0,'CONTROLE TEMPLATE'!B105,"")</f>
        <v/>
      </c>
      <c r="C105" s="1" t="str">
        <f>IF('CONTROLE TEMPLATE'!$A105&lt;&gt;0,'CONTROLE TEMPLATE'!C105,"")</f>
        <v/>
      </c>
      <c r="D105" s="14" t="str">
        <f>IF('CONTROLE TEMPLATE'!$A105&lt;&gt;0,'CONTROLE TEMPLATE'!D105,"")</f>
        <v/>
      </c>
      <c r="E105" s="14" t="str">
        <f>IF('CONTROLE TEMPLATE'!$A105&lt;&gt;0,'CONTROLE TEMPLATE'!E105,"")</f>
        <v/>
      </c>
      <c r="F105" s="14" t="str">
        <f>IF('CONTROLE TEMPLATE'!$A105&lt;&gt;0,'CONTROLE TEMPLATE'!F105,"")</f>
        <v/>
      </c>
      <c r="G105" s="14" t="str">
        <f>IF('CONTROLE TEMPLATE'!$A105&lt;&gt;0,'CONTROLE TEMPLATE'!G105,"")</f>
        <v/>
      </c>
      <c r="H105" s="14" t="str">
        <f>'CONTROLE TEMPLATE'!J105</f>
        <v/>
      </c>
      <c r="I105" s="14" t="str">
        <f>IF('CONTROLE TEMPLATE'!$A105&lt;&gt;0,'CONTROLE TEMPLATE'!K105,"")</f>
        <v/>
      </c>
      <c r="J105" s="14" t="str">
        <f>IF('CONTROLE TEMPLATE'!$A105&lt;&gt;0,'CONTROLE TEMPLATE'!M105,"")</f>
        <v/>
      </c>
      <c r="K105" s="14" t="str">
        <f>IF('CONTROLE TEMPLATE'!$A105&lt;&gt;0,'CONTROLE TEMPLATE'!N105,"")</f>
        <v/>
      </c>
      <c r="M105" s="33" t="str">
        <f>IF('CONTROLE TEMPLATE'!$A105&lt;&gt;0,'CONTROLE TEMPLATE'!P105,"")</f>
        <v/>
      </c>
      <c r="N105" s="14" t="str">
        <f>'CONTROLE TEMPLATE'!S105</f>
        <v/>
      </c>
      <c r="O105" s="14"/>
      <c r="P105" s="14" t="str">
        <f>'CONTROLE TEMPLATE'!R105</f>
        <v/>
      </c>
      <c r="Q105" s="14"/>
      <c r="R105" s="14"/>
      <c r="S105" s="1" t="str">
        <f>IF('CONTROLE TEMPLATE'!$A105&lt;&gt;0,'CONTROLE TEMPLATE'!V105,"")</f>
        <v/>
      </c>
      <c r="V105" s="14" t="str">
        <f>IF('CONTROLE TEMPLATE'!$A105&lt;&gt;0,'CONTROLE TEMPLATE'!Y105,"")</f>
        <v/>
      </c>
      <c r="Z105" s="14" t="str">
        <f>IF('CONTROLE TEMPLATE'!$A105&lt;&gt;0,'CONTROLE TEMPLATE'!AC105,"")</f>
        <v/>
      </c>
      <c r="AC105" s="14" t="str">
        <f>IF('CONTROLE TEMPLATE'!$A105&lt;&gt;0,'CONTROLE TEMPLATE'!AF105,"")</f>
        <v/>
      </c>
      <c r="AD105" s="14" t="str">
        <f>IF('CONTROLE TEMPLATE'!$A105&lt;&gt;0,'CONTROLE TEMPLATE'!AH105,"")</f>
        <v/>
      </c>
      <c r="AF105" s="14" t="str">
        <f>IF('CONTROLE TEMPLATE'!$A105&lt;&gt;0,'CONTROLE TEMPLATE'!AJ105,"")</f>
        <v/>
      </c>
      <c r="AY105" s="14" t="str">
        <f>IF('CONTROLE TEMPLATE'!$A105&lt;&gt;0,'CONTROLE TEMPLATE'!BC105,"")</f>
        <v/>
      </c>
      <c r="CI105" s="14" t="str">
        <f>IF('CONTROLE TEMPLATE'!$A105&lt;&gt;0,'CONTROLE TEMPLATE'!CM105,"")</f>
        <v/>
      </c>
      <c r="CJ105" s="14" t="str">
        <f>IF('CONTROLE TEMPLATE'!$A105&lt;&gt;0,'CONTROLE TEMPLATE'!CN105,"")</f>
        <v/>
      </c>
      <c r="CK105" s="14" t="str">
        <f>IF('CONTROLE TEMPLATE'!$A105&lt;&gt;0,'CONTROLE TEMPLATE'!CO105,"")</f>
        <v/>
      </c>
    </row>
    <row r="106" spans="1:89" x14ac:dyDescent="0.25">
      <c r="A106" t="str">
        <f>IF('CONTROLE TEMPLATE'!A106&lt;&gt;0,'CONTROLE TEMPLATE'!A106,"")</f>
        <v/>
      </c>
      <c r="B106" s="1" t="str">
        <f>IF('CONTROLE TEMPLATE'!$A106&lt;&gt;0,'CONTROLE TEMPLATE'!B106,"")</f>
        <v/>
      </c>
      <c r="C106" s="1" t="str">
        <f>IF('CONTROLE TEMPLATE'!$A106&lt;&gt;0,'CONTROLE TEMPLATE'!C106,"")</f>
        <v/>
      </c>
      <c r="D106" s="14" t="str">
        <f>IF('CONTROLE TEMPLATE'!$A106&lt;&gt;0,'CONTROLE TEMPLATE'!D106,"")</f>
        <v/>
      </c>
      <c r="E106" s="14" t="str">
        <f>IF('CONTROLE TEMPLATE'!$A106&lt;&gt;0,'CONTROLE TEMPLATE'!E106,"")</f>
        <v/>
      </c>
      <c r="F106" s="14" t="str">
        <f>IF('CONTROLE TEMPLATE'!$A106&lt;&gt;0,'CONTROLE TEMPLATE'!F106,"")</f>
        <v/>
      </c>
      <c r="G106" s="14" t="str">
        <f>IF('CONTROLE TEMPLATE'!$A106&lt;&gt;0,'CONTROLE TEMPLATE'!G106,"")</f>
        <v/>
      </c>
      <c r="H106" s="14" t="str">
        <f>'CONTROLE TEMPLATE'!J106</f>
        <v/>
      </c>
      <c r="I106" s="14" t="str">
        <f>IF('CONTROLE TEMPLATE'!$A106&lt;&gt;0,'CONTROLE TEMPLATE'!K106,"")</f>
        <v/>
      </c>
      <c r="J106" s="14" t="str">
        <f>IF('CONTROLE TEMPLATE'!$A106&lt;&gt;0,'CONTROLE TEMPLATE'!M106,"")</f>
        <v/>
      </c>
      <c r="K106" s="14" t="str">
        <f>IF('CONTROLE TEMPLATE'!$A106&lt;&gt;0,'CONTROLE TEMPLATE'!N106,"")</f>
        <v/>
      </c>
      <c r="M106" s="33" t="str">
        <f>IF('CONTROLE TEMPLATE'!$A106&lt;&gt;0,'CONTROLE TEMPLATE'!P106,"")</f>
        <v/>
      </c>
      <c r="N106" s="14" t="str">
        <f>'CONTROLE TEMPLATE'!S106</f>
        <v/>
      </c>
      <c r="O106" s="14"/>
      <c r="P106" s="14" t="str">
        <f>'CONTROLE TEMPLATE'!R106</f>
        <v/>
      </c>
      <c r="Q106" s="14"/>
      <c r="R106" s="14"/>
      <c r="S106" s="1" t="str">
        <f>IF('CONTROLE TEMPLATE'!$A106&lt;&gt;0,'CONTROLE TEMPLATE'!V106,"")</f>
        <v/>
      </c>
      <c r="V106" s="14" t="str">
        <f>IF('CONTROLE TEMPLATE'!$A106&lt;&gt;0,'CONTROLE TEMPLATE'!Y106,"")</f>
        <v/>
      </c>
      <c r="Z106" s="14" t="str">
        <f>IF('CONTROLE TEMPLATE'!$A106&lt;&gt;0,'CONTROLE TEMPLATE'!AC106,"")</f>
        <v/>
      </c>
      <c r="AC106" s="14" t="str">
        <f>IF('CONTROLE TEMPLATE'!$A106&lt;&gt;0,'CONTROLE TEMPLATE'!AF106,"")</f>
        <v/>
      </c>
      <c r="AD106" s="14" t="str">
        <f>IF('CONTROLE TEMPLATE'!$A106&lt;&gt;0,'CONTROLE TEMPLATE'!AH106,"")</f>
        <v/>
      </c>
      <c r="AF106" s="14" t="str">
        <f>IF('CONTROLE TEMPLATE'!$A106&lt;&gt;0,'CONTROLE TEMPLATE'!AJ106,"")</f>
        <v/>
      </c>
      <c r="AY106" s="14" t="str">
        <f>IF('CONTROLE TEMPLATE'!$A106&lt;&gt;0,'CONTROLE TEMPLATE'!BC106,"")</f>
        <v/>
      </c>
      <c r="CI106" s="14" t="str">
        <f>IF('CONTROLE TEMPLATE'!$A106&lt;&gt;0,'CONTROLE TEMPLATE'!CM106,"")</f>
        <v/>
      </c>
      <c r="CJ106" s="14" t="str">
        <f>IF('CONTROLE TEMPLATE'!$A106&lt;&gt;0,'CONTROLE TEMPLATE'!CN106,"")</f>
        <v/>
      </c>
      <c r="CK106" s="14" t="str">
        <f>IF('CONTROLE TEMPLATE'!$A106&lt;&gt;0,'CONTROLE TEMPLATE'!CO106,"")</f>
        <v/>
      </c>
    </row>
    <row r="107" spans="1:89" x14ac:dyDescent="0.25">
      <c r="A107" t="str">
        <f>IF('CONTROLE TEMPLATE'!A107&lt;&gt;0,'CONTROLE TEMPLATE'!A107,"")</f>
        <v/>
      </c>
      <c r="B107" s="1" t="str">
        <f>IF('CONTROLE TEMPLATE'!$A107&lt;&gt;0,'CONTROLE TEMPLATE'!B107,"")</f>
        <v/>
      </c>
      <c r="C107" s="1" t="str">
        <f>IF('CONTROLE TEMPLATE'!$A107&lt;&gt;0,'CONTROLE TEMPLATE'!C107,"")</f>
        <v/>
      </c>
      <c r="D107" s="14" t="str">
        <f>IF('CONTROLE TEMPLATE'!$A107&lt;&gt;0,'CONTROLE TEMPLATE'!D107,"")</f>
        <v/>
      </c>
      <c r="E107" s="14" t="str">
        <f>IF('CONTROLE TEMPLATE'!$A107&lt;&gt;0,'CONTROLE TEMPLATE'!E107,"")</f>
        <v/>
      </c>
      <c r="F107" s="14" t="str">
        <f>IF('CONTROLE TEMPLATE'!$A107&lt;&gt;0,'CONTROLE TEMPLATE'!F107,"")</f>
        <v/>
      </c>
      <c r="G107" s="14" t="str">
        <f>IF('CONTROLE TEMPLATE'!$A107&lt;&gt;0,'CONTROLE TEMPLATE'!G107,"")</f>
        <v/>
      </c>
      <c r="H107" s="14" t="str">
        <f>'CONTROLE TEMPLATE'!J107</f>
        <v/>
      </c>
      <c r="I107" s="14" t="str">
        <f>IF('CONTROLE TEMPLATE'!$A107&lt;&gt;0,'CONTROLE TEMPLATE'!K107,"")</f>
        <v/>
      </c>
      <c r="J107" s="14" t="str">
        <f>IF('CONTROLE TEMPLATE'!$A107&lt;&gt;0,'CONTROLE TEMPLATE'!M107,"")</f>
        <v/>
      </c>
      <c r="K107" s="14" t="str">
        <f>IF('CONTROLE TEMPLATE'!$A107&lt;&gt;0,'CONTROLE TEMPLATE'!N107,"")</f>
        <v/>
      </c>
      <c r="M107" s="33" t="str">
        <f>IF('CONTROLE TEMPLATE'!$A107&lt;&gt;0,'CONTROLE TEMPLATE'!P107,"")</f>
        <v/>
      </c>
      <c r="N107" s="14" t="str">
        <f>'CONTROLE TEMPLATE'!S107</f>
        <v/>
      </c>
      <c r="O107" s="14"/>
      <c r="P107" s="14" t="str">
        <f>'CONTROLE TEMPLATE'!R107</f>
        <v/>
      </c>
      <c r="Q107" s="14"/>
      <c r="R107" s="14"/>
      <c r="S107" s="1" t="str">
        <f>IF('CONTROLE TEMPLATE'!$A107&lt;&gt;0,'CONTROLE TEMPLATE'!V107,"")</f>
        <v/>
      </c>
      <c r="V107" s="14" t="str">
        <f>IF('CONTROLE TEMPLATE'!$A107&lt;&gt;0,'CONTROLE TEMPLATE'!Y107,"")</f>
        <v/>
      </c>
      <c r="Z107" s="14" t="str">
        <f>IF('CONTROLE TEMPLATE'!$A107&lt;&gt;0,'CONTROLE TEMPLATE'!AC107,"")</f>
        <v/>
      </c>
      <c r="AC107" s="14" t="str">
        <f>IF('CONTROLE TEMPLATE'!$A107&lt;&gt;0,'CONTROLE TEMPLATE'!AF107,"")</f>
        <v/>
      </c>
      <c r="AD107" s="14" t="str">
        <f>IF('CONTROLE TEMPLATE'!$A107&lt;&gt;0,'CONTROLE TEMPLATE'!AH107,"")</f>
        <v/>
      </c>
      <c r="AF107" s="14" t="str">
        <f>IF('CONTROLE TEMPLATE'!$A107&lt;&gt;0,'CONTROLE TEMPLATE'!AJ107,"")</f>
        <v/>
      </c>
      <c r="AY107" s="14" t="str">
        <f>IF('CONTROLE TEMPLATE'!$A107&lt;&gt;0,'CONTROLE TEMPLATE'!BC107,"")</f>
        <v/>
      </c>
      <c r="CI107" s="14" t="str">
        <f>IF('CONTROLE TEMPLATE'!$A107&lt;&gt;0,'CONTROLE TEMPLATE'!CM107,"")</f>
        <v/>
      </c>
      <c r="CJ107" s="14" t="str">
        <f>IF('CONTROLE TEMPLATE'!$A107&lt;&gt;0,'CONTROLE TEMPLATE'!CN107,"")</f>
        <v/>
      </c>
      <c r="CK107" s="14" t="str">
        <f>IF('CONTROLE TEMPLATE'!$A107&lt;&gt;0,'CONTROLE TEMPLATE'!CO107,"")</f>
        <v/>
      </c>
    </row>
    <row r="108" spans="1:89" x14ac:dyDescent="0.25">
      <c r="A108" t="str">
        <f>IF('CONTROLE TEMPLATE'!A108&lt;&gt;0,'CONTROLE TEMPLATE'!A108,"")</f>
        <v/>
      </c>
      <c r="B108" s="1" t="str">
        <f>IF('CONTROLE TEMPLATE'!$A108&lt;&gt;0,'CONTROLE TEMPLATE'!B108,"")</f>
        <v/>
      </c>
      <c r="C108" s="1" t="str">
        <f>IF('CONTROLE TEMPLATE'!$A108&lt;&gt;0,'CONTROLE TEMPLATE'!C108,"")</f>
        <v/>
      </c>
      <c r="D108" s="14" t="str">
        <f>IF('CONTROLE TEMPLATE'!$A108&lt;&gt;0,'CONTROLE TEMPLATE'!D108,"")</f>
        <v/>
      </c>
      <c r="E108" s="14" t="str">
        <f>IF('CONTROLE TEMPLATE'!$A108&lt;&gt;0,'CONTROLE TEMPLATE'!E108,"")</f>
        <v/>
      </c>
      <c r="F108" s="14" t="str">
        <f>IF('CONTROLE TEMPLATE'!$A108&lt;&gt;0,'CONTROLE TEMPLATE'!F108,"")</f>
        <v/>
      </c>
      <c r="G108" s="14" t="str">
        <f>IF('CONTROLE TEMPLATE'!$A108&lt;&gt;0,'CONTROLE TEMPLATE'!G108,"")</f>
        <v/>
      </c>
      <c r="H108" s="14" t="str">
        <f>'CONTROLE TEMPLATE'!J108</f>
        <v/>
      </c>
      <c r="I108" s="14" t="str">
        <f>IF('CONTROLE TEMPLATE'!$A108&lt;&gt;0,'CONTROLE TEMPLATE'!K108,"")</f>
        <v/>
      </c>
      <c r="J108" s="14" t="str">
        <f>IF('CONTROLE TEMPLATE'!$A108&lt;&gt;0,'CONTROLE TEMPLATE'!M108,"")</f>
        <v/>
      </c>
      <c r="K108" s="14" t="str">
        <f>IF('CONTROLE TEMPLATE'!$A108&lt;&gt;0,'CONTROLE TEMPLATE'!N108,"")</f>
        <v/>
      </c>
      <c r="M108" s="33" t="str">
        <f>IF('CONTROLE TEMPLATE'!$A108&lt;&gt;0,'CONTROLE TEMPLATE'!P108,"")</f>
        <v/>
      </c>
      <c r="N108" s="14" t="str">
        <f>'CONTROLE TEMPLATE'!S108</f>
        <v/>
      </c>
      <c r="O108" s="14"/>
      <c r="P108" s="14" t="str">
        <f>'CONTROLE TEMPLATE'!R108</f>
        <v/>
      </c>
      <c r="Q108" s="14"/>
      <c r="R108" s="14"/>
      <c r="S108" s="1" t="str">
        <f>IF('CONTROLE TEMPLATE'!$A108&lt;&gt;0,'CONTROLE TEMPLATE'!V108,"")</f>
        <v/>
      </c>
      <c r="V108" s="14" t="str">
        <f>IF('CONTROLE TEMPLATE'!$A108&lt;&gt;0,'CONTROLE TEMPLATE'!Y108,"")</f>
        <v/>
      </c>
      <c r="Z108" s="14" t="str">
        <f>IF('CONTROLE TEMPLATE'!$A108&lt;&gt;0,'CONTROLE TEMPLATE'!AC108,"")</f>
        <v/>
      </c>
      <c r="AC108" s="14" t="str">
        <f>IF('CONTROLE TEMPLATE'!$A108&lt;&gt;0,'CONTROLE TEMPLATE'!AF108,"")</f>
        <v/>
      </c>
      <c r="AD108" s="14" t="str">
        <f>IF('CONTROLE TEMPLATE'!$A108&lt;&gt;0,'CONTROLE TEMPLATE'!AH108,"")</f>
        <v/>
      </c>
      <c r="AF108" s="14" t="str">
        <f>IF('CONTROLE TEMPLATE'!$A108&lt;&gt;0,'CONTROLE TEMPLATE'!AJ108,"")</f>
        <v/>
      </c>
      <c r="AY108" s="14" t="str">
        <f>IF('CONTROLE TEMPLATE'!$A108&lt;&gt;0,'CONTROLE TEMPLATE'!BC108,"")</f>
        <v/>
      </c>
      <c r="CI108" s="14" t="str">
        <f>IF('CONTROLE TEMPLATE'!$A108&lt;&gt;0,'CONTROLE TEMPLATE'!CM108,"")</f>
        <v/>
      </c>
      <c r="CJ108" s="14" t="str">
        <f>IF('CONTROLE TEMPLATE'!$A108&lt;&gt;0,'CONTROLE TEMPLATE'!CN108,"")</f>
        <v/>
      </c>
      <c r="CK108" s="14" t="str">
        <f>IF('CONTROLE TEMPLATE'!$A108&lt;&gt;0,'CONTROLE TEMPLATE'!CO108,"")</f>
        <v/>
      </c>
    </row>
    <row r="109" spans="1:89" x14ac:dyDescent="0.25">
      <c r="A109" t="str">
        <f>IF('CONTROLE TEMPLATE'!A109&lt;&gt;0,'CONTROLE TEMPLATE'!A109,"")</f>
        <v/>
      </c>
      <c r="B109" s="1" t="str">
        <f>IF('CONTROLE TEMPLATE'!$A109&lt;&gt;0,'CONTROLE TEMPLATE'!B109,"")</f>
        <v/>
      </c>
      <c r="C109" s="1" t="str">
        <f>IF('CONTROLE TEMPLATE'!$A109&lt;&gt;0,'CONTROLE TEMPLATE'!C109,"")</f>
        <v/>
      </c>
      <c r="D109" s="14" t="str">
        <f>IF('CONTROLE TEMPLATE'!$A109&lt;&gt;0,'CONTROLE TEMPLATE'!D109,"")</f>
        <v/>
      </c>
      <c r="E109" s="14" t="str">
        <f>IF('CONTROLE TEMPLATE'!$A109&lt;&gt;0,'CONTROLE TEMPLATE'!E109,"")</f>
        <v/>
      </c>
      <c r="F109" s="14" t="str">
        <f>IF('CONTROLE TEMPLATE'!$A109&lt;&gt;0,'CONTROLE TEMPLATE'!F109,"")</f>
        <v/>
      </c>
      <c r="G109" s="14" t="str">
        <f>IF('CONTROLE TEMPLATE'!$A109&lt;&gt;0,'CONTROLE TEMPLATE'!G109,"")</f>
        <v/>
      </c>
      <c r="H109" s="14" t="str">
        <f>'CONTROLE TEMPLATE'!J109</f>
        <v/>
      </c>
      <c r="I109" s="14" t="str">
        <f>IF('CONTROLE TEMPLATE'!$A109&lt;&gt;0,'CONTROLE TEMPLATE'!K109,"")</f>
        <v/>
      </c>
      <c r="J109" s="14" t="str">
        <f>IF('CONTROLE TEMPLATE'!$A109&lt;&gt;0,'CONTROLE TEMPLATE'!M109,"")</f>
        <v/>
      </c>
      <c r="K109" s="14" t="str">
        <f>IF('CONTROLE TEMPLATE'!$A109&lt;&gt;0,'CONTROLE TEMPLATE'!N109,"")</f>
        <v/>
      </c>
      <c r="M109" s="33" t="str">
        <f>IF('CONTROLE TEMPLATE'!$A109&lt;&gt;0,'CONTROLE TEMPLATE'!P109,"")</f>
        <v/>
      </c>
      <c r="N109" s="14" t="str">
        <f>'CONTROLE TEMPLATE'!S109</f>
        <v/>
      </c>
      <c r="O109" s="14"/>
      <c r="P109" s="14" t="str">
        <f>'CONTROLE TEMPLATE'!R109</f>
        <v/>
      </c>
      <c r="Q109" s="14"/>
      <c r="R109" s="14"/>
      <c r="S109" s="1" t="str">
        <f>IF('CONTROLE TEMPLATE'!$A109&lt;&gt;0,'CONTROLE TEMPLATE'!V109,"")</f>
        <v/>
      </c>
      <c r="V109" s="14" t="str">
        <f>IF('CONTROLE TEMPLATE'!$A109&lt;&gt;0,'CONTROLE TEMPLATE'!Y109,"")</f>
        <v/>
      </c>
      <c r="Z109" s="14" t="str">
        <f>IF('CONTROLE TEMPLATE'!$A109&lt;&gt;0,'CONTROLE TEMPLATE'!AC109,"")</f>
        <v/>
      </c>
      <c r="AC109" s="14" t="str">
        <f>IF('CONTROLE TEMPLATE'!$A109&lt;&gt;0,'CONTROLE TEMPLATE'!AF109,"")</f>
        <v/>
      </c>
      <c r="AD109" s="14" t="str">
        <f>IF('CONTROLE TEMPLATE'!$A109&lt;&gt;0,'CONTROLE TEMPLATE'!AH109,"")</f>
        <v/>
      </c>
      <c r="AF109" s="14" t="str">
        <f>IF('CONTROLE TEMPLATE'!$A109&lt;&gt;0,'CONTROLE TEMPLATE'!AJ109,"")</f>
        <v/>
      </c>
      <c r="AY109" s="14" t="str">
        <f>IF('CONTROLE TEMPLATE'!$A109&lt;&gt;0,'CONTROLE TEMPLATE'!BC109,"")</f>
        <v/>
      </c>
      <c r="CI109" s="14" t="str">
        <f>IF('CONTROLE TEMPLATE'!$A109&lt;&gt;0,'CONTROLE TEMPLATE'!CM109,"")</f>
        <v/>
      </c>
      <c r="CJ109" s="14" t="str">
        <f>IF('CONTROLE TEMPLATE'!$A109&lt;&gt;0,'CONTROLE TEMPLATE'!CN109,"")</f>
        <v/>
      </c>
      <c r="CK109" s="14" t="str">
        <f>IF('CONTROLE TEMPLATE'!$A109&lt;&gt;0,'CONTROLE TEMPLATE'!CO109,"")</f>
        <v/>
      </c>
    </row>
    <row r="110" spans="1:89" x14ac:dyDescent="0.25">
      <c r="A110" t="str">
        <f>IF('CONTROLE TEMPLATE'!A110&lt;&gt;0,'CONTROLE TEMPLATE'!A110,"")</f>
        <v/>
      </c>
      <c r="B110" s="1" t="str">
        <f>IF('CONTROLE TEMPLATE'!$A110&lt;&gt;0,'CONTROLE TEMPLATE'!B110,"")</f>
        <v/>
      </c>
      <c r="C110" s="1" t="str">
        <f>IF('CONTROLE TEMPLATE'!$A110&lt;&gt;0,'CONTROLE TEMPLATE'!C110,"")</f>
        <v/>
      </c>
      <c r="D110" s="14" t="str">
        <f>IF('CONTROLE TEMPLATE'!$A110&lt;&gt;0,'CONTROLE TEMPLATE'!D110,"")</f>
        <v/>
      </c>
      <c r="E110" s="14" t="str">
        <f>IF('CONTROLE TEMPLATE'!$A110&lt;&gt;0,'CONTROLE TEMPLATE'!E110,"")</f>
        <v/>
      </c>
      <c r="F110" s="14" t="str">
        <f>IF('CONTROLE TEMPLATE'!$A110&lt;&gt;0,'CONTROLE TEMPLATE'!F110,"")</f>
        <v/>
      </c>
      <c r="G110" s="14" t="str">
        <f>IF('CONTROLE TEMPLATE'!$A110&lt;&gt;0,'CONTROLE TEMPLATE'!G110,"")</f>
        <v/>
      </c>
      <c r="H110" s="14" t="str">
        <f>'CONTROLE TEMPLATE'!J110</f>
        <v/>
      </c>
      <c r="I110" s="14" t="str">
        <f>IF('CONTROLE TEMPLATE'!$A110&lt;&gt;0,'CONTROLE TEMPLATE'!K110,"")</f>
        <v/>
      </c>
      <c r="J110" s="14" t="str">
        <f>IF('CONTROLE TEMPLATE'!$A110&lt;&gt;0,'CONTROLE TEMPLATE'!M110,"")</f>
        <v/>
      </c>
      <c r="K110" s="14" t="str">
        <f>IF('CONTROLE TEMPLATE'!$A110&lt;&gt;0,'CONTROLE TEMPLATE'!N110,"")</f>
        <v/>
      </c>
      <c r="M110" s="33" t="str">
        <f>IF('CONTROLE TEMPLATE'!$A110&lt;&gt;0,'CONTROLE TEMPLATE'!P110,"")</f>
        <v/>
      </c>
      <c r="N110" s="14" t="str">
        <f>'CONTROLE TEMPLATE'!S110</f>
        <v/>
      </c>
      <c r="O110" s="14"/>
      <c r="P110" s="14" t="str">
        <f>'CONTROLE TEMPLATE'!R110</f>
        <v/>
      </c>
      <c r="Q110" s="14"/>
      <c r="R110" s="14"/>
      <c r="S110" s="1" t="str">
        <f>IF('CONTROLE TEMPLATE'!$A110&lt;&gt;0,'CONTROLE TEMPLATE'!V110,"")</f>
        <v/>
      </c>
      <c r="V110" s="14" t="str">
        <f>IF('CONTROLE TEMPLATE'!$A110&lt;&gt;0,'CONTROLE TEMPLATE'!Y110,"")</f>
        <v/>
      </c>
      <c r="Z110" s="14" t="str">
        <f>IF('CONTROLE TEMPLATE'!$A110&lt;&gt;0,'CONTROLE TEMPLATE'!AC110,"")</f>
        <v/>
      </c>
      <c r="AC110" s="14" t="str">
        <f>IF('CONTROLE TEMPLATE'!$A110&lt;&gt;0,'CONTROLE TEMPLATE'!AF110,"")</f>
        <v/>
      </c>
      <c r="AD110" s="14" t="str">
        <f>IF('CONTROLE TEMPLATE'!$A110&lt;&gt;0,'CONTROLE TEMPLATE'!AH110,"")</f>
        <v/>
      </c>
      <c r="AF110" s="14" t="str">
        <f>IF('CONTROLE TEMPLATE'!$A110&lt;&gt;0,'CONTROLE TEMPLATE'!AJ110,"")</f>
        <v/>
      </c>
      <c r="AY110" s="14" t="str">
        <f>IF('CONTROLE TEMPLATE'!$A110&lt;&gt;0,'CONTROLE TEMPLATE'!BC110,"")</f>
        <v/>
      </c>
      <c r="CI110" s="14" t="str">
        <f>IF('CONTROLE TEMPLATE'!$A110&lt;&gt;0,'CONTROLE TEMPLATE'!CM110,"")</f>
        <v/>
      </c>
      <c r="CJ110" s="14" t="str">
        <f>IF('CONTROLE TEMPLATE'!$A110&lt;&gt;0,'CONTROLE TEMPLATE'!CN110,"")</f>
        <v/>
      </c>
      <c r="CK110" s="14" t="str">
        <f>IF('CONTROLE TEMPLATE'!$A110&lt;&gt;0,'CONTROLE TEMPLATE'!CO110,"")</f>
        <v/>
      </c>
    </row>
    <row r="111" spans="1:89" x14ac:dyDescent="0.25">
      <c r="A111" t="str">
        <f>IF('CONTROLE TEMPLATE'!A111&lt;&gt;0,'CONTROLE TEMPLATE'!A111,"")</f>
        <v/>
      </c>
      <c r="B111" s="1" t="str">
        <f>IF('CONTROLE TEMPLATE'!$A111&lt;&gt;0,'CONTROLE TEMPLATE'!B111,"")</f>
        <v/>
      </c>
      <c r="C111" s="1" t="str">
        <f>IF('CONTROLE TEMPLATE'!$A111&lt;&gt;0,'CONTROLE TEMPLATE'!C111,"")</f>
        <v/>
      </c>
      <c r="D111" s="14" t="str">
        <f>IF('CONTROLE TEMPLATE'!$A111&lt;&gt;0,'CONTROLE TEMPLATE'!D111,"")</f>
        <v/>
      </c>
      <c r="E111" s="14" t="str">
        <f>IF('CONTROLE TEMPLATE'!$A111&lt;&gt;0,'CONTROLE TEMPLATE'!E111,"")</f>
        <v/>
      </c>
      <c r="F111" s="14" t="str">
        <f>IF('CONTROLE TEMPLATE'!$A111&lt;&gt;0,'CONTROLE TEMPLATE'!F111,"")</f>
        <v/>
      </c>
      <c r="G111" s="14" t="str">
        <f>IF('CONTROLE TEMPLATE'!$A111&lt;&gt;0,'CONTROLE TEMPLATE'!G111,"")</f>
        <v/>
      </c>
      <c r="H111" s="14" t="str">
        <f>'CONTROLE TEMPLATE'!J111</f>
        <v/>
      </c>
      <c r="I111" s="14" t="str">
        <f>IF('CONTROLE TEMPLATE'!$A111&lt;&gt;0,'CONTROLE TEMPLATE'!K111,"")</f>
        <v/>
      </c>
      <c r="J111" s="14" t="str">
        <f>IF('CONTROLE TEMPLATE'!$A111&lt;&gt;0,'CONTROLE TEMPLATE'!M111,"")</f>
        <v/>
      </c>
      <c r="K111" s="14" t="str">
        <f>IF('CONTROLE TEMPLATE'!$A111&lt;&gt;0,'CONTROLE TEMPLATE'!N111,"")</f>
        <v/>
      </c>
      <c r="M111" s="33" t="str">
        <f>IF('CONTROLE TEMPLATE'!$A111&lt;&gt;0,'CONTROLE TEMPLATE'!P111,"")</f>
        <v/>
      </c>
      <c r="N111" s="14" t="str">
        <f>'CONTROLE TEMPLATE'!S111</f>
        <v/>
      </c>
      <c r="O111" s="14"/>
      <c r="P111" s="14" t="str">
        <f>'CONTROLE TEMPLATE'!R111</f>
        <v/>
      </c>
      <c r="Q111" s="14"/>
      <c r="R111" s="14"/>
      <c r="S111" s="1" t="str">
        <f>IF('CONTROLE TEMPLATE'!$A111&lt;&gt;0,'CONTROLE TEMPLATE'!V111,"")</f>
        <v/>
      </c>
      <c r="V111" s="14" t="str">
        <f>IF('CONTROLE TEMPLATE'!$A111&lt;&gt;0,'CONTROLE TEMPLATE'!Y111,"")</f>
        <v/>
      </c>
      <c r="Z111" s="14" t="str">
        <f>IF('CONTROLE TEMPLATE'!$A111&lt;&gt;0,'CONTROLE TEMPLATE'!AC111,"")</f>
        <v/>
      </c>
      <c r="AC111" s="14" t="str">
        <f>IF('CONTROLE TEMPLATE'!$A111&lt;&gt;0,'CONTROLE TEMPLATE'!AF111,"")</f>
        <v/>
      </c>
      <c r="AD111" s="14" t="str">
        <f>IF('CONTROLE TEMPLATE'!$A111&lt;&gt;0,'CONTROLE TEMPLATE'!AH111,"")</f>
        <v/>
      </c>
      <c r="AF111" s="14" t="str">
        <f>IF('CONTROLE TEMPLATE'!$A111&lt;&gt;0,'CONTROLE TEMPLATE'!AJ111,"")</f>
        <v/>
      </c>
      <c r="AY111" s="14" t="str">
        <f>IF('CONTROLE TEMPLATE'!$A111&lt;&gt;0,'CONTROLE TEMPLATE'!BC111,"")</f>
        <v/>
      </c>
      <c r="CI111" s="14" t="str">
        <f>IF('CONTROLE TEMPLATE'!$A111&lt;&gt;0,'CONTROLE TEMPLATE'!CM111,"")</f>
        <v/>
      </c>
      <c r="CJ111" s="14" t="str">
        <f>IF('CONTROLE TEMPLATE'!$A111&lt;&gt;0,'CONTROLE TEMPLATE'!CN111,"")</f>
        <v/>
      </c>
      <c r="CK111" s="14" t="str">
        <f>IF('CONTROLE TEMPLATE'!$A111&lt;&gt;0,'CONTROLE TEMPLATE'!CO111,"")</f>
        <v/>
      </c>
    </row>
    <row r="112" spans="1:89" x14ac:dyDescent="0.25">
      <c r="A112" t="str">
        <f>IF('CONTROLE TEMPLATE'!A112&lt;&gt;0,'CONTROLE TEMPLATE'!A112,"")</f>
        <v/>
      </c>
      <c r="B112" s="1" t="str">
        <f>IF('CONTROLE TEMPLATE'!$A112&lt;&gt;0,'CONTROLE TEMPLATE'!B112,"")</f>
        <v/>
      </c>
      <c r="C112" s="1" t="str">
        <f>IF('CONTROLE TEMPLATE'!$A112&lt;&gt;0,'CONTROLE TEMPLATE'!C112,"")</f>
        <v/>
      </c>
      <c r="D112" s="14" t="str">
        <f>IF('CONTROLE TEMPLATE'!$A112&lt;&gt;0,'CONTROLE TEMPLATE'!D112,"")</f>
        <v/>
      </c>
      <c r="E112" s="14" t="str">
        <f>IF('CONTROLE TEMPLATE'!$A112&lt;&gt;0,'CONTROLE TEMPLATE'!E112,"")</f>
        <v/>
      </c>
      <c r="F112" s="14" t="str">
        <f>IF('CONTROLE TEMPLATE'!$A112&lt;&gt;0,'CONTROLE TEMPLATE'!F112,"")</f>
        <v/>
      </c>
      <c r="G112" s="14" t="str">
        <f>IF('CONTROLE TEMPLATE'!$A112&lt;&gt;0,'CONTROLE TEMPLATE'!G112,"")</f>
        <v/>
      </c>
      <c r="H112" s="14" t="str">
        <f>'CONTROLE TEMPLATE'!J112</f>
        <v/>
      </c>
      <c r="I112" s="14" t="str">
        <f>IF('CONTROLE TEMPLATE'!$A112&lt;&gt;0,'CONTROLE TEMPLATE'!K112,"")</f>
        <v/>
      </c>
      <c r="J112" s="14" t="str">
        <f>IF('CONTROLE TEMPLATE'!$A112&lt;&gt;0,'CONTROLE TEMPLATE'!M112,"")</f>
        <v/>
      </c>
      <c r="K112" s="14" t="str">
        <f>IF('CONTROLE TEMPLATE'!$A112&lt;&gt;0,'CONTROLE TEMPLATE'!N112,"")</f>
        <v/>
      </c>
      <c r="M112" s="33" t="str">
        <f>IF('CONTROLE TEMPLATE'!$A112&lt;&gt;0,'CONTROLE TEMPLATE'!P112,"")</f>
        <v/>
      </c>
      <c r="N112" s="14" t="str">
        <f>'CONTROLE TEMPLATE'!S112</f>
        <v/>
      </c>
      <c r="O112" s="14"/>
      <c r="P112" s="14" t="str">
        <f>'CONTROLE TEMPLATE'!R112</f>
        <v/>
      </c>
      <c r="Q112" s="14"/>
      <c r="R112" s="14"/>
      <c r="S112" s="1" t="str">
        <f>IF('CONTROLE TEMPLATE'!$A112&lt;&gt;0,'CONTROLE TEMPLATE'!V112,"")</f>
        <v/>
      </c>
      <c r="V112" s="14" t="str">
        <f>IF('CONTROLE TEMPLATE'!$A112&lt;&gt;0,'CONTROLE TEMPLATE'!Y112,"")</f>
        <v/>
      </c>
      <c r="Z112" s="14" t="str">
        <f>IF('CONTROLE TEMPLATE'!$A112&lt;&gt;0,'CONTROLE TEMPLATE'!AC112,"")</f>
        <v/>
      </c>
      <c r="AC112" s="14" t="str">
        <f>IF('CONTROLE TEMPLATE'!$A112&lt;&gt;0,'CONTROLE TEMPLATE'!AF112,"")</f>
        <v/>
      </c>
      <c r="AD112" s="14" t="str">
        <f>IF('CONTROLE TEMPLATE'!$A112&lt;&gt;0,'CONTROLE TEMPLATE'!AH112,"")</f>
        <v/>
      </c>
      <c r="AF112" s="14" t="str">
        <f>IF('CONTROLE TEMPLATE'!$A112&lt;&gt;0,'CONTROLE TEMPLATE'!AJ112,"")</f>
        <v/>
      </c>
      <c r="AY112" s="14" t="str">
        <f>IF('CONTROLE TEMPLATE'!$A112&lt;&gt;0,'CONTROLE TEMPLATE'!BC112,"")</f>
        <v/>
      </c>
      <c r="CI112" s="14" t="str">
        <f>IF('CONTROLE TEMPLATE'!$A112&lt;&gt;0,'CONTROLE TEMPLATE'!CM112,"")</f>
        <v/>
      </c>
      <c r="CJ112" s="14" t="str">
        <f>IF('CONTROLE TEMPLATE'!$A112&lt;&gt;0,'CONTROLE TEMPLATE'!CN112,"")</f>
        <v/>
      </c>
      <c r="CK112" s="14" t="str">
        <f>IF('CONTROLE TEMPLATE'!$A112&lt;&gt;0,'CONTROLE TEMPLATE'!CO112,"")</f>
        <v/>
      </c>
    </row>
    <row r="113" spans="1:89" x14ac:dyDescent="0.25">
      <c r="A113" t="str">
        <f>IF('CONTROLE TEMPLATE'!A113&lt;&gt;0,'CONTROLE TEMPLATE'!A113,"")</f>
        <v/>
      </c>
      <c r="B113" s="1" t="str">
        <f>IF('CONTROLE TEMPLATE'!$A113&lt;&gt;0,'CONTROLE TEMPLATE'!B113,"")</f>
        <v/>
      </c>
      <c r="C113" s="1" t="str">
        <f>IF('CONTROLE TEMPLATE'!$A113&lt;&gt;0,'CONTROLE TEMPLATE'!C113,"")</f>
        <v/>
      </c>
      <c r="D113" s="14" t="str">
        <f>IF('CONTROLE TEMPLATE'!$A113&lt;&gt;0,'CONTROLE TEMPLATE'!D113,"")</f>
        <v/>
      </c>
      <c r="E113" s="14" t="str">
        <f>IF('CONTROLE TEMPLATE'!$A113&lt;&gt;0,'CONTROLE TEMPLATE'!E113,"")</f>
        <v/>
      </c>
      <c r="F113" s="14" t="str">
        <f>IF('CONTROLE TEMPLATE'!$A113&lt;&gt;0,'CONTROLE TEMPLATE'!F113,"")</f>
        <v/>
      </c>
      <c r="G113" s="14" t="str">
        <f>IF('CONTROLE TEMPLATE'!$A113&lt;&gt;0,'CONTROLE TEMPLATE'!G113,"")</f>
        <v/>
      </c>
      <c r="H113" s="14" t="str">
        <f>'CONTROLE TEMPLATE'!J113</f>
        <v/>
      </c>
      <c r="I113" s="14" t="str">
        <f>IF('CONTROLE TEMPLATE'!$A113&lt;&gt;0,'CONTROLE TEMPLATE'!K113,"")</f>
        <v/>
      </c>
      <c r="J113" s="14" t="str">
        <f>IF('CONTROLE TEMPLATE'!$A113&lt;&gt;0,'CONTROLE TEMPLATE'!M113,"")</f>
        <v/>
      </c>
      <c r="K113" s="14" t="str">
        <f>IF('CONTROLE TEMPLATE'!$A113&lt;&gt;0,'CONTROLE TEMPLATE'!N113,"")</f>
        <v/>
      </c>
      <c r="M113" s="33" t="str">
        <f>IF('CONTROLE TEMPLATE'!$A113&lt;&gt;0,'CONTROLE TEMPLATE'!P113,"")</f>
        <v/>
      </c>
      <c r="N113" s="14" t="str">
        <f>'CONTROLE TEMPLATE'!S113</f>
        <v/>
      </c>
      <c r="O113" s="14"/>
      <c r="P113" s="14" t="str">
        <f>'CONTROLE TEMPLATE'!R113</f>
        <v/>
      </c>
      <c r="Q113" s="14"/>
      <c r="R113" s="14"/>
      <c r="S113" s="1" t="str">
        <f>IF('CONTROLE TEMPLATE'!$A113&lt;&gt;0,'CONTROLE TEMPLATE'!V113,"")</f>
        <v/>
      </c>
      <c r="V113" s="14" t="str">
        <f>IF('CONTROLE TEMPLATE'!$A113&lt;&gt;0,'CONTROLE TEMPLATE'!Y113,"")</f>
        <v/>
      </c>
      <c r="Z113" s="14" t="str">
        <f>IF('CONTROLE TEMPLATE'!$A113&lt;&gt;0,'CONTROLE TEMPLATE'!AC113,"")</f>
        <v/>
      </c>
      <c r="AC113" s="14" t="str">
        <f>IF('CONTROLE TEMPLATE'!$A113&lt;&gt;0,'CONTROLE TEMPLATE'!AF113,"")</f>
        <v/>
      </c>
      <c r="AD113" s="14" t="str">
        <f>IF('CONTROLE TEMPLATE'!$A113&lt;&gt;0,'CONTROLE TEMPLATE'!AH113,"")</f>
        <v/>
      </c>
      <c r="AF113" s="14" t="str">
        <f>IF('CONTROLE TEMPLATE'!$A113&lt;&gt;0,'CONTROLE TEMPLATE'!AJ113,"")</f>
        <v/>
      </c>
      <c r="AY113" s="14" t="str">
        <f>IF('CONTROLE TEMPLATE'!$A113&lt;&gt;0,'CONTROLE TEMPLATE'!BC113,"")</f>
        <v/>
      </c>
      <c r="CI113" s="14" t="str">
        <f>IF('CONTROLE TEMPLATE'!$A113&lt;&gt;0,'CONTROLE TEMPLATE'!CM113,"")</f>
        <v/>
      </c>
      <c r="CJ113" s="14" t="str">
        <f>IF('CONTROLE TEMPLATE'!$A113&lt;&gt;0,'CONTROLE TEMPLATE'!CN113,"")</f>
        <v/>
      </c>
      <c r="CK113" s="14" t="str">
        <f>IF('CONTROLE TEMPLATE'!$A113&lt;&gt;0,'CONTROLE TEMPLATE'!CO113,"")</f>
        <v/>
      </c>
    </row>
    <row r="114" spans="1:89" x14ac:dyDescent="0.25">
      <c r="A114" t="str">
        <f>IF('CONTROLE TEMPLATE'!A114&lt;&gt;0,'CONTROLE TEMPLATE'!A114,"")</f>
        <v/>
      </c>
      <c r="B114" s="1" t="str">
        <f>IF('CONTROLE TEMPLATE'!$A114&lt;&gt;0,'CONTROLE TEMPLATE'!B114,"")</f>
        <v/>
      </c>
      <c r="C114" s="1" t="str">
        <f>IF('CONTROLE TEMPLATE'!$A114&lt;&gt;0,'CONTROLE TEMPLATE'!C114,"")</f>
        <v/>
      </c>
      <c r="D114" s="14" t="str">
        <f>IF('CONTROLE TEMPLATE'!$A114&lt;&gt;0,'CONTROLE TEMPLATE'!D114,"")</f>
        <v/>
      </c>
      <c r="E114" s="14" t="str">
        <f>IF('CONTROLE TEMPLATE'!$A114&lt;&gt;0,'CONTROLE TEMPLATE'!E114,"")</f>
        <v/>
      </c>
      <c r="F114" s="14" t="str">
        <f>IF('CONTROLE TEMPLATE'!$A114&lt;&gt;0,'CONTROLE TEMPLATE'!F114,"")</f>
        <v/>
      </c>
      <c r="G114" s="14" t="str">
        <f>IF('CONTROLE TEMPLATE'!$A114&lt;&gt;0,'CONTROLE TEMPLATE'!G114,"")</f>
        <v/>
      </c>
      <c r="H114" s="14" t="str">
        <f>'CONTROLE TEMPLATE'!J114</f>
        <v/>
      </c>
      <c r="I114" s="14" t="str">
        <f>IF('CONTROLE TEMPLATE'!$A114&lt;&gt;0,'CONTROLE TEMPLATE'!K114,"")</f>
        <v/>
      </c>
      <c r="J114" s="14" t="str">
        <f>IF('CONTROLE TEMPLATE'!$A114&lt;&gt;0,'CONTROLE TEMPLATE'!M114,"")</f>
        <v/>
      </c>
      <c r="K114" s="14" t="str">
        <f>IF('CONTROLE TEMPLATE'!$A114&lt;&gt;0,'CONTROLE TEMPLATE'!N114,"")</f>
        <v/>
      </c>
      <c r="M114" s="33" t="str">
        <f>IF('CONTROLE TEMPLATE'!$A114&lt;&gt;0,'CONTROLE TEMPLATE'!P114,"")</f>
        <v/>
      </c>
      <c r="N114" s="14" t="str">
        <f>'CONTROLE TEMPLATE'!S114</f>
        <v/>
      </c>
      <c r="O114" s="14"/>
      <c r="P114" s="14" t="str">
        <f>'CONTROLE TEMPLATE'!R114</f>
        <v/>
      </c>
      <c r="Q114" s="14"/>
      <c r="R114" s="14"/>
      <c r="S114" s="1" t="str">
        <f>IF('CONTROLE TEMPLATE'!$A114&lt;&gt;0,'CONTROLE TEMPLATE'!V114,"")</f>
        <v/>
      </c>
      <c r="V114" s="14" t="str">
        <f>IF('CONTROLE TEMPLATE'!$A114&lt;&gt;0,'CONTROLE TEMPLATE'!Y114,"")</f>
        <v/>
      </c>
      <c r="Z114" s="14" t="str">
        <f>IF('CONTROLE TEMPLATE'!$A114&lt;&gt;0,'CONTROLE TEMPLATE'!AC114,"")</f>
        <v/>
      </c>
      <c r="AC114" s="14" t="str">
        <f>IF('CONTROLE TEMPLATE'!$A114&lt;&gt;0,'CONTROLE TEMPLATE'!AF114,"")</f>
        <v/>
      </c>
      <c r="AD114" s="14" t="str">
        <f>IF('CONTROLE TEMPLATE'!$A114&lt;&gt;0,'CONTROLE TEMPLATE'!AH114,"")</f>
        <v/>
      </c>
      <c r="AF114" s="14" t="str">
        <f>IF('CONTROLE TEMPLATE'!$A114&lt;&gt;0,'CONTROLE TEMPLATE'!AJ114,"")</f>
        <v/>
      </c>
      <c r="AY114" s="14" t="str">
        <f>IF('CONTROLE TEMPLATE'!$A114&lt;&gt;0,'CONTROLE TEMPLATE'!BC114,"")</f>
        <v/>
      </c>
      <c r="CI114" s="14" t="str">
        <f>IF('CONTROLE TEMPLATE'!$A114&lt;&gt;0,'CONTROLE TEMPLATE'!CM114,"")</f>
        <v/>
      </c>
      <c r="CJ114" s="14" t="str">
        <f>IF('CONTROLE TEMPLATE'!$A114&lt;&gt;0,'CONTROLE TEMPLATE'!CN114,"")</f>
        <v/>
      </c>
      <c r="CK114" s="14" t="str">
        <f>IF('CONTROLE TEMPLATE'!$A114&lt;&gt;0,'CONTROLE TEMPLATE'!CO114,"")</f>
        <v/>
      </c>
    </row>
    <row r="115" spans="1:89" x14ac:dyDescent="0.25">
      <c r="A115" t="str">
        <f>IF('CONTROLE TEMPLATE'!A115&lt;&gt;0,'CONTROLE TEMPLATE'!A115,"")</f>
        <v/>
      </c>
      <c r="B115" s="1" t="str">
        <f>IF('CONTROLE TEMPLATE'!$A115&lt;&gt;0,'CONTROLE TEMPLATE'!B115,"")</f>
        <v/>
      </c>
      <c r="C115" s="1" t="str">
        <f>IF('CONTROLE TEMPLATE'!$A115&lt;&gt;0,'CONTROLE TEMPLATE'!C115,"")</f>
        <v/>
      </c>
      <c r="D115" s="14" t="str">
        <f>IF('CONTROLE TEMPLATE'!$A115&lt;&gt;0,'CONTROLE TEMPLATE'!D115,"")</f>
        <v/>
      </c>
      <c r="E115" s="14" t="str">
        <f>IF('CONTROLE TEMPLATE'!$A115&lt;&gt;0,'CONTROLE TEMPLATE'!E115,"")</f>
        <v/>
      </c>
      <c r="F115" s="14" t="str">
        <f>IF('CONTROLE TEMPLATE'!$A115&lt;&gt;0,'CONTROLE TEMPLATE'!F115,"")</f>
        <v/>
      </c>
      <c r="G115" s="14" t="str">
        <f>IF('CONTROLE TEMPLATE'!$A115&lt;&gt;0,'CONTROLE TEMPLATE'!G115,"")</f>
        <v/>
      </c>
      <c r="H115" s="14" t="str">
        <f>'CONTROLE TEMPLATE'!J115</f>
        <v/>
      </c>
      <c r="I115" s="14" t="str">
        <f>IF('CONTROLE TEMPLATE'!$A115&lt;&gt;0,'CONTROLE TEMPLATE'!K115,"")</f>
        <v/>
      </c>
      <c r="J115" s="14" t="str">
        <f>IF('CONTROLE TEMPLATE'!$A115&lt;&gt;0,'CONTROLE TEMPLATE'!M115,"")</f>
        <v/>
      </c>
      <c r="K115" s="14" t="str">
        <f>IF('CONTROLE TEMPLATE'!$A115&lt;&gt;0,'CONTROLE TEMPLATE'!N115,"")</f>
        <v/>
      </c>
      <c r="M115" s="33" t="str">
        <f>IF('CONTROLE TEMPLATE'!$A115&lt;&gt;0,'CONTROLE TEMPLATE'!P115,"")</f>
        <v/>
      </c>
      <c r="N115" s="14" t="str">
        <f>'CONTROLE TEMPLATE'!S115</f>
        <v/>
      </c>
      <c r="O115" s="14"/>
      <c r="P115" s="14" t="str">
        <f>'CONTROLE TEMPLATE'!R115</f>
        <v/>
      </c>
      <c r="Q115" s="14"/>
      <c r="R115" s="14"/>
      <c r="S115" s="1" t="str">
        <f>IF('CONTROLE TEMPLATE'!$A115&lt;&gt;0,'CONTROLE TEMPLATE'!V115,"")</f>
        <v/>
      </c>
      <c r="V115" s="14" t="str">
        <f>IF('CONTROLE TEMPLATE'!$A115&lt;&gt;0,'CONTROLE TEMPLATE'!Y115,"")</f>
        <v/>
      </c>
      <c r="Z115" s="14" t="str">
        <f>IF('CONTROLE TEMPLATE'!$A115&lt;&gt;0,'CONTROLE TEMPLATE'!AC115,"")</f>
        <v/>
      </c>
      <c r="AC115" s="14" t="str">
        <f>IF('CONTROLE TEMPLATE'!$A115&lt;&gt;0,'CONTROLE TEMPLATE'!AF115,"")</f>
        <v/>
      </c>
      <c r="AD115" s="14" t="str">
        <f>IF('CONTROLE TEMPLATE'!$A115&lt;&gt;0,'CONTROLE TEMPLATE'!AH115,"")</f>
        <v/>
      </c>
      <c r="AF115" s="14" t="str">
        <f>IF('CONTROLE TEMPLATE'!$A115&lt;&gt;0,'CONTROLE TEMPLATE'!AJ115,"")</f>
        <v/>
      </c>
      <c r="AY115" s="14" t="str">
        <f>IF('CONTROLE TEMPLATE'!$A115&lt;&gt;0,'CONTROLE TEMPLATE'!BC115,"")</f>
        <v/>
      </c>
      <c r="CI115" s="14" t="str">
        <f>IF('CONTROLE TEMPLATE'!$A115&lt;&gt;0,'CONTROLE TEMPLATE'!CM115,"")</f>
        <v/>
      </c>
      <c r="CJ115" s="14" t="str">
        <f>IF('CONTROLE TEMPLATE'!$A115&lt;&gt;0,'CONTROLE TEMPLATE'!CN115,"")</f>
        <v/>
      </c>
      <c r="CK115" s="14" t="str">
        <f>IF('CONTROLE TEMPLATE'!$A115&lt;&gt;0,'CONTROLE TEMPLATE'!CO115,"")</f>
        <v/>
      </c>
    </row>
    <row r="116" spans="1:89" x14ac:dyDescent="0.25">
      <c r="A116" t="str">
        <f>IF('CONTROLE TEMPLATE'!A116&lt;&gt;0,'CONTROLE TEMPLATE'!A116,"")</f>
        <v/>
      </c>
      <c r="B116" s="1" t="str">
        <f>IF('CONTROLE TEMPLATE'!$A116&lt;&gt;0,'CONTROLE TEMPLATE'!B116,"")</f>
        <v/>
      </c>
      <c r="C116" s="1" t="str">
        <f>IF('CONTROLE TEMPLATE'!$A116&lt;&gt;0,'CONTROLE TEMPLATE'!C116,"")</f>
        <v/>
      </c>
      <c r="D116" s="14" t="str">
        <f>IF('CONTROLE TEMPLATE'!$A116&lt;&gt;0,'CONTROLE TEMPLATE'!D116,"")</f>
        <v/>
      </c>
      <c r="E116" s="14" t="str">
        <f>IF('CONTROLE TEMPLATE'!$A116&lt;&gt;0,'CONTROLE TEMPLATE'!E116,"")</f>
        <v/>
      </c>
      <c r="F116" s="14" t="str">
        <f>IF('CONTROLE TEMPLATE'!$A116&lt;&gt;0,'CONTROLE TEMPLATE'!F116,"")</f>
        <v/>
      </c>
      <c r="G116" s="14" t="str">
        <f>IF('CONTROLE TEMPLATE'!$A116&lt;&gt;0,'CONTROLE TEMPLATE'!G116,"")</f>
        <v/>
      </c>
      <c r="H116" s="14" t="str">
        <f>'CONTROLE TEMPLATE'!J116</f>
        <v/>
      </c>
      <c r="I116" s="14" t="str">
        <f>IF('CONTROLE TEMPLATE'!$A116&lt;&gt;0,'CONTROLE TEMPLATE'!K116,"")</f>
        <v/>
      </c>
      <c r="J116" s="14" t="str">
        <f>IF('CONTROLE TEMPLATE'!$A116&lt;&gt;0,'CONTROLE TEMPLATE'!M116,"")</f>
        <v/>
      </c>
      <c r="K116" s="14" t="str">
        <f>IF('CONTROLE TEMPLATE'!$A116&lt;&gt;0,'CONTROLE TEMPLATE'!N116,"")</f>
        <v/>
      </c>
      <c r="M116" s="33" t="str">
        <f>IF('CONTROLE TEMPLATE'!$A116&lt;&gt;0,'CONTROLE TEMPLATE'!P116,"")</f>
        <v/>
      </c>
      <c r="N116" s="14" t="str">
        <f>'CONTROLE TEMPLATE'!S116</f>
        <v/>
      </c>
      <c r="O116" s="14"/>
      <c r="P116" s="14" t="str">
        <f>'CONTROLE TEMPLATE'!R116</f>
        <v/>
      </c>
      <c r="Q116" s="14"/>
      <c r="R116" s="14"/>
      <c r="S116" s="1" t="str">
        <f>IF('CONTROLE TEMPLATE'!$A116&lt;&gt;0,'CONTROLE TEMPLATE'!V116,"")</f>
        <v/>
      </c>
      <c r="V116" s="14" t="str">
        <f>IF('CONTROLE TEMPLATE'!$A116&lt;&gt;0,'CONTROLE TEMPLATE'!Y116,"")</f>
        <v/>
      </c>
      <c r="Z116" s="14" t="str">
        <f>IF('CONTROLE TEMPLATE'!$A116&lt;&gt;0,'CONTROLE TEMPLATE'!AC116,"")</f>
        <v/>
      </c>
      <c r="AC116" s="14" t="str">
        <f>IF('CONTROLE TEMPLATE'!$A116&lt;&gt;0,'CONTROLE TEMPLATE'!AF116,"")</f>
        <v/>
      </c>
      <c r="AD116" s="14" t="str">
        <f>IF('CONTROLE TEMPLATE'!$A116&lt;&gt;0,'CONTROLE TEMPLATE'!AH116,"")</f>
        <v/>
      </c>
      <c r="AF116" s="14" t="str">
        <f>IF('CONTROLE TEMPLATE'!$A116&lt;&gt;0,'CONTROLE TEMPLATE'!AJ116,"")</f>
        <v/>
      </c>
      <c r="AY116" s="14" t="str">
        <f>IF('CONTROLE TEMPLATE'!$A116&lt;&gt;0,'CONTROLE TEMPLATE'!BC116,"")</f>
        <v/>
      </c>
      <c r="CI116" s="14" t="str">
        <f>IF('CONTROLE TEMPLATE'!$A116&lt;&gt;0,'CONTROLE TEMPLATE'!CM116,"")</f>
        <v/>
      </c>
      <c r="CJ116" s="14" t="str">
        <f>IF('CONTROLE TEMPLATE'!$A116&lt;&gt;0,'CONTROLE TEMPLATE'!CN116,"")</f>
        <v/>
      </c>
      <c r="CK116" s="14" t="str">
        <f>IF('CONTROLE TEMPLATE'!$A116&lt;&gt;0,'CONTROLE TEMPLATE'!CO116,"")</f>
        <v/>
      </c>
    </row>
    <row r="117" spans="1:89" x14ac:dyDescent="0.25">
      <c r="A117" t="str">
        <f>IF('CONTROLE TEMPLATE'!A117&lt;&gt;0,'CONTROLE TEMPLATE'!A117,"")</f>
        <v/>
      </c>
      <c r="B117" s="1" t="str">
        <f>IF('CONTROLE TEMPLATE'!$A117&lt;&gt;0,'CONTROLE TEMPLATE'!B117,"")</f>
        <v/>
      </c>
      <c r="C117" s="1" t="str">
        <f>IF('CONTROLE TEMPLATE'!$A117&lt;&gt;0,'CONTROLE TEMPLATE'!C117,"")</f>
        <v/>
      </c>
      <c r="D117" s="14" t="str">
        <f>IF('CONTROLE TEMPLATE'!$A117&lt;&gt;0,'CONTROLE TEMPLATE'!D117,"")</f>
        <v/>
      </c>
      <c r="E117" s="14" t="str">
        <f>IF('CONTROLE TEMPLATE'!$A117&lt;&gt;0,'CONTROLE TEMPLATE'!E117,"")</f>
        <v/>
      </c>
      <c r="F117" s="14" t="str">
        <f>IF('CONTROLE TEMPLATE'!$A117&lt;&gt;0,'CONTROLE TEMPLATE'!F117,"")</f>
        <v/>
      </c>
      <c r="G117" s="14" t="str">
        <f>IF('CONTROLE TEMPLATE'!$A117&lt;&gt;0,'CONTROLE TEMPLATE'!G117,"")</f>
        <v/>
      </c>
      <c r="H117" s="14" t="str">
        <f>'CONTROLE TEMPLATE'!J117</f>
        <v/>
      </c>
      <c r="I117" s="14" t="str">
        <f>IF('CONTROLE TEMPLATE'!$A117&lt;&gt;0,'CONTROLE TEMPLATE'!K117,"")</f>
        <v/>
      </c>
      <c r="J117" s="14" t="str">
        <f>IF('CONTROLE TEMPLATE'!$A117&lt;&gt;0,'CONTROLE TEMPLATE'!M117,"")</f>
        <v/>
      </c>
      <c r="K117" s="14" t="str">
        <f>IF('CONTROLE TEMPLATE'!$A117&lt;&gt;0,'CONTROLE TEMPLATE'!N117,"")</f>
        <v/>
      </c>
      <c r="M117" s="33" t="str">
        <f>IF('CONTROLE TEMPLATE'!$A117&lt;&gt;0,'CONTROLE TEMPLATE'!P117,"")</f>
        <v/>
      </c>
      <c r="N117" s="14" t="str">
        <f>'CONTROLE TEMPLATE'!S117</f>
        <v/>
      </c>
      <c r="O117" s="14"/>
      <c r="P117" s="14" t="str">
        <f>'CONTROLE TEMPLATE'!R117</f>
        <v/>
      </c>
      <c r="Q117" s="14"/>
      <c r="R117" s="14"/>
      <c r="S117" s="1" t="str">
        <f>IF('CONTROLE TEMPLATE'!$A117&lt;&gt;0,'CONTROLE TEMPLATE'!V117,"")</f>
        <v/>
      </c>
      <c r="V117" s="14" t="str">
        <f>IF('CONTROLE TEMPLATE'!$A117&lt;&gt;0,'CONTROLE TEMPLATE'!Y117,"")</f>
        <v/>
      </c>
      <c r="Z117" s="14" t="str">
        <f>IF('CONTROLE TEMPLATE'!$A117&lt;&gt;0,'CONTROLE TEMPLATE'!AC117,"")</f>
        <v/>
      </c>
      <c r="AC117" s="14" t="str">
        <f>IF('CONTROLE TEMPLATE'!$A117&lt;&gt;0,'CONTROLE TEMPLATE'!AF117,"")</f>
        <v/>
      </c>
      <c r="AD117" s="14" t="str">
        <f>IF('CONTROLE TEMPLATE'!$A117&lt;&gt;0,'CONTROLE TEMPLATE'!AH117,"")</f>
        <v/>
      </c>
      <c r="AF117" s="14" t="str">
        <f>IF('CONTROLE TEMPLATE'!$A117&lt;&gt;0,'CONTROLE TEMPLATE'!AJ117,"")</f>
        <v/>
      </c>
      <c r="AY117" s="14" t="str">
        <f>IF('CONTROLE TEMPLATE'!$A117&lt;&gt;0,'CONTROLE TEMPLATE'!BC117,"")</f>
        <v/>
      </c>
      <c r="CI117" s="14" t="str">
        <f>IF('CONTROLE TEMPLATE'!$A117&lt;&gt;0,'CONTROLE TEMPLATE'!CM117,"")</f>
        <v/>
      </c>
      <c r="CJ117" s="14" t="str">
        <f>IF('CONTROLE TEMPLATE'!$A117&lt;&gt;0,'CONTROLE TEMPLATE'!CN117,"")</f>
        <v/>
      </c>
      <c r="CK117" s="14" t="str">
        <f>IF('CONTROLE TEMPLATE'!$A117&lt;&gt;0,'CONTROLE TEMPLATE'!CO117,"")</f>
        <v/>
      </c>
    </row>
    <row r="118" spans="1:89" x14ac:dyDescent="0.25">
      <c r="A118" t="str">
        <f>IF('CONTROLE TEMPLATE'!A118&lt;&gt;0,'CONTROLE TEMPLATE'!A118,"")</f>
        <v/>
      </c>
      <c r="B118" s="1" t="str">
        <f>IF('CONTROLE TEMPLATE'!$A118&lt;&gt;0,'CONTROLE TEMPLATE'!B118,"")</f>
        <v/>
      </c>
      <c r="C118" s="1" t="str">
        <f>IF('CONTROLE TEMPLATE'!$A118&lt;&gt;0,'CONTROLE TEMPLATE'!C118,"")</f>
        <v/>
      </c>
      <c r="D118" s="14" t="str">
        <f>IF('CONTROLE TEMPLATE'!$A118&lt;&gt;0,'CONTROLE TEMPLATE'!D118,"")</f>
        <v/>
      </c>
      <c r="E118" s="14" t="str">
        <f>IF('CONTROLE TEMPLATE'!$A118&lt;&gt;0,'CONTROLE TEMPLATE'!E118,"")</f>
        <v/>
      </c>
      <c r="F118" s="14" t="str">
        <f>IF('CONTROLE TEMPLATE'!$A118&lt;&gt;0,'CONTROLE TEMPLATE'!F118,"")</f>
        <v/>
      </c>
      <c r="G118" s="14" t="str">
        <f>IF('CONTROLE TEMPLATE'!$A118&lt;&gt;0,'CONTROLE TEMPLATE'!G118,"")</f>
        <v/>
      </c>
      <c r="H118" s="14" t="str">
        <f>'CONTROLE TEMPLATE'!J118</f>
        <v/>
      </c>
      <c r="I118" s="14" t="str">
        <f>IF('CONTROLE TEMPLATE'!$A118&lt;&gt;0,'CONTROLE TEMPLATE'!K118,"")</f>
        <v/>
      </c>
      <c r="J118" s="14" t="str">
        <f>IF('CONTROLE TEMPLATE'!$A118&lt;&gt;0,'CONTROLE TEMPLATE'!M118,"")</f>
        <v/>
      </c>
      <c r="K118" s="14" t="str">
        <f>IF('CONTROLE TEMPLATE'!$A118&lt;&gt;0,'CONTROLE TEMPLATE'!N118,"")</f>
        <v/>
      </c>
      <c r="M118" s="33" t="str">
        <f>IF('CONTROLE TEMPLATE'!$A118&lt;&gt;0,'CONTROLE TEMPLATE'!P118,"")</f>
        <v/>
      </c>
      <c r="N118" s="14" t="str">
        <f>'CONTROLE TEMPLATE'!S118</f>
        <v/>
      </c>
      <c r="O118" s="14"/>
      <c r="P118" s="14" t="str">
        <f>'CONTROLE TEMPLATE'!R118</f>
        <v/>
      </c>
      <c r="Q118" s="14"/>
      <c r="R118" s="14"/>
      <c r="S118" s="1" t="str">
        <f>IF('CONTROLE TEMPLATE'!$A118&lt;&gt;0,'CONTROLE TEMPLATE'!V118,"")</f>
        <v/>
      </c>
      <c r="V118" s="14" t="str">
        <f>IF('CONTROLE TEMPLATE'!$A118&lt;&gt;0,'CONTROLE TEMPLATE'!Y118,"")</f>
        <v/>
      </c>
      <c r="Z118" s="14" t="str">
        <f>IF('CONTROLE TEMPLATE'!$A118&lt;&gt;0,'CONTROLE TEMPLATE'!AC118,"")</f>
        <v/>
      </c>
      <c r="AC118" s="14" t="str">
        <f>IF('CONTROLE TEMPLATE'!$A118&lt;&gt;0,'CONTROLE TEMPLATE'!AF118,"")</f>
        <v/>
      </c>
      <c r="AD118" s="14" t="str">
        <f>IF('CONTROLE TEMPLATE'!$A118&lt;&gt;0,'CONTROLE TEMPLATE'!AH118,"")</f>
        <v/>
      </c>
      <c r="AF118" s="14" t="str">
        <f>IF('CONTROLE TEMPLATE'!$A118&lt;&gt;0,'CONTROLE TEMPLATE'!AJ118,"")</f>
        <v/>
      </c>
      <c r="AY118" s="14" t="str">
        <f>IF('CONTROLE TEMPLATE'!$A118&lt;&gt;0,'CONTROLE TEMPLATE'!BC118,"")</f>
        <v/>
      </c>
      <c r="CI118" s="14" t="str">
        <f>IF('CONTROLE TEMPLATE'!$A118&lt;&gt;0,'CONTROLE TEMPLATE'!CM118,"")</f>
        <v/>
      </c>
      <c r="CJ118" s="14" t="str">
        <f>IF('CONTROLE TEMPLATE'!$A118&lt;&gt;0,'CONTROLE TEMPLATE'!CN118,"")</f>
        <v/>
      </c>
      <c r="CK118" s="14" t="str">
        <f>IF('CONTROLE TEMPLATE'!$A118&lt;&gt;0,'CONTROLE TEMPLATE'!CO118,"")</f>
        <v/>
      </c>
    </row>
    <row r="119" spans="1:89" x14ac:dyDescent="0.25">
      <c r="A119" t="str">
        <f>IF('CONTROLE TEMPLATE'!A119&lt;&gt;0,'CONTROLE TEMPLATE'!A119,"")</f>
        <v/>
      </c>
      <c r="B119" s="1" t="str">
        <f>IF('CONTROLE TEMPLATE'!$A119&lt;&gt;0,'CONTROLE TEMPLATE'!B119,"")</f>
        <v/>
      </c>
      <c r="C119" s="1" t="str">
        <f>IF('CONTROLE TEMPLATE'!$A119&lt;&gt;0,'CONTROLE TEMPLATE'!C119,"")</f>
        <v/>
      </c>
      <c r="D119" s="14" t="str">
        <f>IF('CONTROLE TEMPLATE'!$A119&lt;&gt;0,'CONTROLE TEMPLATE'!D119,"")</f>
        <v/>
      </c>
      <c r="E119" s="14" t="str">
        <f>IF('CONTROLE TEMPLATE'!$A119&lt;&gt;0,'CONTROLE TEMPLATE'!E119,"")</f>
        <v/>
      </c>
      <c r="F119" s="14" t="str">
        <f>IF('CONTROLE TEMPLATE'!$A119&lt;&gt;0,'CONTROLE TEMPLATE'!F119,"")</f>
        <v/>
      </c>
      <c r="G119" s="14" t="str">
        <f>IF('CONTROLE TEMPLATE'!$A119&lt;&gt;0,'CONTROLE TEMPLATE'!G119,"")</f>
        <v/>
      </c>
      <c r="H119" s="14" t="str">
        <f>'CONTROLE TEMPLATE'!J119</f>
        <v/>
      </c>
      <c r="I119" s="14" t="str">
        <f>IF('CONTROLE TEMPLATE'!$A119&lt;&gt;0,'CONTROLE TEMPLATE'!K119,"")</f>
        <v/>
      </c>
      <c r="J119" s="14" t="str">
        <f>IF('CONTROLE TEMPLATE'!$A119&lt;&gt;0,'CONTROLE TEMPLATE'!M119,"")</f>
        <v/>
      </c>
      <c r="K119" s="14" t="str">
        <f>IF('CONTROLE TEMPLATE'!$A119&lt;&gt;0,'CONTROLE TEMPLATE'!N119,"")</f>
        <v/>
      </c>
      <c r="M119" s="33" t="str">
        <f>IF('CONTROLE TEMPLATE'!$A119&lt;&gt;0,'CONTROLE TEMPLATE'!P119,"")</f>
        <v/>
      </c>
      <c r="N119" s="14" t="str">
        <f>'CONTROLE TEMPLATE'!S119</f>
        <v/>
      </c>
      <c r="O119" s="14"/>
      <c r="P119" s="14" t="str">
        <f>'CONTROLE TEMPLATE'!R119</f>
        <v/>
      </c>
      <c r="Q119" s="14"/>
      <c r="R119" s="14"/>
      <c r="S119" s="1" t="str">
        <f>IF('CONTROLE TEMPLATE'!$A119&lt;&gt;0,'CONTROLE TEMPLATE'!V119,"")</f>
        <v/>
      </c>
      <c r="V119" s="14" t="str">
        <f>IF('CONTROLE TEMPLATE'!$A119&lt;&gt;0,'CONTROLE TEMPLATE'!Y119,"")</f>
        <v/>
      </c>
      <c r="Z119" s="14" t="str">
        <f>IF('CONTROLE TEMPLATE'!$A119&lt;&gt;0,'CONTROLE TEMPLATE'!AC119,"")</f>
        <v/>
      </c>
      <c r="AC119" s="14" t="str">
        <f>IF('CONTROLE TEMPLATE'!$A119&lt;&gt;0,'CONTROLE TEMPLATE'!AF119,"")</f>
        <v/>
      </c>
      <c r="AD119" s="14" t="str">
        <f>IF('CONTROLE TEMPLATE'!$A119&lt;&gt;0,'CONTROLE TEMPLATE'!AH119,"")</f>
        <v/>
      </c>
      <c r="AF119" s="14" t="str">
        <f>IF('CONTROLE TEMPLATE'!$A119&lt;&gt;0,'CONTROLE TEMPLATE'!AJ119,"")</f>
        <v/>
      </c>
      <c r="AY119" s="14" t="str">
        <f>IF('CONTROLE TEMPLATE'!$A119&lt;&gt;0,'CONTROLE TEMPLATE'!BC119,"")</f>
        <v/>
      </c>
      <c r="CI119" s="14" t="str">
        <f>IF('CONTROLE TEMPLATE'!$A119&lt;&gt;0,'CONTROLE TEMPLATE'!CM119,"")</f>
        <v/>
      </c>
      <c r="CJ119" s="14" t="str">
        <f>IF('CONTROLE TEMPLATE'!$A119&lt;&gt;0,'CONTROLE TEMPLATE'!CN119,"")</f>
        <v/>
      </c>
      <c r="CK119" s="14" t="str">
        <f>IF('CONTROLE TEMPLATE'!$A119&lt;&gt;0,'CONTROLE TEMPLATE'!CO119,"")</f>
        <v/>
      </c>
    </row>
    <row r="120" spans="1:89" x14ac:dyDescent="0.25">
      <c r="A120" t="str">
        <f>IF('CONTROLE TEMPLATE'!A120&lt;&gt;0,'CONTROLE TEMPLATE'!A120,"")</f>
        <v/>
      </c>
      <c r="B120" s="1" t="str">
        <f>IF('CONTROLE TEMPLATE'!$A120&lt;&gt;0,'CONTROLE TEMPLATE'!B120,"")</f>
        <v/>
      </c>
      <c r="C120" s="1" t="str">
        <f>IF('CONTROLE TEMPLATE'!$A120&lt;&gt;0,'CONTROLE TEMPLATE'!C120,"")</f>
        <v/>
      </c>
      <c r="D120" s="14" t="str">
        <f>IF('CONTROLE TEMPLATE'!$A120&lt;&gt;0,'CONTROLE TEMPLATE'!D120,"")</f>
        <v/>
      </c>
      <c r="E120" s="14" t="str">
        <f>IF('CONTROLE TEMPLATE'!$A120&lt;&gt;0,'CONTROLE TEMPLATE'!E120,"")</f>
        <v/>
      </c>
      <c r="F120" s="14" t="str">
        <f>IF('CONTROLE TEMPLATE'!$A120&lt;&gt;0,'CONTROLE TEMPLATE'!F120,"")</f>
        <v/>
      </c>
      <c r="G120" s="14" t="str">
        <f>IF('CONTROLE TEMPLATE'!$A120&lt;&gt;0,'CONTROLE TEMPLATE'!G120,"")</f>
        <v/>
      </c>
      <c r="H120" s="14" t="str">
        <f>'CONTROLE TEMPLATE'!J120</f>
        <v/>
      </c>
      <c r="I120" s="14" t="str">
        <f>IF('CONTROLE TEMPLATE'!$A120&lt;&gt;0,'CONTROLE TEMPLATE'!K120,"")</f>
        <v/>
      </c>
      <c r="J120" s="14" t="str">
        <f>IF('CONTROLE TEMPLATE'!$A120&lt;&gt;0,'CONTROLE TEMPLATE'!M120,"")</f>
        <v/>
      </c>
      <c r="K120" s="14" t="str">
        <f>IF('CONTROLE TEMPLATE'!$A120&lt;&gt;0,'CONTROLE TEMPLATE'!N120,"")</f>
        <v/>
      </c>
      <c r="M120" s="33" t="str">
        <f>IF('CONTROLE TEMPLATE'!$A120&lt;&gt;0,'CONTROLE TEMPLATE'!P120,"")</f>
        <v/>
      </c>
      <c r="N120" s="14" t="str">
        <f>'CONTROLE TEMPLATE'!S120</f>
        <v/>
      </c>
      <c r="O120" s="14"/>
      <c r="P120" s="14" t="str">
        <f>'CONTROLE TEMPLATE'!R120</f>
        <v/>
      </c>
      <c r="Q120" s="14"/>
      <c r="R120" s="14"/>
      <c r="S120" s="1" t="str">
        <f>IF('CONTROLE TEMPLATE'!$A120&lt;&gt;0,'CONTROLE TEMPLATE'!V120,"")</f>
        <v/>
      </c>
      <c r="V120" s="14" t="str">
        <f>IF('CONTROLE TEMPLATE'!$A120&lt;&gt;0,'CONTROLE TEMPLATE'!Y120,"")</f>
        <v/>
      </c>
      <c r="Z120" s="14" t="str">
        <f>IF('CONTROLE TEMPLATE'!$A120&lt;&gt;0,'CONTROLE TEMPLATE'!AC120,"")</f>
        <v/>
      </c>
      <c r="AC120" s="14" t="str">
        <f>IF('CONTROLE TEMPLATE'!$A120&lt;&gt;0,'CONTROLE TEMPLATE'!AF120,"")</f>
        <v/>
      </c>
      <c r="AD120" s="14" t="str">
        <f>IF('CONTROLE TEMPLATE'!$A120&lt;&gt;0,'CONTROLE TEMPLATE'!AH120,"")</f>
        <v/>
      </c>
      <c r="AF120" s="14" t="str">
        <f>IF('CONTROLE TEMPLATE'!$A120&lt;&gt;0,'CONTROLE TEMPLATE'!AJ120,"")</f>
        <v/>
      </c>
      <c r="AY120" s="14" t="str">
        <f>IF('CONTROLE TEMPLATE'!$A120&lt;&gt;0,'CONTROLE TEMPLATE'!BC120,"")</f>
        <v/>
      </c>
      <c r="CI120" s="14" t="str">
        <f>IF('CONTROLE TEMPLATE'!$A120&lt;&gt;0,'CONTROLE TEMPLATE'!CM120,"")</f>
        <v/>
      </c>
      <c r="CJ120" s="14" t="str">
        <f>IF('CONTROLE TEMPLATE'!$A120&lt;&gt;0,'CONTROLE TEMPLATE'!CN120,"")</f>
        <v/>
      </c>
      <c r="CK120" s="14" t="str">
        <f>IF('CONTROLE TEMPLATE'!$A120&lt;&gt;0,'CONTROLE TEMPLATE'!CO120,"")</f>
        <v/>
      </c>
    </row>
    <row r="121" spans="1:89" x14ac:dyDescent="0.25">
      <c r="A121" t="str">
        <f>IF('CONTROLE TEMPLATE'!A121&lt;&gt;0,'CONTROLE TEMPLATE'!A121,"")</f>
        <v/>
      </c>
      <c r="B121" s="1" t="str">
        <f>IF('CONTROLE TEMPLATE'!$A121&lt;&gt;0,'CONTROLE TEMPLATE'!B121,"")</f>
        <v/>
      </c>
      <c r="C121" s="1" t="str">
        <f>IF('CONTROLE TEMPLATE'!$A121&lt;&gt;0,'CONTROLE TEMPLATE'!C121,"")</f>
        <v/>
      </c>
      <c r="D121" s="14" t="str">
        <f>IF('CONTROLE TEMPLATE'!$A121&lt;&gt;0,'CONTROLE TEMPLATE'!D121,"")</f>
        <v/>
      </c>
      <c r="E121" s="14" t="str">
        <f>IF('CONTROLE TEMPLATE'!$A121&lt;&gt;0,'CONTROLE TEMPLATE'!E121,"")</f>
        <v/>
      </c>
      <c r="F121" s="14" t="str">
        <f>IF('CONTROLE TEMPLATE'!$A121&lt;&gt;0,'CONTROLE TEMPLATE'!F121,"")</f>
        <v/>
      </c>
      <c r="G121" s="14" t="str">
        <f>IF('CONTROLE TEMPLATE'!$A121&lt;&gt;0,'CONTROLE TEMPLATE'!G121,"")</f>
        <v/>
      </c>
      <c r="H121" s="14" t="str">
        <f>'CONTROLE TEMPLATE'!J121</f>
        <v/>
      </c>
      <c r="I121" s="14" t="str">
        <f>IF('CONTROLE TEMPLATE'!$A121&lt;&gt;0,'CONTROLE TEMPLATE'!K121,"")</f>
        <v/>
      </c>
      <c r="J121" s="14" t="str">
        <f>IF('CONTROLE TEMPLATE'!$A121&lt;&gt;0,'CONTROLE TEMPLATE'!M121,"")</f>
        <v/>
      </c>
      <c r="K121" s="14" t="str">
        <f>IF('CONTROLE TEMPLATE'!$A121&lt;&gt;0,'CONTROLE TEMPLATE'!N121,"")</f>
        <v/>
      </c>
      <c r="M121" s="33" t="str">
        <f>IF('CONTROLE TEMPLATE'!$A121&lt;&gt;0,'CONTROLE TEMPLATE'!P121,"")</f>
        <v/>
      </c>
      <c r="N121" s="14" t="str">
        <f>'CONTROLE TEMPLATE'!S121</f>
        <v/>
      </c>
      <c r="O121" s="14"/>
      <c r="P121" s="14" t="str">
        <f>'CONTROLE TEMPLATE'!R121</f>
        <v/>
      </c>
      <c r="Q121" s="14"/>
      <c r="R121" s="14"/>
      <c r="S121" s="1" t="str">
        <f>IF('CONTROLE TEMPLATE'!$A121&lt;&gt;0,'CONTROLE TEMPLATE'!V121,"")</f>
        <v/>
      </c>
      <c r="V121" s="14" t="str">
        <f>IF('CONTROLE TEMPLATE'!$A121&lt;&gt;0,'CONTROLE TEMPLATE'!Y121,"")</f>
        <v/>
      </c>
      <c r="Z121" s="14" t="str">
        <f>IF('CONTROLE TEMPLATE'!$A121&lt;&gt;0,'CONTROLE TEMPLATE'!AC121,"")</f>
        <v/>
      </c>
      <c r="AC121" s="14" t="str">
        <f>IF('CONTROLE TEMPLATE'!$A121&lt;&gt;0,'CONTROLE TEMPLATE'!AF121,"")</f>
        <v/>
      </c>
      <c r="AD121" s="14" t="str">
        <f>IF('CONTROLE TEMPLATE'!$A121&lt;&gt;0,'CONTROLE TEMPLATE'!AH121,"")</f>
        <v/>
      </c>
      <c r="AF121" s="14" t="str">
        <f>IF('CONTROLE TEMPLATE'!$A121&lt;&gt;0,'CONTROLE TEMPLATE'!AJ121,"")</f>
        <v/>
      </c>
      <c r="AY121" s="14" t="str">
        <f>IF('CONTROLE TEMPLATE'!$A121&lt;&gt;0,'CONTROLE TEMPLATE'!BC121,"")</f>
        <v/>
      </c>
      <c r="CI121" s="14" t="str">
        <f>IF('CONTROLE TEMPLATE'!$A121&lt;&gt;0,'CONTROLE TEMPLATE'!CM121,"")</f>
        <v/>
      </c>
      <c r="CJ121" s="14" t="str">
        <f>IF('CONTROLE TEMPLATE'!$A121&lt;&gt;0,'CONTROLE TEMPLATE'!CN121,"")</f>
        <v/>
      </c>
      <c r="CK121" s="14" t="str">
        <f>IF('CONTROLE TEMPLATE'!$A121&lt;&gt;0,'CONTROLE TEMPLATE'!CO121,"")</f>
        <v/>
      </c>
    </row>
    <row r="122" spans="1:89" x14ac:dyDescent="0.25">
      <c r="A122" t="str">
        <f>IF('CONTROLE TEMPLATE'!A122&lt;&gt;0,'CONTROLE TEMPLATE'!A122,"")</f>
        <v/>
      </c>
      <c r="B122" s="1" t="str">
        <f>IF('CONTROLE TEMPLATE'!$A122&lt;&gt;0,'CONTROLE TEMPLATE'!B122,"")</f>
        <v/>
      </c>
      <c r="C122" s="1" t="str">
        <f>IF('CONTROLE TEMPLATE'!$A122&lt;&gt;0,'CONTROLE TEMPLATE'!C122,"")</f>
        <v/>
      </c>
      <c r="D122" s="14" t="str">
        <f>IF('CONTROLE TEMPLATE'!$A122&lt;&gt;0,'CONTROLE TEMPLATE'!D122,"")</f>
        <v/>
      </c>
      <c r="E122" s="14" t="str">
        <f>IF('CONTROLE TEMPLATE'!$A122&lt;&gt;0,'CONTROLE TEMPLATE'!E122,"")</f>
        <v/>
      </c>
      <c r="F122" s="14" t="str">
        <f>IF('CONTROLE TEMPLATE'!$A122&lt;&gt;0,'CONTROLE TEMPLATE'!F122,"")</f>
        <v/>
      </c>
      <c r="G122" s="14" t="str">
        <f>IF('CONTROLE TEMPLATE'!$A122&lt;&gt;0,'CONTROLE TEMPLATE'!G122,"")</f>
        <v/>
      </c>
      <c r="H122" s="14" t="str">
        <f>'CONTROLE TEMPLATE'!J122</f>
        <v/>
      </c>
      <c r="I122" s="14" t="str">
        <f>IF('CONTROLE TEMPLATE'!$A122&lt;&gt;0,'CONTROLE TEMPLATE'!K122,"")</f>
        <v/>
      </c>
      <c r="J122" s="14" t="str">
        <f>IF('CONTROLE TEMPLATE'!$A122&lt;&gt;0,'CONTROLE TEMPLATE'!M122,"")</f>
        <v/>
      </c>
      <c r="K122" s="14" t="str">
        <f>IF('CONTROLE TEMPLATE'!$A122&lt;&gt;0,'CONTROLE TEMPLATE'!N122,"")</f>
        <v/>
      </c>
      <c r="M122" s="33" t="str">
        <f>IF('CONTROLE TEMPLATE'!$A122&lt;&gt;0,'CONTROLE TEMPLATE'!P122,"")</f>
        <v/>
      </c>
      <c r="N122" s="14" t="str">
        <f>'CONTROLE TEMPLATE'!S122</f>
        <v/>
      </c>
      <c r="O122" s="14"/>
      <c r="P122" s="14" t="str">
        <f>'CONTROLE TEMPLATE'!R122</f>
        <v/>
      </c>
      <c r="Q122" s="14"/>
      <c r="R122" s="14"/>
      <c r="S122" s="1" t="str">
        <f>IF('CONTROLE TEMPLATE'!$A122&lt;&gt;0,'CONTROLE TEMPLATE'!V122,"")</f>
        <v/>
      </c>
      <c r="V122" s="14" t="str">
        <f>IF('CONTROLE TEMPLATE'!$A122&lt;&gt;0,'CONTROLE TEMPLATE'!Y122,"")</f>
        <v/>
      </c>
      <c r="Z122" s="14" t="str">
        <f>IF('CONTROLE TEMPLATE'!$A122&lt;&gt;0,'CONTROLE TEMPLATE'!AC122,"")</f>
        <v/>
      </c>
      <c r="AC122" s="14" t="str">
        <f>IF('CONTROLE TEMPLATE'!$A122&lt;&gt;0,'CONTROLE TEMPLATE'!AF122,"")</f>
        <v/>
      </c>
      <c r="AD122" s="14" t="str">
        <f>IF('CONTROLE TEMPLATE'!$A122&lt;&gt;0,'CONTROLE TEMPLATE'!AH122,"")</f>
        <v/>
      </c>
      <c r="AF122" s="14" t="str">
        <f>IF('CONTROLE TEMPLATE'!$A122&lt;&gt;0,'CONTROLE TEMPLATE'!AJ122,"")</f>
        <v/>
      </c>
      <c r="AY122" s="14" t="str">
        <f>IF('CONTROLE TEMPLATE'!$A122&lt;&gt;0,'CONTROLE TEMPLATE'!BC122,"")</f>
        <v/>
      </c>
      <c r="CI122" s="14" t="str">
        <f>IF('CONTROLE TEMPLATE'!$A122&lt;&gt;0,'CONTROLE TEMPLATE'!CM122,"")</f>
        <v/>
      </c>
      <c r="CJ122" s="14" t="str">
        <f>IF('CONTROLE TEMPLATE'!$A122&lt;&gt;0,'CONTROLE TEMPLATE'!CN122,"")</f>
        <v/>
      </c>
      <c r="CK122" s="14" t="str">
        <f>IF('CONTROLE TEMPLATE'!$A122&lt;&gt;0,'CONTROLE TEMPLATE'!CO122,"")</f>
        <v/>
      </c>
    </row>
    <row r="123" spans="1:89" x14ac:dyDescent="0.25">
      <c r="A123" t="str">
        <f>IF('CONTROLE TEMPLATE'!A123&lt;&gt;0,'CONTROLE TEMPLATE'!A123,"")</f>
        <v/>
      </c>
      <c r="B123" s="1" t="str">
        <f>IF('CONTROLE TEMPLATE'!$A123&lt;&gt;0,'CONTROLE TEMPLATE'!B123,"")</f>
        <v/>
      </c>
      <c r="C123" s="1" t="str">
        <f>IF('CONTROLE TEMPLATE'!$A123&lt;&gt;0,'CONTROLE TEMPLATE'!C123,"")</f>
        <v/>
      </c>
      <c r="D123" s="14" t="str">
        <f>IF('CONTROLE TEMPLATE'!$A123&lt;&gt;0,'CONTROLE TEMPLATE'!D123,"")</f>
        <v/>
      </c>
      <c r="E123" s="14" t="str">
        <f>IF('CONTROLE TEMPLATE'!$A123&lt;&gt;0,'CONTROLE TEMPLATE'!E123,"")</f>
        <v/>
      </c>
      <c r="F123" s="14" t="str">
        <f>IF('CONTROLE TEMPLATE'!$A123&lt;&gt;0,'CONTROLE TEMPLATE'!F123,"")</f>
        <v/>
      </c>
      <c r="G123" s="14" t="str">
        <f>IF('CONTROLE TEMPLATE'!$A123&lt;&gt;0,'CONTROLE TEMPLATE'!G123,"")</f>
        <v/>
      </c>
      <c r="H123" s="14" t="str">
        <f>'CONTROLE TEMPLATE'!J123</f>
        <v/>
      </c>
      <c r="I123" s="14" t="str">
        <f>IF('CONTROLE TEMPLATE'!$A123&lt;&gt;0,'CONTROLE TEMPLATE'!K123,"")</f>
        <v/>
      </c>
      <c r="J123" s="14" t="str">
        <f>IF('CONTROLE TEMPLATE'!$A123&lt;&gt;0,'CONTROLE TEMPLATE'!M123,"")</f>
        <v/>
      </c>
      <c r="K123" s="14" t="str">
        <f>IF('CONTROLE TEMPLATE'!$A123&lt;&gt;0,'CONTROLE TEMPLATE'!N123,"")</f>
        <v/>
      </c>
      <c r="M123" s="33" t="str">
        <f>IF('CONTROLE TEMPLATE'!$A123&lt;&gt;0,'CONTROLE TEMPLATE'!P123,"")</f>
        <v/>
      </c>
      <c r="N123" s="14" t="str">
        <f>'CONTROLE TEMPLATE'!S123</f>
        <v/>
      </c>
      <c r="O123" s="14"/>
      <c r="P123" s="14" t="str">
        <f>'CONTROLE TEMPLATE'!R123</f>
        <v/>
      </c>
      <c r="Q123" s="14"/>
      <c r="R123" s="14"/>
      <c r="S123" s="1" t="str">
        <f>IF('CONTROLE TEMPLATE'!$A123&lt;&gt;0,'CONTROLE TEMPLATE'!V123,"")</f>
        <v/>
      </c>
      <c r="V123" s="14" t="str">
        <f>IF('CONTROLE TEMPLATE'!$A123&lt;&gt;0,'CONTROLE TEMPLATE'!Y123,"")</f>
        <v/>
      </c>
      <c r="Z123" s="14" t="str">
        <f>IF('CONTROLE TEMPLATE'!$A123&lt;&gt;0,'CONTROLE TEMPLATE'!AC123,"")</f>
        <v/>
      </c>
      <c r="AC123" s="14" t="str">
        <f>IF('CONTROLE TEMPLATE'!$A123&lt;&gt;0,'CONTROLE TEMPLATE'!AF123,"")</f>
        <v/>
      </c>
      <c r="AD123" s="14" t="str">
        <f>IF('CONTROLE TEMPLATE'!$A123&lt;&gt;0,'CONTROLE TEMPLATE'!AH123,"")</f>
        <v/>
      </c>
      <c r="AF123" s="14" t="str">
        <f>IF('CONTROLE TEMPLATE'!$A123&lt;&gt;0,'CONTROLE TEMPLATE'!AJ123,"")</f>
        <v/>
      </c>
      <c r="AY123" s="14" t="str">
        <f>IF('CONTROLE TEMPLATE'!$A123&lt;&gt;0,'CONTROLE TEMPLATE'!BC123,"")</f>
        <v/>
      </c>
      <c r="CI123" s="14" t="str">
        <f>IF('CONTROLE TEMPLATE'!$A123&lt;&gt;0,'CONTROLE TEMPLATE'!CM123,"")</f>
        <v/>
      </c>
      <c r="CJ123" s="14" t="str">
        <f>IF('CONTROLE TEMPLATE'!$A123&lt;&gt;0,'CONTROLE TEMPLATE'!CN123,"")</f>
        <v/>
      </c>
      <c r="CK123" s="14" t="str">
        <f>IF('CONTROLE TEMPLATE'!$A123&lt;&gt;0,'CONTROLE TEMPLATE'!CO123,"")</f>
        <v/>
      </c>
    </row>
    <row r="124" spans="1:89" x14ac:dyDescent="0.25">
      <c r="A124" t="str">
        <f>IF('CONTROLE TEMPLATE'!A124&lt;&gt;0,'CONTROLE TEMPLATE'!A124,"")</f>
        <v/>
      </c>
      <c r="B124" s="1" t="str">
        <f>IF('CONTROLE TEMPLATE'!$A124&lt;&gt;0,'CONTROLE TEMPLATE'!B124,"")</f>
        <v/>
      </c>
      <c r="C124" s="1" t="str">
        <f>IF('CONTROLE TEMPLATE'!$A124&lt;&gt;0,'CONTROLE TEMPLATE'!C124,"")</f>
        <v/>
      </c>
      <c r="D124" s="14" t="str">
        <f>IF('CONTROLE TEMPLATE'!$A124&lt;&gt;0,'CONTROLE TEMPLATE'!D124,"")</f>
        <v/>
      </c>
      <c r="E124" s="14" t="str">
        <f>IF('CONTROLE TEMPLATE'!$A124&lt;&gt;0,'CONTROLE TEMPLATE'!E124,"")</f>
        <v/>
      </c>
      <c r="F124" s="14" t="str">
        <f>IF('CONTROLE TEMPLATE'!$A124&lt;&gt;0,'CONTROLE TEMPLATE'!F124,"")</f>
        <v/>
      </c>
      <c r="G124" s="14" t="str">
        <f>IF('CONTROLE TEMPLATE'!$A124&lt;&gt;0,'CONTROLE TEMPLATE'!G124,"")</f>
        <v/>
      </c>
      <c r="H124" s="14" t="str">
        <f>'CONTROLE TEMPLATE'!J124</f>
        <v/>
      </c>
      <c r="I124" s="14" t="str">
        <f>IF('CONTROLE TEMPLATE'!$A124&lt;&gt;0,'CONTROLE TEMPLATE'!K124,"")</f>
        <v/>
      </c>
      <c r="J124" s="14" t="str">
        <f>IF('CONTROLE TEMPLATE'!$A124&lt;&gt;0,'CONTROLE TEMPLATE'!M124,"")</f>
        <v/>
      </c>
      <c r="K124" s="14" t="str">
        <f>IF('CONTROLE TEMPLATE'!$A124&lt;&gt;0,'CONTROLE TEMPLATE'!N124,"")</f>
        <v/>
      </c>
      <c r="M124" s="33" t="str">
        <f>IF('CONTROLE TEMPLATE'!$A124&lt;&gt;0,'CONTROLE TEMPLATE'!P124,"")</f>
        <v/>
      </c>
      <c r="N124" s="14" t="str">
        <f>'CONTROLE TEMPLATE'!S124</f>
        <v/>
      </c>
      <c r="O124" s="14"/>
      <c r="P124" s="14" t="str">
        <f>'CONTROLE TEMPLATE'!R124</f>
        <v/>
      </c>
      <c r="Q124" s="14"/>
      <c r="R124" s="14"/>
      <c r="S124" s="1" t="str">
        <f>IF('CONTROLE TEMPLATE'!$A124&lt;&gt;0,'CONTROLE TEMPLATE'!V124,"")</f>
        <v/>
      </c>
      <c r="V124" s="14" t="str">
        <f>IF('CONTROLE TEMPLATE'!$A124&lt;&gt;0,'CONTROLE TEMPLATE'!Y124,"")</f>
        <v/>
      </c>
      <c r="Z124" s="14" t="str">
        <f>IF('CONTROLE TEMPLATE'!$A124&lt;&gt;0,'CONTROLE TEMPLATE'!AC124,"")</f>
        <v/>
      </c>
      <c r="AC124" s="14" t="str">
        <f>IF('CONTROLE TEMPLATE'!$A124&lt;&gt;0,'CONTROLE TEMPLATE'!AF124,"")</f>
        <v/>
      </c>
      <c r="AD124" s="14" t="str">
        <f>IF('CONTROLE TEMPLATE'!$A124&lt;&gt;0,'CONTROLE TEMPLATE'!AH124,"")</f>
        <v/>
      </c>
      <c r="AF124" s="14" t="str">
        <f>IF('CONTROLE TEMPLATE'!$A124&lt;&gt;0,'CONTROLE TEMPLATE'!AJ124,"")</f>
        <v/>
      </c>
      <c r="AY124" s="14" t="str">
        <f>IF('CONTROLE TEMPLATE'!$A124&lt;&gt;0,'CONTROLE TEMPLATE'!BC124,"")</f>
        <v/>
      </c>
      <c r="CI124" s="14" t="str">
        <f>IF('CONTROLE TEMPLATE'!$A124&lt;&gt;0,'CONTROLE TEMPLATE'!CM124,"")</f>
        <v/>
      </c>
      <c r="CJ124" s="14" t="str">
        <f>IF('CONTROLE TEMPLATE'!$A124&lt;&gt;0,'CONTROLE TEMPLATE'!CN124,"")</f>
        <v/>
      </c>
      <c r="CK124" s="14" t="str">
        <f>IF('CONTROLE TEMPLATE'!$A124&lt;&gt;0,'CONTROLE TEMPLATE'!CO124,"")</f>
        <v/>
      </c>
    </row>
    <row r="125" spans="1:89" x14ac:dyDescent="0.25">
      <c r="A125" t="str">
        <f>IF('CONTROLE TEMPLATE'!A125&lt;&gt;0,'CONTROLE TEMPLATE'!A125,"")</f>
        <v/>
      </c>
      <c r="B125" s="1" t="str">
        <f>IF('CONTROLE TEMPLATE'!$A125&lt;&gt;0,'CONTROLE TEMPLATE'!B125,"")</f>
        <v/>
      </c>
      <c r="C125" s="1" t="str">
        <f>IF('CONTROLE TEMPLATE'!$A125&lt;&gt;0,'CONTROLE TEMPLATE'!C125,"")</f>
        <v/>
      </c>
      <c r="D125" s="14" t="str">
        <f>IF('CONTROLE TEMPLATE'!$A125&lt;&gt;0,'CONTROLE TEMPLATE'!D125,"")</f>
        <v/>
      </c>
      <c r="E125" s="14" t="str">
        <f>IF('CONTROLE TEMPLATE'!$A125&lt;&gt;0,'CONTROLE TEMPLATE'!E125,"")</f>
        <v/>
      </c>
      <c r="F125" s="14" t="str">
        <f>IF('CONTROLE TEMPLATE'!$A125&lt;&gt;0,'CONTROLE TEMPLATE'!F125,"")</f>
        <v/>
      </c>
      <c r="G125" s="14" t="str">
        <f>IF('CONTROLE TEMPLATE'!$A125&lt;&gt;0,'CONTROLE TEMPLATE'!G125,"")</f>
        <v/>
      </c>
      <c r="H125" s="14" t="str">
        <f>'CONTROLE TEMPLATE'!J125</f>
        <v/>
      </c>
      <c r="I125" s="14" t="str">
        <f>IF('CONTROLE TEMPLATE'!$A125&lt;&gt;0,'CONTROLE TEMPLATE'!K125,"")</f>
        <v/>
      </c>
      <c r="J125" s="14" t="str">
        <f>IF('CONTROLE TEMPLATE'!$A125&lt;&gt;0,'CONTROLE TEMPLATE'!M125,"")</f>
        <v/>
      </c>
      <c r="K125" s="14" t="str">
        <f>IF('CONTROLE TEMPLATE'!$A125&lt;&gt;0,'CONTROLE TEMPLATE'!N125,"")</f>
        <v/>
      </c>
      <c r="M125" s="33" t="str">
        <f>IF('CONTROLE TEMPLATE'!$A125&lt;&gt;0,'CONTROLE TEMPLATE'!P125,"")</f>
        <v/>
      </c>
      <c r="N125" s="14" t="str">
        <f>'CONTROLE TEMPLATE'!S125</f>
        <v/>
      </c>
      <c r="O125" s="14"/>
      <c r="P125" s="14" t="str">
        <f>'CONTROLE TEMPLATE'!R125</f>
        <v/>
      </c>
      <c r="Q125" s="14"/>
      <c r="R125" s="14"/>
      <c r="S125" s="1" t="str">
        <f>IF('CONTROLE TEMPLATE'!$A125&lt;&gt;0,'CONTROLE TEMPLATE'!V125,"")</f>
        <v/>
      </c>
      <c r="V125" s="14" t="str">
        <f>IF('CONTROLE TEMPLATE'!$A125&lt;&gt;0,'CONTROLE TEMPLATE'!Y125,"")</f>
        <v/>
      </c>
      <c r="Z125" s="14" t="str">
        <f>IF('CONTROLE TEMPLATE'!$A125&lt;&gt;0,'CONTROLE TEMPLATE'!AC125,"")</f>
        <v/>
      </c>
      <c r="AC125" s="14" t="str">
        <f>IF('CONTROLE TEMPLATE'!$A125&lt;&gt;0,'CONTROLE TEMPLATE'!AF125,"")</f>
        <v/>
      </c>
      <c r="AD125" s="14" t="str">
        <f>IF('CONTROLE TEMPLATE'!$A125&lt;&gt;0,'CONTROLE TEMPLATE'!AH125,"")</f>
        <v/>
      </c>
      <c r="AF125" s="14" t="str">
        <f>IF('CONTROLE TEMPLATE'!$A125&lt;&gt;0,'CONTROLE TEMPLATE'!AJ125,"")</f>
        <v/>
      </c>
      <c r="AY125" s="14" t="str">
        <f>IF('CONTROLE TEMPLATE'!$A125&lt;&gt;0,'CONTROLE TEMPLATE'!BC125,"")</f>
        <v/>
      </c>
      <c r="CI125" s="14" t="str">
        <f>IF('CONTROLE TEMPLATE'!$A125&lt;&gt;0,'CONTROLE TEMPLATE'!CM125,"")</f>
        <v/>
      </c>
      <c r="CJ125" s="14" t="str">
        <f>IF('CONTROLE TEMPLATE'!$A125&lt;&gt;0,'CONTROLE TEMPLATE'!CN125,"")</f>
        <v/>
      </c>
      <c r="CK125" s="14" t="str">
        <f>IF('CONTROLE TEMPLATE'!$A125&lt;&gt;0,'CONTROLE TEMPLATE'!CO125,"")</f>
        <v/>
      </c>
    </row>
    <row r="126" spans="1:89" x14ac:dyDescent="0.25">
      <c r="A126" t="str">
        <f>IF('CONTROLE TEMPLATE'!A126&lt;&gt;0,'CONTROLE TEMPLATE'!A126,"")</f>
        <v/>
      </c>
      <c r="B126" s="1" t="str">
        <f>IF('CONTROLE TEMPLATE'!$A126&lt;&gt;0,'CONTROLE TEMPLATE'!B126,"")</f>
        <v/>
      </c>
      <c r="C126" s="1" t="str">
        <f>IF('CONTROLE TEMPLATE'!$A126&lt;&gt;0,'CONTROLE TEMPLATE'!C126,"")</f>
        <v/>
      </c>
      <c r="D126" s="14" t="str">
        <f>IF('CONTROLE TEMPLATE'!$A126&lt;&gt;0,'CONTROLE TEMPLATE'!D126,"")</f>
        <v/>
      </c>
      <c r="E126" s="14" t="str">
        <f>IF('CONTROLE TEMPLATE'!$A126&lt;&gt;0,'CONTROLE TEMPLATE'!E126,"")</f>
        <v/>
      </c>
      <c r="F126" s="14" t="str">
        <f>IF('CONTROLE TEMPLATE'!$A126&lt;&gt;0,'CONTROLE TEMPLATE'!F126,"")</f>
        <v/>
      </c>
      <c r="G126" s="14" t="str">
        <f>IF('CONTROLE TEMPLATE'!$A126&lt;&gt;0,'CONTROLE TEMPLATE'!G126,"")</f>
        <v/>
      </c>
      <c r="H126" s="14" t="str">
        <f>'CONTROLE TEMPLATE'!J126</f>
        <v/>
      </c>
      <c r="I126" s="14" t="str">
        <f>IF('CONTROLE TEMPLATE'!$A126&lt;&gt;0,'CONTROLE TEMPLATE'!K126,"")</f>
        <v/>
      </c>
      <c r="J126" s="14" t="str">
        <f>IF('CONTROLE TEMPLATE'!$A126&lt;&gt;0,'CONTROLE TEMPLATE'!M126,"")</f>
        <v/>
      </c>
      <c r="K126" s="14" t="str">
        <f>IF('CONTROLE TEMPLATE'!$A126&lt;&gt;0,'CONTROLE TEMPLATE'!N126,"")</f>
        <v/>
      </c>
      <c r="M126" s="33" t="str">
        <f>IF('CONTROLE TEMPLATE'!$A126&lt;&gt;0,'CONTROLE TEMPLATE'!P126,"")</f>
        <v/>
      </c>
      <c r="N126" s="14" t="str">
        <f>'CONTROLE TEMPLATE'!S126</f>
        <v/>
      </c>
      <c r="O126" s="14"/>
      <c r="P126" s="14" t="str">
        <f>'CONTROLE TEMPLATE'!R126</f>
        <v/>
      </c>
      <c r="Q126" s="14"/>
      <c r="R126" s="14"/>
      <c r="S126" s="1" t="str">
        <f>IF('CONTROLE TEMPLATE'!$A126&lt;&gt;0,'CONTROLE TEMPLATE'!V126,"")</f>
        <v/>
      </c>
      <c r="V126" s="14" t="str">
        <f>IF('CONTROLE TEMPLATE'!$A126&lt;&gt;0,'CONTROLE TEMPLATE'!Y126,"")</f>
        <v/>
      </c>
      <c r="Z126" s="14" t="str">
        <f>IF('CONTROLE TEMPLATE'!$A126&lt;&gt;0,'CONTROLE TEMPLATE'!AC126,"")</f>
        <v/>
      </c>
      <c r="AC126" s="14" t="str">
        <f>IF('CONTROLE TEMPLATE'!$A126&lt;&gt;0,'CONTROLE TEMPLATE'!AF126,"")</f>
        <v/>
      </c>
      <c r="AD126" s="14" t="str">
        <f>IF('CONTROLE TEMPLATE'!$A126&lt;&gt;0,'CONTROLE TEMPLATE'!AH126,"")</f>
        <v/>
      </c>
      <c r="AF126" s="14" t="str">
        <f>IF('CONTROLE TEMPLATE'!$A126&lt;&gt;0,'CONTROLE TEMPLATE'!AJ126,"")</f>
        <v/>
      </c>
      <c r="AY126" s="14" t="str">
        <f>IF('CONTROLE TEMPLATE'!$A126&lt;&gt;0,'CONTROLE TEMPLATE'!BC126,"")</f>
        <v/>
      </c>
      <c r="CI126" s="14" t="str">
        <f>IF('CONTROLE TEMPLATE'!$A126&lt;&gt;0,'CONTROLE TEMPLATE'!CM126,"")</f>
        <v/>
      </c>
      <c r="CJ126" s="14" t="str">
        <f>IF('CONTROLE TEMPLATE'!$A126&lt;&gt;0,'CONTROLE TEMPLATE'!CN126,"")</f>
        <v/>
      </c>
      <c r="CK126" s="14" t="str">
        <f>IF('CONTROLE TEMPLATE'!$A126&lt;&gt;0,'CONTROLE TEMPLATE'!CO126,"")</f>
        <v/>
      </c>
    </row>
    <row r="127" spans="1:89" x14ac:dyDescent="0.25">
      <c r="A127" t="str">
        <f>IF('CONTROLE TEMPLATE'!A127&lt;&gt;0,'CONTROLE TEMPLATE'!A127,"")</f>
        <v/>
      </c>
      <c r="B127" s="1" t="str">
        <f>IF('CONTROLE TEMPLATE'!$A127&lt;&gt;0,'CONTROLE TEMPLATE'!B127,"")</f>
        <v/>
      </c>
      <c r="C127" s="1" t="str">
        <f>IF('CONTROLE TEMPLATE'!$A127&lt;&gt;0,'CONTROLE TEMPLATE'!C127,"")</f>
        <v/>
      </c>
      <c r="D127" s="14" t="str">
        <f>IF('CONTROLE TEMPLATE'!$A127&lt;&gt;0,'CONTROLE TEMPLATE'!D127,"")</f>
        <v/>
      </c>
      <c r="E127" s="14" t="str">
        <f>IF('CONTROLE TEMPLATE'!$A127&lt;&gt;0,'CONTROLE TEMPLATE'!E127,"")</f>
        <v/>
      </c>
      <c r="F127" s="14" t="str">
        <f>IF('CONTROLE TEMPLATE'!$A127&lt;&gt;0,'CONTROLE TEMPLATE'!F127,"")</f>
        <v/>
      </c>
      <c r="G127" s="14" t="str">
        <f>IF('CONTROLE TEMPLATE'!$A127&lt;&gt;0,'CONTROLE TEMPLATE'!G127,"")</f>
        <v/>
      </c>
      <c r="H127" s="14" t="str">
        <f>'CONTROLE TEMPLATE'!J127</f>
        <v/>
      </c>
      <c r="I127" s="14" t="str">
        <f>IF('CONTROLE TEMPLATE'!$A127&lt;&gt;0,'CONTROLE TEMPLATE'!K127,"")</f>
        <v/>
      </c>
      <c r="J127" s="14" t="str">
        <f>IF('CONTROLE TEMPLATE'!$A127&lt;&gt;0,'CONTROLE TEMPLATE'!M127,"")</f>
        <v/>
      </c>
      <c r="K127" s="14" t="str">
        <f>IF('CONTROLE TEMPLATE'!$A127&lt;&gt;0,'CONTROLE TEMPLATE'!N127,"")</f>
        <v/>
      </c>
      <c r="M127" s="33" t="str">
        <f>IF('CONTROLE TEMPLATE'!$A127&lt;&gt;0,'CONTROLE TEMPLATE'!P127,"")</f>
        <v/>
      </c>
      <c r="N127" s="14" t="str">
        <f>'CONTROLE TEMPLATE'!S127</f>
        <v/>
      </c>
      <c r="O127" s="14"/>
      <c r="P127" s="14" t="str">
        <f>'CONTROLE TEMPLATE'!R127</f>
        <v/>
      </c>
      <c r="Q127" s="14"/>
      <c r="R127" s="14"/>
      <c r="S127" s="1" t="str">
        <f>IF('CONTROLE TEMPLATE'!$A127&lt;&gt;0,'CONTROLE TEMPLATE'!V127,"")</f>
        <v/>
      </c>
      <c r="V127" s="14" t="str">
        <f>IF('CONTROLE TEMPLATE'!$A127&lt;&gt;0,'CONTROLE TEMPLATE'!Y127,"")</f>
        <v/>
      </c>
      <c r="Z127" s="14" t="str">
        <f>IF('CONTROLE TEMPLATE'!$A127&lt;&gt;0,'CONTROLE TEMPLATE'!AC127,"")</f>
        <v/>
      </c>
      <c r="AC127" s="14" t="str">
        <f>IF('CONTROLE TEMPLATE'!$A127&lt;&gt;0,'CONTROLE TEMPLATE'!AF127,"")</f>
        <v/>
      </c>
      <c r="AD127" s="14" t="str">
        <f>IF('CONTROLE TEMPLATE'!$A127&lt;&gt;0,'CONTROLE TEMPLATE'!AH127,"")</f>
        <v/>
      </c>
      <c r="AF127" s="14" t="str">
        <f>IF('CONTROLE TEMPLATE'!$A127&lt;&gt;0,'CONTROLE TEMPLATE'!AJ127,"")</f>
        <v/>
      </c>
      <c r="AY127" s="14" t="str">
        <f>IF('CONTROLE TEMPLATE'!$A127&lt;&gt;0,'CONTROLE TEMPLATE'!BC127,"")</f>
        <v/>
      </c>
      <c r="CI127" s="14" t="str">
        <f>IF('CONTROLE TEMPLATE'!$A127&lt;&gt;0,'CONTROLE TEMPLATE'!CM127,"")</f>
        <v/>
      </c>
      <c r="CJ127" s="14" t="str">
        <f>IF('CONTROLE TEMPLATE'!$A127&lt;&gt;0,'CONTROLE TEMPLATE'!CN127,"")</f>
        <v/>
      </c>
      <c r="CK127" s="14" t="str">
        <f>IF('CONTROLE TEMPLATE'!$A127&lt;&gt;0,'CONTROLE TEMPLATE'!CO127,"")</f>
        <v/>
      </c>
    </row>
    <row r="128" spans="1:89" x14ac:dyDescent="0.25">
      <c r="A128" t="str">
        <f>IF('CONTROLE TEMPLATE'!A128&lt;&gt;0,'CONTROLE TEMPLATE'!A128,"")</f>
        <v/>
      </c>
      <c r="B128" s="1" t="str">
        <f>IF('CONTROLE TEMPLATE'!$A128&lt;&gt;0,'CONTROLE TEMPLATE'!B128,"")</f>
        <v/>
      </c>
      <c r="C128" s="1" t="str">
        <f>IF('CONTROLE TEMPLATE'!$A128&lt;&gt;0,'CONTROLE TEMPLATE'!C128,"")</f>
        <v/>
      </c>
      <c r="D128" s="14" t="str">
        <f>IF('CONTROLE TEMPLATE'!$A128&lt;&gt;0,'CONTROLE TEMPLATE'!D128,"")</f>
        <v/>
      </c>
      <c r="E128" s="14" t="str">
        <f>IF('CONTROLE TEMPLATE'!$A128&lt;&gt;0,'CONTROLE TEMPLATE'!E128,"")</f>
        <v/>
      </c>
      <c r="F128" s="14" t="str">
        <f>IF('CONTROLE TEMPLATE'!$A128&lt;&gt;0,'CONTROLE TEMPLATE'!F128,"")</f>
        <v/>
      </c>
      <c r="G128" s="14" t="str">
        <f>IF('CONTROLE TEMPLATE'!$A128&lt;&gt;0,'CONTROLE TEMPLATE'!G128,"")</f>
        <v/>
      </c>
      <c r="H128" s="14" t="str">
        <f>'CONTROLE TEMPLATE'!J128</f>
        <v/>
      </c>
      <c r="I128" s="14" t="str">
        <f>IF('CONTROLE TEMPLATE'!$A128&lt;&gt;0,'CONTROLE TEMPLATE'!K128,"")</f>
        <v/>
      </c>
      <c r="J128" s="14" t="str">
        <f>IF('CONTROLE TEMPLATE'!$A128&lt;&gt;0,'CONTROLE TEMPLATE'!M128,"")</f>
        <v/>
      </c>
      <c r="K128" s="14" t="str">
        <f>IF('CONTROLE TEMPLATE'!$A128&lt;&gt;0,'CONTROLE TEMPLATE'!N128,"")</f>
        <v/>
      </c>
      <c r="M128" s="33" t="str">
        <f>IF('CONTROLE TEMPLATE'!$A128&lt;&gt;0,'CONTROLE TEMPLATE'!P128,"")</f>
        <v/>
      </c>
      <c r="N128" s="14" t="str">
        <f>'CONTROLE TEMPLATE'!S128</f>
        <v/>
      </c>
      <c r="O128" s="14"/>
      <c r="P128" s="14" t="str">
        <f>'CONTROLE TEMPLATE'!R128</f>
        <v/>
      </c>
      <c r="Q128" s="14"/>
      <c r="R128" s="14"/>
      <c r="S128" s="1" t="str">
        <f>IF('CONTROLE TEMPLATE'!$A128&lt;&gt;0,'CONTROLE TEMPLATE'!V128,"")</f>
        <v/>
      </c>
      <c r="V128" s="14" t="str">
        <f>IF('CONTROLE TEMPLATE'!$A128&lt;&gt;0,'CONTROLE TEMPLATE'!Y128,"")</f>
        <v/>
      </c>
      <c r="Z128" s="14" t="str">
        <f>IF('CONTROLE TEMPLATE'!$A128&lt;&gt;0,'CONTROLE TEMPLATE'!AC128,"")</f>
        <v/>
      </c>
      <c r="AC128" s="14" t="str">
        <f>IF('CONTROLE TEMPLATE'!$A128&lt;&gt;0,'CONTROLE TEMPLATE'!AF128,"")</f>
        <v/>
      </c>
      <c r="AD128" s="14" t="str">
        <f>IF('CONTROLE TEMPLATE'!$A128&lt;&gt;0,'CONTROLE TEMPLATE'!AH128,"")</f>
        <v/>
      </c>
      <c r="AF128" s="14" t="str">
        <f>IF('CONTROLE TEMPLATE'!$A128&lt;&gt;0,'CONTROLE TEMPLATE'!AJ128,"")</f>
        <v/>
      </c>
      <c r="AY128" s="14" t="str">
        <f>IF('CONTROLE TEMPLATE'!$A128&lt;&gt;0,'CONTROLE TEMPLATE'!BC128,"")</f>
        <v/>
      </c>
      <c r="CI128" s="14" t="str">
        <f>IF('CONTROLE TEMPLATE'!$A128&lt;&gt;0,'CONTROLE TEMPLATE'!CM128,"")</f>
        <v/>
      </c>
      <c r="CJ128" s="14" t="str">
        <f>IF('CONTROLE TEMPLATE'!$A128&lt;&gt;0,'CONTROLE TEMPLATE'!CN128,"")</f>
        <v/>
      </c>
      <c r="CK128" s="14" t="str">
        <f>IF('CONTROLE TEMPLATE'!$A128&lt;&gt;0,'CONTROLE TEMPLATE'!CO128,"")</f>
        <v/>
      </c>
    </row>
    <row r="129" spans="1:89" x14ac:dyDescent="0.25">
      <c r="A129" t="str">
        <f>IF('CONTROLE TEMPLATE'!A129&lt;&gt;0,'CONTROLE TEMPLATE'!A129,"")</f>
        <v/>
      </c>
      <c r="B129" s="1" t="str">
        <f>IF('CONTROLE TEMPLATE'!$A129&lt;&gt;0,'CONTROLE TEMPLATE'!B129,"")</f>
        <v/>
      </c>
      <c r="C129" s="1" t="str">
        <f>IF('CONTROLE TEMPLATE'!$A129&lt;&gt;0,'CONTROLE TEMPLATE'!C129,"")</f>
        <v/>
      </c>
      <c r="D129" s="14" t="str">
        <f>IF('CONTROLE TEMPLATE'!$A129&lt;&gt;0,'CONTROLE TEMPLATE'!D129,"")</f>
        <v/>
      </c>
      <c r="E129" s="14" t="str">
        <f>IF('CONTROLE TEMPLATE'!$A129&lt;&gt;0,'CONTROLE TEMPLATE'!E129,"")</f>
        <v/>
      </c>
      <c r="F129" s="14" t="str">
        <f>IF('CONTROLE TEMPLATE'!$A129&lt;&gt;0,'CONTROLE TEMPLATE'!F129,"")</f>
        <v/>
      </c>
      <c r="G129" s="14" t="str">
        <f>IF('CONTROLE TEMPLATE'!$A129&lt;&gt;0,'CONTROLE TEMPLATE'!G129,"")</f>
        <v/>
      </c>
      <c r="H129" s="14" t="str">
        <f>'CONTROLE TEMPLATE'!J129</f>
        <v/>
      </c>
      <c r="I129" s="14" t="str">
        <f>IF('CONTROLE TEMPLATE'!$A129&lt;&gt;0,'CONTROLE TEMPLATE'!K129,"")</f>
        <v/>
      </c>
      <c r="J129" s="14" t="str">
        <f>IF('CONTROLE TEMPLATE'!$A129&lt;&gt;0,'CONTROLE TEMPLATE'!M129,"")</f>
        <v/>
      </c>
      <c r="K129" s="14" t="str">
        <f>IF('CONTROLE TEMPLATE'!$A129&lt;&gt;0,'CONTROLE TEMPLATE'!N129,"")</f>
        <v/>
      </c>
      <c r="M129" s="33" t="str">
        <f>IF('CONTROLE TEMPLATE'!$A129&lt;&gt;0,'CONTROLE TEMPLATE'!P129,"")</f>
        <v/>
      </c>
      <c r="N129" s="14" t="str">
        <f>'CONTROLE TEMPLATE'!S129</f>
        <v/>
      </c>
      <c r="O129" s="14"/>
      <c r="P129" s="14" t="str">
        <f>'CONTROLE TEMPLATE'!R129</f>
        <v/>
      </c>
      <c r="Q129" s="14"/>
      <c r="R129" s="14"/>
      <c r="S129" s="1" t="str">
        <f>IF('CONTROLE TEMPLATE'!$A129&lt;&gt;0,'CONTROLE TEMPLATE'!V129,"")</f>
        <v/>
      </c>
      <c r="V129" s="14" t="str">
        <f>IF('CONTROLE TEMPLATE'!$A129&lt;&gt;0,'CONTROLE TEMPLATE'!Y129,"")</f>
        <v/>
      </c>
      <c r="Z129" s="14" t="str">
        <f>IF('CONTROLE TEMPLATE'!$A129&lt;&gt;0,'CONTROLE TEMPLATE'!AC129,"")</f>
        <v/>
      </c>
      <c r="AC129" s="14" t="str">
        <f>IF('CONTROLE TEMPLATE'!$A129&lt;&gt;0,'CONTROLE TEMPLATE'!AF129,"")</f>
        <v/>
      </c>
      <c r="AD129" s="14" t="str">
        <f>IF('CONTROLE TEMPLATE'!$A129&lt;&gt;0,'CONTROLE TEMPLATE'!AH129,"")</f>
        <v/>
      </c>
      <c r="AF129" s="14" t="str">
        <f>IF('CONTROLE TEMPLATE'!$A129&lt;&gt;0,'CONTROLE TEMPLATE'!AJ129,"")</f>
        <v/>
      </c>
      <c r="AY129" s="14" t="str">
        <f>IF('CONTROLE TEMPLATE'!$A129&lt;&gt;0,'CONTROLE TEMPLATE'!BC129,"")</f>
        <v/>
      </c>
      <c r="CI129" s="14" t="str">
        <f>IF('CONTROLE TEMPLATE'!$A129&lt;&gt;0,'CONTROLE TEMPLATE'!CM129,"")</f>
        <v/>
      </c>
      <c r="CJ129" s="14" t="str">
        <f>IF('CONTROLE TEMPLATE'!$A129&lt;&gt;0,'CONTROLE TEMPLATE'!CN129,"")</f>
        <v/>
      </c>
      <c r="CK129" s="14" t="str">
        <f>IF('CONTROLE TEMPLATE'!$A129&lt;&gt;0,'CONTROLE TEMPLATE'!CO129,"")</f>
        <v/>
      </c>
    </row>
    <row r="130" spans="1:89" x14ac:dyDescent="0.25">
      <c r="A130" t="str">
        <f>IF('CONTROLE TEMPLATE'!A130&lt;&gt;0,'CONTROLE TEMPLATE'!A130,"")</f>
        <v/>
      </c>
      <c r="B130" s="1" t="str">
        <f>IF('CONTROLE TEMPLATE'!$A130&lt;&gt;0,'CONTROLE TEMPLATE'!B130,"")</f>
        <v/>
      </c>
      <c r="C130" s="1" t="str">
        <f>IF('CONTROLE TEMPLATE'!$A130&lt;&gt;0,'CONTROLE TEMPLATE'!C130,"")</f>
        <v/>
      </c>
      <c r="D130" s="14" t="str">
        <f>IF('CONTROLE TEMPLATE'!$A130&lt;&gt;0,'CONTROLE TEMPLATE'!D130,"")</f>
        <v/>
      </c>
      <c r="E130" s="14" t="str">
        <f>IF('CONTROLE TEMPLATE'!$A130&lt;&gt;0,'CONTROLE TEMPLATE'!E130,"")</f>
        <v/>
      </c>
      <c r="F130" s="14" t="str">
        <f>IF('CONTROLE TEMPLATE'!$A130&lt;&gt;0,'CONTROLE TEMPLATE'!F130,"")</f>
        <v/>
      </c>
      <c r="G130" s="14" t="str">
        <f>IF('CONTROLE TEMPLATE'!$A130&lt;&gt;0,'CONTROLE TEMPLATE'!G130,"")</f>
        <v/>
      </c>
      <c r="H130" s="14" t="str">
        <f>'CONTROLE TEMPLATE'!J130</f>
        <v/>
      </c>
      <c r="I130" s="14" t="str">
        <f>IF('CONTROLE TEMPLATE'!$A130&lt;&gt;0,'CONTROLE TEMPLATE'!K130,"")</f>
        <v/>
      </c>
      <c r="J130" s="14" t="str">
        <f>IF('CONTROLE TEMPLATE'!$A130&lt;&gt;0,'CONTROLE TEMPLATE'!M130,"")</f>
        <v/>
      </c>
      <c r="K130" s="14" t="str">
        <f>IF('CONTROLE TEMPLATE'!$A130&lt;&gt;0,'CONTROLE TEMPLATE'!N130,"")</f>
        <v/>
      </c>
      <c r="M130" s="33" t="str">
        <f>IF('CONTROLE TEMPLATE'!$A130&lt;&gt;0,'CONTROLE TEMPLATE'!P130,"")</f>
        <v/>
      </c>
      <c r="N130" s="14" t="str">
        <f>'CONTROLE TEMPLATE'!S130</f>
        <v/>
      </c>
      <c r="O130" s="14"/>
      <c r="P130" s="14" t="str">
        <f>'CONTROLE TEMPLATE'!R130</f>
        <v/>
      </c>
      <c r="Q130" s="14"/>
      <c r="R130" s="14"/>
      <c r="S130" s="1" t="str">
        <f>IF('CONTROLE TEMPLATE'!$A130&lt;&gt;0,'CONTROLE TEMPLATE'!V130,"")</f>
        <v/>
      </c>
      <c r="V130" s="14" t="str">
        <f>IF('CONTROLE TEMPLATE'!$A130&lt;&gt;0,'CONTROLE TEMPLATE'!Y130,"")</f>
        <v/>
      </c>
      <c r="Z130" s="14" t="str">
        <f>IF('CONTROLE TEMPLATE'!$A130&lt;&gt;0,'CONTROLE TEMPLATE'!AC130,"")</f>
        <v/>
      </c>
      <c r="AC130" s="14" t="str">
        <f>IF('CONTROLE TEMPLATE'!$A130&lt;&gt;0,'CONTROLE TEMPLATE'!AF130,"")</f>
        <v/>
      </c>
      <c r="AD130" s="14" t="str">
        <f>IF('CONTROLE TEMPLATE'!$A130&lt;&gt;0,'CONTROLE TEMPLATE'!AH130,"")</f>
        <v/>
      </c>
      <c r="AF130" s="14" t="str">
        <f>IF('CONTROLE TEMPLATE'!$A130&lt;&gt;0,'CONTROLE TEMPLATE'!AJ130,"")</f>
        <v/>
      </c>
      <c r="AY130" s="14" t="str">
        <f>IF('CONTROLE TEMPLATE'!$A130&lt;&gt;0,'CONTROLE TEMPLATE'!BC130,"")</f>
        <v/>
      </c>
      <c r="CI130" s="14" t="str">
        <f>IF('CONTROLE TEMPLATE'!$A130&lt;&gt;0,'CONTROLE TEMPLATE'!CM130,"")</f>
        <v/>
      </c>
      <c r="CJ130" s="14" t="str">
        <f>IF('CONTROLE TEMPLATE'!$A130&lt;&gt;0,'CONTROLE TEMPLATE'!CN130,"")</f>
        <v/>
      </c>
      <c r="CK130" s="14" t="str">
        <f>IF('CONTROLE TEMPLATE'!$A130&lt;&gt;0,'CONTROLE TEMPLATE'!CO130,"")</f>
        <v/>
      </c>
    </row>
    <row r="131" spans="1:89" x14ac:dyDescent="0.25">
      <c r="A131" t="str">
        <f>IF('CONTROLE TEMPLATE'!A131&lt;&gt;0,'CONTROLE TEMPLATE'!A131,"")</f>
        <v/>
      </c>
      <c r="B131" s="1" t="str">
        <f>IF('CONTROLE TEMPLATE'!$A131&lt;&gt;0,'CONTROLE TEMPLATE'!B131,"")</f>
        <v/>
      </c>
      <c r="C131" s="1" t="str">
        <f>IF('CONTROLE TEMPLATE'!$A131&lt;&gt;0,'CONTROLE TEMPLATE'!C131,"")</f>
        <v/>
      </c>
      <c r="D131" s="14" t="str">
        <f>IF('CONTROLE TEMPLATE'!$A131&lt;&gt;0,'CONTROLE TEMPLATE'!D131,"")</f>
        <v/>
      </c>
      <c r="E131" s="14" t="str">
        <f>IF('CONTROLE TEMPLATE'!$A131&lt;&gt;0,'CONTROLE TEMPLATE'!E131,"")</f>
        <v/>
      </c>
      <c r="F131" s="14" t="str">
        <f>IF('CONTROLE TEMPLATE'!$A131&lt;&gt;0,'CONTROLE TEMPLATE'!F131,"")</f>
        <v/>
      </c>
      <c r="G131" s="14" t="str">
        <f>IF('CONTROLE TEMPLATE'!$A131&lt;&gt;0,'CONTROLE TEMPLATE'!G131,"")</f>
        <v/>
      </c>
      <c r="H131" s="14" t="str">
        <f>'CONTROLE TEMPLATE'!J131</f>
        <v/>
      </c>
      <c r="I131" s="14" t="str">
        <f>IF('CONTROLE TEMPLATE'!$A131&lt;&gt;0,'CONTROLE TEMPLATE'!K131,"")</f>
        <v/>
      </c>
      <c r="J131" s="14" t="str">
        <f>IF('CONTROLE TEMPLATE'!$A131&lt;&gt;0,'CONTROLE TEMPLATE'!M131,"")</f>
        <v/>
      </c>
      <c r="K131" s="14" t="str">
        <f>IF('CONTROLE TEMPLATE'!$A131&lt;&gt;0,'CONTROLE TEMPLATE'!N131,"")</f>
        <v/>
      </c>
      <c r="M131" s="33" t="str">
        <f>IF('CONTROLE TEMPLATE'!$A131&lt;&gt;0,'CONTROLE TEMPLATE'!P131,"")</f>
        <v/>
      </c>
      <c r="N131" s="14" t="str">
        <f>'CONTROLE TEMPLATE'!S131</f>
        <v/>
      </c>
      <c r="O131" s="14"/>
      <c r="P131" s="14" t="str">
        <f>'CONTROLE TEMPLATE'!R131</f>
        <v/>
      </c>
      <c r="Q131" s="14"/>
      <c r="R131" s="14"/>
      <c r="S131" s="1" t="str">
        <f>IF('CONTROLE TEMPLATE'!$A131&lt;&gt;0,'CONTROLE TEMPLATE'!V131,"")</f>
        <v/>
      </c>
      <c r="V131" s="14" t="str">
        <f>IF('CONTROLE TEMPLATE'!$A131&lt;&gt;0,'CONTROLE TEMPLATE'!Y131,"")</f>
        <v/>
      </c>
      <c r="Z131" s="14" t="str">
        <f>IF('CONTROLE TEMPLATE'!$A131&lt;&gt;0,'CONTROLE TEMPLATE'!AC131,"")</f>
        <v/>
      </c>
      <c r="AC131" s="14" t="str">
        <f>IF('CONTROLE TEMPLATE'!$A131&lt;&gt;0,'CONTROLE TEMPLATE'!AF131,"")</f>
        <v/>
      </c>
      <c r="AD131" s="14" t="str">
        <f>IF('CONTROLE TEMPLATE'!$A131&lt;&gt;0,'CONTROLE TEMPLATE'!AH131,"")</f>
        <v/>
      </c>
      <c r="AF131" s="14" t="str">
        <f>IF('CONTROLE TEMPLATE'!$A131&lt;&gt;0,'CONTROLE TEMPLATE'!AJ131,"")</f>
        <v/>
      </c>
      <c r="AY131" s="14" t="str">
        <f>IF('CONTROLE TEMPLATE'!$A131&lt;&gt;0,'CONTROLE TEMPLATE'!BC131,"")</f>
        <v/>
      </c>
      <c r="CI131" s="14" t="str">
        <f>IF('CONTROLE TEMPLATE'!$A131&lt;&gt;0,'CONTROLE TEMPLATE'!CM131,"")</f>
        <v/>
      </c>
      <c r="CJ131" s="14" t="str">
        <f>IF('CONTROLE TEMPLATE'!$A131&lt;&gt;0,'CONTROLE TEMPLATE'!CN131,"")</f>
        <v/>
      </c>
      <c r="CK131" s="14" t="str">
        <f>IF('CONTROLE TEMPLATE'!$A131&lt;&gt;0,'CONTROLE TEMPLATE'!CO131,"")</f>
        <v/>
      </c>
    </row>
    <row r="132" spans="1:89" x14ac:dyDescent="0.25">
      <c r="A132" t="str">
        <f>IF('CONTROLE TEMPLATE'!A132&lt;&gt;0,'CONTROLE TEMPLATE'!A132,"")</f>
        <v/>
      </c>
      <c r="B132" s="1" t="str">
        <f>IF('CONTROLE TEMPLATE'!$A132&lt;&gt;0,'CONTROLE TEMPLATE'!B132,"")</f>
        <v/>
      </c>
      <c r="C132" s="1" t="str">
        <f>IF('CONTROLE TEMPLATE'!$A132&lt;&gt;0,'CONTROLE TEMPLATE'!C132,"")</f>
        <v/>
      </c>
      <c r="D132" s="14" t="str">
        <f>IF('CONTROLE TEMPLATE'!$A132&lt;&gt;0,'CONTROLE TEMPLATE'!D132,"")</f>
        <v/>
      </c>
      <c r="E132" s="14" t="str">
        <f>IF('CONTROLE TEMPLATE'!$A132&lt;&gt;0,'CONTROLE TEMPLATE'!E132,"")</f>
        <v/>
      </c>
      <c r="F132" s="14" t="str">
        <f>IF('CONTROLE TEMPLATE'!$A132&lt;&gt;0,'CONTROLE TEMPLATE'!F132,"")</f>
        <v/>
      </c>
      <c r="G132" s="14" t="str">
        <f>IF('CONTROLE TEMPLATE'!$A132&lt;&gt;0,'CONTROLE TEMPLATE'!G132,"")</f>
        <v/>
      </c>
      <c r="H132" s="14" t="str">
        <f>'CONTROLE TEMPLATE'!J132</f>
        <v/>
      </c>
      <c r="I132" s="14" t="str">
        <f>IF('CONTROLE TEMPLATE'!$A132&lt;&gt;0,'CONTROLE TEMPLATE'!K132,"")</f>
        <v/>
      </c>
      <c r="J132" s="14" t="str">
        <f>IF('CONTROLE TEMPLATE'!$A132&lt;&gt;0,'CONTROLE TEMPLATE'!M132,"")</f>
        <v/>
      </c>
      <c r="K132" s="14" t="str">
        <f>IF('CONTROLE TEMPLATE'!$A132&lt;&gt;0,'CONTROLE TEMPLATE'!N132,"")</f>
        <v/>
      </c>
      <c r="M132" s="33" t="str">
        <f>IF('CONTROLE TEMPLATE'!$A132&lt;&gt;0,'CONTROLE TEMPLATE'!P132,"")</f>
        <v/>
      </c>
      <c r="N132" s="14" t="str">
        <f>'CONTROLE TEMPLATE'!S132</f>
        <v/>
      </c>
      <c r="O132" s="14"/>
      <c r="P132" s="14" t="str">
        <f>'CONTROLE TEMPLATE'!R132</f>
        <v/>
      </c>
      <c r="Q132" s="14"/>
      <c r="R132" s="14"/>
      <c r="S132" s="1" t="str">
        <f>IF('CONTROLE TEMPLATE'!$A132&lt;&gt;0,'CONTROLE TEMPLATE'!V132,"")</f>
        <v/>
      </c>
      <c r="V132" s="14" t="str">
        <f>IF('CONTROLE TEMPLATE'!$A132&lt;&gt;0,'CONTROLE TEMPLATE'!Y132,"")</f>
        <v/>
      </c>
      <c r="Z132" s="14" t="str">
        <f>IF('CONTROLE TEMPLATE'!$A132&lt;&gt;0,'CONTROLE TEMPLATE'!AC132,"")</f>
        <v/>
      </c>
      <c r="AC132" s="14" t="str">
        <f>IF('CONTROLE TEMPLATE'!$A132&lt;&gt;0,'CONTROLE TEMPLATE'!AF132,"")</f>
        <v/>
      </c>
      <c r="AD132" s="14" t="str">
        <f>IF('CONTROLE TEMPLATE'!$A132&lt;&gt;0,'CONTROLE TEMPLATE'!AH132,"")</f>
        <v/>
      </c>
      <c r="AF132" s="14" t="str">
        <f>IF('CONTROLE TEMPLATE'!$A132&lt;&gt;0,'CONTROLE TEMPLATE'!AJ132,"")</f>
        <v/>
      </c>
      <c r="AY132" s="14" t="str">
        <f>IF('CONTROLE TEMPLATE'!$A132&lt;&gt;0,'CONTROLE TEMPLATE'!BC132,"")</f>
        <v/>
      </c>
      <c r="CI132" s="14" t="str">
        <f>IF('CONTROLE TEMPLATE'!$A132&lt;&gt;0,'CONTROLE TEMPLATE'!CM132,"")</f>
        <v/>
      </c>
      <c r="CJ132" s="14" t="str">
        <f>IF('CONTROLE TEMPLATE'!$A132&lt;&gt;0,'CONTROLE TEMPLATE'!CN132,"")</f>
        <v/>
      </c>
      <c r="CK132" s="14" t="str">
        <f>IF('CONTROLE TEMPLATE'!$A132&lt;&gt;0,'CONTROLE TEMPLATE'!CO132,"")</f>
        <v/>
      </c>
    </row>
    <row r="133" spans="1:89" x14ac:dyDescent="0.25">
      <c r="A133" t="str">
        <f>IF('CONTROLE TEMPLATE'!A133&lt;&gt;0,'CONTROLE TEMPLATE'!A133,"")</f>
        <v/>
      </c>
      <c r="B133" s="1" t="str">
        <f>IF('CONTROLE TEMPLATE'!$A133&lt;&gt;0,'CONTROLE TEMPLATE'!B133,"")</f>
        <v/>
      </c>
      <c r="C133" s="1" t="str">
        <f>IF('CONTROLE TEMPLATE'!$A133&lt;&gt;0,'CONTROLE TEMPLATE'!C133,"")</f>
        <v/>
      </c>
      <c r="D133" s="14" t="str">
        <f>IF('CONTROLE TEMPLATE'!$A133&lt;&gt;0,'CONTROLE TEMPLATE'!D133,"")</f>
        <v/>
      </c>
      <c r="E133" s="14" t="str">
        <f>IF('CONTROLE TEMPLATE'!$A133&lt;&gt;0,'CONTROLE TEMPLATE'!E133,"")</f>
        <v/>
      </c>
      <c r="F133" s="14" t="str">
        <f>IF('CONTROLE TEMPLATE'!$A133&lt;&gt;0,'CONTROLE TEMPLATE'!F133,"")</f>
        <v/>
      </c>
      <c r="G133" s="14" t="str">
        <f>IF('CONTROLE TEMPLATE'!$A133&lt;&gt;0,'CONTROLE TEMPLATE'!G133,"")</f>
        <v/>
      </c>
      <c r="H133" s="14" t="str">
        <f>'CONTROLE TEMPLATE'!J133</f>
        <v/>
      </c>
      <c r="I133" s="14" t="str">
        <f>IF('CONTROLE TEMPLATE'!$A133&lt;&gt;0,'CONTROLE TEMPLATE'!K133,"")</f>
        <v/>
      </c>
      <c r="J133" s="14" t="str">
        <f>IF('CONTROLE TEMPLATE'!$A133&lt;&gt;0,'CONTROLE TEMPLATE'!M133,"")</f>
        <v/>
      </c>
      <c r="K133" s="14" t="str">
        <f>IF('CONTROLE TEMPLATE'!$A133&lt;&gt;0,'CONTROLE TEMPLATE'!N133,"")</f>
        <v/>
      </c>
      <c r="M133" s="33" t="str">
        <f>IF('CONTROLE TEMPLATE'!$A133&lt;&gt;0,'CONTROLE TEMPLATE'!P133,"")</f>
        <v/>
      </c>
      <c r="N133" s="14" t="str">
        <f>'CONTROLE TEMPLATE'!S133</f>
        <v/>
      </c>
      <c r="O133" s="14"/>
      <c r="P133" s="14" t="str">
        <f>'CONTROLE TEMPLATE'!R133</f>
        <v/>
      </c>
      <c r="Q133" s="14"/>
      <c r="R133" s="14"/>
      <c r="S133" s="1" t="str">
        <f>IF('CONTROLE TEMPLATE'!$A133&lt;&gt;0,'CONTROLE TEMPLATE'!V133,"")</f>
        <v/>
      </c>
      <c r="V133" s="14" t="str">
        <f>IF('CONTROLE TEMPLATE'!$A133&lt;&gt;0,'CONTROLE TEMPLATE'!Y133,"")</f>
        <v/>
      </c>
      <c r="Z133" s="14" t="str">
        <f>IF('CONTROLE TEMPLATE'!$A133&lt;&gt;0,'CONTROLE TEMPLATE'!AC133,"")</f>
        <v/>
      </c>
      <c r="AC133" s="14" t="str">
        <f>IF('CONTROLE TEMPLATE'!$A133&lt;&gt;0,'CONTROLE TEMPLATE'!AF133,"")</f>
        <v/>
      </c>
      <c r="AD133" s="14" t="str">
        <f>IF('CONTROLE TEMPLATE'!$A133&lt;&gt;0,'CONTROLE TEMPLATE'!AH133,"")</f>
        <v/>
      </c>
      <c r="AF133" s="14" t="str">
        <f>IF('CONTROLE TEMPLATE'!$A133&lt;&gt;0,'CONTROLE TEMPLATE'!AJ133,"")</f>
        <v/>
      </c>
      <c r="AY133" s="14" t="str">
        <f>IF('CONTROLE TEMPLATE'!$A133&lt;&gt;0,'CONTROLE TEMPLATE'!BC133,"")</f>
        <v/>
      </c>
      <c r="CI133" s="14" t="str">
        <f>IF('CONTROLE TEMPLATE'!$A133&lt;&gt;0,'CONTROLE TEMPLATE'!CM133,"")</f>
        <v/>
      </c>
      <c r="CJ133" s="14" t="str">
        <f>IF('CONTROLE TEMPLATE'!$A133&lt;&gt;0,'CONTROLE TEMPLATE'!CN133,"")</f>
        <v/>
      </c>
      <c r="CK133" s="14" t="str">
        <f>IF('CONTROLE TEMPLATE'!$A133&lt;&gt;0,'CONTROLE TEMPLATE'!CO133,"")</f>
        <v/>
      </c>
    </row>
    <row r="134" spans="1:89" x14ac:dyDescent="0.25">
      <c r="A134" t="str">
        <f>IF('CONTROLE TEMPLATE'!A134&lt;&gt;0,'CONTROLE TEMPLATE'!A134,"")</f>
        <v/>
      </c>
      <c r="B134" s="1" t="str">
        <f>IF('CONTROLE TEMPLATE'!$A134&lt;&gt;0,'CONTROLE TEMPLATE'!B134,"")</f>
        <v/>
      </c>
      <c r="C134" s="1" t="str">
        <f>IF('CONTROLE TEMPLATE'!$A134&lt;&gt;0,'CONTROLE TEMPLATE'!C134,"")</f>
        <v/>
      </c>
      <c r="D134" s="14" t="str">
        <f>IF('CONTROLE TEMPLATE'!$A134&lt;&gt;0,'CONTROLE TEMPLATE'!D134,"")</f>
        <v/>
      </c>
      <c r="E134" s="14" t="str">
        <f>IF('CONTROLE TEMPLATE'!$A134&lt;&gt;0,'CONTROLE TEMPLATE'!E134,"")</f>
        <v/>
      </c>
      <c r="F134" s="14" t="str">
        <f>IF('CONTROLE TEMPLATE'!$A134&lt;&gt;0,'CONTROLE TEMPLATE'!F134,"")</f>
        <v/>
      </c>
      <c r="G134" s="14" t="str">
        <f>IF('CONTROLE TEMPLATE'!$A134&lt;&gt;0,'CONTROLE TEMPLATE'!G134,"")</f>
        <v/>
      </c>
      <c r="H134" s="14" t="str">
        <f>'CONTROLE TEMPLATE'!J134</f>
        <v/>
      </c>
      <c r="I134" s="14" t="str">
        <f>IF('CONTROLE TEMPLATE'!$A134&lt;&gt;0,'CONTROLE TEMPLATE'!K134,"")</f>
        <v/>
      </c>
      <c r="J134" s="14" t="str">
        <f>IF('CONTROLE TEMPLATE'!$A134&lt;&gt;0,'CONTROLE TEMPLATE'!M134,"")</f>
        <v/>
      </c>
      <c r="K134" s="14" t="str">
        <f>IF('CONTROLE TEMPLATE'!$A134&lt;&gt;0,'CONTROLE TEMPLATE'!N134,"")</f>
        <v/>
      </c>
      <c r="M134" s="33" t="str">
        <f>IF('CONTROLE TEMPLATE'!$A134&lt;&gt;0,'CONTROLE TEMPLATE'!P134,"")</f>
        <v/>
      </c>
      <c r="N134" s="14" t="str">
        <f>'CONTROLE TEMPLATE'!S134</f>
        <v/>
      </c>
      <c r="O134" s="14"/>
      <c r="P134" s="14" t="str">
        <f>'CONTROLE TEMPLATE'!R134</f>
        <v/>
      </c>
      <c r="Q134" s="14"/>
      <c r="R134" s="14"/>
      <c r="S134" s="1" t="str">
        <f>IF('CONTROLE TEMPLATE'!$A134&lt;&gt;0,'CONTROLE TEMPLATE'!V134,"")</f>
        <v/>
      </c>
      <c r="V134" s="14" t="str">
        <f>IF('CONTROLE TEMPLATE'!$A134&lt;&gt;0,'CONTROLE TEMPLATE'!Y134,"")</f>
        <v/>
      </c>
      <c r="Z134" s="14" t="str">
        <f>IF('CONTROLE TEMPLATE'!$A134&lt;&gt;0,'CONTROLE TEMPLATE'!AC134,"")</f>
        <v/>
      </c>
      <c r="AC134" s="14" t="str">
        <f>IF('CONTROLE TEMPLATE'!$A134&lt;&gt;0,'CONTROLE TEMPLATE'!AF134,"")</f>
        <v/>
      </c>
      <c r="AD134" s="14" t="str">
        <f>IF('CONTROLE TEMPLATE'!$A134&lt;&gt;0,'CONTROLE TEMPLATE'!AH134,"")</f>
        <v/>
      </c>
      <c r="AF134" s="14" t="str">
        <f>IF('CONTROLE TEMPLATE'!$A134&lt;&gt;0,'CONTROLE TEMPLATE'!AJ134,"")</f>
        <v/>
      </c>
      <c r="AY134" s="14" t="str">
        <f>IF('CONTROLE TEMPLATE'!$A134&lt;&gt;0,'CONTROLE TEMPLATE'!BC134,"")</f>
        <v/>
      </c>
      <c r="CI134" s="14" t="str">
        <f>IF('CONTROLE TEMPLATE'!$A134&lt;&gt;0,'CONTROLE TEMPLATE'!CM134,"")</f>
        <v/>
      </c>
      <c r="CJ134" s="14" t="str">
        <f>IF('CONTROLE TEMPLATE'!$A134&lt;&gt;0,'CONTROLE TEMPLATE'!CN134,"")</f>
        <v/>
      </c>
      <c r="CK134" s="14" t="str">
        <f>IF('CONTROLE TEMPLATE'!$A134&lt;&gt;0,'CONTROLE TEMPLATE'!CO134,"")</f>
        <v/>
      </c>
    </row>
    <row r="135" spans="1:89" x14ac:dyDescent="0.25">
      <c r="A135" t="str">
        <f>IF('CONTROLE TEMPLATE'!A135&lt;&gt;0,'CONTROLE TEMPLATE'!A135,"")</f>
        <v/>
      </c>
      <c r="B135" s="1" t="str">
        <f>IF('CONTROLE TEMPLATE'!$A135&lt;&gt;0,'CONTROLE TEMPLATE'!B135,"")</f>
        <v/>
      </c>
      <c r="C135" s="1" t="str">
        <f>IF('CONTROLE TEMPLATE'!$A135&lt;&gt;0,'CONTROLE TEMPLATE'!C135,"")</f>
        <v/>
      </c>
      <c r="D135" s="14" t="str">
        <f>IF('CONTROLE TEMPLATE'!$A135&lt;&gt;0,'CONTROLE TEMPLATE'!D135,"")</f>
        <v/>
      </c>
      <c r="E135" s="14" t="str">
        <f>IF('CONTROLE TEMPLATE'!$A135&lt;&gt;0,'CONTROLE TEMPLATE'!E135,"")</f>
        <v/>
      </c>
      <c r="F135" s="14" t="str">
        <f>IF('CONTROLE TEMPLATE'!$A135&lt;&gt;0,'CONTROLE TEMPLATE'!F135,"")</f>
        <v/>
      </c>
      <c r="G135" s="14" t="str">
        <f>IF('CONTROLE TEMPLATE'!$A135&lt;&gt;0,'CONTROLE TEMPLATE'!G135,"")</f>
        <v/>
      </c>
      <c r="H135" s="14" t="str">
        <f>'CONTROLE TEMPLATE'!J135</f>
        <v/>
      </c>
      <c r="I135" s="14" t="str">
        <f>IF('CONTROLE TEMPLATE'!$A135&lt;&gt;0,'CONTROLE TEMPLATE'!K135,"")</f>
        <v/>
      </c>
      <c r="J135" s="14" t="str">
        <f>IF('CONTROLE TEMPLATE'!$A135&lt;&gt;0,'CONTROLE TEMPLATE'!M135,"")</f>
        <v/>
      </c>
      <c r="K135" s="14" t="str">
        <f>IF('CONTROLE TEMPLATE'!$A135&lt;&gt;0,'CONTROLE TEMPLATE'!N135,"")</f>
        <v/>
      </c>
      <c r="M135" s="33" t="str">
        <f>IF('CONTROLE TEMPLATE'!$A135&lt;&gt;0,'CONTROLE TEMPLATE'!P135,"")</f>
        <v/>
      </c>
      <c r="N135" s="14" t="str">
        <f>'CONTROLE TEMPLATE'!S135</f>
        <v/>
      </c>
      <c r="O135" s="14"/>
      <c r="P135" s="14" t="str">
        <f>'CONTROLE TEMPLATE'!R135</f>
        <v/>
      </c>
      <c r="Q135" s="14"/>
      <c r="R135" s="14"/>
      <c r="S135" s="1" t="str">
        <f>IF('CONTROLE TEMPLATE'!$A135&lt;&gt;0,'CONTROLE TEMPLATE'!V135,"")</f>
        <v/>
      </c>
      <c r="V135" s="14" t="str">
        <f>IF('CONTROLE TEMPLATE'!$A135&lt;&gt;0,'CONTROLE TEMPLATE'!Y135,"")</f>
        <v/>
      </c>
      <c r="Z135" s="14" t="str">
        <f>IF('CONTROLE TEMPLATE'!$A135&lt;&gt;0,'CONTROLE TEMPLATE'!AC135,"")</f>
        <v/>
      </c>
      <c r="AC135" s="14" t="str">
        <f>IF('CONTROLE TEMPLATE'!$A135&lt;&gt;0,'CONTROLE TEMPLATE'!AF135,"")</f>
        <v/>
      </c>
      <c r="AD135" s="14" t="str">
        <f>IF('CONTROLE TEMPLATE'!$A135&lt;&gt;0,'CONTROLE TEMPLATE'!AH135,"")</f>
        <v/>
      </c>
      <c r="AF135" s="14" t="str">
        <f>IF('CONTROLE TEMPLATE'!$A135&lt;&gt;0,'CONTROLE TEMPLATE'!AJ135,"")</f>
        <v/>
      </c>
      <c r="AY135" s="14" t="str">
        <f>IF('CONTROLE TEMPLATE'!$A135&lt;&gt;0,'CONTROLE TEMPLATE'!BC135,"")</f>
        <v/>
      </c>
      <c r="CI135" s="14" t="str">
        <f>IF('CONTROLE TEMPLATE'!$A135&lt;&gt;0,'CONTROLE TEMPLATE'!CM135,"")</f>
        <v/>
      </c>
      <c r="CJ135" s="14" t="str">
        <f>IF('CONTROLE TEMPLATE'!$A135&lt;&gt;0,'CONTROLE TEMPLATE'!CN135,"")</f>
        <v/>
      </c>
      <c r="CK135" s="14" t="str">
        <f>IF('CONTROLE TEMPLATE'!$A135&lt;&gt;0,'CONTROLE TEMPLATE'!CO135,"")</f>
        <v/>
      </c>
    </row>
    <row r="136" spans="1:89" x14ac:dyDescent="0.25">
      <c r="A136" t="str">
        <f>IF('CONTROLE TEMPLATE'!A136&lt;&gt;0,'CONTROLE TEMPLATE'!A136,"")</f>
        <v/>
      </c>
      <c r="B136" s="1" t="str">
        <f>IF('CONTROLE TEMPLATE'!$A136&lt;&gt;0,'CONTROLE TEMPLATE'!B136,"")</f>
        <v/>
      </c>
      <c r="C136" s="1" t="str">
        <f>IF('CONTROLE TEMPLATE'!$A136&lt;&gt;0,'CONTROLE TEMPLATE'!C136,"")</f>
        <v/>
      </c>
      <c r="D136" s="14" t="str">
        <f>IF('CONTROLE TEMPLATE'!$A136&lt;&gt;0,'CONTROLE TEMPLATE'!D136,"")</f>
        <v/>
      </c>
      <c r="E136" s="14" t="str">
        <f>IF('CONTROLE TEMPLATE'!$A136&lt;&gt;0,'CONTROLE TEMPLATE'!E136,"")</f>
        <v/>
      </c>
      <c r="F136" s="14" t="str">
        <f>IF('CONTROLE TEMPLATE'!$A136&lt;&gt;0,'CONTROLE TEMPLATE'!F136,"")</f>
        <v/>
      </c>
      <c r="G136" s="14" t="str">
        <f>IF('CONTROLE TEMPLATE'!$A136&lt;&gt;0,'CONTROLE TEMPLATE'!G136,"")</f>
        <v/>
      </c>
      <c r="H136" s="14" t="str">
        <f>'CONTROLE TEMPLATE'!J136</f>
        <v/>
      </c>
      <c r="I136" s="14" t="str">
        <f>IF('CONTROLE TEMPLATE'!$A136&lt;&gt;0,'CONTROLE TEMPLATE'!K136,"")</f>
        <v/>
      </c>
      <c r="J136" s="14" t="str">
        <f>IF('CONTROLE TEMPLATE'!$A136&lt;&gt;0,'CONTROLE TEMPLATE'!M136,"")</f>
        <v/>
      </c>
      <c r="K136" s="14" t="str">
        <f>IF('CONTROLE TEMPLATE'!$A136&lt;&gt;0,'CONTROLE TEMPLATE'!N136,"")</f>
        <v/>
      </c>
      <c r="M136" s="33" t="str">
        <f>IF('CONTROLE TEMPLATE'!$A136&lt;&gt;0,'CONTROLE TEMPLATE'!P136,"")</f>
        <v/>
      </c>
      <c r="N136" s="14" t="str">
        <f>'CONTROLE TEMPLATE'!S136</f>
        <v/>
      </c>
      <c r="O136" s="14"/>
      <c r="P136" s="14" t="str">
        <f>'CONTROLE TEMPLATE'!R136</f>
        <v/>
      </c>
      <c r="Q136" s="14"/>
      <c r="R136" s="14"/>
      <c r="S136" s="1" t="str">
        <f>IF('CONTROLE TEMPLATE'!$A136&lt;&gt;0,'CONTROLE TEMPLATE'!V136,"")</f>
        <v/>
      </c>
      <c r="V136" s="14" t="str">
        <f>IF('CONTROLE TEMPLATE'!$A136&lt;&gt;0,'CONTROLE TEMPLATE'!Y136,"")</f>
        <v/>
      </c>
      <c r="Z136" s="14" t="str">
        <f>IF('CONTROLE TEMPLATE'!$A136&lt;&gt;0,'CONTROLE TEMPLATE'!AC136,"")</f>
        <v/>
      </c>
      <c r="AC136" s="14" t="str">
        <f>IF('CONTROLE TEMPLATE'!$A136&lt;&gt;0,'CONTROLE TEMPLATE'!AF136,"")</f>
        <v/>
      </c>
      <c r="AD136" s="14" t="str">
        <f>IF('CONTROLE TEMPLATE'!$A136&lt;&gt;0,'CONTROLE TEMPLATE'!AH136,"")</f>
        <v/>
      </c>
      <c r="AF136" s="14" t="str">
        <f>IF('CONTROLE TEMPLATE'!$A136&lt;&gt;0,'CONTROLE TEMPLATE'!AJ136,"")</f>
        <v/>
      </c>
      <c r="AY136" s="14" t="str">
        <f>IF('CONTROLE TEMPLATE'!$A136&lt;&gt;0,'CONTROLE TEMPLATE'!BC136,"")</f>
        <v/>
      </c>
      <c r="CI136" s="14" t="str">
        <f>IF('CONTROLE TEMPLATE'!$A136&lt;&gt;0,'CONTROLE TEMPLATE'!CM136,"")</f>
        <v/>
      </c>
      <c r="CJ136" s="14" t="str">
        <f>IF('CONTROLE TEMPLATE'!$A136&lt;&gt;0,'CONTROLE TEMPLATE'!CN136,"")</f>
        <v/>
      </c>
      <c r="CK136" s="14" t="str">
        <f>IF('CONTROLE TEMPLATE'!$A136&lt;&gt;0,'CONTROLE TEMPLATE'!CO136,"")</f>
        <v/>
      </c>
    </row>
    <row r="137" spans="1:89" x14ac:dyDescent="0.25">
      <c r="A137" t="str">
        <f>IF('CONTROLE TEMPLATE'!A137&lt;&gt;0,'CONTROLE TEMPLATE'!A137,"")</f>
        <v/>
      </c>
      <c r="B137" s="1" t="str">
        <f>IF('CONTROLE TEMPLATE'!$A137&lt;&gt;0,'CONTROLE TEMPLATE'!B137,"")</f>
        <v/>
      </c>
      <c r="C137" s="1" t="str">
        <f>IF('CONTROLE TEMPLATE'!$A137&lt;&gt;0,'CONTROLE TEMPLATE'!C137,"")</f>
        <v/>
      </c>
      <c r="D137" s="14" t="str">
        <f>IF('CONTROLE TEMPLATE'!$A137&lt;&gt;0,'CONTROLE TEMPLATE'!D137,"")</f>
        <v/>
      </c>
      <c r="E137" s="14" t="str">
        <f>IF('CONTROLE TEMPLATE'!$A137&lt;&gt;0,'CONTROLE TEMPLATE'!E137,"")</f>
        <v/>
      </c>
      <c r="F137" s="14" t="str">
        <f>IF('CONTROLE TEMPLATE'!$A137&lt;&gt;0,'CONTROLE TEMPLATE'!F137,"")</f>
        <v/>
      </c>
      <c r="G137" s="14" t="str">
        <f>IF('CONTROLE TEMPLATE'!$A137&lt;&gt;0,'CONTROLE TEMPLATE'!G137,"")</f>
        <v/>
      </c>
      <c r="H137" s="14" t="str">
        <f>'CONTROLE TEMPLATE'!J137</f>
        <v/>
      </c>
      <c r="I137" s="14" t="str">
        <f>IF('CONTROLE TEMPLATE'!$A137&lt;&gt;0,'CONTROLE TEMPLATE'!K137,"")</f>
        <v/>
      </c>
      <c r="J137" s="14" t="str">
        <f>IF('CONTROLE TEMPLATE'!$A137&lt;&gt;0,'CONTROLE TEMPLATE'!M137,"")</f>
        <v/>
      </c>
      <c r="K137" s="14" t="str">
        <f>IF('CONTROLE TEMPLATE'!$A137&lt;&gt;0,'CONTROLE TEMPLATE'!N137,"")</f>
        <v/>
      </c>
      <c r="M137" s="33" t="str">
        <f>IF('CONTROLE TEMPLATE'!$A137&lt;&gt;0,'CONTROLE TEMPLATE'!P137,"")</f>
        <v/>
      </c>
      <c r="N137" s="14" t="str">
        <f>'CONTROLE TEMPLATE'!S137</f>
        <v/>
      </c>
      <c r="O137" s="14"/>
      <c r="P137" s="14" t="str">
        <f>'CONTROLE TEMPLATE'!R137</f>
        <v/>
      </c>
      <c r="Q137" s="14"/>
      <c r="R137" s="14"/>
      <c r="S137" s="1" t="str">
        <f>IF('CONTROLE TEMPLATE'!$A137&lt;&gt;0,'CONTROLE TEMPLATE'!V137,"")</f>
        <v/>
      </c>
      <c r="V137" s="14" t="str">
        <f>IF('CONTROLE TEMPLATE'!$A137&lt;&gt;0,'CONTROLE TEMPLATE'!Y137,"")</f>
        <v/>
      </c>
      <c r="Z137" s="14" t="str">
        <f>IF('CONTROLE TEMPLATE'!$A137&lt;&gt;0,'CONTROLE TEMPLATE'!AC137,"")</f>
        <v/>
      </c>
      <c r="AC137" s="14" t="str">
        <f>IF('CONTROLE TEMPLATE'!$A137&lt;&gt;0,'CONTROLE TEMPLATE'!AF137,"")</f>
        <v/>
      </c>
      <c r="AD137" s="14" t="str">
        <f>IF('CONTROLE TEMPLATE'!$A137&lt;&gt;0,'CONTROLE TEMPLATE'!AH137,"")</f>
        <v/>
      </c>
      <c r="AF137" s="14" t="str">
        <f>IF('CONTROLE TEMPLATE'!$A137&lt;&gt;0,'CONTROLE TEMPLATE'!AJ137,"")</f>
        <v/>
      </c>
      <c r="AY137" s="14" t="str">
        <f>IF('CONTROLE TEMPLATE'!$A137&lt;&gt;0,'CONTROLE TEMPLATE'!BC137,"")</f>
        <v/>
      </c>
      <c r="CI137" s="14" t="str">
        <f>IF('CONTROLE TEMPLATE'!$A137&lt;&gt;0,'CONTROLE TEMPLATE'!CM137,"")</f>
        <v/>
      </c>
      <c r="CJ137" s="14" t="str">
        <f>IF('CONTROLE TEMPLATE'!$A137&lt;&gt;0,'CONTROLE TEMPLATE'!CN137,"")</f>
        <v/>
      </c>
      <c r="CK137" s="14" t="str">
        <f>IF('CONTROLE TEMPLATE'!$A137&lt;&gt;0,'CONTROLE TEMPLATE'!CO137,"")</f>
        <v/>
      </c>
    </row>
    <row r="138" spans="1:89" x14ac:dyDescent="0.25">
      <c r="A138" t="str">
        <f>IF('CONTROLE TEMPLATE'!A138&lt;&gt;0,'CONTROLE TEMPLATE'!A138,"")</f>
        <v/>
      </c>
      <c r="B138" s="1" t="str">
        <f>IF('CONTROLE TEMPLATE'!$A138&lt;&gt;0,'CONTROLE TEMPLATE'!B138,"")</f>
        <v/>
      </c>
      <c r="C138" s="1" t="str">
        <f>IF('CONTROLE TEMPLATE'!$A138&lt;&gt;0,'CONTROLE TEMPLATE'!C138,"")</f>
        <v/>
      </c>
      <c r="D138" s="14" t="str">
        <f>IF('CONTROLE TEMPLATE'!$A138&lt;&gt;0,'CONTROLE TEMPLATE'!D138,"")</f>
        <v/>
      </c>
      <c r="E138" s="14" t="str">
        <f>IF('CONTROLE TEMPLATE'!$A138&lt;&gt;0,'CONTROLE TEMPLATE'!E138,"")</f>
        <v/>
      </c>
      <c r="F138" s="14" t="str">
        <f>IF('CONTROLE TEMPLATE'!$A138&lt;&gt;0,'CONTROLE TEMPLATE'!F138,"")</f>
        <v/>
      </c>
      <c r="G138" s="14" t="str">
        <f>IF('CONTROLE TEMPLATE'!$A138&lt;&gt;0,'CONTROLE TEMPLATE'!G138,"")</f>
        <v/>
      </c>
      <c r="H138" s="14" t="str">
        <f>'CONTROLE TEMPLATE'!J138</f>
        <v/>
      </c>
      <c r="I138" s="14" t="str">
        <f>IF('CONTROLE TEMPLATE'!$A138&lt;&gt;0,'CONTROLE TEMPLATE'!K138,"")</f>
        <v/>
      </c>
      <c r="J138" s="14" t="str">
        <f>IF('CONTROLE TEMPLATE'!$A138&lt;&gt;0,'CONTROLE TEMPLATE'!M138,"")</f>
        <v/>
      </c>
      <c r="K138" s="14" t="str">
        <f>IF('CONTROLE TEMPLATE'!$A138&lt;&gt;0,'CONTROLE TEMPLATE'!N138,"")</f>
        <v/>
      </c>
      <c r="M138" s="33" t="str">
        <f>IF('CONTROLE TEMPLATE'!$A138&lt;&gt;0,'CONTROLE TEMPLATE'!P138,"")</f>
        <v/>
      </c>
      <c r="N138" s="14" t="str">
        <f>'CONTROLE TEMPLATE'!S138</f>
        <v/>
      </c>
      <c r="O138" s="14"/>
      <c r="P138" s="14" t="str">
        <f>'CONTROLE TEMPLATE'!R138</f>
        <v/>
      </c>
      <c r="Q138" s="14"/>
      <c r="R138" s="14"/>
      <c r="S138" s="1" t="str">
        <f>IF('CONTROLE TEMPLATE'!$A138&lt;&gt;0,'CONTROLE TEMPLATE'!V138,"")</f>
        <v/>
      </c>
      <c r="V138" s="14" t="str">
        <f>IF('CONTROLE TEMPLATE'!$A138&lt;&gt;0,'CONTROLE TEMPLATE'!Y138,"")</f>
        <v/>
      </c>
      <c r="Z138" s="14" t="str">
        <f>IF('CONTROLE TEMPLATE'!$A138&lt;&gt;0,'CONTROLE TEMPLATE'!AC138,"")</f>
        <v/>
      </c>
      <c r="AC138" s="14" t="str">
        <f>IF('CONTROLE TEMPLATE'!$A138&lt;&gt;0,'CONTROLE TEMPLATE'!AF138,"")</f>
        <v/>
      </c>
      <c r="AD138" s="14" t="str">
        <f>IF('CONTROLE TEMPLATE'!$A138&lt;&gt;0,'CONTROLE TEMPLATE'!AH138,"")</f>
        <v/>
      </c>
      <c r="AF138" s="14" t="str">
        <f>IF('CONTROLE TEMPLATE'!$A138&lt;&gt;0,'CONTROLE TEMPLATE'!AJ138,"")</f>
        <v/>
      </c>
      <c r="AY138" s="14" t="str">
        <f>IF('CONTROLE TEMPLATE'!$A138&lt;&gt;0,'CONTROLE TEMPLATE'!BC138,"")</f>
        <v/>
      </c>
      <c r="CI138" s="14" t="str">
        <f>IF('CONTROLE TEMPLATE'!$A138&lt;&gt;0,'CONTROLE TEMPLATE'!CM138,"")</f>
        <v/>
      </c>
      <c r="CJ138" s="14" t="str">
        <f>IF('CONTROLE TEMPLATE'!$A138&lt;&gt;0,'CONTROLE TEMPLATE'!CN138,"")</f>
        <v/>
      </c>
      <c r="CK138" s="14" t="str">
        <f>IF('CONTROLE TEMPLATE'!$A138&lt;&gt;0,'CONTROLE TEMPLATE'!CO138,"")</f>
        <v/>
      </c>
    </row>
    <row r="139" spans="1:89" x14ac:dyDescent="0.25">
      <c r="A139" t="str">
        <f>IF('CONTROLE TEMPLATE'!A139&lt;&gt;0,'CONTROLE TEMPLATE'!A139,"")</f>
        <v/>
      </c>
      <c r="B139" s="1" t="str">
        <f>IF('CONTROLE TEMPLATE'!$A139&lt;&gt;0,'CONTROLE TEMPLATE'!B139,"")</f>
        <v/>
      </c>
      <c r="C139" s="1" t="str">
        <f>IF('CONTROLE TEMPLATE'!$A139&lt;&gt;0,'CONTROLE TEMPLATE'!C139,"")</f>
        <v/>
      </c>
      <c r="D139" s="14" t="str">
        <f>IF('CONTROLE TEMPLATE'!$A139&lt;&gt;0,'CONTROLE TEMPLATE'!D139,"")</f>
        <v/>
      </c>
      <c r="E139" s="14" t="str">
        <f>IF('CONTROLE TEMPLATE'!$A139&lt;&gt;0,'CONTROLE TEMPLATE'!E139,"")</f>
        <v/>
      </c>
      <c r="F139" s="14" t="str">
        <f>IF('CONTROLE TEMPLATE'!$A139&lt;&gt;0,'CONTROLE TEMPLATE'!F139,"")</f>
        <v/>
      </c>
      <c r="G139" s="14" t="str">
        <f>IF('CONTROLE TEMPLATE'!$A139&lt;&gt;0,'CONTROLE TEMPLATE'!G139,"")</f>
        <v/>
      </c>
      <c r="H139" s="14" t="str">
        <f>'CONTROLE TEMPLATE'!J139</f>
        <v/>
      </c>
      <c r="I139" s="14" t="str">
        <f>IF('CONTROLE TEMPLATE'!$A139&lt;&gt;0,'CONTROLE TEMPLATE'!K139,"")</f>
        <v/>
      </c>
      <c r="J139" s="14" t="str">
        <f>IF('CONTROLE TEMPLATE'!$A139&lt;&gt;0,'CONTROLE TEMPLATE'!M139,"")</f>
        <v/>
      </c>
      <c r="K139" s="14" t="str">
        <f>IF('CONTROLE TEMPLATE'!$A139&lt;&gt;0,'CONTROLE TEMPLATE'!N139,"")</f>
        <v/>
      </c>
      <c r="M139" s="33" t="str">
        <f>IF('CONTROLE TEMPLATE'!$A139&lt;&gt;0,'CONTROLE TEMPLATE'!P139,"")</f>
        <v/>
      </c>
      <c r="N139" s="14" t="str">
        <f>'CONTROLE TEMPLATE'!S139</f>
        <v/>
      </c>
      <c r="O139" s="14"/>
      <c r="P139" s="14" t="str">
        <f>'CONTROLE TEMPLATE'!R139</f>
        <v/>
      </c>
      <c r="Q139" s="14"/>
      <c r="R139" s="14"/>
      <c r="S139" s="1" t="str">
        <f>IF('CONTROLE TEMPLATE'!$A139&lt;&gt;0,'CONTROLE TEMPLATE'!V139,"")</f>
        <v/>
      </c>
      <c r="V139" s="14" t="str">
        <f>IF('CONTROLE TEMPLATE'!$A139&lt;&gt;0,'CONTROLE TEMPLATE'!Y139,"")</f>
        <v/>
      </c>
      <c r="Z139" s="14" t="str">
        <f>IF('CONTROLE TEMPLATE'!$A139&lt;&gt;0,'CONTROLE TEMPLATE'!AC139,"")</f>
        <v/>
      </c>
      <c r="AC139" s="14" t="str">
        <f>IF('CONTROLE TEMPLATE'!$A139&lt;&gt;0,'CONTROLE TEMPLATE'!AF139,"")</f>
        <v/>
      </c>
      <c r="AD139" s="14" t="str">
        <f>IF('CONTROLE TEMPLATE'!$A139&lt;&gt;0,'CONTROLE TEMPLATE'!AH139,"")</f>
        <v/>
      </c>
      <c r="AF139" s="14" t="str">
        <f>IF('CONTROLE TEMPLATE'!$A139&lt;&gt;0,'CONTROLE TEMPLATE'!AJ139,"")</f>
        <v/>
      </c>
      <c r="AY139" s="14" t="str">
        <f>IF('CONTROLE TEMPLATE'!$A139&lt;&gt;0,'CONTROLE TEMPLATE'!BC139,"")</f>
        <v/>
      </c>
      <c r="CI139" s="14" t="str">
        <f>IF('CONTROLE TEMPLATE'!$A139&lt;&gt;0,'CONTROLE TEMPLATE'!CM139,"")</f>
        <v/>
      </c>
      <c r="CJ139" s="14" t="str">
        <f>IF('CONTROLE TEMPLATE'!$A139&lt;&gt;0,'CONTROLE TEMPLATE'!CN139,"")</f>
        <v/>
      </c>
      <c r="CK139" s="14" t="str">
        <f>IF('CONTROLE TEMPLATE'!$A139&lt;&gt;0,'CONTROLE TEMPLATE'!CO139,"")</f>
        <v/>
      </c>
    </row>
    <row r="140" spans="1:89" x14ac:dyDescent="0.25">
      <c r="A140" t="str">
        <f>IF('CONTROLE TEMPLATE'!A140&lt;&gt;0,'CONTROLE TEMPLATE'!A140,"")</f>
        <v/>
      </c>
      <c r="B140" s="1" t="str">
        <f>IF('CONTROLE TEMPLATE'!$A140&lt;&gt;0,'CONTROLE TEMPLATE'!B140,"")</f>
        <v/>
      </c>
      <c r="C140" s="1" t="str">
        <f>IF('CONTROLE TEMPLATE'!$A140&lt;&gt;0,'CONTROLE TEMPLATE'!C140,"")</f>
        <v/>
      </c>
      <c r="D140" s="14" t="str">
        <f>IF('CONTROLE TEMPLATE'!$A140&lt;&gt;0,'CONTROLE TEMPLATE'!D140,"")</f>
        <v/>
      </c>
      <c r="E140" s="14" t="str">
        <f>IF('CONTROLE TEMPLATE'!$A140&lt;&gt;0,'CONTROLE TEMPLATE'!E140,"")</f>
        <v/>
      </c>
      <c r="F140" s="14" t="str">
        <f>IF('CONTROLE TEMPLATE'!$A140&lt;&gt;0,'CONTROLE TEMPLATE'!F140,"")</f>
        <v/>
      </c>
      <c r="G140" s="14" t="str">
        <f>IF('CONTROLE TEMPLATE'!$A140&lt;&gt;0,'CONTROLE TEMPLATE'!G140,"")</f>
        <v/>
      </c>
      <c r="H140" s="14" t="str">
        <f>'CONTROLE TEMPLATE'!J140</f>
        <v/>
      </c>
      <c r="I140" s="14" t="str">
        <f>IF('CONTROLE TEMPLATE'!$A140&lt;&gt;0,'CONTROLE TEMPLATE'!K140,"")</f>
        <v/>
      </c>
      <c r="J140" s="14" t="str">
        <f>IF('CONTROLE TEMPLATE'!$A140&lt;&gt;0,'CONTROLE TEMPLATE'!M140,"")</f>
        <v/>
      </c>
      <c r="K140" s="14" t="str">
        <f>IF('CONTROLE TEMPLATE'!$A140&lt;&gt;0,'CONTROLE TEMPLATE'!N140,"")</f>
        <v/>
      </c>
      <c r="M140" s="33" t="str">
        <f>IF('CONTROLE TEMPLATE'!$A140&lt;&gt;0,'CONTROLE TEMPLATE'!P140,"")</f>
        <v/>
      </c>
      <c r="N140" s="14" t="str">
        <f>'CONTROLE TEMPLATE'!S140</f>
        <v/>
      </c>
      <c r="O140" s="14"/>
      <c r="P140" s="14" t="str">
        <f>'CONTROLE TEMPLATE'!R140</f>
        <v/>
      </c>
      <c r="Q140" s="14"/>
      <c r="R140" s="14"/>
      <c r="S140" s="1" t="str">
        <f>IF('CONTROLE TEMPLATE'!$A140&lt;&gt;0,'CONTROLE TEMPLATE'!V140,"")</f>
        <v/>
      </c>
      <c r="V140" s="14" t="str">
        <f>IF('CONTROLE TEMPLATE'!$A140&lt;&gt;0,'CONTROLE TEMPLATE'!Y140,"")</f>
        <v/>
      </c>
      <c r="Z140" s="14" t="str">
        <f>IF('CONTROLE TEMPLATE'!$A140&lt;&gt;0,'CONTROLE TEMPLATE'!AC140,"")</f>
        <v/>
      </c>
      <c r="AC140" s="14" t="str">
        <f>IF('CONTROLE TEMPLATE'!$A140&lt;&gt;0,'CONTROLE TEMPLATE'!AF140,"")</f>
        <v/>
      </c>
      <c r="AD140" s="14" t="str">
        <f>IF('CONTROLE TEMPLATE'!$A140&lt;&gt;0,'CONTROLE TEMPLATE'!AH140,"")</f>
        <v/>
      </c>
      <c r="AF140" s="14" t="str">
        <f>IF('CONTROLE TEMPLATE'!$A140&lt;&gt;0,'CONTROLE TEMPLATE'!AJ140,"")</f>
        <v/>
      </c>
      <c r="AY140" s="14" t="str">
        <f>IF('CONTROLE TEMPLATE'!$A140&lt;&gt;0,'CONTROLE TEMPLATE'!BC140,"")</f>
        <v/>
      </c>
      <c r="CI140" s="14" t="str">
        <f>IF('CONTROLE TEMPLATE'!$A140&lt;&gt;0,'CONTROLE TEMPLATE'!CM140,"")</f>
        <v/>
      </c>
      <c r="CJ140" s="14" t="str">
        <f>IF('CONTROLE TEMPLATE'!$A140&lt;&gt;0,'CONTROLE TEMPLATE'!CN140,"")</f>
        <v/>
      </c>
      <c r="CK140" s="14" t="str">
        <f>IF('CONTROLE TEMPLATE'!$A140&lt;&gt;0,'CONTROLE TEMPLATE'!CO140,"")</f>
        <v/>
      </c>
    </row>
    <row r="141" spans="1:89" x14ac:dyDescent="0.25">
      <c r="A141" t="str">
        <f>IF('CONTROLE TEMPLATE'!A141&lt;&gt;0,'CONTROLE TEMPLATE'!A141,"")</f>
        <v/>
      </c>
      <c r="B141" s="1" t="str">
        <f>IF('CONTROLE TEMPLATE'!$A141&lt;&gt;0,'CONTROLE TEMPLATE'!B141,"")</f>
        <v/>
      </c>
      <c r="C141" s="1" t="str">
        <f>IF('CONTROLE TEMPLATE'!$A141&lt;&gt;0,'CONTROLE TEMPLATE'!C141,"")</f>
        <v/>
      </c>
      <c r="D141" s="14" t="str">
        <f>IF('CONTROLE TEMPLATE'!$A141&lt;&gt;0,'CONTROLE TEMPLATE'!D141,"")</f>
        <v/>
      </c>
      <c r="E141" s="14" t="str">
        <f>IF('CONTROLE TEMPLATE'!$A141&lt;&gt;0,'CONTROLE TEMPLATE'!E141,"")</f>
        <v/>
      </c>
      <c r="F141" s="14" t="str">
        <f>IF('CONTROLE TEMPLATE'!$A141&lt;&gt;0,'CONTROLE TEMPLATE'!F141,"")</f>
        <v/>
      </c>
      <c r="G141" s="14" t="str">
        <f>IF('CONTROLE TEMPLATE'!$A141&lt;&gt;0,'CONTROLE TEMPLATE'!G141,"")</f>
        <v/>
      </c>
      <c r="H141" s="14" t="str">
        <f>'CONTROLE TEMPLATE'!J141</f>
        <v/>
      </c>
      <c r="I141" s="14" t="str">
        <f>IF('CONTROLE TEMPLATE'!$A141&lt;&gt;0,'CONTROLE TEMPLATE'!K141,"")</f>
        <v/>
      </c>
      <c r="J141" s="14" t="str">
        <f>IF('CONTROLE TEMPLATE'!$A141&lt;&gt;0,'CONTROLE TEMPLATE'!M141,"")</f>
        <v/>
      </c>
      <c r="K141" s="14" t="str">
        <f>IF('CONTROLE TEMPLATE'!$A141&lt;&gt;0,'CONTROLE TEMPLATE'!N141,"")</f>
        <v/>
      </c>
      <c r="M141" s="33" t="str">
        <f>IF('CONTROLE TEMPLATE'!$A141&lt;&gt;0,'CONTROLE TEMPLATE'!P141,"")</f>
        <v/>
      </c>
      <c r="N141" s="14" t="str">
        <f>'CONTROLE TEMPLATE'!S141</f>
        <v/>
      </c>
      <c r="O141" s="14"/>
      <c r="P141" s="14" t="str">
        <f>'CONTROLE TEMPLATE'!R141</f>
        <v/>
      </c>
      <c r="Q141" s="14"/>
      <c r="R141" s="14"/>
      <c r="S141" s="1" t="str">
        <f>IF('CONTROLE TEMPLATE'!$A141&lt;&gt;0,'CONTROLE TEMPLATE'!V141,"")</f>
        <v/>
      </c>
      <c r="V141" s="14" t="str">
        <f>IF('CONTROLE TEMPLATE'!$A141&lt;&gt;0,'CONTROLE TEMPLATE'!Y141,"")</f>
        <v/>
      </c>
      <c r="Z141" s="14" t="str">
        <f>IF('CONTROLE TEMPLATE'!$A141&lt;&gt;0,'CONTROLE TEMPLATE'!AC141,"")</f>
        <v/>
      </c>
      <c r="AC141" s="14" t="str">
        <f>IF('CONTROLE TEMPLATE'!$A141&lt;&gt;0,'CONTROLE TEMPLATE'!AF141,"")</f>
        <v/>
      </c>
      <c r="AD141" s="14" t="str">
        <f>IF('CONTROLE TEMPLATE'!$A141&lt;&gt;0,'CONTROLE TEMPLATE'!AH141,"")</f>
        <v/>
      </c>
      <c r="AF141" s="14" t="str">
        <f>IF('CONTROLE TEMPLATE'!$A141&lt;&gt;0,'CONTROLE TEMPLATE'!AJ141,"")</f>
        <v/>
      </c>
      <c r="AY141" s="14" t="str">
        <f>IF('CONTROLE TEMPLATE'!$A141&lt;&gt;0,'CONTROLE TEMPLATE'!BC141,"")</f>
        <v/>
      </c>
      <c r="CI141" s="14" t="str">
        <f>IF('CONTROLE TEMPLATE'!$A141&lt;&gt;0,'CONTROLE TEMPLATE'!CM141,"")</f>
        <v/>
      </c>
      <c r="CJ141" s="14" t="str">
        <f>IF('CONTROLE TEMPLATE'!$A141&lt;&gt;0,'CONTROLE TEMPLATE'!CN141,"")</f>
        <v/>
      </c>
      <c r="CK141" s="14" t="str">
        <f>IF('CONTROLE TEMPLATE'!$A141&lt;&gt;0,'CONTROLE TEMPLATE'!CO141,"")</f>
        <v/>
      </c>
    </row>
    <row r="142" spans="1:89" x14ac:dyDescent="0.25">
      <c r="A142" t="str">
        <f>IF('CONTROLE TEMPLATE'!A142&lt;&gt;0,'CONTROLE TEMPLATE'!A142,"")</f>
        <v/>
      </c>
      <c r="B142" s="1" t="str">
        <f>IF('CONTROLE TEMPLATE'!$A142&lt;&gt;0,'CONTROLE TEMPLATE'!B142,"")</f>
        <v/>
      </c>
      <c r="C142" s="1" t="str">
        <f>IF('CONTROLE TEMPLATE'!$A142&lt;&gt;0,'CONTROLE TEMPLATE'!C142,"")</f>
        <v/>
      </c>
      <c r="D142" s="14" t="str">
        <f>IF('CONTROLE TEMPLATE'!$A142&lt;&gt;0,'CONTROLE TEMPLATE'!D142,"")</f>
        <v/>
      </c>
      <c r="E142" s="14" t="str">
        <f>IF('CONTROLE TEMPLATE'!$A142&lt;&gt;0,'CONTROLE TEMPLATE'!E142,"")</f>
        <v/>
      </c>
      <c r="F142" s="14" t="str">
        <f>IF('CONTROLE TEMPLATE'!$A142&lt;&gt;0,'CONTROLE TEMPLATE'!F142,"")</f>
        <v/>
      </c>
      <c r="G142" s="14" t="str">
        <f>IF('CONTROLE TEMPLATE'!$A142&lt;&gt;0,'CONTROLE TEMPLATE'!G142,"")</f>
        <v/>
      </c>
      <c r="H142" s="14" t="str">
        <f>'CONTROLE TEMPLATE'!J142</f>
        <v/>
      </c>
      <c r="I142" s="14" t="str">
        <f>IF('CONTROLE TEMPLATE'!$A142&lt;&gt;0,'CONTROLE TEMPLATE'!K142,"")</f>
        <v/>
      </c>
      <c r="J142" s="14" t="str">
        <f>IF('CONTROLE TEMPLATE'!$A142&lt;&gt;0,'CONTROLE TEMPLATE'!M142,"")</f>
        <v/>
      </c>
      <c r="K142" s="14" t="str">
        <f>IF('CONTROLE TEMPLATE'!$A142&lt;&gt;0,'CONTROLE TEMPLATE'!N142,"")</f>
        <v/>
      </c>
      <c r="M142" s="33" t="str">
        <f>IF('CONTROLE TEMPLATE'!$A142&lt;&gt;0,'CONTROLE TEMPLATE'!P142,"")</f>
        <v/>
      </c>
      <c r="N142" s="14" t="str">
        <f>'CONTROLE TEMPLATE'!S142</f>
        <v/>
      </c>
      <c r="O142" s="14"/>
      <c r="P142" s="14" t="str">
        <f>'CONTROLE TEMPLATE'!R142</f>
        <v/>
      </c>
      <c r="Q142" s="14"/>
      <c r="R142" s="14"/>
      <c r="S142" s="1" t="str">
        <f>IF('CONTROLE TEMPLATE'!$A142&lt;&gt;0,'CONTROLE TEMPLATE'!V142,"")</f>
        <v/>
      </c>
      <c r="V142" s="14" t="str">
        <f>IF('CONTROLE TEMPLATE'!$A142&lt;&gt;0,'CONTROLE TEMPLATE'!Y142,"")</f>
        <v/>
      </c>
      <c r="Z142" s="14" t="str">
        <f>IF('CONTROLE TEMPLATE'!$A142&lt;&gt;0,'CONTROLE TEMPLATE'!AC142,"")</f>
        <v/>
      </c>
      <c r="AC142" s="14" t="str">
        <f>IF('CONTROLE TEMPLATE'!$A142&lt;&gt;0,'CONTROLE TEMPLATE'!AF142,"")</f>
        <v/>
      </c>
      <c r="AD142" s="14" t="str">
        <f>IF('CONTROLE TEMPLATE'!$A142&lt;&gt;0,'CONTROLE TEMPLATE'!AH142,"")</f>
        <v/>
      </c>
      <c r="AF142" s="14" t="str">
        <f>IF('CONTROLE TEMPLATE'!$A142&lt;&gt;0,'CONTROLE TEMPLATE'!AJ142,"")</f>
        <v/>
      </c>
      <c r="AY142" s="14" t="str">
        <f>IF('CONTROLE TEMPLATE'!$A142&lt;&gt;0,'CONTROLE TEMPLATE'!BC142,"")</f>
        <v/>
      </c>
      <c r="CI142" s="14" t="str">
        <f>IF('CONTROLE TEMPLATE'!$A142&lt;&gt;0,'CONTROLE TEMPLATE'!CM142,"")</f>
        <v/>
      </c>
      <c r="CJ142" s="14" t="str">
        <f>IF('CONTROLE TEMPLATE'!$A142&lt;&gt;0,'CONTROLE TEMPLATE'!CN142,"")</f>
        <v/>
      </c>
      <c r="CK142" s="14" t="str">
        <f>IF('CONTROLE TEMPLATE'!$A142&lt;&gt;0,'CONTROLE TEMPLATE'!CO142,"")</f>
        <v/>
      </c>
    </row>
    <row r="143" spans="1:89" x14ac:dyDescent="0.25">
      <c r="A143" t="str">
        <f>IF('CONTROLE TEMPLATE'!A143&lt;&gt;0,'CONTROLE TEMPLATE'!A143,"")</f>
        <v/>
      </c>
      <c r="B143" s="1" t="str">
        <f>IF('CONTROLE TEMPLATE'!$A143&lt;&gt;0,'CONTROLE TEMPLATE'!B143,"")</f>
        <v/>
      </c>
      <c r="C143" s="1" t="str">
        <f>IF('CONTROLE TEMPLATE'!$A143&lt;&gt;0,'CONTROLE TEMPLATE'!C143,"")</f>
        <v/>
      </c>
      <c r="D143" s="14" t="str">
        <f>IF('CONTROLE TEMPLATE'!$A143&lt;&gt;0,'CONTROLE TEMPLATE'!D143,"")</f>
        <v/>
      </c>
      <c r="E143" s="14" t="str">
        <f>IF('CONTROLE TEMPLATE'!$A143&lt;&gt;0,'CONTROLE TEMPLATE'!E143,"")</f>
        <v/>
      </c>
      <c r="F143" s="14" t="str">
        <f>IF('CONTROLE TEMPLATE'!$A143&lt;&gt;0,'CONTROLE TEMPLATE'!F143,"")</f>
        <v/>
      </c>
      <c r="G143" s="14" t="str">
        <f>IF('CONTROLE TEMPLATE'!$A143&lt;&gt;0,'CONTROLE TEMPLATE'!G143,"")</f>
        <v/>
      </c>
      <c r="H143" s="14" t="str">
        <f>'CONTROLE TEMPLATE'!J143</f>
        <v/>
      </c>
      <c r="I143" s="14" t="str">
        <f>IF('CONTROLE TEMPLATE'!$A143&lt;&gt;0,'CONTROLE TEMPLATE'!K143,"")</f>
        <v/>
      </c>
      <c r="J143" s="14" t="str">
        <f>IF('CONTROLE TEMPLATE'!$A143&lt;&gt;0,'CONTROLE TEMPLATE'!M143,"")</f>
        <v/>
      </c>
      <c r="K143" s="14" t="str">
        <f>IF('CONTROLE TEMPLATE'!$A143&lt;&gt;0,'CONTROLE TEMPLATE'!N143,"")</f>
        <v/>
      </c>
      <c r="M143" s="33" t="str">
        <f>IF('CONTROLE TEMPLATE'!$A143&lt;&gt;0,'CONTROLE TEMPLATE'!P143,"")</f>
        <v/>
      </c>
      <c r="N143" s="14" t="str">
        <f>'CONTROLE TEMPLATE'!S143</f>
        <v/>
      </c>
      <c r="O143" s="14"/>
      <c r="P143" s="14" t="str">
        <f>'CONTROLE TEMPLATE'!R143</f>
        <v/>
      </c>
      <c r="Q143" s="14"/>
      <c r="R143" s="14"/>
      <c r="S143" s="1" t="str">
        <f>IF('CONTROLE TEMPLATE'!$A143&lt;&gt;0,'CONTROLE TEMPLATE'!V143,"")</f>
        <v/>
      </c>
      <c r="V143" s="14" t="str">
        <f>IF('CONTROLE TEMPLATE'!$A143&lt;&gt;0,'CONTROLE TEMPLATE'!Y143,"")</f>
        <v/>
      </c>
      <c r="Z143" s="14" t="str">
        <f>IF('CONTROLE TEMPLATE'!$A143&lt;&gt;0,'CONTROLE TEMPLATE'!AC143,"")</f>
        <v/>
      </c>
      <c r="AC143" s="14" t="str">
        <f>IF('CONTROLE TEMPLATE'!$A143&lt;&gt;0,'CONTROLE TEMPLATE'!AF143,"")</f>
        <v/>
      </c>
      <c r="AD143" s="14" t="str">
        <f>IF('CONTROLE TEMPLATE'!$A143&lt;&gt;0,'CONTROLE TEMPLATE'!AH143,"")</f>
        <v/>
      </c>
      <c r="AF143" s="14" t="str">
        <f>IF('CONTROLE TEMPLATE'!$A143&lt;&gt;0,'CONTROLE TEMPLATE'!AJ143,"")</f>
        <v/>
      </c>
      <c r="AY143" s="14" t="str">
        <f>IF('CONTROLE TEMPLATE'!$A143&lt;&gt;0,'CONTROLE TEMPLATE'!BC143,"")</f>
        <v/>
      </c>
      <c r="CI143" s="14" t="str">
        <f>IF('CONTROLE TEMPLATE'!$A143&lt;&gt;0,'CONTROLE TEMPLATE'!CM143,"")</f>
        <v/>
      </c>
      <c r="CJ143" s="14" t="str">
        <f>IF('CONTROLE TEMPLATE'!$A143&lt;&gt;0,'CONTROLE TEMPLATE'!CN143,"")</f>
        <v/>
      </c>
      <c r="CK143" s="14" t="str">
        <f>IF('CONTROLE TEMPLATE'!$A143&lt;&gt;0,'CONTROLE TEMPLATE'!CO143,"")</f>
        <v/>
      </c>
    </row>
    <row r="144" spans="1:89" x14ac:dyDescent="0.25">
      <c r="A144" t="str">
        <f>IF('CONTROLE TEMPLATE'!A144&lt;&gt;0,'CONTROLE TEMPLATE'!A144,"")</f>
        <v/>
      </c>
      <c r="B144" s="1" t="str">
        <f>IF('CONTROLE TEMPLATE'!$A144&lt;&gt;0,'CONTROLE TEMPLATE'!B144,"")</f>
        <v/>
      </c>
      <c r="C144" s="1" t="str">
        <f>IF('CONTROLE TEMPLATE'!$A144&lt;&gt;0,'CONTROLE TEMPLATE'!C144,"")</f>
        <v/>
      </c>
      <c r="D144" s="14" t="str">
        <f>IF('CONTROLE TEMPLATE'!$A144&lt;&gt;0,'CONTROLE TEMPLATE'!D144,"")</f>
        <v/>
      </c>
      <c r="E144" s="14" t="str">
        <f>IF('CONTROLE TEMPLATE'!$A144&lt;&gt;0,'CONTROLE TEMPLATE'!E144,"")</f>
        <v/>
      </c>
      <c r="F144" s="14" t="str">
        <f>IF('CONTROLE TEMPLATE'!$A144&lt;&gt;0,'CONTROLE TEMPLATE'!F144,"")</f>
        <v/>
      </c>
      <c r="G144" s="14" t="str">
        <f>IF('CONTROLE TEMPLATE'!$A144&lt;&gt;0,'CONTROLE TEMPLATE'!G144,"")</f>
        <v/>
      </c>
      <c r="H144" s="14" t="str">
        <f>'CONTROLE TEMPLATE'!J144</f>
        <v/>
      </c>
      <c r="I144" s="14" t="str">
        <f>IF('CONTROLE TEMPLATE'!$A144&lt;&gt;0,'CONTROLE TEMPLATE'!K144,"")</f>
        <v/>
      </c>
      <c r="J144" s="14" t="str">
        <f>IF('CONTROLE TEMPLATE'!$A144&lt;&gt;0,'CONTROLE TEMPLATE'!M144,"")</f>
        <v/>
      </c>
      <c r="K144" s="14" t="str">
        <f>IF('CONTROLE TEMPLATE'!$A144&lt;&gt;0,'CONTROLE TEMPLATE'!N144,"")</f>
        <v/>
      </c>
      <c r="M144" s="33" t="str">
        <f>IF('CONTROLE TEMPLATE'!$A144&lt;&gt;0,'CONTROLE TEMPLATE'!P144,"")</f>
        <v/>
      </c>
      <c r="N144" s="14" t="str">
        <f>'CONTROLE TEMPLATE'!S144</f>
        <v/>
      </c>
      <c r="O144" s="14"/>
      <c r="P144" s="14" t="str">
        <f>'CONTROLE TEMPLATE'!R144</f>
        <v/>
      </c>
      <c r="Q144" s="14"/>
      <c r="R144" s="14"/>
      <c r="S144" s="1" t="str">
        <f>IF('CONTROLE TEMPLATE'!$A144&lt;&gt;0,'CONTROLE TEMPLATE'!V144,"")</f>
        <v/>
      </c>
      <c r="V144" s="14" t="str">
        <f>IF('CONTROLE TEMPLATE'!$A144&lt;&gt;0,'CONTROLE TEMPLATE'!Y144,"")</f>
        <v/>
      </c>
      <c r="Z144" s="14" t="str">
        <f>IF('CONTROLE TEMPLATE'!$A144&lt;&gt;0,'CONTROLE TEMPLATE'!AC144,"")</f>
        <v/>
      </c>
      <c r="AC144" s="14" t="str">
        <f>IF('CONTROLE TEMPLATE'!$A144&lt;&gt;0,'CONTROLE TEMPLATE'!AF144,"")</f>
        <v/>
      </c>
      <c r="AD144" s="14" t="str">
        <f>IF('CONTROLE TEMPLATE'!$A144&lt;&gt;0,'CONTROLE TEMPLATE'!AH144,"")</f>
        <v/>
      </c>
      <c r="AF144" s="14" t="str">
        <f>IF('CONTROLE TEMPLATE'!$A144&lt;&gt;0,'CONTROLE TEMPLATE'!AJ144,"")</f>
        <v/>
      </c>
      <c r="AY144" s="14" t="str">
        <f>IF('CONTROLE TEMPLATE'!$A144&lt;&gt;0,'CONTROLE TEMPLATE'!BC144,"")</f>
        <v/>
      </c>
      <c r="CI144" s="14" t="str">
        <f>IF('CONTROLE TEMPLATE'!$A144&lt;&gt;0,'CONTROLE TEMPLATE'!CM144,"")</f>
        <v/>
      </c>
      <c r="CJ144" s="14" t="str">
        <f>IF('CONTROLE TEMPLATE'!$A144&lt;&gt;0,'CONTROLE TEMPLATE'!CN144,"")</f>
        <v/>
      </c>
      <c r="CK144" s="14" t="str">
        <f>IF('CONTROLE TEMPLATE'!$A144&lt;&gt;0,'CONTROLE TEMPLATE'!CO144,"")</f>
        <v/>
      </c>
    </row>
    <row r="145" spans="1:89" x14ac:dyDescent="0.25">
      <c r="A145" t="str">
        <f>IF('CONTROLE TEMPLATE'!A145&lt;&gt;0,'CONTROLE TEMPLATE'!A145,"")</f>
        <v/>
      </c>
      <c r="B145" s="1" t="str">
        <f>IF('CONTROLE TEMPLATE'!$A145&lt;&gt;0,'CONTROLE TEMPLATE'!B145,"")</f>
        <v/>
      </c>
      <c r="C145" s="1" t="str">
        <f>IF('CONTROLE TEMPLATE'!$A145&lt;&gt;0,'CONTROLE TEMPLATE'!C145,"")</f>
        <v/>
      </c>
      <c r="D145" s="14" t="str">
        <f>IF('CONTROLE TEMPLATE'!$A145&lt;&gt;0,'CONTROLE TEMPLATE'!D145,"")</f>
        <v/>
      </c>
      <c r="E145" s="14" t="str">
        <f>IF('CONTROLE TEMPLATE'!$A145&lt;&gt;0,'CONTROLE TEMPLATE'!E145,"")</f>
        <v/>
      </c>
      <c r="F145" s="14" t="str">
        <f>IF('CONTROLE TEMPLATE'!$A145&lt;&gt;0,'CONTROLE TEMPLATE'!F145,"")</f>
        <v/>
      </c>
      <c r="G145" s="14" t="str">
        <f>IF('CONTROLE TEMPLATE'!$A145&lt;&gt;0,'CONTROLE TEMPLATE'!G145,"")</f>
        <v/>
      </c>
      <c r="H145" s="14" t="str">
        <f>'CONTROLE TEMPLATE'!J145</f>
        <v/>
      </c>
      <c r="I145" s="14" t="str">
        <f>IF('CONTROLE TEMPLATE'!$A145&lt;&gt;0,'CONTROLE TEMPLATE'!K145,"")</f>
        <v/>
      </c>
      <c r="J145" s="14" t="str">
        <f>IF('CONTROLE TEMPLATE'!$A145&lt;&gt;0,'CONTROLE TEMPLATE'!M145,"")</f>
        <v/>
      </c>
      <c r="K145" s="14" t="str">
        <f>IF('CONTROLE TEMPLATE'!$A145&lt;&gt;0,'CONTROLE TEMPLATE'!N145,"")</f>
        <v/>
      </c>
      <c r="M145" s="33" t="str">
        <f>IF('CONTROLE TEMPLATE'!$A145&lt;&gt;0,'CONTROLE TEMPLATE'!P145,"")</f>
        <v/>
      </c>
      <c r="N145" s="14" t="str">
        <f>'CONTROLE TEMPLATE'!S145</f>
        <v/>
      </c>
      <c r="O145" s="14"/>
      <c r="P145" s="14" t="str">
        <f>'CONTROLE TEMPLATE'!R145</f>
        <v/>
      </c>
      <c r="Q145" s="14"/>
      <c r="R145" s="14"/>
      <c r="S145" s="1" t="str">
        <f>IF('CONTROLE TEMPLATE'!$A145&lt;&gt;0,'CONTROLE TEMPLATE'!V145,"")</f>
        <v/>
      </c>
      <c r="V145" s="14" t="str">
        <f>IF('CONTROLE TEMPLATE'!$A145&lt;&gt;0,'CONTROLE TEMPLATE'!Y145,"")</f>
        <v/>
      </c>
      <c r="Z145" s="14" t="str">
        <f>IF('CONTROLE TEMPLATE'!$A145&lt;&gt;0,'CONTROLE TEMPLATE'!AC145,"")</f>
        <v/>
      </c>
      <c r="AC145" s="14" t="str">
        <f>IF('CONTROLE TEMPLATE'!$A145&lt;&gt;0,'CONTROLE TEMPLATE'!AF145,"")</f>
        <v/>
      </c>
      <c r="AD145" s="14" t="str">
        <f>IF('CONTROLE TEMPLATE'!$A145&lt;&gt;0,'CONTROLE TEMPLATE'!AH145,"")</f>
        <v/>
      </c>
      <c r="AF145" s="14" t="str">
        <f>IF('CONTROLE TEMPLATE'!$A145&lt;&gt;0,'CONTROLE TEMPLATE'!AJ145,"")</f>
        <v/>
      </c>
      <c r="AY145" s="14" t="str">
        <f>IF('CONTROLE TEMPLATE'!$A145&lt;&gt;0,'CONTROLE TEMPLATE'!BC145,"")</f>
        <v/>
      </c>
      <c r="CI145" s="14" t="str">
        <f>IF('CONTROLE TEMPLATE'!$A145&lt;&gt;0,'CONTROLE TEMPLATE'!CM145,"")</f>
        <v/>
      </c>
      <c r="CJ145" s="14" t="str">
        <f>IF('CONTROLE TEMPLATE'!$A145&lt;&gt;0,'CONTROLE TEMPLATE'!CN145,"")</f>
        <v/>
      </c>
      <c r="CK145" s="14" t="str">
        <f>IF('CONTROLE TEMPLATE'!$A145&lt;&gt;0,'CONTROLE TEMPLATE'!CO145,"")</f>
        <v/>
      </c>
    </row>
    <row r="146" spans="1:89" x14ac:dyDescent="0.25">
      <c r="A146" t="str">
        <f>IF('CONTROLE TEMPLATE'!A146&lt;&gt;0,'CONTROLE TEMPLATE'!A146,"")</f>
        <v/>
      </c>
      <c r="B146" s="1" t="str">
        <f>IF('CONTROLE TEMPLATE'!$A146&lt;&gt;0,'CONTROLE TEMPLATE'!B146,"")</f>
        <v/>
      </c>
      <c r="C146" s="1" t="str">
        <f>IF('CONTROLE TEMPLATE'!$A146&lt;&gt;0,'CONTROLE TEMPLATE'!C146,"")</f>
        <v/>
      </c>
      <c r="D146" s="14" t="str">
        <f>IF('CONTROLE TEMPLATE'!$A146&lt;&gt;0,'CONTROLE TEMPLATE'!D146,"")</f>
        <v/>
      </c>
      <c r="E146" s="14" t="str">
        <f>IF('CONTROLE TEMPLATE'!$A146&lt;&gt;0,'CONTROLE TEMPLATE'!E146,"")</f>
        <v/>
      </c>
      <c r="F146" s="14" t="str">
        <f>IF('CONTROLE TEMPLATE'!$A146&lt;&gt;0,'CONTROLE TEMPLATE'!F146,"")</f>
        <v/>
      </c>
      <c r="G146" s="14" t="str">
        <f>IF('CONTROLE TEMPLATE'!$A146&lt;&gt;0,'CONTROLE TEMPLATE'!G146,"")</f>
        <v/>
      </c>
      <c r="H146" s="14" t="str">
        <f>'CONTROLE TEMPLATE'!J146</f>
        <v/>
      </c>
      <c r="I146" s="14" t="str">
        <f>IF('CONTROLE TEMPLATE'!$A146&lt;&gt;0,'CONTROLE TEMPLATE'!K146,"")</f>
        <v/>
      </c>
      <c r="J146" s="14" t="str">
        <f>IF('CONTROLE TEMPLATE'!$A146&lt;&gt;0,'CONTROLE TEMPLATE'!M146,"")</f>
        <v/>
      </c>
      <c r="K146" s="14" t="str">
        <f>IF('CONTROLE TEMPLATE'!$A146&lt;&gt;0,'CONTROLE TEMPLATE'!N146,"")</f>
        <v/>
      </c>
      <c r="M146" s="33" t="str">
        <f>IF('CONTROLE TEMPLATE'!$A146&lt;&gt;0,'CONTROLE TEMPLATE'!P146,"")</f>
        <v/>
      </c>
      <c r="N146" s="14" t="str">
        <f>'CONTROLE TEMPLATE'!S146</f>
        <v/>
      </c>
      <c r="O146" s="14"/>
      <c r="P146" s="14" t="str">
        <f>'CONTROLE TEMPLATE'!R146</f>
        <v/>
      </c>
      <c r="Q146" s="14"/>
      <c r="R146" s="14"/>
      <c r="S146" s="1" t="str">
        <f>IF('CONTROLE TEMPLATE'!$A146&lt;&gt;0,'CONTROLE TEMPLATE'!V146,"")</f>
        <v/>
      </c>
      <c r="V146" s="14" t="str">
        <f>IF('CONTROLE TEMPLATE'!$A146&lt;&gt;0,'CONTROLE TEMPLATE'!Y146,"")</f>
        <v/>
      </c>
      <c r="Z146" s="14" t="str">
        <f>IF('CONTROLE TEMPLATE'!$A146&lt;&gt;0,'CONTROLE TEMPLATE'!AC146,"")</f>
        <v/>
      </c>
      <c r="AC146" s="14" t="str">
        <f>IF('CONTROLE TEMPLATE'!$A146&lt;&gt;0,'CONTROLE TEMPLATE'!AF146,"")</f>
        <v/>
      </c>
      <c r="AD146" s="14" t="str">
        <f>IF('CONTROLE TEMPLATE'!$A146&lt;&gt;0,'CONTROLE TEMPLATE'!AH146,"")</f>
        <v/>
      </c>
      <c r="AF146" s="14" t="str">
        <f>IF('CONTROLE TEMPLATE'!$A146&lt;&gt;0,'CONTROLE TEMPLATE'!AJ146,"")</f>
        <v/>
      </c>
      <c r="AY146" s="14" t="str">
        <f>IF('CONTROLE TEMPLATE'!$A146&lt;&gt;0,'CONTROLE TEMPLATE'!BC146,"")</f>
        <v/>
      </c>
      <c r="CI146" s="14" t="str">
        <f>IF('CONTROLE TEMPLATE'!$A146&lt;&gt;0,'CONTROLE TEMPLATE'!CM146,"")</f>
        <v/>
      </c>
      <c r="CJ146" s="14" t="str">
        <f>IF('CONTROLE TEMPLATE'!$A146&lt;&gt;0,'CONTROLE TEMPLATE'!CN146,"")</f>
        <v/>
      </c>
      <c r="CK146" s="14" t="str">
        <f>IF('CONTROLE TEMPLATE'!$A146&lt;&gt;0,'CONTROLE TEMPLATE'!CO146,"")</f>
        <v/>
      </c>
    </row>
    <row r="147" spans="1:89" x14ac:dyDescent="0.25">
      <c r="A147" t="str">
        <f>IF('CONTROLE TEMPLATE'!A147&lt;&gt;0,'CONTROLE TEMPLATE'!A147,"")</f>
        <v/>
      </c>
      <c r="B147" s="1" t="str">
        <f>IF('CONTROLE TEMPLATE'!$A147&lt;&gt;0,'CONTROLE TEMPLATE'!B147,"")</f>
        <v/>
      </c>
      <c r="C147" s="1" t="str">
        <f>IF('CONTROLE TEMPLATE'!$A147&lt;&gt;0,'CONTROLE TEMPLATE'!C147,"")</f>
        <v/>
      </c>
      <c r="D147" s="14" t="str">
        <f>IF('CONTROLE TEMPLATE'!$A147&lt;&gt;0,'CONTROLE TEMPLATE'!D147,"")</f>
        <v/>
      </c>
      <c r="E147" s="14" t="str">
        <f>IF('CONTROLE TEMPLATE'!$A147&lt;&gt;0,'CONTROLE TEMPLATE'!E147,"")</f>
        <v/>
      </c>
      <c r="F147" s="14" t="str">
        <f>IF('CONTROLE TEMPLATE'!$A147&lt;&gt;0,'CONTROLE TEMPLATE'!F147,"")</f>
        <v/>
      </c>
      <c r="G147" s="14" t="str">
        <f>IF('CONTROLE TEMPLATE'!$A147&lt;&gt;0,'CONTROLE TEMPLATE'!G147,"")</f>
        <v/>
      </c>
      <c r="H147" s="14" t="str">
        <f>'CONTROLE TEMPLATE'!J147</f>
        <v/>
      </c>
      <c r="I147" s="14" t="str">
        <f>IF('CONTROLE TEMPLATE'!$A147&lt;&gt;0,'CONTROLE TEMPLATE'!K147,"")</f>
        <v/>
      </c>
      <c r="J147" s="14" t="str">
        <f>IF('CONTROLE TEMPLATE'!$A147&lt;&gt;0,'CONTROLE TEMPLATE'!M147,"")</f>
        <v/>
      </c>
      <c r="K147" s="14" t="str">
        <f>IF('CONTROLE TEMPLATE'!$A147&lt;&gt;0,'CONTROLE TEMPLATE'!N147,"")</f>
        <v/>
      </c>
      <c r="M147" s="33" t="str">
        <f>IF('CONTROLE TEMPLATE'!$A147&lt;&gt;0,'CONTROLE TEMPLATE'!P147,"")</f>
        <v/>
      </c>
      <c r="N147" s="14" t="str">
        <f>'CONTROLE TEMPLATE'!S147</f>
        <v/>
      </c>
      <c r="O147" s="14"/>
      <c r="P147" s="14" t="str">
        <f>'CONTROLE TEMPLATE'!R147</f>
        <v/>
      </c>
      <c r="Q147" s="14"/>
      <c r="R147" s="14"/>
      <c r="S147" s="1" t="str">
        <f>IF('CONTROLE TEMPLATE'!$A147&lt;&gt;0,'CONTROLE TEMPLATE'!V147,"")</f>
        <v/>
      </c>
      <c r="V147" s="14" t="str">
        <f>IF('CONTROLE TEMPLATE'!$A147&lt;&gt;0,'CONTROLE TEMPLATE'!Y147,"")</f>
        <v/>
      </c>
      <c r="Z147" s="14" t="str">
        <f>IF('CONTROLE TEMPLATE'!$A147&lt;&gt;0,'CONTROLE TEMPLATE'!AC147,"")</f>
        <v/>
      </c>
      <c r="AC147" s="14" t="str">
        <f>IF('CONTROLE TEMPLATE'!$A147&lt;&gt;0,'CONTROLE TEMPLATE'!AF147,"")</f>
        <v/>
      </c>
      <c r="AD147" s="14" t="str">
        <f>IF('CONTROLE TEMPLATE'!$A147&lt;&gt;0,'CONTROLE TEMPLATE'!AH147,"")</f>
        <v/>
      </c>
      <c r="AF147" s="14" t="str">
        <f>IF('CONTROLE TEMPLATE'!$A147&lt;&gt;0,'CONTROLE TEMPLATE'!AJ147,"")</f>
        <v/>
      </c>
      <c r="AY147" s="14" t="str">
        <f>IF('CONTROLE TEMPLATE'!$A147&lt;&gt;0,'CONTROLE TEMPLATE'!BC147,"")</f>
        <v/>
      </c>
      <c r="CI147" s="14" t="str">
        <f>IF('CONTROLE TEMPLATE'!$A147&lt;&gt;0,'CONTROLE TEMPLATE'!CM147,"")</f>
        <v/>
      </c>
      <c r="CJ147" s="14" t="str">
        <f>IF('CONTROLE TEMPLATE'!$A147&lt;&gt;0,'CONTROLE TEMPLATE'!CN147,"")</f>
        <v/>
      </c>
      <c r="CK147" s="14" t="str">
        <f>IF('CONTROLE TEMPLATE'!$A147&lt;&gt;0,'CONTROLE TEMPLATE'!CO147,"")</f>
        <v/>
      </c>
    </row>
    <row r="148" spans="1:89" x14ac:dyDescent="0.25">
      <c r="A148" t="str">
        <f>IF('CONTROLE TEMPLATE'!A148&lt;&gt;0,'CONTROLE TEMPLATE'!A148,"")</f>
        <v/>
      </c>
      <c r="B148" s="1" t="str">
        <f>IF('CONTROLE TEMPLATE'!$A148&lt;&gt;0,'CONTROLE TEMPLATE'!B148,"")</f>
        <v/>
      </c>
      <c r="C148" s="1" t="str">
        <f>IF('CONTROLE TEMPLATE'!$A148&lt;&gt;0,'CONTROLE TEMPLATE'!C148,"")</f>
        <v/>
      </c>
      <c r="D148" s="14" t="str">
        <f>IF('CONTROLE TEMPLATE'!$A148&lt;&gt;0,'CONTROLE TEMPLATE'!D148,"")</f>
        <v/>
      </c>
      <c r="E148" s="14" t="str">
        <f>IF('CONTROLE TEMPLATE'!$A148&lt;&gt;0,'CONTROLE TEMPLATE'!E148,"")</f>
        <v/>
      </c>
      <c r="F148" s="14" t="str">
        <f>IF('CONTROLE TEMPLATE'!$A148&lt;&gt;0,'CONTROLE TEMPLATE'!F148,"")</f>
        <v/>
      </c>
      <c r="G148" s="14" t="str">
        <f>IF('CONTROLE TEMPLATE'!$A148&lt;&gt;0,'CONTROLE TEMPLATE'!G148,"")</f>
        <v/>
      </c>
      <c r="H148" s="14" t="str">
        <f>'CONTROLE TEMPLATE'!J148</f>
        <v/>
      </c>
      <c r="I148" s="14" t="str">
        <f>IF('CONTROLE TEMPLATE'!$A148&lt;&gt;0,'CONTROLE TEMPLATE'!K148,"")</f>
        <v/>
      </c>
      <c r="J148" s="14" t="str">
        <f>IF('CONTROLE TEMPLATE'!$A148&lt;&gt;0,'CONTROLE TEMPLATE'!M148,"")</f>
        <v/>
      </c>
      <c r="K148" s="14" t="str">
        <f>IF('CONTROLE TEMPLATE'!$A148&lt;&gt;0,'CONTROLE TEMPLATE'!N148,"")</f>
        <v/>
      </c>
      <c r="M148" s="33" t="str">
        <f>IF('CONTROLE TEMPLATE'!$A148&lt;&gt;0,'CONTROLE TEMPLATE'!P148,"")</f>
        <v/>
      </c>
      <c r="N148" s="14" t="str">
        <f>'CONTROLE TEMPLATE'!S148</f>
        <v/>
      </c>
      <c r="O148" s="14"/>
      <c r="P148" s="14" t="str">
        <f>'CONTROLE TEMPLATE'!R148</f>
        <v/>
      </c>
      <c r="Q148" s="14"/>
      <c r="R148" s="14"/>
      <c r="S148" s="1" t="str">
        <f>IF('CONTROLE TEMPLATE'!$A148&lt;&gt;0,'CONTROLE TEMPLATE'!V148,"")</f>
        <v/>
      </c>
      <c r="V148" s="14" t="str">
        <f>IF('CONTROLE TEMPLATE'!$A148&lt;&gt;0,'CONTROLE TEMPLATE'!Y148,"")</f>
        <v/>
      </c>
      <c r="Z148" s="14" t="str">
        <f>IF('CONTROLE TEMPLATE'!$A148&lt;&gt;0,'CONTROLE TEMPLATE'!AC148,"")</f>
        <v/>
      </c>
      <c r="AC148" s="14" t="str">
        <f>IF('CONTROLE TEMPLATE'!$A148&lt;&gt;0,'CONTROLE TEMPLATE'!AF148,"")</f>
        <v/>
      </c>
      <c r="AD148" s="14" t="str">
        <f>IF('CONTROLE TEMPLATE'!$A148&lt;&gt;0,'CONTROLE TEMPLATE'!AH148,"")</f>
        <v/>
      </c>
      <c r="AF148" s="14" t="str">
        <f>IF('CONTROLE TEMPLATE'!$A148&lt;&gt;0,'CONTROLE TEMPLATE'!AJ148,"")</f>
        <v/>
      </c>
      <c r="AY148" s="14" t="str">
        <f>IF('CONTROLE TEMPLATE'!$A148&lt;&gt;0,'CONTROLE TEMPLATE'!BC148,"")</f>
        <v/>
      </c>
      <c r="CI148" s="14" t="str">
        <f>IF('CONTROLE TEMPLATE'!$A148&lt;&gt;0,'CONTROLE TEMPLATE'!CM148,"")</f>
        <v/>
      </c>
      <c r="CJ148" s="14" t="str">
        <f>IF('CONTROLE TEMPLATE'!$A148&lt;&gt;0,'CONTROLE TEMPLATE'!CN148,"")</f>
        <v/>
      </c>
      <c r="CK148" s="14" t="str">
        <f>IF('CONTROLE TEMPLATE'!$A148&lt;&gt;0,'CONTROLE TEMPLATE'!CO148,"")</f>
        <v/>
      </c>
    </row>
    <row r="149" spans="1:89" x14ac:dyDescent="0.25">
      <c r="A149" t="str">
        <f>IF('CONTROLE TEMPLATE'!A149&lt;&gt;0,'CONTROLE TEMPLATE'!A149,"")</f>
        <v/>
      </c>
      <c r="B149" s="1" t="str">
        <f>IF('CONTROLE TEMPLATE'!$A149&lt;&gt;0,'CONTROLE TEMPLATE'!B149,"")</f>
        <v/>
      </c>
      <c r="C149" s="1" t="str">
        <f>IF('CONTROLE TEMPLATE'!$A149&lt;&gt;0,'CONTROLE TEMPLATE'!C149,"")</f>
        <v/>
      </c>
      <c r="D149" s="14" t="str">
        <f>IF('CONTROLE TEMPLATE'!$A149&lt;&gt;0,'CONTROLE TEMPLATE'!D149,"")</f>
        <v/>
      </c>
      <c r="E149" s="14" t="str">
        <f>IF('CONTROLE TEMPLATE'!$A149&lt;&gt;0,'CONTROLE TEMPLATE'!E149,"")</f>
        <v/>
      </c>
      <c r="F149" s="14" t="str">
        <f>IF('CONTROLE TEMPLATE'!$A149&lt;&gt;0,'CONTROLE TEMPLATE'!F149,"")</f>
        <v/>
      </c>
      <c r="G149" s="14" t="str">
        <f>IF('CONTROLE TEMPLATE'!$A149&lt;&gt;0,'CONTROLE TEMPLATE'!G149,"")</f>
        <v/>
      </c>
      <c r="H149" s="14" t="str">
        <f>'CONTROLE TEMPLATE'!J149</f>
        <v/>
      </c>
      <c r="I149" s="14" t="str">
        <f>IF('CONTROLE TEMPLATE'!$A149&lt;&gt;0,'CONTROLE TEMPLATE'!K149,"")</f>
        <v/>
      </c>
      <c r="J149" s="14" t="str">
        <f>IF('CONTROLE TEMPLATE'!$A149&lt;&gt;0,'CONTROLE TEMPLATE'!M149,"")</f>
        <v/>
      </c>
      <c r="K149" s="14" t="str">
        <f>IF('CONTROLE TEMPLATE'!$A149&lt;&gt;0,'CONTROLE TEMPLATE'!N149,"")</f>
        <v/>
      </c>
      <c r="M149" s="33" t="str">
        <f>IF('CONTROLE TEMPLATE'!$A149&lt;&gt;0,'CONTROLE TEMPLATE'!P149,"")</f>
        <v/>
      </c>
      <c r="N149" s="14" t="str">
        <f>'CONTROLE TEMPLATE'!S149</f>
        <v/>
      </c>
      <c r="O149" s="14"/>
      <c r="P149" s="14" t="str">
        <f>'CONTROLE TEMPLATE'!R149</f>
        <v/>
      </c>
      <c r="Q149" s="14"/>
      <c r="R149" s="14"/>
      <c r="S149" s="1" t="str">
        <f>IF('CONTROLE TEMPLATE'!$A149&lt;&gt;0,'CONTROLE TEMPLATE'!V149,"")</f>
        <v/>
      </c>
      <c r="V149" s="14" t="str">
        <f>IF('CONTROLE TEMPLATE'!$A149&lt;&gt;0,'CONTROLE TEMPLATE'!Y149,"")</f>
        <v/>
      </c>
      <c r="Z149" s="14" t="str">
        <f>IF('CONTROLE TEMPLATE'!$A149&lt;&gt;0,'CONTROLE TEMPLATE'!AC149,"")</f>
        <v/>
      </c>
      <c r="AC149" s="14" t="str">
        <f>IF('CONTROLE TEMPLATE'!$A149&lt;&gt;0,'CONTROLE TEMPLATE'!AF149,"")</f>
        <v/>
      </c>
      <c r="AD149" s="14" t="str">
        <f>IF('CONTROLE TEMPLATE'!$A149&lt;&gt;0,'CONTROLE TEMPLATE'!AH149,"")</f>
        <v/>
      </c>
      <c r="AF149" s="14" t="str">
        <f>IF('CONTROLE TEMPLATE'!$A149&lt;&gt;0,'CONTROLE TEMPLATE'!AJ149,"")</f>
        <v/>
      </c>
      <c r="AY149" s="14" t="str">
        <f>IF('CONTROLE TEMPLATE'!$A149&lt;&gt;0,'CONTROLE TEMPLATE'!BC149,"")</f>
        <v/>
      </c>
      <c r="CI149" s="14" t="str">
        <f>IF('CONTROLE TEMPLATE'!$A149&lt;&gt;0,'CONTROLE TEMPLATE'!CM149,"")</f>
        <v/>
      </c>
      <c r="CJ149" s="14" t="str">
        <f>IF('CONTROLE TEMPLATE'!$A149&lt;&gt;0,'CONTROLE TEMPLATE'!CN149,"")</f>
        <v/>
      </c>
      <c r="CK149" s="14" t="str">
        <f>IF('CONTROLE TEMPLATE'!$A149&lt;&gt;0,'CONTROLE TEMPLATE'!CO149,"")</f>
        <v/>
      </c>
    </row>
    <row r="150" spans="1:89" x14ac:dyDescent="0.25">
      <c r="A150" t="str">
        <f>IF('CONTROLE TEMPLATE'!A150&lt;&gt;0,'CONTROLE TEMPLATE'!A150,"")</f>
        <v/>
      </c>
      <c r="B150" s="1" t="str">
        <f>IF('CONTROLE TEMPLATE'!$A150&lt;&gt;0,'CONTROLE TEMPLATE'!B150,"")</f>
        <v/>
      </c>
      <c r="C150" s="1" t="str">
        <f>IF('CONTROLE TEMPLATE'!$A150&lt;&gt;0,'CONTROLE TEMPLATE'!C150,"")</f>
        <v/>
      </c>
      <c r="D150" s="14" t="str">
        <f>IF('CONTROLE TEMPLATE'!$A150&lt;&gt;0,'CONTROLE TEMPLATE'!D150,"")</f>
        <v/>
      </c>
      <c r="E150" s="14" t="str">
        <f>IF('CONTROLE TEMPLATE'!$A150&lt;&gt;0,'CONTROLE TEMPLATE'!E150,"")</f>
        <v/>
      </c>
      <c r="F150" s="14" t="str">
        <f>IF('CONTROLE TEMPLATE'!$A150&lt;&gt;0,'CONTROLE TEMPLATE'!F150,"")</f>
        <v/>
      </c>
      <c r="G150" s="14" t="str">
        <f>IF('CONTROLE TEMPLATE'!$A150&lt;&gt;0,'CONTROLE TEMPLATE'!G150,"")</f>
        <v/>
      </c>
      <c r="H150" s="14" t="str">
        <f>'CONTROLE TEMPLATE'!J150</f>
        <v/>
      </c>
      <c r="I150" s="14" t="str">
        <f>IF('CONTROLE TEMPLATE'!$A150&lt;&gt;0,'CONTROLE TEMPLATE'!K150,"")</f>
        <v/>
      </c>
      <c r="J150" s="14" t="str">
        <f>IF('CONTROLE TEMPLATE'!$A150&lt;&gt;0,'CONTROLE TEMPLATE'!M150,"")</f>
        <v/>
      </c>
      <c r="K150" s="14" t="str">
        <f>IF('CONTROLE TEMPLATE'!$A150&lt;&gt;0,'CONTROLE TEMPLATE'!N150,"")</f>
        <v/>
      </c>
      <c r="M150" s="33" t="str">
        <f>IF('CONTROLE TEMPLATE'!$A150&lt;&gt;0,'CONTROLE TEMPLATE'!P150,"")</f>
        <v/>
      </c>
      <c r="N150" s="14" t="str">
        <f>'CONTROLE TEMPLATE'!S150</f>
        <v/>
      </c>
      <c r="O150" s="14"/>
      <c r="P150" s="14" t="str">
        <f>'CONTROLE TEMPLATE'!R150</f>
        <v/>
      </c>
      <c r="Q150" s="14"/>
      <c r="R150" s="14"/>
      <c r="S150" s="1" t="str">
        <f>IF('CONTROLE TEMPLATE'!$A150&lt;&gt;0,'CONTROLE TEMPLATE'!V150,"")</f>
        <v/>
      </c>
      <c r="V150" s="14" t="str">
        <f>IF('CONTROLE TEMPLATE'!$A150&lt;&gt;0,'CONTROLE TEMPLATE'!Y150,"")</f>
        <v/>
      </c>
      <c r="Z150" s="14" t="str">
        <f>IF('CONTROLE TEMPLATE'!$A150&lt;&gt;0,'CONTROLE TEMPLATE'!AC150,"")</f>
        <v/>
      </c>
      <c r="AC150" s="14" t="str">
        <f>IF('CONTROLE TEMPLATE'!$A150&lt;&gt;0,'CONTROLE TEMPLATE'!AF150,"")</f>
        <v/>
      </c>
      <c r="AD150" s="14" t="str">
        <f>IF('CONTROLE TEMPLATE'!$A150&lt;&gt;0,'CONTROLE TEMPLATE'!AH150,"")</f>
        <v/>
      </c>
      <c r="AF150" s="14" t="str">
        <f>IF('CONTROLE TEMPLATE'!$A150&lt;&gt;0,'CONTROLE TEMPLATE'!AJ150,"")</f>
        <v/>
      </c>
      <c r="AY150" s="14" t="str">
        <f>IF('CONTROLE TEMPLATE'!$A150&lt;&gt;0,'CONTROLE TEMPLATE'!BC150,"")</f>
        <v/>
      </c>
      <c r="CI150" s="14" t="str">
        <f>IF('CONTROLE TEMPLATE'!$A150&lt;&gt;0,'CONTROLE TEMPLATE'!CM150,"")</f>
        <v/>
      </c>
      <c r="CJ150" s="14" t="str">
        <f>IF('CONTROLE TEMPLATE'!$A150&lt;&gt;0,'CONTROLE TEMPLATE'!CN150,"")</f>
        <v/>
      </c>
      <c r="CK150" s="14" t="str">
        <f>IF('CONTROLE TEMPLATE'!$A150&lt;&gt;0,'CONTROLE TEMPLATE'!CO150,"")</f>
        <v/>
      </c>
    </row>
    <row r="151" spans="1:89" x14ac:dyDescent="0.25">
      <c r="A151" t="str">
        <f>IF('CONTROLE TEMPLATE'!A151&lt;&gt;0,'CONTROLE TEMPLATE'!A151,"")</f>
        <v/>
      </c>
      <c r="B151" s="1" t="str">
        <f>IF('CONTROLE TEMPLATE'!$A151&lt;&gt;0,'CONTROLE TEMPLATE'!B151,"")</f>
        <v/>
      </c>
      <c r="C151" s="1" t="str">
        <f>IF('CONTROLE TEMPLATE'!$A151&lt;&gt;0,'CONTROLE TEMPLATE'!C151,"")</f>
        <v/>
      </c>
      <c r="D151" s="14" t="str">
        <f>IF('CONTROLE TEMPLATE'!$A151&lt;&gt;0,'CONTROLE TEMPLATE'!D151,"")</f>
        <v/>
      </c>
      <c r="E151" s="14" t="str">
        <f>IF('CONTROLE TEMPLATE'!$A151&lt;&gt;0,'CONTROLE TEMPLATE'!E151,"")</f>
        <v/>
      </c>
      <c r="F151" s="14" t="str">
        <f>IF('CONTROLE TEMPLATE'!$A151&lt;&gt;0,'CONTROLE TEMPLATE'!F151,"")</f>
        <v/>
      </c>
      <c r="G151" s="14" t="str">
        <f>IF('CONTROLE TEMPLATE'!$A151&lt;&gt;0,'CONTROLE TEMPLATE'!G151,"")</f>
        <v/>
      </c>
      <c r="H151" s="14" t="str">
        <f>'CONTROLE TEMPLATE'!J151</f>
        <v/>
      </c>
      <c r="I151" s="14" t="str">
        <f>IF('CONTROLE TEMPLATE'!$A151&lt;&gt;0,'CONTROLE TEMPLATE'!K151,"")</f>
        <v/>
      </c>
      <c r="J151" s="14" t="str">
        <f>IF('CONTROLE TEMPLATE'!$A151&lt;&gt;0,'CONTROLE TEMPLATE'!M151,"")</f>
        <v/>
      </c>
      <c r="K151" s="14" t="str">
        <f>IF('CONTROLE TEMPLATE'!$A151&lt;&gt;0,'CONTROLE TEMPLATE'!N151,"")</f>
        <v/>
      </c>
      <c r="M151" s="33" t="str">
        <f>IF('CONTROLE TEMPLATE'!$A151&lt;&gt;0,'CONTROLE TEMPLATE'!P151,"")</f>
        <v/>
      </c>
      <c r="N151" s="14" t="str">
        <f>'CONTROLE TEMPLATE'!S151</f>
        <v/>
      </c>
      <c r="O151" s="14"/>
      <c r="P151" s="14" t="str">
        <f>'CONTROLE TEMPLATE'!R151</f>
        <v/>
      </c>
      <c r="Q151" s="14"/>
      <c r="R151" s="14"/>
      <c r="S151" s="1" t="str">
        <f>IF('CONTROLE TEMPLATE'!$A151&lt;&gt;0,'CONTROLE TEMPLATE'!V151,"")</f>
        <v/>
      </c>
      <c r="V151" s="14" t="str">
        <f>IF('CONTROLE TEMPLATE'!$A151&lt;&gt;0,'CONTROLE TEMPLATE'!Y151,"")</f>
        <v/>
      </c>
      <c r="Z151" s="14" t="str">
        <f>IF('CONTROLE TEMPLATE'!$A151&lt;&gt;0,'CONTROLE TEMPLATE'!AC151,"")</f>
        <v/>
      </c>
      <c r="AC151" s="14" t="str">
        <f>IF('CONTROLE TEMPLATE'!$A151&lt;&gt;0,'CONTROLE TEMPLATE'!AF151,"")</f>
        <v/>
      </c>
      <c r="AD151" s="14" t="str">
        <f>IF('CONTROLE TEMPLATE'!$A151&lt;&gt;0,'CONTROLE TEMPLATE'!AH151,"")</f>
        <v/>
      </c>
      <c r="AF151" s="14" t="str">
        <f>IF('CONTROLE TEMPLATE'!$A151&lt;&gt;0,'CONTROLE TEMPLATE'!AJ151,"")</f>
        <v/>
      </c>
      <c r="AY151" s="14" t="str">
        <f>IF('CONTROLE TEMPLATE'!$A151&lt;&gt;0,'CONTROLE TEMPLATE'!BC151,"")</f>
        <v/>
      </c>
      <c r="CI151" s="14" t="str">
        <f>IF('CONTROLE TEMPLATE'!$A151&lt;&gt;0,'CONTROLE TEMPLATE'!CM151,"")</f>
        <v/>
      </c>
      <c r="CJ151" s="14" t="str">
        <f>IF('CONTROLE TEMPLATE'!$A151&lt;&gt;0,'CONTROLE TEMPLATE'!CN151,"")</f>
        <v/>
      </c>
      <c r="CK151" s="14" t="str">
        <f>IF('CONTROLE TEMPLATE'!$A151&lt;&gt;0,'CONTROLE TEMPLATE'!CO151,"")</f>
        <v/>
      </c>
    </row>
    <row r="152" spans="1:89" x14ac:dyDescent="0.25">
      <c r="A152" t="str">
        <f>IF('CONTROLE TEMPLATE'!A152&lt;&gt;0,'CONTROLE TEMPLATE'!A152,"")</f>
        <v/>
      </c>
      <c r="B152" s="1" t="str">
        <f>IF('CONTROLE TEMPLATE'!$A152&lt;&gt;0,'CONTROLE TEMPLATE'!B152,"")</f>
        <v/>
      </c>
      <c r="C152" s="1" t="str">
        <f>IF('CONTROLE TEMPLATE'!$A152&lt;&gt;0,'CONTROLE TEMPLATE'!C152,"")</f>
        <v/>
      </c>
      <c r="D152" s="14" t="str">
        <f>IF('CONTROLE TEMPLATE'!$A152&lt;&gt;0,'CONTROLE TEMPLATE'!D152,"")</f>
        <v/>
      </c>
      <c r="E152" s="14" t="str">
        <f>IF('CONTROLE TEMPLATE'!$A152&lt;&gt;0,'CONTROLE TEMPLATE'!E152,"")</f>
        <v/>
      </c>
      <c r="F152" s="14" t="str">
        <f>IF('CONTROLE TEMPLATE'!$A152&lt;&gt;0,'CONTROLE TEMPLATE'!F152,"")</f>
        <v/>
      </c>
      <c r="G152" s="14" t="str">
        <f>IF('CONTROLE TEMPLATE'!$A152&lt;&gt;0,'CONTROLE TEMPLATE'!G152,"")</f>
        <v/>
      </c>
      <c r="H152" s="14" t="str">
        <f>'CONTROLE TEMPLATE'!J152</f>
        <v/>
      </c>
      <c r="I152" s="14" t="str">
        <f>IF('CONTROLE TEMPLATE'!$A152&lt;&gt;0,'CONTROLE TEMPLATE'!K152,"")</f>
        <v/>
      </c>
      <c r="J152" s="14" t="str">
        <f>IF('CONTROLE TEMPLATE'!$A152&lt;&gt;0,'CONTROLE TEMPLATE'!M152,"")</f>
        <v/>
      </c>
      <c r="K152" s="14" t="str">
        <f>IF('CONTROLE TEMPLATE'!$A152&lt;&gt;0,'CONTROLE TEMPLATE'!N152,"")</f>
        <v/>
      </c>
      <c r="M152" s="33" t="str">
        <f>IF('CONTROLE TEMPLATE'!$A152&lt;&gt;0,'CONTROLE TEMPLATE'!P152,"")</f>
        <v/>
      </c>
      <c r="N152" s="14" t="str">
        <f>'CONTROLE TEMPLATE'!S152</f>
        <v/>
      </c>
      <c r="O152" s="14"/>
      <c r="P152" s="14" t="str">
        <f>'CONTROLE TEMPLATE'!R152</f>
        <v/>
      </c>
      <c r="Q152" s="14"/>
      <c r="R152" s="14"/>
      <c r="S152" s="1" t="str">
        <f>IF('CONTROLE TEMPLATE'!$A152&lt;&gt;0,'CONTROLE TEMPLATE'!V152,"")</f>
        <v/>
      </c>
      <c r="V152" s="14" t="str">
        <f>IF('CONTROLE TEMPLATE'!$A152&lt;&gt;0,'CONTROLE TEMPLATE'!Y152,"")</f>
        <v/>
      </c>
      <c r="Z152" s="14" t="str">
        <f>IF('CONTROLE TEMPLATE'!$A152&lt;&gt;0,'CONTROLE TEMPLATE'!AC152,"")</f>
        <v/>
      </c>
      <c r="AC152" s="14" t="str">
        <f>IF('CONTROLE TEMPLATE'!$A152&lt;&gt;0,'CONTROLE TEMPLATE'!AF152,"")</f>
        <v/>
      </c>
      <c r="AD152" s="14" t="str">
        <f>IF('CONTROLE TEMPLATE'!$A152&lt;&gt;0,'CONTROLE TEMPLATE'!AH152,"")</f>
        <v/>
      </c>
      <c r="AF152" s="14" t="str">
        <f>IF('CONTROLE TEMPLATE'!$A152&lt;&gt;0,'CONTROLE TEMPLATE'!AJ152,"")</f>
        <v/>
      </c>
      <c r="AY152" s="14" t="str">
        <f>IF('CONTROLE TEMPLATE'!$A152&lt;&gt;0,'CONTROLE TEMPLATE'!BC152,"")</f>
        <v/>
      </c>
      <c r="CI152" s="14" t="str">
        <f>IF('CONTROLE TEMPLATE'!$A152&lt;&gt;0,'CONTROLE TEMPLATE'!CM152,"")</f>
        <v/>
      </c>
      <c r="CJ152" s="14" t="str">
        <f>IF('CONTROLE TEMPLATE'!$A152&lt;&gt;0,'CONTROLE TEMPLATE'!CN152,"")</f>
        <v/>
      </c>
      <c r="CK152" s="14" t="str">
        <f>IF('CONTROLE TEMPLATE'!$A152&lt;&gt;0,'CONTROLE TEMPLATE'!CO152,"")</f>
        <v/>
      </c>
    </row>
    <row r="153" spans="1:89" x14ac:dyDescent="0.25">
      <c r="A153" t="str">
        <f>IF('CONTROLE TEMPLATE'!A153&lt;&gt;0,'CONTROLE TEMPLATE'!A153,"")</f>
        <v/>
      </c>
      <c r="B153" s="1" t="str">
        <f>IF('CONTROLE TEMPLATE'!$A153&lt;&gt;0,'CONTROLE TEMPLATE'!B153,"")</f>
        <v/>
      </c>
      <c r="C153" s="1" t="str">
        <f>IF('CONTROLE TEMPLATE'!$A153&lt;&gt;0,'CONTROLE TEMPLATE'!C153,"")</f>
        <v/>
      </c>
      <c r="D153" s="14" t="str">
        <f>IF('CONTROLE TEMPLATE'!$A153&lt;&gt;0,'CONTROLE TEMPLATE'!D153,"")</f>
        <v/>
      </c>
      <c r="E153" s="14" t="str">
        <f>IF('CONTROLE TEMPLATE'!$A153&lt;&gt;0,'CONTROLE TEMPLATE'!E153,"")</f>
        <v/>
      </c>
      <c r="F153" s="14" t="str">
        <f>IF('CONTROLE TEMPLATE'!$A153&lt;&gt;0,'CONTROLE TEMPLATE'!F153,"")</f>
        <v/>
      </c>
      <c r="G153" s="14" t="str">
        <f>IF('CONTROLE TEMPLATE'!$A153&lt;&gt;0,'CONTROLE TEMPLATE'!G153,"")</f>
        <v/>
      </c>
      <c r="H153" s="14" t="str">
        <f>'CONTROLE TEMPLATE'!J153</f>
        <v/>
      </c>
      <c r="I153" s="14" t="str">
        <f>IF('CONTROLE TEMPLATE'!$A153&lt;&gt;0,'CONTROLE TEMPLATE'!K153,"")</f>
        <v/>
      </c>
      <c r="J153" s="14" t="str">
        <f>IF('CONTROLE TEMPLATE'!$A153&lt;&gt;0,'CONTROLE TEMPLATE'!M153,"")</f>
        <v/>
      </c>
      <c r="K153" s="14" t="str">
        <f>IF('CONTROLE TEMPLATE'!$A153&lt;&gt;0,'CONTROLE TEMPLATE'!N153,"")</f>
        <v/>
      </c>
      <c r="M153" s="33" t="str">
        <f>IF('CONTROLE TEMPLATE'!$A153&lt;&gt;0,'CONTROLE TEMPLATE'!P153,"")</f>
        <v/>
      </c>
      <c r="N153" s="14" t="str">
        <f>'CONTROLE TEMPLATE'!S153</f>
        <v/>
      </c>
      <c r="O153" s="14"/>
      <c r="P153" s="14" t="str">
        <f>'CONTROLE TEMPLATE'!R153</f>
        <v/>
      </c>
      <c r="Q153" s="14"/>
      <c r="R153" s="14"/>
      <c r="S153" s="1" t="str">
        <f>IF('CONTROLE TEMPLATE'!$A153&lt;&gt;0,'CONTROLE TEMPLATE'!V153,"")</f>
        <v/>
      </c>
      <c r="V153" s="14" t="str">
        <f>IF('CONTROLE TEMPLATE'!$A153&lt;&gt;0,'CONTROLE TEMPLATE'!Y153,"")</f>
        <v/>
      </c>
      <c r="Z153" s="14" t="str">
        <f>IF('CONTROLE TEMPLATE'!$A153&lt;&gt;0,'CONTROLE TEMPLATE'!AC153,"")</f>
        <v/>
      </c>
      <c r="AC153" s="14" t="str">
        <f>IF('CONTROLE TEMPLATE'!$A153&lt;&gt;0,'CONTROLE TEMPLATE'!AF153,"")</f>
        <v/>
      </c>
      <c r="AD153" s="14" t="str">
        <f>IF('CONTROLE TEMPLATE'!$A153&lt;&gt;0,'CONTROLE TEMPLATE'!AH153,"")</f>
        <v/>
      </c>
      <c r="AF153" s="14" t="str">
        <f>IF('CONTROLE TEMPLATE'!$A153&lt;&gt;0,'CONTROLE TEMPLATE'!AJ153,"")</f>
        <v/>
      </c>
      <c r="AY153" s="14" t="str">
        <f>IF('CONTROLE TEMPLATE'!$A153&lt;&gt;0,'CONTROLE TEMPLATE'!BC153,"")</f>
        <v/>
      </c>
      <c r="CI153" s="14" t="str">
        <f>IF('CONTROLE TEMPLATE'!$A153&lt;&gt;0,'CONTROLE TEMPLATE'!CM153,"")</f>
        <v/>
      </c>
      <c r="CJ153" s="14" t="str">
        <f>IF('CONTROLE TEMPLATE'!$A153&lt;&gt;0,'CONTROLE TEMPLATE'!CN153,"")</f>
        <v/>
      </c>
      <c r="CK153" s="14" t="str">
        <f>IF('CONTROLE TEMPLATE'!$A153&lt;&gt;0,'CONTROLE TEMPLATE'!CO153,"")</f>
        <v/>
      </c>
    </row>
    <row r="154" spans="1:89" x14ac:dyDescent="0.25">
      <c r="A154" t="str">
        <f>IF('CONTROLE TEMPLATE'!A154&lt;&gt;0,'CONTROLE TEMPLATE'!A154,"")</f>
        <v/>
      </c>
      <c r="B154" s="1" t="str">
        <f>IF('CONTROLE TEMPLATE'!$A154&lt;&gt;0,'CONTROLE TEMPLATE'!B154,"")</f>
        <v/>
      </c>
      <c r="C154" s="1" t="str">
        <f>IF('CONTROLE TEMPLATE'!$A154&lt;&gt;0,'CONTROLE TEMPLATE'!C154,"")</f>
        <v/>
      </c>
      <c r="D154" s="14" t="str">
        <f>IF('CONTROLE TEMPLATE'!$A154&lt;&gt;0,'CONTROLE TEMPLATE'!D154,"")</f>
        <v/>
      </c>
      <c r="E154" s="14" t="str">
        <f>IF('CONTROLE TEMPLATE'!$A154&lt;&gt;0,'CONTROLE TEMPLATE'!E154,"")</f>
        <v/>
      </c>
      <c r="F154" s="14" t="str">
        <f>IF('CONTROLE TEMPLATE'!$A154&lt;&gt;0,'CONTROLE TEMPLATE'!F154,"")</f>
        <v/>
      </c>
      <c r="G154" s="14" t="str">
        <f>IF('CONTROLE TEMPLATE'!$A154&lt;&gt;0,'CONTROLE TEMPLATE'!G154,"")</f>
        <v/>
      </c>
      <c r="H154" s="14" t="str">
        <f>'CONTROLE TEMPLATE'!J154</f>
        <v/>
      </c>
      <c r="I154" s="14" t="str">
        <f>IF('CONTROLE TEMPLATE'!$A154&lt;&gt;0,'CONTROLE TEMPLATE'!K154,"")</f>
        <v/>
      </c>
      <c r="J154" s="14" t="str">
        <f>IF('CONTROLE TEMPLATE'!$A154&lt;&gt;0,'CONTROLE TEMPLATE'!M154,"")</f>
        <v/>
      </c>
      <c r="K154" s="14" t="str">
        <f>IF('CONTROLE TEMPLATE'!$A154&lt;&gt;0,'CONTROLE TEMPLATE'!N154,"")</f>
        <v/>
      </c>
      <c r="M154" s="33" t="str">
        <f>IF('CONTROLE TEMPLATE'!$A154&lt;&gt;0,'CONTROLE TEMPLATE'!P154,"")</f>
        <v/>
      </c>
      <c r="N154" s="14" t="str">
        <f>'CONTROLE TEMPLATE'!S154</f>
        <v/>
      </c>
      <c r="O154" s="14"/>
      <c r="P154" s="14" t="str">
        <f>'CONTROLE TEMPLATE'!R154</f>
        <v/>
      </c>
      <c r="Q154" s="14"/>
      <c r="R154" s="14"/>
      <c r="S154" s="1" t="str">
        <f>IF('CONTROLE TEMPLATE'!$A154&lt;&gt;0,'CONTROLE TEMPLATE'!V154,"")</f>
        <v/>
      </c>
      <c r="V154" s="14" t="str">
        <f>IF('CONTROLE TEMPLATE'!$A154&lt;&gt;0,'CONTROLE TEMPLATE'!Y154,"")</f>
        <v/>
      </c>
      <c r="Z154" s="14" t="str">
        <f>IF('CONTROLE TEMPLATE'!$A154&lt;&gt;0,'CONTROLE TEMPLATE'!AC154,"")</f>
        <v/>
      </c>
      <c r="AC154" s="14" t="str">
        <f>IF('CONTROLE TEMPLATE'!$A154&lt;&gt;0,'CONTROLE TEMPLATE'!AF154,"")</f>
        <v/>
      </c>
      <c r="AD154" s="14" t="str">
        <f>IF('CONTROLE TEMPLATE'!$A154&lt;&gt;0,'CONTROLE TEMPLATE'!AH154,"")</f>
        <v/>
      </c>
      <c r="AF154" s="14" t="str">
        <f>IF('CONTROLE TEMPLATE'!$A154&lt;&gt;0,'CONTROLE TEMPLATE'!AJ154,"")</f>
        <v/>
      </c>
      <c r="AY154" s="14" t="str">
        <f>IF('CONTROLE TEMPLATE'!$A154&lt;&gt;0,'CONTROLE TEMPLATE'!BC154,"")</f>
        <v/>
      </c>
      <c r="CI154" s="14" t="str">
        <f>IF('CONTROLE TEMPLATE'!$A154&lt;&gt;0,'CONTROLE TEMPLATE'!CM154,"")</f>
        <v/>
      </c>
      <c r="CJ154" s="14" t="str">
        <f>IF('CONTROLE TEMPLATE'!$A154&lt;&gt;0,'CONTROLE TEMPLATE'!CN154,"")</f>
        <v/>
      </c>
      <c r="CK154" s="14" t="str">
        <f>IF('CONTROLE TEMPLATE'!$A154&lt;&gt;0,'CONTROLE TEMPLATE'!CO154,"")</f>
        <v/>
      </c>
    </row>
    <row r="155" spans="1:89" x14ac:dyDescent="0.25">
      <c r="A155" t="str">
        <f>IF('CONTROLE TEMPLATE'!A155&lt;&gt;0,'CONTROLE TEMPLATE'!A155,"")</f>
        <v/>
      </c>
      <c r="B155" s="1" t="str">
        <f>IF('CONTROLE TEMPLATE'!$A155&lt;&gt;0,'CONTROLE TEMPLATE'!B155,"")</f>
        <v/>
      </c>
      <c r="C155" s="1" t="str">
        <f>IF('CONTROLE TEMPLATE'!$A155&lt;&gt;0,'CONTROLE TEMPLATE'!C155,"")</f>
        <v/>
      </c>
      <c r="D155" s="14" t="str">
        <f>IF('CONTROLE TEMPLATE'!$A155&lt;&gt;0,'CONTROLE TEMPLATE'!D155,"")</f>
        <v/>
      </c>
      <c r="E155" s="14" t="str">
        <f>IF('CONTROLE TEMPLATE'!$A155&lt;&gt;0,'CONTROLE TEMPLATE'!E155,"")</f>
        <v/>
      </c>
      <c r="F155" s="14" t="str">
        <f>IF('CONTROLE TEMPLATE'!$A155&lt;&gt;0,'CONTROLE TEMPLATE'!F155,"")</f>
        <v/>
      </c>
      <c r="G155" s="14" t="str">
        <f>IF('CONTROLE TEMPLATE'!$A155&lt;&gt;0,'CONTROLE TEMPLATE'!G155,"")</f>
        <v/>
      </c>
      <c r="H155" s="14" t="str">
        <f>'CONTROLE TEMPLATE'!J155</f>
        <v/>
      </c>
      <c r="I155" s="14" t="str">
        <f>IF('CONTROLE TEMPLATE'!$A155&lt;&gt;0,'CONTROLE TEMPLATE'!K155,"")</f>
        <v/>
      </c>
      <c r="J155" s="14" t="str">
        <f>IF('CONTROLE TEMPLATE'!$A155&lt;&gt;0,'CONTROLE TEMPLATE'!M155,"")</f>
        <v/>
      </c>
      <c r="K155" s="14" t="str">
        <f>IF('CONTROLE TEMPLATE'!$A155&lt;&gt;0,'CONTROLE TEMPLATE'!N155,"")</f>
        <v/>
      </c>
      <c r="M155" s="33" t="str">
        <f>IF('CONTROLE TEMPLATE'!$A155&lt;&gt;0,'CONTROLE TEMPLATE'!P155,"")</f>
        <v/>
      </c>
      <c r="N155" s="14" t="str">
        <f>'CONTROLE TEMPLATE'!S155</f>
        <v/>
      </c>
      <c r="O155" s="14"/>
      <c r="P155" s="14" t="str">
        <f>'CONTROLE TEMPLATE'!R155</f>
        <v/>
      </c>
      <c r="Q155" s="14"/>
      <c r="R155" s="14"/>
      <c r="S155" s="1" t="str">
        <f>IF('CONTROLE TEMPLATE'!$A155&lt;&gt;0,'CONTROLE TEMPLATE'!V155,"")</f>
        <v/>
      </c>
      <c r="V155" s="14" t="str">
        <f>IF('CONTROLE TEMPLATE'!$A155&lt;&gt;0,'CONTROLE TEMPLATE'!Y155,"")</f>
        <v/>
      </c>
      <c r="Z155" s="14" t="str">
        <f>IF('CONTROLE TEMPLATE'!$A155&lt;&gt;0,'CONTROLE TEMPLATE'!AC155,"")</f>
        <v/>
      </c>
      <c r="AC155" s="14" t="str">
        <f>IF('CONTROLE TEMPLATE'!$A155&lt;&gt;0,'CONTROLE TEMPLATE'!AF155,"")</f>
        <v/>
      </c>
      <c r="AD155" s="14" t="str">
        <f>IF('CONTROLE TEMPLATE'!$A155&lt;&gt;0,'CONTROLE TEMPLATE'!AH155,"")</f>
        <v/>
      </c>
      <c r="AF155" s="14" t="str">
        <f>IF('CONTROLE TEMPLATE'!$A155&lt;&gt;0,'CONTROLE TEMPLATE'!AJ155,"")</f>
        <v/>
      </c>
      <c r="AY155" s="14" t="str">
        <f>IF('CONTROLE TEMPLATE'!$A155&lt;&gt;0,'CONTROLE TEMPLATE'!BC155,"")</f>
        <v/>
      </c>
      <c r="CI155" s="14" t="str">
        <f>IF('CONTROLE TEMPLATE'!$A155&lt;&gt;0,'CONTROLE TEMPLATE'!CM155,"")</f>
        <v/>
      </c>
      <c r="CJ155" s="14" t="str">
        <f>IF('CONTROLE TEMPLATE'!$A155&lt;&gt;0,'CONTROLE TEMPLATE'!CN155,"")</f>
        <v/>
      </c>
      <c r="CK155" s="14" t="str">
        <f>IF('CONTROLE TEMPLATE'!$A155&lt;&gt;0,'CONTROLE TEMPLATE'!CO155,"")</f>
        <v/>
      </c>
    </row>
    <row r="156" spans="1:89" x14ac:dyDescent="0.25">
      <c r="A156" t="str">
        <f>IF('CONTROLE TEMPLATE'!A156&lt;&gt;0,'CONTROLE TEMPLATE'!A156,"")</f>
        <v/>
      </c>
      <c r="B156" s="1" t="str">
        <f>IF('CONTROLE TEMPLATE'!$A156&lt;&gt;0,'CONTROLE TEMPLATE'!B156,"")</f>
        <v/>
      </c>
      <c r="C156" s="1" t="str">
        <f>IF('CONTROLE TEMPLATE'!$A156&lt;&gt;0,'CONTROLE TEMPLATE'!C156,"")</f>
        <v/>
      </c>
      <c r="D156" s="14" t="str">
        <f>IF('CONTROLE TEMPLATE'!$A156&lt;&gt;0,'CONTROLE TEMPLATE'!D156,"")</f>
        <v/>
      </c>
      <c r="E156" s="14" t="str">
        <f>IF('CONTROLE TEMPLATE'!$A156&lt;&gt;0,'CONTROLE TEMPLATE'!E156,"")</f>
        <v/>
      </c>
      <c r="F156" s="14" t="str">
        <f>IF('CONTROLE TEMPLATE'!$A156&lt;&gt;0,'CONTROLE TEMPLATE'!F156,"")</f>
        <v/>
      </c>
      <c r="G156" s="14" t="str">
        <f>IF('CONTROLE TEMPLATE'!$A156&lt;&gt;0,'CONTROLE TEMPLATE'!G156,"")</f>
        <v/>
      </c>
      <c r="H156" s="14" t="str">
        <f>'CONTROLE TEMPLATE'!J156</f>
        <v/>
      </c>
      <c r="I156" s="14" t="str">
        <f>IF('CONTROLE TEMPLATE'!$A156&lt;&gt;0,'CONTROLE TEMPLATE'!K156,"")</f>
        <v/>
      </c>
      <c r="J156" s="14" t="str">
        <f>IF('CONTROLE TEMPLATE'!$A156&lt;&gt;0,'CONTROLE TEMPLATE'!M156,"")</f>
        <v/>
      </c>
      <c r="K156" s="14" t="str">
        <f>IF('CONTROLE TEMPLATE'!$A156&lt;&gt;0,'CONTROLE TEMPLATE'!N156,"")</f>
        <v/>
      </c>
      <c r="M156" s="33" t="str">
        <f>IF('CONTROLE TEMPLATE'!$A156&lt;&gt;0,'CONTROLE TEMPLATE'!P156,"")</f>
        <v/>
      </c>
      <c r="N156" s="14" t="str">
        <f>'CONTROLE TEMPLATE'!S156</f>
        <v/>
      </c>
      <c r="O156" s="14"/>
      <c r="P156" s="14" t="str">
        <f>'CONTROLE TEMPLATE'!R156</f>
        <v/>
      </c>
      <c r="Q156" s="14"/>
      <c r="R156" s="14"/>
      <c r="S156" s="1" t="str">
        <f>IF('CONTROLE TEMPLATE'!$A156&lt;&gt;0,'CONTROLE TEMPLATE'!V156,"")</f>
        <v/>
      </c>
      <c r="V156" s="14" t="str">
        <f>IF('CONTROLE TEMPLATE'!$A156&lt;&gt;0,'CONTROLE TEMPLATE'!Y156,"")</f>
        <v/>
      </c>
      <c r="Z156" s="14" t="str">
        <f>IF('CONTROLE TEMPLATE'!$A156&lt;&gt;0,'CONTROLE TEMPLATE'!AC156,"")</f>
        <v/>
      </c>
      <c r="AC156" s="14" t="str">
        <f>IF('CONTROLE TEMPLATE'!$A156&lt;&gt;0,'CONTROLE TEMPLATE'!AF156,"")</f>
        <v/>
      </c>
      <c r="AD156" s="14" t="str">
        <f>IF('CONTROLE TEMPLATE'!$A156&lt;&gt;0,'CONTROLE TEMPLATE'!AH156,"")</f>
        <v/>
      </c>
      <c r="AF156" s="14" t="str">
        <f>IF('CONTROLE TEMPLATE'!$A156&lt;&gt;0,'CONTROLE TEMPLATE'!AJ156,"")</f>
        <v/>
      </c>
      <c r="AY156" s="14" t="str">
        <f>IF('CONTROLE TEMPLATE'!$A156&lt;&gt;0,'CONTROLE TEMPLATE'!BC156,"")</f>
        <v/>
      </c>
      <c r="CI156" s="14" t="str">
        <f>IF('CONTROLE TEMPLATE'!$A156&lt;&gt;0,'CONTROLE TEMPLATE'!CM156,"")</f>
        <v/>
      </c>
      <c r="CJ156" s="14" t="str">
        <f>IF('CONTROLE TEMPLATE'!$A156&lt;&gt;0,'CONTROLE TEMPLATE'!CN156,"")</f>
        <v/>
      </c>
      <c r="CK156" s="14" t="str">
        <f>IF('CONTROLE TEMPLATE'!$A156&lt;&gt;0,'CONTROLE TEMPLATE'!CO156,"")</f>
        <v/>
      </c>
    </row>
    <row r="157" spans="1:89" x14ac:dyDescent="0.25">
      <c r="A157" t="str">
        <f>IF('CONTROLE TEMPLATE'!A157&lt;&gt;0,'CONTROLE TEMPLATE'!A157,"")</f>
        <v/>
      </c>
      <c r="B157" s="1" t="str">
        <f>IF('CONTROLE TEMPLATE'!$A157&lt;&gt;0,'CONTROLE TEMPLATE'!B157,"")</f>
        <v/>
      </c>
      <c r="C157" s="1" t="str">
        <f>IF('CONTROLE TEMPLATE'!$A157&lt;&gt;0,'CONTROLE TEMPLATE'!C157,"")</f>
        <v/>
      </c>
      <c r="D157" s="14" t="str">
        <f>IF('CONTROLE TEMPLATE'!$A157&lt;&gt;0,'CONTROLE TEMPLATE'!D157,"")</f>
        <v/>
      </c>
      <c r="E157" s="14" t="str">
        <f>IF('CONTROLE TEMPLATE'!$A157&lt;&gt;0,'CONTROLE TEMPLATE'!E157,"")</f>
        <v/>
      </c>
      <c r="F157" s="14" t="str">
        <f>IF('CONTROLE TEMPLATE'!$A157&lt;&gt;0,'CONTROLE TEMPLATE'!F157,"")</f>
        <v/>
      </c>
      <c r="G157" s="14" t="str">
        <f>IF('CONTROLE TEMPLATE'!$A157&lt;&gt;0,'CONTROLE TEMPLATE'!G157,"")</f>
        <v/>
      </c>
      <c r="H157" s="14" t="str">
        <f>'CONTROLE TEMPLATE'!J157</f>
        <v/>
      </c>
      <c r="I157" s="14" t="str">
        <f>IF('CONTROLE TEMPLATE'!$A157&lt;&gt;0,'CONTROLE TEMPLATE'!K157,"")</f>
        <v/>
      </c>
      <c r="J157" s="14" t="str">
        <f>IF('CONTROLE TEMPLATE'!$A157&lt;&gt;0,'CONTROLE TEMPLATE'!M157,"")</f>
        <v/>
      </c>
      <c r="K157" s="14" t="str">
        <f>IF('CONTROLE TEMPLATE'!$A157&lt;&gt;0,'CONTROLE TEMPLATE'!N157,"")</f>
        <v/>
      </c>
      <c r="M157" s="33" t="str">
        <f>IF('CONTROLE TEMPLATE'!$A157&lt;&gt;0,'CONTROLE TEMPLATE'!P157,"")</f>
        <v/>
      </c>
      <c r="N157" s="14" t="str">
        <f>'CONTROLE TEMPLATE'!S157</f>
        <v/>
      </c>
      <c r="O157" s="14"/>
      <c r="P157" s="14" t="str">
        <f>'CONTROLE TEMPLATE'!R157</f>
        <v/>
      </c>
      <c r="Q157" s="14"/>
      <c r="R157" s="14"/>
      <c r="S157" s="1" t="str">
        <f>IF('CONTROLE TEMPLATE'!$A157&lt;&gt;0,'CONTROLE TEMPLATE'!V157,"")</f>
        <v/>
      </c>
      <c r="V157" s="14" t="str">
        <f>IF('CONTROLE TEMPLATE'!$A157&lt;&gt;0,'CONTROLE TEMPLATE'!Y157,"")</f>
        <v/>
      </c>
      <c r="Z157" s="14" t="str">
        <f>IF('CONTROLE TEMPLATE'!$A157&lt;&gt;0,'CONTROLE TEMPLATE'!AC157,"")</f>
        <v/>
      </c>
      <c r="AC157" s="14" t="str">
        <f>IF('CONTROLE TEMPLATE'!$A157&lt;&gt;0,'CONTROLE TEMPLATE'!AF157,"")</f>
        <v/>
      </c>
      <c r="AD157" s="14" t="str">
        <f>IF('CONTROLE TEMPLATE'!$A157&lt;&gt;0,'CONTROLE TEMPLATE'!AH157,"")</f>
        <v/>
      </c>
      <c r="AF157" s="14" t="str">
        <f>IF('CONTROLE TEMPLATE'!$A157&lt;&gt;0,'CONTROLE TEMPLATE'!AJ157,"")</f>
        <v/>
      </c>
      <c r="AY157" s="14" t="str">
        <f>IF('CONTROLE TEMPLATE'!$A157&lt;&gt;0,'CONTROLE TEMPLATE'!BC157,"")</f>
        <v/>
      </c>
      <c r="CI157" s="14" t="str">
        <f>IF('CONTROLE TEMPLATE'!$A157&lt;&gt;0,'CONTROLE TEMPLATE'!CM157,"")</f>
        <v/>
      </c>
      <c r="CJ157" s="14" t="str">
        <f>IF('CONTROLE TEMPLATE'!$A157&lt;&gt;0,'CONTROLE TEMPLATE'!CN157,"")</f>
        <v/>
      </c>
      <c r="CK157" s="14" t="str">
        <f>IF('CONTROLE TEMPLATE'!$A157&lt;&gt;0,'CONTROLE TEMPLATE'!CO157,"")</f>
        <v/>
      </c>
    </row>
    <row r="158" spans="1:89" x14ac:dyDescent="0.25">
      <c r="A158" t="str">
        <f>IF('CONTROLE TEMPLATE'!A158&lt;&gt;0,'CONTROLE TEMPLATE'!A158,"")</f>
        <v/>
      </c>
      <c r="B158" s="1" t="str">
        <f>IF('CONTROLE TEMPLATE'!$A158&lt;&gt;0,'CONTROLE TEMPLATE'!B158,"")</f>
        <v/>
      </c>
      <c r="C158" s="1" t="str">
        <f>IF('CONTROLE TEMPLATE'!$A158&lt;&gt;0,'CONTROLE TEMPLATE'!C158,"")</f>
        <v/>
      </c>
      <c r="D158" s="14" t="str">
        <f>IF('CONTROLE TEMPLATE'!$A158&lt;&gt;0,'CONTROLE TEMPLATE'!D158,"")</f>
        <v/>
      </c>
      <c r="E158" s="14" t="str">
        <f>IF('CONTROLE TEMPLATE'!$A158&lt;&gt;0,'CONTROLE TEMPLATE'!E158,"")</f>
        <v/>
      </c>
      <c r="F158" s="14" t="str">
        <f>IF('CONTROLE TEMPLATE'!$A158&lt;&gt;0,'CONTROLE TEMPLATE'!F158,"")</f>
        <v/>
      </c>
      <c r="G158" s="14" t="str">
        <f>IF('CONTROLE TEMPLATE'!$A158&lt;&gt;0,'CONTROLE TEMPLATE'!G158,"")</f>
        <v/>
      </c>
      <c r="H158" s="14" t="str">
        <f>'CONTROLE TEMPLATE'!J158</f>
        <v/>
      </c>
      <c r="I158" s="14" t="str">
        <f>IF('CONTROLE TEMPLATE'!$A158&lt;&gt;0,'CONTROLE TEMPLATE'!K158,"")</f>
        <v/>
      </c>
      <c r="J158" s="14" t="str">
        <f>IF('CONTROLE TEMPLATE'!$A158&lt;&gt;0,'CONTROLE TEMPLATE'!M158,"")</f>
        <v/>
      </c>
      <c r="K158" s="14" t="str">
        <f>IF('CONTROLE TEMPLATE'!$A158&lt;&gt;0,'CONTROLE TEMPLATE'!N158,"")</f>
        <v/>
      </c>
      <c r="M158" s="33" t="str">
        <f>IF('CONTROLE TEMPLATE'!$A158&lt;&gt;0,'CONTROLE TEMPLATE'!P158,"")</f>
        <v/>
      </c>
      <c r="N158" s="14" t="str">
        <f>'CONTROLE TEMPLATE'!S158</f>
        <v/>
      </c>
      <c r="O158" s="14"/>
      <c r="P158" s="14" t="str">
        <f>'CONTROLE TEMPLATE'!R158</f>
        <v/>
      </c>
      <c r="Q158" s="14"/>
      <c r="R158" s="14"/>
      <c r="S158" s="1" t="str">
        <f>IF('CONTROLE TEMPLATE'!$A158&lt;&gt;0,'CONTROLE TEMPLATE'!V158,"")</f>
        <v/>
      </c>
      <c r="V158" s="14" t="str">
        <f>IF('CONTROLE TEMPLATE'!$A158&lt;&gt;0,'CONTROLE TEMPLATE'!Y158,"")</f>
        <v/>
      </c>
      <c r="Z158" s="14" t="str">
        <f>IF('CONTROLE TEMPLATE'!$A158&lt;&gt;0,'CONTROLE TEMPLATE'!AC158,"")</f>
        <v/>
      </c>
      <c r="AC158" s="14" t="str">
        <f>IF('CONTROLE TEMPLATE'!$A158&lt;&gt;0,'CONTROLE TEMPLATE'!AF158,"")</f>
        <v/>
      </c>
      <c r="AD158" s="14" t="str">
        <f>IF('CONTROLE TEMPLATE'!$A158&lt;&gt;0,'CONTROLE TEMPLATE'!AH158,"")</f>
        <v/>
      </c>
      <c r="AF158" s="14" t="str">
        <f>IF('CONTROLE TEMPLATE'!$A158&lt;&gt;0,'CONTROLE TEMPLATE'!AJ158,"")</f>
        <v/>
      </c>
      <c r="AY158" s="14" t="str">
        <f>IF('CONTROLE TEMPLATE'!$A158&lt;&gt;0,'CONTROLE TEMPLATE'!BC158,"")</f>
        <v/>
      </c>
      <c r="CI158" s="14" t="str">
        <f>IF('CONTROLE TEMPLATE'!$A158&lt;&gt;0,'CONTROLE TEMPLATE'!CM158,"")</f>
        <v/>
      </c>
      <c r="CJ158" s="14" t="str">
        <f>IF('CONTROLE TEMPLATE'!$A158&lt;&gt;0,'CONTROLE TEMPLATE'!CN158,"")</f>
        <v/>
      </c>
      <c r="CK158" s="14" t="str">
        <f>IF('CONTROLE TEMPLATE'!$A158&lt;&gt;0,'CONTROLE TEMPLATE'!CO158,"")</f>
        <v/>
      </c>
    </row>
    <row r="159" spans="1:89" x14ac:dyDescent="0.25">
      <c r="A159" t="str">
        <f>IF('CONTROLE TEMPLATE'!A159&lt;&gt;0,'CONTROLE TEMPLATE'!A159,"")</f>
        <v/>
      </c>
      <c r="B159" s="1" t="str">
        <f>IF('CONTROLE TEMPLATE'!$A159&lt;&gt;0,'CONTROLE TEMPLATE'!B159,"")</f>
        <v/>
      </c>
      <c r="C159" s="1" t="str">
        <f>IF('CONTROLE TEMPLATE'!$A159&lt;&gt;0,'CONTROLE TEMPLATE'!C159,"")</f>
        <v/>
      </c>
      <c r="D159" s="14" t="str">
        <f>IF('CONTROLE TEMPLATE'!$A159&lt;&gt;0,'CONTROLE TEMPLATE'!D159,"")</f>
        <v/>
      </c>
      <c r="E159" s="14" t="str">
        <f>IF('CONTROLE TEMPLATE'!$A159&lt;&gt;0,'CONTROLE TEMPLATE'!E159,"")</f>
        <v/>
      </c>
      <c r="F159" s="14" t="str">
        <f>IF('CONTROLE TEMPLATE'!$A159&lt;&gt;0,'CONTROLE TEMPLATE'!F159,"")</f>
        <v/>
      </c>
      <c r="G159" s="14" t="str">
        <f>IF('CONTROLE TEMPLATE'!$A159&lt;&gt;0,'CONTROLE TEMPLATE'!G159,"")</f>
        <v/>
      </c>
      <c r="H159" s="14" t="str">
        <f>'CONTROLE TEMPLATE'!J159</f>
        <v/>
      </c>
      <c r="I159" s="14" t="str">
        <f>IF('CONTROLE TEMPLATE'!$A159&lt;&gt;0,'CONTROLE TEMPLATE'!K159,"")</f>
        <v/>
      </c>
      <c r="J159" s="14" t="str">
        <f>IF('CONTROLE TEMPLATE'!$A159&lt;&gt;0,'CONTROLE TEMPLATE'!M159,"")</f>
        <v/>
      </c>
      <c r="K159" s="14" t="str">
        <f>IF('CONTROLE TEMPLATE'!$A159&lt;&gt;0,'CONTROLE TEMPLATE'!N159,"")</f>
        <v/>
      </c>
      <c r="M159" s="33" t="str">
        <f>IF('CONTROLE TEMPLATE'!$A159&lt;&gt;0,'CONTROLE TEMPLATE'!P159,"")</f>
        <v/>
      </c>
      <c r="N159" s="14" t="str">
        <f>'CONTROLE TEMPLATE'!S159</f>
        <v/>
      </c>
      <c r="O159" s="14"/>
      <c r="P159" s="14" t="str">
        <f>'CONTROLE TEMPLATE'!R159</f>
        <v/>
      </c>
      <c r="Q159" s="14"/>
      <c r="R159" s="14"/>
      <c r="S159" s="1" t="str">
        <f>IF('CONTROLE TEMPLATE'!$A159&lt;&gt;0,'CONTROLE TEMPLATE'!V159,"")</f>
        <v/>
      </c>
      <c r="V159" s="14" t="str">
        <f>IF('CONTROLE TEMPLATE'!$A159&lt;&gt;0,'CONTROLE TEMPLATE'!Y159,"")</f>
        <v/>
      </c>
      <c r="Z159" s="14" t="str">
        <f>IF('CONTROLE TEMPLATE'!$A159&lt;&gt;0,'CONTROLE TEMPLATE'!AC159,"")</f>
        <v/>
      </c>
      <c r="AC159" s="14" t="str">
        <f>IF('CONTROLE TEMPLATE'!$A159&lt;&gt;0,'CONTROLE TEMPLATE'!AF159,"")</f>
        <v/>
      </c>
      <c r="AD159" s="14" t="str">
        <f>IF('CONTROLE TEMPLATE'!$A159&lt;&gt;0,'CONTROLE TEMPLATE'!AH159,"")</f>
        <v/>
      </c>
      <c r="AF159" s="14" t="str">
        <f>IF('CONTROLE TEMPLATE'!$A159&lt;&gt;0,'CONTROLE TEMPLATE'!AJ159,"")</f>
        <v/>
      </c>
      <c r="AY159" s="14" t="str">
        <f>IF('CONTROLE TEMPLATE'!$A159&lt;&gt;0,'CONTROLE TEMPLATE'!BC159,"")</f>
        <v/>
      </c>
      <c r="CI159" s="14" t="str">
        <f>IF('CONTROLE TEMPLATE'!$A159&lt;&gt;0,'CONTROLE TEMPLATE'!CM159,"")</f>
        <v/>
      </c>
      <c r="CJ159" s="14" t="str">
        <f>IF('CONTROLE TEMPLATE'!$A159&lt;&gt;0,'CONTROLE TEMPLATE'!CN159,"")</f>
        <v/>
      </c>
      <c r="CK159" s="14" t="str">
        <f>IF('CONTROLE TEMPLATE'!$A159&lt;&gt;0,'CONTROLE TEMPLATE'!CO159,"")</f>
        <v/>
      </c>
    </row>
    <row r="160" spans="1:89" x14ac:dyDescent="0.25">
      <c r="A160" t="str">
        <f>IF('CONTROLE TEMPLATE'!A160&lt;&gt;0,'CONTROLE TEMPLATE'!A160,"")</f>
        <v/>
      </c>
      <c r="B160" s="1" t="str">
        <f>IF('CONTROLE TEMPLATE'!$A160&lt;&gt;0,'CONTROLE TEMPLATE'!B160,"")</f>
        <v/>
      </c>
      <c r="C160" s="1" t="str">
        <f>IF('CONTROLE TEMPLATE'!$A160&lt;&gt;0,'CONTROLE TEMPLATE'!C160,"")</f>
        <v/>
      </c>
      <c r="D160" s="14" t="str">
        <f>IF('CONTROLE TEMPLATE'!$A160&lt;&gt;0,'CONTROLE TEMPLATE'!D160,"")</f>
        <v/>
      </c>
      <c r="E160" s="14" t="str">
        <f>IF('CONTROLE TEMPLATE'!$A160&lt;&gt;0,'CONTROLE TEMPLATE'!E160,"")</f>
        <v/>
      </c>
      <c r="F160" s="14" t="str">
        <f>IF('CONTROLE TEMPLATE'!$A160&lt;&gt;0,'CONTROLE TEMPLATE'!F160,"")</f>
        <v/>
      </c>
      <c r="G160" s="14" t="str">
        <f>IF('CONTROLE TEMPLATE'!$A160&lt;&gt;0,'CONTROLE TEMPLATE'!G160,"")</f>
        <v/>
      </c>
      <c r="H160" s="14" t="str">
        <f>'CONTROLE TEMPLATE'!J160</f>
        <v/>
      </c>
      <c r="I160" s="14" t="str">
        <f>IF('CONTROLE TEMPLATE'!$A160&lt;&gt;0,'CONTROLE TEMPLATE'!K160,"")</f>
        <v/>
      </c>
      <c r="J160" s="14" t="str">
        <f>IF('CONTROLE TEMPLATE'!$A160&lt;&gt;0,'CONTROLE TEMPLATE'!M160,"")</f>
        <v/>
      </c>
      <c r="K160" s="14" t="str">
        <f>IF('CONTROLE TEMPLATE'!$A160&lt;&gt;0,'CONTROLE TEMPLATE'!N160,"")</f>
        <v/>
      </c>
      <c r="M160" s="33" t="str">
        <f>IF('CONTROLE TEMPLATE'!$A160&lt;&gt;0,'CONTROLE TEMPLATE'!P160,"")</f>
        <v/>
      </c>
      <c r="N160" s="14" t="str">
        <f>'CONTROLE TEMPLATE'!S160</f>
        <v/>
      </c>
      <c r="O160" s="14"/>
      <c r="P160" s="14" t="str">
        <f>'CONTROLE TEMPLATE'!R160</f>
        <v/>
      </c>
      <c r="Q160" s="14"/>
      <c r="R160" s="14"/>
      <c r="S160" s="1" t="str">
        <f>IF('CONTROLE TEMPLATE'!$A160&lt;&gt;0,'CONTROLE TEMPLATE'!V160,"")</f>
        <v/>
      </c>
      <c r="V160" s="14" t="str">
        <f>IF('CONTROLE TEMPLATE'!$A160&lt;&gt;0,'CONTROLE TEMPLATE'!Y160,"")</f>
        <v/>
      </c>
      <c r="Z160" s="14" t="str">
        <f>IF('CONTROLE TEMPLATE'!$A160&lt;&gt;0,'CONTROLE TEMPLATE'!AC160,"")</f>
        <v/>
      </c>
      <c r="AC160" s="14" t="str">
        <f>IF('CONTROLE TEMPLATE'!$A160&lt;&gt;0,'CONTROLE TEMPLATE'!AF160,"")</f>
        <v/>
      </c>
      <c r="AD160" s="14" t="str">
        <f>IF('CONTROLE TEMPLATE'!$A160&lt;&gt;0,'CONTROLE TEMPLATE'!AH160,"")</f>
        <v/>
      </c>
      <c r="AF160" s="14" t="str">
        <f>IF('CONTROLE TEMPLATE'!$A160&lt;&gt;0,'CONTROLE TEMPLATE'!AJ160,"")</f>
        <v/>
      </c>
      <c r="AY160" s="14" t="str">
        <f>IF('CONTROLE TEMPLATE'!$A160&lt;&gt;0,'CONTROLE TEMPLATE'!BC160,"")</f>
        <v/>
      </c>
      <c r="CI160" s="14" t="str">
        <f>IF('CONTROLE TEMPLATE'!$A160&lt;&gt;0,'CONTROLE TEMPLATE'!CM160,"")</f>
        <v/>
      </c>
      <c r="CJ160" s="14" t="str">
        <f>IF('CONTROLE TEMPLATE'!$A160&lt;&gt;0,'CONTROLE TEMPLATE'!CN160,"")</f>
        <v/>
      </c>
      <c r="CK160" s="14" t="str">
        <f>IF('CONTROLE TEMPLATE'!$A160&lt;&gt;0,'CONTROLE TEMPLATE'!CO160,"")</f>
        <v/>
      </c>
    </row>
    <row r="161" spans="1:89" x14ac:dyDescent="0.25">
      <c r="A161" t="str">
        <f>IF('CONTROLE TEMPLATE'!A161&lt;&gt;0,'CONTROLE TEMPLATE'!A161,"")</f>
        <v/>
      </c>
      <c r="B161" s="1" t="str">
        <f>IF('CONTROLE TEMPLATE'!$A161&lt;&gt;0,'CONTROLE TEMPLATE'!B161,"")</f>
        <v/>
      </c>
      <c r="C161" s="1" t="str">
        <f>IF('CONTROLE TEMPLATE'!$A161&lt;&gt;0,'CONTROLE TEMPLATE'!C161,"")</f>
        <v/>
      </c>
      <c r="D161" s="14" t="str">
        <f>IF('CONTROLE TEMPLATE'!$A161&lt;&gt;0,'CONTROLE TEMPLATE'!D161,"")</f>
        <v/>
      </c>
      <c r="E161" s="14" t="str">
        <f>IF('CONTROLE TEMPLATE'!$A161&lt;&gt;0,'CONTROLE TEMPLATE'!E161,"")</f>
        <v/>
      </c>
      <c r="F161" s="14" t="str">
        <f>IF('CONTROLE TEMPLATE'!$A161&lt;&gt;0,'CONTROLE TEMPLATE'!F161,"")</f>
        <v/>
      </c>
      <c r="G161" s="14" t="str">
        <f>IF('CONTROLE TEMPLATE'!$A161&lt;&gt;0,'CONTROLE TEMPLATE'!G161,"")</f>
        <v/>
      </c>
      <c r="H161" s="14" t="str">
        <f>'CONTROLE TEMPLATE'!J161</f>
        <v/>
      </c>
      <c r="I161" s="14" t="str">
        <f>IF('CONTROLE TEMPLATE'!$A161&lt;&gt;0,'CONTROLE TEMPLATE'!K161,"")</f>
        <v/>
      </c>
      <c r="J161" s="14" t="str">
        <f>IF('CONTROLE TEMPLATE'!$A161&lt;&gt;0,'CONTROLE TEMPLATE'!M161,"")</f>
        <v/>
      </c>
      <c r="K161" s="14" t="str">
        <f>IF('CONTROLE TEMPLATE'!$A161&lt;&gt;0,'CONTROLE TEMPLATE'!N161,"")</f>
        <v/>
      </c>
      <c r="M161" s="33" t="str">
        <f>IF('CONTROLE TEMPLATE'!$A161&lt;&gt;0,'CONTROLE TEMPLATE'!P161,"")</f>
        <v/>
      </c>
      <c r="N161" s="14" t="str">
        <f>'CONTROLE TEMPLATE'!S161</f>
        <v/>
      </c>
      <c r="O161" s="14"/>
      <c r="P161" s="14" t="str">
        <f>'CONTROLE TEMPLATE'!R161</f>
        <v/>
      </c>
      <c r="Q161" s="14"/>
      <c r="R161" s="14"/>
      <c r="S161" s="1" t="str">
        <f>IF('CONTROLE TEMPLATE'!$A161&lt;&gt;0,'CONTROLE TEMPLATE'!V161,"")</f>
        <v/>
      </c>
      <c r="V161" s="14" t="str">
        <f>IF('CONTROLE TEMPLATE'!$A161&lt;&gt;0,'CONTROLE TEMPLATE'!Y161,"")</f>
        <v/>
      </c>
      <c r="Z161" s="14" t="str">
        <f>IF('CONTROLE TEMPLATE'!$A161&lt;&gt;0,'CONTROLE TEMPLATE'!AC161,"")</f>
        <v/>
      </c>
      <c r="AC161" s="14" t="str">
        <f>IF('CONTROLE TEMPLATE'!$A161&lt;&gt;0,'CONTROLE TEMPLATE'!AF161,"")</f>
        <v/>
      </c>
      <c r="AD161" s="14" t="str">
        <f>IF('CONTROLE TEMPLATE'!$A161&lt;&gt;0,'CONTROLE TEMPLATE'!AH161,"")</f>
        <v/>
      </c>
      <c r="AF161" s="14" t="str">
        <f>IF('CONTROLE TEMPLATE'!$A161&lt;&gt;0,'CONTROLE TEMPLATE'!AJ161,"")</f>
        <v/>
      </c>
      <c r="AY161" s="14" t="str">
        <f>IF('CONTROLE TEMPLATE'!$A161&lt;&gt;0,'CONTROLE TEMPLATE'!BC161,"")</f>
        <v/>
      </c>
      <c r="CI161" s="14" t="str">
        <f>IF('CONTROLE TEMPLATE'!$A161&lt;&gt;0,'CONTROLE TEMPLATE'!CM161,"")</f>
        <v/>
      </c>
      <c r="CJ161" s="14" t="str">
        <f>IF('CONTROLE TEMPLATE'!$A161&lt;&gt;0,'CONTROLE TEMPLATE'!CN161,"")</f>
        <v/>
      </c>
      <c r="CK161" s="14" t="str">
        <f>IF('CONTROLE TEMPLATE'!$A161&lt;&gt;0,'CONTROLE TEMPLATE'!CO161,"")</f>
        <v/>
      </c>
    </row>
    <row r="162" spans="1:89" x14ac:dyDescent="0.25">
      <c r="A162" t="str">
        <f>IF('CONTROLE TEMPLATE'!A162&lt;&gt;0,'CONTROLE TEMPLATE'!A162,"")</f>
        <v/>
      </c>
      <c r="B162" s="1" t="str">
        <f>IF('CONTROLE TEMPLATE'!$A162&lt;&gt;0,'CONTROLE TEMPLATE'!B162,"")</f>
        <v/>
      </c>
      <c r="C162" s="1" t="str">
        <f>IF('CONTROLE TEMPLATE'!$A162&lt;&gt;0,'CONTROLE TEMPLATE'!C162,"")</f>
        <v/>
      </c>
      <c r="D162" s="14" t="str">
        <f>IF('CONTROLE TEMPLATE'!$A162&lt;&gt;0,'CONTROLE TEMPLATE'!D162,"")</f>
        <v/>
      </c>
      <c r="E162" s="14" t="str">
        <f>IF('CONTROLE TEMPLATE'!$A162&lt;&gt;0,'CONTROLE TEMPLATE'!E162,"")</f>
        <v/>
      </c>
      <c r="F162" s="14" t="str">
        <f>IF('CONTROLE TEMPLATE'!$A162&lt;&gt;0,'CONTROLE TEMPLATE'!F162,"")</f>
        <v/>
      </c>
      <c r="G162" s="14" t="str">
        <f>IF('CONTROLE TEMPLATE'!$A162&lt;&gt;0,'CONTROLE TEMPLATE'!G162,"")</f>
        <v/>
      </c>
      <c r="H162" s="14" t="str">
        <f>'CONTROLE TEMPLATE'!J162</f>
        <v/>
      </c>
      <c r="I162" s="14" t="str">
        <f>IF('CONTROLE TEMPLATE'!$A162&lt;&gt;0,'CONTROLE TEMPLATE'!K162,"")</f>
        <v/>
      </c>
      <c r="J162" s="14" t="str">
        <f>IF('CONTROLE TEMPLATE'!$A162&lt;&gt;0,'CONTROLE TEMPLATE'!M162,"")</f>
        <v/>
      </c>
      <c r="K162" s="14" t="str">
        <f>IF('CONTROLE TEMPLATE'!$A162&lt;&gt;0,'CONTROLE TEMPLATE'!N162,"")</f>
        <v/>
      </c>
      <c r="M162" s="33" t="str">
        <f>IF('CONTROLE TEMPLATE'!$A162&lt;&gt;0,'CONTROLE TEMPLATE'!P162,"")</f>
        <v/>
      </c>
      <c r="N162" s="14" t="str">
        <f>'CONTROLE TEMPLATE'!S162</f>
        <v/>
      </c>
      <c r="O162" s="14"/>
      <c r="P162" s="14" t="str">
        <f>'CONTROLE TEMPLATE'!R162</f>
        <v/>
      </c>
      <c r="Q162" s="14"/>
      <c r="R162" s="14"/>
      <c r="S162" s="1" t="str">
        <f>IF('CONTROLE TEMPLATE'!$A162&lt;&gt;0,'CONTROLE TEMPLATE'!V162,"")</f>
        <v/>
      </c>
      <c r="V162" s="14" t="str">
        <f>IF('CONTROLE TEMPLATE'!$A162&lt;&gt;0,'CONTROLE TEMPLATE'!Y162,"")</f>
        <v/>
      </c>
      <c r="Z162" s="14" t="str">
        <f>IF('CONTROLE TEMPLATE'!$A162&lt;&gt;0,'CONTROLE TEMPLATE'!AC162,"")</f>
        <v/>
      </c>
      <c r="AC162" s="14" t="str">
        <f>IF('CONTROLE TEMPLATE'!$A162&lt;&gt;0,'CONTROLE TEMPLATE'!AF162,"")</f>
        <v/>
      </c>
      <c r="AD162" s="14" t="str">
        <f>IF('CONTROLE TEMPLATE'!$A162&lt;&gt;0,'CONTROLE TEMPLATE'!AH162,"")</f>
        <v/>
      </c>
      <c r="AF162" s="14" t="str">
        <f>IF('CONTROLE TEMPLATE'!$A162&lt;&gt;0,'CONTROLE TEMPLATE'!AJ162,"")</f>
        <v/>
      </c>
      <c r="AY162" s="14" t="str">
        <f>IF('CONTROLE TEMPLATE'!$A162&lt;&gt;0,'CONTROLE TEMPLATE'!BC162,"")</f>
        <v/>
      </c>
      <c r="CI162" s="14" t="str">
        <f>IF('CONTROLE TEMPLATE'!$A162&lt;&gt;0,'CONTROLE TEMPLATE'!CM162,"")</f>
        <v/>
      </c>
      <c r="CJ162" s="14" t="str">
        <f>IF('CONTROLE TEMPLATE'!$A162&lt;&gt;0,'CONTROLE TEMPLATE'!CN162,"")</f>
        <v/>
      </c>
      <c r="CK162" s="14" t="str">
        <f>IF('CONTROLE TEMPLATE'!$A162&lt;&gt;0,'CONTROLE TEMPLATE'!CO162,"")</f>
        <v/>
      </c>
    </row>
    <row r="163" spans="1:89" x14ac:dyDescent="0.25">
      <c r="A163" t="str">
        <f>IF('CONTROLE TEMPLATE'!A163&lt;&gt;0,'CONTROLE TEMPLATE'!A163,"")</f>
        <v/>
      </c>
      <c r="B163" s="1" t="str">
        <f>IF('CONTROLE TEMPLATE'!$A163&lt;&gt;0,'CONTROLE TEMPLATE'!B163,"")</f>
        <v/>
      </c>
      <c r="C163" s="1" t="str">
        <f>IF('CONTROLE TEMPLATE'!$A163&lt;&gt;0,'CONTROLE TEMPLATE'!C163,"")</f>
        <v/>
      </c>
      <c r="D163" s="14" t="str">
        <f>IF('CONTROLE TEMPLATE'!$A163&lt;&gt;0,'CONTROLE TEMPLATE'!D163,"")</f>
        <v/>
      </c>
      <c r="E163" s="14" t="str">
        <f>IF('CONTROLE TEMPLATE'!$A163&lt;&gt;0,'CONTROLE TEMPLATE'!E163,"")</f>
        <v/>
      </c>
      <c r="F163" s="14" t="str">
        <f>IF('CONTROLE TEMPLATE'!$A163&lt;&gt;0,'CONTROLE TEMPLATE'!F163,"")</f>
        <v/>
      </c>
      <c r="G163" s="14" t="str">
        <f>IF('CONTROLE TEMPLATE'!$A163&lt;&gt;0,'CONTROLE TEMPLATE'!G163,"")</f>
        <v/>
      </c>
      <c r="H163" s="14" t="str">
        <f>'CONTROLE TEMPLATE'!J163</f>
        <v/>
      </c>
      <c r="I163" s="14" t="str">
        <f>IF('CONTROLE TEMPLATE'!$A163&lt;&gt;0,'CONTROLE TEMPLATE'!K163,"")</f>
        <v/>
      </c>
      <c r="J163" s="14" t="str">
        <f>IF('CONTROLE TEMPLATE'!$A163&lt;&gt;0,'CONTROLE TEMPLATE'!M163,"")</f>
        <v/>
      </c>
      <c r="K163" s="14" t="str">
        <f>IF('CONTROLE TEMPLATE'!$A163&lt;&gt;0,'CONTROLE TEMPLATE'!N163,"")</f>
        <v/>
      </c>
      <c r="M163" s="33" t="str">
        <f>IF('CONTROLE TEMPLATE'!$A163&lt;&gt;0,'CONTROLE TEMPLATE'!P163,"")</f>
        <v/>
      </c>
      <c r="N163" s="14" t="str">
        <f>'CONTROLE TEMPLATE'!S163</f>
        <v/>
      </c>
      <c r="O163" s="14"/>
      <c r="P163" s="14" t="str">
        <f>'CONTROLE TEMPLATE'!R163</f>
        <v/>
      </c>
      <c r="Q163" s="14"/>
      <c r="R163" s="14"/>
      <c r="S163" s="1" t="str">
        <f>IF('CONTROLE TEMPLATE'!$A163&lt;&gt;0,'CONTROLE TEMPLATE'!V163,"")</f>
        <v/>
      </c>
      <c r="V163" s="14" t="str">
        <f>IF('CONTROLE TEMPLATE'!$A163&lt;&gt;0,'CONTROLE TEMPLATE'!Y163,"")</f>
        <v/>
      </c>
      <c r="Z163" s="14" t="str">
        <f>IF('CONTROLE TEMPLATE'!$A163&lt;&gt;0,'CONTROLE TEMPLATE'!AC163,"")</f>
        <v/>
      </c>
      <c r="AC163" s="14" t="str">
        <f>IF('CONTROLE TEMPLATE'!$A163&lt;&gt;0,'CONTROLE TEMPLATE'!AF163,"")</f>
        <v/>
      </c>
      <c r="AD163" s="14" t="str">
        <f>IF('CONTROLE TEMPLATE'!$A163&lt;&gt;0,'CONTROLE TEMPLATE'!AH163,"")</f>
        <v/>
      </c>
      <c r="AF163" s="14" t="str">
        <f>IF('CONTROLE TEMPLATE'!$A163&lt;&gt;0,'CONTROLE TEMPLATE'!AJ163,"")</f>
        <v/>
      </c>
      <c r="AY163" s="14" t="str">
        <f>IF('CONTROLE TEMPLATE'!$A163&lt;&gt;0,'CONTROLE TEMPLATE'!BC163,"")</f>
        <v/>
      </c>
      <c r="CI163" s="14" t="str">
        <f>IF('CONTROLE TEMPLATE'!$A163&lt;&gt;0,'CONTROLE TEMPLATE'!CM163,"")</f>
        <v/>
      </c>
      <c r="CJ163" s="14" t="str">
        <f>IF('CONTROLE TEMPLATE'!$A163&lt;&gt;0,'CONTROLE TEMPLATE'!CN163,"")</f>
        <v/>
      </c>
      <c r="CK163" s="14" t="str">
        <f>IF('CONTROLE TEMPLATE'!$A163&lt;&gt;0,'CONTROLE TEMPLATE'!CO163,"")</f>
        <v/>
      </c>
    </row>
    <row r="164" spans="1:89" x14ac:dyDescent="0.25">
      <c r="A164" t="str">
        <f>IF('CONTROLE TEMPLATE'!A164&lt;&gt;0,'CONTROLE TEMPLATE'!A164,"")</f>
        <v/>
      </c>
      <c r="B164" s="1" t="str">
        <f>IF('CONTROLE TEMPLATE'!$A164&lt;&gt;0,'CONTROLE TEMPLATE'!B164,"")</f>
        <v/>
      </c>
      <c r="C164" s="1" t="str">
        <f>IF('CONTROLE TEMPLATE'!$A164&lt;&gt;0,'CONTROLE TEMPLATE'!C164,"")</f>
        <v/>
      </c>
      <c r="D164" s="14" t="str">
        <f>IF('CONTROLE TEMPLATE'!$A164&lt;&gt;0,'CONTROLE TEMPLATE'!D164,"")</f>
        <v/>
      </c>
      <c r="E164" s="14" t="str">
        <f>IF('CONTROLE TEMPLATE'!$A164&lt;&gt;0,'CONTROLE TEMPLATE'!E164,"")</f>
        <v/>
      </c>
      <c r="F164" s="14" t="str">
        <f>IF('CONTROLE TEMPLATE'!$A164&lt;&gt;0,'CONTROLE TEMPLATE'!F164,"")</f>
        <v/>
      </c>
      <c r="G164" s="14" t="str">
        <f>IF('CONTROLE TEMPLATE'!$A164&lt;&gt;0,'CONTROLE TEMPLATE'!G164,"")</f>
        <v/>
      </c>
      <c r="H164" s="14" t="str">
        <f>'CONTROLE TEMPLATE'!J164</f>
        <v/>
      </c>
      <c r="I164" s="14" t="str">
        <f>IF('CONTROLE TEMPLATE'!$A164&lt;&gt;0,'CONTROLE TEMPLATE'!K164,"")</f>
        <v/>
      </c>
      <c r="J164" s="14" t="str">
        <f>IF('CONTROLE TEMPLATE'!$A164&lt;&gt;0,'CONTROLE TEMPLATE'!M164,"")</f>
        <v/>
      </c>
      <c r="K164" s="14" t="str">
        <f>IF('CONTROLE TEMPLATE'!$A164&lt;&gt;0,'CONTROLE TEMPLATE'!N164,"")</f>
        <v/>
      </c>
      <c r="M164" s="33" t="str">
        <f>IF('CONTROLE TEMPLATE'!$A164&lt;&gt;0,'CONTROLE TEMPLATE'!P164,"")</f>
        <v/>
      </c>
      <c r="N164" s="14" t="str">
        <f>'CONTROLE TEMPLATE'!S164</f>
        <v/>
      </c>
      <c r="O164" s="14"/>
      <c r="P164" s="14" t="str">
        <f>'CONTROLE TEMPLATE'!R164</f>
        <v/>
      </c>
      <c r="Q164" s="14"/>
      <c r="R164" s="14"/>
      <c r="S164" s="1" t="str">
        <f>IF('CONTROLE TEMPLATE'!$A164&lt;&gt;0,'CONTROLE TEMPLATE'!V164,"")</f>
        <v/>
      </c>
      <c r="V164" s="14" t="str">
        <f>IF('CONTROLE TEMPLATE'!$A164&lt;&gt;0,'CONTROLE TEMPLATE'!Y164,"")</f>
        <v/>
      </c>
      <c r="Z164" s="14" t="str">
        <f>IF('CONTROLE TEMPLATE'!$A164&lt;&gt;0,'CONTROLE TEMPLATE'!AC164,"")</f>
        <v/>
      </c>
      <c r="AC164" s="14" t="str">
        <f>IF('CONTROLE TEMPLATE'!$A164&lt;&gt;0,'CONTROLE TEMPLATE'!AF164,"")</f>
        <v/>
      </c>
      <c r="AD164" s="14" t="str">
        <f>IF('CONTROLE TEMPLATE'!$A164&lt;&gt;0,'CONTROLE TEMPLATE'!AH164,"")</f>
        <v/>
      </c>
      <c r="AF164" s="14" t="str">
        <f>IF('CONTROLE TEMPLATE'!$A164&lt;&gt;0,'CONTROLE TEMPLATE'!AJ164,"")</f>
        <v/>
      </c>
      <c r="AY164" s="14" t="str">
        <f>IF('CONTROLE TEMPLATE'!$A164&lt;&gt;0,'CONTROLE TEMPLATE'!BC164,"")</f>
        <v/>
      </c>
      <c r="CI164" s="14" t="str">
        <f>IF('CONTROLE TEMPLATE'!$A164&lt;&gt;0,'CONTROLE TEMPLATE'!CM164,"")</f>
        <v/>
      </c>
      <c r="CJ164" s="14" t="str">
        <f>IF('CONTROLE TEMPLATE'!$A164&lt;&gt;0,'CONTROLE TEMPLATE'!CN164,"")</f>
        <v/>
      </c>
      <c r="CK164" s="14" t="str">
        <f>IF('CONTROLE TEMPLATE'!$A164&lt;&gt;0,'CONTROLE TEMPLATE'!CO164,"")</f>
        <v/>
      </c>
    </row>
    <row r="165" spans="1:89" x14ac:dyDescent="0.25">
      <c r="A165" t="str">
        <f>IF('CONTROLE TEMPLATE'!A165&lt;&gt;0,'CONTROLE TEMPLATE'!A165,"")</f>
        <v/>
      </c>
      <c r="B165" s="1" t="str">
        <f>IF('CONTROLE TEMPLATE'!$A165&lt;&gt;0,'CONTROLE TEMPLATE'!B165,"")</f>
        <v/>
      </c>
      <c r="C165" s="1" t="str">
        <f>IF('CONTROLE TEMPLATE'!$A165&lt;&gt;0,'CONTROLE TEMPLATE'!C165,"")</f>
        <v/>
      </c>
      <c r="D165" s="14" t="str">
        <f>IF('CONTROLE TEMPLATE'!$A165&lt;&gt;0,'CONTROLE TEMPLATE'!D165,"")</f>
        <v/>
      </c>
      <c r="E165" s="14" t="str">
        <f>IF('CONTROLE TEMPLATE'!$A165&lt;&gt;0,'CONTROLE TEMPLATE'!E165,"")</f>
        <v/>
      </c>
      <c r="F165" s="14" t="str">
        <f>IF('CONTROLE TEMPLATE'!$A165&lt;&gt;0,'CONTROLE TEMPLATE'!F165,"")</f>
        <v/>
      </c>
      <c r="G165" s="14" t="str">
        <f>IF('CONTROLE TEMPLATE'!$A165&lt;&gt;0,'CONTROLE TEMPLATE'!G165,"")</f>
        <v/>
      </c>
      <c r="H165" s="14" t="str">
        <f>'CONTROLE TEMPLATE'!J165</f>
        <v/>
      </c>
      <c r="I165" s="14" t="str">
        <f>IF('CONTROLE TEMPLATE'!$A165&lt;&gt;0,'CONTROLE TEMPLATE'!K165,"")</f>
        <v/>
      </c>
      <c r="J165" s="14" t="str">
        <f>IF('CONTROLE TEMPLATE'!$A165&lt;&gt;0,'CONTROLE TEMPLATE'!M165,"")</f>
        <v/>
      </c>
      <c r="K165" s="14" t="str">
        <f>IF('CONTROLE TEMPLATE'!$A165&lt;&gt;0,'CONTROLE TEMPLATE'!N165,"")</f>
        <v/>
      </c>
      <c r="M165" s="33" t="str">
        <f>IF('CONTROLE TEMPLATE'!$A165&lt;&gt;0,'CONTROLE TEMPLATE'!P165,"")</f>
        <v/>
      </c>
      <c r="N165" s="14" t="str">
        <f>'CONTROLE TEMPLATE'!S165</f>
        <v/>
      </c>
      <c r="O165" s="14"/>
      <c r="P165" s="14" t="str">
        <f>'CONTROLE TEMPLATE'!R165</f>
        <v/>
      </c>
      <c r="Q165" s="14"/>
      <c r="R165" s="14"/>
      <c r="S165" s="1" t="str">
        <f>IF('CONTROLE TEMPLATE'!$A165&lt;&gt;0,'CONTROLE TEMPLATE'!V165,"")</f>
        <v/>
      </c>
      <c r="V165" s="14" t="str">
        <f>IF('CONTROLE TEMPLATE'!$A165&lt;&gt;0,'CONTROLE TEMPLATE'!Y165,"")</f>
        <v/>
      </c>
      <c r="Z165" s="14" t="str">
        <f>IF('CONTROLE TEMPLATE'!$A165&lt;&gt;0,'CONTROLE TEMPLATE'!AC165,"")</f>
        <v/>
      </c>
      <c r="AC165" s="14" t="str">
        <f>IF('CONTROLE TEMPLATE'!$A165&lt;&gt;0,'CONTROLE TEMPLATE'!AF165,"")</f>
        <v/>
      </c>
      <c r="AD165" s="14" t="str">
        <f>IF('CONTROLE TEMPLATE'!$A165&lt;&gt;0,'CONTROLE TEMPLATE'!AH165,"")</f>
        <v/>
      </c>
      <c r="AF165" s="14" t="str">
        <f>IF('CONTROLE TEMPLATE'!$A165&lt;&gt;0,'CONTROLE TEMPLATE'!AJ165,"")</f>
        <v/>
      </c>
      <c r="AY165" s="14" t="str">
        <f>IF('CONTROLE TEMPLATE'!$A165&lt;&gt;0,'CONTROLE TEMPLATE'!BC165,"")</f>
        <v/>
      </c>
      <c r="CI165" s="14" t="str">
        <f>IF('CONTROLE TEMPLATE'!$A165&lt;&gt;0,'CONTROLE TEMPLATE'!CM165,"")</f>
        <v/>
      </c>
      <c r="CJ165" s="14" t="str">
        <f>IF('CONTROLE TEMPLATE'!$A165&lt;&gt;0,'CONTROLE TEMPLATE'!CN165,"")</f>
        <v/>
      </c>
      <c r="CK165" s="14" t="str">
        <f>IF('CONTROLE TEMPLATE'!$A165&lt;&gt;0,'CONTROLE TEMPLATE'!CO165,"")</f>
        <v/>
      </c>
    </row>
    <row r="166" spans="1:89" x14ac:dyDescent="0.25">
      <c r="A166" t="str">
        <f>IF('CONTROLE TEMPLATE'!A166&lt;&gt;0,'CONTROLE TEMPLATE'!A166,"")</f>
        <v/>
      </c>
      <c r="B166" s="1" t="str">
        <f>IF('CONTROLE TEMPLATE'!$A166&lt;&gt;0,'CONTROLE TEMPLATE'!B166,"")</f>
        <v/>
      </c>
      <c r="C166" s="1" t="str">
        <f>IF('CONTROLE TEMPLATE'!$A166&lt;&gt;0,'CONTROLE TEMPLATE'!C166,"")</f>
        <v/>
      </c>
      <c r="D166" s="14" t="str">
        <f>IF('CONTROLE TEMPLATE'!$A166&lt;&gt;0,'CONTROLE TEMPLATE'!D166,"")</f>
        <v/>
      </c>
      <c r="E166" s="14" t="str">
        <f>IF('CONTROLE TEMPLATE'!$A166&lt;&gt;0,'CONTROLE TEMPLATE'!E166,"")</f>
        <v/>
      </c>
      <c r="F166" s="14" t="str">
        <f>IF('CONTROLE TEMPLATE'!$A166&lt;&gt;0,'CONTROLE TEMPLATE'!F166,"")</f>
        <v/>
      </c>
      <c r="G166" s="14" t="str">
        <f>IF('CONTROLE TEMPLATE'!$A166&lt;&gt;0,'CONTROLE TEMPLATE'!G166,"")</f>
        <v/>
      </c>
      <c r="H166" s="14" t="str">
        <f>'CONTROLE TEMPLATE'!J166</f>
        <v/>
      </c>
      <c r="I166" s="14" t="str">
        <f>IF('CONTROLE TEMPLATE'!$A166&lt;&gt;0,'CONTROLE TEMPLATE'!K166,"")</f>
        <v/>
      </c>
      <c r="J166" s="14" t="str">
        <f>IF('CONTROLE TEMPLATE'!$A166&lt;&gt;0,'CONTROLE TEMPLATE'!M166,"")</f>
        <v/>
      </c>
      <c r="K166" s="14" t="str">
        <f>IF('CONTROLE TEMPLATE'!$A166&lt;&gt;0,'CONTROLE TEMPLATE'!N166,"")</f>
        <v/>
      </c>
      <c r="M166" s="33" t="str">
        <f>IF('CONTROLE TEMPLATE'!$A166&lt;&gt;0,'CONTROLE TEMPLATE'!P166,"")</f>
        <v/>
      </c>
      <c r="N166" s="14" t="str">
        <f>'CONTROLE TEMPLATE'!S166</f>
        <v/>
      </c>
      <c r="O166" s="14"/>
      <c r="P166" s="14" t="str">
        <f>'CONTROLE TEMPLATE'!R166</f>
        <v/>
      </c>
      <c r="Q166" s="14"/>
      <c r="R166" s="14"/>
      <c r="S166" s="1" t="str">
        <f>IF('CONTROLE TEMPLATE'!$A166&lt;&gt;0,'CONTROLE TEMPLATE'!V166,"")</f>
        <v/>
      </c>
      <c r="V166" s="14" t="str">
        <f>IF('CONTROLE TEMPLATE'!$A166&lt;&gt;0,'CONTROLE TEMPLATE'!Y166,"")</f>
        <v/>
      </c>
      <c r="Z166" s="14" t="str">
        <f>IF('CONTROLE TEMPLATE'!$A166&lt;&gt;0,'CONTROLE TEMPLATE'!AC166,"")</f>
        <v/>
      </c>
      <c r="AC166" s="14" t="str">
        <f>IF('CONTROLE TEMPLATE'!$A166&lt;&gt;0,'CONTROLE TEMPLATE'!AF166,"")</f>
        <v/>
      </c>
      <c r="AD166" s="14" t="str">
        <f>IF('CONTROLE TEMPLATE'!$A166&lt;&gt;0,'CONTROLE TEMPLATE'!AH166,"")</f>
        <v/>
      </c>
      <c r="AF166" s="14" t="str">
        <f>IF('CONTROLE TEMPLATE'!$A166&lt;&gt;0,'CONTROLE TEMPLATE'!AJ166,"")</f>
        <v/>
      </c>
      <c r="AY166" s="14" t="str">
        <f>IF('CONTROLE TEMPLATE'!$A166&lt;&gt;0,'CONTROLE TEMPLATE'!BC166,"")</f>
        <v/>
      </c>
      <c r="CI166" s="14" t="str">
        <f>IF('CONTROLE TEMPLATE'!$A166&lt;&gt;0,'CONTROLE TEMPLATE'!CM166,"")</f>
        <v/>
      </c>
      <c r="CJ166" s="14" t="str">
        <f>IF('CONTROLE TEMPLATE'!$A166&lt;&gt;0,'CONTROLE TEMPLATE'!CN166,"")</f>
        <v/>
      </c>
      <c r="CK166" s="14" t="str">
        <f>IF('CONTROLE TEMPLATE'!$A166&lt;&gt;0,'CONTROLE TEMPLATE'!CO166,"")</f>
        <v/>
      </c>
    </row>
    <row r="167" spans="1:89" x14ac:dyDescent="0.25">
      <c r="A167" t="str">
        <f>IF('CONTROLE TEMPLATE'!A167&lt;&gt;0,'CONTROLE TEMPLATE'!A167,"")</f>
        <v/>
      </c>
      <c r="B167" s="1" t="str">
        <f>IF('CONTROLE TEMPLATE'!$A167&lt;&gt;0,'CONTROLE TEMPLATE'!B167,"")</f>
        <v/>
      </c>
      <c r="C167" s="1" t="str">
        <f>IF('CONTROLE TEMPLATE'!$A167&lt;&gt;0,'CONTROLE TEMPLATE'!C167,"")</f>
        <v/>
      </c>
      <c r="D167" s="14" t="str">
        <f>IF('CONTROLE TEMPLATE'!$A167&lt;&gt;0,'CONTROLE TEMPLATE'!D167,"")</f>
        <v/>
      </c>
      <c r="E167" s="14" t="str">
        <f>IF('CONTROLE TEMPLATE'!$A167&lt;&gt;0,'CONTROLE TEMPLATE'!E167,"")</f>
        <v/>
      </c>
      <c r="F167" s="14" t="str">
        <f>IF('CONTROLE TEMPLATE'!$A167&lt;&gt;0,'CONTROLE TEMPLATE'!F167,"")</f>
        <v/>
      </c>
      <c r="G167" s="14" t="str">
        <f>IF('CONTROLE TEMPLATE'!$A167&lt;&gt;0,'CONTROLE TEMPLATE'!G167,"")</f>
        <v/>
      </c>
      <c r="H167" s="14" t="str">
        <f>'CONTROLE TEMPLATE'!J167</f>
        <v/>
      </c>
      <c r="I167" s="14" t="str">
        <f>IF('CONTROLE TEMPLATE'!$A167&lt;&gt;0,'CONTROLE TEMPLATE'!K167,"")</f>
        <v/>
      </c>
      <c r="J167" s="14" t="str">
        <f>IF('CONTROLE TEMPLATE'!$A167&lt;&gt;0,'CONTROLE TEMPLATE'!M167,"")</f>
        <v/>
      </c>
      <c r="K167" s="14" t="str">
        <f>IF('CONTROLE TEMPLATE'!$A167&lt;&gt;0,'CONTROLE TEMPLATE'!N167,"")</f>
        <v/>
      </c>
      <c r="M167" s="33" t="str">
        <f>IF('CONTROLE TEMPLATE'!$A167&lt;&gt;0,'CONTROLE TEMPLATE'!P167,"")</f>
        <v/>
      </c>
      <c r="N167" s="14" t="str">
        <f>'CONTROLE TEMPLATE'!S167</f>
        <v/>
      </c>
      <c r="O167" s="14"/>
      <c r="P167" s="14" t="str">
        <f>'CONTROLE TEMPLATE'!R167</f>
        <v/>
      </c>
      <c r="Q167" s="14"/>
      <c r="R167" s="14"/>
      <c r="S167" s="1" t="str">
        <f>IF('CONTROLE TEMPLATE'!$A167&lt;&gt;0,'CONTROLE TEMPLATE'!V167,"")</f>
        <v/>
      </c>
      <c r="V167" s="14" t="str">
        <f>IF('CONTROLE TEMPLATE'!$A167&lt;&gt;0,'CONTROLE TEMPLATE'!Y167,"")</f>
        <v/>
      </c>
      <c r="Z167" s="14" t="str">
        <f>IF('CONTROLE TEMPLATE'!$A167&lt;&gt;0,'CONTROLE TEMPLATE'!AC167,"")</f>
        <v/>
      </c>
      <c r="AC167" s="14" t="str">
        <f>IF('CONTROLE TEMPLATE'!$A167&lt;&gt;0,'CONTROLE TEMPLATE'!AF167,"")</f>
        <v/>
      </c>
      <c r="AD167" s="14" t="str">
        <f>IF('CONTROLE TEMPLATE'!$A167&lt;&gt;0,'CONTROLE TEMPLATE'!AH167,"")</f>
        <v/>
      </c>
      <c r="AF167" s="14" t="str">
        <f>IF('CONTROLE TEMPLATE'!$A167&lt;&gt;0,'CONTROLE TEMPLATE'!AJ167,"")</f>
        <v/>
      </c>
      <c r="AY167" s="14" t="str">
        <f>IF('CONTROLE TEMPLATE'!$A167&lt;&gt;0,'CONTROLE TEMPLATE'!BC167,"")</f>
        <v/>
      </c>
      <c r="CI167" s="14" t="str">
        <f>IF('CONTROLE TEMPLATE'!$A167&lt;&gt;0,'CONTROLE TEMPLATE'!CM167,"")</f>
        <v/>
      </c>
      <c r="CJ167" s="14" t="str">
        <f>IF('CONTROLE TEMPLATE'!$A167&lt;&gt;0,'CONTROLE TEMPLATE'!CN167,"")</f>
        <v/>
      </c>
      <c r="CK167" s="14" t="str">
        <f>IF('CONTROLE TEMPLATE'!$A167&lt;&gt;0,'CONTROLE TEMPLATE'!CO167,"")</f>
        <v/>
      </c>
    </row>
    <row r="168" spans="1:89" x14ac:dyDescent="0.25">
      <c r="A168" t="str">
        <f>IF('CONTROLE TEMPLATE'!A168&lt;&gt;0,'CONTROLE TEMPLATE'!A168,"")</f>
        <v/>
      </c>
      <c r="B168" s="1" t="str">
        <f>IF('CONTROLE TEMPLATE'!$A168&lt;&gt;0,'CONTROLE TEMPLATE'!B168,"")</f>
        <v/>
      </c>
      <c r="C168" s="1" t="str">
        <f>IF('CONTROLE TEMPLATE'!$A168&lt;&gt;0,'CONTROLE TEMPLATE'!C168,"")</f>
        <v/>
      </c>
      <c r="D168" s="14" t="str">
        <f>IF('CONTROLE TEMPLATE'!$A168&lt;&gt;0,'CONTROLE TEMPLATE'!D168,"")</f>
        <v/>
      </c>
      <c r="E168" s="14" t="str">
        <f>IF('CONTROLE TEMPLATE'!$A168&lt;&gt;0,'CONTROLE TEMPLATE'!E168,"")</f>
        <v/>
      </c>
      <c r="F168" s="14" t="str">
        <f>IF('CONTROLE TEMPLATE'!$A168&lt;&gt;0,'CONTROLE TEMPLATE'!F168,"")</f>
        <v/>
      </c>
      <c r="G168" s="14" t="str">
        <f>IF('CONTROLE TEMPLATE'!$A168&lt;&gt;0,'CONTROLE TEMPLATE'!G168,"")</f>
        <v/>
      </c>
      <c r="H168" s="14" t="str">
        <f>'CONTROLE TEMPLATE'!J168</f>
        <v/>
      </c>
      <c r="I168" s="14" t="str">
        <f>IF('CONTROLE TEMPLATE'!$A168&lt;&gt;0,'CONTROLE TEMPLATE'!K168,"")</f>
        <v/>
      </c>
      <c r="J168" s="14" t="str">
        <f>IF('CONTROLE TEMPLATE'!$A168&lt;&gt;0,'CONTROLE TEMPLATE'!M168,"")</f>
        <v/>
      </c>
      <c r="K168" s="14" t="str">
        <f>IF('CONTROLE TEMPLATE'!$A168&lt;&gt;0,'CONTROLE TEMPLATE'!N168,"")</f>
        <v/>
      </c>
      <c r="M168" s="33" t="str">
        <f>IF('CONTROLE TEMPLATE'!$A168&lt;&gt;0,'CONTROLE TEMPLATE'!P168,"")</f>
        <v/>
      </c>
      <c r="N168" s="14" t="str">
        <f>'CONTROLE TEMPLATE'!S168</f>
        <v/>
      </c>
      <c r="O168" s="14"/>
      <c r="P168" s="14" t="str">
        <f>'CONTROLE TEMPLATE'!R168</f>
        <v/>
      </c>
      <c r="Q168" s="14"/>
      <c r="R168" s="14"/>
      <c r="S168" s="1" t="str">
        <f>IF('CONTROLE TEMPLATE'!$A168&lt;&gt;0,'CONTROLE TEMPLATE'!V168,"")</f>
        <v/>
      </c>
      <c r="V168" s="14" t="str">
        <f>IF('CONTROLE TEMPLATE'!$A168&lt;&gt;0,'CONTROLE TEMPLATE'!Y168,"")</f>
        <v/>
      </c>
      <c r="Z168" s="14" t="str">
        <f>IF('CONTROLE TEMPLATE'!$A168&lt;&gt;0,'CONTROLE TEMPLATE'!AC168,"")</f>
        <v/>
      </c>
      <c r="AC168" s="14" t="str">
        <f>IF('CONTROLE TEMPLATE'!$A168&lt;&gt;0,'CONTROLE TEMPLATE'!AF168,"")</f>
        <v/>
      </c>
      <c r="AD168" s="14" t="str">
        <f>IF('CONTROLE TEMPLATE'!$A168&lt;&gt;0,'CONTROLE TEMPLATE'!AH168,"")</f>
        <v/>
      </c>
      <c r="AF168" s="14" t="str">
        <f>IF('CONTROLE TEMPLATE'!$A168&lt;&gt;0,'CONTROLE TEMPLATE'!AJ168,"")</f>
        <v/>
      </c>
      <c r="AY168" s="14" t="str">
        <f>IF('CONTROLE TEMPLATE'!$A168&lt;&gt;0,'CONTROLE TEMPLATE'!BC168,"")</f>
        <v/>
      </c>
      <c r="CI168" s="14" t="str">
        <f>IF('CONTROLE TEMPLATE'!$A168&lt;&gt;0,'CONTROLE TEMPLATE'!CM168,"")</f>
        <v/>
      </c>
      <c r="CJ168" s="14" t="str">
        <f>IF('CONTROLE TEMPLATE'!$A168&lt;&gt;0,'CONTROLE TEMPLATE'!CN168,"")</f>
        <v/>
      </c>
      <c r="CK168" s="14" t="str">
        <f>IF('CONTROLE TEMPLATE'!$A168&lt;&gt;0,'CONTROLE TEMPLATE'!CO168,"")</f>
        <v/>
      </c>
    </row>
    <row r="169" spans="1:89" x14ac:dyDescent="0.25">
      <c r="A169" t="str">
        <f>IF('CONTROLE TEMPLATE'!A169&lt;&gt;0,'CONTROLE TEMPLATE'!A169,"")</f>
        <v/>
      </c>
      <c r="B169" s="1" t="str">
        <f>IF('CONTROLE TEMPLATE'!$A169&lt;&gt;0,'CONTROLE TEMPLATE'!B169,"")</f>
        <v/>
      </c>
      <c r="C169" s="1" t="str">
        <f>IF('CONTROLE TEMPLATE'!$A169&lt;&gt;0,'CONTROLE TEMPLATE'!C169,"")</f>
        <v/>
      </c>
      <c r="D169" s="14" t="str">
        <f>IF('CONTROLE TEMPLATE'!$A169&lt;&gt;0,'CONTROLE TEMPLATE'!D169,"")</f>
        <v/>
      </c>
      <c r="E169" s="14" t="str">
        <f>IF('CONTROLE TEMPLATE'!$A169&lt;&gt;0,'CONTROLE TEMPLATE'!E169,"")</f>
        <v/>
      </c>
      <c r="F169" s="14" t="str">
        <f>IF('CONTROLE TEMPLATE'!$A169&lt;&gt;0,'CONTROLE TEMPLATE'!F169,"")</f>
        <v/>
      </c>
      <c r="G169" s="14" t="str">
        <f>IF('CONTROLE TEMPLATE'!$A169&lt;&gt;0,'CONTROLE TEMPLATE'!G169,"")</f>
        <v/>
      </c>
      <c r="H169" s="14" t="str">
        <f>'CONTROLE TEMPLATE'!J169</f>
        <v/>
      </c>
      <c r="I169" s="14" t="str">
        <f>IF('CONTROLE TEMPLATE'!$A169&lt;&gt;0,'CONTROLE TEMPLATE'!K169,"")</f>
        <v/>
      </c>
      <c r="J169" s="14" t="str">
        <f>IF('CONTROLE TEMPLATE'!$A169&lt;&gt;0,'CONTROLE TEMPLATE'!M169,"")</f>
        <v/>
      </c>
      <c r="K169" s="14" t="str">
        <f>IF('CONTROLE TEMPLATE'!$A169&lt;&gt;0,'CONTROLE TEMPLATE'!N169,"")</f>
        <v/>
      </c>
      <c r="M169" s="33" t="str">
        <f>IF('CONTROLE TEMPLATE'!$A169&lt;&gt;0,'CONTROLE TEMPLATE'!P169,"")</f>
        <v/>
      </c>
      <c r="N169" s="14" t="str">
        <f>'CONTROLE TEMPLATE'!S169</f>
        <v/>
      </c>
      <c r="O169" s="14"/>
      <c r="P169" s="14" t="str">
        <f>'CONTROLE TEMPLATE'!R169</f>
        <v/>
      </c>
      <c r="Q169" s="14"/>
      <c r="R169" s="14"/>
      <c r="S169" s="1" t="str">
        <f>IF('CONTROLE TEMPLATE'!$A169&lt;&gt;0,'CONTROLE TEMPLATE'!V169,"")</f>
        <v/>
      </c>
      <c r="V169" s="14" t="str">
        <f>IF('CONTROLE TEMPLATE'!$A169&lt;&gt;0,'CONTROLE TEMPLATE'!Y169,"")</f>
        <v/>
      </c>
      <c r="Z169" s="14" t="str">
        <f>IF('CONTROLE TEMPLATE'!$A169&lt;&gt;0,'CONTROLE TEMPLATE'!AC169,"")</f>
        <v/>
      </c>
      <c r="AC169" s="14" t="str">
        <f>IF('CONTROLE TEMPLATE'!$A169&lt;&gt;0,'CONTROLE TEMPLATE'!AF169,"")</f>
        <v/>
      </c>
      <c r="AD169" s="14" t="str">
        <f>IF('CONTROLE TEMPLATE'!$A169&lt;&gt;0,'CONTROLE TEMPLATE'!AH169,"")</f>
        <v/>
      </c>
      <c r="AF169" s="14" t="str">
        <f>IF('CONTROLE TEMPLATE'!$A169&lt;&gt;0,'CONTROLE TEMPLATE'!AJ169,"")</f>
        <v/>
      </c>
      <c r="AY169" s="14" t="str">
        <f>IF('CONTROLE TEMPLATE'!$A169&lt;&gt;0,'CONTROLE TEMPLATE'!BC169,"")</f>
        <v/>
      </c>
      <c r="CI169" s="14" t="str">
        <f>IF('CONTROLE TEMPLATE'!$A169&lt;&gt;0,'CONTROLE TEMPLATE'!CM169,"")</f>
        <v/>
      </c>
      <c r="CJ169" s="14" t="str">
        <f>IF('CONTROLE TEMPLATE'!$A169&lt;&gt;0,'CONTROLE TEMPLATE'!CN169,"")</f>
        <v/>
      </c>
      <c r="CK169" s="14" t="str">
        <f>IF('CONTROLE TEMPLATE'!$A169&lt;&gt;0,'CONTROLE TEMPLATE'!CO169,"")</f>
        <v/>
      </c>
    </row>
    <row r="170" spans="1:89" x14ac:dyDescent="0.25">
      <c r="A170" t="str">
        <f>IF('CONTROLE TEMPLATE'!A170&lt;&gt;0,'CONTROLE TEMPLATE'!A170,"")</f>
        <v/>
      </c>
      <c r="B170" s="1" t="str">
        <f>IF('CONTROLE TEMPLATE'!$A170&lt;&gt;0,'CONTROLE TEMPLATE'!B170,"")</f>
        <v/>
      </c>
      <c r="C170" s="1" t="str">
        <f>IF('CONTROLE TEMPLATE'!$A170&lt;&gt;0,'CONTROLE TEMPLATE'!C170,"")</f>
        <v/>
      </c>
      <c r="D170" s="14" t="str">
        <f>IF('CONTROLE TEMPLATE'!$A170&lt;&gt;0,'CONTROLE TEMPLATE'!D170,"")</f>
        <v/>
      </c>
      <c r="E170" s="14" t="str">
        <f>IF('CONTROLE TEMPLATE'!$A170&lt;&gt;0,'CONTROLE TEMPLATE'!E170,"")</f>
        <v/>
      </c>
      <c r="F170" s="14" t="str">
        <f>IF('CONTROLE TEMPLATE'!$A170&lt;&gt;0,'CONTROLE TEMPLATE'!F170,"")</f>
        <v/>
      </c>
      <c r="G170" s="14" t="str">
        <f>IF('CONTROLE TEMPLATE'!$A170&lt;&gt;0,'CONTROLE TEMPLATE'!G170,"")</f>
        <v/>
      </c>
      <c r="H170" s="14" t="str">
        <f>'CONTROLE TEMPLATE'!J170</f>
        <v/>
      </c>
      <c r="I170" s="14" t="str">
        <f>IF('CONTROLE TEMPLATE'!$A170&lt;&gt;0,'CONTROLE TEMPLATE'!K170,"")</f>
        <v/>
      </c>
      <c r="J170" s="14" t="str">
        <f>IF('CONTROLE TEMPLATE'!$A170&lt;&gt;0,'CONTROLE TEMPLATE'!M170,"")</f>
        <v/>
      </c>
      <c r="K170" s="14" t="str">
        <f>IF('CONTROLE TEMPLATE'!$A170&lt;&gt;0,'CONTROLE TEMPLATE'!N170,"")</f>
        <v/>
      </c>
      <c r="M170" s="33" t="str">
        <f>IF('CONTROLE TEMPLATE'!$A170&lt;&gt;0,'CONTROLE TEMPLATE'!P170,"")</f>
        <v/>
      </c>
      <c r="N170" s="14" t="str">
        <f>'CONTROLE TEMPLATE'!S170</f>
        <v/>
      </c>
      <c r="O170" s="14"/>
      <c r="P170" s="14" t="str">
        <f>'CONTROLE TEMPLATE'!R170</f>
        <v/>
      </c>
      <c r="Q170" s="14"/>
      <c r="R170" s="14"/>
      <c r="S170" s="1" t="str">
        <f>IF('CONTROLE TEMPLATE'!$A170&lt;&gt;0,'CONTROLE TEMPLATE'!V170,"")</f>
        <v/>
      </c>
      <c r="V170" s="14" t="str">
        <f>IF('CONTROLE TEMPLATE'!$A170&lt;&gt;0,'CONTROLE TEMPLATE'!Y170,"")</f>
        <v/>
      </c>
      <c r="Z170" s="14" t="str">
        <f>IF('CONTROLE TEMPLATE'!$A170&lt;&gt;0,'CONTROLE TEMPLATE'!AC170,"")</f>
        <v/>
      </c>
      <c r="AC170" s="14" t="str">
        <f>IF('CONTROLE TEMPLATE'!$A170&lt;&gt;0,'CONTROLE TEMPLATE'!AF170,"")</f>
        <v/>
      </c>
      <c r="AD170" s="14" t="str">
        <f>IF('CONTROLE TEMPLATE'!$A170&lt;&gt;0,'CONTROLE TEMPLATE'!AH170,"")</f>
        <v/>
      </c>
      <c r="AF170" s="14" t="str">
        <f>IF('CONTROLE TEMPLATE'!$A170&lt;&gt;0,'CONTROLE TEMPLATE'!AJ170,"")</f>
        <v/>
      </c>
      <c r="AY170" s="14" t="str">
        <f>IF('CONTROLE TEMPLATE'!$A170&lt;&gt;0,'CONTROLE TEMPLATE'!BC170,"")</f>
        <v/>
      </c>
      <c r="CI170" s="14" t="str">
        <f>IF('CONTROLE TEMPLATE'!$A170&lt;&gt;0,'CONTROLE TEMPLATE'!CM170,"")</f>
        <v/>
      </c>
      <c r="CJ170" s="14" t="str">
        <f>IF('CONTROLE TEMPLATE'!$A170&lt;&gt;0,'CONTROLE TEMPLATE'!CN170,"")</f>
        <v/>
      </c>
      <c r="CK170" s="14" t="str">
        <f>IF('CONTROLE TEMPLATE'!$A170&lt;&gt;0,'CONTROLE TEMPLATE'!CO170,"")</f>
        <v/>
      </c>
    </row>
    <row r="171" spans="1:89" x14ac:dyDescent="0.25">
      <c r="A171" t="str">
        <f>IF('CONTROLE TEMPLATE'!A171&lt;&gt;0,'CONTROLE TEMPLATE'!A171,"")</f>
        <v/>
      </c>
      <c r="B171" s="1" t="str">
        <f>IF('CONTROLE TEMPLATE'!$A171&lt;&gt;0,'CONTROLE TEMPLATE'!B171,"")</f>
        <v/>
      </c>
      <c r="C171" s="1" t="str">
        <f>IF('CONTROLE TEMPLATE'!$A171&lt;&gt;0,'CONTROLE TEMPLATE'!C171,"")</f>
        <v/>
      </c>
      <c r="D171" s="14" t="str">
        <f>IF('CONTROLE TEMPLATE'!$A171&lt;&gt;0,'CONTROLE TEMPLATE'!D171,"")</f>
        <v/>
      </c>
      <c r="E171" s="14" t="str">
        <f>IF('CONTROLE TEMPLATE'!$A171&lt;&gt;0,'CONTROLE TEMPLATE'!E171,"")</f>
        <v/>
      </c>
      <c r="F171" s="14" t="str">
        <f>IF('CONTROLE TEMPLATE'!$A171&lt;&gt;0,'CONTROLE TEMPLATE'!F171,"")</f>
        <v/>
      </c>
      <c r="G171" s="14" t="str">
        <f>IF('CONTROLE TEMPLATE'!$A171&lt;&gt;0,'CONTROLE TEMPLATE'!G171,"")</f>
        <v/>
      </c>
      <c r="H171" s="14" t="str">
        <f>'CONTROLE TEMPLATE'!J171</f>
        <v/>
      </c>
      <c r="I171" s="14" t="str">
        <f>IF('CONTROLE TEMPLATE'!$A171&lt;&gt;0,'CONTROLE TEMPLATE'!K171,"")</f>
        <v/>
      </c>
      <c r="J171" s="14" t="str">
        <f>IF('CONTROLE TEMPLATE'!$A171&lt;&gt;0,'CONTROLE TEMPLATE'!M171,"")</f>
        <v/>
      </c>
      <c r="K171" s="14" t="str">
        <f>IF('CONTROLE TEMPLATE'!$A171&lt;&gt;0,'CONTROLE TEMPLATE'!N171,"")</f>
        <v/>
      </c>
      <c r="M171" s="33" t="str">
        <f>IF('CONTROLE TEMPLATE'!$A171&lt;&gt;0,'CONTROLE TEMPLATE'!P171,"")</f>
        <v/>
      </c>
      <c r="N171" s="14" t="str">
        <f>'CONTROLE TEMPLATE'!S171</f>
        <v/>
      </c>
      <c r="O171" s="14"/>
      <c r="P171" s="14" t="str">
        <f>'CONTROLE TEMPLATE'!R171</f>
        <v/>
      </c>
      <c r="Q171" s="14"/>
      <c r="R171" s="14"/>
      <c r="S171" s="1" t="str">
        <f>IF('CONTROLE TEMPLATE'!$A171&lt;&gt;0,'CONTROLE TEMPLATE'!V171,"")</f>
        <v/>
      </c>
      <c r="V171" s="14" t="str">
        <f>IF('CONTROLE TEMPLATE'!$A171&lt;&gt;0,'CONTROLE TEMPLATE'!Y171,"")</f>
        <v/>
      </c>
      <c r="Z171" s="14" t="str">
        <f>IF('CONTROLE TEMPLATE'!$A171&lt;&gt;0,'CONTROLE TEMPLATE'!AC171,"")</f>
        <v/>
      </c>
      <c r="AC171" s="14" t="str">
        <f>IF('CONTROLE TEMPLATE'!$A171&lt;&gt;0,'CONTROLE TEMPLATE'!AF171,"")</f>
        <v/>
      </c>
      <c r="AD171" s="14" t="str">
        <f>IF('CONTROLE TEMPLATE'!$A171&lt;&gt;0,'CONTROLE TEMPLATE'!AH171,"")</f>
        <v/>
      </c>
      <c r="AF171" s="14" t="str">
        <f>IF('CONTROLE TEMPLATE'!$A171&lt;&gt;0,'CONTROLE TEMPLATE'!AJ171,"")</f>
        <v/>
      </c>
      <c r="AY171" s="14" t="str">
        <f>IF('CONTROLE TEMPLATE'!$A171&lt;&gt;0,'CONTROLE TEMPLATE'!BC171,"")</f>
        <v/>
      </c>
      <c r="CI171" s="14" t="str">
        <f>IF('CONTROLE TEMPLATE'!$A171&lt;&gt;0,'CONTROLE TEMPLATE'!CM171,"")</f>
        <v/>
      </c>
      <c r="CJ171" s="14" t="str">
        <f>IF('CONTROLE TEMPLATE'!$A171&lt;&gt;0,'CONTROLE TEMPLATE'!CN171,"")</f>
        <v/>
      </c>
      <c r="CK171" s="14" t="str">
        <f>IF('CONTROLE TEMPLATE'!$A171&lt;&gt;0,'CONTROLE TEMPLATE'!CO171,"")</f>
        <v/>
      </c>
    </row>
    <row r="172" spans="1:89" x14ac:dyDescent="0.25">
      <c r="A172" t="str">
        <f>IF('CONTROLE TEMPLATE'!A172&lt;&gt;0,'CONTROLE TEMPLATE'!A172,"")</f>
        <v/>
      </c>
      <c r="B172" s="1" t="str">
        <f>IF('CONTROLE TEMPLATE'!$A172&lt;&gt;0,'CONTROLE TEMPLATE'!B172,"")</f>
        <v/>
      </c>
      <c r="C172" s="1" t="str">
        <f>IF('CONTROLE TEMPLATE'!$A172&lt;&gt;0,'CONTROLE TEMPLATE'!C172,"")</f>
        <v/>
      </c>
      <c r="D172" s="14" t="str">
        <f>IF('CONTROLE TEMPLATE'!$A172&lt;&gt;0,'CONTROLE TEMPLATE'!D172,"")</f>
        <v/>
      </c>
      <c r="E172" s="14" t="str">
        <f>IF('CONTROLE TEMPLATE'!$A172&lt;&gt;0,'CONTROLE TEMPLATE'!E172,"")</f>
        <v/>
      </c>
      <c r="F172" s="14" t="str">
        <f>IF('CONTROLE TEMPLATE'!$A172&lt;&gt;0,'CONTROLE TEMPLATE'!F172,"")</f>
        <v/>
      </c>
      <c r="G172" s="14" t="str">
        <f>IF('CONTROLE TEMPLATE'!$A172&lt;&gt;0,'CONTROLE TEMPLATE'!G172,"")</f>
        <v/>
      </c>
      <c r="H172" s="14" t="str">
        <f>'CONTROLE TEMPLATE'!J172</f>
        <v/>
      </c>
      <c r="I172" s="14" t="str">
        <f>IF('CONTROLE TEMPLATE'!$A172&lt;&gt;0,'CONTROLE TEMPLATE'!K172,"")</f>
        <v/>
      </c>
      <c r="J172" s="14" t="str">
        <f>IF('CONTROLE TEMPLATE'!$A172&lt;&gt;0,'CONTROLE TEMPLATE'!M172,"")</f>
        <v/>
      </c>
      <c r="K172" s="14" t="str">
        <f>IF('CONTROLE TEMPLATE'!$A172&lt;&gt;0,'CONTROLE TEMPLATE'!N172,"")</f>
        <v/>
      </c>
      <c r="M172" s="33" t="str">
        <f>IF('CONTROLE TEMPLATE'!$A172&lt;&gt;0,'CONTROLE TEMPLATE'!P172,"")</f>
        <v/>
      </c>
      <c r="N172" s="14" t="str">
        <f>'CONTROLE TEMPLATE'!S172</f>
        <v/>
      </c>
      <c r="O172" s="14"/>
      <c r="P172" s="14" t="str">
        <f>'CONTROLE TEMPLATE'!R172</f>
        <v/>
      </c>
      <c r="Q172" s="14"/>
      <c r="R172" s="14"/>
      <c r="S172" s="1" t="str">
        <f>IF('CONTROLE TEMPLATE'!$A172&lt;&gt;0,'CONTROLE TEMPLATE'!V172,"")</f>
        <v/>
      </c>
      <c r="V172" s="14" t="str">
        <f>IF('CONTROLE TEMPLATE'!$A172&lt;&gt;0,'CONTROLE TEMPLATE'!Y172,"")</f>
        <v/>
      </c>
      <c r="Z172" s="14" t="str">
        <f>IF('CONTROLE TEMPLATE'!$A172&lt;&gt;0,'CONTROLE TEMPLATE'!AC172,"")</f>
        <v/>
      </c>
      <c r="AC172" s="14" t="str">
        <f>IF('CONTROLE TEMPLATE'!$A172&lt;&gt;0,'CONTROLE TEMPLATE'!AF172,"")</f>
        <v/>
      </c>
      <c r="AD172" s="14" t="str">
        <f>IF('CONTROLE TEMPLATE'!$A172&lt;&gt;0,'CONTROLE TEMPLATE'!AH172,"")</f>
        <v/>
      </c>
      <c r="AF172" s="14" t="str">
        <f>IF('CONTROLE TEMPLATE'!$A172&lt;&gt;0,'CONTROLE TEMPLATE'!AJ172,"")</f>
        <v/>
      </c>
      <c r="AY172" s="14" t="str">
        <f>IF('CONTROLE TEMPLATE'!$A172&lt;&gt;0,'CONTROLE TEMPLATE'!BC172,"")</f>
        <v/>
      </c>
      <c r="CI172" s="14" t="str">
        <f>IF('CONTROLE TEMPLATE'!$A172&lt;&gt;0,'CONTROLE TEMPLATE'!CM172,"")</f>
        <v/>
      </c>
      <c r="CJ172" s="14" t="str">
        <f>IF('CONTROLE TEMPLATE'!$A172&lt;&gt;0,'CONTROLE TEMPLATE'!CN172,"")</f>
        <v/>
      </c>
      <c r="CK172" s="14" t="str">
        <f>IF('CONTROLE TEMPLATE'!$A172&lt;&gt;0,'CONTROLE TEMPLATE'!CO172,"")</f>
        <v/>
      </c>
    </row>
    <row r="173" spans="1:89" x14ac:dyDescent="0.25">
      <c r="A173" t="str">
        <f>IF('CONTROLE TEMPLATE'!A173&lt;&gt;0,'CONTROLE TEMPLATE'!A173,"")</f>
        <v/>
      </c>
      <c r="B173" s="1" t="str">
        <f>IF('CONTROLE TEMPLATE'!$A173&lt;&gt;0,'CONTROLE TEMPLATE'!B173,"")</f>
        <v/>
      </c>
      <c r="C173" s="1" t="str">
        <f>IF('CONTROLE TEMPLATE'!$A173&lt;&gt;0,'CONTROLE TEMPLATE'!C173,"")</f>
        <v/>
      </c>
      <c r="D173" s="14" t="str">
        <f>IF('CONTROLE TEMPLATE'!$A173&lt;&gt;0,'CONTROLE TEMPLATE'!D173,"")</f>
        <v/>
      </c>
      <c r="E173" s="14" t="str">
        <f>IF('CONTROLE TEMPLATE'!$A173&lt;&gt;0,'CONTROLE TEMPLATE'!E173,"")</f>
        <v/>
      </c>
      <c r="F173" s="14" t="str">
        <f>IF('CONTROLE TEMPLATE'!$A173&lt;&gt;0,'CONTROLE TEMPLATE'!F173,"")</f>
        <v/>
      </c>
      <c r="G173" s="14" t="str">
        <f>IF('CONTROLE TEMPLATE'!$A173&lt;&gt;0,'CONTROLE TEMPLATE'!G173,"")</f>
        <v/>
      </c>
      <c r="H173" s="14" t="str">
        <f>'CONTROLE TEMPLATE'!J173</f>
        <v/>
      </c>
      <c r="I173" s="14" t="str">
        <f>IF('CONTROLE TEMPLATE'!$A173&lt;&gt;0,'CONTROLE TEMPLATE'!K173,"")</f>
        <v/>
      </c>
      <c r="J173" s="14" t="str">
        <f>IF('CONTROLE TEMPLATE'!$A173&lt;&gt;0,'CONTROLE TEMPLATE'!M173,"")</f>
        <v/>
      </c>
      <c r="K173" s="14" t="str">
        <f>IF('CONTROLE TEMPLATE'!$A173&lt;&gt;0,'CONTROLE TEMPLATE'!N173,"")</f>
        <v/>
      </c>
      <c r="M173" s="33" t="str">
        <f>IF('CONTROLE TEMPLATE'!$A173&lt;&gt;0,'CONTROLE TEMPLATE'!P173,"")</f>
        <v/>
      </c>
      <c r="N173" s="14" t="str">
        <f>'CONTROLE TEMPLATE'!S173</f>
        <v/>
      </c>
      <c r="O173" s="14"/>
      <c r="P173" s="14" t="str">
        <f>'CONTROLE TEMPLATE'!R173</f>
        <v/>
      </c>
      <c r="Q173" s="14"/>
      <c r="R173" s="14"/>
      <c r="S173" s="1" t="str">
        <f>IF('CONTROLE TEMPLATE'!$A173&lt;&gt;0,'CONTROLE TEMPLATE'!V173,"")</f>
        <v/>
      </c>
      <c r="V173" s="14" t="str">
        <f>IF('CONTROLE TEMPLATE'!$A173&lt;&gt;0,'CONTROLE TEMPLATE'!Y173,"")</f>
        <v/>
      </c>
      <c r="Z173" s="14" t="str">
        <f>IF('CONTROLE TEMPLATE'!$A173&lt;&gt;0,'CONTROLE TEMPLATE'!AC173,"")</f>
        <v/>
      </c>
      <c r="AC173" s="14" t="str">
        <f>IF('CONTROLE TEMPLATE'!$A173&lt;&gt;0,'CONTROLE TEMPLATE'!AF173,"")</f>
        <v/>
      </c>
      <c r="AD173" s="14" t="str">
        <f>IF('CONTROLE TEMPLATE'!$A173&lt;&gt;0,'CONTROLE TEMPLATE'!AH173,"")</f>
        <v/>
      </c>
      <c r="AF173" s="14" t="str">
        <f>IF('CONTROLE TEMPLATE'!$A173&lt;&gt;0,'CONTROLE TEMPLATE'!AJ173,"")</f>
        <v/>
      </c>
      <c r="AY173" s="14" t="str">
        <f>IF('CONTROLE TEMPLATE'!$A173&lt;&gt;0,'CONTROLE TEMPLATE'!BC173,"")</f>
        <v/>
      </c>
      <c r="CI173" s="14" t="str">
        <f>IF('CONTROLE TEMPLATE'!$A173&lt;&gt;0,'CONTROLE TEMPLATE'!CM173,"")</f>
        <v/>
      </c>
      <c r="CJ173" s="14" t="str">
        <f>IF('CONTROLE TEMPLATE'!$A173&lt;&gt;0,'CONTROLE TEMPLATE'!CN173,"")</f>
        <v/>
      </c>
      <c r="CK173" s="14" t="str">
        <f>IF('CONTROLE TEMPLATE'!$A173&lt;&gt;0,'CONTROLE TEMPLATE'!CO173,"")</f>
        <v/>
      </c>
    </row>
    <row r="174" spans="1:89" x14ac:dyDescent="0.25">
      <c r="A174" t="str">
        <f>IF('CONTROLE TEMPLATE'!A174&lt;&gt;0,'CONTROLE TEMPLATE'!A174,"")</f>
        <v/>
      </c>
      <c r="B174" s="1" t="str">
        <f>IF('CONTROLE TEMPLATE'!$A174&lt;&gt;0,'CONTROLE TEMPLATE'!B174,"")</f>
        <v/>
      </c>
      <c r="C174" s="1" t="str">
        <f>IF('CONTROLE TEMPLATE'!$A174&lt;&gt;0,'CONTROLE TEMPLATE'!C174,"")</f>
        <v/>
      </c>
      <c r="D174" s="14" t="str">
        <f>IF('CONTROLE TEMPLATE'!$A174&lt;&gt;0,'CONTROLE TEMPLATE'!D174,"")</f>
        <v/>
      </c>
      <c r="E174" s="14" t="str">
        <f>IF('CONTROLE TEMPLATE'!$A174&lt;&gt;0,'CONTROLE TEMPLATE'!E174,"")</f>
        <v/>
      </c>
      <c r="F174" s="14" t="str">
        <f>IF('CONTROLE TEMPLATE'!$A174&lt;&gt;0,'CONTROLE TEMPLATE'!F174,"")</f>
        <v/>
      </c>
      <c r="G174" s="14" t="str">
        <f>IF('CONTROLE TEMPLATE'!$A174&lt;&gt;0,'CONTROLE TEMPLATE'!G174,"")</f>
        <v/>
      </c>
      <c r="H174" s="14" t="str">
        <f>'CONTROLE TEMPLATE'!J174</f>
        <v/>
      </c>
      <c r="I174" s="14" t="str">
        <f>IF('CONTROLE TEMPLATE'!$A174&lt;&gt;0,'CONTROLE TEMPLATE'!K174,"")</f>
        <v/>
      </c>
      <c r="J174" s="14" t="str">
        <f>IF('CONTROLE TEMPLATE'!$A174&lt;&gt;0,'CONTROLE TEMPLATE'!M174,"")</f>
        <v/>
      </c>
      <c r="K174" s="14" t="str">
        <f>IF('CONTROLE TEMPLATE'!$A174&lt;&gt;0,'CONTROLE TEMPLATE'!N174,"")</f>
        <v/>
      </c>
      <c r="M174" s="33" t="str">
        <f>IF('CONTROLE TEMPLATE'!$A174&lt;&gt;0,'CONTROLE TEMPLATE'!P174,"")</f>
        <v/>
      </c>
      <c r="N174" s="14" t="str">
        <f>'CONTROLE TEMPLATE'!S174</f>
        <v/>
      </c>
      <c r="O174" s="14"/>
      <c r="P174" s="14" t="str">
        <f>'CONTROLE TEMPLATE'!R174</f>
        <v/>
      </c>
      <c r="Q174" s="14"/>
      <c r="R174" s="14"/>
      <c r="S174" s="1" t="str">
        <f>IF('CONTROLE TEMPLATE'!$A174&lt;&gt;0,'CONTROLE TEMPLATE'!V174,"")</f>
        <v/>
      </c>
      <c r="V174" s="14" t="str">
        <f>IF('CONTROLE TEMPLATE'!$A174&lt;&gt;0,'CONTROLE TEMPLATE'!Y174,"")</f>
        <v/>
      </c>
      <c r="Z174" s="14" t="str">
        <f>IF('CONTROLE TEMPLATE'!$A174&lt;&gt;0,'CONTROLE TEMPLATE'!AC174,"")</f>
        <v/>
      </c>
      <c r="AC174" s="14" t="str">
        <f>IF('CONTROLE TEMPLATE'!$A174&lt;&gt;0,'CONTROLE TEMPLATE'!AF174,"")</f>
        <v/>
      </c>
      <c r="AD174" s="14" t="str">
        <f>IF('CONTROLE TEMPLATE'!$A174&lt;&gt;0,'CONTROLE TEMPLATE'!AH174,"")</f>
        <v/>
      </c>
      <c r="AF174" s="14" t="str">
        <f>IF('CONTROLE TEMPLATE'!$A174&lt;&gt;0,'CONTROLE TEMPLATE'!AJ174,"")</f>
        <v/>
      </c>
      <c r="AY174" s="14" t="str">
        <f>IF('CONTROLE TEMPLATE'!$A174&lt;&gt;0,'CONTROLE TEMPLATE'!BC174,"")</f>
        <v/>
      </c>
      <c r="CI174" s="14" t="str">
        <f>IF('CONTROLE TEMPLATE'!$A174&lt;&gt;0,'CONTROLE TEMPLATE'!CM174,"")</f>
        <v/>
      </c>
      <c r="CJ174" s="14" t="str">
        <f>IF('CONTROLE TEMPLATE'!$A174&lt;&gt;0,'CONTROLE TEMPLATE'!CN174,"")</f>
        <v/>
      </c>
      <c r="CK174" s="14" t="str">
        <f>IF('CONTROLE TEMPLATE'!$A174&lt;&gt;0,'CONTROLE TEMPLATE'!CO174,"")</f>
        <v/>
      </c>
    </row>
    <row r="175" spans="1:89" x14ac:dyDescent="0.25">
      <c r="A175" t="str">
        <f>IF('CONTROLE TEMPLATE'!A175&lt;&gt;0,'CONTROLE TEMPLATE'!A175,"")</f>
        <v/>
      </c>
      <c r="B175" s="1" t="str">
        <f>IF('CONTROLE TEMPLATE'!$A175&lt;&gt;0,'CONTROLE TEMPLATE'!B175,"")</f>
        <v/>
      </c>
      <c r="C175" s="1" t="str">
        <f>IF('CONTROLE TEMPLATE'!$A175&lt;&gt;0,'CONTROLE TEMPLATE'!C175,"")</f>
        <v/>
      </c>
      <c r="D175" s="14" t="str">
        <f>IF('CONTROLE TEMPLATE'!$A175&lt;&gt;0,'CONTROLE TEMPLATE'!D175,"")</f>
        <v/>
      </c>
      <c r="E175" s="14" t="str">
        <f>IF('CONTROLE TEMPLATE'!$A175&lt;&gt;0,'CONTROLE TEMPLATE'!E175,"")</f>
        <v/>
      </c>
      <c r="F175" s="14" t="str">
        <f>IF('CONTROLE TEMPLATE'!$A175&lt;&gt;0,'CONTROLE TEMPLATE'!F175,"")</f>
        <v/>
      </c>
      <c r="G175" s="14" t="str">
        <f>IF('CONTROLE TEMPLATE'!$A175&lt;&gt;0,'CONTROLE TEMPLATE'!G175,"")</f>
        <v/>
      </c>
      <c r="H175" s="14" t="str">
        <f>'CONTROLE TEMPLATE'!J175</f>
        <v/>
      </c>
      <c r="I175" s="14" t="str">
        <f>IF('CONTROLE TEMPLATE'!$A175&lt;&gt;0,'CONTROLE TEMPLATE'!K175,"")</f>
        <v/>
      </c>
      <c r="J175" s="14" t="str">
        <f>IF('CONTROLE TEMPLATE'!$A175&lt;&gt;0,'CONTROLE TEMPLATE'!M175,"")</f>
        <v/>
      </c>
      <c r="K175" s="14" t="str">
        <f>IF('CONTROLE TEMPLATE'!$A175&lt;&gt;0,'CONTROLE TEMPLATE'!N175,"")</f>
        <v/>
      </c>
      <c r="M175" s="33" t="str">
        <f>IF('CONTROLE TEMPLATE'!$A175&lt;&gt;0,'CONTROLE TEMPLATE'!P175,"")</f>
        <v/>
      </c>
      <c r="N175" s="14" t="str">
        <f>'CONTROLE TEMPLATE'!S175</f>
        <v/>
      </c>
      <c r="O175" s="14"/>
      <c r="P175" s="14" t="str">
        <f>'CONTROLE TEMPLATE'!R175</f>
        <v/>
      </c>
      <c r="Q175" s="14"/>
      <c r="R175" s="14"/>
      <c r="S175" s="1" t="str">
        <f>IF('CONTROLE TEMPLATE'!$A175&lt;&gt;0,'CONTROLE TEMPLATE'!V175,"")</f>
        <v/>
      </c>
      <c r="V175" s="14" t="str">
        <f>IF('CONTROLE TEMPLATE'!$A175&lt;&gt;0,'CONTROLE TEMPLATE'!Y175,"")</f>
        <v/>
      </c>
      <c r="Z175" s="14" t="str">
        <f>IF('CONTROLE TEMPLATE'!$A175&lt;&gt;0,'CONTROLE TEMPLATE'!AC175,"")</f>
        <v/>
      </c>
      <c r="AC175" s="14" t="str">
        <f>IF('CONTROLE TEMPLATE'!$A175&lt;&gt;0,'CONTROLE TEMPLATE'!AF175,"")</f>
        <v/>
      </c>
      <c r="AD175" s="14" t="str">
        <f>IF('CONTROLE TEMPLATE'!$A175&lt;&gt;0,'CONTROLE TEMPLATE'!AH175,"")</f>
        <v/>
      </c>
      <c r="AF175" s="14" t="str">
        <f>IF('CONTROLE TEMPLATE'!$A175&lt;&gt;0,'CONTROLE TEMPLATE'!AJ175,"")</f>
        <v/>
      </c>
      <c r="AY175" s="14" t="str">
        <f>IF('CONTROLE TEMPLATE'!$A175&lt;&gt;0,'CONTROLE TEMPLATE'!BC175,"")</f>
        <v/>
      </c>
      <c r="CI175" s="14" t="str">
        <f>IF('CONTROLE TEMPLATE'!$A175&lt;&gt;0,'CONTROLE TEMPLATE'!CM175,"")</f>
        <v/>
      </c>
      <c r="CJ175" s="14" t="str">
        <f>IF('CONTROLE TEMPLATE'!$A175&lt;&gt;0,'CONTROLE TEMPLATE'!CN175,"")</f>
        <v/>
      </c>
      <c r="CK175" s="14" t="str">
        <f>IF('CONTROLE TEMPLATE'!$A175&lt;&gt;0,'CONTROLE TEMPLATE'!CO175,"")</f>
        <v/>
      </c>
    </row>
    <row r="176" spans="1:89" x14ac:dyDescent="0.25">
      <c r="A176" t="str">
        <f>IF('CONTROLE TEMPLATE'!A176&lt;&gt;0,'CONTROLE TEMPLATE'!A176,"")</f>
        <v/>
      </c>
      <c r="B176" s="1" t="str">
        <f>IF('CONTROLE TEMPLATE'!$A176&lt;&gt;0,'CONTROLE TEMPLATE'!B176,"")</f>
        <v/>
      </c>
      <c r="C176" s="1" t="str">
        <f>IF('CONTROLE TEMPLATE'!$A176&lt;&gt;0,'CONTROLE TEMPLATE'!C176,"")</f>
        <v/>
      </c>
      <c r="D176" s="14" t="str">
        <f>IF('CONTROLE TEMPLATE'!$A176&lt;&gt;0,'CONTROLE TEMPLATE'!D176,"")</f>
        <v/>
      </c>
      <c r="E176" s="14" t="str">
        <f>IF('CONTROLE TEMPLATE'!$A176&lt;&gt;0,'CONTROLE TEMPLATE'!E176,"")</f>
        <v/>
      </c>
      <c r="F176" s="14" t="str">
        <f>IF('CONTROLE TEMPLATE'!$A176&lt;&gt;0,'CONTROLE TEMPLATE'!F176,"")</f>
        <v/>
      </c>
      <c r="G176" s="14" t="str">
        <f>IF('CONTROLE TEMPLATE'!$A176&lt;&gt;0,'CONTROLE TEMPLATE'!G176,"")</f>
        <v/>
      </c>
      <c r="H176" s="14" t="str">
        <f>'CONTROLE TEMPLATE'!J176</f>
        <v/>
      </c>
      <c r="I176" s="14" t="str">
        <f>IF('CONTROLE TEMPLATE'!$A176&lt;&gt;0,'CONTROLE TEMPLATE'!K176,"")</f>
        <v/>
      </c>
      <c r="J176" s="14" t="str">
        <f>IF('CONTROLE TEMPLATE'!$A176&lt;&gt;0,'CONTROLE TEMPLATE'!M176,"")</f>
        <v/>
      </c>
      <c r="K176" s="14" t="str">
        <f>IF('CONTROLE TEMPLATE'!$A176&lt;&gt;0,'CONTROLE TEMPLATE'!N176,"")</f>
        <v/>
      </c>
      <c r="M176" s="33" t="str">
        <f>IF('CONTROLE TEMPLATE'!$A176&lt;&gt;0,'CONTROLE TEMPLATE'!P176,"")</f>
        <v/>
      </c>
      <c r="N176" s="14" t="str">
        <f>'CONTROLE TEMPLATE'!S176</f>
        <v/>
      </c>
      <c r="O176" s="14"/>
      <c r="P176" s="14" t="str">
        <f>'CONTROLE TEMPLATE'!R176</f>
        <v/>
      </c>
      <c r="Q176" s="14"/>
      <c r="R176" s="14"/>
      <c r="S176" s="1" t="str">
        <f>IF('CONTROLE TEMPLATE'!$A176&lt;&gt;0,'CONTROLE TEMPLATE'!V176,"")</f>
        <v/>
      </c>
      <c r="V176" s="14" t="str">
        <f>IF('CONTROLE TEMPLATE'!$A176&lt;&gt;0,'CONTROLE TEMPLATE'!Y176,"")</f>
        <v/>
      </c>
      <c r="Z176" s="14" t="str">
        <f>IF('CONTROLE TEMPLATE'!$A176&lt;&gt;0,'CONTROLE TEMPLATE'!AC176,"")</f>
        <v/>
      </c>
      <c r="AC176" s="14" t="str">
        <f>IF('CONTROLE TEMPLATE'!$A176&lt;&gt;0,'CONTROLE TEMPLATE'!AF176,"")</f>
        <v/>
      </c>
      <c r="AD176" s="14" t="str">
        <f>IF('CONTROLE TEMPLATE'!$A176&lt;&gt;0,'CONTROLE TEMPLATE'!AH176,"")</f>
        <v/>
      </c>
      <c r="AF176" s="14" t="str">
        <f>IF('CONTROLE TEMPLATE'!$A176&lt;&gt;0,'CONTROLE TEMPLATE'!AJ176,"")</f>
        <v/>
      </c>
      <c r="AY176" s="14" t="str">
        <f>IF('CONTROLE TEMPLATE'!$A176&lt;&gt;0,'CONTROLE TEMPLATE'!BC176,"")</f>
        <v/>
      </c>
      <c r="CI176" s="14" t="str">
        <f>IF('CONTROLE TEMPLATE'!$A176&lt;&gt;0,'CONTROLE TEMPLATE'!CM176,"")</f>
        <v/>
      </c>
      <c r="CJ176" s="14" t="str">
        <f>IF('CONTROLE TEMPLATE'!$A176&lt;&gt;0,'CONTROLE TEMPLATE'!CN176,"")</f>
        <v/>
      </c>
      <c r="CK176" s="14" t="str">
        <f>IF('CONTROLE TEMPLATE'!$A176&lt;&gt;0,'CONTROLE TEMPLATE'!CO176,"")</f>
        <v/>
      </c>
    </row>
    <row r="177" spans="1:89" x14ac:dyDescent="0.25">
      <c r="A177" t="str">
        <f>IF('CONTROLE TEMPLATE'!A177&lt;&gt;0,'CONTROLE TEMPLATE'!A177,"")</f>
        <v/>
      </c>
      <c r="B177" s="1" t="str">
        <f>IF('CONTROLE TEMPLATE'!$A177&lt;&gt;0,'CONTROLE TEMPLATE'!B177,"")</f>
        <v/>
      </c>
      <c r="C177" s="1" t="str">
        <f>IF('CONTROLE TEMPLATE'!$A177&lt;&gt;0,'CONTROLE TEMPLATE'!C177,"")</f>
        <v/>
      </c>
      <c r="D177" s="14" t="str">
        <f>IF('CONTROLE TEMPLATE'!$A177&lt;&gt;0,'CONTROLE TEMPLATE'!D177,"")</f>
        <v/>
      </c>
      <c r="E177" s="14" t="str">
        <f>IF('CONTROLE TEMPLATE'!$A177&lt;&gt;0,'CONTROLE TEMPLATE'!E177,"")</f>
        <v/>
      </c>
      <c r="F177" s="14" t="str">
        <f>IF('CONTROLE TEMPLATE'!$A177&lt;&gt;0,'CONTROLE TEMPLATE'!F177,"")</f>
        <v/>
      </c>
      <c r="G177" s="14" t="str">
        <f>IF('CONTROLE TEMPLATE'!$A177&lt;&gt;0,'CONTROLE TEMPLATE'!G177,"")</f>
        <v/>
      </c>
      <c r="H177" s="14" t="str">
        <f>'CONTROLE TEMPLATE'!J177</f>
        <v/>
      </c>
      <c r="I177" s="14" t="str">
        <f>IF('CONTROLE TEMPLATE'!$A177&lt;&gt;0,'CONTROLE TEMPLATE'!K177,"")</f>
        <v/>
      </c>
      <c r="J177" s="14" t="str">
        <f>IF('CONTROLE TEMPLATE'!$A177&lt;&gt;0,'CONTROLE TEMPLATE'!M177,"")</f>
        <v/>
      </c>
      <c r="K177" s="14" t="str">
        <f>IF('CONTROLE TEMPLATE'!$A177&lt;&gt;0,'CONTROLE TEMPLATE'!N177,"")</f>
        <v/>
      </c>
      <c r="M177" s="33" t="str">
        <f>IF('CONTROLE TEMPLATE'!$A177&lt;&gt;0,'CONTROLE TEMPLATE'!P177,"")</f>
        <v/>
      </c>
      <c r="N177" s="14" t="str">
        <f>'CONTROLE TEMPLATE'!S177</f>
        <v/>
      </c>
      <c r="O177" s="14"/>
      <c r="P177" s="14" t="str">
        <f>'CONTROLE TEMPLATE'!R177</f>
        <v/>
      </c>
      <c r="Q177" s="14"/>
      <c r="R177" s="14"/>
      <c r="S177" s="1" t="str">
        <f>IF('CONTROLE TEMPLATE'!$A177&lt;&gt;0,'CONTROLE TEMPLATE'!V177,"")</f>
        <v/>
      </c>
      <c r="V177" s="14" t="str">
        <f>IF('CONTROLE TEMPLATE'!$A177&lt;&gt;0,'CONTROLE TEMPLATE'!Y177,"")</f>
        <v/>
      </c>
      <c r="Z177" s="14" t="str">
        <f>IF('CONTROLE TEMPLATE'!$A177&lt;&gt;0,'CONTROLE TEMPLATE'!AC177,"")</f>
        <v/>
      </c>
      <c r="AC177" s="14" t="str">
        <f>IF('CONTROLE TEMPLATE'!$A177&lt;&gt;0,'CONTROLE TEMPLATE'!AF177,"")</f>
        <v/>
      </c>
      <c r="AD177" s="14" t="str">
        <f>IF('CONTROLE TEMPLATE'!$A177&lt;&gt;0,'CONTROLE TEMPLATE'!AH177,"")</f>
        <v/>
      </c>
      <c r="AF177" s="14" t="str">
        <f>IF('CONTROLE TEMPLATE'!$A177&lt;&gt;0,'CONTROLE TEMPLATE'!AJ177,"")</f>
        <v/>
      </c>
      <c r="AY177" s="14" t="str">
        <f>IF('CONTROLE TEMPLATE'!$A177&lt;&gt;0,'CONTROLE TEMPLATE'!BC177,"")</f>
        <v/>
      </c>
      <c r="CI177" s="14" t="str">
        <f>IF('CONTROLE TEMPLATE'!$A177&lt;&gt;0,'CONTROLE TEMPLATE'!CM177,"")</f>
        <v/>
      </c>
      <c r="CJ177" s="14" t="str">
        <f>IF('CONTROLE TEMPLATE'!$A177&lt;&gt;0,'CONTROLE TEMPLATE'!CN177,"")</f>
        <v/>
      </c>
      <c r="CK177" s="14" t="str">
        <f>IF('CONTROLE TEMPLATE'!$A177&lt;&gt;0,'CONTROLE TEMPLATE'!CO177,"")</f>
        <v/>
      </c>
    </row>
    <row r="178" spans="1:89" x14ac:dyDescent="0.25">
      <c r="A178" t="str">
        <f>IF('CONTROLE TEMPLATE'!A178&lt;&gt;0,'CONTROLE TEMPLATE'!A178,"")</f>
        <v/>
      </c>
      <c r="B178" s="1" t="str">
        <f>IF('CONTROLE TEMPLATE'!$A178&lt;&gt;0,'CONTROLE TEMPLATE'!B178,"")</f>
        <v/>
      </c>
      <c r="C178" s="1" t="str">
        <f>IF('CONTROLE TEMPLATE'!$A178&lt;&gt;0,'CONTROLE TEMPLATE'!C178,"")</f>
        <v/>
      </c>
      <c r="D178" s="14" t="str">
        <f>IF('CONTROLE TEMPLATE'!$A178&lt;&gt;0,'CONTROLE TEMPLATE'!D178,"")</f>
        <v/>
      </c>
      <c r="E178" s="14" t="str">
        <f>IF('CONTROLE TEMPLATE'!$A178&lt;&gt;0,'CONTROLE TEMPLATE'!E178,"")</f>
        <v/>
      </c>
      <c r="F178" s="14" t="str">
        <f>IF('CONTROLE TEMPLATE'!$A178&lt;&gt;0,'CONTROLE TEMPLATE'!F178,"")</f>
        <v/>
      </c>
      <c r="G178" s="14" t="str">
        <f>IF('CONTROLE TEMPLATE'!$A178&lt;&gt;0,'CONTROLE TEMPLATE'!G178,"")</f>
        <v/>
      </c>
      <c r="H178" s="14" t="str">
        <f>'CONTROLE TEMPLATE'!J178</f>
        <v/>
      </c>
      <c r="I178" s="14" t="str">
        <f>IF('CONTROLE TEMPLATE'!$A178&lt;&gt;0,'CONTROLE TEMPLATE'!K178,"")</f>
        <v/>
      </c>
      <c r="J178" s="14" t="str">
        <f>IF('CONTROLE TEMPLATE'!$A178&lt;&gt;0,'CONTROLE TEMPLATE'!M178,"")</f>
        <v/>
      </c>
      <c r="K178" s="14" t="str">
        <f>IF('CONTROLE TEMPLATE'!$A178&lt;&gt;0,'CONTROLE TEMPLATE'!N178,"")</f>
        <v/>
      </c>
      <c r="M178" s="33" t="str">
        <f>IF('CONTROLE TEMPLATE'!$A178&lt;&gt;0,'CONTROLE TEMPLATE'!P178,"")</f>
        <v/>
      </c>
      <c r="N178" s="14" t="str">
        <f>'CONTROLE TEMPLATE'!S178</f>
        <v/>
      </c>
      <c r="O178" s="14"/>
      <c r="P178" s="14" t="str">
        <f>'CONTROLE TEMPLATE'!R178</f>
        <v/>
      </c>
      <c r="Q178" s="14"/>
      <c r="R178" s="14"/>
      <c r="S178" s="1" t="str">
        <f>IF('CONTROLE TEMPLATE'!$A178&lt;&gt;0,'CONTROLE TEMPLATE'!V178,"")</f>
        <v/>
      </c>
      <c r="V178" s="14" t="str">
        <f>IF('CONTROLE TEMPLATE'!$A178&lt;&gt;0,'CONTROLE TEMPLATE'!Y178,"")</f>
        <v/>
      </c>
      <c r="Z178" s="14" t="str">
        <f>IF('CONTROLE TEMPLATE'!$A178&lt;&gt;0,'CONTROLE TEMPLATE'!AC178,"")</f>
        <v/>
      </c>
      <c r="AC178" s="14" t="str">
        <f>IF('CONTROLE TEMPLATE'!$A178&lt;&gt;0,'CONTROLE TEMPLATE'!AF178,"")</f>
        <v/>
      </c>
      <c r="AD178" s="14" t="str">
        <f>IF('CONTROLE TEMPLATE'!$A178&lt;&gt;0,'CONTROLE TEMPLATE'!AH178,"")</f>
        <v/>
      </c>
      <c r="AF178" s="14" t="str">
        <f>IF('CONTROLE TEMPLATE'!$A178&lt;&gt;0,'CONTROLE TEMPLATE'!AJ178,"")</f>
        <v/>
      </c>
      <c r="AY178" s="14" t="str">
        <f>IF('CONTROLE TEMPLATE'!$A178&lt;&gt;0,'CONTROLE TEMPLATE'!BC178,"")</f>
        <v/>
      </c>
      <c r="CI178" s="14" t="str">
        <f>IF('CONTROLE TEMPLATE'!$A178&lt;&gt;0,'CONTROLE TEMPLATE'!CM178,"")</f>
        <v/>
      </c>
      <c r="CJ178" s="14" t="str">
        <f>IF('CONTROLE TEMPLATE'!$A178&lt;&gt;0,'CONTROLE TEMPLATE'!CN178,"")</f>
        <v/>
      </c>
      <c r="CK178" s="14" t="str">
        <f>IF('CONTROLE TEMPLATE'!$A178&lt;&gt;0,'CONTROLE TEMPLATE'!CO178,"")</f>
        <v/>
      </c>
    </row>
    <row r="179" spans="1:89" x14ac:dyDescent="0.25">
      <c r="A179" t="str">
        <f>IF('CONTROLE TEMPLATE'!A179&lt;&gt;0,'CONTROLE TEMPLATE'!A179,"")</f>
        <v/>
      </c>
      <c r="B179" s="1" t="str">
        <f>IF('CONTROLE TEMPLATE'!$A179&lt;&gt;0,'CONTROLE TEMPLATE'!B179,"")</f>
        <v/>
      </c>
      <c r="C179" s="1" t="str">
        <f>IF('CONTROLE TEMPLATE'!$A179&lt;&gt;0,'CONTROLE TEMPLATE'!C179,"")</f>
        <v/>
      </c>
      <c r="D179" s="14" t="str">
        <f>IF('CONTROLE TEMPLATE'!$A179&lt;&gt;0,'CONTROLE TEMPLATE'!D179,"")</f>
        <v/>
      </c>
      <c r="E179" s="14" t="str">
        <f>IF('CONTROLE TEMPLATE'!$A179&lt;&gt;0,'CONTROLE TEMPLATE'!E179,"")</f>
        <v/>
      </c>
      <c r="F179" s="14" t="str">
        <f>IF('CONTROLE TEMPLATE'!$A179&lt;&gt;0,'CONTROLE TEMPLATE'!F179,"")</f>
        <v/>
      </c>
      <c r="G179" s="14" t="str">
        <f>IF('CONTROLE TEMPLATE'!$A179&lt;&gt;0,'CONTROLE TEMPLATE'!G179,"")</f>
        <v/>
      </c>
      <c r="H179" s="14" t="str">
        <f>'CONTROLE TEMPLATE'!J179</f>
        <v/>
      </c>
      <c r="I179" s="14" t="str">
        <f>IF('CONTROLE TEMPLATE'!$A179&lt;&gt;0,'CONTROLE TEMPLATE'!K179,"")</f>
        <v/>
      </c>
      <c r="J179" s="14" t="str">
        <f>IF('CONTROLE TEMPLATE'!$A179&lt;&gt;0,'CONTROLE TEMPLATE'!M179,"")</f>
        <v/>
      </c>
      <c r="K179" s="14" t="str">
        <f>IF('CONTROLE TEMPLATE'!$A179&lt;&gt;0,'CONTROLE TEMPLATE'!N179,"")</f>
        <v/>
      </c>
      <c r="M179" s="33" t="str">
        <f>IF('CONTROLE TEMPLATE'!$A179&lt;&gt;0,'CONTROLE TEMPLATE'!P179,"")</f>
        <v/>
      </c>
      <c r="N179" s="14" t="str">
        <f>'CONTROLE TEMPLATE'!S179</f>
        <v/>
      </c>
      <c r="O179" s="14"/>
      <c r="P179" s="14" t="str">
        <f>'CONTROLE TEMPLATE'!R179</f>
        <v/>
      </c>
      <c r="Q179" s="14"/>
      <c r="R179" s="14"/>
      <c r="S179" s="1" t="str">
        <f>IF('CONTROLE TEMPLATE'!$A179&lt;&gt;0,'CONTROLE TEMPLATE'!V179,"")</f>
        <v/>
      </c>
      <c r="V179" s="14" t="str">
        <f>IF('CONTROLE TEMPLATE'!$A179&lt;&gt;0,'CONTROLE TEMPLATE'!Y179,"")</f>
        <v/>
      </c>
      <c r="Z179" s="14" t="str">
        <f>IF('CONTROLE TEMPLATE'!$A179&lt;&gt;0,'CONTROLE TEMPLATE'!AC179,"")</f>
        <v/>
      </c>
      <c r="AC179" s="14" t="str">
        <f>IF('CONTROLE TEMPLATE'!$A179&lt;&gt;0,'CONTROLE TEMPLATE'!AF179,"")</f>
        <v/>
      </c>
      <c r="AD179" s="14" t="str">
        <f>IF('CONTROLE TEMPLATE'!$A179&lt;&gt;0,'CONTROLE TEMPLATE'!AH179,"")</f>
        <v/>
      </c>
      <c r="AF179" s="14" t="str">
        <f>IF('CONTROLE TEMPLATE'!$A179&lt;&gt;0,'CONTROLE TEMPLATE'!AJ179,"")</f>
        <v/>
      </c>
      <c r="AY179" s="14" t="str">
        <f>IF('CONTROLE TEMPLATE'!$A179&lt;&gt;0,'CONTROLE TEMPLATE'!BC179,"")</f>
        <v/>
      </c>
      <c r="CI179" s="14" t="str">
        <f>IF('CONTROLE TEMPLATE'!$A179&lt;&gt;0,'CONTROLE TEMPLATE'!CM179,"")</f>
        <v/>
      </c>
      <c r="CJ179" s="14" t="str">
        <f>IF('CONTROLE TEMPLATE'!$A179&lt;&gt;0,'CONTROLE TEMPLATE'!CN179,"")</f>
        <v/>
      </c>
      <c r="CK179" s="14" t="str">
        <f>IF('CONTROLE TEMPLATE'!$A179&lt;&gt;0,'CONTROLE TEMPLATE'!CO179,"")</f>
        <v/>
      </c>
    </row>
    <row r="180" spans="1:89" x14ac:dyDescent="0.25">
      <c r="A180" t="str">
        <f>IF('CONTROLE TEMPLATE'!A180&lt;&gt;0,'CONTROLE TEMPLATE'!A180,"")</f>
        <v/>
      </c>
      <c r="B180" s="1" t="str">
        <f>IF('CONTROLE TEMPLATE'!$A180&lt;&gt;0,'CONTROLE TEMPLATE'!B180,"")</f>
        <v/>
      </c>
      <c r="C180" s="1" t="str">
        <f>IF('CONTROLE TEMPLATE'!$A180&lt;&gt;0,'CONTROLE TEMPLATE'!C180,"")</f>
        <v/>
      </c>
      <c r="D180" s="14" t="str">
        <f>IF('CONTROLE TEMPLATE'!$A180&lt;&gt;0,'CONTROLE TEMPLATE'!D180,"")</f>
        <v/>
      </c>
      <c r="E180" s="14" t="str">
        <f>IF('CONTROLE TEMPLATE'!$A180&lt;&gt;0,'CONTROLE TEMPLATE'!E180,"")</f>
        <v/>
      </c>
      <c r="F180" s="14" t="str">
        <f>IF('CONTROLE TEMPLATE'!$A180&lt;&gt;0,'CONTROLE TEMPLATE'!F180,"")</f>
        <v/>
      </c>
      <c r="G180" s="14" t="str">
        <f>IF('CONTROLE TEMPLATE'!$A180&lt;&gt;0,'CONTROLE TEMPLATE'!G180,"")</f>
        <v/>
      </c>
      <c r="H180" s="14" t="str">
        <f>'CONTROLE TEMPLATE'!J180</f>
        <v/>
      </c>
      <c r="I180" s="14" t="str">
        <f>IF('CONTROLE TEMPLATE'!$A180&lt;&gt;0,'CONTROLE TEMPLATE'!K180,"")</f>
        <v/>
      </c>
      <c r="J180" s="14" t="str">
        <f>IF('CONTROLE TEMPLATE'!$A180&lt;&gt;0,'CONTROLE TEMPLATE'!M180,"")</f>
        <v/>
      </c>
      <c r="K180" s="14" t="str">
        <f>IF('CONTROLE TEMPLATE'!$A180&lt;&gt;0,'CONTROLE TEMPLATE'!N180,"")</f>
        <v/>
      </c>
      <c r="M180" s="33" t="str">
        <f>IF('CONTROLE TEMPLATE'!$A180&lt;&gt;0,'CONTROLE TEMPLATE'!P180,"")</f>
        <v/>
      </c>
      <c r="N180" s="14" t="str">
        <f>'CONTROLE TEMPLATE'!S180</f>
        <v/>
      </c>
      <c r="O180" s="14"/>
      <c r="P180" s="14" t="str">
        <f>'CONTROLE TEMPLATE'!R180</f>
        <v/>
      </c>
      <c r="Q180" s="14"/>
      <c r="R180" s="14"/>
      <c r="S180" s="1" t="str">
        <f>IF('CONTROLE TEMPLATE'!$A180&lt;&gt;0,'CONTROLE TEMPLATE'!V180,"")</f>
        <v/>
      </c>
      <c r="V180" s="14" t="str">
        <f>IF('CONTROLE TEMPLATE'!$A180&lt;&gt;0,'CONTROLE TEMPLATE'!Y180,"")</f>
        <v/>
      </c>
      <c r="Z180" s="14" t="str">
        <f>IF('CONTROLE TEMPLATE'!$A180&lt;&gt;0,'CONTROLE TEMPLATE'!AC180,"")</f>
        <v/>
      </c>
      <c r="AC180" s="14" t="str">
        <f>IF('CONTROLE TEMPLATE'!$A180&lt;&gt;0,'CONTROLE TEMPLATE'!AF180,"")</f>
        <v/>
      </c>
      <c r="AD180" s="14" t="str">
        <f>IF('CONTROLE TEMPLATE'!$A180&lt;&gt;0,'CONTROLE TEMPLATE'!AH180,"")</f>
        <v/>
      </c>
      <c r="AF180" s="14" t="str">
        <f>IF('CONTROLE TEMPLATE'!$A180&lt;&gt;0,'CONTROLE TEMPLATE'!AJ180,"")</f>
        <v/>
      </c>
      <c r="AY180" s="14" t="str">
        <f>IF('CONTROLE TEMPLATE'!$A180&lt;&gt;0,'CONTROLE TEMPLATE'!BC180,"")</f>
        <v/>
      </c>
      <c r="CI180" s="14" t="str">
        <f>IF('CONTROLE TEMPLATE'!$A180&lt;&gt;0,'CONTROLE TEMPLATE'!CM180,"")</f>
        <v/>
      </c>
      <c r="CJ180" s="14" t="str">
        <f>IF('CONTROLE TEMPLATE'!$A180&lt;&gt;0,'CONTROLE TEMPLATE'!CN180,"")</f>
        <v/>
      </c>
      <c r="CK180" s="14" t="str">
        <f>IF('CONTROLE TEMPLATE'!$A180&lt;&gt;0,'CONTROLE TEMPLATE'!CO180,"")</f>
        <v/>
      </c>
    </row>
    <row r="181" spans="1:89" x14ac:dyDescent="0.25">
      <c r="A181" t="str">
        <f>IF('CONTROLE TEMPLATE'!A181&lt;&gt;0,'CONTROLE TEMPLATE'!A181,"")</f>
        <v/>
      </c>
      <c r="B181" s="1" t="str">
        <f>IF('CONTROLE TEMPLATE'!$A181&lt;&gt;0,'CONTROLE TEMPLATE'!B181,"")</f>
        <v/>
      </c>
      <c r="C181" s="1" t="str">
        <f>IF('CONTROLE TEMPLATE'!$A181&lt;&gt;0,'CONTROLE TEMPLATE'!C181,"")</f>
        <v/>
      </c>
      <c r="D181" s="14" t="str">
        <f>IF('CONTROLE TEMPLATE'!$A181&lt;&gt;0,'CONTROLE TEMPLATE'!D181,"")</f>
        <v/>
      </c>
      <c r="E181" s="14" t="str">
        <f>IF('CONTROLE TEMPLATE'!$A181&lt;&gt;0,'CONTROLE TEMPLATE'!E181,"")</f>
        <v/>
      </c>
      <c r="F181" s="14" t="str">
        <f>IF('CONTROLE TEMPLATE'!$A181&lt;&gt;0,'CONTROLE TEMPLATE'!F181,"")</f>
        <v/>
      </c>
      <c r="G181" s="14" t="str">
        <f>IF('CONTROLE TEMPLATE'!$A181&lt;&gt;0,'CONTROLE TEMPLATE'!G181,"")</f>
        <v/>
      </c>
      <c r="H181" s="14" t="str">
        <f>'CONTROLE TEMPLATE'!J181</f>
        <v/>
      </c>
      <c r="I181" s="14" t="str">
        <f>IF('CONTROLE TEMPLATE'!$A181&lt;&gt;0,'CONTROLE TEMPLATE'!K181,"")</f>
        <v/>
      </c>
      <c r="J181" s="14" t="str">
        <f>IF('CONTROLE TEMPLATE'!$A181&lt;&gt;0,'CONTROLE TEMPLATE'!M181,"")</f>
        <v/>
      </c>
      <c r="K181" s="14" t="str">
        <f>IF('CONTROLE TEMPLATE'!$A181&lt;&gt;0,'CONTROLE TEMPLATE'!N181,"")</f>
        <v/>
      </c>
      <c r="M181" s="33" t="str">
        <f>IF('CONTROLE TEMPLATE'!$A181&lt;&gt;0,'CONTROLE TEMPLATE'!P181,"")</f>
        <v/>
      </c>
      <c r="N181" s="14" t="str">
        <f>'CONTROLE TEMPLATE'!S181</f>
        <v/>
      </c>
      <c r="O181" s="14"/>
      <c r="P181" s="14" t="str">
        <f>'CONTROLE TEMPLATE'!R181</f>
        <v/>
      </c>
      <c r="Q181" s="14"/>
      <c r="R181" s="14"/>
      <c r="S181" s="1" t="str">
        <f>IF('CONTROLE TEMPLATE'!$A181&lt;&gt;0,'CONTROLE TEMPLATE'!V181,"")</f>
        <v/>
      </c>
      <c r="V181" s="14" t="str">
        <f>IF('CONTROLE TEMPLATE'!$A181&lt;&gt;0,'CONTROLE TEMPLATE'!Y181,"")</f>
        <v/>
      </c>
      <c r="Z181" s="14" t="str">
        <f>IF('CONTROLE TEMPLATE'!$A181&lt;&gt;0,'CONTROLE TEMPLATE'!AC181,"")</f>
        <v/>
      </c>
      <c r="AC181" s="14" t="str">
        <f>IF('CONTROLE TEMPLATE'!$A181&lt;&gt;0,'CONTROLE TEMPLATE'!AF181,"")</f>
        <v/>
      </c>
      <c r="AD181" s="14" t="str">
        <f>IF('CONTROLE TEMPLATE'!$A181&lt;&gt;0,'CONTROLE TEMPLATE'!AH181,"")</f>
        <v/>
      </c>
      <c r="AF181" s="14" t="str">
        <f>IF('CONTROLE TEMPLATE'!$A181&lt;&gt;0,'CONTROLE TEMPLATE'!AJ181,"")</f>
        <v/>
      </c>
      <c r="AY181" s="14" t="str">
        <f>IF('CONTROLE TEMPLATE'!$A181&lt;&gt;0,'CONTROLE TEMPLATE'!BC181,"")</f>
        <v/>
      </c>
      <c r="CI181" s="14" t="str">
        <f>IF('CONTROLE TEMPLATE'!$A181&lt;&gt;0,'CONTROLE TEMPLATE'!CM181,"")</f>
        <v/>
      </c>
      <c r="CJ181" s="14" t="str">
        <f>IF('CONTROLE TEMPLATE'!$A181&lt;&gt;0,'CONTROLE TEMPLATE'!CN181,"")</f>
        <v/>
      </c>
      <c r="CK181" s="14" t="str">
        <f>IF('CONTROLE TEMPLATE'!$A181&lt;&gt;0,'CONTROLE TEMPLATE'!CO181,"")</f>
        <v/>
      </c>
    </row>
    <row r="182" spans="1:89" x14ac:dyDescent="0.25">
      <c r="A182" t="str">
        <f>IF('CONTROLE TEMPLATE'!A182&lt;&gt;0,'CONTROLE TEMPLATE'!A182,"")</f>
        <v/>
      </c>
      <c r="B182" s="1" t="str">
        <f>IF('CONTROLE TEMPLATE'!$A182&lt;&gt;0,'CONTROLE TEMPLATE'!B182,"")</f>
        <v/>
      </c>
      <c r="C182" s="1" t="str">
        <f>IF('CONTROLE TEMPLATE'!$A182&lt;&gt;0,'CONTROLE TEMPLATE'!C182,"")</f>
        <v/>
      </c>
      <c r="D182" s="14" t="str">
        <f>IF('CONTROLE TEMPLATE'!$A182&lt;&gt;0,'CONTROLE TEMPLATE'!D182,"")</f>
        <v/>
      </c>
      <c r="E182" s="14" t="str">
        <f>IF('CONTROLE TEMPLATE'!$A182&lt;&gt;0,'CONTROLE TEMPLATE'!E182,"")</f>
        <v/>
      </c>
      <c r="F182" s="14" t="str">
        <f>IF('CONTROLE TEMPLATE'!$A182&lt;&gt;0,'CONTROLE TEMPLATE'!F182,"")</f>
        <v/>
      </c>
      <c r="G182" s="14" t="str">
        <f>IF('CONTROLE TEMPLATE'!$A182&lt;&gt;0,'CONTROLE TEMPLATE'!G182,"")</f>
        <v/>
      </c>
      <c r="H182" s="14" t="str">
        <f>'CONTROLE TEMPLATE'!J182</f>
        <v/>
      </c>
      <c r="I182" s="14" t="str">
        <f>IF('CONTROLE TEMPLATE'!$A182&lt;&gt;0,'CONTROLE TEMPLATE'!K182,"")</f>
        <v/>
      </c>
      <c r="J182" s="14" t="str">
        <f>IF('CONTROLE TEMPLATE'!$A182&lt;&gt;0,'CONTROLE TEMPLATE'!M182,"")</f>
        <v/>
      </c>
      <c r="K182" s="14" t="str">
        <f>IF('CONTROLE TEMPLATE'!$A182&lt;&gt;0,'CONTROLE TEMPLATE'!N182,"")</f>
        <v/>
      </c>
      <c r="M182" s="33" t="str">
        <f>IF('CONTROLE TEMPLATE'!$A182&lt;&gt;0,'CONTROLE TEMPLATE'!P182,"")</f>
        <v/>
      </c>
      <c r="N182" s="14" t="str">
        <f>'CONTROLE TEMPLATE'!S182</f>
        <v/>
      </c>
      <c r="O182" s="14"/>
      <c r="P182" s="14" t="str">
        <f>'CONTROLE TEMPLATE'!R182</f>
        <v/>
      </c>
      <c r="Q182" s="14"/>
      <c r="R182" s="14"/>
      <c r="S182" s="1" t="str">
        <f>IF('CONTROLE TEMPLATE'!$A182&lt;&gt;0,'CONTROLE TEMPLATE'!V182,"")</f>
        <v/>
      </c>
      <c r="V182" s="14" t="str">
        <f>IF('CONTROLE TEMPLATE'!$A182&lt;&gt;0,'CONTROLE TEMPLATE'!Y182,"")</f>
        <v/>
      </c>
      <c r="Z182" s="14" t="str">
        <f>IF('CONTROLE TEMPLATE'!$A182&lt;&gt;0,'CONTROLE TEMPLATE'!AC182,"")</f>
        <v/>
      </c>
      <c r="AC182" s="14" t="str">
        <f>IF('CONTROLE TEMPLATE'!$A182&lt;&gt;0,'CONTROLE TEMPLATE'!AF182,"")</f>
        <v/>
      </c>
      <c r="AD182" s="14" t="str">
        <f>IF('CONTROLE TEMPLATE'!$A182&lt;&gt;0,'CONTROLE TEMPLATE'!AH182,"")</f>
        <v/>
      </c>
      <c r="AF182" s="14" t="str">
        <f>IF('CONTROLE TEMPLATE'!$A182&lt;&gt;0,'CONTROLE TEMPLATE'!AJ182,"")</f>
        <v/>
      </c>
      <c r="AY182" s="14" t="str">
        <f>IF('CONTROLE TEMPLATE'!$A182&lt;&gt;0,'CONTROLE TEMPLATE'!BC182,"")</f>
        <v/>
      </c>
      <c r="CI182" s="14" t="str">
        <f>IF('CONTROLE TEMPLATE'!$A182&lt;&gt;0,'CONTROLE TEMPLATE'!CM182,"")</f>
        <v/>
      </c>
      <c r="CJ182" s="14" t="str">
        <f>IF('CONTROLE TEMPLATE'!$A182&lt;&gt;0,'CONTROLE TEMPLATE'!CN182,"")</f>
        <v/>
      </c>
      <c r="CK182" s="14" t="str">
        <f>IF('CONTROLE TEMPLATE'!$A182&lt;&gt;0,'CONTROLE TEMPLATE'!CO182,"")</f>
        <v/>
      </c>
    </row>
    <row r="183" spans="1:89" x14ac:dyDescent="0.25">
      <c r="A183" t="str">
        <f>IF('CONTROLE TEMPLATE'!A183&lt;&gt;0,'CONTROLE TEMPLATE'!A183,"")</f>
        <v/>
      </c>
      <c r="B183" s="1" t="str">
        <f>IF('CONTROLE TEMPLATE'!$A183&lt;&gt;0,'CONTROLE TEMPLATE'!B183,"")</f>
        <v/>
      </c>
      <c r="C183" s="1" t="str">
        <f>IF('CONTROLE TEMPLATE'!$A183&lt;&gt;0,'CONTROLE TEMPLATE'!C183,"")</f>
        <v/>
      </c>
      <c r="D183" s="14" t="str">
        <f>IF('CONTROLE TEMPLATE'!$A183&lt;&gt;0,'CONTROLE TEMPLATE'!D183,"")</f>
        <v/>
      </c>
      <c r="E183" s="14" t="str">
        <f>IF('CONTROLE TEMPLATE'!$A183&lt;&gt;0,'CONTROLE TEMPLATE'!E183,"")</f>
        <v/>
      </c>
      <c r="F183" s="14" t="str">
        <f>IF('CONTROLE TEMPLATE'!$A183&lt;&gt;0,'CONTROLE TEMPLATE'!F183,"")</f>
        <v/>
      </c>
      <c r="G183" s="14" t="str">
        <f>IF('CONTROLE TEMPLATE'!$A183&lt;&gt;0,'CONTROLE TEMPLATE'!G183,"")</f>
        <v/>
      </c>
      <c r="H183" s="14" t="str">
        <f>'CONTROLE TEMPLATE'!J183</f>
        <v/>
      </c>
      <c r="I183" s="14" t="str">
        <f>IF('CONTROLE TEMPLATE'!$A183&lt;&gt;0,'CONTROLE TEMPLATE'!K183,"")</f>
        <v/>
      </c>
      <c r="J183" s="14" t="str">
        <f>IF('CONTROLE TEMPLATE'!$A183&lt;&gt;0,'CONTROLE TEMPLATE'!M183,"")</f>
        <v/>
      </c>
      <c r="K183" s="14" t="str">
        <f>IF('CONTROLE TEMPLATE'!$A183&lt;&gt;0,'CONTROLE TEMPLATE'!N183,"")</f>
        <v/>
      </c>
      <c r="M183" s="33" t="str">
        <f>IF('CONTROLE TEMPLATE'!$A183&lt;&gt;0,'CONTROLE TEMPLATE'!P183,"")</f>
        <v/>
      </c>
      <c r="N183" s="14" t="str">
        <f>'CONTROLE TEMPLATE'!S183</f>
        <v/>
      </c>
      <c r="O183" s="14"/>
      <c r="P183" s="14" t="str">
        <f>'CONTROLE TEMPLATE'!R183</f>
        <v/>
      </c>
      <c r="Q183" s="14"/>
      <c r="R183" s="14"/>
      <c r="S183" s="1" t="str">
        <f>IF('CONTROLE TEMPLATE'!$A183&lt;&gt;0,'CONTROLE TEMPLATE'!V183,"")</f>
        <v/>
      </c>
      <c r="V183" s="14" t="str">
        <f>IF('CONTROLE TEMPLATE'!$A183&lt;&gt;0,'CONTROLE TEMPLATE'!Y183,"")</f>
        <v/>
      </c>
      <c r="Z183" s="14" t="str">
        <f>IF('CONTROLE TEMPLATE'!$A183&lt;&gt;0,'CONTROLE TEMPLATE'!AC183,"")</f>
        <v/>
      </c>
      <c r="AC183" s="14" t="str">
        <f>IF('CONTROLE TEMPLATE'!$A183&lt;&gt;0,'CONTROLE TEMPLATE'!AF183,"")</f>
        <v/>
      </c>
      <c r="AD183" s="14" t="str">
        <f>IF('CONTROLE TEMPLATE'!$A183&lt;&gt;0,'CONTROLE TEMPLATE'!AH183,"")</f>
        <v/>
      </c>
      <c r="AF183" s="14" t="str">
        <f>IF('CONTROLE TEMPLATE'!$A183&lt;&gt;0,'CONTROLE TEMPLATE'!AJ183,"")</f>
        <v/>
      </c>
      <c r="AY183" s="14" t="str">
        <f>IF('CONTROLE TEMPLATE'!$A183&lt;&gt;0,'CONTROLE TEMPLATE'!BC183,"")</f>
        <v/>
      </c>
      <c r="CI183" s="14" t="str">
        <f>IF('CONTROLE TEMPLATE'!$A183&lt;&gt;0,'CONTROLE TEMPLATE'!CM183,"")</f>
        <v/>
      </c>
      <c r="CJ183" s="14" t="str">
        <f>IF('CONTROLE TEMPLATE'!$A183&lt;&gt;0,'CONTROLE TEMPLATE'!CN183,"")</f>
        <v/>
      </c>
      <c r="CK183" s="14" t="str">
        <f>IF('CONTROLE TEMPLATE'!$A183&lt;&gt;0,'CONTROLE TEMPLATE'!CO183,"")</f>
        <v/>
      </c>
    </row>
    <row r="184" spans="1:89" x14ac:dyDescent="0.25">
      <c r="A184" t="str">
        <f>IF('CONTROLE TEMPLATE'!A184&lt;&gt;0,'CONTROLE TEMPLATE'!A184,"")</f>
        <v/>
      </c>
      <c r="B184" s="1" t="str">
        <f>IF('CONTROLE TEMPLATE'!$A184&lt;&gt;0,'CONTROLE TEMPLATE'!B184,"")</f>
        <v/>
      </c>
      <c r="C184" s="1" t="str">
        <f>IF('CONTROLE TEMPLATE'!$A184&lt;&gt;0,'CONTROLE TEMPLATE'!C184,"")</f>
        <v/>
      </c>
      <c r="D184" s="14" t="str">
        <f>IF('CONTROLE TEMPLATE'!$A184&lt;&gt;0,'CONTROLE TEMPLATE'!D184,"")</f>
        <v/>
      </c>
      <c r="E184" s="14" t="str">
        <f>IF('CONTROLE TEMPLATE'!$A184&lt;&gt;0,'CONTROLE TEMPLATE'!E184,"")</f>
        <v/>
      </c>
      <c r="F184" s="14" t="str">
        <f>IF('CONTROLE TEMPLATE'!$A184&lt;&gt;0,'CONTROLE TEMPLATE'!F184,"")</f>
        <v/>
      </c>
      <c r="G184" s="14" t="str">
        <f>IF('CONTROLE TEMPLATE'!$A184&lt;&gt;0,'CONTROLE TEMPLATE'!G184,"")</f>
        <v/>
      </c>
      <c r="H184" s="14" t="str">
        <f>'CONTROLE TEMPLATE'!J184</f>
        <v/>
      </c>
      <c r="I184" s="14" t="str">
        <f>IF('CONTROLE TEMPLATE'!$A184&lt;&gt;0,'CONTROLE TEMPLATE'!K184,"")</f>
        <v/>
      </c>
      <c r="J184" s="14" t="str">
        <f>IF('CONTROLE TEMPLATE'!$A184&lt;&gt;0,'CONTROLE TEMPLATE'!M184,"")</f>
        <v/>
      </c>
      <c r="K184" s="14" t="str">
        <f>IF('CONTROLE TEMPLATE'!$A184&lt;&gt;0,'CONTROLE TEMPLATE'!N184,"")</f>
        <v/>
      </c>
      <c r="M184" s="33" t="str">
        <f>IF('CONTROLE TEMPLATE'!$A184&lt;&gt;0,'CONTROLE TEMPLATE'!P184,"")</f>
        <v/>
      </c>
      <c r="N184" s="14" t="str">
        <f>'CONTROLE TEMPLATE'!S184</f>
        <v/>
      </c>
      <c r="O184" s="14"/>
      <c r="P184" s="14" t="str">
        <f>'CONTROLE TEMPLATE'!R184</f>
        <v/>
      </c>
      <c r="Q184" s="14"/>
      <c r="R184" s="14"/>
      <c r="S184" s="1" t="str">
        <f>IF('CONTROLE TEMPLATE'!$A184&lt;&gt;0,'CONTROLE TEMPLATE'!V184,"")</f>
        <v/>
      </c>
      <c r="V184" s="14" t="str">
        <f>IF('CONTROLE TEMPLATE'!$A184&lt;&gt;0,'CONTROLE TEMPLATE'!Y184,"")</f>
        <v/>
      </c>
      <c r="Z184" s="14" t="str">
        <f>IF('CONTROLE TEMPLATE'!$A184&lt;&gt;0,'CONTROLE TEMPLATE'!AC184,"")</f>
        <v/>
      </c>
      <c r="AC184" s="14" t="str">
        <f>IF('CONTROLE TEMPLATE'!$A184&lt;&gt;0,'CONTROLE TEMPLATE'!AF184,"")</f>
        <v/>
      </c>
      <c r="AD184" s="14" t="str">
        <f>IF('CONTROLE TEMPLATE'!$A184&lt;&gt;0,'CONTROLE TEMPLATE'!AH184,"")</f>
        <v/>
      </c>
      <c r="AF184" s="14" t="str">
        <f>IF('CONTROLE TEMPLATE'!$A184&lt;&gt;0,'CONTROLE TEMPLATE'!AJ184,"")</f>
        <v/>
      </c>
      <c r="AY184" s="14" t="str">
        <f>IF('CONTROLE TEMPLATE'!$A184&lt;&gt;0,'CONTROLE TEMPLATE'!BC184,"")</f>
        <v/>
      </c>
      <c r="CI184" s="14" t="str">
        <f>IF('CONTROLE TEMPLATE'!$A184&lt;&gt;0,'CONTROLE TEMPLATE'!CM184,"")</f>
        <v/>
      </c>
      <c r="CJ184" s="14" t="str">
        <f>IF('CONTROLE TEMPLATE'!$A184&lt;&gt;0,'CONTROLE TEMPLATE'!CN184,"")</f>
        <v/>
      </c>
      <c r="CK184" s="14" t="str">
        <f>IF('CONTROLE TEMPLATE'!$A184&lt;&gt;0,'CONTROLE TEMPLATE'!CO184,"")</f>
        <v/>
      </c>
    </row>
    <row r="185" spans="1:89" x14ac:dyDescent="0.25">
      <c r="A185" t="str">
        <f>IF('CONTROLE TEMPLATE'!A185&lt;&gt;0,'CONTROLE TEMPLATE'!A185,"")</f>
        <v/>
      </c>
      <c r="B185" s="1" t="str">
        <f>IF('CONTROLE TEMPLATE'!$A185&lt;&gt;0,'CONTROLE TEMPLATE'!B185,"")</f>
        <v/>
      </c>
      <c r="C185" s="1" t="str">
        <f>IF('CONTROLE TEMPLATE'!$A185&lt;&gt;0,'CONTROLE TEMPLATE'!C185,"")</f>
        <v/>
      </c>
      <c r="D185" s="14" t="str">
        <f>IF('CONTROLE TEMPLATE'!$A185&lt;&gt;0,'CONTROLE TEMPLATE'!D185,"")</f>
        <v/>
      </c>
      <c r="E185" s="14" t="str">
        <f>IF('CONTROLE TEMPLATE'!$A185&lt;&gt;0,'CONTROLE TEMPLATE'!E185,"")</f>
        <v/>
      </c>
      <c r="F185" s="14" t="str">
        <f>IF('CONTROLE TEMPLATE'!$A185&lt;&gt;0,'CONTROLE TEMPLATE'!F185,"")</f>
        <v/>
      </c>
      <c r="G185" s="14" t="str">
        <f>IF('CONTROLE TEMPLATE'!$A185&lt;&gt;0,'CONTROLE TEMPLATE'!G185,"")</f>
        <v/>
      </c>
      <c r="H185" s="14" t="str">
        <f>'CONTROLE TEMPLATE'!J185</f>
        <v/>
      </c>
      <c r="I185" s="14" t="str">
        <f>IF('CONTROLE TEMPLATE'!$A185&lt;&gt;0,'CONTROLE TEMPLATE'!K185,"")</f>
        <v/>
      </c>
      <c r="J185" s="14" t="str">
        <f>IF('CONTROLE TEMPLATE'!$A185&lt;&gt;0,'CONTROLE TEMPLATE'!M185,"")</f>
        <v/>
      </c>
      <c r="K185" s="14" t="str">
        <f>IF('CONTROLE TEMPLATE'!$A185&lt;&gt;0,'CONTROLE TEMPLATE'!N185,"")</f>
        <v/>
      </c>
      <c r="M185" s="33" t="str">
        <f>IF('CONTROLE TEMPLATE'!$A185&lt;&gt;0,'CONTROLE TEMPLATE'!P185,"")</f>
        <v/>
      </c>
      <c r="N185" s="14" t="str">
        <f>'CONTROLE TEMPLATE'!S185</f>
        <v/>
      </c>
      <c r="O185" s="14"/>
      <c r="P185" s="14" t="str">
        <f>'CONTROLE TEMPLATE'!R185</f>
        <v/>
      </c>
      <c r="Q185" s="14"/>
      <c r="R185" s="14"/>
      <c r="S185" s="1" t="str">
        <f>IF('CONTROLE TEMPLATE'!$A185&lt;&gt;0,'CONTROLE TEMPLATE'!V185,"")</f>
        <v/>
      </c>
      <c r="V185" s="14" t="str">
        <f>IF('CONTROLE TEMPLATE'!$A185&lt;&gt;0,'CONTROLE TEMPLATE'!Y185,"")</f>
        <v/>
      </c>
      <c r="Z185" s="14" t="str">
        <f>IF('CONTROLE TEMPLATE'!$A185&lt;&gt;0,'CONTROLE TEMPLATE'!AC185,"")</f>
        <v/>
      </c>
      <c r="AC185" s="14" t="str">
        <f>IF('CONTROLE TEMPLATE'!$A185&lt;&gt;0,'CONTROLE TEMPLATE'!AF185,"")</f>
        <v/>
      </c>
      <c r="AD185" s="14" t="str">
        <f>IF('CONTROLE TEMPLATE'!$A185&lt;&gt;0,'CONTROLE TEMPLATE'!AH185,"")</f>
        <v/>
      </c>
      <c r="AF185" s="14" t="str">
        <f>IF('CONTROLE TEMPLATE'!$A185&lt;&gt;0,'CONTROLE TEMPLATE'!AJ185,"")</f>
        <v/>
      </c>
      <c r="AY185" s="14" t="str">
        <f>IF('CONTROLE TEMPLATE'!$A185&lt;&gt;0,'CONTROLE TEMPLATE'!BC185,"")</f>
        <v/>
      </c>
      <c r="CI185" s="14" t="str">
        <f>IF('CONTROLE TEMPLATE'!$A185&lt;&gt;0,'CONTROLE TEMPLATE'!CM185,"")</f>
        <v/>
      </c>
      <c r="CJ185" s="14" t="str">
        <f>IF('CONTROLE TEMPLATE'!$A185&lt;&gt;0,'CONTROLE TEMPLATE'!CN185,"")</f>
        <v/>
      </c>
      <c r="CK185" s="14" t="str">
        <f>IF('CONTROLE TEMPLATE'!$A185&lt;&gt;0,'CONTROLE TEMPLATE'!CO185,"")</f>
        <v/>
      </c>
    </row>
    <row r="186" spans="1:89" x14ac:dyDescent="0.25">
      <c r="A186" t="str">
        <f>IF('CONTROLE TEMPLATE'!A186&lt;&gt;0,'CONTROLE TEMPLATE'!A186,"")</f>
        <v/>
      </c>
      <c r="B186" s="1" t="str">
        <f>IF('CONTROLE TEMPLATE'!$A186&lt;&gt;0,'CONTROLE TEMPLATE'!B186,"")</f>
        <v/>
      </c>
      <c r="C186" s="1" t="str">
        <f>IF('CONTROLE TEMPLATE'!$A186&lt;&gt;0,'CONTROLE TEMPLATE'!C186,"")</f>
        <v/>
      </c>
      <c r="D186" s="14" t="str">
        <f>IF('CONTROLE TEMPLATE'!$A186&lt;&gt;0,'CONTROLE TEMPLATE'!D186,"")</f>
        <v/>
      </c>
      <c r="E186" s="14" t="str">
        <f>IF('CONTROLE TEMPLATE'!$A186&lt;&gt;0,'CONTROLE TEMPLATE'!E186,"")</f>
        <v/>
      </c>
      <c r="F186" s="14" t="str">
        <f>IF('CONTROLE TEMPLATE'!$A186&lt;&gt;0,'CONTROLE TEMPLATE'!F186,"")</f>
        <v/>
      </c>
      <c r="G186" s="14" t="str">
        <f>IF('CONTROLE TEMPLATE'!$A186&lt;&gt;0,'CONTROLE TEMPLATE'!G186,"")</f>
        <v/>
      </c>
      <c r="H186" s="14" t="str">
        <f>'CONTROLE TEMPLATE'!J186</f>
        <v/>
      </c>
      <c r="I186" s="14" t="str">
        <f>IF('CONTROLE TEMPLATE'!$A186&lt;&gt;0,'CONTROLE TEMPLATE'!K186,"")</f>
        <v/>
      </c>
      <c r="J186" s="14" t="str">
        <f>IF('CONTROLE TEMPLATE'!$A186&lt;&gt;0,'CONTROLE TEMPLATE'!M186,"")</f>
        <v/>
      </c>
      <c r="K186" s="14" t="str">
        <f>IF('CONTROLE TEMPLATE'!$A186&lt;&gt;0,'CONTROLE TEMPLATE'!N186,"")</f>
        <v/>
      </c>
      <c r="M186" s="33" t="str">
        <f>IF('CONTROLE TEMPLATE'!$A186&lt;&gt;0,'CONTROLE TEMPLATE'!P186,"")</f>
        <v/>
      </c>
      <c r="N186" s="14" t="str">
        <f>'CONTROLE TEMPLATE'!S186</f>
        <v/>
      </c>
      <c r="O186" s="14"/>
      <c r="P186" s="14" t="str">
        <f>'CONTROLE TEMPLATE'!R186</f>
        <v/>
      </c>
      <c r="Q186" s="14"/>
      <c r="R186" s="14"/>
      <c r="S186" s="1" t="str">
        <f>IF('CONTROLE TEMPLATE'!$A186&lt;&gt;0,'CONTROLE TEMPLATE'!V186,"")</f>
        <v/>
      </c>
      <c r="V186" s="14" t="str">
        <f>IF('CONTROLE TEMPLATE'!$A186&lt;&gt;0,'CONTROLE TEMPLATE'!Y186,"")</f>
        <v/>
      </c>
      <c r="Z186" s="14" t="str">
        <f>IF('CONTROLE TEMPLATE'!$A186&lt;&gt;0,'CONTROLE TEMPLATE'!AC186,"")</f>
        <v/>
      </c>
      <c r="AC186" s="14" t="str">
        <f>IF('CONTROLE TEMPLATE'!$A186&lt;&gt;0,'CONTROLE TEMPLATE'!AF186,"")</f>
        <v/>
      </c>
      <c r="AD186" s="14" t="str">
        <f>IF('CONTROLE TEMPLATE'!$A186&lt;&gt;0,'CONTROLE TEMPLATE'!AH186,"")</f>
        <v/>
      </c>
      <c r="AF186" s="14" t="str">
        <f>IF('CONTROLE TEMPLATE'!$A186&lt;&gt;0,'CONTROLE TEMPLATE'!AJ186,"")</f>
        <v/>
      </c>
      <c r="AY186" s="14" t="str">
        <f>IF('CONTROLE TEMPLATE'!$A186&lt;&gt;0,'CONTROLE TEMPLATE'!BC186,"")</f>
        <v/>
      </c>
      <c r="CI186" s="14" t="str">
        <f>IF('CONTROLE TEMPLATE'!$A186&lt;&gt;0,'CONTROLE TEMPLATE'!CM186,"")</f>
        <v/>
      </c>
      <c r="CJ186" s="14" t="str">
        <f>IF('CONTROLE TEMPLATE'!$A186&lt;&gt;0,'CONTROLE TEMPLATE'!CN186,"")</f>
        <v/>
      </c>
      <c r="CK186" s="14" t="str">
        <f>IF('CONTROLE TEMPLATE'!$A186&lt;&gt;0,'CONTROLE TEMPLATE'!CO186,"")</f>
        <v/>
      </c>
    </row>
    <row r="187" spans="1:89" x14ac:dyDescent="0.25">
      <c r="A187" t="str">
        <f>IF('CONTROLE TEMPLATE'!A187&lt;&gt;0,'CONTROLE TEMPLATE'!A187,"")</f>
        <v/>
      </c>
      <c r="B187" s="1" t="str">
        <f>IF('CONTROLE TEMPLATE'!$A187&lt;&gt;0,'CONTROLE TEMPLATE'!B187,"")</f>
        <v/>
      </c>
      <c r="C187" s="1" t="str">
        <f>IF('CONTROLE TEMPLATE'!$A187&lt;&gt;0,'CONTROLE TEMPLATE'!C187,"")</f>
        <v/>
      </c>
      <c r="D187" s="14" t="str">
        <f>IF('CONTROLE TEMPLATE'!$A187&lt;&gt;0,'CONTROLE TEMPLATE'!D187,"")</f>
        <v/>
      </c>
      <c r="E187" s="14" t="str">
        <f>IF('CONTROLE TEMPLATE'!$A187&lt;&gt;0,'CONTROLE TEMPLATE'!E187,"")</f>
        <v/>
      </c>
      <c r="F187" s="14" t="str">
        <f>IF('CONTROLE TEMPLATE'!$A187&lt;&gt;0,'CONTROLE TEMPLATE'!F187,"")</f>
        <v/>
      </c>
      <c r="G187" s="14" t="str">
        <f>IF('CONTROLE TEMPLATE'!$A187&lt;&gt;0,'CONTROLE TEMPLATE'!G187,"")</f>
        <v/>
      </c>
      <c r="H187" s="14" t="str">
        <f>'CONTROLE TEMPLATE'!J187</f>
        <v/>
      </c>
      <c r="I187" s="14" t="str">
        <f>IF('CONTROLE TEMPLATE'!$A187&lt;&gt;0,'CONTROLE TEMPLATE'!K187,"")</f>
        <v/>
      </c>
      <c r="J187" s="14" t="str">
        <f>IF('CONTROLE TEMPLATE'!$A187&lt;&gt;0,'CONTROLE TEMPLATE'!M187,"")</f>
        <v/>
      </c>
      <c r="K187" s="14" t="str">
        <f>IF('CONTROLE TEMPLATE'!$A187&lt;&gt;0,'CONTROLE TEMPLATE'!N187,"")</f>
        <v/>
      </c>
      <c r="M187" s="33" t="str">
        <f>IF('CONTROLE TEMPLATE'!$A187&lt;&gt;0,'CONTROLE TEMPLATE'!P187,"")</f>
        <v/>
      </c>
      <c r="N187" s="14" t="str">
        <f>'CONTROLE TEMPLATE'!S187</f>
        <v/>
      </c>
      <c r="O187" s="14"/>
      <c r="P187" s="14" t="str">
        <f>'CONTROLE TEMPLATE'!R187</f>
        <v/>
      </c>
      <c r="Q187" s="14"/>
      <c r="R187" s="14"/>
      <c r="S187" s="1" t="str">
        <f>IF('CONTROLE TEMPLATE'!$A187&lt;&gt;0,'CONTROLE TEMPLATE'!V187,"")</f>
        <v/>
      </c>
      <c r="V187" s="14" t="str">
        <f>IF('CONTROLE TEMPLATE'!$A187&lt;&gt;0,'CONTROLE TEMPLATE'!Y187,"")</f>
        <v/>
      </c>
      <c r="Z187" s="14" t="str">
        <f>IF('CONTROLE TEMPLATE'!$A187&lt;&gt;0,'CONTROLE TEMPLATE'!AC187,"")</f>
        <v/>
      </c>
      <c r="AC187" s="14" t="str">
        <f>IF('CONTROLE TEMPLATE'!$A187&lt;&gt;0,'CONTROLE TEMPLATE'!AF187,"")</f>
        <v/>
      </c>
      <c r="AD187" s="14" t="str">
        <f>IF('CONTROLE TEMPLATE'!$A187&lt;&gt;0,'CONTROLE TEMPLATE'!AH187,"")</f>
        <v/>
      </c>
      <c r="AF187" s="14" t="str">
        <f>IF('CONTROLE TEMPLATE'!$A187&lt;&gt;0,'CONTROLE TEMPLATE'!AJ187,"")</f>
        <v/>
      </c>
      <c r="AY187" s="14" t="str">
        <f>IF('CONTROLE TEMPLATE'!$A187&lt;&gt;0,'CONTROLE TEMPLATE'!BC187,"")</f>
        <v/>
      </c>
      <c r="CI187" s="14" t="str">
        <f>IF('CONTROLE TEMPLATE'!$A187&lt;&gt;0,'CONTROLE TEMPLATE'!CM187,"")</f>
        <v/>
      </c>
      <c r="CJ187" s="14" t="str">
        <f>IF('CONTROLE TEMPLATE'!$A187&lt;&gt;0,'CONTROLE TEMPLATE'!CN187,"")</f>
        <v/>
      </c>
      <c r="CK187" s="14" t="str">
        <f>IF('CONTROLE TEMPLATE'!$A187&lt;&gt;0,'CONTROLE TEMPLATE'!CO187,"")</f>
        <v/>
      </c>
    </row>
    <row r="188" spans="1:89" x14ac:dyDescent="0.25">
      <c r="A188" t="str">
        <f>IF('CONTROLE TEMPLATE'!A188&lt;&gt;0,'CONTROLE TEMPLATE'!A188,"")</f>
        <v/>
      </c>
      <c r="B188" s="1" t="str">
        <f>IF('CONTROLE TEMPLATE'!$A188&lt;&gt;0,'CONTROLE TEMPLATE'!B188,"")</f>
        <v/>
      </c>
      <c r="C188" s="1" t="str">
        <f>IF('CONTROLE TEMPLATE'!$A188&lt;&gt;0,'CONTROLE TEMPLATE'!C188,"")</f>
        <v/>
      </c>
      <c r="D188" s="14" t="str">
        <f>IF('CONTROLE TEMPLATE'!$A188&lt;&gt;0,'CONTROLE TEMPLATE'!D188,"")</f>
        <v/>
      </c>
      <c r="E188" s="14" t="str">
        <f>IF('CONTROLE TEMPLATE'!$A188&lt;&gt;0,'CONTROLE TEMPLATE'!E188,"")</f>
        <v/>
      </c>
      <c r="F188" s="14" t="str">
        <f>IF('CONTROLE TEMPLATE'!$A188&lt;&gt;0,'CONTROLE TEMPLATE'!F188,"")</f>
        <v/>
      </c>
      <c r="G188" s="14" t="str">
        <f>IF('CONTROLE TEMPLATE'!$A188&lt;&gt;0,'CONTROLE TEMPLATE'!G188,"")</f>
        <v/>
      </c>
      <c r="H188" s="14" t="str">
        <f>'CONTROLE TEMPLATE'!J188</f>
        <v/>
      </c>
      <c r="I188" s="14" t="str">
        <f>IF('CONTROLE TEMPLATE'!$A188&lt;&gt;0,'CONTROLE TEMPLATE'!K188,"")</f>
        <v/>
      </c>
      <c r="J188" s="14" t="str">
        <f>IF('CONTROLE TEMPLATE'!$A188&lt;&gt;0,'CONTROLE TEMPLATE'!M188,"")</f>
        <v/>
      </c>
      <c r="K188" s="14" t="str">
        <f>IF('CONTROLE TEMPLATE'!$A188&lt;&gt;0,'CONTROLE TEMPLATE'!N188,"")</f>
        <v/>
      </c>
      <c r="M188" s="33" t="str">
        <f>IF('CONTROLE TEMPLATE'!$A188&lt;&gt;0,'CONTROLE TEMPLATE'!P188,"")</f>
        <v/>
      </c>
      <c r="N188" s="14" t="str">
        <f>'CONTROLE TEMPLATE'!S188</f>
        <v/>
      </c>
      <c r="O188" s="14"/>
      <c r="P188" s="14" t="str">
        <f>'CONTROLE TEMPLATE'!R188</f>
        <v/>
      </c>
      <c r="Q188" s="14"/>
      <c r="R188" s="14"/>
      <c r="S188" s="1" t="str">
        <f>IF('CONTROLE TEMPLATE'!$A188&lt;&gt;0,'CONTROLE TEMPLATE'!V188,"")</f>
        <v/>
      </c>
      <c r="V188" s="14" t="str">
        <f>IF('CONTROLE TEMPLATE'!$A188&lt;&gt;0,'CONTROLE TEMPLATE'!Y188,"")</f>
        <v/>
      </c>
      <c r="Z188" s="14" t="str">
        <f>IF('CONTROLE TEMPLATE'!$A188&lt;&gt;0,'CONTROLE TEMPLATE'!AC188,"")</f>
        <v/>
      </c>
      <c r="AC188" s="14" t="str">
        <f>IF('CONTROLE TEMPLATE'!$A188&lt;&gt;0,'CONTROLE TEMPLATE'!AF188,"")</f>
        <v/>
      </c>
      <c r="AD188" s="14" t="str">
        <f>IF('CONTROLE TEMPLATE'!$A188&lt;&gt;0,'CONTROLE TEMPLATE'!AH188,"")</f>
        <v/>
      </c>
      <c r="AF188" s="14" t="str">
        <f>IF('CONTROLE TEMPLATE'!$A188&lt;&gt;0,'CONTROLE TEMPLATE'!AJ188,"")</f>
        <v/>
      </c>
      <c r="AY188" s="14" t="str">
        <f>IF('CONTROLE TEMPLATE'!$A188&lt;&gt;0,'CONTROLE TEMPLATE'!BC188,"")</f>
        <v/>
      </c>
      <c r="CI188" s="14" t="str">
        <f>IF('CONTROLE TEMPLATE'!$A188&lt;&gt;0,'CONTROLE TEMPLATE'!CM188,"")</f>
        <v/>
      </c>
      <c r="CJ188" s="14" t="str">
        <f>IF('CONTROLE TEMPLATE'!$A188&lt;&gt;0,'CONTROLE TEMPLATE'!CN188,"")</f>
        <v/>
      </c>
      <c r="CK188" s="14" t="str">
        <f>IF('CONTROLE TEMPLATE'!$A188&lt;&gt;0,'CONTROLE TEMPLATE'!CO188,"")</f>
        <v/>
      </c>
    </row>
    <row r="189" spans="1:89" x14ac:dyDescent="0.25">
      <c r="A189" t="str">
        <f>IF('CONTROLE TEMPLATE'!A189&lt;&gt;0,'CONTROLE TEMPLATE'!A189,"")</f>
        <v/>
      </c>
      <c r="B189" s="1" t="str">
        <f>IF('CONTROLE TEMPLATE'!$A189&lt;&gt;0,'CONTROLE TEMPLATE'!B189,"")</f>
        <v/>
      </c>
      <c r="C189" s="1" t="str">
        <f>IF('CONTROLE TEMPLATE'!$A189&lt;&gt;0,'CONTROLE TEMPLATE'!C189,"")</f>
        <v/>
      </c>
      <c r="D189" s="14" t="str">
        <f>IF('CONTROLE TEMPLATE'!$A189&lt;&gt;0,'CONTROLE TEMPLATE'!D189,"")</f>
        <v/>
      </c>
      <c r="E189" s="14" t="str">
        <f>IF('CONTROLE TEMPLATE'!$A189&lt;&gt;0,'CONTROLE TEMPLATE'!E189,"")</f>
        <v/>
      </c>
      <c r="F189" s="14" t="str">
        <f>IF('CONTROLE TEMPLATE'!$A189&lt;&gt;0,'CONTROLE TEMPLATE'!F189,"")</f>
        <v/>
      </c>
      <c r="G189" s="14" t="str">
        <f>IF('CONTROLE TEMPLATE'!$A189&lt;&gt;0,'CONTROLE TEMPLATE'!G189,"")</f>
        <v/>
      </c>
      <c r="H189" s="14" t="str">
        <f>'CONTROLE TEMPLATE'!J189</f>
        <v/>
      </c>
      <c r="I189" s="14" t="str">
        <f>IF('CONTROLE TEMPLATE'!$A189&lt;&gt;0,'CONTROLE TEMPLATE'!K189,"")</f>
        <v/>
      </c>
      <c r="J189" s="14" t="str">
        <f>IF('CONTROLE TEMPLATE'!$A189&lt;&gt;0,'CONTROLE TEMPLATE'!M189,"")</f>
        <v/>
      </c>
      <c r="K189" s="14" t="str">
        <f>IF('CONTROLE TEMPLATE'!$A189&lt;&gt;0,'CONTROLE TEMPLATE'!N189,"")</f>
        <v/>
      </c>
      <c r="M189" s="33" t="str">
        <f>IF('CONTROLE TEMPLATE'!$A189&lt;&gt;0,'CONTROLE TEMPLATE'!P189,"")</f>
        <v/>
      </c>
      <c r="N189" s="14" t="str">
        <f>'CONTROLE TEMPLATE'!S189</f>
        <v/>
      </c>
      <c r="O189" s="14"/>
      <c r="P189" s="14" t="str">
        <f>'CONTROLE TEMPLATE'!R189</f>
        <v/>
      </c>
      <c r="Q189" s="14"/>
      <c r="R189" s="14"/>
      <c r="S189" s="1" t="str">
        <f>IF('CONTROLE TEMPLATE'!$A189&lt;&gt;0,'CONTROLE TEMPLATE'!V189,"")</f>
        <v/>
      </c>
      <c r="V189" s="14" t="str">
        <f>IF('CONTROLE TEMPLATE'!$A189&lt;&gt;0,'CONTROLE TEMPLATE'!Y189,"")</f>
        <v/>
      </c>
      <c r="Z189" s="14" t="str">
        <f>IF('CONTROLE TEMPLATE'!$A189&lt;&gt;0,'CONTROLE TEMPLATE'!AC189,"")</f>
        <v/>
      </c>
      <c r="AC189" s="14" t="str">
        <f>IF('CONTROLE TEMPLATE'!$A189&lt;&gt;0,'CONTROLE TEMPLATE'!AF189,"")</f>
        <v/>
      </c>
      <c r="AD189" s="14" t="str">
        <f>IF('CONTROLE TEMPLATE'!$A189&lt;&gt;0,'CONTROLE TEMPLATE'!AH189,"")</f>
        <v/>
      </c>
      <c r="AF189" s="14" t="str">
        <f>IF('CONTROLE TEMPLATE'!$A189&lt;&gt;0,'CONTROLE TEMPLATE'!AJ189,"")</f>
        <v/>
      </c>
      <c r="AY189" s="14" t="str">
        <f>IF('CONTROLE TEMPLATE'!$A189&lt;&gt;0,'CONTROLE TEMPLATE'!BC189,"")</f>
        <v/>
      </c>
      <c r="CI189" s="14" t="str">
        <f>IF('CONTROLE TEMPLATE'!$A189&lt;&gt;0,'CONTROLE TEMPLATE'!CM189,"")</f>
        <v/>
      </c>
      <c r="CJ189" s="14" t="str">
        <f>IF('CONTROLE TEMPLATE'!$A189&lt;&gt;0,'CONTROLE TEMPLATE'!CN189,"")</f>
        <v/>
      </c>
      <c r="CK189" s="14" t="str">
        <f>IF('CONTROLE TEMPLATE'!$A189&lt;&gt;0,'CONTROLE TEMPLATE'!CO189,"")</f>
        <v/>
      </c>
    </row>
    <row r="190" spans="1:89" x14ac:dyDescent="0.25">
      <c r="A190" t="str">
        <f>IF('CONTROLE TEMPLATE'!A190&lt;&gt;0,'CONTROLE TEMPLATE'!A190,"")</f>
        <v/>
      </c>
      <c r="B190" s="1" t="str">
        <f>IF('CONTROLE TEMPLATE'!$A190&lt;&gt;0,'CONTROLE TEMPLATE'!B190,"")</f>
        <v/>
      </c>
      <c r="C190" s="1" t="str">
        <f>IF('CONTROLE TEMPLATE'!$A190&lt;&gt;0,'CONTROLE TEMPLATE'!C190,"")</f>
        <v/>
      </c>
      <c r="D190" s="14" t="str">
        <f>IF('CONTROLE TEMPLATE'!$A190&lt;&gt;0,'CONTROLE TEMPLATE'!D190,"")</f>
        <v/>
      </c>
      <c r="E190" s="14" t="str">
        <f>IF('CONTROLE TEMPLATE'!$A190&lt;&gt;0,'CONTROLE TEMPLATE'!E190,"")</f>
        <v/>
      </c>
      <c r="F190" s="14" t="str">
        <f>IF('CONTROLE TEMPLATE'!$A190&lt;&gt;0,'CONTROLE TEMPLATE'!F190,"")</f>
        <v/>
      </c>
      <c r="G190" s="14" t="str">
        <f>IF('CONTROLE TEMPLATE'!$A190&lt;&gt;0,'CONTROLE TEMPLATE'!G190,"")</f>
        <v/>
      </c>
      <c r="H190" s="14" t="str">
        <f>'CONTROLE TEMPLATE'!J190</f>
        <v/>
      </c>
      <c r="I190" s="14" t="str">
        <f>IF('CONTROLE TEMPLATE'!$A190&lt;&gt;0,'CONTROLE TEMPLATE'!K190,"")</f>
        <v/>
      </c>
      <c r="J190" s="14" t="str">
        <f>IF('CONTROLE TEMPLATE'!$A190&lt;&gt;0,'CONTROLE TEMPLATE'!M190,"")</f>
        <v/>
      </c>
      <c r="K190" s="14" t="str">
        <f>IF('CONTROLE TEMPLATE'!$A190&lt;&gt;0,'CONTROLE TEMPLATE'!N190,"")</f>
        <v/>
      </c>
      <c r="M190" s="33" t="str">
        <f>IF('CONTROLE TEMPLATE'!$A190&lt;&gt;0,'CONTROLE TEMPLATE'!P190,"")</f>
        <v/>
      </c>
      <c r="N190" s="14" t="str">
        <f>'CONTROLE TEMPLATE'!S190</f>
        <v/>
      </c>
      <c r="O190" s="14"/>
      <c r="P190" s="14" t="str">
        <f>'CONTROLE TEMPLATE'!R190</f>
        <v/>
      </c>
      <c r="Q190" s="14"/>
      <c r="R190" s="14"/>
      <c r="S190" s="1" t="str">
        <f>IF('CONTROLE TEMPLATE'!$A190&lt;&gt;0,'CONTROLE TEMPLATE'!V190,"")</f>
        <v/>
      </c>
      <c r="V190" s="14" t="str">
        <f>IF('CONTROLE TEMPLATE'!$A190&lt;&gt;0,'CONTROLE TEMPLATE'!Y190,"")</f>
        <v/>
      </c>
      <c r="Z190" s="14" t="str">
        <f>IF('CONTROLE TEMPLATE'!$A190&lt;&gt;0,'CONTROLE TEMPLATE'!AC190,"")</f>
        <v/>
      </c>
      <c r="AC190" s="14" t="str">
        <f>IF('CONTROLE TEMPLATE'!$A190&lt;&gt;0,'CONTROLE TEMPLATE'!AF190,"")</f>
        <v/>
      </c>
      <c r="AD190" s="14" t="str">
        <f>IF('CONTROLE TEMPLATE'!$A190&lt;&gt;0,'CONTROLE TEMPLATE'!AH190,"")</f>
        <v/>
      </c>
      <c r="AF190" s="14" t="str">
        <f>IF('CONTROLE TEMPLATE'!$A190&lt;&gt;0,'CONTROLE TEMPLATE'!AJ190,"")</f>
        <v/>
      </c>
      <c r="AY190" s="14" t="str">
        <f>IF('CONTROLE TEMPLATE'!$A190&lt;&gt;0,'CONTROLE TEMPLATE'!BC190,"")</f>
        <v/>
      </c>
      <c r="CI190" s="14" t="str">
        <f>IF('CONTROLE TEMPLATE'!$A190&lt;&gt;0,'CONTROLE TEMPLATE'!CM190,"")</f>
        <v/>
      </c>
      <c r="CJ190" s="14" t="str">
        <f>IF('CONTROLE TEMPLATE'!$A190&lt;&gt;0,'CONTROLE TEMPLATE'!CN190,"")</f>
        <v/>
      </c>
      <c r="CK190" s="14" t="str">
        <f>IF('CONTROLE TEMPLATE'!$A190&lt;&gt;0,'CONTROLE TEMPLATE'!CO190,"")</f>
        <v/>
      </c>
    </row>
    <row r="191" spans="1:89" x14ac:dyDescent="0.25">
      <c r="A191" t="str">
        <f>IF('CONTROLE TEMPLATE'!A191&lt;&gt;0,'CONTROLE TEMPLATE'!A191,"")</f>
        <v/>
      </c>
      <c r="B191" s="1" t="str">
        <f>IF('CONTROLE TEMPLATE'!$A191&lt;&gt;0,'CONTROLE TEMPLATE'!B191,"")</f>
        <v/>
      </c>
      <c r="C191" s="1" t="str">
        <f>IF('CONTROLE TEMPLATE'!$A191&lt;&gt;0,'CONTROLE TEMPLATE'!C191,"")</f>
        <v/>
      </c>
      <c r="D191" s="14" t="str">
        <f>IF('CONTROLE TEMPLATE'!$A191&lt;&gt;0,'CONTROLE TEMPLATE'!D191,"")</f>
        <v/>
      </c>
      <c r="E191" s="14" t="str">
        <f>IF('CONTROLE TEMPLATE'!$A191&lt;&gt;0,'CONTROLE TEMPLATE'!E191,"")</f>
        <v/>
      </c>
      <c r="F191" s="14" t="str">
        <f>IF('CONTROLE TEMPLATE'!$A191&lt;&gt;0,'CONTROLE TEMPLATE'!F191,"")</f>
        <v/>
      </c>
      <c r="G191" s="14" t="str">
        <f>IF('CONTROLE TEMPLATE'!$A191&lt;&gt;0,'CONTROLE TEMPLATE'!G191,"")</f>
        <v/>
      </c>
      <c r="H191" s="14" t="str">
        <f>'CONTROLE TEMPLATE'!J191</f>
        <v/>
      </c>
      <c r="I191" s="14" t="str">
        <f>IF('CONTROLE TEMPLATE'!$A191&lt;&gt;0,'CONTROLE TEMPLATE'!K191,"")</f>
        <v/>
      </c>
      <c r="J191" s="14" t="str">
        <f>IF('CONTROLE TEMPLATE'!$A191&lt;&gt;0,'CONTROLE TEMPLATE'!M191,"")</f>
        <v/>
      </c>
      <c r="K191" s="14" t="str">
        <f>IF('CONTROLE TEMPLATE'!$A191&lt;&gt;0,'CONTROLE TEMPLATE'!N191,"")</f>
        <v/>
      </c>
      <c r="M191" s="33" t="str">
        <f>IF('CONTROLE TEMPLATE'!$A191&lt;&gt;0,'CONTROLE TEMPLATE'!P191,"")</f>
        <v/>
      </c>
      <c r="N191" s="14" t="str">
        <f>'CONTROLE TEMPLATE'!S191</f>
        <v/>
      </c>
      <c r="O191" s="14"/>
      <c r="P191" s="14" t="str">
        <f>'CONTROLE TEMPLATE'!R191</f>
        <v/>
      </c>
      <c r="Q191" s="14"/>
      <c r="R191" s="14"/>
      <c r="S191" s="1" t="str">
        <f>IF('CONTROLE TEMPLATE'!$A191&lt;&gt;0,'CONTROLE TEMPLATE'!V191,"")</f>
        <v/>
      </c>
      <c r="V191" s="14" t="str">
        <f>IF('CONTROLE TEMPLATE'!$A191&lt;&gt;0,'CONTROLE TEMPLATE'!Y191,"")</f>
        <v/>
      </c>
      <c r="Z191" s="14" t="str">
        <f>IF('CONTROLE TEMPLATE'!$A191&lt;&gt;0,'CONTROLE TEMPLATE'!AC191,"")</f>
        <v/>
      </c>
      <c r="AC191" s="14" t="str">
        <f>IF('CONTROLE TEMPLATE'!$A191&lt;&gt;0,'CONTROLE TEMPLATE'!AF191,"")</f>
        <v/>
      </c>
      <c r="AD191" s="14" t="str">
        <f>IF('CONTROLE TEMPLATE'!$A191&lt;&gt;0,'CONTROLE TEMPLATE'!AH191,"")</f>
        <v/>
      </c>
      <c r="AF191" s="14" t="str">
        <f>IF('CONTROLE TEMPLATE'!$A191&lt;&gt;0,'CONTROLE TEMPLATE'!AJ191,"")</f>
        <v/>
      </c>
      <c r="AY191" s="14" t="str">
        <f>IF('CONTROLE TEMPLATE'!$A191&lt;&gt;0,'CONTROLE TEMPLATE'!BC191,"")</f>
        <v/>
      </c>
      <c r="CI191" s="14" t="str">
        <f>IF('CONTROLE TEMPLATE'!$A191&lt;&gt;0,'CONTROLE TEMPLATE'!CM191,"")</f>
        <v/>
      </c>
      <c r="CJ191" s="14" t="str">
        <f>IF('CONTROLE TEMPLATE'!$A191&lt;&gt;0,'CONTROLE TEMPLATE'!CN191,"")</f>
        <v/>
      </c>
      <c r="CK191" s="14" t="str">
        <f>IF('CONTROLE TEMPLATE'!$A191&lt;&gt;0,'CONTROLE TEMPLATE'!CO191,"")</f>
        <v/>
      </c>
    </row>
    <row r="192" spans="1:89" x14ac:dyDescent="0.25">
      <c r="A192" t="str">
        <f>IF('CONTROLE TEMPLATE'!A192&lt;&gt;0,'CONTROLE TEMPLATE'!A192,"")</f>
        <v/>
      </c>
      <c r="B192" s="1" t="str">
        <f>IF('CONTROLE TEMPLATE'!$A192&lt;&gt;0,'CONTROLE TEMPLATE'!B192,"")</f>
        <v/>
      </c>
      <c r="C192" s="1" t="str">
        <f>IF('CONTROLE TEMPLATE'!$A192&lt;&gt;0,'CONTROLE TEMPLATE'!C192,"")</f>
        <v/>
      </c>
      <c r="D192" s="14" t="str">
        <f>IF('CONTROLE TEMPLATE'!$A192&lt;&gt;0,'CONTROLE TEMPLATE'!D192,"")</f>
        <v/>
      </c>
      <c r="E192" s="14" t="str">
        <f>IF('CONTROLE TEMPLATE'!$A192&lt;&gt;0,'CONTROLE TEMPLATE'!E192,"")</f>
        <v/>
      </c>
      <c r="F192" s="14" t="str">
        <f>IF('CONTROLE TEMPLATE'!$A192&lt;&gt;0,'CONTROLE TEMPLATE'!F192,"")</f>
        <v/>
      </c>
      <c r="G192" s="14" t="str">
        <f>IF('CONTROLE TEMPLATE'!$A192&lt;&gt;0,'CONTROLE TEMPLATE'!G192,"")</f>
        <v/>
      </c>
      <c r="H192" s="14" t="str">
        <f>'CONTROLE TEMPLATE'!J192</f>
        <v/>
      </c>
      <c r="I192" s="14" t="str">
        <f>IF('CONTROLE TEMPLATE'!$A192&lt;&gt;0,'CONTROLE TEMPLATE'!K192,"")</f>
        <v/>
      </c>
      <c r="J192" s="14" t="str">
        <f>IF('CONTROLE TEMPLATE'!$A192&lt;&gt;0,'CONTROLE TEMPLATE'!M192,"")</f>
        <v/>
      </c>
      <c r="K192" s="14" t="str">
        <f>IF('CONTROLE TEMPLATE'!$A192&lt;&gt;0,'CONTROLE TEMPLATE'!N192,"")</f>
        <v/>
      </c>
      <c r="M192" s="33" t="str">
        <f>IF('CONTROLE TEMPLATE'!$A192&lt;&gt;0,'CONTROLE TEMPLATE'!P192,"")</f>
        <v/>
      </c>
      <c r="N192" s="14" t="str">
        <f>'CONTROLE TEMPLATE'!S192</f>
        <v/>
      </c>
      <c r="O192" s="14"/>
      <c r="P192" s="14" t="str">
        <f>'CONTROLE TEMPLATE'!R192</f>
        <v/>
      </c>
      <c r="Q192" s="14"/>
      <c r="R192" s="14"/>
      <c r="S192" s="1" t="str">
        <f>IF('CONTROLE TEMPLATE'!$A192&lt;&gt;0,'CONTROLE TEMPLATE'!V192,"")</f>
        <v/>
      </c>
      <c r="V192" s="14" t="str">
        <f>IF('CONTROLE TEMPLATE'!$A192&lt;&gt;0,'CONTROLE TEMPLATE'!Y192,"")</f>
        <v/>
      </c>
      <c r="Z192" s="14" t="str">
        <f>IF('CONTROLE TEMPLATE'!$A192&lt;&gt;0,'CONTROLE TEMPLATE'!AC192,"")</f>
        <v/>
      </c>
      <c r="AC192" s="14" t="str">
        <f>IF('CONTROLE TEMPLATE'!$A192&lt;&gt;0,'CONTROLE TEMPLATE'!AF192,"")</f>
        <v/>
      </c>
      <c r="AD192" s="14" t="str">
        <f>IF('CONTROLE TEMPLATE'!$A192&lt;&gt;0,'CONTROLE TEMPLATE'!AH192,"")</f>
        <v/>
      </c>
      <c r="AF192" s="14" t="str">
        <f>IF('CONTROLE TEMPLATE'!$A192&lt;&gt;0,'CONTROLE TEMPLATE'!AJ192,"")</f>
        <v/>
      </c>
      <c r="AY192" s="14" t="str">
        <f>IF('CONTROLE TEMPLATE'!$A192&lt;&gt;0,'CONTROLE TEMPLATE'!BC192,"")</f>
        <v/>
      </c>
      <c r="CI192" s="14" t="str">
        <f>IF('CONTROLE TEMPLATE'!$A192&lt;&gt;0,'CONTROLE TEMPLATE'!CM192,"")</f>
        <v/>
      </c>
      <c r="CJ192" s="14" t="str">
        <f>IF('CONTROLE TEMPLATE'!$A192&lt;&gt;0,'CONTROLE TEMPLATE'!CN192,"")</f>
        <v/>
      </c>
      <c r="CK192" s="14" t="str">
        <f>IF('CONTROLE TEMPLATE'!$A192&lt;&gt;0,'CONTROLE TEMPLATE'!CO192,"")</f>
        <v/>
      </c>
    </row>
    <row r="193" spans="1:89" x14ac:dyDescent="0.25">
      <c r="A193" t="str">
        <f>IF('CONTROLE TEMPLATE'!A193&lt;&gt;0,'CONTROLE TEMPLATE'!A193,"")</f>
        <v/>
      </c>
      <c r="B193" s="1" t="str">
        <f>IF('CONTROLE TEMPLATE'!$A193&lt;&gt;0,'CONTROLE TEMPLATE'!B193,"")</f>
        <v/>
      </c>
      <c r="C193" s="1" t="str">
        <f>IF('CONTROLE TEMPLATE'!$A193&lt;&gt;0,'CONTROLE TEMPLATE'!C193,"")</f>
        <v/>
      </c>
      <c r="D193" s="14" t="str">
        <f>IF('CONTROLE TEMPLATE'!$A193&lt;&gt;0,'CONTROLE TEMPLATE'!D193,"")</f>
        <v/>
      </c>
      <c r="E193" s="14" t="str">
        <f>IF('CONTROLE TEMPLATE'!$A193&lt;&gt;0,'CONTROLE TEMPLATE'!E193,"")</f>
        <v/>
      </c>
      <c r="F193" s="14" t="str">
        <f>IF('CONTROLE TEMPLATE'!$A193&lt;&gt;0,'CONTROLE TEMPLATE'!F193,"")</f>
        <v/>
      </c>
      <c r="G193" s="14" t="str">
        <f>IF('CONTROLE TEMPLATE'!$A193&lt;&gt;0,'CONTROLE TEMPLATE'!G193,"")</f>
        <v/>
      </c>
      <c r="H193" s="14" t="str">
        <f>'CONTROLE TEMPLATE'!J193</f>
        <v/>
      </c>
      <c r="I193" s="14" t="str">
        <f>IF('CONTROLE TEMPLATE'!$A193&lt;&gt;0,'CONTROLE TEMPLATE'!K193,"")</f>
        <v/>
      </c>
      <c r="J193" s="14" t="str">
        <f>IF('CONTROLE TEMPLATE'!$A193&lt;&gt;0,'CONTROLE TEMPLATE'!M193,"")</f>
        <v/>
      </c>
      <c r="K193" s="14" t="str">
        <f>IF('CONTROLE TEMPLATE'!$A193&lt;&gt;0,'CONTROLE TEMPLATE'!N193,"")</f>
        <v/>
      </c>
      <c r="M193" s="33" t="str">
        <f>IF('CONTROLE TEMPLATE'!$A193&lt;&gt;0,'CONTROLE TEMPLATE'!P193,"")</f>
        <v/>
      </c>
      <c r="N193" s="14" t="str">
        <f>'CONTROLE TEMPLATE'!S193</f>
        <v/>
      </c>
      <c r="O193" s="14"/>
      <c r="P193" s="14" t="str">
        <f>'CONTROLE TEMPLATE'!R193</f>
        <v/>
      </c>
      <c r="Q193" s="14"/>
      <c r="R193" s="14"/>
      <c r="S193" s="1" t="str">
        <f>IF('CONTROLE TEMPLATE'!$A193&lt;&gt;0,'CONTROLE TEMPLATE'!V193,"")</f>
        <v/>
      </c>
      <c r="V193" s="14" t="str">
        <f>IF('CONTROLE TEMPLATE'!$A193&lt;&gt;0,'CONTROLE TEMPLATE'!Y193,"")</f>
        <v/>
      </c>
      <c r="Z193" s="14" t="str">
        <f>IF('CONTROLE TEMPLATE'!$A193&lt;&gt;0,'CONTROLE TEMPLATE'!AC193,"")</f>
        <v/>
      </c>
      <c r="AC193" s="14" t="str">
        <f>IF('CONTROLE TEMPLATE'!$A193&lt;&gt;0,'CONTROLE TEMPLATE'!AF193,"")</f>
        <v/>
      </c>
      <c r="AD193" s="14" t="str">
        <f>IF('CONTROLE TEMPLATE'!$A193&lt;&gt;0,'CONTROLE TEMPLATE'!AH193,"")</f>
        <v/>
      </c>
      <c r="AF193" s="14" t="str">
        <f>IF('CONTROLE TEMPLATE'!$A193&lt;&gt;0,'CONTROLE TEMPLATE'!AJ193,"")</f>
        <v/>
      </c>
      <c r="AY193" s="14" t="str">
        <f>IF('CONTROLE TEMPLATE'!$A193&lt;&gt;0,'CONTROLE TEMPLATE'!BC193,"")</f>
        <v/>
      </c>
      <c r="CI193" s="14" t="str">
        <f>IF('CONTROLE TEMPLATE'!$A193&lt;&gt;0,'CONTROLE TEMPLATE'!CM193,"")</f>
        <v/>
      </c>
      <c r="CJ193" s="14" t="str">
        <f>IF('CONTROLE TEMPLATE'!$A193&lt;&gt;0,'CONTROLE TEMPLATE'!CN193,"")</f>
        <v/>
      </c>
      <c r="CK193" s="14" t="str">
        <f>IF('CONTROLE TEMPLATE'!$A193&lt;&gt;0,'CONTROLE TEMPLATE'!CO193,"")</f>
        <v/>
      </c>
    </row>
    <row r="194" spans="1:89" x14ac:dyDescent="0.25">
      <c r="A194" t="str">
        <f>IF('CONTROLE TEMPLATE'!A194&lt;&gt;0,'CONTROLE TEMPLATE'!A194,"")</f>
        <v/>
      </c>
      <c r="B194" s="1" t="str">
        <f>IF('CONTROLE TEMPLATE'!$A194&lt;&gt;0,'CONTROLE TEMPLATE'!B194,"")</f>
        <v/>
      </c>
      <c r="C194" s="1" t="str">
        <f>IF('CONTROLE TEMPLATE'!$A194&lt;&gt;0,'CONTROLE TEMPLATE'!C194,"")</f>
        <v/>
      </c>
      <c r="D194" s="14" t="str">
        <f>IF('CONTROLE TEMPLATE'!$A194&lt;&gt;0,'CONTROLE TEMPLATE'!D194,"")</f>
        <v/>
      </c>
      <c r="E194" s="14" t="str">
        <f>IF('CONTROLE TEMPLATE'!$A194&lt;&gt;0,'CONTROLE TEMPLATE'!E194,"")</f>
        <v/>
      </c>
      <c r="F194" s="14" t="str">
        <f>IF('CONTROLE TEMPLATE'!$A194&lt;&gt;0,'CONTROLE TEMPLATE'!F194,"")</f>
        <v/>
      </c>
      <c r="G194" s="14" t="str">
        <f>IF('CONTROLE TEMPLATE'!$A194&lt;&gt;0,'CONTROLE TEMPLATE'!G194,"")</f>
        <v/>
      </c>
      <c r="H194" s="14" t="str">
        <f>'CONTROLE TEMPLATE'!J194</f>
        <v/>
      </c>
      <c r="I194" s="14" t="str">
        <f>IF('CONTROLE TEMPLATE'!$A194&lt;&gt;0,'CONTROLE TEMPLATE'!K194,"")</f>
        <v/>
      </c>
      <c r="J194" s="14" t="str">
        <f>IF('CONTROLE TEMPLATE'!$A194&lt;&gt;0,'CONTROLE TEMPLATE'!M194,"")</f>
        <v/>
      </c>
      <c r="K194" s="14" t="str">
        <f>IF('CONTROLE TEMPLATE'!$A194&lt;&gt;0,'CONTROLE TEMPLATE'!N194,"")</f>
        <v/>
      </c>
      <c r="M194" s="33" t="str">
        <f>IF('CONTROLE TEMPLATE'!$A194&lt;&gt;0,'CONTROLE TEMPLATE'!P194,"")</f>
        <v/>
      </c>
      <c r="N194" s="14" t="str">
        <f>'CONTROLE TEMPLATE'!S194</f>
        <v/>
      </c>
      <c r="O194" s="14"/>
      <c r="P194" s="14" t="str">
        <f>'CONTROLE TEMPLATE'!R194</f>
        <v/>
      </c>
      <c r="Q194" s="14"/>
      <c r="R194" s="14"/>
      <c r="S194" s="1" t="str">
        <f>IF('CONTROLE TEMPLATE'!$A194&lt;&gt;0,'CONTROLE TEMPLATE'!V194,"")</f>
        <v/>
      </c>
      <c r="V194" s="14" t="str">
        <f>IF('CONTROLE TEMPLATE'!$A194&lt;&gt;0,'CONTROLE TEMPLATE'!Y194,"")</f>
        <v/>
      </c>
      <c r="Z194" s="14" t="str">
        <f>IF('CONTROLE TEMPLATE'!$A194&lt;&gt;0,'CONTROLE TEMPLATE'!AC194,"")</f>
        <v/>
      </c>
      <c r="AC194" s="14" t="str">
        <f>IF('CONTROLE TEMPLATE'!$A194&lt;&gt;0,'CONTROLE TEMPLATE'!AF194,"")</f>
        <v/>
      </c>
      <c r="AD194" s="14" t="str">
        <f>IF('CONTROLE TEMPLATE'!$A194&lt;&gt;0,'CONTROLE TEMPLATE'!AH194,"")</f>
        <v/>
      </c>
      <c r="AF194" s="14" t="str">
        <f>IF('CONTROLE TEMPLATE'!$A194&lt;&gt;0,'CONTROLE TEMPLATE'!AJ194,"")</f>
        <v/>
      </c>
      <c r="AY194" s="14" t="str">
        <f>IF('CONTROLE TEMPLATE'!$A194&lt;&gt;0,'CONTROLE TEMPLATE'!BC194,"")</f>
        <v/>
      </c>
      <c r="CI194" s="14" t="str">
        <f>IF('CONTROLE TEMPLATE'!$A194&lt;&gt;0,'CONTROLE TEMPLATE'!CM194,"")</f>
        <v/>
      </c>
      <c r="CJ194" s="14" t="str">
        <f>IF('CONTROLE TEMPLATE'!$A194&lt;&gt;0,'CONTROLE TEMPLATE'!CN194,"")</f>
        <v/>
      </c>
      <c r="CK194" s="14" t="str">
        <f>IF('CONTROLE TEMPLATE'!$A194&lt;&gt;0,'CONTROLE TEMPLATE'!CO194,"")</f>
        <v/>
      </c>
    </row>
    <row r="195" spans="1:89" x14ac:dyDescent="0.25">
      <c r="A195" t="str">
        <f>IF('CONTROLE TEMPLATE'!A195&lt;&gt;0,'CONTROLE TEMPLATE'!A195,"")</f>
        <v/>
      </c>
      <c r="B195" s="1" t="str">
        <f>IF('CONTROLE TEMPLATE'!$A195&lt;&gt;0,'CONTROLE TEMPLATE'!B195,"")</f>
        <v/>
      </c>
      <c r="C195" s="1" t="str">
        <f>IF('CONTROLE TEMPLATE'!$A195&lt;&gt;0,'CONTROLE TEMPLATE'!C195,"")</f>
        <v/>
      </c>
      <c r="D195" s="14" t="str">
        <f>IF('CONTROLE TEMPLATE'!$A195&lt;&gt;0,'CONTROLE TEMPLATE'!D195,"")</f>
        <v/>
      </c>
      <c r="E195" s="14" t="str">
        <f>IF('CONTROLE TEMPLATE'!$A195&lt;&gt;0,'CONTROLE TEMPLATE'!E195,"")</f>
        <v/>
      </c>
      <c r="F195" s="14" t="str">
        <f>IF('CONTROLE TEMPLATE'!$A195&lt;&gt;0,'CONTROLE TEMPLATE'!F195,"")</f>
        <v/>
      </c>
      <c r="G195" s="14" t="str">
        <f>IF('CONTROLE TEMPLATE'!$A195&lt;&gt;0,'CONTROLE TEMPLATE'!G195,"")</f>
        <v/>
      </c>
      <c r="H195" s="14" t="str">
        <f>'CONTROLE TEMPLATE'!J195</f>
        <v/>
      </c>
      <c r="I195" s="14" t="str">
        <f>IF('CONTROLE TEMPLATE'!$A195&lt;&gt;0,'CONTROLE TEMPLATE'!K195,"")</f>
        <v/>
      </c>
      <c r="J195" s="14" t="str">
        <f>IF('CONTROLE TEMPLATE'!$A195&lt;&gt;0,'CONTROLE TEMPLATE'!M195,"")</f>
        <v/>
      </c>
      <c r="K195" s="14" t="str">
        <f>IF('CONTROLE TEMPLATE'!$A195&lt;&gt;0,'CONTROLE TEMPLATE'!N195,"")</f>
        <v/>
      </c>
      <c r="M195" s="33" t="str">
        <f>IF('CONTROLE TEMPLATE'!$A195&lt;&gt;0,'CONTROLE TEMPLATE'!P195,"")</f>
        <v/>
      </c>
      <c r="N195" s="14" t="str">
        <f>'CONTROLE TEMPLATE'!S195</f>
        <v/>
      </c>
      <c r="O195" s="14"/>
      <c r="P195" s="14" t="str">
        <f>'CONTROLE TEMPLATE'!R195</f>
        <v/>
      </c>
      <c r="Q195" s="14"/>
      <c r="R195" s="14"/>
      <c r="S195" s="1" t="str">
        <f>IF('CONTROLE TEMPLATE'!$A195&lt;&gt;0,'CONTROLE TEMPLATE'!V195,"")</f>
        <v/>
      </c>
      <c r="V195" s="14" t="str">
        <f>IF('CONTROLE TEMPLATE'!$A195&lt;&gt;0,'CONTROLE TEMPLATE'!Y195,"")</f>
        <v/>
      </c>
      <c r="Z195" s="14" t="str">
        <f>IF('CONTROLE TEMPLATE'!$A195&lt;&gt;0,'CONTROLE TEMPLATE'!AC195,"")</f>
        <v/>
      </c>
      <c r="AC195" s="14" t="str">
        <f>IF('CONTROLE TEMPLATE'!$A195&lt;&gt;0,'CONTROLE TEMPLATE'!AF195,"")</f>
        <v/>
      </c>
      <c r="AD195" s="14" t="str">
        <f>IF('CONTROLE TEMPLATE'!$A195&lt;&gt;0,'CONTROLE TEMPLATE'!AH195,"")</f>
        <v/>
      </c>
      <c r="AF195" s="14" t="str">
        <f>IF('CONTROLE TEMPLATE'!$A195&lt;&gt;0,'CONTROLE TEMPLATE'!AJ195,"")</f>
        <v/>
      </c>
      <c r="AY195" s="14" t="str">
        <f>IF('CONTROLE TEMPLATE'!$A195&lt;&gt;0,'CONTROLE TEMPLATE'!BC195,"")</f>
        <v/>
      </c>
      <c r="CI195" s="14" t="str">
        <f>IF('CONTROLE TEMPLATE'!$A195&lt;&gt;0,'CONTROLE TEMPLATE'!CM195,"")</f>
        <v/>
      </c>
      <c r="CJ195" s="14" t="str">
        <f>IF('CONTROLE TEMPLATE'!$A195&lt;&gt;0,'CONTROLE TEMPLATE'!CN195,"")</f>
        <v/>
      </c>
      <c r="CK195" s="14" t="str">
        <f>IF('CONTROLE TEMPLATE'!$A195&lt;&gt;0,'CONTROLE TEMPLATE'!CO195,"")</f>
        <v/>
      </c>
    </row>
    <row r="196" spans="1:89" x14ac:dyDescent="0.25">
      <c r="A196" t="str">
        <f>IF('CONTROLE TEMPLATE'!A196&lt;&gt;0,'CONTROLE TEMPLATE'!A196,"")</f>
        <v/>
      </c>
      <c r="B196" s="1" t="str">
        <f>IF('CONTROLE TEMPLATE'!$A196&lt;&gt;0,'CONTROLE TEMPLATE'!B196,"")</f>
        <v/>
      </c>
      <c r="C196" s="1" t="str">
        <f>IF('CONTROLE TEMPLATE'!$A196&lt;&gt;0,'CONTROLE TEMPLATE'!C196,"")</f>
        <v/>
      </c>
      <c r="D196" s="14" t="str">
        <f>IF('CONTROLE TEMPLATE'!$A196&lt;&gt;0,'CONTROLE TEMPLATE'!D196,"")</f>
        <v/>
      </c>
      <c r="E196" s="14" t="str">
        <f>IF('CONTROLE TEMPLATE'!$A196&lt;&gt;0,'CONTROLE TEMPLATE'!E196,"")</f>
        <v/>
      </c>
      <c r="F196" s="14" t="str">
        <f>IF('CONTROLE TEMPLATE'!$A196&lt;&gt;0,'CONTROLE TEMPLATE'!F196,"")</f>
        <v/>
      </c>
      <c r="G196" s="14" t="str">
        <f>IF('CONTROLE TEMPLATE'!$A196&lt;&gt;0,'CONTROLE TEMPLATE'!G196,"")</f>
        <v/>
      </c>
      <c r="H196" s="14" t="str">
        <f>'CONTROLE TEMPLATE'!J196</f>
        <v/>
      </c>
      <c r="I196" s="14" t="str">
        <f>IF('CONTROLE TEMPLATE'!$A196&lt;&gt;0,'CONTROLE TEMPLATE'!K196,"")</f>
        <v/>
      </c>
      <c r="J196" s="14" t="str">
        <f>IF('CONTROLE TEMPLATE'!$A196&lt;&gt;0,'CONTROLE TEMPLATE'!M196,"")</f>
        <v/>
      </c>
      <c r="K196" s="14" t="str">
        <f>IF('CONTROLE TEMPLATE'!$A196&lt;&gt;0,'CONTROLE TEMPLATE'!N196,"")</f>
        <v/>
      </c>
      <c r="M196" s="33" t="str">
        <f>IF('CONTROLE TEMPLATE'!$A196&lt;&gt;0,'CONTROLE TEMPLATE'!P196,"")</f>
        <v/>
      </c>
      <c r="N196" s="14" t="str">
        <f>'CONTROLE TEMPLATE'!S196</f>
        <v/>
      </c>
      <c r="O196" s="14"/>
      <c r="P196" s="14" t="str">
        <f>'CONTROLE TEMPLATE'!R196</f>
        <v/>
      </c>
      <c r="Q196" s="14"/>
      <c r="R196" s="14"/>
      <c r="S196" s="1" t="str">
        <f>IF('CONTROLE TEMPLATE'!$A196&lt;&gt;0,'CONTROLE TEMPLATE'!V196,"")</f>
        <v/>
      </c>
      <c r="V196" s="14" t="str">
        <f>IF('CONTROLE TEMPLATE'!$A196&lt;&gt;0,'CONTROLE TEMPLATE'!Y196,"")</f>
        <v/>
      </c>
      <c r="Z196" s="14" t="str">
        <f>IF('CONTROLE TEMPLATE'!$A196&lt;&gt;0,'CONTROLE TEMPLATE'!AC196,"")</f>
        <v/>
      </c>
      <c r="AC196" s="14" t="str">
        <f>IF('CONTROLE TEMPLATE'!$A196&lt;&gt;0,'CONTROLE TEMPLATE'!AF196,"")</f>
        <v/>
      </c>
      <c r="AD196" s="14" t="str">
        <f>IF('CONTROLE TEMPLATE'!$A196&lt;&gt;0,'CONTROLE TEMPLATE'!AH196,"")</f>
        <v/>
      </c>
      <c r="AF196" s="14" t="str">
        <f>IF('CONTROLE TEMPLATE'!$A196&lt;&gt;0,'CONTROLE TEMPLATE'!AJ196,"")</f>
        <v/>
      </c>
      <c r="AY196" s="14" t="str">
        <f>IF('CONTROLE TEMPLATE'!$A196&lt;&gt;0,'CONTROLE TEMPLATE'!BC196,"")</f>
        <v/>
      </c>
      <c r="CI196" s="14" t="str">
        <f>IF('CONTROLE TEMPLATE'!$A196&lt;&gt;0,'CONTROLE TEMPLATE'!CM196,"")</f>
        <v/>
      </c>
      <c r="CJ196" s="14" t="str">
        <f>IF('CONTROLE TEMPLATE'!$A196&lt;&gt;0,'CONTROLE TEMPLATE'!CN196,"")</f>
        <v/>
      </c>
      <c r="CK196" s="14" t="str">
        <f>IF('CONTROLE TEMPLATE'!$A196&lt;&gt;0,'CONTROLE TEMPLATE'!CO196,"")</f>
        <v/>
      </c>
    </row>
    <row r="197" spans="1:89" x14ac:dyDescent="0.25">
      <c r="A197" t="str">
        <f>IF('CONTROLE TEMPLATE'!A197&lt;&gt;0,'CONTROLE TEMPLATE'!A197,"")</f>
        <v/>
      </c>
      <c r="B197" s="1" t="str">
        <f>IF('CONTROLE TEMPLATE'!$A197&lt;&gt;0,'CONTROLE TEMPLATE'!B197,"")</f>
        <v/>
      </c>
      <c r="C197" s="1" t="str">
        <f>IF('CONTROLE TEMPLATE'!$A197&lt;&gt;0,'CONTROLE TEMPLATE'!C197,"")</f>
        <v/>
      </c>
      <c r="D197" s="14" t="str">
        <f>IF('CONTROLE TEMPLATE'!$A197&lt;&gt;0,'CONTROLE TEMPLATE'!D197,"")</f>
        <v/>
      </c>
      <c r="E197" s="14" t="str">
        <f>IF('CONTROLE TEMPLATE'!$A197&lt;&gt;0,'CONTROLE TEMPLATE'!E197,"")</f>
        <v/>
      </c>
      <c r="F197" s="14" t="str">
        <f>IF('CONTROLE TEMPLATE'!$A197&lt;&gt;0,'CONTROLE TEMPLATE'!F197,"")</f>
        <v/>
      </c>
      <c r="G197" s="14" t="str">
        <f>IF('CONTROLE TEMPLATE'!$A197&lt;&gt;0,'CONTROLE TEMPLATE'!G197,"")</f>
        <v/>
      </c>
      <c r="H197" s="14" t="str">
        <f>'CONTROLE TEMPLATE'!J197</f>
        <v/>
      </c>
      <c r="I197" s="14" t="str">
        <f>IF('CONTROLE TEMPLATE'!$A197&lt;&gt;0,'CONTROLE TEMPLATE'!K197,"")</f>
        <v/>
      </c>
      <c r="J197" s="14" t="str">
        <f>IF('CONTROLE TEMPLATE'!$A197&lt;&gt;0,'CONTROLE TEMPLATE'!M197,"")</f>
        <v/>
      </c>
      <c r="K197" s="14" t="str">
        <f>IF('CONTROLE TEMPLATE'!$A197&lt;&gt;0,'CONTROLE TEMPLATE'!N197,"")</f>
        <v/>
      </c>
      <c r="M197" s="33" t="str">
        <f>IF('CONTROLE TEMPLATE'!$A197&lt;&gt;0,'CONTROLE TEMPLATE'!P197,"")</f>
        <v/>
      </c>
      <c r="N197" s="14" t="str">
        <f>'CONTROLE TEMPLATE'!S197</f>
        <v/>
      </c>
      <c r="O197" s="14"/>
      <c r="P197" s="14" t="str">
        <f>'CONTROLE TEMPLATE'!R197</f>
        <v/>
      </c>
      <c r="Q197" s="14"/>
      <c r="R197" s="14"/>
      <c r="S197" s="1" t="str">
        <f>IF('CONTROLE TEMPLATE'!$A197&lt;&gt;0,'CONTROLE TEMPLATE'!V197,"")</f>
        <v/>
      </c>
      <c r="V197" s="14" t="str">
        <f>IF('CONTROLE TEMPLATE'!$A197&lt;&gt;0,'CONTROLE TEMPLATE'!Y197,"")</f>
        <v/>
      </c>
      <c r="Z197" s="14" t="str">
        <f>IF('CONTROLE TEMPLATE'!$A197&lt;&gt;0,'CONTROLE TEMPLATE'!AC197,"")</f>
        <v/>
      </c>
      <c r="AC197" s="14" t="str">
        <f>IF('CONTROLE TEMPLATE'!$A197&lt;&gt;0,'CONTROLE TEMPLATE'!AF197,"")</f>
        <v/>
      </c>
      <c r="AD197" s="14" t="str">
        <f>IF('CONTROLE TEMPLATE'!$A197&lt;&gt;0,'CONTROLE TEMPLATE'!AH197,"")</f>
        <v/>
      </c>
      <c r="AF197" s="14" t="str">
        <f>IF('CONTROLE TEMPLATE'!$A197&lt;&gt;0,'CONTROLE TEMPLATE'!AJ197,"")</f>
        <v/>
      </c>
      <c r="AY197" s="14" t="str">
        <f>IF('CONTROLE TEMPLATE'!$A197&lt;&gt;0,'CONTROLE TEMPLATE'!BC197,"")</f>
        <v/>
      </c>
      <c r="CI197" s="14" t="str">
        <f>IF('CONTROLE TEMPLATE'!$A197&lt;&gt;0,'CONTROLE TEMPLATE'!CM197,"")</f>
        <v/>
      </c>
      <c r="CJ197" s="14" t="str">
        <f>IF('CONTROLE TEMPLATE'!$A197&lt;&gt;0,'CONTROLE TEMPLATE'!CN197,"")</f>
        <v/>
      </c>
      <c r="CK197" s="14" t="str">
        <f>IF('CONTROLE TEMPLATE'!$A197&lt;&gt;0,'CONTROLE TEMPLATE'!CO197,"")</f>
        <v/>
      </c>
    </row>
    <row r="198" spans="1:89" x14ac:dyDescent="0.25">
      <c r="A198" t="str">
        <f>IF('CONTROLE TEMPLATE'!A198&lt;&gt;0,'CONTROLE TEMPLATE'!A198,"")</f>
        <v/>
      </c>
      <c r="B198" s="1" t="str">
        <f>IF('CONTROLE TEMPLATE'!$A198&lt;&gt;0,'CONTROLE TEMPLATE'!B198,"")</f>
        <v/>
      </c>
      <c r="C198" s="1" t="str">
        <f>IF('CONTROLE TEMPLATE'!$A198&lt;&gt;0,'CONTROLE TEMPLATE'!C198,"")</f>
        <v/>
      </c>
      <c r="D198" s="14" t="str">
        <f>IF('CONTROLE TEMPLATE'!$A198&lt;&gt;0,'CONTROLE TEMPLATE'!D198,"")</f>
        <v/>
      </c>
      <c r="E198" s="14" t="str">
        <f>IF('CONTROLE TEMPLATE'!$A198&lt;&gt;0,'CONTROLE TEMPLATE'!E198,"")</f>
        <v/>
      </c>
      <c r="F198" s="14" t="str">
        <f>IF('CONTROLE TEMPLATE'!$A198&lt;&gt;0,'CONTROLE TEMPLATE'!F198,"")</f>
        <v/>
      </c>
      <c r="G198" s="14" t="str">
        <f>IF('CONTROLE TEMPLATE'!$A198&lt;&gt;0,'CONTROLE TEMPLATE'!G198,"")</f>
        <v/>
      </c>
      <c r="H198" s="14" t="str">
        <f>'CONTROLE TEMPLATE'!J198</f>
        <v/>
      </c>
      <c r="I198" s="14" t="str">
        <f>IF('CONTROLE TEMPLATE'!$A198&lt;&gt;0,'CONTROLE TEMPLATE'!K198,"")</f>
        <v/>
      </c>
      <c r="J198" s="14" t="str">
        <f>IF('CONTROLE TEMPLATE'!$A198&lt;&gt;0,'CONTROLE TEMPLATE'!M198,"")</f>
        <v/>
      </c>
      <c r="K198" s="14" t="str">
        <f>IF('CONTROLE TEMPLATE'!$A198&lt;&gt;0,'CONTROLE TEMPLATE'!N198,"")</f>
        <v/>
      </c>
      <c r="M198" s="33" t="str">
        <f>IF('CONTROLE TEMPLATE'!$A198&lt;&gt;0,'CONTROLE TEMPLATE'!P198,"")</f>
        <v/>
      </c>
      <c r="N198" s="14" t="str">
        <f>'CONTROLE TEMPLATE'!S198</f>
        <v/>
      </c>
      <c r="O198" s="14"/>
      <c r="P198" s="14" t="str">
        <f>'CONTROLE TEMPLATE'!R198</f>
        <v/>
      </c>
      <c r="Q198" s="14"/>
      <c r="R198" s="14"/>
      <c r="S198" s="1" t="str">
        <f>IF('CONTROLE TEMPLATE'!$A198&lt;&gt;0,'CONTROLE TEMPLATE'!V198,"")</f>
        <v/>
      </c>
      <c r="V198" s="14" t="str">
        <f>IF('CONTROLE TEMPLATE'!$A198&lt;&gt;0,'CONTROLE TEMPLATE'!Y198,"")</f>
        <v/>
      </c>
      <c r="Z198" s="14" t="str">
        <f>IF('CONTROLE TEMPLATE'!$A198&lt;&gt;0,'CONTROLE TEMPLATE'!AC198,"")</f>
        <v/>
      </c>
      <c r="AC198" s="14" t="str">
        <f>IF('CONTROLE TEMPLATE'!$A198&lt;&gt;0,'CONTROLE TEMPLATE'!AF198,"")</f>
        <v/>
      </c>
      <c r="AD198" s="14" t="str">
        <f>IF('CONTROLE TEMPLATE'!$A198&lt;&gt;0,'CONTROLE TEMPLATE'!AH198,"")</f>
        <v/>
      </c>
      <c r="AF198" s="14" t="str">
        <f>IF('CONTROLE TEMPLATE'!$A198&lt;&gt;0,'CONTROLE TEMPLATE'!AJ198,"")</f>
        <v/>
      </c>
      <c r="AY198" s="14" t="str">
        <f>IF('CONTROLE TEMPLATE'!$A198&lt;&gt;0,'CONTROLE TEMPLATE'!BC198,"")</f>
        <v/>
      </c>
      <c r="CI198" s="14" t="str">
        <f>IF('CONTROLE TEMPLATE'!$A198&lt;&gt;0,'CONTROLE TEMPLATE'!CM198,"")</f>
        <v/>
      </c>
      <c r="CJ198" s="14" t="str">
        <f>IF('CONTROLE TEMPLATE'!$A198&lt;&gt;0,'CONTROLE TEMPLATE'!CN198,"")</f>
        <v/>
      </c>
      <c r="CK198" s="14" t="str">
        <f>IF('CONTROLE TEMPLATE'!$A198&lt;&gt;0,'CONTROLE TEMPLATE'!CO198,"")</f>
        <v/>
      </c>
    </row>
    <row r="199" spans="1:89" x14ac:dyDescent="0.25">
      <c r="A199" t="str">
        <f>IF('CONTROLE TEMPLATE'!A199&lt;&gt;0,'CONTROLE TEMPLATE'!A199,"")</f>
        <v/>
      </c>
      <c r="B199" s="1" t="str">
        <f>IF('CONTROLE TEMPLATE'!$A199&lt;&gt;0,'CONTROLE TEMPLATE'!B199,"")</f>
        <v/>
      </c>
      <c r="C199" s="1" t="str">
        <f>IF('CONTROLE TEMPLATE'!$A199&lt;&gt;0,'CONTROLE TEMPLATE'!C199,"")</f>
        <v/>
      </c>
      <c r="D199" s="14" t="str">
        <f>IF('CONTROLE TEMPLATE'!$A199&lt;&gt;0,'CONTROLE TEMPLATE'!D199,"")</f>
        <v/>
      </c>
      <c r="E199" s="14" t="str">
        <f>IF('CONTROLE TEMPLATE'!$A199&lt;&gt;0,'CONTROLE TEMPLATE'!E199,"")</f>
        <v/>
      </c>
      <c r="F199" s="14" t="str">
        <f>IF('CONTROLE TEMPLATE'!$A199&lt;&gt;0,'CONTROLE TEMPLATE'!F199,"")</f>
        <v/>
      </c>
      <c r="G199" s="14" t="str">
        <f>IF('CONTROLE TEMPLATE'!$A199&lt;&gt;0,'CONTROLE TEMPLATE'!G199,"")</f>
        <v/>
      </c>
      <c r="H199" s="14" t="str">
        <f>'CONTROLE TEMPLATE'!J199</f>
        <v/>
      </c>
      <c r="I199" s="14" t="str">
        <f>IF('CONTROLE TEMPLATE'!$A199&lt;&gt;0,'CONTROLE TEMPLATE'!K199,"")</f>
        <v/>
      </c>
      <c r="J199" s="14" t="str">
        <f>IF('CONTROLE TEMPLATE'!$A199&lt;&gt;0,'CONTROLE TEMPLATE'!M199,"")</f>
        <v/>
      </c>
      <c r="K199" s="14" t="str">
        <f>IF('CONTROLE TEMPLATE'!$A199&lt;&gt;0,'CONTROLE TEMPLATE'!N199,"")</f>
        <v/>
      </c>
      <c r="M199" s="33" t="str">
        <f>IF('CONTROLE TEMPLATE'!$A199&lt;&gt;0,'CONTROLE TEMPLATE'!P199,"")</f>
        <v/>
      </c>
      <c r="N199" s="14" t="str">
        <f>'CONTROLE TEMPLATE'!S199</f>
        <v/>
      </c>
      <c r="O199" s="14"/>
      <c r="P199" s="14" t="str">
        <f>'CONTROLE TEMPLATE'!R199</f>
        <v/>
      </c>
      <c r="Q199" s="14"/>
      <c r="R199" s="14"/>
      <c r="S199" s="1" t="str">
        <f>IF('CONTROLE TEMPLATE'!$A199&lt;&gt;0,'CONTROLE TEMPLATE'!V199,"")</f>
        <v/>
      </c>
      <c r="V199" s="14" t="str">
        <f>IF('CONTROLE TEMPLATE'!$A199&lt;&gt;0,'CONTROLE TEMPLATE'!Y199,"")</f>
        <v/>
      </c>
      <c r="Z199" s="14" t="str">
        <f>IF('CONTROLE TEMPLATE'!$A199&lt;&gt;0,'CONTROLE TEMPLATE'!AC199,"")</f>
        <v/>
      </c>
      <c r="AC199" s="14" t="str">
        <f>IF('CONTROLE TEMPLATE'!$A199&lt;&gt;0,'CONTROLE TEMPLATE'!AF199,"")</f>
        <v/>
      </c>
      <c r="AD199" s="14" t="str">
        <f>IF('CONTROLE TEMPLATE'!$A199&lt;&gt;0,'CONTROLE TEMPLATE'!AH199,"")</f>
        <v/>
      </c>
      <c r="AF199" s="14" t="str">
        <f>IF('CONTROLE TEMPLATE'!$A199&lt;&gt;0,'CONTROLE TEMPLATE'!AJ199,"")</f>
        <v/>
      </c>
      <c r="AY199" s="14" t="str">
        <f>IF('CONTROLE TEMPLATE'!$A199&lt;&gt;0,'CONTROLE TEMPLATE'!BC199,"")</f>
        <v/>
      </c>
      <c r="CI199" s="14" t="str">
        <f>IF('CONTROLE TEMPLATE'!$A199&lt;&gt;0,'CONTROLE TEMPLATE'!CM199,"")</f>
        <v/>
      </c>
      <c r="CJ199" s="14" t="str">
        <f>IF('CONTROLE TEMPLATE'!$A199&lt;&gt;0,'CONTROLE TEMPLATE'!CN199,"")</f>
        <v/>
      </c>
      <c r="CK199" s="14" t="str">
        <f>IF('CONTROLE TEMPLATE'!$A199&lt;&gt;0,'CONTROLE TEMPLATE'!CO199,"")</f>
        <v/>
      </c>
    </row>
    <row r="200" spans="1:89" x14ac:dyDescent="0.25">
      <c r="A200" t="str">
        <f>IF('CONTROLE TEMPLATE'!A200&lt;&gt;0,'CONTROLE TEMPLATE'!A200,"")</f>
        <v/>
      </c>
      <c r="B200" s="1" t="str">
        <f>IF('CONTROLE TEMPLATE'!$A200&lt;&gt;0,'CONTROLE TEMPLATE'!B200,"")</f>
        <v/>
      </c>
      <c r="C200" s="1" t="str">
        <f>IF('CONTROLE TEMPLATE'!$A200&lt;&gt;0,'CONTROLE TEMPLATE'!C200,"")</f>
        <v/>
      </c>
      <c r="D200" s="14" t="str">
        <f>IF('CONTROLE TEMPLATE'!$A200&lt;&gt;0,'CONTROLE TEMPLATE'!D200,"")</f>
        <v/>
      </c>
      <c r="E200" s="14" t="str">
        <f>IF('CONTROLE TEMPLATE'!$A200&lt;&gt;0,'CONTROLE TEMPLATE'!E200,"")</f>
        <v/>
      </c>
      <c r="F200" s="14" t="str">
        <f>IF('CONTROLE TEMPLATE'!$A200&lt;&gt;0,'CONTROLE TEMPLATE'!F200,"")</f>
        <v/>
      </c>
      <c r="G200" s="14" t="str">
        <f>IF('CONTROLE TEMPLATE'!$A200&lt;&gt;0,'CONTROLE TEMPLATE'!G200,"")</f>
        <v/>
      </c>
      <c r="H200" s="14" t="str">
        <f>'CONTROLE TEMPLATE'!J200</f>
        <v/>
      </c>
      <c r="I200" s="14" t="str">
        <f>IF('CONTROLE TEMPLATE'!$A200&lt;&gt;0,'CONTROLE TEMPLATE'!K200,"")</f>
        <v/>
      </c>
      <c r="J200" s="14" t="str">
        <f>IF('CONTROLE TEMPLATE'!$A200&lt;&gt;0,'CONTROLE TEMPLATE'!M200,"")</f>
        <v/>
      </c>
      <c r="K200" s="14" t="str">
        <f>IF('CONTROLE TEMPLATE'!$A200&lt;&gt;0,'CONTROLE TEMPLATE'!N200,"")</f>
        <v/>
      </c>
      <c r="M200" s="33" t="str">
        <f>IF('CONTROLE TEMPLATE'!$A200&lt;&gt;0,'CONTROLE TEMPLATE'!P200,"")</f>
        <v/>
      </c>
      <c r="N200" s="14" t="str">
        <f>'CONTROLE TEMPLATE'!S200</f>
        <v/>
      </c>
      <c r="O200" s="14"/>
      <c r="P200" s="14" t="str">
        <f>'CONTROLE TEMPLATE'!R200</f>
        <v/>
      </c>
      <c r="Q200" s="14"/>
      <c r="R200" s="14"/>
      <c r="S200" s="1" t="str">
        <f>IF('CONTROLE TEMPLATE'!$A200&lt;&gt;0,'CONTROLE TEMPLATE'!V200,"")</f>
        <v/>
      </c>
      <c r="V200" s="14" t="str">
        <f>IF('CONTROLE TEMPLATE'!$A200&lt;&gt;0,'CONTROLE TEMPLATE'!Y200,"")</f>
        <v/>
      </c>
      <c r="Z200" s="14" t="str">
        <f>IF('CONTROLE TEMPLATE'!$A200&lt;&gt;0,'CONTROLE TEMPLATE'!AC200,"")</f>
        <v/>
      </c>
      <c r="AC200" s="14" t="str">
        <f>IF('CONTROLE TEMPLATE'!$A200&lt;&gt;0,'CONTROLE TEMPLATE'!AF200,"")</f>
        <v/>
      </c>
      <c r="AD200" s="14" t="str">
        <f>IF('CONTROLE TEMPLATE'!$A200&lt;&gt;0,'CONTROLE TEMPLATE'!AH200,"")</f>
        <v/>
      </c>
      <c r="AF200" s="14" t="str">
        <f>IF('CONTROLE TEMPLATE'!$A200&lt;&gt;0,'CONTROLE TEMPLATE'!AJ200,"")</f>
        <v/>
      </c>
      <c r="AY200" s="14" t="str">
        <f>IF('CONTROLE TEMPLATE'!$A200&lt;&gt;0,'CONTROLE TEMPLATE'!BC200,"")</f>
        <v/>
      </c>
      <c r="CI200" s="14" t="str">
        <f>IF('CONTROLE TEMPLATE'!$A200&lt;&gt;0,'CONTROLE TEMPLATE'!CM200,"")</f>
        <v/>
      </c>
      <c r="CJ200" s="14" t="str">
        <f>IF('CONTROLE TEMPLATE'!$A200&lt;&gt;0,'CONTROLE TEMPLATE'!CN200,"")</f>
        <v/>
      </c>
      <c r="CK200" s="14" t="str">
        <f>IF('CONTROLE TEMPLATE'!$A200&lt;&gt;0,'CONTROLE TEMPLATE'!CO200,"")</f>
        <v/>
      </c>
    </row>
    <row r="201" spans="1:89" x14ac:dyDescent="0.25">
      <c r="A201" t="str">
        <f>IF('CONTROLE TEMPLATE'!A201&lt;&gt;0,'CONTROLE TEMPLATE'!A201,"")</f>
        <v/>
      </c>
      <c r="B201" s="1" t="str">
        <f>IF('CONTROLE TEMPLATE'!$A201&lt;&gt;0,'CONTROLE TEMPLATE'!B201,"")</f>
        <v/>
      </c>
      <c r="C201" s="1" t="str">
        <f>IF('CONTROLE TEMPLATE'!$A201&lt;&gt;0,'CONTROLE TEMPLATE'!C201,"")</f>
        <v/>
      </c>
      <c r="D201" s="14" t="str">
        <f>IF('CONTROLE TEMPLATE'!$A201&lt;&gt;0,'CONTROLE TEMPLATE'!D201,"")</f>
        <v/>
      </c>
      <c r="E201" s="14" t="str">
        <f>IF('CONTROLE TEMPLATE'!$A201&lt;&gt;0,'CONTROLE TEMPLATE'!E201,"")</f>
        <v/>
      </c>
      <c r="F201" s="14" t="str">
        <f>IF('CONTROLE TEMPLATE'!$A201&lt;&gt;0,'CONTROLE TEMPLATE'!F201,"")</f>
        <v/>
      </c>
      <c r="G201" s="14" t="str">
        <f>IF('CONTROLE TEMPLATE'!$A201&lt;&gt;0,'CONTROLE TEMPLATE'!G201,"")</f>
        <v/>
      </c>
      <c r="H201" s="14" t="str">
        <f>'CONTROLE TEMPLATE'!J201</f>
        <v/>
      </c>
      <c r="I201" s="14" t="str">
        <f>IF('CONTROLE TEMPLATE'!$A201&lt;&gt;0,'CONTROLE TEMPLATE'!K201,"")</f>
        <v/>
      </c>
      <c r="J201" s="14" t="str">
        <f>IF('CONTROLE TEMPLATE'!$A201&lt;&gt;0,'CONTROLE TEMPLATE'!M201,"")</f>
        <v/>
      </c>
      <c r="K201" s="14" t="str">
        <f>IF('CONTROLE TEMPLATE'!$A201&lt;&gt;0,'CONTROLE TEMPLATE'!N201,"")</f>
        <v/>
      </c>
      <c r="M201" s="33" t="str">
        <f>IF('CONTROLE TEMPLATE'!$A201&lt;&gt;0,'CONTROLE TEMPLATE'!P201,"")</f>
        <v/>
      </c>
      <c r="N201" s="14" t="str">
        <f>'CONTROLE TEMPLATE'!S201</f>
        <v/>
      </c>
      <c r="O201" s="14"/>
      <c r="P201" s="14" t="str">
        <f>'CONTROLE TEMPLATE'!R201</f>
        <v/>
      </c>
      <c r="Q201" s="14"/>
      <c r="R201" s="14"/>
      <c r="S201" s="1" t="str">
        <f>IF('CONTROLE TEMPLATE'!$A201&lt;&gt;0,'CONTROLE TEMPLATE'!V201,"")</f>
        <v/>
      </c>
      <c r="V201" s="14" t="str">
        <f>IF('CONTROLE TEMPLATE'!$A201&lt;&gt;0,'CONTROLE TEMPLATE'!Y201,"")</f>
        <v/>
      </c>
      <c r="Z201" s="14" t="str">
        <f>IF('CONTROLE TEMPLATE'!$A201&lt;&gt;0,'CONTROLE TEMPLATE'!AC201,"")</f>
        <v/>
      </c>
      <c r="AC201" s="14" t="str">
        <f>IF('CONTROLE TEMPLATE'!$A201&lt;&gt;0,'CONTROLE TEMPLATE'!AF201,"")</f>
        <v/>
      </c>
      <c r="AD201" s="14" t="str">
        <f>IF('CONTROLE TEMPLATE'!$A201&lt;&gt;0,'CONTROLE TEMPLATE'!AH201,"")</f>
        <v/>
      </c>
      <c r="AF201" s="14" t="str">
        <f>IF('CONTROLE TEMPLATE'!$A201&lt;&gt;0,'CONTROLE TEMPLATE'!AJ201,"")</f>
        <v/>
      </c>
      <c r="AY201" s="14" t="str">
        <f>IF('CONTROLE TEMPLATE'!$A201&lt;&gt;0,'CONTROLE TEMPLATE'!BC201,"")</f>
        <v/>
      </c>
      <c r="CI201" s="14" t="str">
        <f>IF('CONTROLE TEMPLATE'!$A201&lt;&gt;0,'CONTROLE TEMPLATE'!CM201,"")</f>
        <v/>
      </c>
      <c r="CJ201" s="14" t="str">
        <f>IF('CONTROLE TEMPLATE'!$A201&lt;&gt;0,'CONTROLE TEMPLATE'!CN201,"")</f>
        <v/>
      </c>
      <c r="CK201" s="14" t="str">
        <f>IF('CONTROLE TEMPLATE'!$A201&lt;&gt;0,'CONTROLE TEMPLATE'!CO201,"")</f>
        <v/>
      </c>
    </row>
    <row r="202" spans="1:89" x14ac:dyDescent="0.25">
      <c r="A202" t="str">
        <f>IF('CONTROLE TEMPLATE'!A202&lt;&gt;0,'CONTROLE TEMPLATE'!A202,"")</f>
        <v/>
      </c>
      <c r="B202" s="1" t="str">
        <f>IF('CONTROLE TEMPLATE'!$A202&lt;&gt;0,'CONTROLE TEMPLATE'!B202,"")</f>
        <v/>
      </c>
      <c r="C202" s="1" t="str">
        <f>IF('CONTROLE TEMPLATE'!$A202&lt;&gt;0,'CONTROLE TEMPLATE'!C202,"")</f>
        <v/>
      </c>
      <c r="D202" s="14" t="str">
        <f>IF('CONTROLE TEMPLATE'!$A202&lt;&gt;0,'CONTROLE TEMPLATE'!D202,"")</f>
        <v/>
      </c>
      <c r="E202" s="14" t="str">
        <f>IF('CONTROLE TEMPLATE'!$A202&lt;&gt;0,'CONTROLE TEMPLATE'!E202,"")</f>
        <v/>
      </c>
      <c r="F202" s="14" t="str">
        <f>IF('CONTROLE TEMPLATE'!$A202&lt;&gt;0,'CONTROLE TEMPLATE'!F202,"")</f>
        <v/>
      </c>
      <c r="G202" s="14" t="str">
        <f>IF('CONTROLE TEMPLATE'!$A202&lt;&gt;0,'CONTROLE TEMPLATE'!G202,"")</f>
        <v/>
      </c>
      <c r="H202" s="14" t="str">
        <f>'CONTROLE TEMPLATE'!J202</f>
        <v/>
      </c>
      <c r="I202" s="14" t="str">
        <f>IF('CONTROLE TEMPLATE'!$A202&lt;&gt;0,'CONTROLE TEMPLATE'!K202,"")</f>
        <v/>
      </c>
      <c r="J202" s="14" t="str">
        <f>IF('CONTROLE TEMPLATE'!$A202&lt;&gt;0,'CONTROLE TEMPLATE'!M202,"")</f>
        <v/>
      </c>
      <c r="K202" s="14" t="str">
        <f>IF('CONTROLE TEMPLATE'!$A202&lt;&gt;0,'CONTROLE TEMPLATE'!N202,"")</f>
        <v/>
      </c>
      <c r="M202" s="33" t="str">
        <f>IF('CONTROLE TEMPLATE'!$A202&lt;&gt;0,'CONTROLE TEMPLATE'!P202,"")</f>
        <v/>
      </c>
      <c r="N202" s="14" t="str">
        <f>'CONTROLE TEMPLATE'!S202</f>
        <v/>
      </c>
      <c r="O202" s="14"/>
      <c r="P202" s="14" t="str">
        <f>'CONTROLE TEMPLATE'!R202</f>
        <v/>
      </c>
      <c r="Q202" s="14"/>
      <c r="R202" s="14"/>
      <c r="S202" s="1" t="str">
        <f>IF('CONTROLE TEMPLATE'!$A202&lt;&gt;0,'CONTROLE TEMPLATE'!V202,"")</f>
        <v/>
      </c>
      <c r="V202" s="14" t="str">
        <f>IF('CONTROLE TEMPLATE'!$A202&lt;&gt;0,'CONTROLE TEMPLATE'!Y202,"")</f>
        <v/>
      </c>
      <c r="Z202" s="14" t="str">
        <f>IF('CONTROLE TEMPLATE'!$A202&lt;&gt;0,'CONTROLE TEMPLATE'!AC202,"")</f>
        <v/>
      </c>
      <c r="AC202" s="14" t="str">
        <f>IF('CONTROLE TEMPLATE'!$A202&lt;&gt;0,'CONTROLE TEMPLATE'!AF202,"")</f>
        <v/>
      </c>
      <c r="AD202" s="14" t="str">
        <f>IF('CONTROLE TEMPLATE'!$A202&lt;&gt;0,'CONTROLE TEMPLATE'!AH202,"")</f>
        <v/>
      </c>
      <c r="AF202" s="14" t="str">
        <f>IF('CONTROLE TEMPLATE'!$A202&lt;&gt;0,'CONTROLE TEMPLATE'!AJ202,"")</f>
        <v/>
      </c>
      <c r="AY202" s="14" t="str">
        <f>IF('CONTROLE TEMPLATE'!$A202&lt;&gt;0,'CONTROLE TEMPLATE'!BC202,"")</f>
        <v/>
      </c>
      <c r="CI202" s="14" t="str">
        <f>IF('CONTROLE TEMPLATE'!$A202&lt;&gt;0,'CONTROLE TEMPLATE'!CM202,"")</f>
        <v/>
      </c>
      <c r="CJ202" s="14" t="str">
        <f>IF('CONTROLE TEMPLATE'!$A202&lt;&gt;0,'CONTROLE TEMPLATE'!CN202,"")</f>
        <v/>
      </c>
      <c r="CK202" s="14" t="str">
        <f>IF('CONTROLE TEMPLATE'!$A202&lt;&gt;0,'CONTROLE TEMPLATE'!CO202,"")</f>
        <v/>
      </c>
    </row>
    <row r="203" spans="1:89" x14ac:dyDescent="0.25">
      <c r="A203" t="str">
        <f>IF('CONTROLE TEMPLATE'!A203&lt;&gt;0,'CONTROLE TEMPLATE'!A203,"")</f>
        <v/>
      </c>
      <c r="B203" s="1" t="str">
        <f>IF('CONTROLE TEMPLATE'!$A203&lt;&gt;0,'CONTROLE TEMPLATE'!B203,"")</f>
        <v/>
      </c>
      <c r="C203" s="1" t="str">
        <f>IF('CONTROLE TEMPLATE'!$A203&lt;&gt;0,'CONTROLE TEMPLATE'!C203,"")</f>
        <v/>
      </c>
      <c r="D203" s="14" t="str">
        <f>IF('CONTROLE TEMPLATE'!$A203&lt;&gt;0,'CONTROLE TEMPLATE'!D203,"")</f>
        <v/>
      </c>
      <c r="E203" s="14" t="str">
        <f>IF('CONTROLE TEMPLATE'!$A203&lt;&gt;0,'CONTROLE TEMPLATE'!E203,"")</f>
        <v/>
      </c>
      <c r="F203" s="14" t="str">
        <f>IF('CONTROLE TEMPLATE'!$A203&lt;&gt;0,'CONTROLE TEMPLATE'!F203,"")</f>
        <v/>
      </c>
      <c r="G203" s="14" t="str">
        <f>IF('CONTROLE TEMPLATE'!$A203&lt;&gt;0,'CONTROLE TEMPLATE'!G203,"")</f>
        <v/>
      </c>
      <c r="H203" s="14" t="str">
        <f>'CONTROLE TEMPLATE'!J203</f>
        <v/>
      </c>
      <c r="I203" s="14" t="str">
        <f>IF('CONTROLE TEMPLATE'!$A203&lt;&gt;0,'CONTROLE TEMPLATE'!K203,"")</f>
        <v/>
      </c>
      <c r="J203" s="14" t="str">
        <f>IF('CONTROLE TEMPLATE'!$A203&lt;&gt;0,'CONTROLE TEMPLATE'!M203,"")</f>
        <v/>
      </c>
      <c r="K203" s="14" t="str">
        <f>IF('CONTROLE TEMPLATE'!$A203&lt;&gt;0,'CONTROLE TEMPLATE'!N203,"")</f>
        <v/>
      </c>
      <c r="M203" s="33" t="str">
        <f>IF('CONTROLE TEMPLATE'!$A203&lt;&gt;0,'CONTROLE TEMPLATE'!P203,"")</f>
        <v/>
      </c>
      <c r="N203" s="14" t="str">
        <f>'CONTROLE TEMPLATE'!S203</f>
        <v/>
      </c>
      <c r="O203" s="14"/>
      <c r="P203" s="14" t="str">
        <f>'CONTROLE TEMPLATE'!R203</f>
        <v/>
      </c>
      <c r="Q203" s="14"/>
      <c r="R203" s="14"/>
      <c r="S203" s="1" t="str">
        <f>IF('CONTROLE TEMPLATE'!$A203&lt;&gt;0,'CONTROLE TEMPLATE'!V203,"")</f>
        <v/>
      </c>
      <c r="V203" s="14" t="str">
        <f>IF('CONTROLE TEMPLATE'!$A203&lt;&gt;0,'CONTROLE TEMPLATE'!Y203,"")</f>
        <v/>
      </c>
      <c r="Z203" s="14" t="str">
        <f>IF('CONTROLE TEMPLATE'!$A203&lt;&gt;0,'CONTROLE TEMPLATE'!AC203,"")</f>
        <v/>
      </c>
      <c r="AC203" s="14" t="str">
        <f>IF('CONTROLE TEMPLATE'!$A203&lt;&gt;0,'CONTROLE TEMPLATE'!AF203,"")</f>
        <v/>
      </c>
      <c r="AD203" s="14" t="str">
        <f>IF('CONTROLE TEMPLATE'!$A203&lt;&gt;0,'CONTROLE TEMPLATE'!AH203,"")</f>
        <v/>
      </c>
      <c r="AF203" s="14" t="str">
        <f>IF('CONTROLE TEMPLATE'!$A203&lt;&gt;0,'CONTROLE TEMPLATE'!AJ203,"")</f>
        <v/>
      </c>
      <c r="AY203" s="14" t="str">
        <f>IF('CONTROLE TEMPLATE'!$A203&lt;&gt;0,'CONTROLE TEMPLATE'!BC203,"")</f>
        <v/>
      </c>
      <c r="CI203" s="14" t="str">
        <f>IF('CONTROLE TEMPLATE'!$A203&lt;&gt;0,'CONTROLE TEMPLATE'!CM203,"")</f>
        <v/>
      </c>
      <c r="CJ203" s="14" t="str">
        <f>IF('CONTROLE TEMPLATE'!$A203&lt;&gt;0,'CONTROLE TEMPLATE'!CN203,"")</f>
        <v/>
      </c>
      <c r="CK203" s="14" t="str">
        <f>IF('CONTROLE TEMPLATE'!$A203&lt;&gt;0,'CONTROLE TEMPLATE'!CO203,"")</f>
        <v/>
      </c>
    </row>
    <row r="204" spans="1:89" x14ac:dyDescent="0.25">
      <c r="A204" t="str">
        <f>IF('CONTROLE TEMPLATE'!A204&lt;&gt;0,'CONTROLE TEMPLATE'!A204,"")</f>
        <v/>
      </c>
      <c r="B204" s="1" t="str">
        <f>IF('CONTROLE TEMPLATE'!$A204&lt;&gt;0,'CONTROLE TEMPLATE'!B204,"")</f>
        <v/>
      </c>
      <c r="C204" s="1" t="str">
        <f>IF('CONTROLE TEMPLATE'!$A204&lt;&gt;0,'CONTROLE TEMPLATE'!C204,"")</f>
        <v/>
      </c>
      <c r="D204" s="14" t="str">
        <f>IF('CONTROLE TEMPLATE'!$A204&lt;&gt;0,'CONTROLE TEMPLATE'!D204,"")</f>
        <v/>
      </c>
      <c r="E204" s="14" t="str">
        <f>IF('CONTROLE TEMPLATE'!$A204&lt;&gt;0,'CONTROLE TEMPLATE'!E204,"")</f>
        <v/>
      </c>
      <c r="F204" s="14" t="str">
        <f>IF('CONTROLE TEMPLATE'!$A204&lt;&gt;0,'CONTROLE TEMPLATE'!F204,"")</f>
        <v/>
      </c>
      <c r="G204" s="14" t="str">
        <f>IF('CONTROLE TEMPLATE'!$A204&lt;&gt;0,'CONTROLE TEMPLATE'!G204,"")</f>
        <v/>
      </c>
      <c r="H204" s="14" t="str">
        <f>'CONTROLE TEMPLATE'!J204</f>
        <v/>
      </c>
      <c r="I204" s="14" t="str">
        <f>IF('CONTROLE TEMPLATE'!$A204&lt;&gt;0,'CONTROLE TEMPLATE'!K204,"")</f>
        <v/>
      </c>
      <c r="J204" s="14" t="str">
        <f>IF('CONTROLE TEMPLATE'!$A204&lt;&gt;0,'CONTROLE TEMPLATE'!M204,"")</f>
        <v/>
      </c>
      <c r="K204" s="14" t="str">
        <f>IF('CONTROLE TEMPLATE'!$A204&lt;&gt;0,'CONTROLE TEMPLATE'!N204,"")</f>
        <v/>
      </c>
      <c r="M204" s="33" t="str">
        <f>IF('CONTROLE TEMPLATE'!$A204&lt;&gt;0,'CONTROLE TEMPLATE'!P204,"")</f>
        <v/>
      </c>
      <c r="N204" s="14" t="str">
        <f>'CONTROLE TEMPLATE'!S204</f>
        <v/>
      </c>
      <c r="O204" s="14"/>
      <c r="P204" s="14" t="str">
        <f>'CONTROLE TEMPLATE'!R204</f>
        <v/>
      </c>
      <c r="Q204" s="14"/>
      <c r="R204" s="14"/>
      <c r="S204" s="1" t="str">
        <f>IF('CONTROLE TEMPLATE'!$A204&lt;&gt;0,'CONTROLE TEMPLATE'!V204,"")</f>
        <v/>
      </c>
      <c r="V204" s="14" t="str">
        <f>IF('CONTROLE TEMPLATE'!$A204&lt;&gt;0,'CONTROLE TEMPLATE'!Y204,"")</f>
        <v/>
      </c>
      <c r="Z204" s="14" t="str">
        <f>IF('CONTROLE TEMPLATE'!$A204&lt;&gt;0,'CONTROLE TEMPLATE'!AC204,"")</f>
        <v/>
      </c>
      <c r="AC204" s="14" t="str">
        <f>IF('CONTROLE TEMPLATE'!$A204&lt;&gt;0,'CONTROLE TEMPLATE'!AF204,"")</f>
        <v/>
      </c>
      <c r="AD204" s="14" t="str">
        <f>IF('CONTROLE TEMPLATE'!$A204&lt;&gt;0,'CONTROLE TEMPLATE'!AH204,"")</f>
        <v/>
      </c>
      <c r="AF204" s="14" t="str">
        <f>IF('CONTROLE TEMPLATE'!$A204&lt;&gt;0,'CONTROLE TEMPLATE'!AJ204,"")</f>
        <v/>
      </c>
      <c r="AY204" s="14" t="str">
        <f>IF('CONTROLE TEMPLATE'!$A204&lt;&gt;0,'CONTROLE TEMPLATE'!BC204,"")</f>
        <v/>
      </c>
      <c r="CI204" s="14" t="str">
        <f>IF('CONTROLE TEMPLATE'!$A204&lt;&gt;0,'CONTROLE TEMPLATE'!CM204,"")</f>
        <v/>
      </c>
      <c r="CJ204" s="14" t="str">
        <f>IF('CONTROLE TEMPLATE'!$A204&lt;&gt;0,'CONTROLE TEMPLATE'!CN204,"")</f>
        <v/>
      </c>
      <c r="CK204" s="14" t="str">
        <f>IF('CONTROLE TEMPLATE'!$A204&lt;&gt;0,'CONTROLE TEMPLATE'!CO204,"")</f>
        <v/>
      </c>
    </row>
    <row r="205" spans="1:89" x14ac:dyDescent="0.25">
      <c r="A205" t="str">
        <f>IF('CONTROLE TEMPLATE'!A205&lt;&gt;0,'CONTROLE TEMPLATE'!A205,"")</f>
        <v/>
      </c>
      <c r="B205" s="1" t="str">
        <f>IF('CONTROLE TEMPLATE'!$A205&lt;&gt;0,'CONTROLE TEMPLATE'!B205,"")</f>
        <v/>
      </c>
      <c r="C205" s="1" t="str">
        <f>IF('CONTROLE TEMPLATE'!$A205&lt;&gt;0,'CONTROLE TEMPLATE'!C205,"")</f>
        <v/>
      </c>
      <c r="D205" s="14" t="str">
        <f>IF('CONTROLE TEMPLATE'!$A205&lt;&gt;0,'CONTROLE TEMPLATE'!D205,"")</f>
        <v/>
      </c>
      <c r="E205" s="14" t="str">
        <f>IF('CONTROLE TEMPLATE'!$A205&lt;&gt;0,'CONTROLE TEMPLATE'!E205,"")</f>
        <v/>
      </c>
      <c r="F205" s="14" t="str">
        <f>IF('CONTROLE TEMPLATE'!$A205&lt;&gt;0,'CONTROLE TEMPLATE'!F205,"")</f>
        <v/>
      </c>
      <c r="G205" s="14" t="str">
        <f>IF('CONTROLE TEMPLATE'!$A205&lt;&gt;0,'CONTROLE TEMPLATE'!G205,"")</f>
        <v/>
      </c>
      <c r="H205" s="14" t="str">
        <f>'CONTROLE TEMPLATE'!J205</f>
        <v/>
      </c>
      <c r="I205" s="14" t="str">
        <f>IF('CONTROLE TEMPLATE'!$A205&lt;&gt;0,'CONTROLE TEMPLATE'!K205,"")</f>
        <v/>
      </c>
      <c r="J205" s="14" t="str">
        <f>IF('CONTROLE TEMPLATE'!$A205&lt;&gt;0,'CONTROLE TEMPLATE'!M205,"")</f>
        <v/>
      </c>
      <c r="K205" s="14" t="str">
        <f>IF('CONTROLE TEMPLATE'!$A205&lt;&gt;0,'CONTROLE TEMPLATE'!N205,"")</f>
        <v/>
      </c>
      <c r="M205" s="33" t="str">
        <f>IF('CONTROLE TEMPLATE'!$A205&lt;&gt;0,'CONTROLE TEMPLATE'!P205,"")</f>
        <v/>
      </c>
      <c r="N205" s="14" t="str">
        <f>'CONTROLE TEMPLATE'!S205</f>
        <v/>
      </c>
      <c r="O205" s="14"/>
      <c r="P205" s="14" t="str">
        <f>'CONTROLE TEMPLATE'!R205</f>
        <v/>
      </c>
      <c r="Q205" s="14"/>
      <c r="R205" s="14"/>
      <c r="S205" s="1" t="str">
        <f>IF('CONTROLE TEMPLATE'!$A205&lt;&gt;0,'CONTROLE TEMPLATE'!V205,"")</f>
        <v/>
      </c>
      <c r="V205" s="14" t="str">
        <f>IF('CONTROLE TEMPLATE'!$A205&lt;&gt;0,'CONTROLE TEMPLATE'!Y205,"")</f>
        <v/>
      </c>
      <c r="Z205" s="14" t="str">
        <f>IF('CONTROLE TEMPLATE'!$A205&lt;&gt;0,'CONTROLE TEMPLATE'!AC205,"")</f>
        <v/>
      </c>
      <c r="AC205" s="14" t="str">
        <f>IF('CONTROLE TEMPLATE'!$A205&lt;&gt;0,'CONTROLE TEMPLATE'!AF205,"")</f>
        <v/>
      </c>
      <c r="AD205" s="14" t="str">
        <f>IF('CONTROLE TEMPLATE'!$A205&lt;&gt;0,'CONTROLE TEMPLATE'!AH205,"")</f>
        <v/>
      </c>
      <c r="AF205" s="14" t="str">
        <f>IF('CONTROLE TEMPLATE'!$A205&lt;&gt;0,'CONTROLE TEMPLATE'!AJ205,"")</f>
        <v/>
      </c>
      <c r="AY205" s="14" t="str">
        <f>IF('CONTROLE TEMPLATE'!$A205&lt;&gt;0,'CONTROLE TEMPLATE'!BC205,"")</f>
        <v/>
      </c>
      <c r="CI205" s="14" t="str">
        <f>IF('CONTROLE TEMPLATE'!$A205&lt;&gt;0,'CONTROLE TEMPLATE'!CM205,"")</f>
        <v/>
      </c>
      <c r="CJ205" s="14" t="str">
        <f>IF('CONTROLE TEMPLATE'!$A205&lt;&gt;0,'CONTROLE TEMPLATE'!CN205,"")</f>
        <v/>
      </c>
      <c r="CK205" s="14" t="str">
        <f>IF('CONTROLE TEMPLATE'!$A205&lt;&gt;0,'CONTROLE TEMPLATE'!CO205,"")</f>
        <v/>
      </c>
    </row>
    <row r="206" spans="1:89" x14ac:dyDescent="0.25">
      <c r="A206" t="str">
        <f>IF('CONTROLE TEMPLATE'!A206&lt;&gt;0,'CONTROLE TEMPLATE'!A206,"")</f>
        <v/>
      </c>
      <c r="B206" s="1" t="str">
        <f>IF('CONTROLE TEMPLATE'!$A206&lt;&gt;0,'CONTROLE TEMPLATE'!B206,"")</f>
        <v/>
      </c>
      <c r="C206" s="1" t="str">
        <f>IF('CONTROLE TEMPLATE'!$A206&lt;&gt;0,'CONTROLE TEMPLATE'!C206,"")</f>
        <v/>
      </c>
      <c r="D206" s="14" t="str">
        <f>IF('CONTROLE TEMPLATE'!$A206&lt;&gt;0,'CONTROLE TEMPLATE'!D206,"")</f>
        <v/>
      </c>
      <c r="E206" s="14" t="str">
        <f>IF('CONTROLE TEMPLATE'!$A206&lt;&gt;0,'CONTROLE TEMPLATE'!E206,"")</f>
        <v/>
      </c>
      <c r="F206" s="14" t="str">
        <f>IF('CONTROLE TEMPLATE'!$A206&lt;&gt;0,'CONTROLE TEMPLATE'!F206,"")</f>
        <v/>
      </c>
      <c r="G206" s="14" t="str">
        <f>IF('CONTROLE TEMPLATE'!$A206&lt;&gt;0,'CONTROLE TEMPLATE'!G206,"")</f>
        <v/>
      </c>
      <c r="H206" s="14" t="str">
        <f>'CONTROLE TEMPLATE'!J206</f>
        <v/>
      </c>
      <c r="I206" s="14" t="str">
        <f>IF('CONTROLE TEMPLATE'!$A206&lt;&gt;0,'CONTROLE TEMPLATE'!K206,"")</f>
        <v/>
      </c>
      <c r="J206" s="14" t="str">
        <f>IF('CONTROLE TEMPLATE'!$A206&lt;&gt;0,'CONTROLE TEMPLATE'!M206,"")</f>
        <v/>
      </c>
      <c r="K206" s="14" t="str">
        <f>IF('CONTROLE TEMPLATE'!$A206&lt;&gt;0,'CONTROLE TEMPLATE'!N206,"")</f>
        <v/>
      </c>
      <c r="M206" s="33" t="str">
        <f>IF('CONTROLE TEMPLATE'!$A206&lt;&gt;0,'CONTROLE TEMPLATE'!P206,"")</f>
        <v/>
      </c>
      <c r="N206" s="14" t="str">
        <f>'CONTROLE TEMPLATE'!S206</f>
        <v/>
      </c>
      <c r="O206" s="14"/>
      <c r="P206" s="14" t="str">
        <f>'CONTROLE TEMPLATE'!R206</f>
        <v/>
      </c>
      <c r="Q206" s="14"/>
      <c r="R206" s="14"/>
      <c r="S206" s="1" t="str">
        <f>IF('CONTROLE TEMPLATE'!$A206&lt;&gt;0,'CONTROLE TEMPLATE'!V206,"")</f>
        <v/>
      </c>
      <c r="V206" s="14" t="str">
        <f>IF('CONTROLE TEMPLATE'!$A206&lt;&gt;0,'CONTROLE TEMPLATE'!Y206,"")</f>
        <v/>
      </c>
      <c r="Z206" s="14" t="str">
        <f>IF('CONTROLE TEMPLATE'!$A206&lt;&gt;0,'CONTROLE TEMPLATE'!AC206,"")</f>
        <v/>
      </c>
      <c r="AC206" s="14" t="str">
        <f>IF('CONTROLE TEMPLATE'!$A206&lt;&gt;0,'CONTROLE TEMPLATE'!AF206,"")</f>
        <v/>
      </c>
      <c r="AD206" s="14" t="str">
        <f>IF('CONTROLE TEMPLATE'!$A206&lt;&gt;0,'CONTROLE TEMPLATE'!AH206,"")</f>
        <v/>
      </c>
      <c r="AF206" s="14" t="str">
        <f>IF('CONTROLE TEMPLATE'!$A206&lt;&gt;0,'CONTROLE TEMPLATE'!AJ206,"")</f>
        <v/>
      </c>
      <c r="AY206" s="14" t="str">
        <f>IF('CONTROLE TEMPLATE'!$A206&lt;&gt;0,'CONTROLE TEMPLATE'!BC206,"")</f>
        <v/>
      </c>
      <c r="CI206" s="14" t="str">
        <f>IF('CONTROLE TEMPLATE'!$A206&lt;&gt;0,'CONTROLE TEMPLATE'!CM206,"")</f>
        <v/>
      </c>
      <c r="CJ206" s="14" t="str">
        <f>IF('CONTROLE TEMPLATE'!$A206&lt;&gt;0,'CONTROLE TEMPLATE'!CN206,"")</f>
        <v/>
      </c>
      <c r="CK206" s="14" t="str">
        <f>IF('CONTROLE TEMPLATE'!$A206&lt;&gt;0,'CONTROLE TEMPLATE'!CO206,"")</f>
        <v/>
      </c>
    </row>
    <row r="207" spans="1:89" x14ac:dyDescent="0.25">
      <c r="A207" t="str">
        <f>IF('CONTROLE TEMPLATE'!A207&lt;&gt;0,'CONTROLE TEMPLATE'!A207,"")</f>
        <v/>
      </c>
      <c r="B207" s="1" t="str">
        <f>IF('CONTROLE TEMPLATE'!$A207&lt;&gt;0,'CONTROLE TEMPLATE'!B207,"")</f>
        <v/>
      </c>
      <c r="C207" s="1" t="str">
        <f>IF('CONTROLE TEMPLATE'!$A207&lt;&gt;0,'CONTROLE TEMPLATE'!C207,"")</f>
        <v/>
      </c>
      <c r="D207" s="14" t="str">
        <f>IF('CONTROLE TEMPLATE'!$A207&lt;&gt;0,'CONTROLE TEMPLATE'!D207,"")</f>
        <v/>
      </c>
      <c r="E207" s="14" t="str">
        <f>IF('CONTROLE TEMPLATE'!$A207&lt;&gt;0,'CONTROLE TEMPLATE'!E207,"")</f>
        <v/>
      </c>
      <c r="F207" s="14" t="str">
        <f>IF('CONTROLE TEMPLATE'!$A207&lt;&gt;0,'CONTROLE TEMPLATE'!F207,"")</f>
        <v/>
      </c>
      <c r="G207" s="14" t="str">
        <f>IF('CONTROLE TEMPLATE'!$A207&lt;&gt;0,'CONTROLE TEMPLATE'!G207,"")</f>
        <v/>
      </c>
      <c r="H207" s="14" t="str">
        <f>'CONTROLE TEMPLATE'!J207</f>
        <v/>
      </c>
      <c r="I207" s="14" t="str">
        <f>IF('CONTROLE TEMPLATE'!$A207&lt;&gt;0,'CONTROLE TEMPLATE'!K207,"")</f>
        <v/>
      </c>
      <c r="J207" s="14" t="str">
        <f>IF('CONTROLE TEMPLATE'!$A207&lt;&gt;0,'CONTROLE TEMPLATE'!M207,"")</f>
        <v/>
      </c>
      <c r="K207" s="14" t="str">
        <f>IF('CONTROLE TEMPLATE'!$A207&lt;&gt;0,'CONTROLE TEMPLATE'!N207,"")</f>
        <v/>
      </c>
      <c r="M207" s="33" t="str">
        <f>IF('CONTROLE TEMPLATE'!$A207&lt;&gt;0,'CONTROLE TEMPLATE'!P207,"")</f>
        <v/>
      </c>
      <c r="N207" s="14" t="str">
        <f>'CONTROLE TEMPLATE'!S207</f>
        <v/>
      </c>
      <c r="O207" s="14"/>
      <c r="P207" s="14" t="str">
        <f>'CONTROLE TEMPLATE'!R207</f>
        <v/>
      </c>
      <c r="Q207" s="14"/>
      <c r="R207" s="14"/>
      <c r="S207" s="1" t="str">
        <f>IF('CONTROLE TEMPLATE'!$A207&lt;&gt;0,'CONTROLE TEMPLATE'!V207,"")</f>
        <v/>
      </c>
      <c r="V207" s="14" t="str">
        <f>IF('CONTROLE TEMPLATE'!$A207&lt;&gt;0,'CONTROLE TEMPLATE'!Y207,"")</f>
        <v/>
      </c>
      <c r="Z207" s="14" t="str">
        <f>IF('CONTROLE TEMPLATE'!$A207&lt;&gt;0,'CONTROLE TEMPLATE'!AC207,"")</f>
        <v/>
      </c>
      <c r="AC207" s="14" t="str">
        <f>IF('CONTROLE TEMPLATE'!$A207&lt;&gt;0,'CONTROLE TEMPLATE'!AF207,"")</f>
        <v/>
      </c>
      <c r="AD207" s="14" t="str">
        <f>IF('CONTROLE TEMPLATE'!$A207&lt;&gt;0,'CONTROLE TEMPLATE'!AH207,"")</f>
        <v/>
      </c>
      <c r="AF207" s="14" t="str">
        <f>IF('CONTROLE TEMPLATE'!$A207&lt;&gt;0,'CONTROLE TEMPLATE'!AJ207,"")</f>
        <v/>
      </c>
      <c r="AY207" s="14" t="str">
        <f>IF('CONTROLE TEMPLATE'!$A207&lt;&gt;0,'CONTROLE TEMPLATE'!BC207,"")</f>
        <v/>
      </c>
      <c r="CI207" s="14" t="str">
        <f>IF('CONTROLE TEMPLATE'!$A207&lt;&gt;0,'CONTROLE TEMPLATE'!CM207,"")</f>
        <v/>
      </c>
      <c r="CJ207" s="14" t="str">
        <f>IF('CONTROLE TEMPLATE'!$A207&lt;&gt;0,'CONTROLE TEMPLATE'!CN207,"")</f>
        <v/>
      </c>
      <c r="CK207" s="14" t="str">
        <f>IF('CONTROLE TEMPLATE'!$A207&lt;&gt;0,'CONTROLE TEMPLATE'!CO207,"")</f>
        <v/>
      </c>
    </row>
    <row r="208" spans="1:89" x14ac:dyDescent="0.25">
      <c r="A208" t="str">
        <f>IF('CONTROLE TEMPLATE'!A208&lt;&gt;0,'CONTROLE TEMPLATE'!A208,"")</f>
        <v/>
      </c>
      <c r="B208" s="1" t="str">
        <f>IF('CONTROLE TEMPLATE'!$A208&lt;&gt;0,'CONTROLE TEMPLATE'!B208,"")</f>
        <v/>
      </c>
      <c r="C208" s="1" t="str">
        <f>IF('CONTROLE TEMPLATE'!$A208&lt;&gt;0,'CONTROLE TEMPLATE'!C208,"")</f>
        <v/>
      </c>
      <c r="D208" s="14" t="str">
        <f>IF('CONTROLE TEMPLATE'!$A208&lt;&gt;0,'CONTROLE TEMPLATE'!D208,"")</f>
        <v/>
      </c>
      <c r="E208" s="14" t="str">
        <f>IF('CONTROLE TEMPLATE'!$A208&lt;&gt;0,'CONTROLE TEMPLATE'!E208,"")</f>
        <v/>
      </c>
      <c r="F208" s="14" t="str">
        <f>IF('CONTROLE TEMPLATE'!$A208&lt;&gt;0,'CONTROLE TEMPLATE'!F208,"")</f>
        <v/>
      </c>
      <c r="G208" s="14" t="str">
        <f>IF('CONTROLE TEMPLATE'!$A208&lt;&gt;0,'CONTROLE TEMPLATE'!G208,"")</f>
        <v/>
      </c>
      <c r="H208" s="14" t="str">
        <f>'CONTROLE TEMPLATE'!J208</f>
        <v/>
      </c>
      <c r="I208" s="14" t="str">
        <f>IF('CONTROLE TEMPLATE'!$A208&lt;&gt;0,'CONTROLE TEMPLATE'!K208,"")</f>
        <v/>
      </c>
      <c r="J208" s="14" t="str">
        <f>IF('CONTROLE TEMPLATE'!$A208&lt;&gt;0,'CONTROLE TEMPLATE'!M208,"")</f>
        <v/>
      </c>
      <c r="K208" s="14" t="str">
        <f>IF('CONTROLE TEMPLATE'!$A208&lt;&gt;0,'CONTROLE TEMPLATE'!N208,"")</f>
        <v/>
      </c>
      <c r="M208" s="33" t="str">
        <f>IF('CONTROLE TEMPLATE'!$A208&lt;&gt;0,'CONTROLE TEMPLATE'!P208,"")</f>
        <v/>
      </c>
      <c r="N208" s="14" t="str">
        <f>'CONTROLE TEMPLATE'!S208</f>
        <v/>
      </c>
      <c r="O208" s="14"/>
      <c r="P208" s="14" t="str">
        <f>'CONTROLE TEMPLATE'!R208</f>
        <v/>
      </c>
      <c r="Q208" s="14"/>
      <c r="R208" s="14"/>
      <c r="S208" s="1" t="str">
        <f>IF('CONTROLE TEMPLATE'!$A208&lt;&gt;0,'CONTROLE TEMPLATE'!V208,"")</f>
        <v/>
      </c>
      <c r="V208" s="14" t="str">
        <f>IF('CONTROLE TEMPLATE'!$A208&lt;&gt;0,'CONTROLE TEMPLATE'!Y208,"")</f>
        <v/>
      </c>
      <c r="Z208" s="14" t="str">
        <f>IF('CONTROLE TEMPLATE'!$A208&lt;&gt;0,'CONTROLE TEMPLATE'!AC208,"")</f>
        <v/>
      </c>
      <c r="AC208" s="14" t="str">
        <f>IF('CONTROLE TEMPLATE'!$A208&lt;&gt;0,'CONTROLE TEMPLATE'!AF208,"")</f>
        <v/>
      </c>
      <c r="AD208" s="14" t="str">
        <f>IF('CONTROLE TEMPLATE'!$A208&lt;&gt;0,'CONTROLE TEMPLATE'!AH208,"")</f>
        <v/>
      </c>
      <c r="AF208" s="14" t="str">
        <f>IF('CONTROLE TEMPLATE'!$A208&lt;&gt;0,'CONTROLE TEMPLATE'!AJ208,"")</f>
        <v/>
      </c>
      <c r="AY208" s="14" t="str">
        <f>IF('CONTROLE TEMPLATE'!$A208&lt;&gt;0,'CONTROLE TEMPLATE'!BC208,"")</f>
        <v/>
      </c>
      <c r="CI208" s="14" t="str">
        <f>IF('CONTROLE TEMPLATE'!$A208&lt;&gt;0,'CONTROLE TEMPLATE'!CM208,"")</f>
        <v/>
      </c>
      <c r="CJ208" s="14" t="str">
        <f>IF('CONTROLE TEMPLATE'!$A208&lt;&gt;0,'CONTROLE TEMPLATE'!CN208,"")</f>
        <v/>
      </c>
      <c r="CK208" s="14" t="str">
        <f>IF('CONTROLE TEMPLATE'!$A208&lt;&gt;0,'CONTROLE TEMPLATE'!CO208,"")</f>
        <v/>
      </c>
    </row>
    <row r="209" spans="1:89" x14ac:dyDescent="0.25">
      <c r="A209" t="str">
        <f>IF('CONTROLE TEMPLATE'!A209&lt;&gt;0,'CONTROLE TEMPLATE'!A209,"")</f>
        <v/>
      </c>
      <c r="B209" s="1" t="str">
        <f>IF('CONTROLE TEMPLATE'!$A209&lt;&gt;0,'CONTROLE TEMPLATE'!B209,"")</f>
        <v/>
      </c>
      <c r="C209" s="1" t="str">
        <f>IF('CONTROLE TEMPLATE'!$A209&lt;&gt;0,'CONTROLE TEMPLATE'!C209,"")</f>
        <v/>
      </c>
      <c r="D209" s="14" t="str">
        <f>IF('CONTROLE TEMPLATE'!$A209&lt;&gt;0,'CONTROLE TEMPLATE'!D209,"")</f>
        <v/>
      </c>
      <c r="E209" s="14" t="str">
        <f>IF('CONTROLE TEMPLATE'!$A209&lt;&gt;0,'CONTROLE TEMPLATE'!E209,"")</f>
        <v/>
      </c>
      <c r="F209" s="14" t="str">
        <f>IF('CONTROLE TEMPLATE'!$A209&lt;&gt;0,'CONTROLE TEMPLATE'!F209,"")</f>
        <v/>
      </c>
      <c r="G209" s="14" t="str">
        <f>IF('CONTROLE TEMPLATE'!$A209&lt;&gt;0,'CONTROLE TEMPLATE'!G209,"")</f>
        <v/>
      </c>
      <c r="H209" s="14" t="str">
        <f>'CONTROLE TEMPLATE'!J209</f>
        <v/>
      </c>
      <c r="I209" s="14" t="str">
        <f>IF('CONTROLE TEMPLATE'!$A209&lt;&gt;0,'CONTROLE TEMPLATE'!K209,"")</f>
        <v/>
      </c>
      <c r="J209" s="14" t="str">
        <f>IF('CONTROLE TEMPLATE'!$A209&lt;&gt;0,'CONTROLE TEMPLATE'!M209,"")</f>
        <v/>
      </c>
      <c r="K209" s="14" t="str">
        <f>IF('CONTROLE TEMPLATE'!$A209&lt;&gt;0,'CONTROLE TEMPLATE'!N209,"")</f>
        <v/>
      </c>
      <c r="M209" s="33" t="str">
        <f>IF('CONTROLE TEMPLATE'!$A209&lt;&gt;0,'CONTROLE TEMPLATE'!P209,"")</f>
        <v/>
      </c>
      <c r="N209" s="14" t="str">
        <f>'CONTROLE TEMPLATE'!S209</f>
        <v/>
      </c>
      <c r="O209" s="14"/>
      <c r="P209" s="14" t="str">
        <f>'CONTROLE TEMPLATE'!R209</f>
        <v/>
      </c>
      <c r="Q209" s="14"/>
      <c r="R209" s="14"/>
      <c r="S209" s="1" t="str">
        <f>IF('CONTROLE TEMPLATE'!$A209&lt;&gt;0,'CONTROLE TEMPLATE'!V209,"")</f>
        <v/>
      </c>
      <c r="V209" s="14" t="str">
        <f>IF('CONTROLE TEMPLATE'!$A209&lt;&gt;0,'CONTROLE TEMPLATE'!Y209,"")</f>
        <v/>
      </c>
      <c r="Z209" s="14" t="str">
        <f>IF('CONTROLE TEMPLATE'!$A209&lt;&gt;0,'CONTROLE TEMPLATE'!AC209,"")</f>
        <v/>
      </c>
      <c r="AC209" s="14" t="str">
        <f>IF('CONTROLE TEMPLATE'!$A209&lt;&gt;0,'CONTROLE TEMPLATE'!AF209,"")</f>
        <v/>
      </c>
      <c r="AD209" s="14" t="str">
        <f>IF('CONTROLE TEMPLATE'!$A209&lt;&gt;0,'CONTROLE TEMPLATE'!AH209,"")</f>
        <v/>
      </c>
      <c r="AF209" s="14" t="str">
        <f>IF('CONTROLE TEMPLATE'!$A209&lt;&gt;0,'CONTROLE TEMPLATE'!AJ209,"")</f>
        <v/>
      </c>
      <c r="AY209" s="14" t="str">
        <f>IF('CONTROLE TEMPLATE'!$A209&lt;&gt;0,'CONTROLE TEMPLATE'!BC209,"")</f>
        <v/>
      </c>
      <c r="CI209" s="14" t="str">
        <f>IF('CONTROLE TEMPLATE'!$A209&lt;&gt;0,'CONTROLE TEMPLATE'!CM209,"")</f>
        <v/>
      </c>
      <c r="CJ209" s="14" t="str">
        <f>IF('CONTROLE TEMPLATE'!$A209&lt;&gt;0,'CONTROLE TEMPLATE'!CN209,"")</f>
        <v/>
      </c>
      <c r="CK209" s="14" t="str">
        <f>IF('CONTROLE TEMPLATE'!$A209&lt;&gt;0,'CONTROLE TEMPLATE'!CO209,"")</f>
        <v/>
      </c>
    </row>
    <row r="210" spans="1:89" x14ac:dyDescent="0.25">
      <c r="A210" t="str">
        <f>IF('CONTROLE TEMPLATE'!A210&lt;&gt;0,'CONTROLE TEMPLATE'!A210,"")</f>
        <v/>
      </c>
      <c r="B210" s="1" t="str">
        <f>IF('CONTROLE TEMPLATE'!$A210&lt;&gt;0,'CONTROLE TEMPLATE'!B210,"")</f>
        <v/>
      </c>
      <c r="C210" s="1" t="str">
        <f>IF('CONTROLE TEMPLATE'!$A210&lt;&gt;0,'CONTROLE TEMPLATE'!C210,"")</f>
        <v/>
      </c>
      <c r="D210" s="14" t="str">
        <f>IF('CONTROLE TEMPLATE'!$A210&lt;&gt;0,'CONTROLE TEMPLATE'!D210,"")</f>
        <v/>
      </c>
      <c r="E210" s="14" t="str">
        <f>IF('CONTROLE TEMPLATE'!$A210&lt;&gt;0,'CONTROLE TEMPLATE'!E210,"")</f>
        <v/>
      </c>
      <c r="F210" s="14" t="str">
        <f>IF('CONTROLE TEMPLATE'!$A210&lt;&gt;0,'CONTROLE TEMPLATE'!F210,"")</f>
        <v/>
      </c>
      <c r="G210" s="14" t="str">
        <f>IF('CONTROLE TEMPLATE'!$A210&lt;&gt;0,'CONTROLE TEMPLATE'!G210,"")</f>
        <v/>
      </c>
      <c r="H210" s="14" t="str">
        <f>'CONTROLE TEMPLATE'!J210</f>
        <v/>
      </c>
      <c r="I210" s="14" t="str">
        <f>IF('CONTROLE TEMPLATE'!$A210&lt;&gt;0,'CONTROLE TEMPLATE'!K210,"")</f>
        <v/>
      </c>
      <c r="J210" s="14" t="str">
        <f>IF('CONTROLE TEMPLATE'!$A210&lt;&gt;0,'CONTROLE TEMPLATE'!M210,"")</f>
        <v/>
      </c>
      <c r="K210" s="14" t="str">
        <f>IF('CONTROLE TEMPLATE'!$A210&lt;&gt;0,'CONTROLE TEMPLATE'!N210,"")</f>
        <v/>
      </c>
      <c r="M210" s="33" t="str">
        <f>IF('CONTROLE TEMPLATE'!$A210&lt;&gt;0,'CONTROLE TEMPLATE'!P210,"")</f>
        <v/>
      </c>
      <c r="N210" s="14" t="str">
        <f>'CONTROLE TEMPLATE'!S210</f>
        <v/>
      </c>
      <c r="O210" s="14"/>
      <c r="P210" s="14" t="str">
        <f>'CONTROLE TEMPLATE'!R210</f>
        <v/>
      </c>
      <c r="Q210" s="14"/>
      <c r="R210" s="14"/>
      <c r="S210" s="1" t="str">
        <f>IF('CONTROLE TEMPLATE'!$A210&lt;&gt;0,'CONTROLE TEMPLATE'!V210,"")</f>
        <v/>
      </c>
      <c r="V210" s="14" t="str">
        <f>IF('CONTROLE TEMPLATE'!$A210&lt;&gt;0,'CONTROLE TEMPLATE'!Y210,"")</f>
        <v/>
      </c>
      <c r="Z210" s="14" t="str">
        <f>IF('CONTROLE TEMPLATE'!$A210&lt;&gt;0,'CONTROLE TEMPLATE'!AC210,"")</f>
        <v/>
      </c>
      <c r="AC210" s="14" t="str">
        <f>IF('CONTROLE TEMPLATE'!$A210&lt;&gt;0,'CONTROLE TEMPLATE'!AF210,"")</f>
        <v/>
      </c>
      <c r="AD210" s="14" t="str">
        <f>IF('CONTROLE TEMPLATE'!$A210&lt;&gt;0,'CONTROLE TEMPLATE'!AH210,"")</f>
        <v/>
      </c>
      <c r="AF210" s="14" t="str">
        <f>IF('CONTROLE TEMPLATE'!$A210&lt;&gt;0,'CONTROLE TEMPLATE'!AJ210,"")</f>
        <v/>
      </c>
      <c r="AY210" s="14" t="str">
        <f>IF('CONTROLE TEMPLATE'!$A210&lt;&gt;0,'CONTROLE TEMPLATE'!BC210,"")</f>
        <v/>
      </c>
      <c r="CI210" s="14" t="str">
        <f>IF('CONTROLE TEMPLATE'!$A210&lt;&gt;0,'CONTROLE TEMPLATE'!CM210,"")</f>
        <v/>
      </c>
      <c r="CJ210" s="14" t="str">
        <f>IF('CONTROLE TEMPLATE'!$A210&lt;&gt;0,'CONTROLE TEMPLATE'!CN210,"")</f>
        <v/>
      </c>
      <c r="CK210" s="14" t="str">
        <f>IF('CONTROLE TEMPLATE'!$A210&lt;&gt;0,'CONTROLE TEMPLATE'!CO210,"")</f>
        <v/>
      </c>
    </row>
    <row r="211" spans="1:89" x14ac:dyDescent="0.25">
      <c r="A211" t="str">
        <f>IF('CONTROLE TEMPLATE'!A211&lt;&gt;0,'CONTROLE TEMPLATE'!A211,"")</f>
        <v/>
      </c>
      <c r="B211" s="1" t="str">
        <f>IF('CONTROLE TEMPLATE'!$A211&lt;&gt;0,'CONTROLE TEMPLATE'!B211,"")</f>
        <v/>
      </c>
      <c r="C211" s="1" t="str">
        <f>IF('CONTROLE TEMPLATE'!$A211&lt;&gt;0,'CONTROLE TEMPLATE'!C211,"")</f>
        <v/>
      </c>
      <c r="D211" s="14" t="str">
        <f>IF('CONTROLE TEMPLATE'!$A211&lt;&gt;0,'CONTROLE TEMPLATE'!D211,"")</f>
        <v/>
      </c>
      <c r="E211" s="14" t="str">
        <f>IF('CONTROLE TEMPLATE'!$A211&lt;&gt;0,'CONTROLE TEMPLATE'!E211,"")</f>
        <v/>
      </c>
      <c r="F211" s="14" t="str">
        <f>IF('CONTROLE TEMPLATE'!$A211&lt;&gt;0,'CONTROLE TEMPLATE'!F211,"")</f>
        <v/>
      </c>
      <c r="G211" s="14" t="str">
        <f>IF('CONTROLE TEMPLATE'!$A211&lt;&gt;0,'CONTROLE TEMPLATE'!G211,"")</f>
        <v/>
      </c>
      <c r="H211" s="14" t="str">
        <f>'CONTROLE TEMPLATE'!J211</f>
        <v/>
      </c>
      <c r="I211" s="14" t="str">
        <f>IF('CONTROLE TEMPLATE'!$A211&lt;&gt;0,'CONTROLE TEMPLATE'!K211,"")</f>
        <v/>
      </c>
      <c r="J211" s="14" t="str">
        <f>IF('CONTROLE TEMPLATE'!$A211&lt;&gt;0,'CONTROLE TEMPLATE'!M211,"")</f>
        <v/>
      </c>
      <c r="K211" s="14" t="str">
        <f>IF('CONTROLE TEMPLATE'!$A211&lt;&gt;0,'CONTROLE TEMPLATE'!N211,"")</f>
        <v/>
      </c>
      <c r="M211" s="33" t="str">
        <f>IF('CONTROLE TEMPLATE'!$A211&lt;&gt;0,'CONTROLE TEMPLATE'!P211,"")</f>
        <v/>
      </c>
      <c r="N211" s="14" t="str">
        <f>'CONTROLE TEMPLATE'!S211</f>
        <v/>
      </c>
      <c r="O211" s="14"/>
      <c r="P211" s="14" t="str">
        <f>'CONTROLE TEMPLATE'!R211</f>
        <v/>
      </c>
      <c r="Q211" s="14"/>
      <c r="R211" s="14"/>
      <c r="S211" s="1" t="str">
        <f>IF('CONTROLE TEMPLATE'!$A211&lt;&gt;0,'CONTROLE TEMPLATE'!V211,"")</f>
        <v/>
      </c>
      <c r="V211" s="14" t="str">
        <f>IF('CONTROLE TEMPLATE'!$A211&lt;&gt;0,'CONTROLE TEMPLATE'!Y211,"")</f>
        <v/>
      </c>
      <c r="Z211" s="14" t="str">
        <f>IF('CONTROLE TEMPLATE'!$A211&lt;&gt;0,'CONTROLE TEMPLATE'!AC211,"")</f>
        <v/>
      </c>
      <c r="AC211" s="14" t="str">
        <f>IF('CONTROLE TEMPLATE'!$A211&lt;&gt;0,'CONTROLE TEMPLATE'!AF211,"")</f>
        <v/>
      </c>
      <c r="AD211" s="14" t="str">
        <f>IF('CONTROLE TEMPLATE'!$A211&lt;&gt;0,'CONTROLE TEMPLATE'!AH211,"")</f>
        <v/>
      </c>
      <c r="AF211" s="14" t="str">
        <f>IF('CONTROLE TEMPLATE'!$A211&lt;&gt;0,'CONTROLE TEMPLATE'!AJ211,"")</f>
        <v/>
      </c>
      <c r="AY211" s="14" t="str">
        <f>IF('CONTROLE TEMPLATE'!$A211&lt;&gt;0,'CONTROLE TEMPLATE'!BC211,"")</f>
        <v/>
      </c>
      <c r="CI211" s="14" t="str">
        <f>IF('CONTROLE TEMPLATE'!$A211&lt;&gt;0,'CONTROLE TEMPLATE'!CM211,"")</f>
        <v/>
      </c>
      <c r="CJ211" s="14" t="str">
        <f>IF('CONTROLE TEMPLATE'!$A211&lt;&gt;0,'CONTROLE TEMPLATE'!CN211,"")</f>
        <v/>
      </c>
      <c r="CK211" s="14" t="str">
        <f>IF('CONTROLE TEMPLATE'!$A211&lt;&gt;0,'CONTROLE TEMPLATE'!CO211,"")</f>
        <v/>
      </c>
    </row>
    <row r="212" spans="1:89" x14ac:dyDescent="0.25">
      <c r="A212" t="str">
        <f>IF('CONTROLE TEMPLATE'!A212&lt;&gt;0,'CONTROLE TEMPLATE'!A212,"")</f>
        <v/>
      </c>
      <c r="B212" s="1" t="str">
        <f>IF('CONTROLE TEMPLATE'!$A212&lt;&gt;0,'CONTROLE TEMPLATE'!B212,"")</f>
        <v/>
      </c>
      <c r="C212" s="1" t="str">
        <f>IF('CONTROLE TEMPLATE'!$A212&lt;&gt;0,'CONTROLE TEMPLATE'!C212,"")</f>
        <v/>
      </c>
      <c r="D212" s="14" t="str">
        <f>IF('CONTROLE TEMPLATE'!$A212&lt;&gt;0,'CONTROLE TEMPLATE'!D212,"")</f>
        <v/>
      </c>
      <c r="E212" s="14" t="str">
        <f>IF('CONTROLE TEMPLATE'!$A212&lt;&gt;0,'CONTROLE TEMPLATE'!E212,"")</f>
        <v/>
      </c>
      <c r="F212" s="14" t="str">
        <f>IF('CONTROLE TEMPLATE'!$A212&lt;&gt;0,'CONTROLE TEMPLATE'!F212,"")</f>
        <v/>
      </c>
      <c r="G212" s="14" t="str">
        <f>IF('CONTROLE TEMPLATE'!$A212&lt;&gt;0,'CONTROLE TEMPLATE'!G212,"")</f>
        <v/>
      </c>
      <c r="H212" s="14" t="str">
        <f>'CONTROLE TEMPLATE'!J212</f>
        <v/>
      </c>
      <c r="I212" s="14" t="str">
        <f>IF('CONTROLE TEMPLATE'!$A212&lt;&gt;0,'CONTROLE TEMPLATE'!K212,"")</f>
        <v/>
      </c>
      <c r="J212" s="14" t="str">
        <f>IF('CONTROLE TEMPLATE'!$A212&lt;&gt;0,'CONTROLE TEMPLATE'!M212,"")</f>
        <v/>
      </c>
      <c r="K212" s="14" t="str">
        <f>IF('CONTROLE TEMPLATE'!$A212&lt;&gt;0,'CONTROLE TEMPLATE'!N212,"")</f>
        <v/>
      </c>
      <c r="M212" s="33" t="str">
        <f>IF('CONTROLE TEMPLATE'!$A212&lt;&gt;0,'CONTROLE TEMPLATE'!P212,"")</f>
        <v/>
      </c>
      <c r="N212" s="14" t="str">
        <f>'CONTROLE TEMPLATE'!S212</f>
        <v/>
      </c>
      <c r="O212" s="14"/>
      <c r="P212" s="14" t="str">
        <f>'CONTROLE TEMPLATE'!R212</f>
        <v/>
      </c>
      <c r="Q212" s="14"/>
      <c r="R212" s="14"/>
      <c r="S212" s="1" t="str">
        <f>IF('CONTROLE TEMPLATE'!$A212&lt;&gt;0,'CONTROLE TEMPLATE'!V212,"")</f>
        <v/>
      </c>
      <c r="V212" s="14" t="str">
        <f>IF('CONTROLE TEMPLATE'!$A212&lt;&gt;0,'CONTROLE TEMPLATE'!Y212,"")</f>
        <v/>
      </c>
      <c r="Z212" s="14" t="str">
        <f>IF('CONTROLE TEMPLATE'!$A212&lt;&gt;0,'CONTROLE TEMPLATE'!AC212,"")</f>
        <v/>
      </c>
      <c r="AC212" s="14" t="str">
        <f>IF('CONTROLE TEMPLATE'!$A212&lt;&gt;0,'CONTROLE TEMPLATE'!AF212,"")</f>
        <v/>
      </c>
      <c r="AD212" s="14" t="str">
        <f>IF('CONTROLE TEMPLATE'!$A212&lt;&gt;0,'CONTROLE TEMPLATE'!AH212,"")</f>
        <v/>
      </c>
      <c r="AF212" s="14" t="str">
        <f>IF('CONTROLE TEMPLATE'!$A212&lt;&gt;0,'CONTROLE TEMPLATE'!AJ212,"")</f>
        <v/>
      </c>
      <c r="AY212" s="14" t="str">
        <f>IF('CONTROLE TEMPLATE'!$A212&lt;&gt;0,'CONTROLE TEMPLATE'!BC212,"")</f>
        <v/>
      </c>
      <c r="CI212" s="14" t="str">
        <f>IF('CONTROLE TEMPLATE'!$A212&lt;&gt;0,'CONTROLE TEMPLATE'!CM212,"")</f>
        <v/>
      </c>
      <c r="CJ212" s="14" t="str">
        <f>IF('CONTROLE TEMPLATE'!$A212&lt;&gt;0,'CONTROLE TEMPLATE'!CN212,"")</f>
        <v/>
      </c>
      <c r="CK212" s="14" t="str">
        <f>IF('CONTROLE TEMPLATE'!$A212&lt;&gt;0,'CONTROLE TEMPLATE'!CO212,"")</f>
        <v/>
      </c>
    </row>
    <row r="213" spans="1:89" x14ac:dyDescent="0.25">
      <c r="A213" t="str">
        <f>IF('CONTROLE TEMPLATE'!A213&lt;&gt;0,'CONTROLE TEMPLATE'!A213,"")</f>
        <v/>
      </c>
      <c r="B213" s="1" t="str">
        <f>IF('CONTROLE TEMPLATE'!$A213&lt;&gt;0,'CONTROLE TEMPLATE'!B213,"")</f>
        <v/>
      </c>
      <c r="C213" s="1" t="str">
        <f>IF('CONTROLE TEMPLATE'!$A213&lt;&gt;0,'CONTROLE TEMPLATE'!C213,"")</f>
        <v/>
      </c>
      <c r="D213" s="14" t="str">
        <f>IF('CONTROLE TEMPLATE'!$A213&lt;&gt;0,'CONTROLE TEMPLATE'!D213,"")</f>
        <v/>
      </c>
      <c r="E213" s="14" t="str">
        <f>IF('CONTROLE TEMPLATE'!$A213&lt;&gt;0,'CONTROLE TEMPLATE'!E213,"")</f>
        <v/>
      </c>
      <c r="F213" s="14" t="str">
        <f>IF('CONTROLE TEMPLATE'!$A213&lt;&gt;0,'CONTROLE TEMPLATE'!F213,"")</f>
        <v/>
      </c>
      <c r="G213" s="14" t="str">
        <f>IF('CONTROLE TEMPLATE'!$A213&lt;&gt;0,'CONTROLE TEMPLATE'!G213,"")</f>
        <v/>
      </c>
      <c r="H213" s="14" t="str">
        <f>'CONTROLE TEMPLATE'!J213</f>
        <v/>
      </c>
      <c r="I213" s="14" t="str">
        <f>IF('CONTROLE TEMPLATE'!$A213&lt;&gt;0,'CONTROLE TEMPLATE'!K213,"")</f>
        <v/>
      </c>
      <c r="J213" s="14" t="str">
        <f>IF('CONTROLE TEMPLATE'!$A213&lt;&gt;0,'CONTROLE TEMPLATE'!M213,"")</f>
        <v/>
      </c>
      <c r="K213" s="14" t="str">
        <f>IF('CONTROLE TEMPLATE'!$A213&lt;&gt;0,'CONTROLE TEMPLATE'!N213,"")</f>
        <v/>
      </c>
      <c r="M213" s="33" t="str">
        <f>IF('CONTROLE TEMPLATE'!$A213&lt;&gt;0,'CONTROLE TEMPLATE'!P213,"")</f>
        <v/>
      </c>
      <c r="N213" s="14" t="str">
        <f>'CONTROLE TEMPLATE'!S213</f>
        <v/>
      </c>
      <c r="O213" s="14"/>
      <c r="P213" s="14" t="str">
        <f>'CONTROLE TEMPLATE'!R213</f>
        <v/>
      </c>
      <c r="Q213" s="14"/>
      <c r="R213" s="14"/>
      <c r="S213" s="1" t="str">
        <f>IF('CONTROLE TEMPLATE'!$A213&lt;&gt;0,'CONTROLE TEMPLATE'!V213,"")</f>
        <v/>
      </c>
      <c r="V213" s="14" t="str">
        <f>IF('CONTROLE TEMPLATE'!$A213&lt;&gt;0,'CONTROLE TEMPLATE'!Y213,"")</f>
        <v/>
      </c>
      <c r="Z213" s="14" t="str">
        <f>IF('CONTROLE TEMPLATE'!$A213&lt;&gt;0,'CONTROLE TEMPLATE'!AC213,"")</f>
        <v/>
      </c>
      <c r="AC213" s="14" t="str">
        <f>IF('CONTROLE TEMPLATE'!$A213&lt;&gt;0,'CONTROLE TEMPLATE'!AF213,"")</f>
        <v/>
      </c>
      <c r="AD213" s="14" t="str">
        <f>IF('CONTROLE TEMPLATE'!$A213&lt;&gt;0,'CONTROLE TEMPLATE'!AH213,"")</f>
        <v/>
      </c>
      <c r="AF213" s="14" t="str">
        <f>IF('CONTROLE TEMPLATE'!$A213&lt;&gt;0,'CONTROLE TEMPLATE'!AJ213,"")</f>
        <v/>
      </c>
      <c r="AY213" s="14" t="str">
        <f>IF('CONTROLE TEMPLATE'!$A213&lt;&gt;0,'CONTROLE TEMPLATE'!BC213,"")</f>
        <v/>
      </c>
      <c r="CI213" s="14" t="str">
        <f>IF('CONTROLE TEMPLATE'!$A213&lt;&gt;0,'CONTROLE TEMPLATE'!CM213,"")</f>
        <v/>
      </c>
      <c r="CJ213" s="14" t="str">
        <f>IF('CONTROLE TEMPLATE'!$A213&lt;&gt;0,'CONTROLE TEMPLATE'!CN213,"")</f>
        <v/>
      </c>
      <c r="CK213" s="14" t="str">
        <f>IF('CONTROLE TEMPLATE'!$A213&lt;&gt;0,'CONTROLE TEMPLATE'!CO213,"")</f>
        <v/>
      </c>
    </row>
    <row r="214" spans="1:89" x14ac:dyDescent="0.25">
      <c r="A214" t="str">
        <f>IF('CONTROLE TEMPLATE'!A214&lt;&gt;0,'CONTROLE TEMPLATE'!A214,"")</f>
        <v/>
      </c>
      <c r="B214" s="1" t="str">
        <f>IF('CONTROLE TEMPLATE'!$A214&lt;&gt;0,'CONTROLE TEMPLATE'!B214,"")</f>
        <v/>
      </c>
      <c r="C214" s="1" t="str">
        <f>IF('CONTROLE TEMPLATE'!$A214&lt;&gt;0,'CONTROLE TEMPLATE'!C214,"")</f>
        <v/>
      </c>
      <c r="D214" s="14" t="str">
        <f>IF('CONTROLE TEMPLATE'!$A214&lt;&gt;0,'CONTROLE TEMPLATE'!D214,"")</f>
        <v/>
      </c>
      <c r="E214" s="14" t="str">
        <f>IF('CONTROLE TEMPLATE'!$A214&lt;&gt;0,'CONTROLE TEMPLATE'!E214,"")</f>
        <v/>
      </c>
      <c r="F214" s="14" t="str">
        <f>IF('CONTROLE TEMPLATE'!$A214&lt;&gt;0,'CONTROLE TEMPLATE'!F214,"")</f>
        <v/>
      </c>
      <c r="G214" s="14" t="str">
        <f>IF('CONTROLE TEMPLATE'!$A214&lt;&gt;0,'CONTROLE TEMPLATE'!G214,"")</f>
        <v/>
      </c>
      <c r="H214" s="14" t="str">
        <f>'CONTROLE TEMPLATE'!J214</f>
        <v/>
      </c>
      <c r="I214" s="14" t="str">
        <f>IF('CONTROLE TEMPLATE'!$A214&lt;&gt;0,'CONTROLE TEMPLATE'!K214,"")</f>
        <v/>
      </c>
      <c r="J214" s="14" t="str">
        <f>IF('CONTROLE TEMPLATE'!$A214&lt;&gt;0,'CONTROLE TEMPLATE'!M214,"")</f>
        <v/>
      </c>
      <c r="K214" s="14" t="str">
        <f>IF('CONTROLE TEMPLATE'!$A214&lt;&gt;0,'CONTROLE TEMPLATE'!N214,"")</f>
        <v/>
      </c>
      <c r="M214" s="33" t="str">
        <f>IF('CONTROLE TEMPLATE'!$A214&lt;&gt;0,'CONTROLE TEMPLATE'!P214,"")</f>
        <v/>
      </c>
      <c r="N214" s="14" t="str">
        <f>'CONTROLE TEMPLATE'!S214</f>
        <v/>
      </c>
      <c r="O214" s="14"/>
      <c r="P214" s="14" t="str">
        <f>'CONTROLE TEMPLATE'!R214</f>
        <v/>
      </c>
      <c r="Q214" s="14"/>
      <c r="R214" s="14"/>
      <c r="S214" s="1" t="str">
        <f>IF('CONTROLE TEMPLATE'!$A214&lt;&gt;0,'CONTROLE TEMPLATE'!V214,"")</f>
        <v/>
      </c>
      <c r="V214" s="14" t="str">
        <f>IF('CONTROLE TEMPLATE'!$A214&lt;&gt;0,'CONTROLE TEMPLATE'!Y214,"")</f>
        <v/>
      </c>
      <c r="Z214" s="14" t="str">
        <f>IF('CONTROLE TEMPLATE'!$A214&lt;&gt;0,'CONTROLE TEMPLATE'!AC214,"")</f>
        <v/>
      </c>
      <c r="AC214" s="14" t="str">
        <f>IF('CONTROLE TEMPLATE'!$A214&lt;&gt;0,'CONTROLE TEMPLATE'!AF214,"")</f>
        <v/>
      </c>
      <c r="AD214" s="14" t="str">
        <f>IF('CONTROLE TEMPLATE'!$A214&lt;&gt;0,'CONTROLE TEMPLATE'!AH214,"")</f>
        <v/>
      </c>
      <c r="AF214" s="14" t="str">
        <f>IF('CONTROLE TEMPLATE'!$A214&lt;&gt;0,'CONTROLE TEMPLATE'!AJ214,"")</f>
        <v/>
      </c>
      <c r="AY214" s="14" t="str">
        <f>IF('CONTROLE TEMPLATE'!$A214&lt;&gt;0,'CONTROLE TEMPLATE'!BC214,"")</f>
        <v/>
      </c>
      <c r="CI214" s="14" t="str">
        <f>IF('CONTROLE TEMPLATE'!$A214&lt;&gt;0,'CONTROLE TEMPLATE'!CM214,"")</f>
        <v/>
      </c>
      <c r="CJ214" s="14" t="str">
        <f>IF('CONTROLE TEMPLATE'!$A214&lt;&gt;0,'CONTROLE TEMPLATE'!CN214,"")</f>
        <v/>
      </c>
      <c r="CK214" s="14" t="str">
        <f>IF('CONTROLE TEMPLATE'!$A214&lt;&gt;0,'CONTROLE TEMPLATE'!CO214,"")</f>
        <v/>
      </c>
    </row>
    <row r="215" spans="1:89" x14ac:dyDescent="0.25">
      <c r="A215" t="str">
        <f>IF('CONTROLE TEMPLATE'!A215&lt;&gt;0,'CONTROLE TEMPLATE'!A215,"")</f>
        <v/>
      </c>
      <c r="B215" s="1" t="str">
        <f>IF('CONTROLE TEMPLATE'!$A215&lt;&gt;0,'CONTROLE TEMPLATE'!B215,"")</f>
        <v/>
      </c>
      <c r="C215" s="1" t="str">
        <f>IF('CONTROLE TEMPLATE'!$A215&lt;&gt;0,'CONTROLE TEMPLATE'!C215,"")</f>
        <v/>
      </c>
      <c r="D215" s="14" t="str">
        <f>IF('CONTROLE TEMPLATE'!$A215&lt;&gt;0,'CONTROLE TEMPLATE'!D215,"")</f>
        <v/>
      </c>
      <c r="E215" s="14" t="str">
        <f>IF('CONTROLE TEMPLATE'!$A215&lt;&gt;0,'CONTROLE TEMPLATE'!E215,"")</f>
        <v/>
      </c>
      <c r="F215" s="14" t="str">
        <f>IF('CONTROLE TEMPLATE'!$A215&lt;&gt;0,'CONTROLE TEMPLATE'!F215,"")</f>
        <v/>
      </c>
      <c r="G215" s="14" t="str">
        <f>IF('CONTROLE TEMPLATE'!$A215&lt;&gt;0,'CONTROLE TEMPLATE'!G215,"")</f>
        <v/>
      </c>
      <c r="H215" s="14" t="str">
        <f>'CONTROLE TEMPLATE'!J215</f>
        <v/>
      </c>
      <c r="I215" s="14" t="str">
        <f>IF('CONTROLE TEMPLATE'!$A215&lt;&gt;0,'CONTROLE TEMPLATE'!K215,"")</f>
        <v/>
      </c>
      <c r="J215" s="14" t="str">
        <f>IF('CONTROLE TEMPLATE'!$A215&lt;&gt;0,'CONTROLE TEMPLATE'!M215,"")</f>
        <v/>
      </c>
      <c r="K215" s="14" t="str">
        <f>IF('CONTROLE TEMPLATE'!$A215&lt;&gt;0,'CONTROLE TEMPLATE'!N215,"")</f>
        <v/>
      </c>
      <c r="M215" s="33" t="str">
        <f>IF('CONTROLE TEMPLATE'!$A215&lt;&gt;0,'CONTROLE TEMPLATE'!P215,"")</f>
        <v/>
      </c>
      <c r="N215" s="14" t="str">
        <f>'CONTROLE TEMPLATE'!S215</f>
        <v/>
      </c>
      <c r="O215" s="14"/>
      <c r="P215" s="14" t="str">
        <f>'CONTROLE TEMPLATE'!R215</f>
        <v/>
      </c>
      <c r="Q215" s="14"/>
      <c r="R215" s="14"/>
      <c r="S215" s="1" t="str">
        <f>IF('CONTROLE TEMPLATE'!$A215&lt;&gt;0,'CONTROLE TEMPLATE'!V215,"")</f>
        <v/>
      </c>
      <c r="V215" s="14" t="str">
        <f>IF('CONTROLE TEMPLATE'!$A215&lt;&gt;0,'CONTROLE TEMPLATE'!Y215,"")</f>
        <v/>
      </c>
      <c r="Z215" s="14" t="str">
        <f>IF('CONTROLE TEMPLATE'!$A215&lt;&gt;0,'CONTROLE TEMPLATE'!AC215,"")</f>
        <v/>
      </c>
      <c r="AC215" s="14" t="str">
        <f>IF('CONTROLE TEMPLATE'!$A215&lt;&gt;0,'CONTROLE TEMPLATE'!AF215,"")</f>
        <v/>
      </c>
      <c r="AD215" s="14" t="str">
        <f>IF('CONTROLE TEMPLATE'!$A215&lt;&gt;0,'CONTROLE TEMPLATE'!AH215,"")</f>
        <v/>
      </c>
      <c r="AF215" s="14" t="str">
        <f>IF('CONTROLE TEMPLATE'!$A215&lt;&gt;0,'CONTROLE TEMPLATE'!AJ215,"")</f>
        <v/>
      </c>
      <c r="AY215" s="14" t="str">
        <f>IF('CONTROLE TEMPLATE'!$A215&lt;&gt;0,'CONTROLE TEMPLATE'!BC215,"")</f>
        <v/>
      </c>
      <c r="CI215" s="14" t="str">
        <f>IF('CONTROLE TEMPLATE'!$A215&lt;&gt;0,'CONTROLE TEMPLATE'!CM215,"")</f>
        <v/>
      </c>
      <c r="CJ215" s="14" t="str">
        <f>IF('CONTROLE TEMPLATE'!$A215&lt;&gt;0,'CONTROLE TEMPLATE'!CN215,"")</f>
        <v/>
      </c>
      <c r="CK215" s="14" t="str">
        <f>IF('CONTROLE TEMPLATE'!$A215&lt;&gt;0,'CONTROLE TEMPLATE'!CO215,"")</f>
        <v/>
      </c>
    </row>
    <row r="216" spans="1:89" x14ac:dyDescent="0.25">
      <c r="A216" t="str">
        <f>IF('CONTROLE TEMPLATE'!A216&lt;&gt;0,'CONTROLE TEMPLATE'!A216,"")</f>
        <v/>
      </c>
      <c r="B216" s="1" t="str">
        <f>IF('CONTROLE TEMPLATE'!$A216&lt;&gt;0,'CONTROLE TEMPLATE'!B216,"")</f>
        <v/>
      </c>
      <c r="C216" s="1" t="str">
        <f>IF('CONTROLE TEMPLATE'!$A216&lt;&gt;0,'CONTROLE TEMPLATE'!C216,"")</f>
        <v/>
      </c>
      <c r="D216" s="14" t="str">
        <f>IF('CONTROLE TEMPLATE'!$A216&lt;&gt;0,'CONTROLE TEMPLATE'!D216,"")</f>
        <v/>
      </c>
      <c r="E216" s="14" t="str">
        <f>IF('CONTROLE TEMPLATE'!$A216&lt;&gt;0,'CONTROLE TEMPLATE'!E216,"")</f>
        <v/>
      </c>
      <c r="F216" s="14" t="str">
        <f>IF('CONTROLE TEMPLATE'!$A216&lt;&gt;0,'CONTROLE TEMPLATE'!F216,"")</f>
        <v/>
      </c>
      <c r="G216" s="14" t="str">
        <f>IF('CONTROLE TEMPLATE'!$A216&lt;&gt;0,'CONTROLE TEMPLATE'!G216,"")</f>
        <v/>
      </c>
      <c r="H216" s="14" t="str">
        <f>'CONTROLE TEMPLATE'!J216</f>
        <v/>
      </c>
      <c r="I216" s="14" t="str">
        <f>IF('CONTROLE TEMPLATE'!$A216&lt;&gt;0,'CONTROLE TEMPLATE'!K216,"")</f>
        <v/>
      </c>
      <c r="J216" s="14" t="str">
        <f>IF('CONTROLE TEMPLATE'!$A216&lt;&gt;0,'CONTROLE TEMPLATE'!M216,"")</f>
        <v/>
      </c>
      <c r="K216" s="14" t="str">
        <f>IF('CONTROLE TEMPLATE'!$A216&lt;&gt;0,'CONTROLE TEMPLATE'!N216,"")</f>
        <v/>
      </c>
      <c r="M216" s="33" t="str">
        <f>IF('CONTROLE TEMPLATE'!$A216&lt;&gt;0,'CONTROLE TEMPLATE'!P216,"")</f>
        <v/>
      </c>
      <c r="N216" s="14" t="str">
        <f>'CONTROLE TEMPLATE'!S216</f>
        <v/>
      </c>
      <c r="O216" s="14"/>
      <c r="P216" s="14" t="str">
        <f>'CONTROLE TEMPLATE'!R216</f>
        <v/>
      </c>
      <c r="Q216" s="14"/>
      <c r="R216" s="14"/>
      <c r="S216" s="1" t="str">
        <f>IF('CONTROLE TEMPLATE'!$A216&lt;&gt;0,'CONTROLE TEMPLATE'!V216,"")</f>
        <v/>
      </c>
      <c r="V216" s="14" t="str">
        <f>IF('CONTROLE TEMPLATE'!$A216&lt;&gt;0,'CONTROLE TEMPLATE'!Y216,"")</f>
        <v/>
      </c>
      <c r="Z216" s="14" t="str">
        <f>IF('CONTROLE TEMPLATE'!$A216&lt;&gt;0,'CONTROLE TEMPLATE'!AC216,"")</f>
        <v/>
      </c>
      <c r="AC216" s="14" t="str">
        <f>IF('CONTROLE TEMPLATE'!$A216&lt;&gt;0,'CONTROLE TEMPLATE'!AF216,"")</f>
        <v/>
      </c>
      <c r="AD216" s="14" t="str">
        <f>IF('CONTROLE TEMPLATE'!$A216&lt;&gt;0,'CONTROLE TEMPLATE'!AH216,"")</f>
        <v/>
      </c>
      <c r="AF216" s="14" t="str">
        <f>IF('CONTROLE TEMPLATE'!$A216&lt;&gt;0,'CONTROLE TEMPLATE'!AJ216,"")</f>
        <v/>
      </c>
      <c r="AY216" s="14" t="str">
        <f>IF('CONTROLE TEMPLATE'!$A216&lt;&gt;0,'CONTROLE TEMPLATE'!BC216,"")</f>
        <v/>
      </c>
      <c r="CI216" s="14" t="str">
        <f>IF('CONTROLE TEMPLATE'!$A216&lt;&gt;0,'CONTROLE TEMPLATE'!CM216,"")</f>
        <v/>
      </c>
      <c r="CJ216" s="14" t="str">
        <f>IF('CONTROLE TEMPLATE'!$A216&lt;&gt;0,'CONTROLE TEMPLATE'!CN216,"")</f>
        <v/>
      </c>
      <c r="CK216" s="14" t="str">
        <f>IF('CONTROLE TEMPLATE'!$A216&lt;&gt;0,'CONTROLE TEMPLATE'!CO216,"")</f>
        <v/>
      </c>
    </row>
    <row r="217" spans="1:89" x14ac:dyDescent="0.25">
      <c r="A217" t="str">
        <f>IF('CONTROLE TEMPLATE'!A217&lt;&gt;0,'CONTROLE TEMPLATE'!A217,"")</f>
        <v/>
      </c>
      <c r="B217" s="1" t="str">
        <f>IF('CONTROLE TEMPLATE'!$A217&lt;&gt;0,'CONTROLE TEMPLATE'!B217,"")</f>
        <v/>
      </c>
      <c r="C217" s="1" t="str">
        <f>IF('CONTROLE TEMPLATE'!$A217&lt;&gt;0,'CONTROLE TEMPLATE'!C217,"")</f>
        <v/>
      </c>
      <c r="D217" s="14" t="str">
        <f>IF('CONTROLE TEMPLATE'!$A217&lt;&gt;0,'CONTROLE TEMPLATE'!D217,"")</f>
        <v/>
      </c>
      <c r="E217" s="14" t="str">
        <f>IF('CONTROLE TEMPLATE'!$A217&lt;&gt;0,'CONTROLE TEMPLATE'!E217,"")</f>
        <v/>
      </c>
      <c r="F217" s="14" t="str">
        <f>IF('CONTROLE TEMPLATE'!$A217&lt;&gt;0,'CONTROLE TEMPLATE'!F217,"")</f>
        <v/>
      </c>
      <c r="G217" s="14" t="str">
        <f>IF('CONTROLE TEMPLATE'!$A217&lt;&gt;0,'CONTROLE TEMPLATE'!G217,"")</f>
        <v/>
      </c>
      <c r="H217" s="14" t="str">
        <f>'CONTROLE TEMPLATE'!J217</f>
        <v/>
      </c>
      <c r="I217" s="14" t="str">
        <f>IF('CONTROLE TEMPLATE'!$A217&lt;&gt;0,'CONTROLE TEMPLATE'!K217,"")</f>
        <v/>
      </c>
      <c r="J217" s="14" t="str">
        <f>IF('CONTROLE TEMPLATE'!$A217&lt;&gt;0,'CONTROLE TEMPLATE'!M217,"")</f>
        <v/>
      </c>
      <c r="K217" s="14" t="str">
        <f>IF('CONTROLE TEMPLATE'!$A217&lt;&gt;0,'CONTROLE TEMPLATE'!N217,"")</f>
        <v/>
      </c>
      <c r="M217" s="33" t="str">
        <f>IF('CONTROLE TEMPLATE'!$A217&lt;&gt;0,'CONTROLE TEMPLATE'!P217,"")</f>
        <v/>
      </c>
      <c r="N217" s="14" t="str">
        <f>'CONTROLE TEMPLATE'!S217</f>
        <v/>
      </c>
      <c r="O217" s="14"/>
      <c r="P217" s="14" t="str">
        <f>'CONTROLE TEMPLATE'!R217</f>
        <v/>
      </c>
      <c r="Q217" s="14"/>
      <c r="R217" s="14"/>
      <c r="S217" s="1" t="str">
        <f>IF('CONTROLE TEMPLATE'!$A217&lt;&gt;0,'CONTROLE TEMPLATE'!V217,"")</f>
        <v/>
      </c>
      <c r="V217" s="14" t="str">
        <f>IF('CONTROLE TEMPLATE'!$A217&lt;&gt;0,'CONTROLE TEMPLATE'!Y217,"")</f>
        <v/>
      </c>
      <c r="Z217" s="14" t="str">
        <f>IF('CONTROLE TEMPLATE'!$A217&lt;&gt;0,'CONTROLE TEMPLATE'!AC217,"")</f>
        <v/>
      </c>
      <c r="AC217" s="14" t="str">
        <f>IF('CONTROLE TEMPLATE'!$A217&lt;&gt;0,'CONTROLE TEMPLATE'!AF217,"")</f>
        <v/>
      </c>
      <c r="AD217" s="14" t="str">
        <f>IF('CONTROLE TEMPLATE'!$A217&lt;&gt;0,'CONTROLE TEMPLATE'!AH217,"")</f>
        <v/>
      </c>
      <c r="AF217" s="14" t="str">
        <f>IF('CONTROLE TEMPLATE'!$A217&lt;&gt;0,'CONTROLE TEMPLATE'!AJ217,"")</f>
        <v/>
      </c>
      <c r="AY217" s="14" t="str">
        <f>IF('CONTROLE TEMPLATE'!$A217&lt;&gt;0,'CONTROLE TEMPLATE'!BC217,"")</f>
        <v/>
      </c>
      <c r="CI217" s="14" t="str">
        <f>IF('CONTROLE TEMPLATE'!$A217&lt;&gt;0,'CONTROLE TEMPLATE'!CM217,"")</f>
        <v/>
      </c>
      <c r="CJ217" s="14" t="str">
        <f>IF('CONTROLE TEMPLATE'!$A217&lt;&gt;0,'CONTROLE TEMPLATE'!CN217,"")</f>
        <v/>
      </c>
      <c r="CK217" s="14" t="str">
        <f>IF('CONTROLE TEMPLATE'!$A217&lt;&gt;0,'CONTROLE TEMPLATE'!CO217,"")</f>
        <v/>
      </c>
    </row>
    <row r="218" spans="1:89" x14ac:dyDescent="0.25">
      <c r="A218" t="str">
        <f>IF('CONTROLE TEMPLATE'!A218&lt;&gt;0,'CONTROLE TEMPLATE'!A218,"")</f>
        <v/>
      </c>
      <c r="B218" s="1" t="str">
        <f>IF('CONTROLE TEMPLATE'!$A218&lt;&gt;0,'CONTROLE TEMPLATE'!B218,"")</f>
        <v/>
      </c>
      <c r="C218" s="1" t="str">
        <f>IF('CONTROLE TEMPLATE'!$A218&lt;&gt;0,'CONTROLE TEMPLATE'!C218,"")</f>
        <v/>
      </c>
      <c r="D218" s="14" t="str">
        <f>IF('CONTROLE TEMPLATE'!$A218&lt;&gt;0,'CONTROLE TEMPLATE'!D218,"")</f>
        <v/>
      </c>
      <c r="E218" s="14" t="str">
        <f>IF('CONTROLE TEMPLATE'!$A218&lt;&gt;0,'CONTROLE TEMPLATE'!E218,"")</f>
        <v/>
      </c>
      <c r="F218" s="14" t="str">
        <f>IF('CONTROLE TEMPLATE'!$A218&lt;&gt;0,'CONTROLE TEMPLATE'!F218,"")</f>
        <v/>
      </c>
      <c r="G218" s="14" t="str">
        <f>IF('CONTROLE TEMPLATE'!$A218&lt;&gt;0,'CONTROLE TEMPLATE'!G218,"")</f>
        <v/>
      </c>
      <c r="H218" s="14" t="str">
        <f>'CONTROLE TEMPLATE'!J218</f>
        <v/>
      </c>
      <c r="I218" s="14" t="str">
        <f>IF('CONTROLE TEMPLATE'!$A218&lt;&gt;0,'CONTROLE TEMPLATE'!K218,"")</f>
        <v/>
      </c>
      <c r="J218" s="14" t="str">
        <f>IF('CONTROLE TEMPLATE'!$A218&lt;&gt;0,'CONTROLE TEMPLATE'!M218,"")</f>
        <v/>
      </c>
      <c r="K218" s="14" t="str">
        <f>IF('CONTROLE TEMPLATE'!$A218&lt;&gt;0,'CONTROLE TEMPLATE'!N218,"")</f>
        <v/>
      </c>
      <c r="M218" s="33" t="str">
        <f>IF('CONTROLE TEMPLATE'!$A218&lt;&gt;0,'CONTROLE TEMPLATE'!P218,"")</f>
        <v/>
      </c>
      <c r="N218" s="14" t="str">
        <f>'CONTROLE TEMPLATE'!S218</f>
        <v/>
      </c>
      <c r="O218" s="14"/>
      <c r="P218" s="14" t="str">
        <f>'CONTROLE TEMPLATE'!R218</f>
        <v/>
      </c>
      <c r="Q218" s="14"/>
      <c r="R218" s="14"/>
      <c r="S218" s="1" t="str">
        <f>IF('CONTROLE TEMPLATE'!$A218&lt;&gt;0,'CONTROLE TEMPLATE'!V218,"")</f>
        <v/>
      </c>
      <c r="V218" s="14" t="str">
        <f>IF('CONTROLE TEMPLATE'!$A218&lt;&gt;0,'CONTROLE TEMPLATE'!Y218,"")</f>
        <v/>
      </c>
      <c r="Z218" s="14" t="str">
        <f>IF('CONTROLE TEMPLATE'!$A218&lt;&gt;0,'CONTROLE TEMPLATE'!AC218,"")</f>
        <v/>
      </c>
      <c r="AC218" s="14" t="str">
        <f>IF('CONTROLE TEMPLATE'!$A218&lt;&gt;0,'CONTROLE TEMPLATE'!AF218,"")</f>
        <v/>
      </c>
      <c r="AD218" s="14" t="str">
        <f>IF('CONTROLE TEMPLATE'!$A218&lt;&gt;0,'CONTROLE TEMPLATE'!AH218,"")</f>
        <v/>
      </c>
      <c r="AF218" s="14" t="str">
        <f>IF('CONTROLE TEMPLATE'!$A218&lt;&gt;0,'CONTROLE TEMPLATE'!AJ218,"")</f>
        <v/>
      </c>
      <c r="AY218" s="14" t="str">
        <f>IF('CONTROLE TEMPLATE'!$A218&lt;&gt;0,'CONTROLE TEMPLATE'!BC218,"")</f>
        <v/>
      </c>
      <c r="CI218" s="14" t="str">
        <f>IF('CONTROLE TEMPLATE'!$A218&lt;&gt;0,'CONTROLE TEMPLATE'!CM218,"")</f>
        <v/>
      </c>
      <c r="CJ218" s="14" t="str">
        <f>IF('CONTROLE TEMPLATE'!$A218&lt;&gt;0,'CONTROLE TEMPLATE'!CN218,"")</f>
        <v/>
      </c>
      <c r="CK218" s="14" t="str">
        <f>IF('CONTROLE TEMPLATE'!$A218&lt;&gt;0,'CONTROLE TEMPLATE'!CO218,"")</f>
        <v/>
      </c>
    </row>
    <row r="219" spans="1:89" x14ac:dyDescent="0.25">
      <c r="A219" t="str">
        <f>IF('CONTROLE TEMPLATE'!A219&lt;&gt;0,'CONTROLE TEMPLATE'!A219,"")</f>
        <v/>
      </c>
      <c r="B219" s="1" t="str">
        <f>IF('CONTROLE TEMPLATE'!$A219&lt;&gt;0,'CONTROLE TEMPLATE'!B219,"")</f>
        <v/>
      </c>
      <c r="C219" s="1" t="str">
        <f>IF('CONTROLE TEMPLATE'!$A219&lt;&gt;0,'CONTROLE TEMPLATE'!C219,"")</f>
        <v/>
      </c>
      <c r="D219" s="14" t="str">
        <f>IF('CONTROLE TEMPLATE'!$A219&lt;&gt;0,'CONTROLE TEMPLATE'!D219,"")</f>
        <v/>
      </c>
      <c r="E219" s="14" t="str">
        <f>IF('CONTROLE TEMPLATE'!$A219&lt;&gt;0,'CONTROLE TEMPLATE'!E219,"")</f>
        <v/>
      </c>
      <c r="F219" s="14" t="str">
        <f>IF('CONTROLE TEMPLATE'!$A219&lt;&gt;0,'CONTROLE TEMPLATE'!F219,"")</f>
        <v/>
      </c>
      <c r="G219" s="14" t="str">
        <f>IF('CONTROLE TEMPLATE'!$A219&lt;&gt;0,'CONTROLE TEMPLATE'!G219,"")</f>
        <v/>
      </c>
      <c r="H219" s="14" t="str">
        <f>'CONTROLE TEMPLATE'!J219</f>
        <v/>
      </c>
      <c r="I219" s="14" t="str">
        <f>IF('CONTROLE TEMPLATE'!$A219&lt;&gt;0,'CONTROLE TEMPLATE'!K219,"")</f>
        <v/>
      </c>
      <c r="J219" s="14" t="str">
        <f>IF('CONTROLE TEMPLATE'!$A219&lt;&gt;0,'CONTROLE TEMPLATE'!M219,"")</f>
        <v/>
      </c>
      <c r="K219" s="14" t="str">
        <f>IF('CONTROLE TEMPLATE'!$A219&lt;&gt;0,'CONTROLE TEMPLATE'!N219,"")</f>
        <v/>
      </c>
      <c r="M219" s="33" t="str">
        <f>IF('CONTROLE TEMPLATE'!$A219&lt;&gt;0,'CONTROLE TEMPLATE'!P219,"")</f>
        <v/>
      </c>
      <c r="N219" s="14" t="str">
        <f>'CONTROLE TEMPLATE'!S219</f>
        <v/>
      </c>
      <c r="O219" s="14"/>
      <c r="P219" s="14" t="str">
        <f>'CONTROLE TEMPLATE'!R219</f>
        <v/>
      </c>
      <c r="Q219" s="14"/>
      <c r="R219" s="14"/>
      <c r="S219" s="1" t="str">
        <f>IF('CONTROLE TEMPLATE'!$A219&lt;&gt;0,'CONTROLE TEMPLATE'!V219,"")</f>
        <v/>
      </c>
      <c r="V219" s="14" t="str">
        <f>IF('CONTROLE TEMPLATE'!$A219&lt;&gt;0,'CONTROLE TEMPLATE'!Y219,"")</f>
        <v/>
      </c>
      <c r="Z219" s="14" t="str">
        <f>IF('CONTROLE TEMPLATE'!$A219&lt;&gt;0,'CONTROLE TEMPLATE'!AC219,"")</f>
        <v/>
      </c>
      <c r="AC219" s="14" t="str">
        <f>IF('CONTROLE TEMPLATE'!$A219&lt;&gt;0,'CONTROLE TEMPLATE'!AF219,"")</f>
        <v/>
      </c>
      <c r="AD219" s="14" t="str">
        <f>IF('CONTROLE TEMPLATE'!$A219&lt;&gt;0,'CONTROLE TEMPLATE'!AH219,"")</f>
        <v/>
      </c>
      <c r="AF219" s="14" t="str">
        <f>IF('CONTROLE TEMPLATE'!$A219&lt;&gt;0,'CONTROLE TEMPLATE'!AJ219,"")</f>
        <v/>
      </c>
      <c r="AY219" s="14" t="str">
        <f>IF('CONTROLE TEMPLATE'!$A219&lt;&gt;0,'CONTROLE TEMPLATE'!BC219,"")</f>
        <v/>
      </c>
      <c r="CI219" s="14" t="str">
        <f>IF('CONTROLE TEMPLATE'!$A219&lt;&gt;0,'CONTROLE TEMPLATE'!CM219,"")</f>
        <v/>
      </c>
      <c r="CJ219" s="14" t="str">
        <f>IF('CONTROLE TEMPLATE'!$A219&lt;&gt;0,'CONTROLE TEMPLATE'!CN219,"")</f>
        <v/>
      </c>
      <c r="CK219" s="14" t="str">
        <f>IF('CONTROLE TEMPLATE'!$A219&lt;&gt;0,'CONTROLE TEMPLATE'!CO219,"")</f>
        <v/>
      </c>
    </row>
    <row r="220" spans="1:89" x14ac:dyDescent="0.25">
      <c r="A220" t="str">
        <f>IF('CONTROLE TEMPLATE'!A220&lt;&gt;0,'CONTROLE TEMPLATE'!A220,"")</f>
        <v/>
      </c>
      <c r="B220" s="1" t="str">
        <f>IF('CONTROLE TEMPLATE'!$A220&lt;&gt;0,'CONTROLE TEMPLATE'!B220,"")</f>
        <v/>
      </c>
      <c r="C220" s="1" t="str">
        <f>IF('CONTROLE TEMPLATE'!$A220&lt;&gt;0,'CONTROLE TEMPLATE'!C220,"")</f>
        <v/>
      </c>
      <c r="D220" s="14" t="str">
        <f>IF('CONTROLE TEMPLATE'!$A220&lt;&gt;0,'CONTROLE TEMPLATE'!D220,"")</f>
        <v/>
      </c>
      <c r="E220" s="14" t="str">
        <f>IF('CONTROLE TEMPLATE'!$A220&lt;&gt;0,'CONTROLE TEMPLATE'!E220,"")</f>
        <v/>
      </c>
      <c r="F220" s="14" t="str">
        <f>IF('CONTROLE TEMPLATE'!$A220&lt;&gt;0,'CONTROLE TEMPLATE'!F220,"")</f>
        <v/>
      </c>
      <c r="G220" s="14" t="str">
        <f>IF('CONTROLE TEMPLATE'!$A220&lt;&gt;0,'CONTROLE TEMPLATE'!G220,"")</f>
        <v/>
      </c>
      <c r="H220" s="14" t="str">
        <f>'CONTROLE TEMPLATE'!J220</f>
        <v/>
      </c>
      <c r="I220" s="14" t="str">
        <f>IF('CONTROLE TEMPLATE'!$A220&lt;&gt;0,'CONTROLE TEMPLATE'!K220,"")</f>
        <v/>
      </c>
      <c r="J220" s="14" t="str">
        <f>IF('CONTROLE TEMPLATE'!$A220&lt;&gt;0,'CONTROLE TEMPLATE'!M220,"")</f>
        <v/>
      </c>
      <c r="K220" s="14" t="str">
        <f>IF('CONTROLE TEMPLATE'!$A220&lt;&gt;0,'CONTROLE TEMPLATE'!N220,"")</f>
        <v/>
      </c>
      <c r="M220" s="33" t="str">
        <f>IF('CONTROLE TEMPLATE'!$A220&lt;&gt;0,'CONTROLE TEMPLATE'!P220,"")</f>
        <v/>
      </c>
      <c r="N220" s="14" t="str">
        <f>'CONTROLE TEMPLATE'!S220</f>
        <v/>
      </c>
      <c r="O220" s="14"/>
      <c r="P220" s="14" t="str">
        <f>'CONTROLE TEMPLATE'!R220</f>
        <v/>
      </c>
      <c r="Q220" s="14"/>
      <c r="R220" s="14"/>
      <c r="S220" s="1" t="str">
        <f>IF('CONTROLE TEMPLATE'!$A220&lt;&gt;0,'CONTROLE TEMPLATE'!V220,"")</f>
        <v/>
      </c>
      <c r="V220" s="14" t="str">
        <f>IF('CONTROLE TEMPLATE'!$A220&lt;&gt;0,'CONTROLE TEMPLATE'!Y220,"")</f>
        <v/>
      </c>
      <c r="Z220" s="14" t="str">
        <f>IF('CONTROLE TEMPLATE'!$A220&lt;&gt;0,'CONTROLE TEMPLATE'!AC220,"")</f>
        <v/>
      </c>
      <c r="AC220" s="14" t="str">
        <f>IF('CONTROLE TEMPLATE'!$A220&lt;&gt;0,'CONTROLE TEMPLATE'!AF220,"")</f>
        <v/>
      </c>
      <c r="AD220" s="14" t="str">
        <f>IF('CONTROLE TEMPLATE'!$A220&lt;&gt;0,'CONTROLE TEMPLATE'!AH220,"")</f>
        <v/>
      </c>
      <c r="AF220" s="14" t="str">
        <f>IF('CONTROLE TEMPLATE'!$A220&lt;&gt;0,'CONTROLE TEMPLATE'!AJ220,"")</f>
        <v/>
      </c>
      <c r="AY220" s="14" t="str">
        <f>IF('CONTROLE TEMPLATE'!$A220&lt;&gt;0,'CONTROLE TEMPLATE'!BC220,"")</f>
        <v/>
      </c>
      <c r="CI220" s="14" t="str">
        <f>IF('CONTROLE TEMPLATE'!$A220&lt;&gt;0,'CONTROLE TEMPLATE'!CM220,"")</f>
        <v/>
      </c>
      <c r="CJ220" s="14" t="str">
        <f>IF('CONTROLE TEMPLATE'!$A220&lt;&gt;0,'CONTROLE TEMPLATE'!CN220,"")</f>
        <v/>
      </c>
      <c r="CK220" s="14" t="str">
        <f>IF('CONTROLE TEMPLATE'!$A220&lt;&gt;0,'CONTROLE TEMPLATE'!CO220,"")</f>
        <v/>
      </c>
    </row>
    <row r="221" spans="1:89" x14ac:dyDescent="0.25">
      <c r="A221" t="str">
        <f>IF('CONTROLE TEMPLATE'!A221&lt;&gt;0,'CONTROLE TEMPLATE'!A221,"")</f>
        <v/>
      </c>
      <c r="B221" s="1" t="str">
        <f>IF('CONTROLE TEMPLATE'!$A221&lt;&gt;0,'CONTROLE TEMPLATE'!B221,"")</f>
        <v/>
      </c>
      <c r="C221" s="1" t="str">
        <f>IF('CONTROLE TEMPLATE'!$A221&lt;&gt;0,'CONTROLE TEMPLATE'!C221,"")</f>
        <v/>
      </c>
      <c r="D221" s="14" t="str">
        <f>IF('CONTROLE TEMPLATE'!$A221&lt;&gt;0,'CONTROLE TEMPLATE'!D221,"")</f>
        <v/>
      </c>
      <c r="E221" s="14" t="str">
        <f>IF('CONTROLE TEMPLATE'!$A221&lt;&gt;0,'CONTROLE TEMPLATE'!E221,"")</f>
        <v/>
      </c>
      <c r="F221" s="14" t="str">
        <f>IF('CONTROLE TEMPLATE'!$A221&lt;&gt;0,'CONTROLE TEMPLATE'!F221,"")</f>
        <v/>
      </c>
      <c r="G221" s="14" t="str">
        <f>IF('CONTROLE TEMPLATE'!$A221&lt;&gt;0,'CONTROLE TEMPLATE'!G221,"")</f>
        <v/>
      </c>
      <c r="H221" s="14" t="str">
        <f>'CONTROLE TEMPLATE'!J221</f>
        <v/>
      </c>
      <c r="I221" s="14" t="str">
        <f>IF('CONTROLE TEMPLATE'!$A221&lt;&gt;0,'CONTROLE TEMPLATE'!K221,"")</f>
        <v/>
      </c>
      <c r="J221" s="14" t="str">
        <f>IF('CONTROLE TEMPLATE'!$A221&lt;&gt;0,'CONTROLE TEMPLATE'!M221,"")</f>
        <v/>
      </c>
      <c r="K221" s="14" t="str">
        <f>IF('CONTROLE TEMPLATE'!$A221&lt;&gt;0,'CONTROLE TEMPLATE'!N221,"")</f>
        <v/>
      </c>
      <c r="M221" s="33" t="str">
        <f>IF('CONTROLE TEMPLATE'!$A221&lt;&gt;0,'CONTROLE TEMPLATE'!P221,"")</f>
        <v/>
      </c>
      <c r="N221" s="14" t="str">
        <f>'CONTROLE TEMPLATE'!S221</f>
        <v/>
      </c>
      <c r="O221" s="14"/>
      <c r="P221" s="14" t="str">
        <f>'CONTROLE TEMPLATE'!R221</f>
        <v/>
      </c>
      <c r="Q221" s="14"/>
      <c r="R221" s="14"/>
      <c r="S221" s="1" t="str">
        <f>IF('CONTROLE TEMPLATE'!$A221&lt;&gt;0,'CONTROLE TEMPLATE'!V221,"")</f>
        <v/>
      </c>
      <c r="V221" s="14" t="str">
        <f>IF('CONTROLE TEMPLATE'!$A221&lt;&gt;0,'CONTROLE TEMPLATE'!Y221,"")</f>
        <v/>
      </c>
      <c r="Z221" s="14" t="str">
        <f>IF('CONTROLE TEMPLATE'!$A221&lt;&gt;0,'CONTROLE TEMPLATE'!AC221,"")</f>
        <v/>
      </c>
      <c r="AC221" s="14" t="str">
        <f>IF('CONTROLE TEMPLATE'!$A221&lt;&gt;0,'CONTROLE TEMPLATE'!AF221,"")</f>
        <v/>
      </c>
      <c r="AD221" s="14" t="str">
        <f>IF('CONTROLE TEMPLATE'!$A221&lt;&gt;0,'CONTROLE TEMPLATE'!AH221,"")</f>
        <v/>
      </c>
      <c r="AF221" s="14" t="str">
        <f>IF('CONTROLE TEMPLATE'!$A221&lt;&gt;0,'CONTROLE TEMPLATE'!AJ221,"")</f>
        <v/>
      </c>
      <c r="AY221" s="14" t="str">
        <f>IF('CONTROLE TEMPLATE'!$A221&lt;&gt;0,'CONTROLE TEMPLATE'!BC221,"")</f>
        <v/>
      </c>
      <c r="CI221" s="14" t="str">
        <f>IF('CONTROLE TEMPLATE'!$A221&lt;&gt;0,'CONTROLE TEMPLATE'!CM221,"")</f>
        <v/>
      </c>
      <c r="CJ221" s="14" t="str">
        <f>IF('CONTROLE TEMPLATE'!$A221&lt;&gt;0,'CONTROLE TEMPLATE'!CN221,"")</f>
        <v/>
      </c>
      <c r="CK221" s="14" t="str">
        <f>IF('CONTROLE TEMPLATE'!$A221&lt;&gt;0,'CONTROLE TEMPLATE'!CO221,"")</f>
        <v/>
      </c>
    </row>
    <row r="222" spans="1:89" x14ac:dyDescent="0.25">
      <c r="A222" t="str">
        <f>IF('CONTROLE TEMPLATE'!A222&lt;&gt;0,'CONTROLE TEMPLATE'!A222,"")</f>
        <v/>
      </c>
      <c r="B222" s="1" t="str">
        <f>IF('CONTROLE TEMPLATE'!$A222&lt;&gt;0,'CONTROLE TEMPLATE'!B222,"")</f>
        <v/>
      </c>
      <c r="C222" s="1" t="str">
        <f>IF('CONTROLE TEMPLATE'!$A222&lt;&gt;0,'CONTROLE TEMPLATE'!C222,"")</f>
        <v/>
      </c>
      <c r="D222" s="14" t="str">
        <f>IF('CONTROLE TEMPLATE'!$A222&lt;&gt;0,'CONTROLE TEMPLATE'!D222,"")</f>
        <v/>
      </c>
      <c r="E222" s="14" t="str">
        <f>IF('CONTROLE TEMPLATE'!$A222&lt;&gt;0,'CONTROLE TEMPLATE'!E222,"")</f>
        <v/>
      </c>
      <c r="F222" s="14" t="str">
        <f>IF('CONTROLE TEMPLATE'!$A222&lt;&gt;0,'CONTROLE TEMPLATE'!F222,"")</f>
        <v/>
      </c>
      <c r="G222" s="14" t="str">
        <f>IF('CONTROLE TEMPLATE'!$A222&lt;&gt;0,'CONTROLE TEMPLATE'!G222,"")</f>
        <v/>
      </c>
      <c r="H222" s="14" t="str">
        <f>'CONTROLE TEMPLATE'!J222</f>
        <v/>
      </c>
      <c r="I222" s="14" t="str">
        <f>IF('CONTROLE TEMPLATE'!$A222&lt;&gt;0,'CONTROLE TEMPLATE'!K222,"")</f>
        <v/>
      </c>
      <c r="J222" s="14" t="str">
        <f>IF('CONTROLE TEMPLATE'!$A222&lt;&gt;0,'CONTROLE TEMPLATE'!M222,"")</f>
        <v/>
      </c>
      <c r="K222" s="14" t="str">
        <f>IF('CONTROLE TEMPLATE'!$A222&lt;&gt;0,'CONTROLE TEMPLATE'!N222,"")</f>
        <v/>
      </c>
      <c r="M222" s="33" t="str">
        <f>IF('CONTROLE TEMPLATE'!$A222&lt;&gt;0,'CONTROLE TEMPLATE'!P222,"")</f>
        <v/>
      </c>
      <c r="N222" s="14" t="str">
        <f>'CONTROLE TEMPLATE'!S222</f>
        <v/>
      </c>
      <c r="O222" s="14"/>
      <c r="P222" s="14" t="str">
        <f>'CONTROLE TEMPLATE'!R222</f>
        <v/>
      </c>
      <c r="Q222" s="14"/>
      <c r="R222" s="14"/>
      <c r="S222" s="1" t="str">
        <f>IF('CONTROLE TEMPLATE'!$A222&lt;&gt;0,'CONTROLE TEMPLATE'!V222,"")</f>
        <v/>
      </c>
      <c r="V222" s="14" t="str">
        <f>IF('CONTROLE TEMPLATE'!$A222&lt;&gt;0,'CONTROLE TEMPLATE'!Y222,"")</f>
        <v/>
      </c>
      <c r="Z222" s="14" t="str">
        <f>IF('CONTROLE TEMPLATE'!$A222&lt;&gt;0,'CONTROLE TEMPLATE'!AC222,"")</f>
        <v/>
      </c>
      <c r="AC222" s="14" t="str">
        <f>IF('CONTROLE TEMPLATE'!$A222&lt;&gt;0,'CONTROLE TEMPLATE'!AF222,"")</f>
        <v/>
      </c>
      <c r="AD222" s="14" t="str">
        <f>IF('CONTROLE TEMPLATE'!$A222&lt;&gt;0,'CONTROLE TEMPLATE'!AH222,"")</f>
        <v/>
      </c>
      <c r="AF222" s="14" t="str">
        <f>IF('CONTROLE TEMPLATE'!$A222&lt;&gt;0,'CONTROLE TEMPLATE'!AJ222,"")</f>
        <v/>
      </c>
      <c r="AY222" s="14" t="str">
        <f>IF('CONTROLE TEMPLATE'!$A222&lt;&gt;0,'CONTROLE TEMPLATE'!BC222,"")</f>
        <v/>
      </c>
      <c r="CI222" s="14" t="str">
        <f>IF('CONTROLE TEMPLATE'!$A222&lt;&gt;0,'CONTROLE TEMPLATE'!CM222,"")</f>
        <v/>
      </c>
      <c r="CJ222" s="14" t="str">
        <f>IF('CONTROLE TEMPLATE'!$A222&lt;&gt;0,'CONTROLE TEMPLATE'!CN222,"")</f>
        <v/>
      </c>
      <c r="CK222" s="14" t="str">
        <f>IF('CONTROLE TEMPLATE'!$A222&lt;&gt;0,'CONTROLE TEMPLATE'!CO222,"")</f>
        <v/>
      </c>
    </row>
    <row r="223" spans="1:89" x14ac:dyDescent="0.25">
      <c r="A223" t="str">
        <f>IF('CONTROLE TEMPLATE'!A223&lt;&gt;0,'CONTROLE TEMPLATE'!A223,"")</f>
        <v/>
      </c>
      <c r="B223" s="1" t="str">
        <f>IF('CONTROLE TEMPLATE'!$A223&lt;&gt;0,'CONTROLE TEMPLATE'!B223,"")</f>
        <v/>
      </c>
      <c r="C223" s="1" t="str">
        <f>IF('CONTROLE TEMPLATE'!$A223&lt;&gt;0,'CONTROLE TEMPLATE'!C223,"")</f>
        <v/>
      </c>
      <c r="D223" s="14" t="str">
        <f>IF('CONTROLE TEMPLATE'!$A223&lt;&gt;0,'CONTROLE TEMPLATE'!D223,"")</f>
        <v/>
      </c>
      <c r="E223" s="14" t="str">
        <f>IF('CONTROLE TEMPLATE'!$A223&lt;&gt;0,'CONTROLE TEMPLATE'!E223,"")</f>
        <v/>
      </c>
      <c r="F223" s="14" t="str">
        <f>IF('CONTROLE TEMPLATE'!$A223&lt;&gt;0,'CONTROLE TEMPLATE'!F223,"")</f>
        <v/>
      </c>
      <c r="G223" s="14" t="str">
        <f>IF('CONTROLE TEMPLATE'!$A223&lt;&gt;0,'CONTROLE TEMPLATE'!G223,"")</f>
        <v/>
      </c>
      <c r="H223" s="14" t="str">
        <f>'CONTROLE TEMPLATE'!J223</f>
        <v/>
      </c>
      <c r="I223" s="14" t="str">
        <f>IF('CONTROLE TEMPLATE'!$A223&lt;&gt;0,'CONTROLE TEMPLATE'!K223,"")</f>
        <v/>
      </c>
      <c r="J223" s="14" t="str">
        <f>IF('CONTROLE TEMPLATE'!$A223&lt;&gt;0,'CONTROLE TEMPLATE'!M223,"")</f>
        <v/>
      </c>
      <c r="K223" s="14" t="str">
        <f>IF('CONTROLE TEMPLATE'!$A223&lt;&gt;0,'CONTROLE TEMPLATE'!N223,"")</f>
        <v/>
      </c>
      <c r="M223" s="33" t="str">
        <f>IF('CONTROLE TEMPLATE'!$A223&lt;&gt;0,'CONTROLE TEMPLATE'!P223,"")</f>
        <v/>
      </c>
      <c r="N223" s="14" t="str">
        <f>'CONTROLE TEMPLATE'!S223</f>
        <v/>
      </c>
      <c r="O223" s="14"/>
      <c r="P223" s="14" t="str">
        <f>'CONTROLE TEMPLATE'!R223</f>
        <v/>
      </c>
      <c r="Q223" s="14"/>
      <c r="R223" s="14"/>
      <c r="S223" s="1" t="str">
        <f>IF('CONTROLE TEMPLATE'!$A223&lt;&gt;0,'CONTROLE TEMPLATE'!V223,"")</f>
        <v/>
      </c>
      <c r="V223" s="14" t="str">
        <f>IF('CONTROLE TEMPLATE'!$A223&lt;&gt;0,'CONTROLE TEMPLATE'!Y223,"")</f>
        <v/>
      </c>
      <c r="Z223" s="14" t="str">
        <f>IF('CONTROLE TEMPLATE'!$A223&lt;&gt;0,'CONTROLE TEMPLATE'!AC223,"")</f>
        <v/>
      </c>
      <c r="AC223" s="14" t="str">
        <f>IF('CONTROLE TEMPLATE'!$A223&lt;&gt;0,'CONTROLE TEMPLATE'!AF223,"")</f>
        <v/>
      </c>
      <c r="AD223" s="14" t="str">
        <f>IF('CONTROLE TEMPLATE'!$A223&lt;&gt;0,'CONTROLE TEMPLATE'!AH223,"")</f>
        <v/>
      </c>
      <c r="AF223" s="14" t="str">
        <f>IF('CONTROLE TEMPLATE'!$A223&lt;&gt;0,'CONTROLE TEMPLATE'!AJ223,"")</f>
        <v/>
      </c>
      <c r="AY223" s="14" t="str">
        <f>IF('CONTROLE TEMPLATE'!$A223&lt;&gt;0,'CONTROLE TEMPLATE'!BC223,"")</f>
        <v/>
      </c>
      <c r="CI223" s="14" t="str">
        <f>IF('CONTROLE TEMPLATE'!$A223&lt;&gt;0,'CONTROLE TEMPLATE'!CM223,"")</f>
        <v/>
      </c>
      <c r="CJ223" s="14" t="str">
        <f>IF('CONTROLE TEMPLATE'!$A223&lt;&gt;0,'CONTROLE TEMPLATE'!CN223,"")</f>
        <v/>
      </c>
      <c r="CK223" s="14" t="str">
        <f>IF('CONTROLE TEMPLATE'!$A223&lt;&gt;0,'CONTROLE TEMPLATE'!CO223,"")</f>
        <v/>
      </c>
    </row>
    <row r="224" spans="1:89" x14ac:dyDescent="0.25">
      <c r="A224" t="str">
        <f>IF('CONTROLE TEMPLATE'!A224&lt;&gt;0,'CONTROLE TEMPLATE'!A224,"")</f>
        <v/>
      </c>
      <c r="B224" s="1" t="str">
        <f>IF('CONTROLE TEMPLATE'!$A224&lt;&gt;0,'CONTROLE TEMPLATE'!B224,"")</f>
        <v/>
      </c>
      <c r="C224" s="1" t="str">
        <f>IF('CONTROLE TEMPLATE'!$A224&lt;&gt;0,'CONTROLE TEMPLATE'!C224,"")</f>
        <v/>
      </c>
      <c r="D224" s="14" t="str">
        <f>IF('CONTROLE TEMPLATE'!$A224&lt;&gt;0,'CONTROLE TEMPLATE'!D224,"")</f>
        <v/>
      </c>
      <c r="E224" s="14" t="str">
        <f>IF('CONTROLE TEMPLATE'!$A224&lt;&gt;0,'CONTROLE TEMPLATE'!E224,"")</f>
        <v/>
      </c>
      <c r="F224" s="14" t="str">
        <f>IF('CONTROLE TEMPLATE'!$A224&lt;&gt;0,'CONTROLE TEMPLATE'!F224,"")</f>
        <v/>
      </c>
      <c r="G224" s="14" t="str">
        <f>IF('CONTROLE TEMPLATE'!$A224&lt;&gt;0,'CONTROLE TEMPLATE'!G224,"")</f>
        <v/>
      </c>
      <c r="H224" s="14" t="str">
        <f>'CONTROLE TEMPLATE'!J224</f>
        <v/>
      </c>
      <c r="I224" s="14" t="str">
        <f>IF('CONTROLE TEMPLATE'!$A224&lt;&gt;0,'CONTROLE TEMPLATE'!K224,"")</f>
        <v/>
      </c>
      <c r="J224" s="14" t="str">
        <f>IF('CONTROLE TEMPLATE'!$A224&lt;&gt;0,'CONTROLE TEMPLATE'!M224,"")</f>
        <v/>
      </c>
      <c r="K224" s="14" t="str">
        <f>IF('CONTROLE TEMPLATE'!$A224&lt;&gt;0,'CONTROLE TEMPLATE'!N224,"")</f>
        <v/>
      </c>
      <c r="M224" s="33" t="str">
        <f>IF('CONTROLE TEMPLATE'!$A224&lt;&gt;0,'CONTROLE TEMPLATE'!P224,"")</f>
        <v/>
      </c>
      <c r="N224" s="14" t="str">
        <f>'CONTROLE TEMPLATE'!S224</f>
        <v/>
      </c>
      <c r="O224" s="14"/>
      <c r="P224" s="14" t="str">
        <f>'CONTROLE TEMPLATE'!R224</f>
        <v/>
      </c>
      <c r="Q224" s="14"/>
      <c r="R224" s="14"/>
      <c r="S224" s="1" t="str">
        <f>IF('CONTROLE TEMPLATE'!$A224&lt;&gt;0,'CONTROLE TEMPLATE'!V224,"")</f>
        <v/>
      </c>
      <c r="V224" s="14" t="str">
        <f>IF('CONTROLE TEMPLATE'!$A224&lt;&gt;0,'CONTROLE TEMPLATE'!Y224,"")</f>
        <v/>
      </c>
      <c r="Z224" s="14" t="str">
        <f>IF('CONTROLE TEMPLATE'!$A224&lt;&gt;0,'CONTROLE TEMPLATE'!AC224,"")</f>
        <v/>
      </c>
      <c r="AC224" s="14" t="str">
        <f>IF('CONTROLE TEMPLATE'!$A224&lt;&gt;0,'CONTROLE TEMPLATE'!AF224,"")</f>
        <v/>
      </c>
      <c r="AD224" s="14" t="str">
        <f>IF('CONTROLE TEMPLATE'!$A224&lt;&gt;0,'CONTROLE TEMPLATE'!AH224,"")</f>
        <v/>
      </c>
      <c r="AF224" s="14" t="str">
        <f>IF('CONTROLE TEMPLATE'!$A224&lt;&gt;0,'CONTROLE TEMPLATE'!AJ224,"")</f>
        <v/>
      </c>
      <c r="AY224" s="14" t="str">
        <f>IF('CONTROLE TEMPLATE'!$A224&lt;&gt;0,'CONTROLE TEMPLATE'!BC224,"")</f>
        <v/>
      </c>
      <c r="CI224" s="14" t="str">
        <f>IF('CONTROLE TEMPLATE'!$A224&lt;&gt;0,'CONTROLE TEMPLATE'!CM224,"")</f>
        <v/>
      </c>
      <c r="CJ224" s="14" t="str">
        <f>IF('CONTROLE TEMPLATE'!$A224&lt;&gt;0,'CONTROLE TEMPLATE'!CN224,"")</f>
        <v/>
      </c>
      <c r="CK224" s="14" t="str">
        <f>IF('CONTROLE TEMPLATE'!$A224&lt;&gt;0,'CONTROLE TEMPLATE'!CO224,"")</f>
        <v/>
      </c>
    </row>
    <row r="225" spans="1:89" x14ac:dyDescent="0.25">
      <c r="A225" t="str">
        <f>IF('CONTROLE TEMPLATE'!A225&lt;&gt;0,'CONTROLE TEMPLATE'!A225,"")</f>
        <v/>
      </c>
      <c r="B225" s="1" t="str">
        <f>IF('CONTROLE TEMPLATE'!$A225&lt;&gt;0,'CONTROLE TEMPLATE'!B225,"")</f>
        <v/>
      </c>
      <c r="C225" s="1" t="str">
        <f>IF('CONTROLE TEMPLATE'!$A225&lt;&gt;0,'CONTROLE TEMPLATE'!C225,"")</f>
        <v/>
      </c>
      <c r="D225" s="14" t="str">
        <f>IF('CONTROLE TEMPLATE'!$A225&lt;&gt;0,'CONTROLE TEMPLATE'!D225,"")</f>
        <v/>
      </c>
      <c r="E225" s="14" t="str">
        <f>IF('CONTROLE TEMPLATE'!$A225&lt;&gt;0,'CONTROLE TEMPLATE'!E225,"")</f>
        <v/>
      </c>
      <c r="F225" s="14" t="str">
        <f>IF('CONTROLE TEMPLATE'!$A225&lt;&gt;0,'CONTROLE TEMPLATE'!F225,"")</f>
        <v/>
      </c>
      <c r="G225" s="14" t="str">
        <f>IF('CONTROLE TEMPLATE'!$A225&lt;&gt;0,'CONTROLE TEMPLATE'!G225,"")</f>
        <v/>
      </c>
      <c r="H225" s="14" t="str">
        <f>'CONTROLE TEMPLATE'!J225</f>
        <v/>
      </c>
      <c r="I225" s="14" t="str">
        <f>IF('CONTROLE TEMPLATE'!$A225&lt;&gt;0,'CONTROLE TEMPLATE'!K225,"")</f>
        <v/>
      </c>
      <c r="J225" s="14" t="str">
        <f>IF('CONTROLE TEMPLATE'!$A225&lt;&gt;0,'CONTROLE TEMPLATE'!M225,"")</f>
        <v/>
      </c>
      <c r="K225" s="14" t="str">
        <f>IF('CONTROLE TEMPLATE'!$A225&lt;&gt;0,'CONTROLE TEMPLATE'!N225,"")</f>
        <v/>
      </c>
      <c r="M225" s="33" t="str">
        <f>IF('CONTROLE TEMPLATE'!$A225&lt;&gt;0,'CONTROLE TEMPLATE'!P225,"")</f>
        <v/>
      </c>
      <c r="N225" s="14" t="str">
        <f>'CONTROLE TEMPLATE'!S225</f>
        <v/>
      </c>
      <c r="O225" s="14"/>
      <c r="P225" s="14" t="str">
        <f>'CONTROLE TEMPLATE'!R225</f>
        <v/>
      </c>
      <c r="Q225" s="14"/>
      <c r="R225" s="14"/>
      <c r="S225" s="1" t="str">
        <f>IF('CONTROLE TEMPLATE'!$A225&lt;&gt;0,'CONTROLE TEMPLATE'!V225,"")</f>
        <v/>
      </c>
      <c r="V225" s="14" t="str">
        <f>IF('CONTROLE TEMPLATE'!$A225&lt;&gt;0,'CONTROLE TEMPLATE'!Y225,"")</f>
        <v/>
      </c>
      <c r="Z225" s="14" t="str">
        <f>IF('CONTROLE TEMPLATE'!$A225&lt;&gt;0,'CONTROLE TEMPLATE'!AC225,"")</f>
        <v/>
      </c>
      <c r="AC225" s="14" t="str">
        <f>IF('CONTROLE TEMPLATE'!$A225&lt;&gt;0,'CONTROLE TEMPLATE'!AF225,"")</f>
        <v/>
      </c>
      <c r="AD225" s="14" t="str">
        <f>IF('CONTROLE TEMPLATE'!$A225&lt;&gt;0,'CONTROLE TEMPLATE'!AH225,"")</f>
        <v/>
      </c>
      <c r="AF225" s="14" t="str">
        <f>IF('CONTROLE TEMPLATE'!$A225&lt;&gt;0,'CONTROLE TEMPLATE'!AJ225,"")</f>
        <v/>
      </c>
      <c r="AY225" s="14" t="str">
        <f>IF('CONTROLE TEMPLATE'!$A225&lt;&gt;0,'CONTROLE TEMPLATE'!BC225,"")</f>
        <v/>
      </c>
      <c r="CI225" s="14" t="str">
        <f>IF('CONTROLE TEMPLATE'!$A225&lt;&gt;0,'CONTROLE TEMPLATE'!CM225,"")</f>
        <v/>
      </c>
      <c r="CJ225" s="14" t="str">
        <f>IF('CONTROLE TEMPLATE'!$A225&lt;&gt;0,'CONTROLE TEMPLATE'!CN225,"")</f>
        <v/>
      </c>
      <c r="CK225" s="14" t="str">
        <f>IF('CONTROLE TEMPLATE'!$A225&lt;&gt;0,'CONTROLE TEMPLATE'!CO225,"")</f>
        <v/>
      </c>
    </row>
    <row r="226" spans="1:89" x14ac:dyDescent="0.25">
      <c r="A226" t="str">
        <f>IF('CONTROLE TEMPLATE'!A226&lt;&gt;0,'CONTROLE TEMPLATE'!A226,"")</f>
        <v/>
      </c>
      <c r="B226" s="1" t="str">
        <f>IF('CONTROLE TEMPLATE'!$A226&lt;&gt;0,'CONTROLE TEMPLATE'!B226,"")</f>
        <v/>
      </c>
      <c r="C226" s="1" t="str">
        <f>IF('CONTROLE TEMPLATE'!$A226&lt;&gt;0,'CONTROLE TEMPLATE'!C226,"")</f>
        <v/>
      </c>
      <c r="D226" s="14" t="str">
        <f>IF('CONTROLE TEMPLATE'!$A226&lt;&gt;0,'CONTROLE TEMPLATE'!D226,"")</f>
        <v/>
      </c>
      <c r="E226" s="14" t="str">
        <f>IF('CONTROLE TEMPLATE'!$A226&lt;&gt;0,'CONTROLE TEMPLATE'!E226,"")</f>
        <v/>
      </c>
      <c r="F226" s="14" t="str">
        <f>IF('CONTROLE TEMPLATE'!$A226&lt;&gt;0,'CONTROLE TEMPLATE'!F226,"")</f>
        <v/>
      </c>
      <c r="G226" s="14" t="str">
        <f>IF('CONTROLE TEMPLATE'!$A226&lt;&gt;0,'CONTROLE TEMPLATE'!G226,"")</f>
        <v/>
      </c>
      <c r="H226" s="14" t="str">
        <f>'CONTROLE TEMPLATE'!J226</f>
        <v/>
      </c>
      <c r="I226" s="14" t="str">
        <f>IF('CONTROLE TEMPLATE'!$A226&lt;&gt;0,'CONTROLE TEMPLATE'!K226,"")</f>
        <v/>
      </c>
      <c r="J226" s="14" t="str">
        <f>IF('CONTROLE TEMPLATE'!$A226&lt;&gt;0,'CONTROLE TEMPLATE'!M226,"")</f>
        <v/>
      </c>
      <c r="K226" s="14" t="str">
        <f>IF('CONTROLE TEMPLATE'!$A226&lt;&gt;0,'CONTROLE TEMPLATE'!N226,"")</f>
        <v/>
      </c>
      <c r="M226" s="33" t="str">
        <f>IF('CONTROLE TEMPLATE'!$A226&lt;&gt;0,'CONTROLE TEMPLATE'!P226,"")</f>
        <v/>
      </c>
      <c r="N226" s="14" t="str">
        <f>'CONTROLE TEMPLATE'!S226</f>
        <v/>
      </c>
      <c r="O226" s="14"/>
      <c r="P226" s="14" t="str">
        <f>'CONTROLE TEMPLATE'!R226</f>
        <v/>
      </c>
      <c r="Q226" s="14"/>
      <c r="R226" s="14"/>
      <c r="S226" s="1" t="str">
        <f>IF('CONTROLE TEMPLATE'!$A226&lt;&gt;0,'CONTROLE TEMPLATE'!V226,"")</f>
        <v/>
      </c>
      <c r="V226" s="14" t="str">
        <f>IF('CONTROLE TEMPLATE'!$A226&lt;&gt;0,'CONTROLE TEMPLATE'!Y226,"")</f>
        <v/>
      </c>
      <c r="Z226" s="14" t="str">
        <f>IF('CONTROLE TEMPLATE'!$A226&lt;&gt;0,'CONTROLE TEMPLATE'!AC226,"")</f>
        <v/>
      </c>
      <c r="AC226" s="14" t="str">
        <f>IF('CONTROLE TEMPLATE'!$A226&lt;&gt;0,'CONTROLE TEMPLATE'!AF226,"")</f>
        <v/>
      </c>
      <c r="AD226" s="14" t="str">
        <f>IF('CONTROLE TEMPLATE'!$A226&lt;&gt;0,'CONTROLE TEMPLATE'!AH226,"")</f>
        <v/>
      </c>
      <c r="AF226" s="14" t="str">
        <f>IF('CONTROLE TEMPLATE'!$A226&lt;&gt;0,'CONTROLE TEMPLATE'!AJ226,"")</f>
        <v/>
      </c>
      <c r="AY226" s="14" t="str">
        <f>IF('CONTROLE TEMPLATE'!$A226&lt;&gt;0,'CONTROLE TEMPLATE'!BC226,"")</f>
        <v/>
      </c>
      <c r="CI226" s="14" t="str">
        <f>IF('CONTROLE TEMPLATE'!$A226&lt;&gt;0,'CONTROLE TEMPLATE'!CM226,"")</f>
        <v/>
      </c>
      <c r="CJ226" s="14" t="str">
        <f>IF('CONTROLE TEMPLATE'!$A226&lt;&gt;0,'CONTROLE TEMPLATE'!CN226,"")</f>
        <v/>
      </c>
      <c r="CK226" s="14" t="str">
        <f>IF('CONTROLE TEMPLATE'!$A226&lt;&gt;0,'CONTROLE TEMPLATE'!CO226,"")</f>
        <v/>
      </c>
    </row>
    <row r="227" spans="1:89" x14ac:dyDescent="0.25">
      <c r="A227" t="str">
        <f>IF('CONTROLE TEMPLATE'!A227&lt;&gt;0,'CONTROLE TEMPLATE'!A227,"")</f>
        <v/>
      </c>
      <c r="B227" s="1" t="str">
        <f>IF('CONTROLE TEMPLATE'!$A227&lt;&gt;0,'CONTROLE TEMPLATE'!B227,"")</f>
        <v/>
      </c>
      <c r="C227" s="1" t="str">
        <f>IF('CONTROLE TEMPLATE'!$A227&lt;&gt;0,'CONTROLE TEMPLATE'!C227,"")</f>
        <v/>
      </c>
      <c r="D227" s="14" t="str">
        <f>IF('CONTROLE TEMPLATE'!$A227&lt;&gt;0,'CONTROLE TEMPLATE'!D227,"")</f>
        <v/>
      </c>
      <c r="E227" s="14" t="str">
        <f>IF('CONTROLE TEMPLATE'!$A227&lt;&gt;0,'CONTROLE TEMPLATE'!E227,"")</f>
        <v/>
      </c>
      <c r="F227" s="14" t="str">
        <f>IF('CONTROLE TEMPLATE'!$A227&lt;&gt;0,'CONTROLE TEMPLATE'!F227,"")</f>
        <v/>
      </c>
      <c r="G227" s="14" t="str">
        <f>IF('CONTROLE TEMPLATE'!$A227&lt;&gt;0,'CONTROLE TEMPLATE'!G227,"")</f>
        <v/>
      </c>
      <c r="H227" s="14" t="str">
        <f>'CONTROLE TEMPLATE'!J227</f>
        <v/>
      </c>
      <c r="I227" s="14" t="str">
        <f>IF('CONTROLE TEMPLATE'!$A227&lt;&gt;0,'CONTROLE TEMPLATE'!K227,"")</f>
        <v/>
      </c>
      <c r="J227" s="14" t="str">
        <f>IF('CONTROLE TEMPLATE'!$A227&lt;&gt;0,'CONTROLE TEMPLATE'!M227,"")</f>
        <v/>
      </c>
      <c r="K227" s="14" t="str">
        <f>IF('CONTROLE TEMPLATE'!$A227&lt;&gt;0,'CONTROLE TEMPLATE'!N227,"")</f>
        <v/>
      </c>
      <c r="M227" s="33" t="str">
        <f>IF('CONTROLE TEMPLATE'!$A227&lt;&gt;0,'CONTROLE TEMPLATE'!P227,"")</f>
        <v/>
      </c>
      <c r="N227" s="14" t="str">
        <f>'CONTROLE TEMPLATE'!S227</f>
        <v/>
      </c>
      <c r="O227" s="14"/>
      <c r="P227" s="14" t="str">
        <f>'CONTROLE TEMPLATE'!R227</f>
        <v/>
      </c>
      <c r="Q227" s="14"/>
      <c r="R227" s="14"/>
      <c r="S227" s="1" t="str">
        <f>IF('CONTROLE TEMPLATE'!$A227&lt;&gt;0,'CONTROLE TEMPLATE'!V227,"")</f>
        <v/>
      </c>
      <c r="V227" s="14" t="str">
        <f>IF('CONTROLE TEMPLATE'!$A227&lt;&gt;0,'CONTROLE TEMPLATE'!Y227,"")</f>
        <v/>
      </c>
      <c r="Z227" s="14" t="str">
        <f>IF('CONTROLE TEMPLATE'!$A227&lt;&gt;0,'CONTROLE TEMPLATE'!AC227,"")</f>
        <v/>
      </c>
      <c r="AC227" s="14" t="str">
        <f>IF('CONTROLE TEMPLATE'!$A227&lt;&gt;0,'CONTROLE TEMPLATE'!AF227,"")</f>
        <v/>
      </c>
      <c r="AD227" s="14" t="str">
        <f>IF('CONTROLE TEMPLATE'!$A227&lt;&gt;0,'CONTROLE TEMPLATE'!AH227,"")</f>
        <v/>
      </c>
      <c r="AF227" s="14" t="str">
        <f>IF('CONTROLE TEMPLATE'!$A227&lt;&gt;0,'CONTROLE TEMPLATE'!AJ227,"")</f>
        <v/>
      </c>
      <c r="AY227" s="14" t="str">
        <f>IF('CONTROLE TEMPLATE'!$A227&lt;&gt;0,'CONTROLE TEMPLATE'!BC227,"")</f>
        <v/>
      </c>
      <c r="CI227" s="14" t="str">
        <f>IF('CONTROLE TEMPLATE'!$A227&lt;&gt;0,'CONTROLE TEMPLATE'!CM227,"")</f>
        <v/>
      </c>
      <c r="CJ227" s="14" t="str">
        <f>IF('CONTROLE TEMPLATE'!$A227&lt;&gt;0,'CONTROLE TEMPLATE'!CN227,"")</f>
        <v/>
      </c>
      <c r="CK227" s="14" t="str">
        <f>IF('CONTROLE TEMPLATE'!$A227&lt;&gt;0,'CONTROLE TEMPLATE'!CO227,"")</f>
        <v/>
      </c>
    </row>
    <row r="228" spans="1:89" x14ac:dyDescent="0.25">
      <c r="A228" t="str">
        <f>IF('CONTROLE TEMPLATE'!A228&lt;&gt;0,'CONTROLE TEMPLATE'!A228,"")</f>
        <v/>
      </c>
      <c r="B228" s="1" t="str">
        <f>IF('CONTROLE TEMPLATE'!$A228&lt;&gt;0,'CONTROLE TEMPLATE'!B228,"")</f>
        <v/>
      </c>
      <c r="C228" s="1" t="str">
        <f>IF('CONTROLE TEMPLATE'!$A228&lt;&gt;0,'CONTROLE TEMPLATE'!C228,"")</f>
        <v/>
      </c>
      <c r="D228" s="14" t="str">
        <f>IF('CONTROLE TEMPLATE'!$A228&lt;&gt;0,'CONTROLE TEMPLATE'!D228,"")</f>
        <v/>
      </c>
      <c r="E228" s="14" t="str">
        <f>IF('CONTROLE TEMPLATE'!$A228&lt;&gt;0,'CONTROLE TEMPLATE'!E228,"")</f>
        <v/>
      </c>
      <c r="F228" s="14" t="str">
        <f>IF('CONTROLE TEMPLATE'!$A228&lt;&gt;0,'CONTROLE TEMPLATE'!F228,"")</f>
        <v/>
      </c>
      <c r="G228" s="14" t="str">
        <f>IF('CONTROLE TEMPLATE'!$A228&lt;&gt;0,'CONTROLE TEMPLATE'!G228,"")</f>
        <v/>
      </c>
      <c r="H228" s="14" t="str">
        <f>'CONTROLE TEMPLATE'!J228</f>
        <v/>
      </c>
      <c r="I228" s="14" t="str">
        <f>IF('CONTROLE TEMPLATE'!$A228&lt;&gt;0,'CONTROLE TEMPLATE'!K228,"")</f>
        <v/>
      </c>
      <c r="J228" s="14" t="str">
        <f>IF('CONTROLE TEMPLATE'!$A228&lt;&gt;0,'CONTROLE TEMPLATE'!M228,"")</f>
        <v/>
      </c>
      <c r="K228" s="14" t="str">
        <f>IF('CONTROLE TEMPLATE'!$A228&lt;&gt;0,'CONTROLE TEMPLATE'!N228,"")</f>
        <v/>
      </c>
      <c r="M228" s="33" t="str">
        <f>IF('CONTROLE TEMPLATE'!$A228&lt;&gt;0,'CONTROLE TEMPLATE'!P228,"")</f>
        <v/>
      </c>
      <c r="N228" s="14" t="str">
        <f>'CONTROLE TEMPLATE'!S228</f>
        <v/>
      </c>
      <c r="O228" s="14"/>
      <c r="P228" s="14" t="str">
        <f>'CONTROLE TEMPLATE'!R228</f>
        <v/>
      </c>
      <c r="Q228" s="14"/>
      <c r="R228" s="14"/>
      <c r="S228" s="1" t="str">
        <f>IF('CONTROLE TEMPLATE'!$A228&lt;&gt;0,'CONTROLE TEMPLATE'!V228,"")</f>
        <v/>
      </c>
      <c r="V228" s="14" t="str">
        <f>IF('CONTROLE TEMPLATE'!$A228&lt;&gt;0,'CONTROLE TEMPLATE'!Y228,"")</f>
        <v/>
      </c>
      <c r="Z228" s="14" t="str">
        <f>IF('CONTROLE TEMPLATE'!$A228&lt;&gt;0,'CONTROLE TEMPLATE'!AC228,"")</f>
        <v/>
      </c>
      <c r="AC228" s="14" t="str">
        <f>IF('CONTROLE TEMPLATE'!$A228&lt;&gt;0,'CONTROLE TEMPLATE'!AF228,"")</f>
        <v/>
      </c>
      <c r="AD228" s="14" t="str">
        <f>IF('CONTROLE TEMPLATE'!$A228&lt;&gt;0,'CONTROLE TEMPLATE'!AH228,"")</f>
        <v/>
      </c>
      <c r="AF228" s="14" t="str">
        <f>IF('CONTROLE TEMPLATE'!$A228&lt;&gt;0,'CONTROLE TEMPLATE'!AJ228,"")</f>
        <v/>
      </c>
      <c r="AY228" s="14" t="str">
        <f>IF('CONTROLE TEMPLATE'!$A228&lt;&gt;0,'CONTROLE TEMPLATE'!BC228,"")</f>
        <v/>
      </c>
      <c r="CI228" s="14" t="str">
        <f>IF('CONTROLE TEMPLATE'!$A228&lt;&gt;0,'CONTROLE TEMPLATE'!CM228,"")</f>
        <v/>
      </c>
      <c r="CJ228" s="14" t="str">
        <f>IF('CONTROLE TEMPLATE'!$A228&lt;&gt;0,'CONTROLE TEMPLATE'!CN228,"")</f>
        <v/>
      </c>
      <c r="CK228" s="14" t="str">
        <f>IF('CONTROLE TEMPLATE'!$A228&lt;&gt;0,'CONTROLE TEMPLATE'!CO228,"")</f>
        <v/>
      </c>
    </row>
    <row r="229" spans="1:89" x14ac:dyDescent="0.25">
      <c r="A229" t="str">
        <f>IF('CONTROLE TEMPLATE'!A229&lt;&gt;0,'CONTROLE TEMPLATE'!A229,"")</f>
        <v/>
      </c>
      <c r="B229" s="1" t="str">
        <f>IF('CONTROLE TEMPLATE'!$A229&lt;&gt;0,'CONTROLE TEMPLATE'!B229,"")</f>
        <v/>
      </c>
      <c r="C229" s="1" t="str">
        <f>IF('CONTROLE TEMPLATE'!$A229&lt;&gt;0,'CONTROLE TEMPLATE'!C229,"")</f>
        <v/>
      </c>
      <c r="D229" s="14" t="str">
        <f>IF('CONTROLE TEMPLATE'!$A229&lt;&gt;0,'CONTROLE TEMPLATE'!D229,"")</f>
        <v/>
      </c>
      <c r="E229" s="14" t="str">
        <f>IF('CONTROLE TEMPLATE'!$A229&lt;&gt;0,'CONTROLE TEMPLATE'!E229,"")</f>
        <v/>
      </c>
      <c r="F229" s="14" t="str">
        <f>IF('CONTROLE TEMPLATE'!$A229&lt;&gt;0,'CONTROLE TEMPLATE'!F229,"")</f>
        <v/>
      </c>
      <c r="G229" s="14" t="str">
        <f>IF('CONTROLE TEMPLATE'!$A229&lt;&gt;0,'CONTROLE TEMPLATE'!G229,"")</f>
        <v/>
      </c>
      <c r="H229" s="14" t="str">
        <f>'CONTROLE TEMPLATE'!J229</f>
        <v/>
      </c>
      <c r="I229" s="14" t="str">
        <f>IF('CONTROLE TEMPLATE'!$A229&lt;&gt;0,'CONTROLE TEMPLATE'!K229,"")</f>
        <v/>
      </c>
      <c r="J229" s="14" t="str">
        <f>IF('CONTROLE TEMPLATE'!$A229&lt;&gt;0,'CONTROLE TEMPLATE'!M229,"")</f>
        <v/>
      </c>
      <c r="K229" s="14" t="str">
        <f>IF('CONTROLE TEMPLATE'!$A229&lt;&gt;0,'CONTROLE TEMPLATE'!N229,"")</f>
        <v/>
      </c>
      <c r="M229" s="33" t="str">
        <f>IF('CONTROLE TEMPLATE'!$A229&lt;&gt;0,'CONTROLE TEMPLATE'!P229,"")</f>
        <v/>
      </c>
      <c r="N229" s="14" t="str">
        <f>'CONTROLE TEMPLATE'!S229</f>
        <v/>
      </c>
      <c r="O229" s="14"/>
      <c r="P229" s="14" t="str">
        <f>'CONTROLE TEMPLATE'!R229</f>
        <v/>
      </c>
      <c r="Q229" s="14"/>
      <c r="R229" s="14"/>
      <c r="S229" s="1" t="str">
        <f>IF('CONTROLE TEMPLATE'!$A229&lt;&gt;0,'CONTROLE TEMPLATE'!V229,"")</f>
        <v/>
      </c>
      <c r="V229" s="14" t="str">
        <f>IF('CONTROLE TEMPLATE'!$A229&lt;&gt;0,'CONTROLE TEMPLATE'!Y229,"")</f>
        <v/>
      </c>
      <c r="Z229" s="14" t="str">
        <f>IF('CONTROLE TEMPLATE'!$A229&lt;&gt;0,'CONTROLE TEMPLATE'!AC229,"")</f>
        <v/>
      </c>
      <c r="AC229" s="14" t="str">
        <f>IF('CONTROLE TEMPLATE'!$A229&lt;&gt;0,'CONTROLE TEMPLATE'!AF229,"")</f>
        <v/>
      </c>
      <c r="AD229" s="14" t="str">
        <f>IF('CONTROLE TEMPLATE'!$A229&lt;&gt;0,'CONTROLE TEMPLATE'!AH229,"")</f>
        <v/>
      </c>
      <c r="AF229" s="14" t="str">
        <f>IF('CONTROLE TEMPLATE'!$A229&lt;&gt;0,'CONTROLE TEMPLATE'!AJ229,"")</f>
        <v/>
      </c>
      <c r="AY229" s="14" t="str">
        <f>IF('CONTROLE TEMPLATE'!$A229&lt;&gt;0,'CONTROLE TEMPLATE'!BC229,"")</f>
        <v/>
      </c>
      <c r="CI229" s="14" t="str">
        <f>IF('CONTROLE TEMPLATE'!$A229&lt;&gt;0,'CONTROLE TEMPLATE'!CM229,"")</f>
        <v/>
      </c>
      <c r="CJ229" s="14" t="str">
        <f>IF('CONTROLE TEMPLATE'!$A229&lt;&gt;0,'CONTROLE TEMPLATE'!CN229,"")</f>
        <v/>
      </c>
      <c r="CK229" s="14" t="str">
        <f>IF('CONTROLE TEMPLATE'!$A229&lt;&gt;0,'CONTROLE TEMPLATE'!CO229,"")</f>
        <v/>
      </c>
    </row>
    <row r="230" spans="1:89" x14ac:dyDescent="0.25">
      <c r="A230" t="str">
        <f>IF('CONTROLE TEMPLATE'!A230&lt;&gt;0,'CONTROLE TEMPLATE'!A230,"")</f>
        <v/>
      </c>
      <c r="B230" s="1" t="str">
        <f>IF('CONTROLE TEMPLATE'!$A230&lt;&gt;0,'CONTROLE TEMPLATE'!B230,"")</f>
        <v/>
      </c>
      <c r="C230" s="1" t="str">
        <f>IF('CONTROLE TEMPLATE'!$A230&lt;&gt;0,'CONTROLE TEMPLATE'!C230,"")</f>
        <v/>
      </c>
      <c r="D230" s="14" t="str">
        <f>IF('CONTROLE TEMPLATE'!$A230&lt;&gt;0,'CONTROLE TEMPLATE'!D230,"")</f>
        <v/>
      </c>
      <c r="E230" s="14" t="str">
        <f>IF('CONTROLE TEMPLATE'!$A230&lt;&gt;0,'CONTROLE TEMPLATE'!E230,"")</f>
        <v/>
      </c>
      <c r="F230" s="14" t="str">
        <f>IF('CONTROLE TEMPLATE'!$A230&lt;&gt;0,'CONTROLE TEMPLATE'!F230,"")</f>
        <v/>
      </c>
      <c r="G230" s="14" t="str">
        <f>IF('CONTROLE TEMPLATE'!$A230&lt;&gt;0,'CONTROLE TEMPLATE'!G230,"")</f>
        <v/>
      </c>
      <c r="H230" s="14" t="str">
        <f>'CONTROLE TEMPLATE'!J230</f>
        <v/>
      </c>
      <c r="I230" s="14" t="str">
        <f>IF('CONTROLE TEMPLATE'!$A230&lt;&gt;0,'CONTROLE TEMPLATE'!K230,"")</f>
        <v/>
      </c>
      <c r="J230" s="14" t="str">
        <f>IF('CONTROLE TEMPLATE'!$A230&lt;&gt;0,'CONTROLE TEMPLATE'!M230,"")</f>
        <v/>
      </c>
      <c r="K230" s="14" t="str">
        <f>IF('CONTROLE TEMPLATE'!$A230&lt;&gt;0,'CONTROLE TEMPLATE'!N230,"")</f>
        <v/>
      </c>
      <c r="M230" s="33" t="str">
        <f>IF('CONTROLE TEMPLATE'!$A230&lt;&gt;0,'CONTROLE TEMPLATE'!P230,"")</f>
        <v/>
      </c>
      <c r="N230" s="14" t="str">
        <f>'CONTROLE TEMPLATE'!S230</f>
        <v/>
      </c>
      <c r="O230" s="14"/>
      <c r="P230" s="14" t="str">
        <f>'CONTROLE TEMPLATE'!R230</f>
        <v/>
      </c>
      <c r="Q230" s="14"/>
      <c r="R230" s="14"/>
      <c r="S230" s="1" t="str">
        <f>IF('CONTROLE TEMPLATE'!$A230&lt;&gt;0,'CONTROLE TEMPLATE'!V230,"")</f>
        <v/>
      </c>
      <c r="V230" s="14" t="str">
        <f>IF('CONTROLE TEMPLATE'!$A230&lt;&gt;0,'CONTROLE TEMPLATE'!Y230,"")</f>
        <v/>
      </c>
      <c r="Z230" s="14" t="str">
        <f>IF('CONTROLE TEMPLATE'!$A230&lt;&gt;0,'CONTROLE TEMPLATE'!AC230,"")</f>
        <v/>
      </c>
      <c r="AC230" s="14" t="str">
        <f>IF('CONTROLE TEMPLATE'!$A230&lt;&gt;0,'CONTROLE TEMPLATE'!AF230,"")</f>
        <v/>
      </c>
      <c r="AD230" s="14" t="str">
        <f>IF('CONTROLE TEMPLATE'!$A230&lt;&gt;0,'CONTROLE TEMPLATE'!AH230,"")</f>
        <v/>
      </c>
      <c r="AF230" s="14" t="str">
        <f>IF('CONTROLE TEMPLATE'!$A230&lt;&gt;0,'CONTROLE TEMPLATE'!AJ230,"")</f>
        <v/>
      </c>
      <c r="AY230" s="14" t="str">
        <f>IF('CONTROLE TEMPLATE'!$A230&lt;&gt;0,'CONTROLE TEMPLATE'!BC230,"")</f>
        <v/>
      </c>
      <c r="CI230" s="14" t="str">
        <f>IF('CONTROLE TEMPLATE'!$A230&lt;&gt;0,'CONTROLE TEMPLATE'!CM230,"")</f>
        <v/>
      </c>
      <c r="CJ230" s="14" t="str">
        <f>IF('CONTROLE TEMPLATE'!$A230&lt;&gt;0,'CONTROLE TEMPLATE'!CN230,"")</f>
        <v/>
      </c>
      <c r="CK230" s="14" t="str">
        <f>IF('CONTROLE TEMPLATE'!$A230&lt;&gt;0,'CONTROLE TEMPLATE'!CO230,"")</f>
        <v/>
      </c>
    </row>
    <row r="231" spans="1:89" x14ac:dyDescent="0.25">
      <c r="A231" t="str">
        <f>IF('CONTROLE TEMPLATE'!A231&lt;&gt;0,'CONTROLE TEMPLATE'!A231,"")</f>
        <v/>
      </c>
      <c r="B231" s="1" t="str">
        <f>IF('CONTROLE TEMPLATE'!$A231&lt;&gt;0,'CONTROLE TEMPLATE'!B231,"")</f>
        <v/>
      </c>
      <c r="C231" s="1" t="str">
        <f>IF('CONTROLE TEMPLATE'!$A231&lt;&gt;0,'CONTROLE TEMPLATE'!C231,"")</f>
        <v/>
      </c>
      <c r="D231" s="14" t="str">
        <f>IF('CONTROLE TEMPLATE'!$A231&lt;&gt;0,'CONTROLE TEMPLATE'!D231,"")</f>
        <v/>
      </c>
      <c r="E231" s="14" t="str">
        <f>IF('CONTROLE TEMPLATE'!$A231&lt;&gt;0,'CONTROLE TEMPLATE'!E231,"")</f>
        <v/>
      </c>
      <c r="F231" s="14" t="str">
        <f>IF('CONTROLE TEMPLATE'!$A231&lt;&gt;0,'CONTROLE TEMPLATE'!F231,"")</f>
        <v/>
      </c>
      <c r="G231" s="14" t="str">
        <f>IF('CONTROLE TEMPLATE'!$A231&lt;&gt;0,'CONTROLE TEMPLATE'!G231,"")</f>
        <v/>
      </c>
      <c r="H231" s="14" t="str">
        <f>'CONTROLE TEMPLATE'!J231</f>
        <v/>
      </c>
      <c r="I231" s="14" t="str">
        <f>IF('CONTROLE TEMPLATE'!$A231&lt;&gt;0,'CONTROLE TEMPLATE'!K231,"")</f>
        <v/>
      </c>
      <c r="J231" s="14" t="str">
        <f>IF('CONTROLE TEMPLATE'!$A231&lt;&gt;0,'CONTROLE TEMPLATE'!M231,"")</f>
        <v/>
      </c>
      <c r="K231" s="14" t="str">
        <f>IF('CONTROLE TEMPLATE'!$A231&lt;&gt;0,'CONTROLE TEMPLATE'!N231,"")</f>
        <v/>
      </c>
      <c r="M231" s="33" t="str">
        <f>IF('CONTROLE TEMPLATE'!$A231&lt;&gt;0,'CONTROLE TEMPLATE'!P231,"")</f>
        <v/>
      </c>
      <c r="N231" s="14" t="str">
        <f>'CONTROLE TEMPLATE'!S231</f>
        <v/>
      </c>
      <c r="O231" s="14"/>
      <c r="P231" s="14" t="str">
        <f>'CONTROLE TEMPLATE'!R231</f>
        <v/>
      </c>
      <c r="Q231" s="14"/>
      <c r="R231" s="14"/>
      <c r="S231" s="1" t="str">
        <f>IF('CONTROLE TEMPLATE'!$A231&lt;&gt;0,'CONTROLE TEMPLATE'!V231,"")</f>
        <v/>
      </c>
      <c r="V231" s="14" t="str">
        <f>IF('CONTROLE TEMPLATE'!$A231&lt;&gt;0,'CONTROLE TEMPLATE'!Y231,"")</f>
        <v/>
      </c>
      <c r="Z231" s="14" t="str">
        <f>IF('CONTROLE TEMPLATE'!$A231&lt;&gt;0,'CONTROLE TEMPLATE'!AC231,"")</f>
        <v/>
      </c>
      <c r="AC231" s="14" t="str">
        <f>IF('CONTROLE TEMPLATE'!$A231&lt;&gt;0,'CONTROLE TEMPLATE'!AF231,"")</f>
        <v/>
      </c>
      <c r="AD231" s="14" t="str">
        <f>IF('CONTROLE TEMPLATE'!$A231&lt;&gt;0,'CONTROLE TEMPLATE'!AH231,"")</f>
        <v/>
      </c>
      <c r="AF231" s="14" t="str">
        <f>IF('CONTROLE TEMPLATE'!$A231&lt;&gt;0,'CONTROLE TEMPLATE'!AJ231,"")</f>
        <v/>
      </c>
      <c r="AY231" s="14" t="str">
        <f>IF('CONTROLE TEMPLATE'!$A231&lt;&gt;0,'CONTROLE TEMPLATE'!BC231,"")</f>
        <v/>
      </c>
      <c r="CI231" s="14" t="str">
        <f>IF('CONTROLE TEMPLATE'!$A231&lt;&gt;0,'CONTROLE TEMPLATE'!CM231,"")</f>
        <v/>
      </c>
      <c r="CJ231" s="14" t="str">
        <f>IF('CONTROLE TEMPLATE'!$A231&lt;&gt;0,'CONTROLE TEMPLATE'!CN231,"")</f>
        <v/>
      </c>
      <c r="CK231" s="14" t="str">
        <f>IF('CONTROLE TEMPLATE'!$A231&lt;&gt;0,'CONTROLE TEMPLATE'!CO231,"")</f>
        <v/>
      </c>
    </row>
    <row r="232" spans="1:89" x14ac:dyDescent="0.25">
      <c r="A232" t="str">
        <f>IF('CONTROLE TEMPLATE'!A232&lt;&gt;0,'CONTROLE TEMPLATE'!A232,"")</f>
        <v/>
      </c>
      <c r="B232" s="1" t="str">
        <f>IF('CONTROLE TEMPLATE'!$A232&lt;&gt;0,'CONTROLE TEMPLATE'!B232,"")</f>
        <v/>
      </c>
      <c r="C232" s="1" t="str">
        <f>IF('CONTROLE TEMPLATE'!$A232&lt;&gt;0,'CONTROLE TEMPLATE'!C232,"")</f>
        <v/>
      </c>
      <c r="D232" s="14" t="str">
        <f>IF('CONTROLE TEMPLATE'!$A232&lt;&gt;0,'CONTROLE TEMPLATE'!D232,"")</f>
        <v/>
      </c>
      <c r="E232" s="14" t="str">
        <f>IF('CONTROLE TEMPLATE'!$A232&lt;&gt;0,'CONTROLE TEMPLATE'!E232,"")</f>
        <v/>
      </c>
      <c r="F232" s="14" t="str">
        <f>IF('CONTROLE TEMPLATE'!$A232&lt;&gt;0,'CONTROLE TEMPLATE'!F232,"")</f>
        <v/>
      </c>
      <c r="G232" s="14" t="str">
        <f>IF('CONTROLE TEMPLATE'!$A232&lt;&gt;0,'CONTROLE TEMPLATE'!G232,"")</f>
        <v/>
      </c>
      <c r="H232" s="14" t="str">
        <f>'CONTROLE TEMPLATE'!J232</f>
        <v/>
      </c>
      <c r="I232" s="14" t="str">
        <f>IF('CONTROLE TEMPLATE'!$A232&lt;&gt;0,'CONTROLE TEMPLATE'!K232,"")</f>
        <v/>
      </c>
      <c r="J232" s="14" t="str">
        <f>IF('CONTROLE TEMPLATE'!$A232&lt;&gt;0,'CONTROLE TEMPLATE'!M232,"")</f>
        <v/>
      </c>
      <c r="K232" s="14" t="str">
        <f>IF('CONTROLE TEMPLATE'!$A232&lt;&gt;0,'CONTROLE TEMPLATE'!N232,"")</f>
        <v/>
      </c>
      <c r="M232" s="33" t="str">
        <f>IF('CONTROLE TEMPLATE'!$A232&lt;&gt;0,'CONTROLE TEMPLATE'!P232,"")</f>
        <v/>
      </c>
      <c r="N232" s="14" t="str">
        <f>'CONTROLE TEMPLATE'!S232</f>
        <v/>
      </c>
      <c r="O232" s="14"/>
      <c r="P232" s="14" t="str">
        <f>'CONTROLE TEMPLATE'!R232</f>
        <v/>
      </c>
      <c r="Q232" s="14"/>
      <c r="R232" s="14"/>
      <c r="S232" s="1" t="str">
        <f>IF('CONTROLE TEMPLATE'!$A232&lt;&gt;0,'CONTROLE TEMPLATE'!V232,"")</f>
        <v/>
      </c>
      <c r="V232" s="14" t="str">
        <f>IF('CONTROLE TEMPLATE'!$A232&lt;&gt;0,'CONTROLE TEMPLATE'!Y232,"")</f>
        <v/>
      </c>
      <c r="Z232" s="14" t="str">
        <f>IF('CONTROLE TEMPLATE'!$A232&lt;&gt;0,'CONTROLE TEMPLATE'!AC232,"")</f>
        <v/>
      </c>
      <c r="AC232" s="14" t="str">
        <f>IF('CONTROLE TEMPLATE'!$A232&lt;&gt;0,'CONTROLE TEMPLATE'!AF232,"")</f>
        <v/>
      </c>
      <c r="AD232" s="14" t="str">
        <f>IF('CONTROLE TEMPLATE'!$A232&lt;&gt;0,'CONTROLE TEMPLATE'!AH232,"")</f>
        <v/>
      </c>
      <c r="AF232" s="14" t="str">
        <f>IF('CONTROLE TEMPLATE'!$A232&lt;&gt;0,'CONTROLE TEMPLATE'!AJ232,"")</f>
        <v/>
      </c>
      <c r="AY232" s="14" t="str">
        <f>IF('CONTROLE TEMPLATE'!$A232&lt;&gt;0,'CONTROLE TEMPLATE'!BC232,"")</f>
        <v/>
      </c>
      <c r="CI232" s="14" t="str">
        <f>IF('CONTROLE TEMPLATE'!$A232&lt;&gt;0,'CONTROLE TEMPLATE'!CM232,"")</f>
        <v/>
      </c>
      <c r="CJ232" s="14" t="str">
        <f>IF('CONTROLE TEMPLATE'!$A232&lt;&gt;0,'CONTROLE TEMPLATE'!CN232,"")</f>
        <v/>
      </c>
      <c r="CK232" s="14" t="str">
        <f>IF('CONTROLE TEMPLATE'!$A232&lt;&gt;0,'CONTROLE TEMPLATE'!CO232,"")</f>
        <v/>
      </c>
    </row>
    <row r="233" spans="1:89" x14ac:dyDescent="0.25">
      <c r="A233" t="str">
        <f>IF('CONTROLE TEMPLATE'!A233&lt;&gt;0,'CONTROLE TEMPLATE'!A233,"")</f>
        <v/>
      </c>
      <c r="B233" s="1" t="str">
        <f>IF('CONTROLE TEMPLATE'!$A233&lt;&gt;0,'CONTROLE TEMPLATE'!B233,"")</f>
        <v/>
      </c>
      <c r="C233" s="1" t="str">
        <f>IF('CONTROLE TEMPLATE'!$A233&lt;&gt;0,'CONTROLE TEMPLATE'!C233,"")</f>
        <v/>
      </c>
      <c r="D233" s="14" t="str">
        <f>IF('CONTROLE TEMPLATE'!$A233&lt;&gt;0,'CONTROLE TEMPLATE'!D233,"")</f>
        <v/>
      </c>
      <c r="E233" s="14" t="str">
        <f>IF('CONTROLE TEMPLATE'!$A233&lt;&gt;0,'CONTROLE TEMPLATE'!E233,"")</f>
        <v/>
      </c>
      <c r="F233" s="14" t="str">
        <f>IF('CONTROLE TEMPLATE'!$A233&lt;&gt;0,'CONTROLE TEMPLATE'!F233,"")</f>
        <v/>
      </c>
      <c r="G233" s="14" t="str">
        <f>IF('CONTROLE TEMPLATE'!$A233&lt;&gt;0,'CONTROLE TEMPLATE'!G233,"")</f>
        <v/>
      </c>
      <c r="H233" s="14" t="str">
        <f>'CONTROLE TEMPLATE'!J233</f>
        <v/>
      </c>
      <c r="I233" s="14" t="str">
        <f>IF('CONTROLE TEMPLATE'!$A233&lt;&gt;0,'CONTROLE TEMPLATE'!K233,"")</f>
        <v/>
      </c>
      <c r="J233" s="14" t="str">
        <f>IF('CONTROLE TEMPLATE'!$A233&lt;&gt;0,'CONTROLE TEMPLATE'!M233,"")</f>
        <v/>
      </c>
      <c r="K233" s="14" t="str">
        <f>IF('CONTROLE TEMPLATE'!$A233&lt;&gt;0,'CONTROLE TEMPLATE'!N233,"")</f>
        <v/>
      </c>
      <c r="M233" s="33" t="str">
        <f>IF('CONTROLE TEMPLATE'!$A233&lt;&gt;0,'CONTROLE TEMPLATE'!P233,"")</f>
        <v/>
      </c>
      <c r="N233" s="14" t="str">
        <f>'CONTROLE TEMPLATE'!S233</f>
        <v/>
      </c>
      <c r="O233" s="14"/>
      <c r="P233" s="14" t="str">
        <f>'CONTROLE TEMPLATE'!R233</f>
        <v/>
      </c>
      <c r="Q233" s="14"/>
      <c r="R233" s="14"/>
      <c r="S233" s="1" t="str">
        <f>IF('CONTROLE TEMPLATE'!$A233&lt;&gt;0,'CONTROLE TEMPLATE'!V233,"")</f>
        <v/>
      </c>
      <c r="V233" s="14" t="str">
        <f>IF('CONTROLE TEMPLATE'!$A233&lt;&gt;0,'CONTROLE TEMPLATE'!Y233,"")</f>
        <v/>
      </c>
      <c r="Z233" s="14" t="str">
        <f>IF('CONTROLE TEMPLATE'!$A233&lt;&gt;0,'CONTROLE TEMPLATE'!AC233,"")</f>
        <v/>
      </c>
      <c r="AC233" s="14" t="str">
        <f>IF('CONTROLE TEMPLATE'!$A233&lt;&gt;0,'CONTROLE TEMPLATE'!AF233,"")</f>
        <v/>
      </c>
      <c r="AD233" s="14" t="str">
        <f>IF('CONTROLE TEMPLATE'!$A233&lt;&gt;0,'CONTROLE TEMPLATE'!AH233,"")</f>
        <v/>
      </c>
      <c r="AF233" s="14" t="str">
        <f>IF('CONTROLE TEMPLATE'!$A233&lt;&gt;0,'CONTROLE TEMPLATE'!AJ233,"")</f>
        <v/>
      </c>
      <c r="AY233" s="14" t="str">
        <f>IF('CONTROLE TEMPLATE'!$A233&lt;&gt;0,'CONTROLE TEMPLATE'!BC233,"")</f>
        <v/>
      </c>
      <c r="CI233" s="14" t="str">
        <f>IF('CONTROLE TEMPLATE'!$A233&lt;&gt;0,'CONTROLE TEMPLATE'!CM233,"")</f>
        <v/>
      </c>
      <c r="CJ233" s="14" t="str">
        <f>IF('CONTROLE TEMPLATE'!$A233&lt;&gt;0,'CONTROLE TEMPLATE'!CN233,"")</f>
        <v/>
      </c>
      <c r="CK233" s="14" t="str">
        <f>IF('CONTROLE TEMPLATE'!$A233&lt;&gt;0,'CONTROLE TEMPLATE'!CO233,"")</f>
        <v/>
      </c>
    </row>
    <row r="234" spans="1:89" x14ac:dyDescent="0.25">
      <c r="A234" t="str">
        <f>IF('CONTROLE TEMPLATE'!A234&lt;&gt;0,'CONTROLE TEMPLATE'!A234,"")</f>
        <v/>
      </c>
      <c r="B234" s="1" t="str">
        <f>IF('CONTROLE TEMPLATE'!$A234&lt;&gt;0,'CONTROLE TEMPLATE'!B234,"")</f>
        <v/>
      </c>
      <c r="C234" s="1" t="str">
        <f>IF('CONTROLE TEMPLATE'!$A234&lt;&gt;0,'CONTROLE TEMPLATE'!C234,"")</f>
        <v/>
      </c>
      <c r="D234" s="14" t="str">
        <f>IF('CONTROLE TEMPLATE'!$A234&lt;&gt;0,'CONTROLE TEMPLATE'!D234,"")</f>
        <v/>
      </c>
      <c r="E234" s="14" t="str">
        <f>IF('CONTROLE TEMPLATE'!$A234&lt;&gt;0,'CONTROLE TEMPLATE'!E234,"")</f>
        <v/>
      </c>
      <c r="F234" s="14" t="str">
        <f>IF('CONTROLE TEMPLATE'!$A234&lt;&gt;0,'CONTROLE TEMPLATE'!F234,"")</f>
        <v/>
      </c>
      <c r="G234" s="14" t="str">
        <f>IF('CONTROLE TEMPLATE'!$A234&lt;&gt;0,'CONTROLE TEMPLATE'!G234,"")</f>
        <v/>
      </c>
      <c r="H234" s="14" t="str">
        <f>'CONTROLE TEMPLATE'!J234</f>
        <v/>
      </c>
      <c r="I234" s="14" t="str">
        <f>IF('CONTROLE TEMPLATE'!$A234&lt;&gt;0,'CONTROLE TEMPLATE'!K234,"")</f>
        <v/>
      </c>
      <c r="J234" s="14" t="str">
        <f>IF('CONTROLE TEMPLATE'!$A234&lt;&gt;0,'CONTROLE TEMPLATE'!M234,"")</f>
        <v/>
      </c>
      <c r="K234" s="14" t="str">
        <f>IF('CONTROLE TEMPLATE'!$A234&lt;&gt;0,'CONTROLE TEMPLATE'!N234,"")</f>
        <v/>
      </c>
      <c r="M234" s="33" t="str">
        <f>IF('CONTROLE TEMPLATE'!$A234&lt;&gt;0,'CONTROLE TEMPLATE'!P234,"")</f>
        <v/>
      </c>
      <c r="N234" s="14" t="str">
        <f>'CONTROLE TEMPLATE'!S234</f>
        <v/>
      </c>
      <c r="O234" s="14"/>
      <c r="P234" s="14" t="str">
        <f>'CONTROLE TEMPLATE'!R234</f>
        <v/>
      </c>
      <c r="Q234" s="14"/>
      <c r="R234" s="14"/>
      <c r="S234" s="1" t="str">
        <f>IF('CONTROLE TEMPLATE'!$A234&lt;&gt;0,'CONTROLE TEMPLATE'!V234,"")</f>
        <v/>
      </c>
      <c r="V234" s="14" t="str">
        <f>IF('CONTROLE TEMPLATE'!$A234&lt;&gt;0,'CONTROLE TEMPLATE'!Y234,"")</f>
        <v/>
      </c>
      <c r="Z234" s="14" t="str">
        <f>IF('CONTROLE TEMPLATE'!$A234&lt;&gt;0,'CONTROLE TEMPLATE'!AC234,"")</f>
        <v/>
      </c>
      <c r="AC234" s="14" t="str">
        <f>IF('CONTROLE TEMPLATE'!$A234&lt;&gt;0,'CONTROLE TEMPLATE'!AF234,"")</f>
        <v/>
      </c>
      <c r="AD234" s="14" t="str">
        <f>IF('CONTROLE TEMPLATE'!$A234&lt;&gt;0,'CONTROLE TEMPLATE'!AH234,"")</f>
        <v/>
      </c>
      <c r="AF234" s="14" t="str">
        <f>IF('CONTROLE TEMPLATE'!$A234&lt;&gt;0,'CONTROLE TEMPLATE'!AJ234,"")</f>
        <v/>
      </c>
      <c r="AY234" s="14" t="str">
        <f>IF('CONTROLE TEMPLATE'!$A234&lt;&gt;0,'CONTROLE TEMPLATE'!BC234,"")</f>
        <v/>
      </c>
      <c r="CI234" s="14" t="str">
        <f>IF('CONTROLE TEMPLATE'!$A234&lt;&gt;0,'CONTROLE TEMPLATE'!CM234,"")</f>
        <v/>
      </c>
      <c r="CJ234" s="14" t="str">
        <f>IF('CONTROLE TEMPLATE'!$A234&lt;&gt;0,'CONTROLE TEMPLATE'!CN234,"")</f>
        <v/>
      </c>
      <c r="CK234" s="14" t="str">
        <f>IF('CONTROLE TEMPLATE'!$A234&lt;&gt;0,'CONTROLE TEMPLATE'!CO234,"")</f>
        <v/>
      </c>
    </row>
    <row r="235" spans="1:89" x14ac:dyDescent="0.25">
      <c r="A235" t="str">
        <f>IF('CONTROLE TEMPLATE'!A235&lt;&gt;0,'CONTROLE TEMPLATE'!A235,"")</f>
        <v/>
      </c>
      <c r="B235" s="1" t="str">
        <f>IF('CONTROLE TEMPLATE'!$A235&lt;&gt;0,'CONTROLE TEMPLATE'!B235,"")</f>
        <v/>
      </c>
      <c r="C235" s="1" t="str">
        <f>IF('CONTROLE TEMPLATE'!$A235&lt;&gt;0,'CONTROLE TEMPLATE'!C235,"")</f>
        <v/>
      </c>
      <c r="D235" s="14" t="str">
        <f>IF('CONTROLE TEMPLATE'!$A235&lt;&gt;0,'CONTROLE TEMPLATE'!D235,"")</f>
        <v/>
      </c>
      <c r="E235" s="14" t="str">
        <f>IF('CONTROLE TEMPLATE'!$A235&lt;&gt;0,'CONTROLE TEMPLATE'!E235,"")</f>
        <v/>
      </c>
      <c r="F235" s="14" t="str">
        <f>IF('CONTROLE TEMPLATE'!$A235&lt;&gt;0,'CONTROLE TEMPLATE'!F235,"")</f>
        <v/>
      </c>
      <c r="G235" s="14" t="str">
        <f>IF('CONTROLE TEMPLATE'!$A235&lt;&gt;0,'CONTROLE TEMPLATE'!G235,"")</f>
        <v/>
      </c>
      <c r="H235" s="14" t="str">
        <f>'CONTROLE TEMPLATE'!J235</f>
        <v/>
      </c>
      <c r="I235" s="14" t="str">
        <f>IF('CONTROLE TEMPLATE'!$A235&lt;&gt;0,'CONTROLE TEMPLATE'!K235,"")</f>
        <v/>
      </c>
      <c r="J235" s="14" t="str">
        <f>IF('CONTROLE TEMPLATE'!$A235&lt;&gt;0,'CONTROLE TEMPLATE'!M235,"")</f>
        <v/>
      </c>
      <c r="K235" s="14" t="str">
        <f>IF('CONTROLE TEMPLATE'!$A235&lt;&gt;0,'CONTROLE TEMPLATE'!N235,"")</f>
        <v/>
      </c>
      <c r="M235" s="33" t="str">
        <f>IF('CONTROLE TEMPLATE'!$A235&lt;&gt;0,'CONTROLE TEMPLATE'!P235,"")</f>
        <v/>
      </c>
      <c r="N235" s="14" t="str">
        <f>'CONTROLE TEMPLATE'!S235</f>
        <v/>
      </c>
      <c r="O235" s="14"/>
      <c r="P235" s="14" t="str">
        <f>'CONTROLE TEMPLATE'!R235</f>
        <v/>
      </c>
      <c r="Q235" s="14"/>
      <c r="R235" s="14"/>
      <c r="S235" s="1" t="str">
        <f>IF('CONTROLE TEMPLATE'!$A235&lt;&gt;0,'CONTROLE TEMPLATE'!V235,"")</f>
        <v/>
      </c>
      <c r="V235" s="14" t="str">
        <f>IF('CONTROLE TEMPLATE'!$A235&lt;&gt;0,'CONTROLE TEMPLATE'!Y235,"")</f>
        <v/>
      </c>
      <c r="Z235" s="14" t="str">
        <f>IF('CONTROLE TEMPLATE'!$A235&lt;&gt;0,'CONTROLE TEMPLATE'!AC235,"")</f>
        <v/>
      </c>
      <c r="AC235" s="14" t="str">
        <f>IF('CONTROLE TEMPLATE'!$A235&lt;&gt;0,'CONTROLE TEMPLATE'!AF235,"")</f>
        <v/>
      </c>
      <c r="AD235" s="14" t="str">
        <f>IF('CONTROLE TEMPLATE'!$A235&lt;&gt;0,'CONTROLE TEMPLATE'!AH235,"")</f>
        <v/>
      </c>
      <c r="AF235" s="14" t="str">
        <f>IF('CONTROLE TEMPLATE'!$A235&lt;&gt;0,'CONTROLE TEMPLATE'!AJ235,"")</f>
        <v/>
      </c>
      <c r="AY235" s="14" t="str">
        <f>IF('CONTROLE TEMPLATE'!$A235&lt;&gt;0,'CONTROLE TEMPLATE'!BC235,"")</f>
        <v/>
      </c>
      <c r="CI235" s="14" t="str">
        <f>IF('CONTROLE TEMPLATE'!$A235&lt;&gt;0,'CONTROLE TEMPLATE'!CM235,"")</f>
        <v/>
      </c>
      <c r="CJ235" s="14" t="str">
        <f>IF('CONTROLE TEMPLATE'!$A235&lt;&gt;0,'CONTROLE TEMPLATE'!CN235,"")</f>
        <v/>
      </c>
      <c r="CK235" s="14" t="str">
        <f>IF('CONTROLE TEMPLATE'!$A235&lt;&gt;0,'CONTROLE TEMPLATE'!CO235,"")</f>
        <v/>
      </c>
    </row>
    <row r="236" spans="1:89" x14ac:dyDescent="0.25">
      <c r="A236" t="str">
        <f>IF('CONTROLE TEMPLATE'!A236&lt;&gt;0,'CONTROLE TEMPLATE'!A236,"")</f>
        <v/>
      </c>
      <c r="B236" s="1" t="str">
        <f>IF('CONTROLE TEMPLATE'!$A236&lt;&gt;0,'CONTROLE TEMPLATE'!B236,"")</f>
        <v/>
      </c>
      <c r="C236" s="1" t="str">
        <f>IF('CONTROLE TEMPLATE'!$A236&lt;&gt;0,'CONTROLE TEMPLATE'!C236,"")</f>
        <v/>
      </c>
      <c r="D236" s="14" t="str">
        <f>IF('CONTROLE TEMPLATE'!$A236&lt;&gt;0,'CONTROLE TEMPLATE'!D236,"")</f>
        <v/>
      </c>
      <c r="E236" s="14" t="str">
        <f>IF('CONTROLE TEMPLATE'!$A236&lt;&gt;0,'CONTROLE TEMPLATE'!E236,"")</f>
        <v/>
      </c>
      <c r="F236" s="14" t="str">
        <f>IF('CONTROLE TEMPLATE'!$A236&lt;&gt;0,'CONTROLE TEMPLATE'!F236,"")</f>
        <v/>
      </c>
      <c r="G236" s="14" t="str">
        <f>IF('CONTROLE TEMPLATE'!$A236&lt;&gt;0,'CONTROLE TEMPLATE'!G236,"")</f>
        <v/>
      </c>
      <c r="H236" s="14" t="str">
        <f>'CONTROLE TEMPLATE'!J236</f>
        <v/>
      </c>
      <c r="I236" s="14" t="str">
        <f>IF('CONTROLE TEMPLATE'!$A236&lt;&gt;0,'CONTROLE TEMPLATE'!K236,"")</f>
        <v/>
      </c>
      <c r="J236" s="14" t="str">
        <f>IF('CONTROLE TEMPLATE'!$A236&lt;&gt;0,'CONTROLE TEMPLATE'!M236,"")</f>
        <v/>
      </c>
      <c r="K236" s="14" t="str">
        <f>IF('CONTROLE TEMPLATE'!$A236&lt;&gt;0,'CONTROLE TEMPLATE'!N236,"")</f>
        <v/>
      </c>
      <c r="M236" s="33" t="str">
        <f>IF('CONTROLE TEMPLATE'!$A236&lt;&gt;0,'CONTROLE TEMPLATE'!P236,"")</f>
        <v/>
      </c>
      <c r="N236" s="14" t="str">
        <f>'CONTROLE TEMPLATE'!S236</f>
        <v/>
      </c>
      <c r="O236" s="14"/>
      <c r="P236" s="14" t="str">
        <f>'CONTROLE TEMPLATE'!R236</f>
        <v/>
      </c>
      <c r="Q236" s="14"/>
      <c r="R236" s="14"/>
      <c r="S236" s="1" t="str">
        <f>IF('CONTROLE TEMPLATE'!$A236&lt;&gt;0,'CONTROLE TEMPLATE'!V236,"")</f>
        <v/>
      </c>
      <c r="V236" s="14" t="str">
        <f>IF('CONTROLE TEMPLATE'!$A236&lt;&gt;0,'CONTROLE TEMPLATE'!Y236,"")</f>
        <v/>
      </c>
      <c r="Z236" s="14" t="str">
        <f>IF('CONTROLE TEMPLATE'!$A236&lt;&gt;0,'CONTROLE TEMPLATE'!AC236,"")</f>
        <v/>
      </c>
      <c r="AC236" s="14" t="str">
        <f>IF('CONTROLE TEMPLATE'!$A236&lt;&gt;0,'CONTROLE TEMPLATE'!AF236,"")</f>
        <v/>
      </c>
      <c r="AD236" s="14" t="str">
        <f>IF('CONTROLE TEMPLATE'!$A236&lt;&gt;0,'CONTROLE TEMPLATE'!AH236,"")</f>
        <v/>
      </c>
      <c r="AF236" s="14" t="str">
        <f>IF('CONTROLE TEMPLATE'!$A236&lt;&gt;0,'CONTROLE TEMPLATE'!AJ236,"")</f>
        <v/>
      </c>
      <c r="AY236" s="14" t="str">
        <f>IF('CONTROLE TEMPLATE'!$A236&lt;&gt;0,'CONTROLE TEMPLATE'!BC236,"")</f>
        <v/>
      </c>
      <c r="CI236" s="14" t="str">
        <f>IF('CONTROLE TEMPLATE'!$A236&lt;&gt;0,'CONTROLE TEMPLATE'!CM236,"")</f>
        <v/>
      </c>
      <c r="CJ236" s="14" t="str">
        <f>IF('CONTROLE TEMPLATE'!$A236&lt;&gt;0,'CONTROLE TEMPLATE'!CN236,"")</f>
        <v/>
      </c>
      <c r="CK236" s="14" t="str">
        <f>IF('CONTROLE TEMPLATE'!$A236&lt;&gt;0,'CONTROLE TEMPLATE'!CO236,"")</f>
        <v/>
      </c>
    </row>
    <row r="237" spans="1:89" x14ac:dyDescent="0.25">
      <c r="A237" t="str">
        <f>IF('CONTROLE TEMPLATE'!A237&lt;&gt;0,'CONTROLE TEMPLATE'!A237,"")</f>
        <v/>
      </c>
      <c r="B237" s="1" t="str">
        <f>IF('CONTROLE TEMPLATE'!$A237&lt;&gt;0,'CONTROLE TEMPLATE'!B237,"")</f>
        <v/>
      </c>
      <c r="C237" s="1" t="str">
        <f>IF('CONTROLE TEMPLATE'!$A237&lt;&gt;0,'CONTROLE TEMPLATE'!C237,"")</f>
        <v/>
      </c>
      <c r="D237" s="14" t="str">
        <f>IF('CONTROLE TEMPLATE'!$A237&lt;&gt;0,'CONTROLE TEMPLATE'!D237,"")</f>
        <v/>
      </c>
      <c r="E237" s="14" t="str">
        <f>IF('CONTROLE TEMPLATE'!$A237&lt;&gt;0,'CONTROLE TEMPLATE'!E237,"")</f>
        <v/>
      </c>
      <c r="F237" s="14" t="str">
        <f>IF('CONTROLE TEMPLATE'!$A237&lt;&gt;0,'CONTROLE TEMPLATE'!F237,"")</f>
        <v/>
      </c>
      <c r="G237" s="14" t="str">
        <f>IF('CONTROLE TEMPLATE'!$A237&lt;&gt;0,'CONTROLE TEMPLATE'!G237,"")</f>
        <v/>
      </c>
      <c r="H237" s="14" t="str">
        <f>'CONTROLE TEMPLATE'!J237</f>
        <v/>
      </c>
      <c r="I237" s="14" t="str">
        <f>IF('CONTROLE TEMPLATE'!$A237&lt;&gt;0,'CONTROLE TEMPLATE'!K237,"")</f>
        <v/>
      </c>
      <c r="J237" s="14" t="str">
        <f>IF('CONTROLE TEMPLATE'!$A237&lt;&gt;0,'CONTROLE TEMPLATE'!M237,"")</f>
        <v/>
      </c>
      <c r="K237" s="14" t="str">
        <f>IF('CONTROLE TEMPLATE'!$A237&lt;&gt;0,'CONTROLE TEMPLATE'!N237,"")</f>
        <v/>
      </c>
      <c r="M237" s="33" t="str">
        <f>IF('CONTROLE TEMPLATE'!$A237&lt;&gt;0,'CONTROLE TEMPLATE'!P237,"")</f>
        <v/>
      </c>
      <c r="N237" s="14" t="str">
        <f>'CONTROLE TEMPLATE'!S237</f>
        <v/>
      </c>
      <c r="O237" s="14"/>
      <c r="P237" s="14" t="str">
        <f>'CONTROLE TEMPLATE'!R237</f>
        <v/>
      </c>
      <c r="Q237" s="14"/>
      <c r="R237" s="14"/>
      <c r="S237" s="1" t="str">
        <f>IF('CONTROLE TEMPLATE'!$A237&lt;&gt;0,'CONTROLE TEMPLATE'!V237,"")</f>
        <v/>
      </c>
      <c r="V237" s="14" t="str">
        <f>IF('CONTROLE TEMPLATE'!$A237&lt;&gt;0,'CONTROLE TEMPLATE'!Y237,"")</f>
        <v/>
      </c>
      <c r="Z237" s="14" t="str">
        <f>IF('CONTROLE TEMPLATE'!$A237&lt;&gt;0,'CONTROLE TEMPLATE'!AC237,"")</f>
        <v/>
      </c>
      <c r="AC237" s="14" t="str">
        <f>IF('CONTROLE TEMPLATE'!$A237&lt;&gt;0,'CONTROLE TEMPLATE'!AF237,"")</f>
        <v/>
      </c>
      <c r="AD237" s="14" t="str">
        <f>IF('CONTROLE TEMPLATE'!$A237&lt;&gt;0,'CONTROLE TEMPLATE'!AH237,"")</f>
        <v/>
      </c>
      <c r="AF237" s="14" t="str">
        <f>IF('CONTROLE TEMPLATE'!$A237&lt;&gt;0,'CONTROLE TEMPLATE'!AJ237,"")</f>
        <v/>
      </c>
      <c r="AY237" s="14" t="str">
        <f>IF('CONTROLE TEMPLATE'!$A237&lt;&gt;0,'CONTROLE TEMPLATE'!BC237,"")</f>
        <v/>
      </c>
      <c r="CI237" s="14" t="str">
        <f>IF('CONTROLE TEMPLATE'!$A237&lt;&gt;0,'CONTROLE TEMPLATE'!CM237,"")</f>
        <v/>
      </c>
      <c r="CJ237" s="14" t="str">
        <f>IF('CONTROLE TEMPLATE'!$A237&lt;&gt;0,'CONTROLE TEMPLATE'!CN237,"")</f>
        <v/>
      </c>
      <c r="CK237" s="14" t="str">
        <f>IF('CONTROLE TEMPLATE'!$A237&lt;&gt;0,'CONTROLE TEMPLATE'!CO237,"")</f>
        <v/>
      </c>
    </row>
    <row r="238" spans="1:89" x14ac:dyDescent="0.25">
      <c r="A238" t="str">
        <f>IF('CONTROLE TEMPLATE'!A238&lt;&gt;0,'CONTROLE TEMPLATE'!A238,"")</f>
        <v/>
      </c>
      <c r="B238" s="1" t="str">
        <f>IF('CONTROLE TEMPLATE'!$A238&lt;&gt;0,'CONTROLE TEMPLATE'!B238,"")</f>
        <v/>
      </c>
      <c r="C238" s="1" t="str">
        <f>IF('CONTROLE TEMPLATE'!$A238&lt;&gt;0,'CONTROLE TEMPLATE'!C238,"")</f>
        <v/>
      </c>
      <c r="D238" s="14" t="str">
        <f>IF('CONTROLE TEMPLATE'!$A238&lt;&gt;0,'CONTROLE TEMPLATE'!D238,"")</f>
        <v/>
      </c>
      <c r="E238" s="14" t="str">
        <f>IF('CONTROLE TEMPLATE'!$A238&lt;&gt;0,'CONTROLE TEMPLATE'!E238,"")</f>
        <v/>
      </c>
      <c r="F238" s="14" t="str">
        <f>IF('CONTROLE TEMPLATE'!$A238&lt;&gt;0,'CONTROLE TEMPLATE'!F238,"")</f>
        <v/>
      </c>
      <c r="G238" s="14" t="str">
        <f>IF('CONTROLE TEMPLATE'!$A238&lt;&gt;0,'CONTROLE TEMPLATE'!G238,"")</f>
        <v/>
      </c>
      <c r="H238" s="14" t="str">
        <f>'CONTROLE TEMPLATE'!J238</f>
        <v/>
      </c>
      <c r="I238" s="14" t="str">
        <f>IF('CONTROLE TEMPLATE'!$A238&lt;&gt;0,'CONTROLE TEMPLATE'!K238,"")</f>
        <v/>
      </c>
      <c r="J238" s="14" t="str">
        <f>IF('CONTROLE TEMPLATE'!$A238&lt;&gt;0,'CONTROLE TEMPLATE'!M238,"")</f>
        <v/>
      </c>
      <c r="K238" s="14" t="str">
        <f>IF('CONTROLE TEMPLATE'!$A238&lt;&gt;0,'CONTROLE TEMPLATE'!N238,"")</f>
        <v/>
      </c>
      <c r="M238" s="33" t="str">
        <f>IF('CONTROLE TEMPLATE'!$A238&lt;&gt;0,'CONTROLE TEMPLATE'!P238,"")</f>
        <v/>
      </c>
      <c r="N238" s="14" t="str">
        <f>'CONTROLE TEMPLATE'!S238</f>
        <v/>
      </c>
      <c r="O238" s="14"/>
      <c r="P238" s="14" t="str">
        <f>'CONTROLE TEMPLATE'!R238</f>
        <v/>
      </c>
      <c r="Q238" s="14"/>
      <c r="R238" s="14"/>
      <c r="S238" s="1" t="str">
        <f>IF('CONTROLE TEMPLATE'!$A238&lt;&gt;0,'CONTROLE TEMPLATE'!V238,"")</f>
        <v/>
      </c>
      <c r="V238" s="14" t="str">
        <f>IF('CONTROLE TEMPLATE'!$A238&lt;&gt;0,'CONTROLE TEMPLATE'!Y238,"")</f>
        <v/>
      </c>
      <c r="Z238" s="14" t="str">
        <f>IF('CONTROLE TEMPLATE'!$A238&lt;&gt;0,'CONTROLE TEMPLATE'!AC238,"")</f>
        <v/>
      </c>
      <c r="AC238" s="14" t="str">
        <f>IF('CONTROLE TEMPLATE'!$A238&lt;&gt;0,'CONTROLE TEMPLATE'!AF238,"")</f>
        <v/>
      </c>
      <c r="AD238" s="14" t="str">
        <f>IF('CONTROLE TEMPLATE'!$A238&lt;&gt;0,'CONTROLE TEMPLATE'!AH238,"")</f>
        <v/>
      </c>
      <c r="AF238" s="14" t="str">
        <f>IF('CONTROLE TEMPLATE'!$A238&lt;&gt;0,'CONTROLE TEMPLATE'!AJ238,"")</f>
        <v/>
      </c>
      <c r="AY238" s="14" t="str">
        <f>IF('CONTROLE TEMPLATE'!$A238&lt;&gt;0,'CONTROLE TEMPLATE'!BC238,"")</f>
        <v/>
      </c>
      <c r="CI238" s="14" t="str">
        <f>IF('CONTROLE TEMPLATE'!$A238&lt;&gt;0,'CONTROLE TEMPLATE'!CM238,"")</f>
        <v/>
      </c>
      <c r="CJ238" s="14" t="str">
        <f>IF('CONTROLE TEMPLATE'!$A238&lt;&gt;0,'CONTROLE TEMPLATE'!CN238,"")</f>
        <v/>
      </c>
      <c r="CK238" s="14" t="str">
        <f>IF('CONTROLE TEMPLATE'!$A238&lt;&gt;0,'CONTROLE TEMPLATE'!CO238,"")</f>
        <v/>
      </c>
    </row>
    <row r="239" spans="1:89" x14ac:dyDescent="0.25">
      <c r="A239" t="str">
        <f>IF('CONTROLE TEMPLATE'!A239&lt;&gt;0,'CONTROLE TEMPLATE'!A239,"")</f>
        <v/>
      </c>
      <c r="B239" s="1" t="str">
        <f>IF('CONTROLE TEMPLATE'!$A239&lt;&gt;0,'CONTROLE TEMPLATE'!B239,"")</f>
        <v/>
      </c>
      <c r="C239" s="1" t="str">
        <f>IF('CONTROLE TEMPLATE'!$A239&lt;&gt;0,'CONTROLE TEMPLATE'!C239,"")</f>
        <v/>
      </c>
      <c r="D239" s="14" t="str">
        <f>IF('CONTROLE TEMPLATE'!$A239&lt;&gt;0,'CONTROLE TEMPLATE'!D239,"")</f>
        <v/>
      </c>
      <c r="E239" s="14" t="str">
        <f>IF('CONTROLE TEMPLATE'!$A239&lt;&gt;0,'CONTROLE TEMPLATE'!E239,"")</f>
        <v/>
      </c>
      <c r="F239" s="14" t="str">
        <f>IF('CONTROLE TEMPLATE'!$A239&lt;&gt;0,'CONTROLE TEMPLATE'!F239,"")</f>
        <v/>
      </c>
      <c r="G239" s="14" t="str">
        <f>IF('CONTROLE TEMPLATE'!$A239&lt;&gt;0,'CONTROLE TEMPLATE'!G239,"")</f>
        <v/>
      </c>
      <c r="H239" s="14" t="str">
        <f>'CONTROLE TEMPLATE'!J239</f>
        <v/>
      </c>
      <c r="I239" s="14" t="str">
        <f>IF('CONTROLE TEMPLATE'!$A239&lt;&gt;0,'CONTROLE TEMPLATE'!K239,"")</f>
        <v/>
      </c>
      <c r="J239" s="14" t="str">
        <f>IF('CONTROLE TEMPLATE'!$A239&lt;&gt;0,'CONTROLE TEMPLATE'!M239,"")</f>
        <v/>
      </c>
      <c r="K239" s="14" t="str">
        <f>IF('CONTROLE TEMPLATE'!$A239&lt;&gt;0,'CONTROLE TEMPLATE'!N239,"")</f>
        <v/>
      </c>
      <c r="M239" s="33" t="str">
        <f>IF('CONTROLE TEMPLATE'!$A239&lt;&gt;0,'CONTROLE TEMPLATE'!P239,"")</f>
        <v/>
      </c>
      <c r="N239" s="14" t="str">
        <f>'CONTROLE TEMPLATE'!S239</f>
        <v/>
      </c>
      <c r="O239" s="14"/>
      <c r="P239" s="14" t="str">
        <f>'CONTROLE TEMPLATE'!R239</f>
        <v/>
      </c>
      <c r="Q239" s="14"/>
      <c r="R239" s="14"/>
      <c r="S239" s="1" t="str">
        <f>IF('CONTROLE TEMPLATE'!$A239&lt;&gt;0,'CONTROLE TEMPLATE'!V239,"")</f>
        <v/>
      </c>
      <c r="V239" s="14" t="str">
        <f>IF('CONTROLE TEMPLATE'!$A239&lt;&gt;0,'CONTROLE TEMPLATE'!Y239,"")</f>
        <v/>
      </c>
      <c r="Z239" s="14" t="str">
        <f>IF('CONTROLE TEMPLATE'!$A239&lt;&gt;0,'CONTROLE TEMPLATE'!AC239,"")</f>
        <v/>
      </c>
      <c r="AC239" s="14" t="str">
        <f>IF('CONTROLE TEMPLATE'!$A239&lt;&gt;0,'CONTROLE TEMPLATE'!AF239,"")</f>
        <v/>
      </c>
      <c r="AD239" s="14" t="str">
        <f>IF('CONTROLE TEMPLATE'!$A239&lt;&gt;0,'CONTROLE TEMPLATE'!AH239,"")</f>
        <v/>
      </c>
      <c r="AF239" s="14" t="str">
        <f>IF('CONTROLE TEMPLATE'!$A239&lt;&gt;0,'CONTROLE TEMPLATE'!AJ239,"")</f>
        <v/>
      </c>
      <c r="AY239" s="14" t="str">
        <f>IF('CONTROLE TEMPLATE'!$A239&lt;&gt;0,'CONTROLE TEMPLATE'!BC239,"")</f>
        <v/>
      </c>
      <c r="CI239" s="14" t="str">
        <f>IF('CONTROLE TEMPLATE'!$A239&lt;&gt;0,'CONTROLE TEMPLATE'!CM239,"")</f>
        <v/>
      </c>
      <c r="CJ239" s="14" t="str">
        <f>IF('CONTROLE TEMPLATE'!$A239&lt;&gt;0,'CONTROLE TEMPLATE'!CN239,"")</f>
        <v/>
      </c>
      <c r="CK239" s="14" t="str">
        <f>IF('CONTROLE TEMPLATE'!$A239&lt;&gt;0,'CONTROLE TEMPLATE'!CO239,"")</f>
        <v/>
      </c>
    </row>
    <row r="240" spans="1:89" x14ac:dyDescent="0.25">
      <c r="A240" t="str">
        <f>IF('CONTROLE TEMPLATE'!A240&lt;&gt;0,'CONTROLE TEMPLATE'!A240,"")</f>
        <v/>
      </c>
      <c r="B240" s="1" t="str">
        <f>IF('CONTROLE TEMPLATE'!$A240&lt;&gt;0,'CONTROLE TEMPLATE'!B240,"")</f>
        <v/>
      </c>
      <c r="C240" s="1" t="str">
        <f>IF('CONTROLE TEMPLATE'!$A240&lt;&gt;0,'CONTROLE TEMPLATE'!C240,"")</f>
        <v/>
      </c>
      <c r="D240" s="14" t="str">
        <f>IF('CONTROLE TEMPLATE'!$A240&lt;&gt;0,'CONTROLE TEMPLATE'!D240,"")</f>
        <v/>
      </c>
      <c r="E240" s="14" t="str">
        <f>IF('CONTROLE TEMPLATE'!$A240&lt;&gt;0,'CONTROLE TEMPLATE'!E240,"")</f>
        <v/>
      </c>
      <c r="F240" s="14" t="str">
        <f>IF('CONTROLE TEMPLATE'!$A240&lt;&gt;0,'CONTROLE TEMPLATE'!F240,"")</f>
        <v/>
      </c>
      <c r="G240" s="14" t="str">
        <f>IF('CONTROLE TEMPLATE'!$A240&lt;&gt;0,'CONTROLE TEMPLATE'!G240,"")</f>
        <v/>
      </c>
      <c r="H240" s="14" t="str">
        <f>'CONTROLE TEMPLATE'!J240</f>
        <v/>
      </c>
      <c r="I240" s="14" t="str">
        <f>IF('CONTROLE TEMPLATE'!$A240&lt;&gt;0,'CONTROLE TEMPLATE'!K240,"")</f>
        <v/>
      </c>
      <c r="J240" s="14" t="str">
        <f>IF('CONTROLE TEMPLATE'!$A240&lt;&gt;0,'CONTROLE TEMPLATE'!M240,"")</f>
        <v/>
      </c>
      <c r="K240" s="14" t="str">
        <f>IF('CONTROLE TEMPLATE'!$A240&lt;&gt;0,'CONTROLE TEMPLATE'!N240,"")</f>
        <v/>
      </c>
      <c r="M240" s="33" t="str">
        <f>IF('CONTROLE TEMPLATE'!$A240&lt;&gt;0,'CONTROLE TEMPLATE'!P240,"")</f>
        <v/>
      </c>
      <c r="N240" s="14" t="str">
        <f>'CONTROLE TEMPLATE'!S240</f>
        <v/>
      </c>
      <c r="O240" s="14"/>
      <c r="P240" s="14" t="str">
        <f>'CONTROLE TEMPLATE'!R240</f>
        <v/>
      </c>
      <c r="Q240" s="14"/>
      <c r="R240" s="14"/>
      <c r="S240" s="1" t="str">
        <f>IF('CONTROLE TEMPLATE'!$A240&lt;&gt;0,'CONTROLE TEMPLATE'!V240,"")</f>
        <v/>
      </c>
      <c r="V240" s="14" t="str">
        <f>IF('CONTROLE TEMPLATE'!$A240&lt;&gt;0,'CONTROLE TEMPLATE'!Y240,"")</f>
        <v/>
      </c>
      <c r="Z240" s="14" t="str">
        <f>IF('CONTROLE TEMPLATE'!$A240&lt;&gt;0,'CONTROLE TEMPLATE'!AC240,"")</f>
        <v/>
      </c>
      <c r="AC240" s="14" t="str">
        <f>IF('CONTROLE TEMPLATE'!$A240&lt;&gt;0,'CONTROLE TEMPLATE'!AF240,"")</f>
        <v/>
      </c>
      <c r="AD240" s="14" t="str">
        <f>IF('CONTROLE TEMPLATE'!$A240&lt;&gt;0,'CONTROLE TEMPLATE'!AH240,"")</f>
        <v/>
      </c>
      <c r="AF240" s="14" t="str">
        <f>IF('CONTROLE TEMPLATE'!$A240&lt;&gt;0,'CONTROLE TEMPLATE'!AJ240,"")</f>
        <v/>
      </c>
      <c r="AY240" s="14" t="str">
        <f>IF('CONTROLE TEMPLATE'!$A240&lt;&gt;0,'CONTROLE TEMPLATE'!BC240,"")</f>
        <v/>
      </c>
      <c r="CI240" s="14" t="str">
        <f>IF('CONTROLE TEMPLATE'!$A240&lt;&gt;0,'CONTROLE TEMPLATE'!CM240,"")</f>
        <v/>
      </c>
      <c r="CJ240" s="14" t="str">
        <f>IF('CONTROLE TEMPLATE'!$A240&lt;&gt;0,'CONTROLE TEMPLATE'!CN240,"")</f>
        <v/>
      </c>
      <c r="CK240" s="14" t="str">
        <f>IF('CONTROLE TEMPLATE'!$A240&lt;&gt;0,'CONTROLE TEMPLATE'!CO240,"")</f>
        <v/>
      </c>
    </row>
    <row r="241" spans="1:89" x14ac:dyDescent="0.25">
      <c r="A241" t="str">
        <f>IF('CONTROLE TEMPLATE'!A241&lt;&gt;0,'CONTROLE TEMPLATE'!A241,"")</f>
        <v/>
      </c>
      <c r="B241" s="1" t="str">
        <f>IF('CONTROLE TEMPLATE'!$A241&lt;&gt;0,'CONTROLE TEMPLATE'!B241,"")</f>
        <v/>
      </c>
      <c r="C241" s="1" t="str">
        <f>IF('CONTROLE TEMPLATE'!$A241&lt;&gt;0,'CONTROLE TEMPLATE'!C241,"")</f>
        <v/>
      </c>
      <c r="D241" s="14" t="str">
        <f>IF('CONTROLE TEMPLATE'!$A241&lt;&gt;0,'CONTROLE TEMPLATE'!D241,"")</f>
        <v/>
      </c>
      <c r="E241" s="14" t="str">
        <f>IF('CONTROLE TEMPLATE'!$A241&lt;&gt;0,'CONTROLE TEMPLATE'!E241,"")</f>
        <v/>
      </c>
      <c r="F241" s="14" t="str">
        <f>IF('CONTROLE TEMPLATE'!$A241&lt;&gt;0,'CONTROLE TEMPLATE'!F241,"")</f>
        <v/>
      </c>
      <c r="G241" s="14" t="str">
        <f>IF('CONTROLE TEMPLATE'!$A241&lt;&gt;0,'CONTROLE TEMPLATE'!G241,"")</f>
        <v/>
      </c>
      <c r="H241" s="14" t="str">
        <f>'CONTROLE TEMPLATE'!J241</f>
        <v/>
      </c>
      <c r="I241" s="14" t="str">
        <f>IF('CONTROLE TEMPLATE'!$A241&lt;&gt;0,'CONTROLE TEMPLATE'!K241,"")</f>
        <v/>
      </c>
      <c r="J241" s="14" t="str">
        <f>IF('CONTROLE TEMPLATE'!$A241&lt;&gt;0,'CONTROLE TEMPLATE'!M241,"")</f>
        <v/>
      </c>
      <c r="K241" s="14" t="str">
        <f>IF('CONTROLE TEMPLATE'!$A241&lt;&gt;0,'CONTROLE TEMPLATE'!N241,"")</f>
        <v/>
      </c>
      <c r="M241" s="33" t="str">
        <f>IF('CONTROLE TEMPLATE'!$A241&lt;&gt;0,'CONTROLE TEMPLATE'!P241,"")</f>
        <v/>
      </c>
      <c r="N241" s="14" t="str">
        <f>'CONTROLE TEMPLATE'!S241</f>
        <v/>
      </c>
      <c r="O241" s="14"/>
      <c r="P241" s="14" t="str">
        <f>'CONTROLE TEMPLATE'!R241</f>
        <v/>
      </c>
      <c r="Q241" s="14"/>
      <c r="R241" s="14"/>
      <c r="S241" s="1" t="str">
        <f>IF('CONTROLE TEMPLATE'!$A241&lt;&gt;0,'CONTROLE TEMPLATE'!V241,"")</f>
        <v/>
      </c>
      <c r="V241" s="14" t="str">
        <f>IF('CONTROLE TEMPLATE'!$A241&lt;&gt;0,'CONTROLE TEMPLATE'!Y241,"")</f>
        <v/>
      </c>
      <c r="Z241" s="14" t="str">
        <f>IF('CONTROLE TEMPLATE'!$A241&lt;&gt;0,'CONTROLE TEMPLATE'!AC241,"")</f>
        <v/>
      </c>
      <c r="AC241" s="14" t="str">
        <f>IF('CONTROLE TEMPLATE'!$A241&lt;&gt;0,'CONTROLE TEMPLATE'!AF241,"")</f>
        <v/>
      </c>
      <c r="AD241" s="14" t="str">
        <f>IF('CONTROLE TEMPLATE'!$A241&lt;&gt;0,'CONTROLE TEMPLATE'!AH241,"")</f>
        <v/>
      </c>
      <c r="AF241" s="14" t="str">
        <f>IF('CONTROLE TEMPLATE'!$A241&lt;&gt;0,'CONTROLE TEMPLATE'!AJ241,"")</f>
        <v/>
      </c>
      <c r="AY241" s="14" t="str">
        <f>IF('CONTROLE TEMPLATE'!$A241&lt;&gt;0,'CONTROLE TEMPLATE'!BC241,"")</f>
        <v/>
      </c>
      <c r="CI241" s="14" t="str">
        <f>IF('CONTROLE TEMPLATE'!$A241&lt;&gt;0,'CONTROLE TEMPLATE'!CM241,"")</f>
        <v/>
      </c>
      <c r="CJ241" s="14" t="str">
        <f>IF('CONTROLE TEMPLATE'!$A241&lt;&gt;0,'CONTROLE TEMPLATE'!CN241,"")</f>
        <v/>
      </c>
      <c r="CK241" s="14" t="str">
        <f>IF('CONTROLE TEMPLATE'!$A241&lt;&gt;0,'CONTROLE TEMPLATE'!CO241,"")</f>
        <v/>
      </c>
    </row>
    <row r="242" spans="1:89" x14ac:dyDescent="0.25">
      <c r="A242" t="str">
        <f>IF('CONTROLE TEMPLATE'!A242&lt;&gt;0,'CONTROLE TEMPLATE'!A242,"")</f>
        <v/>
      </c>
      <c r="B242" s="1" t="str">
        <f>IF('CONTROLE TEMPLATE'!$A242&lt;&gt;0,'CONTROLE TEMPLATE'!B242,"")</f>
        <v/>
      </c>
      <c r="C242" s="1" t="str">
        <f>IF('CONTROLE TEMPLATE'!$A242&lt;&gt;0,'CONTROLE TEMPLATE'!C242,"")</f>
        <v/>
      </c>
      <c r="D242" s="14" t="str">
        <f>IF('CONTROLE TEMPLATE'!$A242&lt;&gt;0,'CONTROLE TEMPLATE'!D242,"")</f>
        <v/>
      </c>
      <c r="E242" s="14" t="str">
        <f>IF('CONTROLE TEMPLATE'!$A242&lt;&gt;0,'CONTROLE TEMPLATE'!E242,"")</f>
        <v/>
      </c>
      <c r="F242" s="14" t="str">
        <f>IF('CONTROLE TEMPLATE'!$A242&lt;&gt;0,'CONTROLE TEMPLATE'!F242,"")</f>
        <v/>
      </c>
      <c r="G242" s="14" t="str">
        <f>IF('CONTROLE TEMPLATE'!$A242&lt;&gt;0,'CONTROLE TEMPLATE'!G242,"")</f>
        <v/>
      </c>
      <c r="H242" s="14" t="str">
        <f>'CONTROLE TEMPLATE'!J242</f>
        <v/>
      </c>
      <c r="I242" s="14" t="str">
        <f>IF('CONTROLE TEMPLATE'!$A242&lt;&gt;0,'CONTROLE TEMPLATE'!K242,"")</f>
        <v/>
      </c>
      <c r="J242" s="14" t="str">
        <f>IF('CONTROLE TEMPLATE'!$A242&lt;&gt;0,'CONTROLE TEMPLATE'!M242,"")</f>
        <v/>
      </c>
      <c r="K242" s="14" t="str">
        <f>IF('CONTROLE TEMPLATE'!$A242&lt;&gt;0,'CONTROLE TEMPLATE'!N242,"")</f>
        <v/>
      </c>
      <c r="M242" s="33" t="str">
        <f>IF('CONTROLE TEMPLATE'!$A242&lt;&gt;0,'CONTROLE TEMPLATE'!P242,"")</f>
        <v/>
      </c>
      <c r="N242" s="14" t="str">
        <f>'CONTROLE TEMPLATE'!S242</f>
        <v/>
      </c>
      <c r="O242" s="14"/>
      <c r="P242" s="14" t="str">
        <f>'CONTROLE TEMPLATE'!R242</f>
        <v/>
      </c>
      <c r="Q242" s="14"/>
      <c r="R242" s="14"/>
      <c r="S242" s="1" t="str">
        <f>IF('CONTROLE TEMPLATE'!$A242&lt;&gt;0,'CONTROLE TEMPLATE'!V242,"")</f>
        <v/>
      </c>
      <c r="V242" s="14" t="str">
        <f>IF('CONTROLE TEMPLATE'!$A242&lt;&gt;0,'CONTROLE TEMPLATE'!Y242,"")</f>
        <v/>
      </c>
      <c r="Z242" s="14" t="str">
        <f>IF('CONTROLE TEMPLATE'!$A242&lt;&gt;0,'CONTROLE TEMPLATE'!AC242,"")</f>
        <v/>
      </c>
      <c r="AC242" s="14" t="str">
        <f>IF('CONTROLE TEMPLATE'!$A242&lt;&gt;0,'CONTROLE TEMPLATE'!AF242,"")</f>
        <v/>
      </c>
      <c r="AD242" s="14" t="str">
        <f>IF('CONTROLE TEMPLATE'!$A242&lt;&gt;0,'CONTROLE TEMPLATE'!AH242,"")</f>
        <v/>
      </c>
      <c r="AF242" s="14" t="str">
        <f>IF('CONTROLE TEMPLATE'!$A242&lt;&gt;0,'CONTROLE TEMPLATE'!AJ242,"")</f>
        <v/>
      </c>
      <c r="AY242" s="14" t="str">
        <f>IF('CONTROLE TEMPLATE'!$A242&lt;&gt;0,'CONTROLE TEMPLATE'!BC242,"")</f>
        <v/>
      </c>
      <c r="CI242" s="14" t="str">
        <f>IF('CONTROLE TEMPLATE'!$A242&lt;&gt;0,'CONTROLE TEMPLATE'!CM242,"")</f>
        <v/>
      </c>
      <c r="CJ242" s="14" t="str">
        <f>IF('CONTROLE TEMPLATE'!$A242&lt;&gt;0,'CONTROLE TEMPLATE'!CN242,"")</f>
        <v/>
      </c>
      <c r="CK242" s="14" t="str">
        <f>IF('CONTROLE TEMPLATE'!$A242&lt;&gt;0,'CONTROLE TEMPLATE'!CO242,"")</f>
        <v/>
      </c>
    </row>
    <row r="243" spans="1:89" x14ac:dyDescent="0.25">
      <c r="A243" t="str">
        <f>IF('CONTROLE TEMPLATE'!A243&lt;&gt;0,'CONTROLE TEMPLATE'!A243,"")</f>
        <v/>
      </c>
      <c r="B243" s="1" t="str">
        <f>IF('CONTROLE TEMPLATE'!$A243&lt;&gt;0,'CONTROLE TEMPLATE'!B243,"")</f>
        <v/>
      </c>
      <c r="C243" s="1" t="str">
        <f>IF('CONTROLE TEMPLATE'!$A243&lt;&gt;0,'CONTROLE TEMPLATE'!C243,"")</f>
        <v/>
      </c>
      <c r="D243" s="14" t="str">
        <f>IF('CONTROLE TEMPLATE'!$A243&lt;&gt;0,'CONTROLE TEMPLATE'!D243,"")</f>
        <v/>
      </c>
      <c r="E243" s="14" t="str">
        <f>IF('CONTROLE TEMPLATE'!$A243&lt;&gt;0,'CONTROLE TEMPLATE'!E243,"")</f>
        <v/>
      </c>
      <c r="F243" s="14" t="str">
        <f>IF('CONTROLE TEMPLATE'!$A243&lt;&gt;0,'CONTROLE TEMPLATE'!F243,"")</f>
        <v/>
      </c>
      <c r="G243" s="14" t="str">
        <f>IF('CONTROLE TEMPLATE'!$A243&lt;&gt;0,'CONTROLE TEMPLATE'!G243,"")</f>
        <v/>
      </c>
      <c r="H243" s="14" t="str">
        <f>'CONTROLE TEMPLATE'!J243</f>
        <v/>
      </c>
      <c r="I243" s="14" t="str">
        <f>IF('CONTROLE TEMPLATE'!$A243&lt;&gt;0,'CONTROLE TEMPLATE'!K243,"")</f>
        <v/>
      </c>
      <c r="J243" s="14" t="str">
        <f>IF('CONTROLE TEMPLATE'!$A243&lt;&gt;0,'CONTROLE TEMPLATE'!M243,"")</f>
        <v/>
      </c>
      <c r="K243" s="14" t="str">
        <f>IF('CONTROLE TEMPLATE'!$A243&lt;&gt;0,'CONTROLE TEMPLATE'!N243,"")</f>
        <v/>
      </c>
      <c r="M243" s="33" t="str">
        <f>IF('CONTROLE TEMPLATE'!$A243&lt;&gt;0,'CONTROLE TEMPLATE'!P243,"")</f>
        <v/>
      </c>
      <c r="N243" s="14" t="str">
        <f>'CONTROLE TEMPLATE'!S243</f>
        <v/>
      </c>
      <c r="O243" s="14"/>
      <c r="P243" s="14" t="str">
        <f>'CONTROLE TEMPLATE'!R243</f>
        <v/>
      </c>
      <c r="Q243" s="14"/>
      <c r="R243" s="14"/>
      <c r="S243" s="1" t="str">
        <f>IF('CONTROLE TEMPLATE'!$A243&lt;&gt;0,'CONTROLE TEMPLATE'!V243,"")</f>
        <v/>
      </c>
      <c r="V243" s="14" t="str">
        <f>IF('CONTROLE TEMPLATE'!$A243&lt;&gt;0,'CONTROLE TEMPLATE'!Y243,"")</f>
        <v/>
      </c>
      <c r="Z243" s="14" t="str">
        <f>IF('CONTROLE TEMPLATE'!$A243&lt;&gt;0,'CONTROLE TEMPLATE'!AC243,"")</f>
        <v/>
      </c>
      <c r="AC243" s="14" t="str">
        <f>IF('CONTROLE TEMPLATE'!$A243&lt;&gt;0,'CONTROLE TEMPLATE'!AF243,"")</f>
        <v/>
      </c>
      <c r="AD243" s="14" t="str">
        <f>IF('CONTROLE TEMPLATE'!$A243&lt;&gt;0,'CONTROLE TEMPLATE'!AH243,"")</f>
        <v/>
      </c>
      <c r="AF243" s="14" t="str">
        <f>IF('CONTROLE TEMPLATE'!$A243&lt;&gt;0,'CONTROLE TEMPLATE'!AJ243,"")</f>
        <v/>
      </c>
      <c r="AY243" s="14" t="str">
        <f>IF('CONTROLE TEMPLATE'!$A243&lt;&gt;0,'CONTROLE TEMPLATE'!BC243,"")</f>
        <v/>
      </c>
      <c r="CI243" s="14" t="str">
        <f>IF('CONTROLE TEMPLATE'!$A243&lt;&gt;0,'CONTROLE TEMPLATE'!CM243,"")</f>
        <v/>
      </c>
      <c r="CJ243" s="14" t="str">
        <f>IF('CONTROLE TEMPLATE'!$A243&lt;&gt;0,'CONTROLE TEMPLATE'!CN243,"")</f>
        <v/>
      </c>
      <c r="CK243" s="14" t="str">
        <f>IF('CONTROLE TEMPLATE'!$A243&lt;&gt;0,'CONTROLE TEMPLATE'!CO243,"")</f>
        <v/>
      </c>
    </row>
    <row r="244" spans="1:89" x14ac:dyDescent="0.25">
      <c r="A244" t="str">
        <f>IF('CONTROLE TEMPLATE'!A244&lt;&gt;0,'CONTROLE TEMPLATE'!A244,"")</f>
        <v/>
      </c>
      <c r="B244" s="1" t="str">
        <f>IF('CONTROLE TEMPLATE'!$A244&lt;&gt;0,'CONTROLE TEMPLATE'!B244,"")</f>
        <v/>
      </c>
      <c r="C244" s="1" t="str">
        <f>IF('CONTROLE TEMPLATE'!$A244&lt;&gt;0,'CONTROLE TEMPLATE'!C244,"")</f>
        <v/>
      </c>
      <c r="D244" s="14" t="str">
        <f>IF('CONTROLE TEMPLATE'!$A244&lt;&gt;0,'CONTROLE TEMPLATE'!D244,"")</f>
        <v/>
      </c>
      <c r="E244" s="14" t="str">
        <f>IF('CONTROLE TEMPLATE'!$A244&lt;&gt;0,'CONTROLE TEMPLATE'!E244,"")</f>
        <v/>
      </c>
      <c r="F244" s="14" t="str">
        <f>IF('CONTROLE TEMPLATE'!$A244&lt;&gt;0,'CONTROLE TEMPLATE'!F244,"")</f>
        <v/>
      </c>
      <c r="G244" s="14" t="str">
        <f>IF('CONTROLE TEMPLATE'!$A244&lt;&gt;0,'CONTROLE TEMPLATE'!G244,"")</f>
        <v/>
      </c>
      <c r="H244" s="14" t="str">
        <f>'CONTROLE TEMPLATE'!J244</f>
        <v/>
      </c>
      <c r="I244" s="14" t="str">
        <f>IF('CONTROLE TEMPLATE'!$A244&lt;&gt;0,'CONTROLE TEMPLATE'!K244,"")</f>
        <v/>
      </c>
      <c r="J244" s="14" t="str">
        <f>IF('CONTROLE TEMPLATE'!$A244&lt;&gt;0,'CONTROLE TEMPLATE'!M244,"")</f>
        <v/>
      </c>
      <c r="K244" s="14" t="str">
        <f>IF('CONTROLE TEMPLATE'!$A244&lt;&gt;0,'CONTROLE TEMPLATE'!N244,"")</f>
        <v/>
      </c>
      <c r="M244" s="33" t="str">
        <f>IF('CONTROLE TEMPLATE'!$A244&lt;&gt;0,'CONTROLE TEMPLATE'!P244,"")</f>
        <v/>
      </c>
      <c r="N244" s="14" t="str">
        <f>'CONTROLE TEMPLATE'!S244</f>
        <v/>
      </c>
      <c r="O244" s="14"/>
      <c r="P244" s="14" t="str">
        <f>'CONTROLE TEMPLATE'!R244</f>
        <v/>
      </c>
      <c r="Q244" s="14"/>
      <c r="R244" s="14"/>
      <c r="S244" s="1" t="str">
        <f>IF('CONTROLE TEMPLATE'!$A244&lt;&gt;0,'CONTROLE TEMPLATE'!V244,"")</f>
        <v/>
      </c>
      <c r="V244" s="14" t="str">
        <f>IF('CONTROLE TEMPLATE'!$A244&lt;&gt;0,'CONTROLE TEMPLATE'!Y244,"")</f>
        <v/>
      </c>
      <c r="Z244" s="14" t="str">
        <f>IF('CONTROLE TEMPLATE'!$A244&lt;&gt;0,'CONTROLE TEMPLATE'!AC244,"")</f>
        <v/>
      </c>
      <c r="AC244" s="14" t="str">
        <f>IF('CONTROLE TEMPLATE'!$A244&lt;&gt;0,'CONTROLE TEMPLATE'!AF244,"")</f>
        <v/>
      </c>
      <c r="AD244" s="14" t="str">
        <f>IF('CONTROLE TEMPLATE'!$A244&lt;&gt;0,'CONTROLE TEMPLATE'!AH244,"")</f>
        <v/>
      </c>
      <c r="AF244" s="14" t="str">
        <f>IF('CONTROLE TEMPLATE'!$A244&lt;&gt;0,'CONTROLE TEMPLATE'!AJ244,"")</f>
        <v/>
      </c>
      <c r="AY244" s="14" t="str">
        <f>IF('CONTROLE TEMPLATE'!$A244&lt;&gt;0,'CONTROLE TEMPLATE'!BC244,"")</f>
        <v/>
      </c>
      <c r="CI244" s="14" t="str">
        <f>IF('CONTROLE TEMPLATE'!$A244&lt;&gt;0,'CONTROLE TEMPLATE'!CM244,"")</f>
        <v/>
      </c>
      <c r="CJ244" s="14" t="str">
        <f>IF('CONTROLE TEMPLATE'!$A244&lt;&gt;0,'CONTROLE TEMPLATE'!CN244,"")</f>
        <v/>
      </c>
      <c r="CK244" s="14" t="str">
        <f>IF('CONTROLE TEMPLATE'!$A244&lt;&gt;0,'CONTROLE TEMPLATE'!CO244,"")</f>
        <v/>
      </c>
    </row>
    <row r="245" spans="1:89" x14ac:dyDescent="0.25">
      <c r="A245" t="str">
        <f>IF('CONTROLE TEMPLATE'!A245&lt;&gt;0,'CONTROLE TEMPLATE'!A245,"")</f>
        <v/>
      </c>
      <c r="B245" s="1" t="str">
        <f>IF('CONTROLE TEMPLATE'!$A245&lt;&gt;0,'CONTROLE TEMPLATE'!B245,"")</f>
        <v/>
      </c>
      <c r="C245" s="1" t="str">
        <f>IF('CONTROLE TEMPLATE'!$A245&lt;&gt;0,'CONTROLE TEMPLATE'!C245,"")</f>
        <v/>
      </c>
      <c r="D245" s="14" t="str">
        <f>IF('CONTROLE TEMPLATE'!$A245&lt;&gt;0,'CONTROLE TEMPLATE'!D245,"")</f>
        <v/>
      </c>
      <c r="E245" s="14" t="str">
        <f>IF('CONTROLE TEMPLATE'!$A245&lt;&gt;0,'CONTROLE TEMPLATE'!E245,"")</f>
        <v/>
      </c>
      <c r="F245" s="14" t="str">
        <f>IF('CONTROLE TEMPLATE'!$A245&lt;&gt;0,'CONTROLE TEMPLATE'!F245,"")</f>
        <v/>
      </c>
      <c r="G245" s="14" t="str">
        <f>IF('CONTROLE TEMPLATE'!$A245&lt;&gt;0,'CONTROLE TEMPLATE'!G245,"")</f>
        <v/>
      </c>
      <c r="H245" s="14" t="str">
        <f>'CONTROLE TEMPLATE'!J245</f>
        <v/>
      </c>
      <c r="I245" s="14" t="str">
        <f>IF('CONTROLE TEMPLATE'!$A245&lt;&gt;0,'CONTROLE TEMPLATE'!K245,"")</f>
        <v/>
      </c>
      <c r="J245" s="14" t="str">
        <f>IF('CONTROLE TEMPLATE'!$A245&lt;&gt;0,'CONTROLE TEMPLATE'!M245,"")</f>
        <v/>
      </c>
      <c r="K245" s="14" t="str">
        <f>IF('CONTROLE TEMPLATE'!$A245&lt;&gt;0,'CONTROLE TEMPLATE'!N245,"")</f>
        <v/>
      </c>
      <c r="M245" s="33" t="str">
        <f>IF('CONTROLE TEMPLATE'!$A245&lt;&gt;0,'CONTROLE TEMPLATE'!P245,"")</f>
        <v/>
      </c>
      <c r="N245" s="14" t="str">
        <f>'CONTROLE TEMPLATE'!S245</f>
        <v/>
      </c>
      <c r="O245" s="14"/>
      <c r="P245" s="14" t="str">
        <f>'CONTROLE TEMPLATE'!R245</f>
        <v/>
      </c>
      <c r="Q245" s="14"/>
      <c r="R245" s="14"/>
      <c r="S245" s="1" t="str">
        <f>IF('CONTROLE TEMPLATE'!$A245&lt;&gt;0,'CONTROLE TEMPLATE'!V245,"")</f>
        <v/>
      </c>
      <c r="V245" s="14" t="str">
        <f>IF('CONTROLE TEMPLATE'!$A245&lt;&gt;0,'CONTROLE TEMPLATE'!Y245,"")</f>
        <v/>
      </c>
      <c r="Z245" s="14" t="str">
        <f>IF('CONTROLE TEMPLATE'!$A245&lt;&gt;0,'CONTROLE TEMPLATE'!AC245,"")</f>
        <v/>
      </c>
      <c r="AC245" s="14" t="str">
        <f>IF('CONTROLE TEMPLATE'!$A245&lt;&gt;0,'CONTROLE TEMPLATE'!AF245,"")</f>
        <v/>
      </c>
      <c r="AD245" s="14" t="str">
        <f>IF('CONTROLE TEMPLATE'!$A245&lt;&gt;0,'CONTROLE TEMPLATE'!AH245,"")</f>
        <v/>
      </c>
      <c r="AF245" s="14" t="str">
        <f>IF('CONTROLE TEMPLATE'!$A245&lt;&gt;0,'CONTROLE TEMPLATE'!AJ245,"")</f>
        <v/>
      </c>
      <c r="AY245" s="14" t="str">
        <f>IF('CONTROLE TEMPLATE'!$A245&lt;&gt;0,'CONTROLE TEMPLATE'!BC245,"")</f>
        <v/>
      </c>
      <c r="CI245" s="14" t="str">
        <f>IF('CONTROLE TEMPLATE'!$A245&lt;&gt;0,'CONTROLE TEMPLATE'!CM245,"")</f>
        <v/>
      </c>
      <c r="CJ245" s="14" t="str">
        <f>IF('CONTROLE TEMPLATE'!$A245&lt;&gt;0,'CONTROLE TEMPLATE'!CN245,"")</f>
        <v/>
      </c>
      <c r="CK245" s="14" t="str">
        <f>IF('CONTROLE TEMPLATE'!$A245&lt;&gt;0,'CONTROLE TEMPLATE'!CO245,"")</f>
        <v/>
      </c>
    </row>
    <row r="246" spans="1:89" x14ac:dyDescent="0.25">
      <c r="A246" t="str">
        <f>IF('CONTROLE TEMPLATE'!A246&lt;&gt;0,'CONTROLE TEMPLATE'!A246,"")</f>
        <v/>
      </c>
      <c r="B246" s="1" t="str">
        <f>IF('CONTROLE TEMPLATE'!$A246&lt;&gt;0,'CONTROLE TEMPLATE'!B246,"")</f>
        <v/>
      </c>
      <c r="C246" s="1" t="str">
        <f>IF('CONTROLE TEMPLATE'!$A246&lt;&gt;0,'CONTROLE TEMPLATE'!C246,"")</f>
        <v/>
      </c>
      <c r="D246" s="14" t="str">
        <f>IF('CONTROLE TEMPLATE'!$A246&lt;&gt;0,'CONTROLE TEMPLATE'!D246,"")</f>
        <v/>
      </c>
      <c r="E246" s="14" t="str">
        <f>IF('CONTROLE TEMPLATE'!$A246&lt;&gt;0,'CONTROLE TEMPLATE'!E246,"")</f>
        <v/>
      </c>
      <c r="F246" s="14" t="str">
        <f>IF('CONTROLE TEMPLATE'!$A246&lt;&gt;0,'CONTROLE TEMPLATE'!F246,"")</f>
        <v/>
      </c>
      <c r="G246" s="14" t="str">
        <f>IF('CONTROLE TEMPLATE'!$A246&lt;&gt;0,'CONTROLE TEMPLATE'!G246,"")</f>
        <v/>
      </c>
      <c r="H246" s="14" t="str">
        <f>'CONTROLE TEMPLATE'!J246</f>
        <v/>
      </c>
      <c r="I246" s="14" t="str">
        <f>IF('CONTROLE TEMPLATE'!$A246&lt;&gt;0,'CONTROLE TEMPLATE'!K246,"")</f>
        <v/>
      </c>
      <c r="J246" s="14" t="str">
        <f>IF('CONTROLE TEMPLATE'!$A246&lt;&gt;0,'CONTROLE TEMPLATE'!M246,"")</f>
        <v/>
      </c>
      <c r="K246" s="14" t="str">
        <f>IF('CONTROLE TEMPLATE'!$A246&lt;&gt;0,'CONTROLE TEMPLATE'!N246,"")</f>
        <v/>
      </c>
      <c r="M246" s="33" t="str">
        <f>IF('CONTROLE TEMPLATE'!$A246&lt;&gt;0,'CONTROLE TEMPLATE'!P246,"")</f>
        <v/>
      </c>
      <c r="N246" s="14" t="str">
        <f>'CONTROLE TEMPLATE'!S246</f>
        <v/>
      </c>
      <c r="O246" s="14"/>
      <c r="P246" s="14" t="str">
        <f>'CONTROLE TEMPLATE'!R246</f>
        <v/>
      </c>
      <c r="Q246" s="14"/>
      <c r="R246" s="14"/>
      <c r="S246" s="1" t="str">
        <f>IF('CONTROLE TEMPLATE'!$A246&lt;&gt;0,'CONTROLE TEMPLATE'!V246,"")</f>
        <v/>
      </c>
      <c r="V246" s="14" t="str">
        <f>IF('CONTROLE TEMPLATE'!$A246&lt;&gt;0,'CONTROLE TEMPLATE'!Y246,"")</f>
        <v/>
      </c>
      <c r="Z246" s="14" t="str">
        <f>IF('CONTROLE TEMPLATE'!$A246&lt;&gt;0,'CONTROLE TEMPLATE'!AC246,"")</f>
        <v/>
      </c>
      <c r="AC246" s="14" t="str">
        <f>IF('CONTROLE TEMPLATE'!$A246&lt;&gt;0,'CONTROLE TEMPLATE'!AF246,"")</f>
        <v/>
      </c>
      <c r="AD246" s="14" t="str">
        <f>IF('CONTROLE TEMPLATE'!$A246&lt;&gt;0,'CONTROLE TEMPLATE'!AH246,"")</f>
        <v/>
      </c>
      <c r="AF246" s="14" t="str">
        <f>IF('CONTROLE TEMPLATE'!$A246&lt;&gt;0,'CONTROLE TEMPLATE'!AJ246,"")</f>
        <v/>
      </c>
      <c r="AY246" s="14" t="str">
        <f>IF('CONTROLE TEMPLATE'!$A246&lt;&gt;0,'CONTROLE TEMPLATE'!BC246,"")</f>
        <v/>
      </c>
      <c r="CI246" s="14" t="str">
        <f>IF('CONTROLE TEMPLATE'!$A246&lt;&gt;0,'CONTROLE TEMPLATE'!CM246,"")</f>
        <v/>
      </c>
      <c r="CJ246" s="14" t="str">
        <f>IF('CONTROLE TEMPLATE'!$A246&lt;&gt;0,'CONTROLE TEMPLATE'!CN246,"")</f>
        <v/>
      </c>
      <c r="CK246" s="14" t="str">
        <f>IF('CONTROLE TEMPLATE'!$A246&lt;&gt;0,'CONTROLE TEMPLATE'!CO246,"")</f>
        <v/>
      </c>
    </row>
    <row r="247" spans="1:89" x14ac:dyDescent="0.25">
      <c r="A247" t="str">
        <f>IF('CONTROLE TEMPLATE'!A247&lt;&gt;0,'CONTROLE TEMPLATE'!A247,"")</f>
        <v/>
      </c>
      <c r="B247" s="1" t="str">
        <f>IF('CONTROLE TEMPLATE'!$A247&lt;&gt;0,'CONTROLE TEMPLATE'!B247,"")</f>
        <v/>
      </c>
      <c r="C247" s="1" t="str">
        <f>IF('CONTROLE TEMPLATE'!$A247&lt;&gt;0,'CONTROLE TEMPLATE'!C247,"")</f>
        <v/>
      </c>
      <c r="D247" s="14" t="str">
        <f>IF('CONTROLE TEMPLATE'!$A247&lt;&gt;0,'CONTROLE TEMPLATE'!D247,"")</f>
        <v/>
      </c>
      <c r="E247" s="14" t="str">
        <f>IF('CONTROLE TEMPLATE'!$A247&lt;&gt;0,'CONTROLE TEMPLATE'!E247,"")</f>
        <v/>
      </c>
      <c r="F247" s="14" t="str">
        <f>IF('CONTROLE TEMPLATE'!$A247&lt;&gt;0,'CONTROLE TEMPLATE'!F247,"")</f>
        <v/>
      </c>
      <c r="G247" s="14" t="str">
        <f>IF('CONTROLE TEMPLATE'!$A247&lt;&gt;0,'CONTROLE TEMPLATE'!G247,"")</f>
        <v/>
      </c>
      <c r="H247" s="14" t="str">
        <f>'CONTROLE TEMPLATE'!J247</f>
        <v/>
      </c>
      <c r="I247" s="14" t="str">
        <f>IF('CONTROLE TEMPLATE'!$A247&lt;&gt;0,'CONTROLE TEMPLATE'!K247,"")</f>
        <v/>
      </c>
      <c r="J247" s="14" t="str">
        <f>IF('CONTROLE TEMPLATE'!$A247&lt;&gt;0,'CONTROLE TEMPLATE'!M247,"")</f>
        <v/>
      </c>
      <c r="K247" s="14" t="str">
        <f>IF('CONTROLE TEMPLATE'!$A247&lt;&gt;0,'CONTROLE TEMPLATE'!N247,"")</f>
        <v/>
      </c>
      <c r="M247" s="33" t="str">
        <f>IF('CONTROLE TEMPLATE'!$A247&lt;&gt;0,'CONTROLE TEMPLATE'!P247,"")</f>
        <v/>
      </c>
      <c r="N247" s="14" t="str">
        <f>'CONTROLE TEMPLATE'!S247</f>
        <v/>
      </c>
      <c r="O247" s="14"/>
      <c r="P247" s="14" t="str">
        <f>'CONTROLE TEMPLATE'!R247</f>
        <v/>
      </c>
      <c r="Q247" s="14"/>
      <c r="R247" s="14"/>
      <c r="S247" s="1" t="str">
        <f>IF('CONTROLE TEMPLATE'!$A247&lt;&gt;0,'CONTROLE TEMPLATE'!V247,"")</f>
        <v/>
      </c>
      <c r="V247" s="14" t="str">
        <f>IF('CONTROLE TEMPLATE'!$A247&lt;&gt;0,'CONTROLE TEMPLATE'!Y247,"")</f>
        <v/>
      </c>
      <c r="Z247" s="14" t="str">
        <f>IF('CONTROLE TEMPLATE'!$A247&lt;&gt;0,'CONTROLE TEMPLATE'!AC247,"")</f>
        <v/>
      </c>
      <c r="AC247" s="14" t="str">
        <f>IF('CONTROLE TEMPLATE'!$A247&lt;&gt;0,'CONTROLE TEMPLATE'!AF247,"")</f>
        <v/>
      </c>
      <c r="AD247" s="14" t="str">
        <f>IF('CONTROLE TEMPLATE'!$A247&lt;&gt;0,'CONTROLE TEMPLATE'!AH247,"")</f>
        <v/>
      </c>
      <c r="AF247" s="14" t="str">
        <f>IF('CONTROLE TEMPLATE'!$A247&lt;&gt;0,'CONTROLE TEMPLATE'!AJ247,"")</f>
        <v/>
      </c>
      <c r="AY247" s="14" t="str">
        <f>IF('CONTROLE TEMPLATE'!$A247&lt;&gt;0,'CONTROLE TEMPLATE'!BC247,"")</f>
        <v/>
      </c>
      <c r="CI247" s="14" t="str">
        <f>IF('CONTROLE TEMPLATE'!$A247&lt;&gt;0,'CONTROLE TEMPLATE'!CM247,"")</f>
        <v/>
      </c>
      <c r="CJ247" s="14" t="str">
        <f>IF('CONTROLE TEMPLATE'!$A247&lt;&gt;0,'CONTROLE TEMPLATE'!CN247,"")</f>
        <v/>
      </c>
      <c r="CK247" s="14" t="str">
        <f>IF('CONTROLE TEMPLATE'!$A247&lt;&gt;0,'CONTROLE TEMPLATE'!CO247,"")</f>
        <v/>
      </c>
    </row>
    <row r="248" spans="1:89" x14ac:dyDescent="0.25">
      <c r="A248" t="str">
        <f>IF('CONTROLE TEMPLATE'!A248&lt;&gt;0,'CONTROLE TEMPLATE'!A248,"")</f>
        <v/>
      </c>
      <c r="B248" s="1" t="str">
        <f>IF('CONTROLE TEMPLATE'!$A248&lt;&gt;0,'CONTROLE TEMPLATE'!B248,"")</f>
        <v/>
      </c>
      <c r="C248" s="1" t="str">
        <f>IF('CONTROLE TEMPLATE'!$A248&lt;&gt;0,'CONTROLE TEMPLATE'!C248,"")</f>
        <v/>
      </c>
      <c r="D248" s="14" t="str">
        <f>IF('CONTROLE TEMPLATE'!$A248&lt;&gt;0,'CONTROLE TEMPLATE'!D248,"")</f>
        <v/>
      </c>
      <c r="E248" s="14" t="str">
        <f>IF('CONTROLE TEMPLATE'!$A248&lt;&gt;0,'CONTROLE TEMPLATE'!E248,"")</f>
        <v/>
      </c>
      <c r="F248" s="14" t="str">
        <f>IF('CONTROLE TEMPLATE'!$A248&lt;&gt;0,'CONTROLE TEMPLATE'!F248,"")</f>
        <v/>
      </c>
      <c r="G248" s="14" t="str">
        <f>IF('CONTROLE TEMPLATE'!$A248&lt;&gt;0,'CONTROLE TEMPLATE'!G248,"")</f>
        <v/>
      </c>
      <c r="H248" s="14" t="str">
        <f>'CONTROLE TEMPLATE'!J248</f>
        <v/>
      </c>
      <c r="I248" s="14" t="str">
        <f>IF('CONTROLE TEMPLATE'!$A248&lt;&gt;0,'CONTROLE TEMPLATE'!K248,"")</f>
        <v/>
      </c>
      <c r="J248" s="14" t="str">
        <f>IF('CONTROLE TEMPLATE'!$A248&lt;&gt;0,'CONTROLE TEMPLATE'!M248,"")</f>
        <v/>
      </c>
      <c r="K248" s="14" t="str">
        <f>IF('CONTROLE TEMPLATE'!$A248&lt;&gt;0,'CONTROLE TEMPLATE'!N248,"")</f>
        <v/>
      </c>
      <c r="M248" s="33" t="str">
        <f>IF('CONTROLE TEMPLATE'!$A248&lt;&gt;0,'CONTROLE TEMPLATE'!P248,"")</f>
        <v/>
      </c>
      <c r="N248" s="14" t="str">
        <f>'CONTROLE TEMPLATE'!S248</f>
        <v/>
      </c>
      <c r="O248" s="14"/>
      <c r="P248" s="14" t="str">
        <f>'CONTROLE TEMPLATE'!R248</f>
        <v/>
      </c>
      <c r="Q248" s="14"/>
      <c r="R248" s="14"/>
      <c r="S248" s="1" t="str">
        <f>IF('CONTROLE TEMPLATE'!$A248&lt;&gt;0,'CONTROLE TEMPLATE'!V248,"")</f>
        <v/>
      </c>
      <c r="V248" s="14" t="str">
        <f>IF('CONTROLE TEMPLATE'!$A248&lt;&gt;0,'CONTROLE TEMPLATE'!Y248,"")</f>
        <v/>
      </c>
      <c r="Z248" s="14" t="str">
        <f>IF('CONTROLE TEMPLATE'!$A248&lt;&gt;0,'CONTROLE TEMPLATE'!AC248,"")</f>
        <v/>
      </c>
      <c r="AC248" s="14" t="str">
        <f>IF('CONTROLE TEMPLATE'!$A248&lt;&gt;0,'CONTROLE TEMPLATE'!AF248,"")</f>
        <v/>
      </c>
      <c r="AD248" s="14" t="str">
        <f>IF('CONTROLE TEMPLATE'!$A248&lt;&gt;0,'CONTROLE TEMPLATE'!AH248,"")</f>
        <v/>
      </c>
      <c r="AF248" s="14" t="str">
        <f>IF('CONTROLE TEMPLATE'!$A248&lt;&gt;0,'CONTROLE TEMPLATE'!AJ248,"")</f>
        <v/>
      </c>
      <c r="AY248" s="14" t="str">
        <f>IF('CONTROLE TEMPLATE'!$A248&lt;&gt;0,'CONTROLE TEMPLATE'!BC248,"")</f>
        <v/>
      </c>
      <c r="CI248" s="14" t="str">
        <f>IF('CONTROLE TEMPLATE'!$A248&lt;&gt;0,'CONTROLE TEMPLATE'!CM248,"")</f>
        <v/>
      </c>
      <c r="CJ248" s="14" t="str">
        <f>IF('CONTROLE TEMPLATE'!$A248&lt;&gt;0,'CONTROLE TEMPLATE'!CN248,"")</f>
        <v/>
      </c>
      <c r="CK248" s="14" t="str">
        <f>IF('CONTROLE TEMPLATE'!$A248&lt;&gt;0,'CONTROLE TEMPLATE'!CO248,"")</f>
        <v/>
      </c>
    </row>
    <row r="249" spans="1:89" x14ac:dyDescent="0.25">
      <c r="A249" t="str">
        <f>IF('CONTROLE TEMPLATE'!A249&lt;&gt;0,'CONTROLE TEMPLATE'!A249,"")</f>
        <v/>
      </c>
      <c r="B249" s="1" t="str">
        <f>IF('CONTROLE TEMPLATE'!$A249&lt;&gt;0,'CONTROLE TEMPLATE'!B249,"")</f>
        <v/>
      </c>
      <c r="C249" s="1" t="str">
        <f>IF('CONTROLE TEMPLATE'!$A249&lt;&gt;0,'CONTROLE TEMPLATE'!C249,"")</f>
        <v/>
      </c>
      <c r="D249" s="14" t="str">
        <f>IF('CONTROLE TEMPLATE'!$A249&lt;&gt;0,'CONTROLE TEMPLATE'!D249,"")</f>
        <v/>
      </c>
      <c r="E249" s="14" t="str">
        <f>IF('CONTROLE TEMPLATE'!$A249&lt;&gt;0,'CONTROLE TEMPLATE'!E249,"")</f>
        <v/>
      </c>
      <c r="F249" s="14" t="str">
        <f>IF('CONTROLE TEMPLATE'!$A249&lt;&gt;0,'CONTROLE TEMPLATE'!F249,"")</f>
        <v/>
      </c>
      <c r="G249" s="14" t="str">
        <f>IF('CONTROLE TEMPLATE'!$A249&lt;&gt;0,'CONTROLE TEMPLATE'!G249,"")</f>
        <v/>
      </c>
      <c r="H249" s="14" t="str">
        <f>'CONTROLE TEMPLATE'!J249</f>
        <v/>
      </c>
      <c r="I249" s="14" t="str">
        <f>IF('CONTROLE TEMPLATE'!$A249&lt;&gt;0,'CONTROLE TEMPLATE'!K249,"")</f>
        <v/>
      </c>
      <c r="J249" s="14" t="str">
        <f>IF('CONTROLE TEMPLATE'!$A249&lt;&gt;0,'CONTROLE TEMPLATE'!M249,"")</f>
        <v/>
      </c>
      <c r="K249" s="14" t="str">
        <f>IF('CONTROLE TEMPLATE'!$A249&lt;&gt;0,'CONTROLE TEMPLATE'!N249,"")</f>
        <v/>
      </c>
      <c r="M249" s="33" t="str">
        <f>IF('CONTROLE TEMPLATE'!$A249&lt;&gt;0,'CONTROLE TEMPLATE'!P249,"")</f>
        <v/>
      </c>
      <c r="N249" s="14" t="str">
        <f>'CONTROLE TEMPLATE'!S249</f>
        <v/>
      </c>
      <c r="O249" s="14"/>
      <c r="P249" s="14" t="str">
        <f>'CONTROLE TEMPLATE'!R249</f>
        <v/>
      </c>
      <c r="Q249" s="14"/>
      <c r="R249" s="14"/>
      <c r="S249" s="1" t="str">
        <f>IF('CONTROLE TEMPLATE'!$A249&lt;&gt;0,'CONTROLE TEMPLATE'!V249,"")</f>
        <v/>
      </c>
      <c r="V249" s="14" t="str">
        <f>IF('CONTROLE TEMPLATE'!$A249&lt;&gt;0,'CONTROLE TEMPLATE'!Y249,"")</f>
        <v/>
      </c>
      <c r="Z249" s="14" t="str">
        <f>IF('CONTROLE TEMPLATE'!$A249&lt;&gt;0,'CONTROLE TEMPLATE'!AC249,"")</f>
        <v/>
      </c>
      <c r="AC249" s="14" t="str">
        <f>IF('CONTROLE TEMPLATE'!$A249&lt;&gt;0,'CONTROLE TEMPLATE'!AF249,"")</f>
        <v/>
      </c>
      <c r="AD249" s="14" t="str">
        <f>IF('CONTROLE TEMPLATE'!$A249&lt;&gt;0,'CONTROLE TEMPLATE'!AH249,"")</f>
        <v/>
      </c>
      <c r="AF249" s="14" t="str">
        <f>IF('CONTROLE TEMPLATE'!$A249&lt;&gt;0,'CONTROLE TEMPLATE'!AJ249,"")</f>
        <v/>
      </c>
      <c r="AY249" s="14" t="str">
        <f>IF('CONTROLE TEMPLATE'!$A249&lt;&gt;0,'CONTROLE TEMPLATE'!BC249,"")</f>
        <v/>
      </c>
      <c r="CI249" s="14" t="str">
        <f>IF('CONTROLE TEMPLATE'!$A249&lt;&gt;0,'CONTROLE TEMPLATE'!CM249,"")</f>
        <v/>
      </c>
      <c r="CJ249" s="14" t="str">
        <f>IF('CONTROLE TEMPLATE'!$A249&lt;&gt;0,'CONTROLE TEMPLATE'!CN249,"")</f>
        <v/>
      </c>
      <c r="CK249" s="14" t="str">
        <f>IF('CONTROLE TEMPLATE'!$A249&lt;&gt;0,'CONTROLE TEMPLATE'!CO249,"")</f>
        <v/>
      </c>
    </row>
    <row r="250" spans="1:89" x14ac:dyDescent="0.25">
      <c r="A250" t="str">
        <f>IF('CONTROLE TEMPLATE'!A250&lt;&gt;0,'CONTROLE TEMPLATE'!A250,"")</f>
        <v/>
      </c>
      <c r="B250" s="1" t="str">
        <f>IF('CONTROLE TEMPLATE'!$A250&lt;&gt;0,'CONTROLE TEMPLATE'!B250,"")</f>
        <v/>
      </c>
      <c r="C250" s="1" t="str">
        <f>IF('CONTROLE TEMPLATE'!$A250&lt;&gt;0,'CONTROLE TEMPLATE'!C250,"")</f>
        <v/>
      </c>
      <c r="D250" s="14" t="str">
        <f>IF('CONTROLE TEMPLATE'!$A250&lt;&gt;0,'CONTROLE TEMPLATE'!D250,"")</f>
        <v/>
      </c>
      <c r="E250" s="14" t="str">
        <f>IF('CONTROLE TEMPLATE'!$A250&lt;&gt;0,'CONTROLE TEMPLATE'!E250,"")</f>
        <v/>
      </c>
      <c r="F250" s="14" t="str">
        <f>IF('CONTROLE TEMPLATE'!$A250&lt;&gt;0,'CONTROLE TEMPLATE'!F250,"")</f>
        <v/>
      </c>
      <c r="G250" s="14" t="str">
        <f>IF('CONTROLE TEMPLATE'!$A250&lt;&gt;0,'CONTROLE TEMPLATE'!G250,"")</f>
        <v/>
      </c>
      <c r="H250" s="14" t="str">
        <f>'CONTROLE TEMPLATE'!J250</f>
        <v/>
      </c>
      <c r="I250" s="14" t="str">
        <f>IF('CONTROLE TEMPLATE'!$A250&lt;&gt;0,'CONTROLE TEMPLATE'!K250,"")</f>
        <v/>
      </c>
      <c r="J250" s="14" t="str">
        <f>IF('CONTROLE TEMPLATE'!$A250&lt;&gt;0,'CONTROLE TEMPLATE'!M250,"")</f>
        <v/>
      </c>
      <c r="K250" s="14" t="str">
        <f>IF('CONTROLE TEMPLATE'!$A250&lt;&gt;0,'CONTROLE TEMPLATE'!N250,"")</f>
        <v/>
      </c>
      <c r="M250" s="33" t="str">
        <f>IF('CONTROLE TEMPLATE'!$A250&lt;&gt;0,'CONTROLE TEMPLATE'!P250,"")</f>
        <v/>
      </c>
      <c r="N250" s="14" t="str">
        <f>'CONTROLE TEMPLATE'!S250</f>
        <v/>
      </c>
      <c r="O250" s="14"/>
      <c r="P250" s="14" t="str">
        <f>'CONTROLE TEMPLATE'!R250</f>
        <v/>
      </c>
      <c r="Q250" s="14"/>
      <c r="R250" s="14"/>
      <c r="S250" s="1" t="str">
        <f>IF('CONTROLE TEMPLATE'!$A250&lt;&gt;0,'CONTROLE TEMPLATE'!V250,"")</f>
        <v/>
      </c>
      <c r="V250" s="14" t="str">
        <f>IF('CONTROLE TEMPLATE'!$A250&lt;&gt;0,'CONTROLE TEMPLATE'!Y250,"")</f>
        <v/>
      </c>
      <c r="Z250" s="14" t="str">
        <f>IF('CONTROLE TEMPLATE'!$A250&lt;&gt;0,'CONTROLE TEMPLATE'!AC250,"")</f>
        <v/>
      </c>
      <c r="AC250" s="14" t="str">
        <f>IF('CONTROLE TEMPLATE'!$A250&lt;&gt;0,'CONTROLE TEMPLATE'!AF250,"")</f>
        <v/>
      </c>
      <c r="AD250" s="14" t="str">
        <f>IF('CONTROLE TEMPLATE'!$A250&lt;&gt;0,'CONTROLE TEMPLATE'!AH250,"")</f>
        <v/>
      </c>
      <c r="AF250" s="14" t="str">
        <f>IF('CONTROLE TEMPLATE'!$A250&lt;&gt;0,'CONTROLE TEMPLATE'!AJ250,"")</f>
        <v/>
      </c>
      <c r="AY250" s="14" t="str">
        <f>IF('CONTROLE TEMPLATE'!$A250&lt;&gt;0,'CONTROLE TEMPLATE'!BC250,"")</f>
        <v/>
      </c>
      <c r="CI250" s="14" t="str">
        <f>IF('CONTROLE TEMPLATE'!$A250&lt;&gt;0,'CONTROLE TEMPLATE'!CM250,"")</f>
        <v/>
      </c>
      <c r="CJ250" s="14" t="str">
        <f>IF('CONTROLE TEMPLATE'!$A250&lt;&gt;0,'CONTROLE TEMPLATE'!CN250,"")</f>
        <v/>
      </c>
      <c r="CK250" s="14" t="str">
        <f>IF('CONTROLE TEMPLATE'!$A250&lt;&gt;0,'CONTROLE TEMPLATE'!CO250,"")</f>
        <v/>
      </c>
    </row>
    <row r="251" spans="1:89" x14ac:dyDescent="0.25">
      <c r="A251" t="str">
        <f>IF('CONTROLE TEMPLATE'!A251&lt;&gt;0,'CONTROLE TEMPLATE'!A251,"")</f>
        <v/>
      </c>
      <c r="B251" s="1" t="str">
        <f>IF('CONTROLE TEMPLATE'!$A251&lt;&gt;0,'CONTROLE TEMPLATE'!B251,"")</f>
        <v/>
      </c>
      <c r="C251" s="1" t="str">
        <f>IF('CONTROLE TEMPLATE'!$A251&lt;&gt;0,'CONTROLE TEMPLATE'!C251,"")</f>
        <v/>
      </c>
      <c r="D251" s="14" t="str">
        <f>IF('CONTROLE TEMPLATE'!$A251&lt;&gt;0,'CONTROLE TEMPLATE'!D251,"")</f>
        <v/>
      </c>
      <c r="E251" s="14" t="str">
        <f>IF('CONTROLE TEMPLATE'!$A251&lt;&gt;0,'CONTROLE TEMPLATE'!E251,"")</f>
        <v/>
      </c>
      <c r="F251" s="14" t="str">
        <f>IF('CONTROLE TEMPLATE'!$A251&lt;&gt;0,'CONTROLE TEMPLATE'!F251,"")</f>
        <v/>
      </c>
      <c r="G251" s="14" t="str">
        <f>IF('CONTROLE TEMPLATE'!$A251&lt;&gt;0,'CONTROLE TEMPLATE'!G251,"")</f>
        <v/>
      </c>
      <c r="H251" s="14" t="str">
        <f>'CONTROLE TEMPLATE'!J251</f>
        <v/>
      </c>
      <c r="I251" s="14" t="str">
        <f>IF('CONTROLE TEMPLATE'!$A251&lt;&gt;0,'CONTROLE TEMPLATE'!K251,"")</f>
        <v/>
      </c>
      <c r="J251" s="14" t="str">
        <f>IF('CONTROLE TEMPLATE'!$A251&lt;&gt;0,'CONTROLE TEMPLATE'!M251,"")</f>
        <v/>
      </c>
      <c r="K251" s="14" t="str">
        <f>IF('CONTROLE TEMPLATE'!$A251&lt;&gt;0,'CONTROLE TEMPLATE'!N251,"")</f>
        <v/>
      </c>
      <c r="M251" s="33" t="str">
        <f>IF('CONTROLE TEMPLATE'!$A251&lt;&gt;0,'CONTROLE TEMPLATE'!P251,"")</f>
        <v/>
      </c>
      <c r="N251" s="14" t="str">
        <f>'CONTROLE TEMPLATE'!S251</f>
        <v/>
      </c>
      <c r="O251" s="14"/>
      <c r="P251" s="14" t="str">
        <f>'CONTROLE TEMPLATE'!R251</f>
        <v/>
      </c>
      <c r="Q251" s="14"/>
      <c r="R251" s="14"/>
      <c r="S251" s="1" t="str">
        <f>IF('CONTROLE TEMPLATE'!$A251&lt;&gt;0,'CONTROLE TEMPLATE'!V251,"")</f>
        <v/>
      </c>
      <c r="V251" s="14" t="str">
        <f>IF('CONTROLE TEMPLATE'!$A251&lt;&gt;0,'CONTROLE TEMPLATE'!Y251,"")</f>
        <v/>
      </c>
      <c r="Z251" s="14" t="str">
        <f>IF('CONTROLE TEMPLATE'!$A251&lt;&gt;0,'CONTROLE TEMPLATE'!AC251,"")</f>
        <v/>
      </c>
      <c r="AC251" s="14" t="str">
        <f>IF('CONTROLE TEMPLATE'!$A251&lt;&gt;0,'CONTROLE TEMPLATE'!AF251,"")</f>
        <v/>
      </c>
      <c r="AD251" s="14" t="str">
        <f>IF('CONTROLE TEMPLATE'!$A251&lt;&gt;0,'CONTROLE TEMPLATE'!AH251,"")</f>
        <v/>
      </c>
      <c r="AF251" s="14" t="str">
        <f>IF('CONTROLE TEMPLATE'!$A251&lt;&gt;0,'CONTROLE TEMPLATE'!AJ251,"")</f>
        <v/>
      </c>
      <c r="AY251" s="14" t="str">
        <f>IF('CONTROLE TEMPLATE'!$A251&lt;&gt;0,'CONTROLE TEMPLATE'!BC251,"")</f>
        <v/>
      </c>
      <c r="CI251" s="14" t="str">
        <f>IF('CONTROLE TEMPLATE'!$A251&lt;&gt;0,'CONTROLE TEMPLATE'!CM251,"")</f>
        <v/>
      </c>
      <c r="CJ251" s="14" t="str">
        <f>IF('CONTROLE TEMPLATE'!$A251&lt;&gt;0,'CONTROLE TEMPLATE'!CN251,"")</f>
        <v/>
      </c>
      <c r="CK251" s="14" t="str">
        <f>IF('CONTROLE TEMPLATE'!$A251&lt;&gt;0,'CONTROLE TEMPLATE'!CO251,"")</f>
        <v/>
      </c>
    </row>
    <row r="252" spans="1:89" x14ac:dyDescent="0.25">
      <c r="A252" t="str">
        <f>IF('CONTROLE TEMPLATE'!A252&lt;&gt;0,'CONTROLE TEMPLATE'!A252,"")</f>
        <v/>
      </c>
      <c r="B252" s="1" t="str">
        <f>IF('CONTROLE TEMPLATE'!$A252&lt;&gt;0,'CONTROLE TEMPLATE'!B252,"")</f>
        <v/>
      </c>
      <c r="C252" s="1" t="str">
        <f>IF('CONTROLE TEMPLATE'!$A252&lt;&gt;0,'CONTROLE TEMPLATE'!C252,"")</f>
        <v/>
      </c>
      <c r="D252" s="14" t="str">
        <f>IF('CONTROLE TEMPLATE'!$A252&lt;&gt;0,'CONTROLE TEMPLATE'!D252,"")</f>
        <v/>
      </c>
      <c r="E252" s="14" t="str">
        <f>IF('CONTROLE TEMPLATE'!$A252&lt;&gt;0,'CONTROLE TEMPLATE'!E252,"")</f>
        <v/>
      </c>
      <c r="F252" s="14" t="str">
        <f>IF('CONTROLE TEMPLATE'!$A252&lt;&gt;0,'CONTROLE TEMPLATE'!F252,"")</f>
        <v/>
      </c>
      <c r="G252" s="14" t="str">
        <f>IF('CONTROLE TEMPLATE'!$A252&lt;&gt;0,'CONTROLE TEMPLATE'!G252,"")</f>
        <v/>
      </c>
      <c r="H252" s="14" t="str">
        <f>'CONTROLE TEMPLATE'!J252</f>
        <v/>
      </c>
      <c r="I252" s="14" t="str">
        <f>IF('CONTROLE TEMPLATE'!$A252&lt;&gt;0,'CONTROLE TEMPLATE'!K252,"")</f>
        <v/>
      </c>
      <c r="J252" s="14" t="str">
        <f>IF('CONTROLE TEMPLATE'!$A252&lt;&gt;0,'CONTROLE TEMPLATE'!M252,"")</f>
        <v/>
      </c>
      <c r="K252" s="14" t="str">
        <f>IF('CONTROLE TEMPLATE'!$A252&lt;&gt;0,'CONTROLE TEMPLATE'!N252,"")</f>
        <v/>
      </c>
      <c r="M252" s="33" t="str">
        <f>IF('CONTROLE TEMPLATE'!$A252&lt;&gt;0,'CONTROLE TEMPLATE'!P252,"")</f>
        <v/>
      </c>
      <c r="N252" s="14" t="str">
        <f>'CONTROLE TEMPLATE'!S252</f>
        <v/>
      </c>
      <c r="O252" s="14"/>
      <c r="P252" s="14" t="str">
        <f>'CONTROLE TEMPLATE'!R252</f>
        <v/>
      </c>
      <c r="Q252" s="14"/>
      <c r="R252" s="14"/>
      <c r="S252" s="1" t="str">
        <f>IF('CONTROLE TEMPLATE'!$A252&lt;&gt;0,'CONTROLE TEMPLATE'!V252,"")</f>
        <v/>
      </c>
      <c r="V252" s="14" t="str">
        <f>IF('CONTROLE TEMPLATE'!$A252&lt;&gt;0,'CONTROLE TEMPLATE'!Y252,"")</f>
        <v/>
      </c>
      <c r="Z252" s="14" t="str">
        <f>IF('CONTROLE TEMPLATE'!$A252&lt;&gt;0,'CONTROLE TEMPLATE'!AC252,"")</f>
        <v/>
      </c>
      <c r="AC252" s="14" t="str">
        <f>IF('CONTROLE TEMPLATE'!$A252&lt;&gt;0,'CONTROLE TEMPLATE'!AF252,"")</f>
        <v/>
      </c>
      <c r="AD252" s="14" t="str">
        <f>IF('CONTROLE TEMPLATE'!$A252&lt;&gt;0,'CONTROLE TEMPLATE'!AH252,"")</f>
        <v/>
      </c>
      <c r="AF252" s="14" t="str">
        <f>IF('CONTROLE TEMPLATE'!$A252&lt;&gt;0,'CONTROLE TEMPLATE'!AJ252,"")</f>
        <v/>
      </c>
      <c r="AY252" s="14" t="str">
        <f>IF('CONTROLE TEMPLATE'!$A252&lt;&gt;0,'CONTROLE TEMPLATE'!BC252,"")</f>
        <v/>
      </c>
      <c r="CI252" s="14" t="str">
        <f>IF('CONTROLE TEMPLATE'!$A252&lt;&gt;0,'CONTROLE TEMPLATE'!CM252,"")</f>
        <v/>
      </c>
      <c r="CJ252" s="14" t="str">
        <f>IF('CONTROLE TEMPLATE'!$A252&lt;&gt;0,'CONTROLE TEMPLATE'!CN252,"")</f>
        <v/>
      </c>
      <c r="CK252" s="14" t="str">
        <f>IF('CONTROLE TEMPLATE'!$A252&lt;&gt;0,'CONTROLE TEMPLATE'!CO252,"")</f>
        <v/>
      </c>
    </row>
    <row r="253" spans="1:89" x14ac:dyDescent="0.25">
      <c r="A253" t="str">
        <f>IF('CONTROLE TEMPLATE'!A253&lt;&gt;0,'CONTROLE TEMPLATE'!A253,"")</f>
        <v/>
      </c>
      <c r="B253" s="1" t="str">
        <f>IF('CONTROLE TEMPLATE'!$A253&lt;&gt;0,'CONTROLE TEMPLATE'!B253,"")</f>
        <v/>
      </c>
      <c r="C253" s="1" t="str">
        <f>IF('CONTROLE TEMPLATE'!$A253&lt;&gt;0,'CONTROLE TEMPLATE'!C253,"")</f>
        <v/>
      </c>
      <c r="D253" s="14" t="str">
        <f>IF('CONTROLE TEMPLATE'!$A253&lt;&gt;0,'CONTROLE TEMPLATE'!D253,"")</f>
        <v/>
      </c>
      <c r="E253" s="14" t="str">
        <f>IF('CONTROLE TEMPLATE'!$A253&lt;&gt;0,'CONTROLE TEMPLATE'!E253,"")</f>
        <v/>
      </c>
      <c r="F253" s="14" t="str">
        <f>IF('CONTROLE TEMPLATE'!$A253&lt;&gt;0,'CONTROLE TEMPLATE'!F253,"")</f>
        <v/>
      </c>
      <c r="G253" s="14" t="str">
        <f>IF('CONTROLE TEMPLATE'!$A253&lt;&gt;0,'CONTROLE TEMPLATE'!G253,"")</f>
        <v/>
      </c>
      <c r="H253" s="14" t="str">
        <f>'CONTROLE TEMPLATE'!J253</f>
        <v/>
      </c>
      <c r="I253" s="14" t="str">
        <f>IF('CONTROLE TEMPLATE'!$A253&lt;&gt;0,'CONTROLE TEMPLATE'!K253,"")</f>
        <v/>
      </c>
      <c r="J253" s="14" t="str">
        <f>IF('CONTROLE TEMPLATE'!$A253&lt;&gt;0,'CONTROLE TEMPLATE'!M253,"")</f>
        <v/>
      </c>
      <c r="K253" s="14" t="str">
        <f>IF('CONTROLE TEMPLATE'!$A253&lt;&gt;0,'CONTROLE TEMPLATE'!N253,"")</f>
        <v/>
      </c>
      <c r="M253" s="33" t="str">
        <f>IF('CONTROLE TEMPLATE'!$A253&lt;&gt;0,'CONTROLE TEMPLATE'!P253,"")</f>
        <v/>
      </c>
      <c r="N253" s="14" t="str">
        <f>'CONTROLE TEMPLATE'!S253</f>
        <v/>
      </c>
      <c r="O253" s="14"/>
      <c r="P253" s="14" t="str">
        <f>'CONTROLE TEMPLATE'!R253</f>
        <v/>
      </c>
      <c r="Q253" s="14"/>
      <c r="R253" s="14"/>
      <c r="S253" s="1" t="str">
        <f>IF('CONTROLE TEMPLATE'!$A253&lt;&gt;0,'CONTROLE TEMPLATE'!V253,"")</f>
        <v/>
      </c>
      <c r="V253" s="14" t="str">
        <f>IF('CONTROLE TEMPLATE'!$A253&lt;&gt;0,'CONTROLE TEMPLATE'!Y253,"")</f>
        <v/>
      </c>
      <c r="Z253" s="14" t="str">
        <f>IF('CONTROLE TEMPLATE'!$A253&lt;&gt;0,'CONTROLE TEMPLATE'!AC253,"")</f>
        <v/>
      </c>
      <c r="AC253" s="14" t="str">
        <f>IF('CONTROLE TEMPLATE'!$A253&lt;&gt;0,'CONTROLE TEMPLATE'!AF253,"")</f>
        <v/>
      </c>
      <c r="AD253" s="14" t="str">
        <f>IF('CONTROLE TEMPLATE'!$A253&lt;&gt;0,'CONTROLE TEMPLATE'!AH253,"")</f>
        <v/>
      </c>
      <c r="AF253" s="14" t="str">
        <f>IF('CONTROLE TEMPLATE'!$A253&lt;&gt;0,'CONTROLE TEMPLATE'!AJ253,"")</f>
        <v/>
      </c>
      <c r="AY253" s="14" t="str">
        <f>IF('CONTROLE TEMPLATE'!$A253&lt;&gt;0,'CONTROLE TEMPLATE'!BC253,"")</f>
        <v/>
      </c>
      <c r="CI253" s="14" t="str">
        <f>IF('CONTROLE TEMPLATE'!$A253&lt;&gt;0,'CONTROLE TEMPLATE'!CM253,"")</f>
        <v/>
      </c>
      <c r="CJ253" s="14" t="str">
        <f>IF('CONTROLE TEMPLATE'!$A253&lt;&gt;0,'CONTROLE TEMPLATE'!CN253,"")</f>
        <v/>
      </c>
      <c r="CK253" s="14" t="str">
        <f>IF('CONTROLE TEMPLATE'!$A253&lt;&gt;0,'CONTROLE TEMPLATE'!CO253,"")</f>
        <v/>
      </c>
    </row>
    <row r="254" spans="1:89" x14ac:dyDescent="0.25">
      <c r="A254" t="str">
        <f>IF('CONTROLE TEMPLATE'!A254&lt;&gt;0,'CONTROLE TEMPLATE'!A254,"")</f>
        <v/>
      </c>
      <c r="B254" s="1" t="str">
        <f>IF('CONTROLE TEMPLATE'!$A254&lt;&gt;0,'CONTROLE TEMPLATE'!B254,"")</f>
        <v/>
      </c>
      <c r="C254" s="1" t="str">
        <f>IF('CONTROLE TEMPLATE'!$A254&lt;&gt;0,'CONTROLE TEMPLATE'!C254,"")</f>
        <v/>
      </c>
      <c r="D254" s="14" t="str">
        <f>IF('CONTROLE TEMPLATE'!$A254&lt;&gt;0,'CONTROLE TEMPLATE'!D254,"")</f>
        <v/>
      </c>
      <c r="E254" s="14" t="str">
        <f>IF('CONTROLE TEMPLATE'!$A254&lt;&gt;0,'CONTROLE TEMPLATE'!E254,"")</f>
        <v/>
      </c>
      <c r="F254" s="14" t="str">
        <f>IF('CONTROLE TEMPLATE'!$A254&lt;&gt;0,'CONTROLE TEMPLATE'!F254,"")</f>
        <v/>
      </c>
      <c r="G254" s="14" t="str">
        <f>IF('CONTROLE TEMPLATE'!$A254&lt;&gt;0,'CONTROLE TEMPLATE'!G254,"")</f>
        <v/>
      </c>
      <c r="H254" s="14" t="str">
        <f>'CONTROLE TEMPLATE'!J254</f>
        <v/>
      </c>
      <c r="I254" s="14" t="str">
        <f>IF('CONTROLE TEMPLATE'!$A254&lt;&gt;0,'CONTROLE TEMPLATE'!K254,"")</f>
        <v/>
      </c>
      <c r="J254" s="14" t="str">
        <f>IF('CONTROLE TEMPLATE'!$A254&lt;&gt;0,'CONTROLE TEMPLATE'!M254,"")</f>
        <v/>
      </c>
      <c r="K254" s="14" t="str">
        <f>IF('CONTROLE TEMPLATE'!$A254&lt;&gt;0,'CONTROLE TEMPLATE'!N254,"")</f>
        <v/>
      </c>
      <c r="M254" s="33" t="str">
        <f>IF('CONTROLE TEMPLATE'!$A254&lt;&gt;0,'CONTROLE TEMPLATE'!P254,"")</f>
        <v/>
      </c>
      <c r="N254" s="14" t="str">
        <f>'CONTROLE TEMPLATE'!S254</f>
        <v/>
      </c>
      <c r="O254" s="14"/>
      <c r="P254" s="14" t="str">
        <f>'CONTROLE TEMPLATE'!R254</f>
        <v/>
      </c>
      <c r="Q254" s="14"/>
      <c r="R254" s="14"/>
      <c r="S254" s="1" t="str">
        <f>IF('CONTROLE TEMPLATE'!$A254&lt;&gt;0,'CONTROLE TEMPLATE'!V254,"")</f>
        <v/>
      </c>
      <c r="V254" s="14" t="str">
        <f>IF('CONTROLE TEMPLATE'!$A254&lt;&gt;0,'CONTROLE TEMPLATE'!Y254,"")</f>
        <v/>
      </c>
      <c r="Z254" s="14" t="str">
        <f>IF('CONTROLE TEMPLATE'!$A254&lt;&gt;0,'CONTROLE TEMPLATE'!AC254,"")</f>
        <v/>
      </c>
      <c r="AC254" s="14" t="str">
        <f>IF('CONTROLE TEMPLATE'!$A254&lt;&gt;0,'CONTROLE TEMPLATE'!AF254,"")</f>
        <v/>
      </c>
      <c r="AD254" s="14" t="str">
        <f>IF('CONTROLE TEMPLATE'!$A254&lt;&gt;0,'CONTROLE TEMPLATE'!AH254,"")</f>
        <v/>
      </c>
      <c r="AF254" s="14" t="str">
        <f>IF('CONTROLE TEMPLATE'!$A254&lt;&gt;0,'CONTROLE TEMPLATE'!AJ254,"")</f>
        <v/>
      </c>
      <c r="AY254" s="14" t="str">
        <f>IF('CONTROLE TEMPLATE'!$A254&lt;&gt;0,'CONTROLE TEMPLATE'!BC254,"")</f>
        <v/>
      </c>
      <c r="CI254" s="14" t="str">
        <f>IF('CONTROLE TEMPLATE'!$A254&lt;&gt;0,'CONTROLE TEMPLATE'!CM254,"")</f>
        <v/>
      </c>
      <c r="CJ254" s="14" t="str">
        <f>IF('CONTROLE TEMPLATE'!$A254&lt;&gt;0,'CONTROLE TEMPLATE'!CN254,"")</f>
        <v/>
      </c>
      <c r="CK254" s="14" t="str">
        <f>IF('CONTROLE TEMPLATE'!$A254&lt;&gt;0,'CONTROLE TEMPLATE'!CO254,"")</f>
        <v/>
      </c>
    </row>
    <row r="255" spans="1:89" x14ac:dyDescent="0.25">
      <c r="A255" t="str">
        <f>IF('CONTROLE TEMPLATE'!A255&lt;&gt;0,'CONTROLE TEMPLATE'!A255,"")</f>
        <v/>
      </c>
      <c r="B255" s="1" t="str">
        <f>IF('CONTROLE TEMPLATE'!$A255&lt;&gt;0,'CONTROLE TEMPLATE'!B255,"")</f>
        <v/>
      </c>
      <c r="C255" s="1" t="str">
        <f>IF('CONTROLE TEMPLATE'!$A255&lt;&gt;0,'CONTROLE TEMPLATE'!C255,"")</f>
        <v/>
      </c>
      <c r="D255" s="14" t="str">
        <f>IF('CONTROLE TEMPLATE'!$A255&lt;&gt;0,'CONTROLE TEMPLATE'!D255,"")</f>
        <v/>
      </c>
      <c r="E255" s="14" t="str">
        <f>IF('CONTROLE TEMPLATE'!$A255&lt;&gt;0,'CONTROLE TEMPLATE'!E255,"")</f>
        <v/>
      </c>
      <c r="F255" s="14" t="str">
        <f>IF('CONTROLE TEMPLATE'!$A255&lt;&gt;0,'CONTROLE TEMPLATE'!F255,"")</f>
        <v/>
      </c>
      <c r="G255" s="14" t="str">
        <f>IF('CONTROLE TEMPLATE'!$A255&lt;&gt;0,'CONTROLE TEMPLATE'!G255,"")</f>
        <v/>
      </c>
      <c r="H255" s="14" t="str">
        <f>'CONTROLE TEMPLATE'!J255</f>
        <v/>
      </c>
      <c r="I255" s="14" t="str">
        <f>IF('CONTROLE TEMPLATE'!$A255&lt;&gt;0,'CONTROLE TEMPLATE'!K255,"")</f>
        <v/>
      </c>
      <c r="J255" s="14" t="str">
        <f>IF('CONTROLE TEMPLATE'!$A255&lt;&gt;0,'CONTROLE TEMPLATE'!M255,"")</f>
        <v/>
      </c>
      <c r="K255" s="14" t="str">
        <f>IF('CONTROLE TEMPLATE'!$A255&lt;&gt;0,'CONTROLE TEMPLATE'!N255,"")</f>
        <v/>
      </c>
      <c r="M255" s="33" t="str">
        <f>IF('CONTROLE TEMPLATE'!$A255&lt;&gt;0,'CONTROLE TEMPLATE'!P255,"")</f>
        <v/>
      </c>
      <c r="N255" s="14" t="str">
        <f>'CONTROLE TEMPLATE'!S255</f>
        <v/>
      </c>
      <c r="O255" s="14"/>
      <c r="P255" s="14" t="str">
        <f>'CONTROLE TEMPLATE'!R255</f>
        <v/>
      </c>
      <c r="Q255" s="14"/>
      <c r="R255" s="14"/>
      <c r="S255" s="1" t="str">
        <f>IF('CONTROLE TEMPLATE'!$A255&lt;&gt;0,'CONTROLE TEMPLATE'!V255,"")</f>
        <v/>
      </c>
      <c r="V255" s="14" t="str">
        <f>IF('CONTROLE TEMPLATE'!$A255&lt;&gt;0,'CONTROLE TEMPLATE'!Y255,"")</f>
        <v/>
      </c>
      <c r="Z255" s="14" t="str">
        <f>IF('CONTROLE TEMPLATE'!$A255&lt;&gt;0,'CONTROLE TEMPLATE'!AC255,"")</f>
        <v/>
      </c>
      <c r="AC255" s="14" t="str">
        <f>IF('CONTROLE TEMPLATE'!$A255&lt;&gt;0,'CONTROLE TEMPLATE'!AF255,"")</f>
        <v/>
      </c>
      <c r="AD255" s="14" t="str">
        <f>IF('CONTROLE TEMPLATE'!$A255&lt;&gt;0,'CONTROLE TEMPLATE'!AH255,"")</f>
        <v/>
      </c>
      <c r="AF255" s="14" t="str">
        <f>IF('CONTROLE TEMPLATE'!$A255&lt;&gt;0,'CONTROLE TEMPLATE'!AJ255,"")</f>
        <v/>
      </c>
      <c r="AY255" s="14" t="str">
        <f>IF('CONTROLE TEMPLATE'!$A255&lt;&gt;0,'CONTROLE TEMPLATE'!BC255,"")</f>
        <v/>
      </c>
      <c r="CI255" s="14" t="str">
        <f>IF('CONTROLE TEMPLATE'!$A255&lt;&gt;0,'CONTROLE TEMPLATE'!CM255,"")</f>
        <v/>
      </c>
      <c r="CJ255" s="14" t="str">
        <f>IF('CONTROLE TEMPLATE'!$A255&lt;&gt;0,'CONTROLE TEMPLATE'!CN255,"")</f>
        <v/>
      </c>
      <c r="CK255" s="14" t="str">
        <f>IF('CONTROLE TEMPLATE'!$A255&lt;&gt;0,'CONTROLE TEMPLATE'!CO255,"")</f>
        <v/>
      </c>
    </row>
    <row r="256" spans="1:89" x14ac:dyDescent="0.25">
      <c r="A256" t="str">
        <f>IF('CONTROLE TEMPLATE'!A256&lt;&gt;0,'CONTROLE TEMPLATE'!A256,"")</f>
        <v/>
      </c>
      <c r="B256" s="1" t="str">
        <f>IF('CONTROLE TEMPLATE'!$A256&lt;&gt;0,'CONTROLE TEMPLATE'!B256,"")</f>
        <v/>
      </c>
      <c r="C256" s="1" t="str">
        <f>IF('CONTROLE TEMPLATE'!$A256&lt;&gt;0,'CONTROLE TEMPLATE'!C256,"")</f>
        <v/>
      </c>
      <c r="D256" s="14" t="str">
        <f>IF('CONTROLE TEMPLATE'!$A256&lt;&gt;0,'CONTROLE TEMPLATE'!D256,"")</f>
        <v/>
      </c>
      <c r="E256" s="14" t="str">
        <f>IF('CONTROLE TEMPLATE'!$A256&lt;&gt;0,'CONTROLE TEMPLATE'!E256,"")</f>
        <v/>
      </c>
      <c r="F256" s="14" t="str">
        <f>IF('CONTROLE TEMPLATE'!$A256&lt;&gt;0,'CONTROLE TEMPLATE'!F256,"")</f>
        <v/>
      </c>
      <c r="G256" s="14" t="str">
        <f>IF('CONTROLE TEMPLATE'!$A256&lt;&gt;0,'CONTROLE TEMPLATE'!G256,"")</f>
        <v/>
      </c>
      <c r="H256" s="14" t="str">
        <f>'CONTROLE TEMPLATE'!J256</f>
        <v/>
      </c>
      <c r="I256" s="14" t="str">
        <f>IF('CONTROLE TEMPLATE'!$A256&lt;&gt;0,'CONTROLE TEMPLATE'!K256,"")</f>
        <v/>
      </c>
      <c r="J256" s="14" t="str">
        <f>IF('CONTROLE TEMPLATE'!$A256&lt;&gt;0,'CONTROLE TEMPLATE'!M256,"")</f>
        <v/>
      </c>
      <c r="K256" s="14" t="str">
        <f>IF('CONTROLE TEMPLATE'!$A256&lt;&gt;0,'CONTROLE TEMPLATE'!N256,"")</f>
        <v/>
      </c>
      <c r="M256" s="33" t="str">
        <f>IF('CONTROLE TEMPLATE'!$A256&lt;&gt;0,'CONTROLE TEMPLATE'!P256,"")</f>
        <v/>
      </c>
      <c r="N256" s="14" t="str">
        <f>'CONTROLE TEMPLATE'!S256</f>
        <v/>
      </c>
      <c r="O256" s="14"/>
      <c r="P256" s="14" t="str">
        <f>'CONTROLE TEMPLATE'!R256</f>
        <v/>
      </c>
      <c r="Q256" s="14"/>
      <c r="R256" s="14"/>
      <c r="S256" s="1" t="str">
        <f>IF('CONTROLE TEMPLATE'!$A256&lt;&gt;0,'CONTROLE TEMPLATE'!V256,"")</f>
        <v/>
      </c>
      <c r="V256" s="14" t="str">
        <f>IF('CONTROLE TEMPLATE'!$A256&lt;&gt;0,'CONTROLE TEMPLATE'!Y256,"")</f>
        <v/>
      </c>
      <c r="Z256" s="14" t="str">
        <f>IF('CONTROLE TEMPLATE'!$A256&lt;&gt;0,'CONTROLE TEMPLATE'!AC256,"")</f>
        <v/>
      </c>
      <c r="AC256" s="14" t="str">
        <f>IF('CONTROLE TEMPLATE'!$A256&lt;&gt;0,'CONTROLE TEMPLATE'!AF256,"")</f>
        <v/>
      </c>
      <c r="AD256" s="14" t="str">
        <f>IF('CONTROLE TEMPLATE'!$A256&lt;&gt;0,'CONTROLE TEMPLATE'!AH256,"")</f>
        <v/>
      </c>
      <c r="AF256" s="14" t="str">
        <f>IF('CONTROLE TEMPLATE'!$A256&lt;&gt;0,'CONTROLE TEMPLATE'!AJ256,"")</f>
        <v/>
      </c>
      <c r="AY256" s="14" t="str">
        <f>IF('CONTROLE TEMPLATE'!$A256&lt;&gt;0,'CONTROLE TEMPLATE'!BC256,"")</f>
        <v/>
      </c>
      <c r="CI256" s="14" t="str">
        <f>IF('CONTROLE TEMPLATE'!$A256&lt;&gt;0,'CONTROLE TEMPLATE'!CM256,"")</f>
        <v/>
      </c>
      <c r="CJ256" s="14" t="str">
        <f>IF('CONTROLE TEMPLATE'!$A256&lt;&gt;0,'CONTROLE TEMPLATE'!CN256,"")</f>
        <v/>
      </c>
      <c r="CK256" s="14" t="str">
        <f>IF('CONTROLE TEMPLATE'!$A256&lt;&gt;0,'CONTROLE TEMPLATE'!CO256,"")</f>
        <v/>
      </c>
    </row>
    <row r="257" spans="1:89" x14ac:dyDescent="0.25">
      <c r="A257" t="str">
        <f>IF('CONTROLE TEMPLATE'!A257&lt;&gt;0,'CONTROLE TEMPLATE'!A257,"")</f>
        <v/>
      </c>
      <c r="B257" s="1" t="str">
        <f>IF('CONTROLE TEMPLATE'!$A257&lt;&gt;0,'CONTROLE TEMPLATE'!B257,"")</f>
        <v/>
      </c>
      <c r="C257" s="1" t="str">
        <f>IF('CONTROLE TEMPLATE'!$A257&lt;&gt;0,'CONTROLE TEMPLATE'!C257,"")</f>
        <v/>
      </c>
      <c r="D257" s="14" t="str">
        <f>IF('CONTROLE TEMPLATE'!$A257&lt;&gt;0,'CONTROLE TEMPLATE'!D257,"")</f>
        <v/>
      </c>
      <c r="E257" s="14" t="str">
        <f>IF('CONTROLE TEMPLATE'!$A257&lt;&gt;0,'CONTROLE TEMPLATE'!E257,"")</f>
        <v/>
      </c>
      <c r="F257" s="14" t="str">
        <f>IF('CONTROLE TEMPLATE'!$A257&lt;&gt;0,'CONTROLE TEMPLATE'!F257,"")</f>
        <v/>
      </c>
      <c r="G257" s="14" t="str">
        <f>IF('CONTROLE TEMPLATE'!$A257&lt;&gt;0,'CONTROLE TEMPLATE'!G257,"")</f>
        <v/>
      </c>
      <c r="H257" s="14" t="str">
        <f>'CONTROLE TEMPLATE'!J257</f>
        <v/>
      </c>
      <c r="I257" s="14" t="str">
        <f>IF('CONTROLE TEMPLATE'!$A257&lt;&gt;0,'CONTROLE TEMPLATE'!K257,"")</f>
        <v/>
      </c>
      <c r="J257" s="14" t="str">
        <f>IF('CONTROLE TEMPLATE'!$A257&lt;&gt;0,'CONTROLE TEMPLATE'!M257,"")</f>
        <v/>
      </c>
      <c r="K257" s="14" t="str">
        <f>IF('CONTROLE TEMPLATE'!$A257&lt;&gt;0,'CONTROLE TEMPLATE'!N257,"")</f>
        <v/>
      </c>
      <c r="M257" s="33" t="str">
        <f>IF('CONTROLE TEMPLATE'!$A257&lt;&gt;0,'CONTROLE TEMPLATE'!P257,"")</f>
        <v/>
      </c>
      <c r="N257" s="14" t="str">
        <f>'CONTROLE TEMPLATE'!S257</f>
        <v/>
      </c>
      <c r="O257" s="14"/>
      <c r="P257" s="14" t="str">
        <f>'CONTROLE TEMPLATE'!R257</f>
        <v/>
      </c>
      <c r="Q257" s="14"/>
      <c r="R257" s="14"/>
      <c r="S257" s="1" t="str">
        <f>IF('CONTROLE TEMPLATE'!$A257&lt;&gt;0,'CONTROLE TEMPLATE'!V257,"")</f>
        <v/>
      </c>
      <c r="V257" s="14" t="str">
        <f>IF('CONTROLE TEMPLATE'!$A257&lt;&gt;0,'CONTROLE TEMPLATE'!Y257,"")</f>
        <v/>
      </c>
      <c r="Z257" s="14" t="str">
        <f>IF('CONTROLE TEMPLATE'!$A257&lt;&gt;0,'CONTROLE TEMPLATE'!AC257,"")</f>
        <v/>
      </c>
      <c r="AC257" s="14" t="str">
        <f>IF('CONTROLE TEMPLATE'!$A257&lt;&gt;0,'CONTROLE TEMPLATE'!AF257,"")</f>
        <v/>
      </c>
      <c r="AD257" s="14" t="str">
        <f>IF('CONTROLE TEMPLATE'!$A257&lt;&gt;0,'CONTROLE TEMPLATE'!AH257,"")</f>
        <v/>
      </c>
      <c r="AF257" s="14" t="str">
        <f>IF('CONTROLE TEMPLATE'!$A257&lt;&gt;0,'CONTROLE TEMPLATE'!AJ257,"")</f>
        <v/>
      </c>
      <c r="AY257" s="14" t="str">
        <f>IF('CONTROLE TEMPLATE'!$A257&lt;&gt;0,'CONTROLE TEMPLATE'!BC257,"")</f>
        <v/>
      </c>
      <c r="CI257" s="14" t="str">
        <f>IF('CONTROLE TEMPLATE'!$A257&lt;&gt;0,'CONTROLE TEMPLATE'!CM257,"")</f>
        <v/>
      </c>
      <c r="CJ257" s="14" t="str">
        <f>IF('CONTROLE TEMPLATE'!$A257&lt;&gt;0,'CONTROLE TEMPLATE'!CN257,"")</f>
        <v/>
      </c>
      <c r="CK257" s="14" t="str">
        <f>IF('CONTROLE TEMPLATE'!$A257&lt;&gt;0,'CONTROLE TEMPLATE'!CO257,"")</f>
        <v/>
      </c>
    </row>
    <row r="258" spans="1:89" x14ac:dyDescent="0.25">
      <c r="A258" t="str">
        <f>IF('CONTROLE TEMPLATE'!A258&lt;&gt;0,'CONTROLE TEMPLATE'!A258,"")</f>
        <v/>
      </c>
      <c r="B258" s="1" t="str">
        <f>IF('CONTROLE TEMPLATE'!$A258&lt;&gt;0,'CONTROLE TEMPLATE'!B258,"")</f>
        <v/>
      </c>
      <c r="C258" s="1" t="str">
        <f>IF('CONTROLE TEMPLATE'!$A258&lt;&gt;0,'CONTROLE TEMPLATE'!C258,"")</f>
        <v/>
      </c>
      <c r="D258" s="14" t="str">
        <f>IF('CONTROLE TEMPLATE'!$A258&lt;&gt;0,'CONTROLE TEMPLATE'!D258,"")</f>
        <v/>
      </c>
      <c r="E258" s="14" t="str">
        <f>IF('CONTROLE TEMPLATE'!$A258&lt;&gt;0,'CONTROLE TEMPLATE'!E258,"")</f>
        <v/>
      </c>
      <c r="F258" s="14" t="str">
        <f>IF('CONTROLE TEMPLATE'!$A258&lt;&gt;0,'CONTROLE TEMPLATE'!F258,"")</f>
        <v/>
      </c>
      <c r="G258" s="14" t="str">
        <f>IF('CONTROLE TEMPLATE'!$A258&lt;&gt;0,'CONTROLE TEMPLATE'!G258,"")</f>
        <v/>
      </c>
      <c r="H258" s="14" t="str">
        <f>'CONTROLE TEMPLATE'!J258</f>
        <v/>
      </c>
      <c r="I258" s="14" t="str">
        <f>IF('CONTROLE TEMPLATE'!$A258&lt;&gt;0,'CONTROLE TEMPLATE'!K258,"")</f>
        <v/>
      </c>
      <c r="J258" s="14" t="str">
        <f>IF('CONTROLE TEMPLATE'!$A258&lt;&gt;0,'CONTROLE TEMPLATE'!M258,"")</f>
        <v/>
      </c>
      <c r="K258" s="14" t="str">
        <f>IF('CONTROLE TEMPLATE'!$A258&lt;&gt;0,'CONTROLE TEMPLATE'!N258,"")</f>
        <v/>
      </c>
      <c r="M258" s="33" t="str">
        <f>IF('CONTROLE TEMPLATE'!$A258&lt;&gt;0,'CONTROLE TEMPLATE'!P258,"")</f>
        <v/>
      </c>
      <c r="N258" s="14" t="str">
        <f>'CONTROLE TEMPLATE'!S258</f>
        <v/>
      </c>
      <c r="O258" s="14"/>
      <c r="P258" s="14" t="str">
        <f>'CONTROLE TEMPLATE'!R258</f>
        <v/>
      </c>
      <c r="Q258" s="14"/>
      <c r="R258" s="14"/>
      <c r="S258" s="1" t="str">
        <f>IF('CONTROLE TEMPLATE'!$A258&lt;&gt;0,'CONTROLE TEMPLATE'!V258,"")</f>
        <v/>
      </c>
      <c r="V258" s="14" t="str">
        <f>IF('CONTROLE TEMPLATE'!$A258&lt;&gt;0,'CONTROLE TEMPLATE'!Y258,"")</f>
        <v/>
      </c>
      <c r="Z258" s="14" t="str">
        <f>IF('CONTROLE TEMPLATE'!$A258&lt;&gt;0,'CONTROLE TEMPLATE'!AC258,"")</f>
        <v/>
      </c>
      <c r="AC258" s="14" t="str">
        <f>IF('CONTROLE TEMPLATE'!$A258&lt;&gt;0,'CONTROLE TEMPLATE'!AF258,"")</f>
        <v/>
      </c>
      <c r="AD258" s="14" t="str">
        <f>IF('CONTROLE TEMPLATE'!$A258&lt;&gt;0,'CONTROLE TEMPLATE'!AH258,"")</f>
        <v/>
      </c>
      <c r="AF258" s="14" t="str">
        <f>IF('CONTROLE TEMPLATE'!$A258&lt;&gt;0,'CONTROLE TEMPLATE'!AJ258,"")</f>
        <v/>
      </c>
      <c r="AY258" s="14" t="str">
        <f>IF('CONTROLE TEMPLATE'!$A258&lt;&gt;0,'CONTROLE TEMPLATE'!BC258,"")</f>
        <v/>
      </c>
      <c r="CI258" s="14" t="str">
        <f>IF('CONTROLE TEMPLATE'!$A258&lt;&gt;0,'CONTROLE TEMPLATE'!CM258,"")</f>
        <v/>
      </c>
      <c r="CJ258" s="14" t="str">
        <f>IF('CONTROLE TEMPLATE'!$A258&lt;&gt;0,'CONTROLE TEMPLATE'!CN258,"")</f>
        <v/>
      </c>
      <c r="CK258" s="14" t="str">
        <f>IF('CONTROLE TEMPLATE'!$A258&lt;&gt;0,'CONTROLE TEMPLATE'!CO258,"")</f>
        <v/>
      </c>
    </row>
    <row r="259" spans="1:89" x14ac:dyDescent="0.25">
      <c r="A259" t="str">
        <f>IF('CONTROLE TEMPLATE'!A259&lt;&gt;0,'CONTROLE TEMPLATE'!A259,"")</f>
        <v/>
      </c>
      <c r="B259" s="1" t="str">
        <f>IF('CONTROLE TEMPLATE'!$A259&lt;&gt;0,'CONTROLE TEMPLATE'!B259,"")</f>
        <v/>
      </c>
      <c r="C259" s="1" t="str">
        <f>IF('CONTROLE TEMPLATE'!$A259&lt;&gt;0,'CONTROLE TEMPLATE'!C259,"")</f>
        <v/>
      </c>
      <c r="D259" s="14" t="str">
        <f>IF('CONTROLE TEMPLATE'!$A259&lt;&gt;0,'CONTROLE TEMPLATE'!D259,"")</f>
        <v/>
      </c>
      <c r="E259" s="14" t="str">
        <f>IF('CONTROLE TEMPLATE'!$A259&lt;&gt;0,'CONTROLE TEMPLATE'!E259,"")</f>
        <v/>
      </c>
      <c r="F259" s="14" t="str">
        <f>IF('CONTROLE TEMPLATE'!$A259&lt;&gt;0,'CONTROLE TEMPLATE'!F259,"")</f>
        <v/>
      </c>
      <c r="G259" s="14" t="str">
        <f>IF('CONTROLE TEMPLATE'!$A259&lt;&gt;0,'CONTROLE TEMPLATE'!G259,"")</f>
        <v/>
      </c>
      <c r="H259" s="14" t="str">
        <f>'CONTROLE TEMPLATE'!J259</f>
        <v/>
      </c>
      <c r="I259" s="14" t="str">
        <f>IF('CONTROLE TEMPLATE'!$A259&lt;&gt;0,'CONTROLE TEMPLATE'!K259,"")</f>
        <v/>
      </c>
      <c r="J259" s="14" t="str">
        <f>IF('CONTROLE TEMPLATE'!$A259&lt;&gt;0,'CONTROLE TEMPLATE'!M259,"")</f>
        <v/>
      </c>
      <c r="K259" s="14" t="str">
        <f>IF('CONTROLE TEMPLATE'!$A259&lt;&gt;0,'CONTROLE TEMPLATE'!N259,"")</f>
        <v/>
      </c>
      <c r="M259" s="33" t="str">
        <f>IF('CONTROLE TEMPLATE'!$A259&lt;&gt;0,'CONTROLE TEMPLATE'!P259,"")</f>
        <v/>
      </c>
      <c r="N259" s="14" t="str">
        <f>'CONTROLE TEMPLATE'!S259</f>
        <v/>
      </c>
      <c r="O259" s="14"/>
      <c r="P259" s="14" t="str">
        <f>'CONTROLE TEMPLATE'!R259</f>
        <v/>
      </c>
      <c r="Q259" s="14"/>
      <c r="R259" s="14"/>
      <c r="S259" s="1" t="str">
        <f>IF('CONTROLE TEMPLATE'!$A259&lt;&gt;0,'CONTROLE TEMPLATE'!V259,"")</f>
        <v/>
      </c>
      <c r="V259" s="14" t="str">
        <f>IF('CONTROLE TEMPLATE'!$A259&lt;&gt;0,'CONTROLE TEMPLATE'!Y259,"")</f>
        <v/>
      </c>
      <c r="Z259" s="14" t="str">
        <f>IF('CONTROLE TEMPLATE'!$A259&lt;&gt;0,'CONTROLE TEMPLATE'!AC259,"")</f>
        <v/>
      </c>
      <c r="AC259" s="14" t="str">
        <f>IF('CONTROLE TEMPLATE'!$A259&lt;&gt;0,'CONTROLE TEMPLATE'!AF259,"")</f>
        <v/>
      </c>
      <c r="AD259" s="14" t="str">
        <f>IF('CONTROLE TEMPLATE'!$A259&lt;&gt;0,'CONTROLE TEMPLATE'!AH259,"")</f>
        <v/>
      </c>
      <c r="AF259" s="14" t="str">
        <f>IF('CONTROLE TEMPLATE'!$A259&lt;&gt;0,'CONTROLE TEMPLATE'!AJ259,"")</f>
        <v/>
      </c>
      <c r="AY259" s="14" t="str">
        <f>IF('CONTROLE TEMPLATE'!$A259&lt;&gt;0,'CONTROLE TEMPLATE'!BC259,"")</f>
        <v/>
      </c>
      <c r="CI259" s="14" t="str">
        <f>IF('CONTROLE TEMPLATE'!$A259&lt;&gt;0,'CONTROLE TEMPLATE'!CM259,"")</f>
        <v/>
      </c>
      <c r="CJ259" s="14" t="str">
        <f>IF('CONTROLE TEMPLATE'!$A259&lt;&gt;0,'CONTROLE TEMPLATE'!CN259,"")</f>
        <v/>
      </c>
      <c r="CK259" s="14" t="str">
        <f>IF('CONTROLE TEMPLATE'!$A259&lt;&gt;0,'CONTROLE TEMPLATE'!CO259,"")</f>
        <v/>
      </c>
    </row>
    <row r="260" spans="1:89" x14ac:dyDescent="0.25">
      <c r="A260" t="str">
        <f>IF('CONTROLE TEMPLATE'!A260&lt;&gt;0,'CONTROLE TEMPLATE'!A260,"")</f>
        <v/>
      </c>
      <c r="B260" s="1" t="str">
        <f>IF('CONTROLE TEMPLATE'!$A260&lt;&gt;0,'CONTROLE TEMPLATE'!B260,"")</f>
        <v/>
      </c>
      <c r="C260" s="1" t="str">
        <f>IF('CONTROLE TEMPLATE'!$A260&lt;&gt;0,'CONTROLE TEMPLATE'!C260,"")</f>
        <v/>
      </c>
      <c r="D260" s="14" t="str">
        <f>IF('CONTROLE TEMPLATE'!$A260&lt;&gt;0,'CONTROLE TEMPLATE'!D260,"")</f>
        <v/>
      </c>
      <c r="E260" s="14" t="str">
        <f>IF('CONTROLE TEMPLATE'!$A260&lt;&gt;0,'CONTROLE TEMPLATE'!E260,"")</f>
        <v/>
      </c>
      <c r="F260" s="14" t="str">
        <f>IF('CONTROLE TEMPLATE'!$A260&lt;&gt;0,'CONTROLE TEMPLATE'!F260,"")</f>
        <v/>
      </c>
      <c r="G260" s="14" t="str">
        <f>IF('CONTROLE TEMPLATE'!$A260&lt;&gt;0,'CONTROLE TEMPLATE'!G260,"")</f>
        <v/>
      </c>
      <c r="H260" s="14" t="str">
        <f>'CONTROLE TEMPLATE'!J260</f>
        <v/>
      </c>
      <c r="I260" s="14" t="str">
        <f>IF('CONTROLE TEMPLATE'!$A260&lt;&gt;0,'CONTROLE TEMPLATE'!K260,"")</f>
        <v/>
      </c>
      <c r="J260" s="14" t="str">
        <f>IF('CONTROLE TEMPLATE'!$A260&lt;&gt;0,'CONTROLE TEMPLATE'!M260,"")</f>
        <v/>
      </c>
      <c r="K260" s="14" t="str">
        <f>IF('CONTROLE TEMPLATE'!$A260&lt;&gt;0,'CONTROLE TEMPLATE'!N260,"")</f>
        <v/>
      </c>
      <c r="M260" s="33" t="str">
        <f>IF('CONTROLE TEMPLATE'!$A260&lt;&gt;0,'CONTROLE TEMPLATE'!P260,"")</f>
        <v/>
      </c>
      <c r="N260" s="14" t="str">
        <f>'CONTROLE TEMPLATE'!S260</f>
        <v/>
      </c>
      <c r="O260" s="14"/>
      <c r="P260" s="14" t="str">
        <f>'CONTROLE TEMPLATE'!R260</f>
        <v/>
      </c>
      <c r="Q260" s="14"/>
      <c r="R260" s="14"/>
      <c r="S260" s="1" t="str">
        <f>IF('CONTROLE TEMPLATE'!$A260&lt;&gt;0,'CONTROLE TEMPLATE'!V260,"")</f>
        <v/>
      </c>
      <c r="V260" s="14" t="str">
        <f>IF('CONTROLE TEMPLATE'!$A260&lt;&gt;0,'CONTROLE TEMPLATE'!Y260,"")</f>
        <v/>
      </c>
      <c r="Z260" s="14" t="str">
        <f>IF('CONTROLE TEMPLATE'!$A260&lt;&gt;0,'CONTROLE TEMPLATE'!AC260,"")</f>
        <v/>
      </c>
      <c r="AC260" s="14" t="str">
        <f>IF('CONTROLE TEMPLATE'!$A260&lt;&gt;0,'CONTROLE TEMPLATE'!AF260,"")</f>
        <v/>
      </c>
      <c r="AD260" s="14" t="str">
        <f>IF('CONTROLE TEMPLATE'!$A260&lt;&gt;0,'CONTROLE TEMPLATE'!AH260,"")</f>
        <v/>
      </c>
      <c r="AF260" s="14" t="str">
        <f>IF('CONTROLE TEMPLATE'!$A260&lt;&gt;0,'CONTROLE TEMPLATE'!AJ260,"")</f>
        <v/>
      </c>
      <c r="AY260" s="14" t="str">
        <f>IF('CONTROLE TEMPLATE'!$A260&lt;&gt;0,'CONTROLE TEMPLATE'!BC260,"")</f>
        <v/>
      </c>
      <c r="CI260" s="14" t="str">
        <f>IF('CONTROLE TEMPLATE'!$A260&lt;&gt;0,'CONTROLE TEMPLATE'!CM260,"")</f>
        <v/>
      </c>
      <c r="CJ260" s="14" t="str">
        <f>IF('CONTROLE TEMPLATE'!$A260&lt;&gt;0,'CONTROLE TEMPLATE'!CN260,"")</f>
        <v/>
      </c>
      <c r="CK260" s="14" t="str">
        <f>IF('CONTROLE TEMPLATE'!$A260&lt;&gt;0,'CONTROLE TEMPLATE'!CO260,"")</f>
        <v/>
      </c>
    </row>
    <row r="261" spans="1:89" x14ac:dyDescent="0.25">
      <c r="A261" t="str">
        <f>IF('CONTROLE TEMPLATE'!A261&lt;&gt;0,'CONTROLE TEMPLATE'!A261,"")</f>
        <v/>
      </c>
      <c r="B261" s="1" t="str">
        <f>IF('CONTROLE TEMPLATE'!$A261&lt;&gt;0,'CONTROLE TEMPLATE'!B261,"")</f>
        <v/>
      </c>
      <c r="C261" s="1" t="str">
        <f>IF('CONTROLE TEMPLATE'!$A261&lt;&gt;0,'CONTROLE TEMPLATE'!C261,"")</f>
        <v/>
      </c>
      <c r="D261" s="14" t="str">
        <f>IF('CONTROLE TEMPLATE'!$A261&lt;&gt;0,'CONTROLE TEMPLATE'!D261,"")</f>
        <v/>
      </c>
      <c r="E261" s="14" t="str">
        <f>IF('CONTROLE TEMPLATE'!$A261&lt;&gt;0,'CONTROLE TEMPLATE'!E261,"")</f>
        <v/>
      </c>
      <c r="F261" s="14" t="str">
        <f>IF('CONTROLE TEMPLATE'!$A261&lt;&gt;0,'CONTROLE TEMPLATE'!F261,"")</f>
        <v/>
      </c>
      <c r="G261" s="14" t="str">
        <f>IF('CONTROLE TEMPLATE'!$A261&lt;&gt;0,'CONTROLE TEMPLATE'!G261,"")</f>
        <v/>
      </c>
      <c r="H261" s="14" t="str">
        <f>'CONTROLE TEMPLATE'!J261</f>
        <v/>
      </c>
      <c r="I261" s="14" t="str">
        <f>IF('CONTROLE TEMPLATE'!$A261&lt;&gt;0,'CONTROLE TEMPLATE'!K261,"")</f>
        <v/>
      </c>
      <c r="J261" s="14" t="str">
        <f>IF('CONTROLE TEMPLATE'!$A261&lt;&gt;0,'CONTROLE TEMPLATE'!M261,"")</f>
        <v/>
      </c>
      <c r="K261" s="14" t="str">
        <f>IF('CONTROLE TEMPLATE'!$A261&lt;&gt;0,'CONTROLE TEMPLATE'!N261,"")</f>
        <v/>
      </c>
      <c r="M261" s="33" t="str">
        <f>IF('CONTROLE TEMPLATE'!$A261&lt;&gt;0,'CONTROLE TEMPLATE'!P261,"")</f>
        <v/>
      </c>
      <c r="N261" s="14" t="str">
        <f>'CONTROLE TEMPLATE'!S261</f>
        <v/>
      </c>
      <c r="O261" s="14"/>
      <c r="P261" s="14" t="str">
        <f>'CONTROLE TEMPLATE'!R261</f>
        <v/>
      </c>
      <c r="Q261" s="14"/>
      <c r="R261" s="14"/>
      <c r="S261" s="1" t="str">
        <f>IF('CONTROLE TEMPLATE'!$A261&lt;&gt;0,'CONTROLE TEMPLATE'!V261,"")</f>
        <v/>
      </c>
      <c r="V261" s="14" t="str">
        <f>IF('CONTROLE TEMPLATE'!$A261&lt;&gt;0,'CONTROLE TEMPLATE'!Y261,"")</f>
        <v/>
      </c>
      <c r="Z261" s="14" t="str">
        <f>IF('CONTROLE TEMPLATE'!$A261&lt;&gt;0,'CONTROLE TEMPLATE'!AC261,"")</f>
        <v/>
      </c>
      <c r="AC261" s="14" t="str">
        <f>IF('CONTROLE TEMPLATE'!$A261&lt;&gt;0,'CONTROLE TEMPLATE'!AF261,"")</f>
        <v/>
      </c>
      <c r="AD261" s="14" t="str">
        <f>IF('CONTROLE TEMPLATE'!$A261&lt;&gt;0,'CONTROLE TEMPLATE'!AH261,"")</f>
        <v/>
      </c>
      <c r="AF261" s="14" t="str">
        <f>IF('CONTROLE TEMPLATE'!$A261&lt;&gt;0,'CONTROLE TEMPLATE'!AJ261,"")</f>
        <v/>
      </c>
      <c r="AY261" s="14" t="str">
        <f>IF('CONTROLE TEMPLATE'!$A261&lt;&gt;0,'CONTROLE TEMPLATE'!BC261,"")</f>
        <v/>
      </c>
      <c r="CI261" s="14" t="str">
        <f>IF('CONTROLE TEMPLATE'!$A261&lt;&gt;0,'CONTROLE TEMPLATE'!CM261,"")</f>
        <v/>
      </c>
      <c r="CJ261" s="14" t="str">
        <f>IF('CONTROLE TEMPLATE'!$A261&lt;&gt;0,'CONTROLE TEMPLATE'!CN261,"")</f>
        <v/>
      </c>
      <c r="CK261" s="14" t="str">
        <f>IF('CONTROLE TEMPLATE'!$A261&lt;&gt;0,'CONTROLE TEMPLATE'!CO261,"")</f>
        <v/>
      </c>
    </row>
    <row r="262" spans="1:89" x14ac:dyDescent="0.25">
      <c r="A262" t="str">
        <f>IF('CONTROLE TEMPLATE'!A262&lt;&gt;0,'CONTROLE TEMPLATE'!A262,"")</f>
        <v/>
      </c>
      <c r="B262" s="1" t="str">
        <f>IF('CONTROLE TEMPLATE'!$A262&lt;&gt;0,'CONTROLE TEMPLATE'!B262,"")</f>
        <v/>
      </c>
      <c r="C262" s="1" t="str">
        <f>IF('CONTROLE TEMPLATE'!$A262&lt;&gt;0,'CONTROLE TEMPLATE'!C262,"")</f>
        <v/>
      </c>
      <c r="D262" s="14" t="str">
        <f>IF('CONTROLE TEMPLATE'!$A262&lt;&gt;0,'CONTROLE TEMPLATE'!D262,"")</f>
        <v/>
      </c>
      <c r="E262" s="14" t="str">
        <f>IF('CONTROLE TEMPLATE'!$A262&lt;&gt;0,'CONTROLE TEMPLATE'!E262,"")</f>
        <v/>
      </c>
      <c r="F262" s="14" t="str">
        <f>IF('CONTROLE TEMPLATE'!$A262&lt;&gt;0,'CONTROLE TEMPLATE'!F262,"")</f>
        <v/>
      </c>
      <c r="G262" s="14" t="str">
        <f>IF('CONTROLE TEMPLATE'!$A262&lt;&gt;0,'CONTROLE TEMPLATE'!G262,"")</f>
        <v/>
      </c>
      <c r="H262" s="14" t="str">
        <f>'CONTROLE TEMPLATE'!J262</f>
        <v/>
      </c>
      <c r="I262" s="14" t="str">
        <f>IF('CONTROLE TEMPLATE'!$A262&lt;&gt;0,'CONTROLE TEMPLATE'!K262,"")</f>
        <v/>
      </c>
      <c r="J262" s="14" t="str">
        <f>IF('CONTROLE TEMPLATE'!$A262&lt;&gt;0,'CONTROLE TEMPLATE'!M262,"")</f>
        <v/>
      </c>
      <c r="K262" s="14" t="str">
        <f>IF('CONTROLE TEMPLATE'!$A262&lt;&gt;0,'CONTROLE TEMPLATE'!N262,"")</f>
        <v/>
      </c>
      <c r="M262" s="33" t="str">
        <f>IF('CONTROLE TEMPLATE'!$A262&lt;&gt;0,'CONTROLE TEMPLATE'!P262,"")</f>
        <v/>
      </c>
      <c r="N262" s="14" t="str">
        <f>'CONTROLE TEMPLATE'!S262</f>
        <v/>
      </c>
      <c r="O262" s="14"/>
      <c r="P262" s="14" t="str">
        <f>'CONTROLE TEMPLATE'!R262</f>
        <v/>
      </c>
      <c r="Q262" s="14"/>
      <c r="R262" s="14"/>
      <c r="S262" s="1" t="str">
        <f>IF('CONTROLE TEMPLATE'!$A262&lt;&gt;0,'CONTROLE TEMPLATE'!V262,"")</f>
        <v/>
      </c>
      <c r="V262" s="14" t="str">
        <f>IF('CONTROLE TEMPLATE'!$A262&lt;&gt;0,'CONTROLE TEMPLATE'!Y262,"")</f>
        <v/>
      </c>
      <c r="Z262" s="14" t="str">
        <f>IF('CONTROLE TEMPLATE'!$A262&lt;&gt;0,'CONTROLE TEMPLATE'!AC262,"")</f>
        <v/>
      </c>
      <c r="AC262" s="14" t="str">
        <f>IF('CONTROLE TEMPLATE'!$A262&lt;&gt;0,'CONTROLE TEMPLATE'!AF262,"")</f>
        <v/>
      </c>
      <c r="AD262" s="14" t="str">
        <f>IF('CONTROLE TEMPLATE'!$A262&lt;&gt;0,'CONTROLE TEMPLATE'!AH262,"")</f>
        <v/>
      </c>
      <c r="AF262" s="14" t="str">
        <f>IF('CONTROLE TEMPLATE'!$A262&lt;&gt;0,'CONTROLE TEMPLATE'!AJ262,"")</f>
        <v/>
      </c>
      <c r="AY262" s="14" t="str">
        <f>IF('CONTROLE TEMPLATE'!$A262&lt;&gt;0,'CONTROLE TEMPLATE'!BC262,"")</f>
        <v/>
      </c>
      <c r="CI262" s="14" t="str">
        <f>IF('CONTROLE TEMPLATE'!$A262&lt;&gt;0,'CONTROLE TEMPLATE'!CM262,"")</f>
        <v/>
      </c>
      <c r="CJ262" s="14" t="str">
        <f>IF('CONTROLE TEMPLATE'!$A262&lt;&gt;0,'CONTROLE TEMPLATE'!CN262,"")</f>
        <v/>
      </c>
      <c r="CK262" s="14" t="str">
        <f>IF('CONTROLE TEMPLATE'!$A262&lt;&gt;0,'CONTROLE TEMPLATE'!CO262,"")</f>
        <v/>
      </c>
    </row>
    <row r="263" spans="1:89" x14ac:dyDescent="0.25">
      <c r="A263" t="str">
        <f>IF('CONTROLE TEMPLATE'!A263&lt;&gt;0,'CONTROLE TEMPLATE'!A263,"")</f>
        <v/>
      </c>
      <c r="B263" s="1" t="str">
        <f>IF('CONTROLE TEMPLATE'!$A263&lt;&gt;0,'CONTROLE TEMPLATE'!B263,"")</f>
        <v/>
      </c>
      <c r="C263" s="1" t="str">
        <f>IF('CONTROLE TEMPLATE'!$A263&lt;&gt;0,'CONTROLE TEMPLATE'!C263,"")</f>
        <v/>
      </c>
      <c r="D263" s="14" t="str">
        <f>IF('CONTROLE TEMPLATE'!$A263&lt;&gt;0,'CONTROLE TEMPLATE'!D263,"")</f>
        <v/>
      </c>
      <c r="E263" s="14" t="str">
        <f>IF('CONTROLE TEMPLATE'!$A263&lt;&gt;0,'CONTROLE TEMPLATE'!E263,"")</f>
        <v/>
      </c>
      <c r="F263" s="14" t="str">
        <f>IF('CONTROLE TEMPLATE'!$A263&lt;&gt;0,'CONTROLE TEMPLATE'!F263,"")</f>
        <v/>
      </c>
      <c r="G263" s="14" t="str">
        <f>IF('CONTROLE TEMPLATE'!$A263&lt;&gt;0,'CONTROLE TEMPLATE'!G263,"")</f>
        <v/>
      </c>
      <c r="H263" s="14" t="str">
        <f>'CONTROLE TEMPLATE'!J263</f>
        <v/>
      </c>
      <c r="I263" s="14" t="str">
        <f>IF('CONTROLE TEMPLATE'!$A263&lt;&gt;0,'CONTROLE TEMPLATE'!K263,"")</f>
        <v/>
      </c>
      <c r="J263" s="14" t="str">
        <f>IF('CONTROLE TEMPLATE'!$A263&lt;&gt;0,'CONTROLE TEMPLATE'!M263,"")</f>
        <v/>
      </c>
      <c r="K263" s="14" t="str">
        <f>IF('CONTROLE TEMPLATE'!$A263&lt;&gt;0,'CONTROLE TEMPLATE'!N263,"")</f>
        <v/>
      </c>
      <c r="M263" s="33" t="str">
        <f>IF('CONTROLE TEMPLATE'!$A263&lt;&gt;0,'CONTROLE TEMPLATE'!P263,"")</f>
        <v/>
      </c>
      <c r="N263" s="14" t="str">
        <f>'CONTROLE TEMPLATE'!S263</f>
        <v/>
      </c>
      <c r="O263" s="14"/>
      <c r="P263" s="14" t="str">
        <f>'CONTROLE TEMPLATE'!R263</f>
        <v/>
      </c>
      <c r="Q263" s="14"/>
      <c r="R263" s="14"/>
      <c r="S263" s="1" t="str">
        <f>IF('CONTROLE TEMPLATE'!$A263&lt;&gt;0,'CONTROLE TEMPLATE'!V263,"")</f>
        <v/>
      </c>
      <c r="V263" s="14" t="str">
        <f>IF('CONTROLE TEMPLATE'!$A263&lt;&gt;0,'CONTROLE TEMPLATE'!Y263,"")</f>
        <v/>
      </c>
      <c r="Z263" s="14" t="str">
        <f>IF('CONTROLE TEMPLATE'!$A263&lt;&gt;0,'CONTROLE TEMPLATE'!AC263,"")</f>
        <v/>
      </c>
      <c r="AC263" s="14" t="str">
        <f>IF('CONTROLE TEMPLATE'!$A263&lt;&gt;0,'CONTROLE TEMPLATE'!AF263,"")</f>
        <v/>
      </c>
      <c r="AD263" s="14" t="str">
        <f>IF('CONTROLE TEMPLATE'!$A263&lt;&gt;0,'CONTROLE TEMPLATE'!AH263,"")</f>
        <v/>
      </c>
      <c r="AF263" s="14" t="str">
        <f>IF('CONTROLE TEMPLATE'!$A263&lt;&gt;0,'CONTROLE TEMPLATE'!AJ263,"")</f>
        <v/>
      </c>
      <c r="AY263" s="14" t="str">
        <f>IF('CONTROLE TEMPLATE'!$A263&lt;&gt;0,'CONTROLE TEMPLATE'!BC263,"")</f>
        <v/>
      </c>
      <c r="CI263" s="14" t="str">
        <f>IF('CONTROLE TEMPLATE'!$A263&lt;&gt;0,'CONTROLE TEMPLATE'!CM263,"")</f>
        <v/>
      </c>
      <c r="CJ263" s="14" t="str">
        <f>IF('CONTROLE TEMPLATE'!$A263&lt;&gt;0,'CONTROLE TEMPLATE'!CN263,"")</f>
        <v/>
      </c>
      <c r="CK263" s="14" t="str">
        <f>IF('CONTROLE TEMPLATE'!$A263&lt;&gt;0,'CONTROLE TEMPLATE'!CO263,"")</f>
        <v/>
      </c>
    </row>
    <row r="264" spans="1:89" x14ac:dyDescent="0.25">
      <c r="A264" t="str">
        <f>IF('CONTROLE TEMPLATE'!A264&lt;&gt;0,'CONTROLE TEMPLATE'!A264,"")</f>
        <v/>
      </c>
      <c r="B264" s="1" t="str">
        <f>IF('CONTROLE TEMPLATE'!$A264&lt;&gt;0,'CONTROLE TEMPLATE'!B264,"")</f>
        <v/>
      </c>
      <c r="C264" s="1" t="str">
        <f>IF('CONTROLE TEMPLATE'!$A264&lt;&gt;0,'CONTROLE TEMPLATE'!C264,"")</f>
        <v/>
      </c>
      <c r="D264" s="14" t="str">
        <f>IF('CONTROLE TEMPLATE'!$A264&lt;&gt;0,'CONTROLE TEMPLATE'!D264,"")</f>
        <v/>
      </c>
      <c r="E264" s="14" t="str">
        <f>IF('CONTROLE TEMPLATE'!$A264&lt;&gt;0,'CONTROLE TEMPLATE'!E264,"")</f>
        <v/>
      </c>
      <c r="F264" s="14" t="str">
        <f>IF('CONTROLE TEMPLATE'!$A264&lt;&gt;0,'CONTROLE TEMPLATE'!F264,"")</f>
        <v/>
      </c>
      <c r="G264" s="14" t="str">
        <f>IF('CONTROLE TEMPLATE'!$A264&lt;&gt;0,'CONTROLE TEMPLATE'!G264,"")</f>
        <v/>
      </c>
      <c r="H264" s="14" t="str">
        <f>'CONTROLE TEMPLATE'!J264</f>
        <v/>
      </c>
      <c r="I264" s="14" t="str">
        <f>IF('CONTROLE TEMPLATE'!$A264&lt;&gt;0,'CONTROLE TEMPLATE'!K264,"")</f>
        <v/>
      </c>
      <c r="J264" s="14" t="str">
        <f>IF('CONTROLE TEMPLATE'!$A264&lt;&gt;0,'CONTROLE TEMPLATE'!M264,"")</f>
        <v/>
      </c>
      <c r="K264" s="14" t="str">
        <f>IF('CONTROLE TEMPLATE'!$A264&lt;&gt;0,'CONTROLE TEMPLATE'!N264,"")</f>
        <v/>
      </c>
      <c r="M264" s="33" t="str">
        <f>IF('CONTROLE TEMPLATE'!$A264&lt;&gt;0,'CONTROLE TEMPLATE'!P264,"")</f>
        <v/>
      </c>
      <c r="N264" s="14" t="str">
        <f>'CONTROLE TEMPLATE'!S264</f>
        <v/>
      </c>
      <c r="O264" s="14"/>
      <c r="P264" s="14" t="str">
        <f>'CONTROLE TEMPLATE'!R264</f>
        <v/>
      </c>
      <c r="Q264" s="14"/>
      <c r="R264" s="14"/>
      <c r="S264" s="1" t="str">
        <f>IF('CONTROLE TEMPLATE'!$A264&lt;&gt;0,'CONTROLE TEMPLATE'!V264,"")</f>
        <v/>
      </c>
      <c r="V264" s="14" t="str">
        <f>IF('CONTROLE TEMPLATE'!$A264&lt;&gt;0,'CONTROLE TEMPLATE'!Y264,"")</f>
        <v/>
      </c>
      <c r="Z264" s="14" t="str">
        <f>IF('CONTROLE TEMPLATE'!$A264&lt;&gt;0,'CONTROLE TEMPLATE'!AC264,"")</f>
        <v/>
      </c>
      <c r="AC264" s="14" t="str">
        <f>IF('CONTROLE TEMPLATE'!$A264&lt;&gt;0,'CONTROLE TEMPLATE'!AF264,"")</f>
        <v/>
      </c>
      <c r="AD264" s="14" t="str">
        <f>IF('CONTROLE TEMPLATE'!$A264&lt;&gt;0,'CONTROLE TEMPLATE'!AH264,"")</f>
        <v/>
      </c>
      <c r="AF264" s="14" t="str">
        <f>IF('CONTROLE TEMPLATE'!$A264&lt;&gt;0,'CONTROLE TEMPLATE'!AJ264,"")</f>
        <v/>
      </c>
      <c r="AY264" s="14" t="str">
        <f>IF('CONTROLE TEMPLATE'!$A264&lt;&gt;0,'CONTROLE TEMPLATE'!BC264,"")</f>
        <v/>
      </c>
      <c r="CI264" s="14" t="str">
        <f>IF('CONTROLE TEMPLATE'!$A264&lt;&gt;0,'CONTROLE TEMPLATE'!CM264,"")</f>
        <v/>
      </c>
      <c r="CJ264" s="14" t="str">
        <f>IF('CONTROLE TEMPLATE'!$A264&lt;&gt;0,'CONTROLE TEMPLATE'!CN264,"")</f>
        <v/>
      </c>
      <c r="CK264" s="14" t="str">
        <f>IF('CONTROLE TEMPLATE'!$A264&lt;&gt;0,'CONTROLE TEMPLATE'!CO264,"")</f>
        <v/>
      </c>
    </row>
    <row r="265" spans="1:89" x14ac:dyDescent="0.25">
      <c r="A265" t="str">
        <f>IF('CONTROLE TEMPLATE'!A265&lt;&gt;0,'CONTROLE TEMPLATE'!A265,"")</f>
        <v/>
      </c>
      <c r="B265" s="1" t="str">
        <f>IF('CONTROLE TEMPLATE'!$A265&lt;&gt;0,'CONTROLE TEMPLATE'!B265,"")</f>
        <v/>
      </c>
      <c r="C265" s="1" t="str">
        <f>IF('CONTROLE TEMPLATE'!$A265&lt;&gt;0,'CONTROLE TEMPLATE'!C265,"")</f>
        <v/>
      </c>
      <c r="D265" s="14" t="str">
        <f>IF('CONTROLE TEMPLATE'!$A265&lt;&gt;0,'CONTROLE TEMPLATE'!D265,"")</f>
        <v/>
      </c>
      <c r="E265" s="14" t="str">
        <f>IF('CONTROLE TEMPLATE'!$A265&lt;&gt;0,'CONTROLE TEMPLATE'!E265,"")</f>
        <v/>
      </c>
      <c r="F265" s="14" t="str">
        <f>IF('CONTROLE TEMPLATE'!$A265&lt;&gt;0,'CONTROLE TEMPLATE'!F265,"")</f>
        <v/>
      </c>
      <c r="G265" s="14" t="str">
        <f>IF('CONTROLE TEMPLATE'!$A265&lt;&gt;0,'CONTROLE TEMPLATE'!G265,"")</f>
        <v/>
      </c>
      <c r="H265" s="14" t="str">
        <f>'CONTROLE TEMPLATE'!J265</f>
        <v/>
      </c>
      <c r="I265" s="14" t="str">
        <f>IF('CONTROLE TEMPLATE'!$A265&lt;&gt;0,'CONTROLE TEMPLATE'!K265,"")</f>
        <v/>
      </c>
      <c r="J265" s="14" t="str">
        <f>IF('CONTROLE TEMPLATE'!$A265&lt;&gt;0,'CONTROLE TEMPLATE'!M265,"")</f>
        <v/>
      </c>
      <c r="K265" s="14" t="str">
        <f>IF('CONTROLE TEMPLATE'!$A265&lt;&gt;0,'CONTROLE TEMPLATE'!N265,"")</f>
        <v/>
      </c>
      <c r="M265" s="33" t="str">
        <f>IF('CONTROLE TEMPLATE'!$A265&lt;&gt;0,'CONTROLE TEMPLATE'!P265,"")</f>
        <v/>
      </c>
      <c r="N265" s="14" t="str">
        <f>'CONTROLE TEMPLATE'!S265</f>
        <v/>
      </c>
      <c r="O265" s="14"/>
      <c r="P265" s="14" t="str">
        <f>'CONTROLE TEMPLATE'!R265</f>
        <v/>
      </c>
      <c r="Q265" s="14"/>
      <c r="R265" s="14"/>
      <c r="S265" s="1" t="str">
        <f>IF('CONTROLE TEMPLATE'!$A265&lt;&gt;0,'CONTROLE TEMPLATE'!V265,"")</f>
        <v/>
      </c>
      <c r="V265" s="14" t="str">
        <f>IF('CONTROLE TEMPLATE'!$A265&lt;&gt;0,'CONTROLE TEMPLATE'!Y265,"")</f>
        <v/>
      </c>
      <c r="Z265" s="14" t="str">
        <f>IF('CONTROLE TEMPLATE'!$A265&lt;&gt;0,'CONTROLE TEMPLATE'!AC265,"")</f>
        <v/>
      </c>
      <c r="AC265" s="14" t="str">
        <f>IF('CONTROLE TEMPLATE'!$A265&lt;&gt;0,'CONTROLE TEMPLATE'!AF265,"")</f>
        <v/>
      </c>
      <c r="AD265" s="14" t="str">
        <f>IF('CONTROLE TEMPLATE'!$A265&lt;&gt;0,'CONTROLE TEMPLATE'!AH265,"")</f>
        <v/>
      </c>
      <c r="AF265" s="14" t="str">
        <f>IF('CONTROLE TEMPLATE'!$A265&lt;&gt;0,'CONTROLE TEMPLATE'!AJ265,"")</f>
        <v/>
      </c>
      <c r="AY265" s="14" t="str">
        <f>IF('CONTROLE TEMPLATE'!$A265&lt;&gt;0,'CONTROLE TEMPLATE'!BC265,"")</f>
        <v/>
      </c>
      <c r="CI265" s="14" t="str">
        <f>IF('CONTROLE TEMPLATE'!$A265&lt;&gt;0,'CONTROLE TEMPLATE'!CM265,"")</f>
        <v/>
      </c>
      <c r="CJ265" s="14" t="str">
        <f>IF('CONTROLE TEMPLATE'!$A265&lt;&gt;0,'CONTROLE TEMPLATE'!CN265,"")</f>
        <v/>
      </c>
      <c r="CK265" s="14" t="str">
        <f>IF('CONTROLE TEMPLATE'!$A265&lt;&gt;0,'CONTROLE TEMPLATE'!CO265,"")</f>
        <v/>
      </c>
    </row>
    <row r="266" spans="1:89" x14ac:dyDescent="0.25">
      <c r="A266" t="str">
        <f>IF('CONTROLE TEMPLATE'!A266&lt;&gt;0,'CONTROLE TEMPLATE'!A266,"")</f>
        <v/>
      </c>
      <c r="B266" s="1" t="str">
        <f>IF('CONTROLE TEMPLATE'!$A266&lt;&gt;0,'CONTROLE TEMPLATE'!B266,"")</f>
        <v/>
      </c>
      <c r="C266" s="1" t="str">
        <f>IF('CONTROLE TEMPLATE'!$A266&lt;&gt;0,'CONTROLE TEMPLATE'!C266,"")</f>
        <v/>
      </c>
      <c r="D266" s="14" t="str">
        <f>IF('CONTROLE TEMPLATE'!$A266&lt;&gt;0,'CONTROLE TEMPLATE'!D266,"")</f>
        <v/>
      </c>
      <c r="E266" s="14" t="str">
        <f>IF('CONTROLE TEMPLATE'!$A266&lt;&gt;0,'CONTROLE TEMPLATE'!E266,"")</f>
        <v/>
      </c>
      <c r="F266" s="14" t="str">
        <f>IF('CONTROLE TEMPLATE'!$A266&lt;&gt;0,'CONTROLE TEMPLATE'!F266,"")</f>
        <v/>
      </c>
      <c r="G266" s="14" t="str">
        <f>IF('CONTROLE TEMPLATE'!$A266&lt;&gt;0,'CONTROLE TEMPLATE'!G266,"")</f>
        <v/>
      </c>
      <c r="H266" s="14" t="str">
        <f>'CONTROLE TEMPLATE'!J266</f>
        <v/>
      </c>
      <c r="I266" s="14" t="str">
        <f>IF('CONTROLE TEMPLATE'!$A266&lt;&gt;0,'CONTROLE TEMPLATE'!K266,"")</f>
        <v/>
      </c>
      <c r="J266" s="14" t="str">
        <f>IF('CONTROLE TEMPLATE'!$A266&lt;&gt;0,'CONTROLE TEMPLATE'!M266,"")</f>
        <v/>
      </c>
      <c r="K266" s="14" t="str">
        <f>IF('CONTROLE TEMPLATE'!$A266&lt;&gt;0,'CONTROLE TEMPLATE'!N266,"")</f>
        <v/>
      </c>
      <c r="M266" s="33" t="str">
        <f>IF('CONTROLE TEMPLATE'!$A266&lt;&gt;0,'CONTROLE TEMPLATE'!P266,"")</f>
        <v/>
      </c>
      <c r="N266" s="14" t="str">
        <f>'CONTROLE TEMPLATE'!S266</f>
        <v/>
      </c>
      <c r="O266" s="14"/>
      <c r="P266" s="14" t="str">
        <f>'CONTROLE TEMPLATE'!R266</f>
        <v/>
      </c>
      <c r="Q266" s="14"/>
      <c r="R266" s="14"/>
      <c r="S266" s="1" t="str">
        <f>IF('CONTROLE TEMPLATE'!$A266&lt;&gt;0,'CONTROLE TEMPLATE'!V266,"")</f>
        <v/>
      </c>
      <c r="V266" s="14" t="str">
        <f>IF('CONTROLE TEMPLATE'!$A266&lt;&gt;0,'CONTROLE TEMPLATE'!Y266,"")</f>
        <v/>
      </c>
      <c r="Z266" s="14" t="str">
        <f>IF('CONTROLE TEMPLATE'!$A266&lt;&gt;0,'CONTROLE TEMPLATE'!AC266,"")</f>
        <v/>
      </c>
      <c r="AC266" s="14" t="str">
        <f>IF('CONTROLE TEMPLATE'!$A266&lt;&gt;0,'CONTROLE TEMPLATE'!AF266,"")</f>
        <v/>
      </c>
      <c r="AD266" s="14" t="str">
        <f>IF('CONTROLE TEMPLATE'!$A266&lt;&gt;0,'CONTROLE TEMPLATE'!AH266,"")</f>
        <v/>
      </c>
      <c r="AF266" s="14" t="str">
        <f>IF('CONTROLE TEMPLATE'!$A266&lt;&gt;0,'CONTROLE TEMPLATE'!AJ266,"")</f>
        <v/>
      </c>
      <c r="AY266" s="14" t="str">
        <f>IF('CONTROLE TEMPLATE'!$A266&lt;&gt;0,'CONTROLE TEMPLATE'!BC266,"")</f>
        <v/>
      </c>
      <c r="CI266" s="14" t="str">
        <f>IF('CONTROLE TEMPLATE'!$A266&lt;&gt;0,'CONTROLE TEMPLATE'!CM266,"")</f>
        <v/>
      </c>
      <c r="CJ266" s="14" t="str">
        <f>IF('CONTROLE TEMPLATE'!$A266&lt;&gt;0,'CONTROLE TEMPLATE'!CN266,"")</f>
        <v/>
      </c>
      <c r="CK266" s="14" t="str">
        <f>IF('CONTROLE TEMPLATE'!$A266&lt;&gt;0,'CONTROLE TEMPLATE'!CO266,"")</f>
        <v/>
      </c>
    </row>
    <row r="267" spans="1:89" x14ac:dyDescent="0.25">
      <c r="A267" t="str">
        <f>IF('CONTROLE TEMPLATE'!A267&lt;&gt;0,'CONTROLE TEMPLATE'!A267,"")</f>
        <v/>
      </c>
      <c r="B267" s="1" t="str">
        <f>IF('CONTROLE TEMPLATE'!$A267&lt;&gt;0,'CONTROLE TEMPLATE'!B267,"")</f>
        <v/>
      </c>
      <c r="C267" s="1" t="str">
        <f>IF('CONTROLE TEMPLATE'!$A267&lt;&gt;0,'CONTROLE TEMPLATE'!C267,"")</f>
        <v/>
      </c>
      <c r="D267" s="14" t="str">
        <f>IF('CONTROLE TEMPLATE'!$A267&lt;&gt;0,'CONTROLE TEMPLATE'!D267,"")</f>
        <v/>
      </c>
      <c r="E267" s="14" t="str">
        <f>IF('CONTROLE TEMPLATE'!$A267&lt;&gt;0,'CONTROLE TEMPLATE'!E267,"")</f>
        <v/>
      </c>
      <c r="F267" s="14" t="str">
        <f>IF('CONTROLE TEMPLATE'!$A267&lt;&gt;0,'CONTROLE TEMPLATE'!F267,"")</f>
        <v/>
      </c>
      <c r="G267" s="14" t="str">
        <f>IF('CONTROLE TEMPLATE'!$A267&lt;&gt;0,'CONTROLE TEMPLATE'!G267,"")</f>
        <v/>
      </c>
      <c r="H267" s="14" t="str">
        <f>'CONTROLE TEMPLATE'!J267</f>
        <v/>
      </c>
      <c r="I267" s="14" t="str">
        <f>IF('CONTROLE TEMPLATE'!$A267&lt;&gt;0,'CONTROLE TEMPLATE'!K267,"")</f>
        <v/>
      </c>
      <c r="J267" s="14" t="str">
        <f>IF('CONTROLE TEMPLATE'!$A267&lt;&gt;0,'CONTROLE TEMPLATE'!M267,"")</f>
        <v/>
      </c>
      <c r="K267" s="14" t="str">
        <f>IF('CONTROLE TEMPLATE'!$A267&lt;&gt;0,'CONTROLE TEMPLATE'!N267,"")</f>
        <v/>
      </c>
      <c r="M267" s="33" t="str">
        <f>IF('CONTROLE TEMPLATE'!$A267&lt;&gt;0,'CONTROLE TEMPLATE'!P267,"")</f>
        <v/>
      </c>
      <c r="N267" s="14" t="str">
        <f>'CONTROLE TEMPLATE'!S267</f>
        <v/>
      </c>
      <c r="O267" s="14"/>
      <c r="P267" s="14" t="str">
        <f>'CONTROLE TEMPLATE'!R267</f>
        <v/>
      </c>
      <c r="Q267" s="14"/>
      <c r="R267" s="14"/>
      <c r="S267" s="1" t="str">
        <f>IF('CONTROLE TEMPLATE'!$A267&lt;&gt;0,'CONTROLE TEMPLATE'!V267,"")</f>
        <v/>
      </c>
      <c r="V267" s="14" t="str">
        <f>IF('CONTROLE TEMPLATE'!$A267&lt;&gt;0,'CONTROLE TEMPLATE'!Y267,"")</f>
        <v/>
      </c>
      <c r="Z267" s="14" t="str">
        <f>IF('CONTROLE TEMPLATE'!$A267&lt;&gt;0,'CONTROLE TEMPLATE'!AC267,"")</f>
        <v/>
      </c>
      <c r="AC267" s="14" t="str">
        <f>IF('CONTROLE TEMPLATE'!$A267&lt;&gt;0,'CONTROLE TEMPLATE'!AF267,"")</f>
        <v/>
      </c>
      <c r="AD267" s="14" t="str">
        <f>IF('CONTROLE TEMPLATE'!$A267&lt;&gt;0,'CONTROLE TEMPLATE'!AH267,"")</f>
        <v/>
      </c>
      <c r="AF267" s="14" t="str">
        <f>IF('CONTROLE TEMPLATE'!$A267&lt;&gt;0,'CONTROLE TEMPLATE'!AJ267,"")</f>
        <v/>
      </c>
      <c r="AY267" s="14" t="str">
        <f>IF('CONTROLE TEMPLATE'!$A267&lt;&gt;0,'CONTROLE TEMPLATE'!BC267,"")</f>
        <v/>
      </c>
      <c r="CI267" s="14" t="str">
        <f>IF('CONTROLE TEMPLATE'!$A267&lt;&gt;0,'CONTROLE TEMPLATE'!CM267,"")</f>
        <v/>
      </c>
      <c r="CJ267" s="14" t="str">
        <f>IF('CONTROLE TEMPLATE'!$A267&lt;&gt;0,'CONTROLE TEMPLATE'!CN267,"")</f>
        <v/>
      </c>
      <c r="CK267" s="14" t="str">
        <f>IF('CONTROLE TEMPLATE'!$A267&lt;&gt;0,'CONTROLE TEMPLATE'!CO267,"")</f>
        <v/>
      </c>
    </row>
    <row r="268" spans="1:89" x14ac:dyDescent="0.25">
      <c r="A268" t="str">
        <f>IF('CONTROLE TEMPLATE'!A268&lt;&gt;0,'CONTROLE TEMPLATE'!A268,"")</f>
        <v/>
      </c>
      <c r="B268" s="1" t="str">
        <f>IF('CONTROLE TEMPLATE'!$A268&lt;&gt;0,'CONTROLE TEMPLATE'!B268,"")</f>
        <v/>
      </c>
      <c r="C268" s="1" t="str">
        <f>IF('CONTROLE TEMPLATE'!$A268&lt;&gt;0,'CONTROLE TEMPLATE'!C268,"")</f>
        <v/>
      </c>
      <c r="D268" s="14" t="str">
        <f>IF('CONTROLE TEMPLATE'!$A268&lt;&gt;0,'CONTROLE TEMPLATE'!D268,"")</f>
        <v/>
      </c>
      <c r="E268" s="14" t="str">
        <f>IF('CONTROLE TEMPLATE'!$A268&lt;&gt;0,'CONTROLE TEMPLATE'!E268,"")</f>
        <v/>
      </c>
      <c r="F268" s="14" t="str">
        <f>IF('CONTROLE TEMPLATE'!$A268&lt;&gt;0,'CONTROLE TEMPLATE'!F268,"")</f>
        <v/>
      </c>
      <c r="G268" s="14" t="str">
        <f>IF('CONTROLE TEMPLATE'!$A268&lt;&gt;0,'CONTROLE TEMPLATE'!G268,"")</f>
        <v/>
      </c>
      <c r="H268" s="14" t="str">
        <f>'CONTROLE TEMPLATE'!J268</f>
        <v/>
      </c>
      <c r="I268" s="14" t="str">
        <f>IF('CONTROLE TEMPLATE'!$A268&lt;&gt;0,'CONTROLE TEMPLATE'!K268,"")</f>
        <v/>
      </c>
      <c r="J268" s="14" t="str">
        <f>IF('CONTROLE TEMPLATE'!$A268&lt;&gt;0,'CONTROLE TEMPLATE'!M268,"")</f>
        <v/>
      </c>
      <c r="K268" s="14" t="str">
        <f>IF('CONTROLE TEMPLATE'!$A268&lt;&gt;0,'CONTROLE TEMPLATE'!N268,"")</f>
        <v/>
      </c>
      <c r="M268" s="33" t="str">
        <f>IF('CONTROLE TEMPLATE'!$A268&lt;&gt;0,'CONTROLE TEMPLATE'!P268,"")</f>
        <v/>
      </c>
      <c r="N268" s="14" t="str">
        <f>'CONTROLE TEMPLATE'!S268</f>
        <v/>
      </c>
      <c r="O268" s="14"/>
      <c r="P268" s="14" t="str">
        <f>'CONTROLE TEMPLATE'!R268</f>
        <v/>
      </c>
      <c r="Q268" s="14"/>
      <c r="R268" s="14"/>
      <c r="S268" s="1" t="str">
        <f>IF('CONTROLE TEMPLATE'!$A268&lt;&gt;0,'CONTROLE TEMPLATE'!V268,"")</f>
        <v/>
      </c>
      <c r="V268" s="14" t="str">
        <f>IF('CONTROLE TEMPLATE'!$A268&lt;&gt;0,'CONTROLE TEMPLATE'!Y268,"")</f>
        <v/>
      </c>
      <c r="Z268" s="14" t="str">
        <f>IF('CONTROLE TEMPLATE'!$A268&lt;&gt;0,'CONTROLE TEMPLATE'!AC268,"")</f>
        <v/>
      </c>
      <c r="AC268" s="14" t="str">
        <f>IF('CONTROLE TEMPLATE'!$A268&lt;&gt;0,'CONTROLE TEMPLATE'!AF268,"")</f>
        <v/>
      </c>
      <c r="AD268" s="14" t="str">
        <f>IF('CONTROLE TEMPLATE'!$A268&lt;&gt;0,'CONTROLE TEMPLATE'!AH268,"")</f>
        <v/>
      </c>
      <c r="AF268" s="14" t="str">
        <f>IF('CONTROLE TEMPLATE'!$A268&lt;&gt;0,'CONTROLE TEMPLATE'!AJ268,"")</f>
        <v/>
      </c>
      <c r="AY268" s="14" t="str">
        <f>IF('CONTROLE TEMPLATE'!$A268&lt;&gt;0,'CONTROLE TEMPLATE'!BC268,"")</f>
        <v/>
      </c>
      <c r="CI268" s="14" t="str">
        <f>IF('CONTROLE TEMPLATE'!$A268&lt;&gt;0,'CONTROLE TEMPLATE'!CM268,"")</f>
        <v/>
      </c>
      <c r="CJ268" s="14" t="str">
        <f>IF('CONTROLE TEMPLATE'!$A268&lt;&gt;0,'CONTROLE TEMPLATE'!CN268,"")</f>
        <v/>
      </c>
      <c r="CK268" s="14" t="str">
        <f>IF('CONTROLE TEMPLATE'!$A268&lt;&gt;0,'CONTROLE TEMPLATE'!CO268,"")</f>
        <v/>
      </c>
    </row>
    <row r="269" spans="1:89" x14ac:dyDescent="0.25">
      <c r="A269" t="str">
        <f>IF('CONTROLE TEMPLATE'!A269&lt;&gt;0,'CONTROLE TEMPLATE'!A269,"")</f>
        <v/>
      </c>
      <c r="B269" s="1" t="str">
        <f>IF('CONTROLE TEMPLATE'!$A269&lt;&gt;0,'CONTROLE TEMPLATE'!B269,"")</f>
        <v/>
      </c>
      <c r="C269" s="1" t="str">
        <f>IF('CONTROLE TEMPLATE'!$A269&lt;&gt;0,'CONTROLE TEMPLATE'!C269,"")</f>
        <v/>
      </c>
      <c r="D269" s="14" t="str">
        <f>IF('CONTROLE TEMPLATE'!$A269&lt;&gt;0,'CONTROLE TEMPLATE'!D269,"")</f>
        <v/>
      </c>
      <c r="E269" s="14" t="str">
        <f>IF('CONTROLE TEMPLATE'!$A269&lt;&gt;0,'CONTROLE TEMPLATE'!E269,"")</f>
        <v/>
      </c>
      <c r="F269" s="14" t="str">
        <f>IF('CONTROLE TEMPLATE'!$A269&lt;&gt;0,'CONTROLE TEMPLATE'!F269,"")</f>
        <v/>
      </c>
      <c r="G269" s="14" t="str">
        <f>IF('CONTROLE TEMPLATE'!$A269&lt;&gt;0,'CONTROLE TEMPLATE'!G269,"")</f>
        <v/>
      </c>
      <c r="H269" s="14" t="str">
        <f>'CONTROLE TEMPLATE'!J269</f>
        <v/>
      </c>
      <c r="I269" s="14" t="str">
        <f>IF('CONTROLE TEMPLATE'!$A269&lt;&gt;0,'CONTROLE TEMPLATE'!K269,"")</f>
        <v/>
      </c>
      <c r="J269" s="14" t="str">
        <f>IF('CONTROLE TEMPLATE'!$A269&lt;&gt;0,'CONTROLE TEMPLATE'!M269,"")</f>
        <v/>
      </c>
      <c r="K269" s="14" t="str">
        <f>IF('CONTROLE TEMPLATE'!$A269&lt;&gt;0,'CONTROLE TEMPLATE'!N269,"")</f>
        <v/>
      </c>
      <c r="M269" s="33" t="str">
        <f>IF('CONTROLE TEMPLATE'!$A269&lt;&gt;0,'CONTROLE TEMPLATE'!P269,"")</f>
        <v/>
      </c>
      <c r="N269" s="14" t="str">
        <f>'CONTROLE TEMPLATE'!S269</f>
        <v/>
      </c>
      <c r="O269" s="14"/>
      <c r="P269" s="14" t="str">
        <f>'CONTROLE TEMPLATE'!R269</f>
        <v/>
      </c>
      <c r="Q269" s="14"/>
      <c r="R269" s="14"/>
      <c r="S269" s="1" t="str">
        <f>IF('CONTROLE TEMPLATE'!$A269&lt;&gt;0,'CONTROLE TEMPLATE'!V269,"")</f>
        <v/>
      </c>
      <c r="V269" s="14" t="str">
        <f>IF('CONTROLE TEMPLATE'!$A269&lt;&gt;0,'CONTROLE TEMPLATE'!Y269,"")</f>
        <v/>
      </c>
      <c r="Z269" s="14" t="str">
        <f>IF('CONTROLE TEMPLATE'!$A269&lt;&gt;0,'CONTROLE TEMPLATE'!AC269,"")</f>
        <v/>
      </c>
      <c r="AC269" s="14" t="str">
        <f>IF('CONTROLE TEMPLATE'!$A269&lt;&gt;0,'CONTROLE TEMPLATE'!AF269,"")</f>
        <v/>
      </c>
      <c r="AD269" s="14" t="str">
        <f>IF('CONTROLE TEMPLATE'!$A269&lt;&gt;0,'CONTROLE TEMPLATE'!AH269,"")</f>
        <v/>
      </c>
      <c r="AF269" s="14" t="str">
        <f>IF('CONTROLE TEMPLATE'!$A269&lt;&gt;0,'CONTROLE TEMPLATE'!AJ269,"")</f>
        <v/>
      </c>
      <c r="AY269" s="14" t="str">
        <f>IF('CONTROLE TEMPLATE'!$A269&lt;&gt;0,'CONTROLE TEMPLATE'!BC269,"")</f>
        <v/>
      </c>
      <c r="CI269" s="14" t="str">
        <f>IF('CONTROLE TEMPLATE'!$A269&lt;&gt;0,'CONTROLE TEMPLATE'!CM269,"")</f>
        <v/>
      </c>
      <c r="CJ269" s="14" t="str">
        <f>IF('CONTROLE TEMPLATE'!$A269&lt;&gt;0,'CONTROLE TEMPLATE'!CN269,"")</f>
        <v/>
      </c>
      <c r="CK269" s="14" t="str">
        <f>IF('CONTROLE TEMPLATE'!$A269&lt;&gt;0,'CONTROLE TEMPLATE'!CO269,"")</f>
        <v/>
      </c>
    </row>
    <row r="270" spans="1:89" x14ac:dyDescent="0.25">
      <c r="A270" t="str">
        <f>IF('CONTROLE TEMPLATE'!A270&lt;&gt;0,'CONTROLE TEMPLATE'!A270,"")</f>
        <v/>
      </c>
      <c r="B270" s="1" t="str">
        <f>IF('CONTROLE TEMPLATE'!$A270&lt;&gt;0,'CONTROLE TEMPLATE'!B270,"")</f>
        <v/>
      </c>
      <c r="C270" s="1" t="str">
        <f>IF('CONTROLE TEMPLATE'!$A270&lt;&gt;0,'CONTROLE TEMPLATE'!C270,"")</f>
        <v/>
      </c>
      <c r="D270" s="14" t="str">
        <f>IF('CONTROLE TEMPLATE'!$A270&lt;&gt;0,'CONTROLE TEMPLATE'!D270,"")</f>
        <v/>
      </c>
      <c r="E270" s="14" t="str">
        <f>IF('CONTROLE TEMPLATE'!$A270&lt;&gt;0,'CONTROLE TEMPLATE'!E270,"")</f>
        <v/>
      </c>
      <c r="F270" s="14" t="str">
        <f>IF('CONTROLE TEMPLATE'!$A270&lt;&gt;0,'CONTROLE TEMPLATE'!F270,"")</f>
        <v/>
      </c>
      <c r="G270" s="14" t="str">
        <f>IF('CONTROLE TEMPLATE'!$A270&lt;&gt;0,'CONTROLE TEMPLATE'!G270,"")</f>
        <v/>
      </c>
      <c r="H270" s="14" t="str">
        <f>'CONTROLE TEMPLATE'!J270</f>
        <v/>
      </c>
      <c r="I270" s="14" t="str">
        <f>IF('CONTROLE TEMPLATE'!$A270&lt;&gt;0,'CONTROLE TEMPLATE'!K270,"")</f>
        <v/>
      </c>
      <c r="J270" s="14" t="str">
        <f>IF('CONTROLE TEMPLATE'!$A270&lt;&gt;0,'CONTROLE TEMPLATE'!M270,"")</f>
        <v/>
      </c>
      <c r="K270" s="14" t="str">
        <f>IF('CONTROLE TEMPLATE'!$A270&lt;&gt;0,'CONTROLE TEMPLATE'!N270,"")</f>
        <v/>
      </c>
      <c r="M270" s="33" t="str">
        <f>IF('CONTROLE TEMPLATE'!$A270&lt;&gt;0,'CONTROLE TEMPLATE'!P270,"")</f>
        <v/>
      </c>
      <c r="N270" s="14" t="str">
        <f>'CONTROLE TEMPLATE'!S270</f>
        <v/>
      </c>
      <c r="O270" s="14"/>
      <c r="P270" s="14" t="str">
        <f>'CONTROLE TEMPLATE'!R270</f>
        <v/>
      </c>
      <c r="Q270" s="14"/>
      <c r="R270" s="14"/>
      <c r="S270" s="1" t="str">
        <f>IF('CONTROLE TEMPLATE'!$A270&lt;&gt;0,'CONTROLE TEMPLATE'!V270,"")</f>
        <v/>
      </c>
      <c r="V270" s="14" t="str">
        <f>IF('CONTROLE TEMPLATE'!$A270&lt;&gt;0,'CONTROLE TEMPLATE'!Y270,"")</f>
        <v/>
      </c>
      <c r="Z270" s="14" t="str">
        <f>IF('CONTROLE TEMPLATE'!$A270&lt;&gt;0,'CONTROLE TEMPLATE'!AC270,"")</f>
        <v/>
      </c>
      <c r="AC270" s="14" t="str">
        <f>IF('CONTROLE TEMPLATE'!$A270&lt;&gt;0,'CONTROLE TEMPLATE'!AF270,"")</f>
        <v/>
      </c>
      <c r="AD270" s="14" t="str">
        <f>IF('CONTROLE TEMPLATE'!$A270&lt;&gt;0,'CONTROLE TEMPLATE'!AH270,"")</f>
        <v/>
      </c>
      <c r="AF270" s="14" t="str">
        <f>IF('CONTROLE TEMPLATE'!$A270&lt;&gt;0,'CONTROLE TEMPLATE'!AJ270,"")</f>
        <v/>
      </c>
      <c r="AY270" s="14" t="str">
        <f>IF('CONTROLE TEMPLATE'!$A270&lt;&gt;0,'CONTROLE TEMPLATE'!BC270,"")</f>
        <v/>
      </c>
      <c r="CI270" s="14" t="str">
        <f>IF('CONTROLE TEMPLATE'!$A270&lt;&gt;0,'CONTROLE TEMPLATE'!CM270,"")</f>
        <v/>
      </c>
      <c r="CJ270" s="14" t="str">
        <f>IF('CONTROLE TEMPLATE'!$A270&lt;&gt;0,'CONTROLE TEMPLATE'!CN270,"")</f>
        <v/>
      </c>
      <c r="CK270" s="14" t="str">
        <f>IF('CONTROLE TEMPLATE'!$A270&lt;&gt;0,'CONTROLE TEMPLATE'!CO270,"")</f>
        <v/>
      </c>
    </row>
    <row r="271" spans="1:89" x14ac:dyDescent="0.25">
      <c r="A271" t="str">
        <f>IF('CONTROLE TEMPLATE'!A271&lt;&gt;0,'CONTROLE TEMPLATE'!A271,"")</f>
        <v/>
      </c>
      <c r="B271" s="1" t="str">
        <f>IF('CONTROLE TEMPLATE'!$A271&lt;&gt;0,'CONTROLE TEMPLATE'!B271,"")</f>
        <v/>
      </c>
      <c r="C271" s="1" t="str">
        <f>IF('CONTROLE TEMPLATE'!$A271&lt;&gt;0,'CONTROLE TEMPLATE'!C271,"")</f>
        <v/>
      </c>
      <c r="D271" s="14" t="str">
        <f>IF('CONTROLE TEMPLATE'!$A271&lt;&gt;0,'CONTROLE TEMPLATE'!D271,"")</f>
        <v/>
      </c>
      <c r="E271" s="14" t="str">
        <f>IF('CONTROLE TEMPLATE'!$A271&lt;&gt;0,'CONTROLE TEMPLATE'!E271,"")</f>
        <v/>
      </c>
      <c r="F271" s="14" t="str">
        <f>IF('CONTROLE TEMPLATE'!$A271&lt;&gt;0,'CONTROLE TEMPLATE'!F271,"")</f>
        <v/>
      </c>
      <c r="G271" s="14" t="str">
        <f>IF('CONTROLE TEMPLATE'!$A271&lt;&gt;0,'CONTROLE TEMPLATE'!G271,"")</f>
        <v/>
      </c>
      <c r="H271" s="14" t="str">
        <f>'CONTROLE TEMPLATE'!J271</f>
        <v/>
      </c>
      <c r="I271" s="14" t="str">
        <f>IF('CONTROLE TEMPLATE'!$A271&lt;&gt;0,'CONTROLE TEMPLATE'!K271,"")</f>
        <v/>
      </c>
      <c r="J271" s="14" t="str">
        <f>IF('CONTROLE TEMPLATE'!$A271&lt;&gt;0,'CONTROLE TEMPLATE'!M271,"")</f>
        <v/>
      </c>
      <c r="K271" s="14" t="str">
        <f>IF('CONTROLE TEMPLATE'!$A271&lt;&gt;0,'CONTROLE TEMPLATE'!N271,"")</f>
        <v/>
      </c>
      <c r="M271" s="33" t="str">
        <f>IF('CONTROLE TEMPLATE'!$A271&lt;&gt;0,'CONTROLE TEMPLATE'!P271,"")</f>
        <v/>
      </c>
      <c r="N271" s="14" t="str">
        <f>'CONTROLE TEMPLATE'!S271</f>
        <v/>
      </c>
      <c r="O271" s="14"/>
      <c r="P271" s="14" t="str">
        <f>'CONTROLE TEMPLATE'!R271</f>
        <v/>
      </c>
      <c r="Q271" s="14"/>
      <c r="R271" s="14"/>
      <c r="S271" s="1" t="str">
        <f>IF('CONTROLE TEMPLATE'!$A271&lt;&gt;0,'CONTROLE TEMPLATE'!V271,"")</f>
        <v/>
      </c>
      <c r="V271" s="14" t="str">
        <f>IF('CONTROLE TEMPLATE'!$A271&lt;&gt;0,'CONTROLE TEMPLATE'!Y271,"")</f>
        <v/>
      </c>
      <c r="Z271" s="14" t="str">
        <f>IF('CONTROLE TEMPLATE'!$A271&lt;&gt;0,'CONTROLE TEMPLATE'!AC271,"")</f>
        <v/>
      </c>
      <c r="AC271" s="14" t="str">
        <f>IF('CONTROLE TEMPLATE'!$A271&lt;&gt;0,'CONTROLE TEMPLATE'!AF271,"")</f>
        <v/>
      </c>
      <c r="AD271" s="14" t="str">
        <f>IF('CONTROLE TEMPLATE'!$A271&lt;&gt;0,'CONTROLE TEMPLATE'!AH271,"")</f>
        <v/>
      </c>
      <c r="AF271" s="14" t="str">
        <f>IF('CONTROLE TEMPLATE'!$A271&lt;&gt;0,'CONTROLE TEMPLATE'!AJ271,"")</f>
        <v/>
      </c>
      <c r="AY271" s="14" t="str">
        <f>IF('CONTROLE TEMPLATE'!$A271&lt;&gt;0,'CONTROLE TEMPLATE'!BC271,"")</f>
        <v/>
      </c>
      <c r="CI271" s="14" t="str">
        <f>IF('CONTROLE TEMPLATE'!$A271&lt;&gt;0,'CONTROLE TEMPLATE'!CM271,"")</f>
        <v/>
      </c>
      <c r="CJ271" s="14" t="str">
        <f>IF('CONTROLE TEMPLATE'!$A271&lt;&gt;0,'CONTROLE TEMPLATE'!CN271,"")</f>
        <v/>
      </c>
      <c r="CK271" s="14" t="str">
        <f>IF('CONTROLE TEMPLATE'!$A271&lt;&gt;0,'CONTROLE TEMPLATE'!CO271,"")</f>
        <v/>
      </c>
    </row>
    <row r="272" spans="1:89" x14ac:dyDescent="0.25">
      <c r="A272" t="str">
        <f>IF('CONTROLE TEMPLATE'!A272&lt;&gt;0,'CONTROLE TEMPLATE'!A272,"")</f>
        <v/>
      </c>
      <c r="B272" s="1" t="str">
        <f>IF('CONTROLE TEMPLATE'!$A272&lt;&gt;0,'CONTROLE TEMPLATE'!B272,"")</f>
        <v/>
      </c>
      <c r="C272" s="1" t="str">
        <f>IF('CONTROLE TEMPLATE'!$A272&lt;&gt;0,'CONTROLE TEMPLATE'!C272,"")</f>
        <v/>
      </c>
      <c r="D272" s="14" t="str">
        <f>IF('CONTROLE TEMPLATE'!$A272&lt;&gt;0,'CONTROLE TEMPLATE'!D272,"")</f>
        <v/>
      </c>
      <c r="E272" s="14" t="str">
        <f>IF('CONTROLE TEMPLATE'!$A272&lt;&gt;0,'CONTROLE TEMPLATE'!E272,"")</f>
        <v/>
      </c>
      <c r="F272" s="14" t="str">
        <f>IF('CONTROLE TEMPLATE'!$A272&lt;&gt;0,'CONTROLE TEMPLATE'!F272,"")</f>
        <v/>
      </c>
      <c r="G272" s="14" t="str">
        <f>IF('CONTROLE TEMPLATE'!$A272&lt;&gt;0,'CONTROLE TEMPLATE'!G272,"")</f>
        <v/>
      </c>
      <c r="H272" s="14" t="str">
        <f>'CONTROLE TEMPLATE'!J272</f>
        <v/>
      </c>
      <c r="I272" s="14" t="str">
        <f>IF('CONTROLE TEMPLATE'!$A272&lt;&gt;0,'CONTROLE TEMPLATE'!K272,"")</f>
        <v/>
      </c>
      <c r="J272" s="14" t="str">
        <f>IF('CONTROLE TEMPLATE'!$A272&lt;&gt;0,'CONTROLE TEMPLATE'!M272,"")</f>
        <v/>
      </c>
      <c r="K272" s="14" t="str">
        <f>IF('CONTROLE TEMPLATE'!$A272&lt;&gt;0,'CONTROLE TEMPLATE'!N272,"")</f>
        <v/>
      </c>
      <c r="M272" s="33" t="str">
        <f>IF('CONTROLE TEMPLATE'!$A272&lt;&gt;0,'CONTROLE TEMPLATE'!P272,"")</f>
        <v/>
      </c>
      <c r="N272" s="14" t="str">
        <f>'CONTROLE TEMPLATE'!S272</f>
        <v/>
      </c>
      <c r="O272" s="14"/>
      <c r="P272" s="14" t="str">
        <f>'CONTROLE TEMPLATE'!R272</f>
        <v/>
      </c>
      <c r="Q272" s="14"/>
      <c r="R272" s="14"/>
      <c r="S272" s="1" t="str">
        <f>IF('CONTROLE TEMPLATE'!$A272&lt;&gt;0,'CONTROLE TEMPLATE'!V272,"")</f>
        <v/>
      </c>
      <c r="V272" s="14" t="str">
        <f>IF('CONTROLE TEMPLATE'!$A272&lt;&gt;0,'CONTROLE TEMPLATE'!Y272,"")</f>
        <v/>
      </c>
      <c r="Z272" s="14" t="str">
        <f>IF('CONTROLE TEMPLATE'!$A272&lt;&gt;0,'CONTROLE TEMPLATE'!AC272,"")</f>
        <v/>
      </c>
      <c r="AC272" s="14" t="str">
        <f>IF('CONTROLE TEMPLATE'!$A272&lt;&gt;0,'CONTROLE TEMPLATE'!AF272,"")</f>
        <v/>
      </c>
      <c r="AD272" s="14" t="str">
        <f>IF('CONTROLE TEMPLATE'!$A272&lt;&gt;0,'CONTROLE TEMPLATE'!AH272,"")</f>
        <v/>
      </c>
      <c r="AF272" s="14" t="str">
        <f>IF('CONTROLE TEMPLATE'!$A272&lt;&gt;0,'CONTROLE TEMPLATE'!AJ272,"")</f>
        <v/>
      </c>
      <c r="AY272" s="14" t="str">
        <f>IF('CONTROLE TEMPLATE'!$A272&lt;&gt;0,'CONTROLE TEMPLATE'!BC272,"")</f>
        <v/>
      </c>
      <c r="CI272" s="14" t="str">
        <f>IF('CONTROLE TEMPLATE'!$A272&lt;&gt;0,'CONTROLE TEMPLATE'!CM272,"")</f>
        <v/>
      </c>
      <c r="CJ272" s="14" t="str">
        <f>IF('CONTROLE TEMPLATE'!$A272&lt;&gt;0,'CONTROLE TEMPLATE'!CN272,"")</f>
        <v/>
      </c>
      <c r="CK272" s="14" t="str">
        <f>IF('CONTROLE TEMPLATE'!$A272&lt;&gt;0,'CONTROLE TEMPLATE'!CO272,"")</f>
        <v/>
      </c>
    </row>
    <row r="273" spans="1:89" x14ac:dyDescent="0.25">
      <c r="A273" t="str">
        <f>IF('CONTROLE TEMPLATE'!A273&lt;&gt;0,'CONTROLE TEMPLATE'!A273,"")</f>
        <v/>
      </c>
      <c r="B273" s="1" t="str">
        <f>IF('CONTROLE TEMPLATE'!$A273&lt;&gt;0,'CONTROLE TEMPLATE'!B273,"")</f>
        <v/>
      </c>
      <c r="C273" s="1" t="str">
        <f>IF('CONTROLE TEMPLATE'!$A273&lt;&gt;0,'CONTROLE TEMPLATE'!C273,"")</f>
        <v/>
      </c>
      <c r="D273" s="14" t="str">
        <f>IF('CONTROLE TEMPLATE'!$A273&lt;&gt;0,'CONTROLE TEMPLATE'!D273,"")</f>
        <v/>
      </c>
      <c r="E273" s="14" t="str">
        <f>IF('CONTROLE TEMPLATE'!$A273&lt;&gt;0,'CONTROLE TEMPLATE'!E273,"")</f>
        <v/>
      </c>
      <c r="F273" s="14" t="str">
        <f>IF('CONTROLE TEMPLATE'!$A273&lt;&gt;0,'CONTROLE TEMPLATE'!F273,"")</f>
        <v/>
      </c>
      <c r="G273" s="14" t="str">
        <f>IF('CONTROLE TEMPLATE'!$A273&lt;&gt;0,'CONTROLE TEMPLATE'!G273,"")</f>
        <v/>
      </c>
      <c r="H273" s="14" t="str">
        <f>'CONTROLE TEMPLATE'!J273</f>
        <v/>
      </c>
      <c r="I273" s="14" t="str">
        <f>IF('CONTROLE TEMPLATE'!$A273&lt;&gt;0,'CONTROLE TEMPLATE'!K273,"")</f>
        <v/>
      </c>
      <c r="J273" s="14" t="str">
        <f>IF('CONTROLE TEMPLATE'!$A273&lt;&gt;0,'CONTROLE TEMPLATE'!M273,"")</f>
        <v/>
      </c>
      <c r="K273" s="14" t="str">
        <f>IF('CONTROLE TEMPLATE'!$A273&lt;&gt;0,'CONTROLE TEMPLATE'!N273,"")</f>
        <v/>
      </c>
      <c r="M273" s="33" t="str">
        <f>IF('CONTROLE TEMPLATE'!$A273&lt;&gt;0,'CONTROLE TEMPLATE'!P273,"")</f>
        <v/>
      </c>
      <c r="N273" s="14" t="str">
        <f>'CONTROLE TEMPLATE'!S273</f>
        <v/>
      </c>
      <c r="O273" s="14"/>
      <c r="P273" s="14" t="str">
        <f>'CONTROLE TEMPLATE'!R273</f>
        <v/>
      </c>
      <c r="Q273" s="14"/>
      <c r="R273" s="14"/>
      <c r="S273" s="1" t="str">
        <f>IF('CONTROLE TEMPLATE'!$A273&lt;&gt;0,'CONTROLE TEMPLATE'!V273,"")</f>
        <v/>
      </c>
      <c r="V273" s="14" t="str">
        <f>IF('CONTROLE TEMPLATE'!$A273&lt;&gt;0,'CONTROLE TEMPLATE'!Y273,"")</f>
        <v/>
      </c>
      <c r="Z273" s="14" t="str">
        <f>IF('CONTROLE TEMPLATE'!$A273&lt;&gt;0,'CONTROLE TEMPLATE'!AC273,"")</f>
        <v/>
      </c>
      <c r="AC273" s="14" t="str">
        <f>IF('CONTROLE TEMPLATE'!$A273&lt;&gt;0,'CONTROLE TEMPLATE'!AF273,"")</f>
        <v/>
      </c>
      <c r="AD273" s="14" t="str">
        <f>IF('CONTROLE TEMPLATE'!$A273&lt;&gt;0,'CONTROLE TEMPLATE'!AH273,"")</f>
        <v/>
      </c>
      <c r="AF273" s="14" t="str">
        <f>IF('CONTROLE TEMPLATE'!$A273&lt;&gt;0,'CONTROLE TEMPLATE'!AJ273,"")</f>
        <v/>
      </c>
      <c r="AY273" s="14" t="str">
        <f>IF('CONTROLE TEMPLATE'!$A273&lt;&gt;0,'CONTROLE TEMPLATE'!BC273,"")</f>
        <v/>
      </c>
      <c r="CI273" s="14" t="str">
        <f>IF('CONTROLE TEMPLATE'!$A273&lt;&gt;0,'CONTROLE TEMPLATE'!CM273,"")</f>
        <v/>
      </c>
      <c r="CJ273" s="14" t="str">
        <f>IF('CONTROLE TEMPLATE'!$A273&lt;&gt;0,'CONTROLE TEMPLATE'!CN273,"")</f>
        <v/>
      </c>
      <c r="CK273" s="14" t="str">
        <f>IF('CONTROLE TEMPLATE'!$A273&lt;&gt;0,'CONTROLE TEMPLATE'!CO273,"")</f>
        <v/>
      </c>
    </row>
    <row r="274" spans="1:89" x14ac:dyDescent="0.25">
      <c r="A274" t="str">
        <f>IF('CONTROLE TEMPLATE'!A274&lt;&gt;0,'CONTROLE TEMPLATE'!A274,"")</f>
        <v/>
      </c>
      <c r="B274" s="1" t="str">
        <f>IF('CONTROLE TEMPLATE'!$A274&lt;&gt;0,'CONTROLE TEMPLATE'!B274,"")</f>
        <v/>
      </c>
      <c r="C274" s="1" t="str">
        <f>IF('CONTROLE TEMPLATE'!$A274&lt;&gt;0,'CONTROLE TEMPLATE'!C274,"")</f>
        <v/>
      </c>
      <c r="D274" s="14" t="str">
        <f>IF('CONTROLE TEMPLATE'!$A274&lt;&gt;0,'CONTROLE TEMPLATE'!D274,"")</f>
        <v/>
      </c>
      <c r="E274" s="14" t="str">
        <f>IF('CONTROLE TEMPLATE'!$A274&lt;&gt;0,'CONTROLE TEMPLATE'!E274,"")</f>
        <v/>
      </c>
      <c r="F274" s="14" t="str">
        <f>IF('CONTROLE TEMPLATE'!$A274&lt;&gt;0,'CONTROLE TEMPLATE'!F274,"")</f>
        <v/>
      </c>
      <c r="G274" s="14" t="str">
        <f>IF('CONTROLE TEMPLATE'!$A274&lt;&gt;0,'CONTROLE TEMPLATE'!G274,"")</f>
        <v/>
      </c>
      <c r="H274" s="14" t="str">
        <f>'CONTROLE TEMPLATE'!J274</f>
        <v/>
      </c>
      <c r="I274" s="14" t="str">
        <f>IF('CONTROLE TEMPLATE'!$A274&lt;&gt;0,'CONTROLE TEMPLATE'!K274,"")</f>
        <v/>
      </c>
      <c r="J274" s="14" t="str">
        <f>IF('CONTROLE TEMPLATE'!$A274&lt;&gt;0,'CONTROLE TEMPLATE'!M274,"")</f>
        <v/>
      </c>
      <c r="K274" s="14" t="str">
        <f>IF('CONTROLE TEMPLATE'!$A274&lt;&gt;0,'CONTROLE TEMPLATE'!N274,"")</f>
        <v/>
      </c>
      <c r="M274" s="33" t="str">
        <f>IF('CONTROLE TEMPLATE'!$A274&lt;&gt;0,'CONTROLE TEMPLATE'!P274,"")</f>
        <v/>
      </c>
      <c r="N274" s="14" t="str">
        <f>'CONTROLE TEMPLATE'!S274</f>
        <v/>
      </c>
      <c r="O274" s="14"/>
      <c r="P274" s="14" t="str">
        <f>'CONTROLE TEMPLATE'!R274</f>
        <v/>
      </c>
      <c r="Q274" s="14"/>
      <c r="R274" s="14"/>
      <c r="S274" s="1" t="str">
        <f>IF('CONTROLE TEMPLATE'!$A274&lt;&gt;0,'CONTROLE TEMPLATE'!V274,"")</f>
        <v/>
      </c>
      <c r="V274" s="14" t="str">
        <f>IF('CONTROLE TEMPLATE'!$A274&lt;&gt;0,'CONTROLE TEMPLATE'!Y274,"")</f>
        <v/>
      </c>
      <c r="Z274" s="14" t="str">
        <f>IF('CONTROLE TEMPLATE'!$A274&lt;&gt;0,'CONTROLE TEMPLATE'!AC274,"")</f>
        <v/>
      </c>
      <c r="AC274" s="14" t="str">
        <f>IF('CONTROLE TEMPLATE'!$A274&lt;&gt;0,'CONTROLE TEMPLATE'!AF274,"")</f>
        <v/>
      </c>
      <c r="AD274" s="14" t="str">
        <f>IF('CONTROLE TEMPLATE'!$A274&lt;&gt;0,'CONTROLE TEMPLATE'!AH274,"")</f>
        <v/>
      </c>
      <c r="AF274" s="14" t="str">
        <f>IF('CONTROLE TEMPLATE'!$A274&lt;&gt;0,'CONTROLE TEMPLATE'!AJ274,"")</f>
        <v/>
      </c>
      <c r="AY274" s="14" t="str">
        <f>IF('CONTROLE TEMPLATE'!$A274&lt;&gt;0,'CONTROLE TEMPLATE'!BC274,"")</f>
        <v/>
      </c>
      <c r="CI274" s="14" t="str">
        <f>IF('CONTROLE TEMPLATE'!$A274&lt;&gt;0,'CONTROLE TEMPLATE'!CM274,"")</f>
        <v/>
      </c>
      <c r="CJ274" s="14" t="str">
        <f>IF('CONTROLE TEMPLATE'!$A274&lt;&gt;0,'CONTROLE TEMPLATE'!CN274,"")</f>
        <v/>
      </c>
      <c r="CK274" s="14" t="str">
        <f>IF('CONTROLE TEMPLATE'!$A274&lt;&gt;0,'CONTROLE TEMPLATE'!CO274,"")</f>
        <v/>
      </c>
    </row>
    <row r="275" spans="1:89" x14ac:dyDescent="0.25">
      <c r="A275" t="str">
        <f>IF('CONTROLE TEMPLATE'!A275&lt;&gt;0,'CONTROLE TEMPLATE'!A275,"")</f>
        <v/>
      </c>
      <c r="B275" s="1" t="str">
        <f>IF('CONTROLE TEMPLATE'!$A275&lt;&gt;0,'CONTROLE TEMPLATE'!B275,"")</f>
        <v/>
      </c>
      <c r="C275" s="1" t="str">
        <f>IF('CONTROLE TEMPLATE'!$A275&lt;&gt;0,'CONTROLE TEMPLATE'!C275,"")</f>
        <v/>
      </c>
      <c r="D275" s="14" t="str">
        <f>IF('CONTROLE TEMPLATE'!$A275&lt;&gt;0,'CONTROLE TEMPLATE'!D275,"")</f>
        <v/>
      </c>
      <c r="E275" s="14" t="str">
        <f>IF('CONTROLE TEMPLATE'!$A275&lt;&gt;0,'CONTROLE TEMPLATE'!E275,"")</f>
        <v/>
      </c>
      <c r="F275" s="14" t="str">
        <f>IF('CONTROLE TEMPLATE'!$A275&lt;&gt;0,'CONTROLE TEMPLATE'!F275,"")</f>
        <v/>
      </c>
      <c r="G275" s="14" t="str">
        <f>IF('CONTROLE TEMPLATE'!$A275&lt;&gt;0,'CONTROLE TEMPLATE'!G275,"")</f>
        <v/>
      </c>
      <c r="H275" s="14" t="str">
        <f>'CONTROLE TEMPLATE'!J275</f>
        <v/>
      </c>
      <c r="I275" s="14" t="str">
        <f>IF('CONTROLE TEMPLATE'!$A275&lt;&gt;0,'CONTROLE TEMPLATE'!K275,"")</f>
        <v/>
      </c>
      <c r="J275" s="14" t="str">
        <f>IF('CONTROLE TEMPLATE'!$A275&lt;&gt;0,'CONTROLE TEMPLATE'!M275,"")</f>
        <v/>
      </c>
      <c r="K275" s="14" t="str">
        <f>IF('CONTROLE TEMPLATE'!$A275&lt;&gt;0,'CONTROLE TEMPLATE'!N275,"")</f>
        <v/>
      </c>
      <c r="M275" s="33" t="str">
        <f>IF('CONTROLE TEMPLATE'!$A275&lt;&gt;0,'CONTROLE TEMPLATE'!P275,"")</f>
        <v/>
      </c>
      <c r="N275" s="14" t="str">
        <f>'CONTROLE TEMPLATE'!S275</f>
        <v/>
      </c>
      <c r="O275" s="14"/>
      <c r="P275" s="14" t="str">
        <f>'CONTROLE TEMPLATE'!R275</f>
        <v/>
      </c>
      <c r="Q275" s="14"/>
      <c r="R275" s="14"/>
      <c r="S275" s="1" t="str">
        <f>IF('CONTROLE TEMPLATE'!$A275&lt;&gt;0,'CONTROLE TEMPLATE'!V275,"")</f>
        <v/>
      </c>
      <c r="V275" s="14" t="str">
        <f>IF('CONTROLE TEMPLATE'!$A275&lt;&gt;0,'CONTROLE TEMPLATE'!Y275,"")</f>
        <v/>
      </c>
      <c r="Z275" s="14" t="str">
        <f>IF('CONTROLE TEMPLATE'!$A275&lt;&gt;0,'CONTROLE TEMPLATE'!AC275,"")</f>
        <v/>
      </c>
      <c r="AC275" s="14" t="str">
        <f>IF('CONTROLE TEMPLATE'!$A275&lt;&gt;0,'CONTROLE TEMPLATE'!AF275,"")</f>
        <v/>
      </c>
      <c r="AD275" s="14" t="str">
        <f>IF('CONTROLE TEMPLATE'!$A275&lt;&gt;0,'CONTROLE TEMPLATE'!AH275,"")</f>
        <v/>
      </c>
      <c r="AF275" s="14" t="str">
        <f>IF('CONTROLE TEMPLATE'!$A275&lt;&gt;0,'CONTROLE TEMPLATE'!AJ275,"")</f>
        <v/>
      </c>
      <c r="AY275" s="14" t="str">
        <f>IF('CONTROLE TEMPLATE'!$A275&lt;&gt;0,'CONTROLE TEMPLATE'!BC275,"")</f>
        <v/>
      </c>
      <c r="CI275" s="14" t="str">
        <f>IF('CONTROLE TEMPLATE'!$A275&lt;&gt;0,'CONTROLE TEMPLATE'!CM275,"")</f>
        <v/>
      </c>
      <c r="CJ275" s="14" t="str">
        <f>IF('CONTROLE TEMPLATE'!$A275&lt;&gt;0,'CONTROLE TEMPLATE'!CN275,"")</f>
        <v/>
      </c>
      <c r="CK275" s="14" t="str">
        <f>IF('CONTROLE TEMPLATE'!$A275&lt;&gt;0,'CONTROLE TEMPLATE'!CO275,"")</f>
        <v/>
      </c>
    </row>
    <row r="276" spans="1:89" x14ac:dyDescent="0.25">
      <c r="A276" t="str">
        <f>IF('CONTROLE TEMPLATE'!A276&lt;&gt;0,'CONTROLE TEMPLATE'!A276,"")</f>
        <v/>
      </c>
      <c r="B276" s="1" t="str">
        <f>IF('CONTROLE TEMPLATE'!$A276&lt;&gt;0,'CONTROLE TEMPLATE'!B276,"")</f>
        <v/>
      </c>
      <c r="C276" s="1" t="str">
        <f>IF('CONTROLE TEMPLATE'!$A276&lt;&gt;0,'CONTROLE TEMPLATE'!C276,"")</f>
        <v/>
      </c>
      <c r="D276" s="14" t="str">
        <f>IF('CONTROLE TEMPLATE'!$A276&lt;&gt;0,'CONTROLE TEMPLATE'!D276,"")</f>
        <v/>
      </c>
      <c r="E276" s="14" t="str">
        <f>IF('CONTROLE TEMPLATE'!$A276&lt;&gt;0,'CONTROLE TEMPLATE'!E276,"")</f>
        <v/>
      </c>
      <c r="F276" s="14" t="str">
        <f>IF('CONTROLE TEMPLATE'!$A276&lt;&gt;0,'CONTROLE TEMPLATE'!F276,"")</f>
        <v/>
      </c>
      <c r="G276" s="14" t="str">
        <f>IF('CONTROLE TEMPLATE'!$A276&lt;&gt;0,'CONTROLE TEMPLATE'!G276,"")</f>
        <v/>
      </c>
      <c r="H276" s="14" t="str">
        <f>'CONTROLE TEMPLATE'!J276</f>
        <v/>
      </c>
      <c r="I276" s="14" t="str">
        <f>IF('CONTROLE TEMPLATE'!$A276&lt;&gt;0,'CONTROLE TEMPLATE'!K276,"")</f>
        <v/>
      </c>
      <c r="J276" s="14" t="str">
        <f>IF('CONTROLE TEMPLATE'!$A276&lt;&gt;0,'CONTROLE TEMPLATE'!M276,"")</f>
        <v/>
      </c>
      <c r="K276" s="14" t="str">
        <f>IF('CONTROLE TEMPLATE'!$A276&lt;&gt;0,'CONTROLE TEMPLATE'!N276,"")</f>
        <v/>
      </c>
      <c r="M276" s="33" t="str">
        <f>IF('CONTROLE TEMPLATE'!$A276&lt;&gt;0,'CONTROLE TEMPLATE'!P276,"")</f>
        <v/>
      </c>
      <c r="N276" s="14" t="str">
        <f>'CONTROLE TEMPLATE'!S276</f>
        <v/>
      </c>
      <c r="O276" s="14"/>
      <c r="P276" s="14" t="str">
        <f>'CONTROLE TEMPLATE'!R276</f>
        <v/>
      </c>
      <c r="Q276" s="14"/>
      <c r="R276" s="14"/>
      <c r="S276" s="1" t="str">
        <f>IF('CONTROLE TEMPLATE'!$A276&lt;&gt;0,'CONTROLE TEMPLATE'!V276,"")</f>
        <v/>
      </c>
      <c r="V276" s="14" t="str">
        <f>IF('CONTROLE TEMPLATE'!$A276&lt;&gt;0,'CONTROLE TEMPLATE'!Y276,"")</f>
        <v/>
      </c>
      <c r="Z276" s="14" t="str">
        <f>IF('CONTROLE TEMPLATE'!$A276&lt;&gt;0,'CONTROLE TEMPLATE'!AC276,"")</f>
        <v/>
      </c>
      <c r="AC276" s="14" t="str">
        <f>IF('CONTROLE TEMPLATE'!$A276&lt;&gt;0,'CONTROLE TEMPLATE'!AF276,"")</f>
        <v/>
      </c>
      <c r="AD276" s="14" t="str">
        <f>IF('CONTROLE TEMPLATE'!$A276&lt;&gt;0,'CONTROLE TEMPLATE'!AH276,"")</f>
        <v/>
      </c>
      <c r="AF276" s="14" t="str">
        <f>IF('CONTROLE TEMPLATE'!$A276&lt;&gt;0,'CONTROLE TEMPLATE'!AJ276,"")</f>
        <v/>
      </c>
      <c r="AY276" s="14" t="str">
        <f>IF('CONTROLE TEMPLATE'!$A276&lt;&gt;0,'CONTROLE TEMPLATE'!BC276,"")</f>
        <v/>
      </c>
      <c r="CI276" s="14" t="str">
        <f>IF('CONTROLE TEMPLATE'!$A276&lt;&gt;0,'CONTROLE TEMPLATE'!CM276,"")</f>
        <v/>
      </c>
      <c r="CJ276" s="14" t="str">
        <f>IF('CONTROLE TEMPLATE'!$A276&lt;&gt;0,'CONTROLE TEMPLATE'!CN276,"")</f>
        <v/>
      </c>
      <c r="CK276" s="14" t="str">
        <f>IF('CONTROLE TEMPLATE'!$A276&lt;&gt;0,'CONTROLE TEMPLATE'!CO276,"")</f>
        <v/>
      </c>
    </row>
    <row r="277" spans="1:89" x14ac:dyDescent="0.25">
      <c r="A277" t="str">
        <f>IF('CONTROLE TEMPLATE'!A277&lt;&gt;0,'CONTROLE TEMPLATE'!A277,"")</f>
        <v/>
      </c>
      <c r="B277" s="1" t="str">
        <f>IF('CONTROLE TEMPLATE'!$A277&lt;&gt;0,'CONTROLE TEMPLATE'!B277,"")</f>
        <v/>
      </c>
      <c r="C277" s="1" t="str">
        <f>IF('CONTROLE TEMPLATE'!$A277&lt;&gt;0,'CONTROLE TEMPLATE'!C277,"")</f>
        <v/>
      </c>
      <c r="D277" s="14" t="str">
        <f>IF('CONTROLE TEMPLATE'!$A277&lt;&gt;0,'CONTROLE TEMPLATE'!D277,"")</f>
        <v/>
      </c>
      <c r="E277" s="14" t="str">
        <f>IF('CONTROLE TEMPLATE'!$A277&lt;&gt;0,'CONTROLE TEMPLATE'!E277,"")</f>
        <v/>
      </c>
      <c r="F277" s="14" t="str">
        <f>IF('CONTROLE TEMPLATE'!$A277&lt;&gt;0,'CONTROLE TEMPLATE'!F277,"")</f>
        <v/>
      </c>
      <c r="G277" s="14" t="str">
        <f>IF('CONTROLE TEMPLATE'!$A277&lt;&gt;0,'CONTROLE TEMPLATE'!G277,"")</f>
        <v/>
      </c>
      <c r="H277" s="14" t="str">
        <f>'CONTROLE TEMPLATE'!J277</f>
        <v/>
      </c>
      <c r="I277" s="14" t="str">
        <f>IF('CONTROLE TEMPLATE'!$A277&lt;&gt;0,'CONTROLE TEMPLATE'!K277,"")</f>
        <v/>
      </c>
      <c r="J277" s="14" t="str">
        <f>IF('CONTROLE TEMPLATE'!$A277&lt;&gt;0,'CONTROLE TEMPLATE'!M277,"")</f>
        <v/>
      </c>
      <c r="K277" s="14" t="str">
        <f>IF('CONTROLE TEMPLATE'!$A277&lt;&gt;0,'CONTROLE TEMPLATE'!N277,"")</f>
        <v/>
      </c>
      <c r="M277" s="33" t="str">
        <f>IF('CONTROLE TEMPLATE'!$A277&lt;&gt;0,'CONTROLE TEMPLATE'!P277,"")</f>
        <v/>
      </c>
      <c r="N277" s="14" t="str">
        <f>'CONTROLE TEMPLATE'!S277</f>
        <v/>
      </c>
      <c r="O277" s="14"/>
      <c r="P277" s="14" t="str">
        <f>'CONTROLE TEMPLATE'!R277</f>
        <v/>
      </c>
      <c r="Q277" s="14"/>
      <c r="R277" s="14"/>
      <c r="S277" s="1" t="str">
        <f>IF('CONTROLE TEMPLATE'!$A277&lt;&gt;0,'CONTROLE TEMPLATE'!V277,"")</f>
        <v/>
      </c>
      <c r="V277" s="14" t="str">
        <f>IF('CONTROLE TEMPLATE'!$A277&lt;&gt;0,'CONTROLE TEMPLATE'!Y277,"")</f>
        <v/>
      </c>
      <c r="Z277" s="14" t="str">
        <f>IF('CONTROLE TEMPLATE'!$A277&lt;&gt;0,'CONTROLE TEMPLATE'!AC277,"")</f>
        <v/>
      </c>
      <c r="AC277" s="14" t="str">
        <f>IF('CONTROLE TEMPLATE'!$A277&lt;&gt;0,'CONTROLE TEMPLATE'!AF277,"")</f>
        <v/>
      </c>
      <c r="AD277" s="14" t="str">
        <f>IF('CONTROLE TEMPLATE'!$A277&lt;&gt;0,'CONTROLE TEMPLATE'!AH277,"")</f>
        <v/>
      </c>
      <c r="AF277" s="14" t="str">
        <f>IF('CONTROLE TEMPLATE'!$A277&lt;&gt;0,'CONTROLE TEMPLATE'!AJ277,"")</f>
        <v/>
      </c>
      <c r="AY277" s="14" t="str">
        <f>IF('CONTROLE TEMPLATE'!$A277&lt;&gt;0,'CONTROLE TEMPLATE'!BC277,"")</f>
        <v/>
      </c>
      <c r="CI277" s="14" t="str">
        <f>IF('CONTROLE TEMPLATE'!$A277&lt;&gt;0,'CONTROLE TEMPLATE'!CM277,"")</f>
        <v/>
      </c>
      <c r="CJ277" s="14" t="str">
        <f>IF('CONTROLE TEMPLATE'!$A277&lt;&gt;0,'CONTROLE TEMPLATE'!CN277,"")</f>
        <v/>
      </c>
      <c r="CK277" s="14" t="str">
        <f>IF('CONTROLE TEMPLATE'!$A277&lt;&gt;0,'CONTROLE TEMPLATE'!CO277,"")</f>
        <v/>
      </c>
    </row>
    <row r="278" spans="1:89" x14ac:dyDescent="0.25">
      <c r="A278" t="str">
        <f>IF('CONTROLE TEMPLATE'!A278&lt;&gt;0,'CONTROLE TEMPLATE'!A278,"")</f>
        <v/>
      </c>
      <c r="B278" s="1" t="str">
        <f>IF('CONTROLE TEMPLATE'!$A278&lt;&gt;0,'CONTROLE TEMPLATE'!B278,"")</f>
        <v/>
      </c>
      <c r="C278" s="1" t="str">
        <f>IF('CONTROLE TEMPLATE'!$A278&lt;&gt;0,'CONTROLE TEMPLATE'!C278,"")</f>
        <v/>
      </c>
      <c r="D278" s="14" t="str">
        <f>IF('CONTROLE TEMPLATE'!$A278&lt;&gt;0,'CONTROLE TEMPLATE'!D278,"")</f>
        <v/>
      </c>
      <c r="E278" s="14" t="str">
        <f>IF('CONTROLE TEMPLATE'!$A278&lt;&gt;0,'CONTROLE TEMPLATE'!E278,"")</f>
        <v/>
      </c>
      <c r="F278" s="14" t="str">
        <f>IF('CONTROLE TEMPLATE'!$A278&lt;&gt;0,'CONTROLE TEMPLATE'!F278,"")</f>
        <v/>
      </c>
      <c r="G278" s="14" t="str">
        <f>IF('CONTROLE TEMPLATE'!$A278&lt;&gt;0,'CONTROLE TEMPLATE'!G278,"")</f>
        <v/>
      </c>
      <c r="H278" s="14" t="str">
        <f>'CONTROLE TEMPLATE'!J278</f>
        <v/>
      </c>
      <c r="I278" s="14" t="str">
        <f>IF('CONTROLE TEMPLATE'!$A278&lt;&gt;0,'CONTROLE TEMPLATE'!K278,"")</f>
        <v/>
      </c>
      <c r="J278" s="14" t="str">
        <f>IF('CONTROLE TEMPLATE'!$A278&lt;&gt;0,'CONTROLE TEMPLATE'!M278,"")</f>
        <v/>
      </c>
      <c r="K278" s="14" t="str">
        <f>IF('CONTROLE TEMPLATE'!$A278&lt;&gt;0,'CONTROLE TEMPLATE'!N278,"")</f>
        <v/>
      </c>
      <c r="M278" s="33" t="str">
        <f>IF('CONTROLE TEMPLATE'!$A278&lt;&gt;0,'CONTROLE TEMPLATE'!P278,"")</f>
        <v/>
      </c>
      <c r="N278" s="14" t="str">
        <f>'CONTROLE TEMPLATE'!S278</f>
        <v/>
      </c>
      <c r="O278" s="14"/>
      <c r="P278" s="14" t="str">
        <f>'CONTROLE TEMPLATE'!R278</f>
        <v/>
      </c>
      <c r="Q278" s="14"/>
      <c r="R278" s="14"/>
      <c r="S278" s="1" t="str">
        <f>IF('CONTROLE TEMPLATE'!$A278&lt;&gt;0,'CONTROLE TEMPLATE'!V278,"")</f>
        <v/>
      </c>
      <c r="V278" s="14" t="str">
        <f>IF('CONTROLE TEMPLATE'!$A278&lt;&gt;0,'CONTROLE TEMPLATE'!Y278,"")</f>
        <v/>
      </c>
      <c r="Z278" s="14" t="str">
        <f>IF('CONTROLE TEMPLATE'!$A278&lt;&gt;0,'CONTROLE TEMPLATE'!AC278,"")</f>
        <v/>
      </c>
      <c r="AC278" s="14" t="str">
        <f>IF('CONTROLE TEMPLATE'!$A278&lt;&gt;0,'CONTROLE TEMPLATE'!AF278,"")</f>
        <v/>
      </c>
      <c r="AD278" s="14" t="str">
        <f>IF('CONTROLE TEMPLATE'!$A278&lt;&gt;0,'CONTROLE TEMPLATE'!AH278,"")</f>
        <v/>
      </c>
      <c r="AF278" s="14" t="str">
        <f>IF('CONTROLE TEMPLATE'!$A278&lt;&gt;0,'CONTROLE TEMPLATE'!AJ278,"")</f>
        <v/>
      </c>
      <c r="AY278" s="14" t="str">
        <f>IF('CONTROLE TEMPLATE'!$A278&lt;&gt;0,'CONTROLE TEMPLATE'!BC278,"")</f>
        <v/>
      </c>
      <c r="CI278" s="14" t="str">
        <f>IF('CONTROLE TEMPLATE'!$A278&lt;&gt;0,'CONTROLE TEMPLATE'!CM278,"")</f>
        <v/>
      </c>
      <c r="CJ278" s="14" t="str">
        <f>IF('CONTROLE TEMPLATE'!$A278&lt;&gt;0,'CONTROLE TEMPLATE'!CN278,"")</f>
        <v/>
      </c>
      <c r="CK278" s="14" t="str">
        <f>IF('CONTROLE TEMPLATE'!$A278&lt;&gt;0,'CONTROLE TEMPLATE'!CO278,"")</f>
        <v/>
      </c>
    </row>
    <row r="279" spans="1:89" x14ac:dyDescent="0.25">
      <c r="A279" t="str">
        <f>IF('CONTROLE TEMPLATE'!A279&lt;&gt;0,'CONTROLE TEMPLATE'!A279,"")</f>
        <v/>
      </c>
      <c r="B279" s="1" t="str">
        <f>IF('CONTROLE TEMPLATE'!$A279&lt;&gt;0,'CONTROLE TEMPLATE'!B279,"")</f>
        <v/>
      </c>
      <c r="C279" s="1" t="str">
        <f>IF('CONTROLE TEMPLATE'!$A279&lt;&gt;0,'CONTROLE TEMPLATE'!C279,"")</f>
        <v/>
      </c>
      <c r="D279" s="14" t="str">
        <f>IF('CONTROLE TEMPLATE'!$A279&lt;&gt;0,'CONTROLE TEMPLATE'!D279,"")</f>
        <v/>
      </c>
      <c r="E279" s="14" t="str">
        <f>IF('CONTROLE TEMPLATE'!$A279&lt;&gt;0,'CONTROLE TEMPLATE'!E279,"")</f>
        <v/>
      </c>
      <c r="F279" s="14" t="str">
        <f>IF('CONTROLE TEMPLATE'!$A279&lt;&gt;0,'CONTROLE TEMPLATE'!F279,"")</f>
        <v/>
      </c>
      <c r="G279" s="14" t="str">
        <f>IF('CONTROLE TEMPLATE'!$A279&lt;&gt;0,'CONTROLE TEMPLATE'!G279,"")</f>
        <v/>
      </c>
      <c r="H279" s="14" t="str">
        <f>'CONTROLE TEMPLATE'!J279</f>
        <v/>
      </c>
      <c r="I279" s="14" t="str">
        <f>IF('CONTROLE TEMPLATE'!$A279&lt;&gt;0,'CONTROLE TEMPLATE'!K279,"")</f>
        <v/>
      </c>
      <c r="J279" s="14" t="str">
        <f>IF('CONTROLE TEMPLATE'!$A279&lt;&gt;0,'CONTROLE TEMPLATE'!M279,"")</f>
        <v/>
      </c>
      <c r="K279" s="14" t="str">
        <f>IF('CONTROLE TEMPLATE'!$A279&lt;&gt;0,'CONTROLE TEMPLATE'!N279,"")</f>
        <v/>
      </c>
      <c r="M279" s="33" t="str">
        <f>IF('CONTROLE TEMPLATE'!$A279&lt;&gt;0,'CONTROLE TEMPLATE'!P279,"")</f>
        <v/>
      </c>
      <c r="N279" s="14" t="str">
        <f>'CONTROLE TEMPLATE'!S279</f>
        <v/>
      </c>
      <c r="O279" s="14"/>
      <c r="P279" s="14" t="str">
        <f>'CONTROLE TEMPLATE'!R279</f>
        <v/>
      </c>
      <c r="Q279" s="14"/>
      <c r="R279" s="14"/>
      <c r="S279" s="1" t="str">
        <f>IF('CONTROLE TEMPLATE'!$A279&lt;&gt;0,'CONTROLE TEMPLATE'!V279,"")</f>
        <v/>
      </c>
      <c r="V279" s="14" t="str">
        <f>IF('CONTROLE TEMPLATE'!$A279&lt;&gt;0,'CONTROLE TEMPLATE'!Y279,"")</f>
        <v/>
      </c>
      <c r="Z279" s="14" t="str">
        <f>IF('CONTROLE TEMPLATE'!$A279&lt;&gt;0,'CONTROLE TEMPLATE'!AC279,"")</f>
        <v/>
      </c>
      <c r="AC279" s="14" t="str">
        <f>IF('CONTROLE TEMPLATE'!$A279&lt;&gt;0,'CONTROLE TEMPLATE'!AF279,"")</f>
        <v/>
      </c>
      <c r="AD279" s="14" t="str">
        <f>IF('CONTROLE TEMPLATE'!$A279&lt;&gt;0,'CONTROLE TEMPLATE'!AH279,"")</f>
        <v/>
      </c>
      <c r="AF279" s="14" t="str">
        <f>IF('CONTROLE TEMPLATE'!$A279&lt;&gt;0,'CONTROLE TEMPLATE'!AJ279,"")</f>
        <v/>
      </c>
      <c r="AY279" s="14" t="str">
        <f>IF('CONTROLE TEMPLATE'!$A279&lt;&gt;0,'CONTROLE TEMPLATE'!BC279,"")</f>
        <v/>
      </c>
      <c r="CI279" s="14" t="str">
        <f>IF('CONTROLE TEMPLATE'!$A279&lt;&gt;0,'CONTROLE TEMPLATE'!CM279,"")</f>
        <v/>
      </c>
      <c r="CJ279" s="14" t="str">
        <f>IF('CONTROLE TEMPLATE'!$A279&lt;&gt;0,'CONTROLE TEMPLATE'!CN279,"")</f>
        <v/>
      </c>
      <c r="CK279" s="14" t="str">
        <f>IF('CONTROLE TEMPLATE'!$A279&lt;&gt;0,'CONTROLE TEMPLATE'!CO279,"")</f>
        <v/>
      </c>
    </row>
    <row r="280" spans="1:89" x14ac:dyDescent="0.25">
      <c r="A280" t="str">
        <f>IF('CONTROLE TEMPLATE'!A280&lt;&gt;0,'CONTROLE TEMPLATE'!A280,"")</f>
        <v/>
      </c>
      <c r="B280" s="1" t="str">
        <f>IF('CONTROLE TEMPLATE'!$A280&lt;&gt;0,'CONTROLE TEMPLATE'!B280,"")</f>
        <v/>
      </c>
      <c r="C280" s="1" t="str">
        <f>IF('CONTROLE TEMPLATE'!$A280&lt;&gt;0,'CONTROLE TEMPLATE'!C280,"")</f>
        <v/>
      </c>
      <c r="D280" s="14" t="str">
        <f>IF('CONTROLE TEMPLATE'!$A280&lt;&gt;0,'CONTROLE TEMPLATE'!D280,"")</f>
        <v/>
      </c>
      <c r="E280" s="14" t="str">
        <f>IF('CONTROLE TEMPLATE'!$A280&lt;&gt;0,'CONTROLE TEMPLATE'!E280,"")</f>
        <v/>
      </c>
      <c r="F280" s="14" t="str">
        <f>IF('CONTROLE TEMPLATE'!$A280&lt;&gt;0,'CONTROLE TEMPLATE'!F280,"")</f>
        <v/>
      </c>
      <c r="G280" s="14" t="str">
        <f>IF('CONTROLE TEMPLATE'!$A280&lt;&gt;0,'CONTROLE TEMPLATE'!G280,"")</f>
        <v/>
      </c>
      <c r="H280" s="14" t="str">
        <f>'CONTROLE TEMPLATE'!J280</f>
        <v/>
      </c>
      <c r="I280" s="14" t="str">
        <f>IF('CONTROLE TEMPLATE'!$A280&lt;&gt;0,'CONTROLE TEMPLATE'!K280,"")</f>
        <v/>
      </c>
      <c r="J280" s="14" t="str">
        <f>IF('CONTROLE TEMPLATE'!$A280&lt;&gt;0,'CONTROLE TEMPLATE'!M280,"")</f>
        <v/>
      </c>
      <c r="K280" s="14" t="str">
        <f>IF('CONTROLE TEMPLATE'!$A280&lt;&gt;0,'CONTROLE TEMPLATE'!N280,"")</f>
        <v/>
      </c>
      <c r="M280" s="33" t="str">
        <f>IF('CONTROLE TEMPLATE'!$A280&lt;&gt;0,'CONTROLE TEMPLATE'!P280,"")</f>
        <v/>
      </c>
      <c r="N280" s="14" t="str">
        <f>'CONTROLE TEMPLATE'!S280</f>
        <v/>
      </c>
      <c r="O280" s="14"/>
      <c r="P280" s="14" t="str">
        <f>'CONTROLE TEMPLATE'!R280</f>
        <v/>
      </c>
      <c r="Q280" s="14"/>
      <c r="R280" s="14"/>
      <c r="S280" s="1" t="str">
        <f>IF('CONTROLE TEMPLATE'!$A280&lt;&gt;0,'CONTROLE TEMPLATE'!V280,"")</f>
        <v/>
      </c>
      <c r="V280" s="14" t="str">
        <f>IF('CONTROLE TEMPLATE'!$A280&lt;&gt;0,'CONTROLE TEMPLATE'!Y280,"")</f>
        <v/>
      </c>
      <c r="Z280" s="14" t="str">
        <f>IF('CONTROLE TEMPLATE'!$A280&lt;&gt;0,'CONTROLE TEMPLATE'!AC280,"")</f>
        <v/>
      </c>
      <c r="AC280" s="14" t="str">
        <f>IF('CONTROLE TEMPLATE'!$A280&lt;&gt;0,'CONTROLE TEMPLATE'!AF280,"")</f>
        <v/>
      </c>
      <c r="AD280" s="14" t="str">
        <f>IF('CONTROLE TEMPLATE'!$A280&lt;&gt;0,'CONTROLE TEMPLATE'!AH280,"")</f>
        <v/>
      </c>
      <c r="AF280" s="14" t="str">
        <f>IF('CONTROLE TEMPLATE'!$A280&lt;&gt;0,'CONTROLE TEMPLATE'!AJ280,"")</f>
        <v/>
      </c>
      <c r="AY280" s="14" t="str">
        <f>IF('CONTROLE TEMPLATE'!$A280&lt;&gt;0,'CONTROLE TEMPLATE'!BC280,"")</f>
        <v/>
      </c>
      <c r="CI280" s="14" t="str">
        <f>IF('CONTROLE TEMPLATE'!$A280&lt;&gt;0,'CONTROLE TEMPLATE'!CM280,"")</f>
        <v/>
      </c>
      <c r="CJ280" s="14" t="str">
        <f>IF('CONTROLE TEMPLATE'!$A280&lt;&gt;0,'CONTROLE TEMPLATE'!CN280,"")</f>
        <v/>
      </c>
      <c r="CK280" s="14" t="str">
        <f>IF('CONTROLE TEMPLATE'!$A280&lt;&gt;0,'CONTROLE TEMPLATE'!CO280,"")</f>
        <v/>
      </c>
    </row>
    <row r="281" spans="1:89" x14ac:dyDescent="0.25">
      <c r="A281" t="str">
        <f>IF('CONTROLE TEMPLATE'!A281&lt;&gt;0,'CONTROLE TEMPLATE'!A281,"")</f>
        <v/>
      </c>
      <c r="B281" s="1" t="str">
        <f>IF('CONTROLE TEMPLATE'!$A281&lt;&gt;0,'CONTROLE TEMPLATE'!B281,"")</f>
        <v/>
      </c>
      <c r="C281" s="1" t="str">
        <f>IF('CONTROLE TEMPLATE'!$A281&lt;&gt;0,'CONTROLE TEMPLATE'!C281,"")</f>
        <v/>
      </c>
      <c r="D281" s="14" t="str">
        <f>IF('CONTROLE TEMPLATE'!$A281&lt;&gt;0,'CONTROLE TEMPLATE'!D281,"")</f>
        <v/>
      </c>
      <c r="E281" s="14" t="str">
        <f>IF('CONTROLE TEMPLATE'!$A281&lt;&gt;0,'CONTROLE TEMPLATE'!E281,"")</f>
        <v/>
      </c>
      <c r="F281" s="14" t="str">
        <f>IF('CONTROLE TEMPLATE'!$A281&lt;&gt;0,'CONTROLE TEMPLATE'!F281,"")</f>
        <v/>
      </c>
      <c r="G281" s="14" t="str">
        <f>IF('CONTROLE TEMPLATE'!$A281&lt;&gt;0,'CONTROLE TEMPLATE'!G281,"")</f>
        <v/>
      </c>
      <c r="H281" s="14" t="str">
        <f>'CONTROLE TEMPLATE'!J281</f>
        <v/>
      </c>
      <c r="I281" s="14" t="str">
        <f>IF('CONTROLE TEMPLATE'!$A281&lt;&gt;0,'CONTROLE TEMPLATE'!K281,"")</f>
        <v/>
      </c>
      <c r="J281" s="14" t="str">
        <f>IF('CONTROLE TEMPLATE'!$A281&lt;&gt;0,'CONTROLE TEMPLATE'!M281,"")</f>
        <v/>
      </c>
      <c r="K281" s="14" t="str">
        <f>IF('CONTROLE TEMPLATE'!$A281&lt;&gt;0,'CONTROLE TEMPLATE'!N281,"")</f>
        <v/>
      </c>
      <c r="M281" s="33" t="str">
        <f>IF('CONTROLE TEMPLATE'!$A281&lt;&gt;0,'CONTROLE TEMPLATE'!P281,"")</f>
        <v/>
      </c>
      <c r="N281" s="14" t="str">
        <f>'CONTROLE TEMPLATE'!S281</f>
        <v/>
      </c>
      <c r="O281" s="14"/>
      <c r="P281" s="14" t="str">
        <f>'CONTROLE TEMPLATE'!R281</f>
        <v/>
      </c>
      <c r="Q281" s="14"/>
      <c r="R281" s="14"/>
      <c r="S281" s="1" t="str">
        <f>IF('CONTROLE TEMPLATE'!$A281&lt;&gt;0,'CONTROLE TEMPLATE'!V281,"")</f>
        <v/>
      </c>
      <c r="V281" s="14" t="str">
        <f>IF('CONTROLE TEMPLATE'!$A281&lt;&gt;0,'CONTROLE TEMPLATE'!Y281,"")</f>
        <v/>
      </c>
      <c r="Z281" s="14" t="str">
        <f>IF('CONTROLE TEMPLATE'!$A281&lt;&gt;0,'CONTROLE TEMPLATE'!AC281,"")</f>
        <v/>
      </c>
      <c r="AC281" s="14" t="str">
        <f>IF('CONTROLE TEMPLATE'!$A281&lt;&gt;0,'CONTROLE TEMPLATE'!AF281,"")</f>
        <v/>
      </c>
      <c r="AD281" s="14" t="str">
        <f>IF('CONTROLE TEMPLATE'!$A281&lt;&gt;0,'CONTROLE TEMPLATE'!AH281,"")</f>
        <v/>
      </c>
      <c r="AF281" s="14" t="str">
        <f>IF('CONTROLE TEMPLATE'!$A281&lt;&gt;0,'CONTROLE TEMPLATE'!AJ281,"")</f>
        <v/>
      </c>
      <c r="AY281" s="14" t="str">
        <f>IF('CONTROLE TEMPLATE'!$A281&lt;&gt;0,'CONTROLE TEMPLATE'!BC281,"")</f>
        <v/>
      </c>
      <c r="CI281" s="14" t="str">
        <f>IF('CONTROLE TEMPLATE'!$A281&lt;&gt;0,'CONTROLE TEMPLATE'!CM281,"")</f>
        <v/>
      </c>
      <c r="CJ281" s="14" t="str">
        <f>IF('CONTROLE TEMPLATE'!$A281&lt;&gt;0,'CONTROLE TEMPLATE'!CN281,"")</f>
        <v/>
      </c>
      <c r="CK281" s="14" t="str">
        <f>IF('CONTROLE TEMPLATE'!$A281&lt;&gt;0,'CONTROLE TEMPLATE'!CO281,"")</f>
        <v/>
      </c>
    </row>
    <row r="282" spans="1:89" x14ac:dyDescent="0.25">
      <c r="A282" t="str">
        <f>IF('CONTROLE TEMPLATE'!A282&lt;&gt;0,'CONTROLE TEMPLATE'!A282,"")</f>
        <v/>
      </c>
      <c r="B282" s="1" t="str">
        <f>IF('CONTROLE TEMPLATE'!$A282&lt;&gt;0,'CONTROLE TEMPLATE'!B282,"")</f>
        <v/>
      </c>
      <c r="C282" s="1" t="str">
        <f>IF('CONTROLE TEMPLATE'!$A282&lt;&gt;0,'CONTROLE TEMPLATE'!C282,"")</f>
        <v/>
      </c>
      <c r="D282" s="14" t="str">
        <f>IF('CONTROLE TEMPLATE'!$A282&lt;&gt;0,'CONTROLE TEMPLATE'!D282,"")</f>
        <v/>
      </c>
      <c r="E282" s="14" t="str">
        <f>IF('CONTROLE TEMPLATE'!$A282&lt;&gt;0,'CONTROLE TEMPLATE'!E282,"")</f>
        <v/>
      </c>
      <c r="F282" s="14" t="str">
        <f>IF('CONTROLE TEMPLATE'!$A282&lt;&gt;0,'CONTROLE TEMPLATE'!F282,"")</f>
        <v/>
      </c>
      <c r="G282" s="14" t="str">
        <f>IF('CONTROLE TEMPLATE'!$A282&lt;&gt;0,'CONTROLE TEMPLATE'!G282,"")</f>
        <v/>
      </c>
      <c r="H282" s="14" t="str">
        <f>'CONTROLE TEMPLATE'!J282</f>
        <v/>
      </c>
      <c r="I282" s="14" t="str">
        <f>IF('CONTROLE TEMPLATE'!$A282&lt;&gt;0,'CONTROLE TEMPLATE'!K282,"")</f>
        <v/>
      </c>
      <c r="J282" s="14" t="str">
        <f>IF('CONTROLE TEMPLATE'!$A282&lt;&gt;0,'CONTROLE TEMPLATE'!M282,"")</f>
        <v/>
      </c>
      <c r="K282" s="14" t="str">
        <f>IF('CONTROLE TEMPLATE'!$A282&lt;&gt;0,'CONTROLE TEMPLATE'!N282,"")</f>
        <v/>
      </c>
      <c r="M282" s="33" t="str">
        <f>IF('CONTROLE TEMPLATE'!$A282&lt;&gt;0,'CONTROLE TEMPLATE'!P282,"")</f>
        <v/>
      </c>
      <c r="N282" s="14" t="str">
        <f>'CONTROLE TEMPLATE'!S282</f>
        <v/>
      </c>
      <c r="O282" s="14"/>
      <c r="P282" s="14" t="str">
        <f>'CONTROLE TEMPLATE'!R282</f>
        <v/>
      </c>
      <c r="Q282" s="14"/>
      <c r="R282" s="14"/>
      <c r="S282" s="1" t="str">
        <f>IF('CONTROLE TEMPLATE'!$A282&lt;&gt;0,'CONTROLE TEMPLATE'!V282,"")</f>
        <v/>
      </c>
      <c r="V282" s="14" t="str">
        <f>IF('CONTROLE TEMPLATE'!$A282&lt;&gt;0,'CONTROLE TEMPLATE'!Y282,"")</f>
        <v/>
      </c>
      <c r="Z282" s="14" t="str">
        <f>IF('CONTROLE TEMPLATE'!$A282&lt;&gt;0,'CONTROLE TEMPLATE'!AC282,"")</f>
        <v/>
      </c>
      <c r="AC282" s="14" t="str">
        <f>IF('CONTROLE TEMPLATE'!$A282&lt;&gt;0,'CONTROLE TEMPLATE'!AF282,"")</f>
        <v/>
      </c>
      <c r="AD282" s="14" t="str">
        <f>IF('CONTROLE TEMPLATE'!$A282&lt;&gt;0,'CONTROLE TEMPLATE'!AH282,"")</f>
        <v/>
      </c>
      <c r="AF282" s="14" t="str">
        <f>IF('CONTROLE TEMPLATE'!$A282&lt;&gt;0,'CONTROLE TEMPLATE'!AJ282,"")</f>
        <v/>
      </c>
      <c r="AY282" s="14" t="str">
        <f>IF('CONTROLE TEMPLATE'!$A282&lt;&gt;0,'CONTROLE TEMPLATE'!BC282,"")</f>
        <v/>
      </c>
      <c r="CI282" s="14" t="str">
        <f>IF('CONTROLE TEMPLATE'!$A282&lt;&gt;0,'CONTROLE TEMPLATE'!CM282,"")</f>
        <v/>
      </c>
      <c r="CJ282" s="14" t="str">
        <f>IF('CONTROLE TEMPLATE'!$A282&lt;&gt;0,'CONTROLE TEMPLATE'!CN282,"")</f>
        <v/>
      </c>
      <c r="CK282" s="14" t="str">
        <f>IF('CONTROLE TEMPLATE'!$A282&lt;&gt;0,'CONTROLE TEMPLATE'!CO282,"")</f>
        <v/>
      </c>
    </row>
    <row r="283" spans="1:89" x14ac:dyDescent="0.25">
      <c r="A283" t="str">
        <f>IF('CONTROLE TEMPLATE'!A283&lt;&gt;0,'CONTROLE TEMPLATE'!A283,"")</f>
        <v/>
      </c>
      <c r="B283" s="1" t="str">
        <f>IF('CONTROLE TEMPLATE'!$A283&lt;&gt;0,'CONTROLE TEMPLATE'!B283,"")</f>
        <v/>
      </c>
      <c r="C283" s="1" t="str">
        <f>IF('CONTROLE TEMPLATE'!$A283&lt;&gt;0,'CONTROLE TEMPLATE'!C283,"")</f>
        <v/>
      </c>
      <c r="D283" s="14" t="str">
        <f>IF('CONTROLE TEMPLATE'!$A283&lt;&gt;0,'CONTROLE TEMPLATE'!D283,"")</f>
        <v/>
      </c>
      <c r="E283" s="14" t="str">
        <f>IF('CONTROLE TEMPLATE'!$A283&lt;&gt;0,'CONTROLE TEMPLATE'!E283,"")</f>
        <v/>
      </c>
      <c r="F283" s="14" t="str">
        <f>IF('CONTROLE TEMPLATE'!$A283&lt;&gt;0,'CONTROLE TEMPLATE'!F283,"")</f>
        <v/>
      </c>
      <c r="G283" s="14" t="str">
        <f>IF('CONTROLE TEMPLATE'!$A283&lt;&gt;0,'CONTROLE TEMPLATE'!G283,"")</f>
        <v/>
      </c>
      <c r="H283" s="14" t="str">
        <f>'CONTROLE TEMPLATE'!J283</f>
        <v/>
      </c>
      <c r="I283" s="14" t="str">
        <f>IF('CONTROLE TEMPLATE'!$A283&lt;&gt;0,'CONTROLE TEMPLATE'!K283,"")</f>
        <v/>
      </c>
      <c r="J283" s="14" t="str">
        <f>IF('CONTROLE TEMPLATE'!$A283&lt;&gt;0,'CONTROLE TEMPLATE'!M283,"")</f>
        <v/>
      </c>
      <c r="K283" s="14" t="str">
        <f>IF('CONTROLE TEMPLATE'!$A283&lt;&gt;0,'CONTROLE TEMPLATE'!N283,"")</f>
        <v/>
      </c>
      <c r="M283" s="33" t="str">
        <f>IF('CONTROLE TEMPLATE'!$A283&lt;&gt;0,'CONTROLE TEMPLATE'!P283,"")</f>
        <v/>
      </c>
      <c r="N283" s="14" t="str">
        <f>'CONTROLE TEMPLATE'!S283</f>
        <v/>
      </c>
      <c r="O283" s="14"/>
      <c r="P283" s="14" t="str">
        <f>'CONTROLE TEMPLATE'!R283</f>
        <v/>
      </c>
      <c r="Q283" s="14"/>
      <c r="R283" s="14"/>
      <c r="S283" s="1" t="str">
        <f>IF('CONTROLE TEMPLATE'!$A283&lt;&gt;0,'CONTROLE TEMPLATE'!V283,"")</f>
        <v/>
      </c>
      <c r="V283" s="14" t="str">
        <f>IF('CONTROLE TEMPLATE'!$A283&lt;&gt;0,'CONTROLE TEMPLATE'!Y283,"")</f>
        <v/>
      </c>
      <c r="Z283" s="14" t="str">
        <f>IF('CONTROLE TEMPLATE'!$A283&lt;&gt;0,'CONTROLE TEMPLATE'!AC283,"")</f>
        <v/>
      </c>
      <c r="AC283" s="14" t="str">
        <f>IF('CONTROLE TEMPLATE'!$A283&lt;&gt;0,'CONTROLE TEMPLATE'!AF283,"")</f>
        <v/>
      </c>
      <c r="AD283" s="14" t="str">
        <f>IF('CONTROLE TEMPLATE'!$A283&lt;&gt;0,'CONTROLE TEMPLATE'!AH283,"")</f>
        <v/>
      </c>
      <c r="AF283" s="14" t="str">
        <f>IF('CONTROLE TEMPLATE'!$A283&lt;&gt;0,'CONTROLE TEMPLATE'!AJ283,"")</f>
        <v/>
      </c>
      <c r="AY283" s="14" t="str">
        <f>IF('CONTROLE TEMPLATE'!$A283&lt;&gt;0,'CONTROLE TEMPLATE'!BC283,"")</f>
        <v/>
      </c>
      <c r="CI283" s="14" t="str">
        <f>IF('CONTROLE TEMPLATE'!$A283&lt;&gt;0,'CONTROLE TEMPLATE'!CM283,"")</f>
        <v/>
      </c>
      <c r="CJ283" s="14" t="str">
        <f>IF('CONTROLE TEMPLATE'!$A283&lt;&gt;0,'CONTROLE TEMPLATE'!CN283,"")</f>
        <v/>
      </c>
      <c r="CK283" s="14" t="str">
        <f>IF('CONTROLE TEMPLATE'!$A283&lt;&gt;0,'CONTROLE TEMPLATE'!CO283,"")</f>
        <v/>
      </c>
    </row>
    <row r="284" spans="1:89" x14ac:dyDescent="0.25">
      <c r="A284" t="str">
        <f>IF('CONTROLE TEMPLATE'!A284&lt;&gt;0,'CONTROLE TEMPLATE'!A284,"")</f>
        <v/>
      </c>
      <c r="B284" s="1" t="str">
        <f>IF('CONTROLE TEMPLATE'!$A284&lt;&gt;0,'CONTROLE TEMPLATE'!B284,"")</f>
        <v/>
      </c>
      <c r="C284" s="1" t="str">
        <f>IF('CONTROLE TEMPLATE'!$A284&lt;&gt;0,'CONTROLE TEMPLATE'!C284,"")</f>
        <v/>
      </c>
      <c r="D284" s="14" t="str">
        <f>IF('CONTROLE TEMPLATE'!$A284&lt;&gt;0,'CONTROLE TEMPLATE'!D284,"")</f>
        <v/>
      </c>
      <c r="E284" s="14" t="str">
        <f>IF('CONTROLE TEMPLATE'!$A284&lt;&gt;0,'CONTROLE TEMPLATE'!E284,"")</f>
        <v/>
      </c>
      <c r="F284" s="14" t="str">
        <f>IF('CONTROLE TEMPLATE'!$A284&lt;&gt;0,'CONTROLE TEMPLATE'!F284,"")</f>
        <v/>
      </c>
      <c r="G284" s="14" t="str">
        <f>IF('CONTROLE TEMPLATE'!$A284&lt;&gt;0,'CONTROLE TEMPLATE'!G284,"")</f>
        <v/>
      </c>
      <c r="H284" s="14" t="str">
        <f>'CONTROLE TEMPLATE'!J284</f>
        <v/>
      </c>
      <c r="I284" s="14" t="str">
        <f>IF('CONTROLE TEMPLATE'!$A284&lt;&gt;0,'CONTROLE TEMPLATE'!K284,"")</f>
        <v/>
      </c>
      <c r="J284" s="14" t="str">
        <f>IF('CONTROLE TEMPLATE'!$A284&lt;&gt;0,'CONTROLE TEMPLATE'!M284,"")</f>
        <v/>
      </c>
      <c r="K284" s="14" t="str">
        <f>IF('CONTROLE TEMPLATE'!$A284&lt;&gt;0,'CONTROLE TEMPLATE'!N284,"")</f>
        <v/>
      </c>
      <c r="M284" s="33" t="str">
        <f>IF('CONTROLE TEMPLATE'!$A284&lt;&gt;0,'CONTROLE TEMPLATE'!P284,"")</f>
        <v/>
      </c>
      <c r="N284" s="14" t="str">
        <f>'CONTROLE TEMPLATE'!S284</f>
        <v/>
      </c>
      <c r="O284" s="14"/>
      <c r="P284" s="14" t="str">
        <f>'CONTROLE TEMPLATE'!R284</f>
        <v/>
      </c>
      <c r="Q284" s="14"/>
      <c r="R284" s="14"/>
      <c r="S284" s="1" t="str">
        <f>IF('CONTROLE TEMPLATE'!$A284&lt;&gt;0,'CONTROLE TEMPLATE'!V284,"")</f>
        <v/>
      </c>
      <c r="V284" s="14" t="str">
        <f>IF('CONTROLE TEMPLATE'!$A284&lt;&gt;0,'CONTROLE TEMPLATE'!Y284,"")</f>
        <v/>
      </c>
      <c r="Z284" s="14" t="str">
        <f>IF('CONTROLE TEMPLATE'!$A284&lt;&gt;0,'CONTROLE TEMPLATE'!AC284,"")</f>
        <v/>
      </c>
      <c r="AC284" s="14" t="str">
        <f>IF('CONTROLE TEMPLATE'!$A284&lt;&gt;0,'CONTROLE TEMPLATE'!AF284,"")</f>
        <v/>
      </c>
      <c r="AD284" s="14" t="str">
        <f>IF('CONTROLE TEMPLATE'!$A284&lt;&gt;0,'CONTROLE TEMPLATE'!AH284,"")</f>
        <v/>
      </c>
      <c r="AF284" s="14" t="str">
        <f>IF('CONTROLE TEMPLATE'!$A284&lt;&gt;0,'CONTROLE TEMPLATE'!AJ284,"")</f>
        <v/>
      </c>
      <c r="AY284" s="14" t="str">
        <f>IF('CONTROLE TEMPLATE'!$A284&lt;&gt;0,'CONTROLE TEMPLATE'!BC284,"")</f>
        <v/>
      </c>
      <c r="CI284" s="14" t="str">
        <f>IF('CONTROLE TEMPLATE'!$A284&lt;&gt;0,'CONTROLE TEMPLATE'!CM284,"")</f>
        <v/>
      </c>
      <c r="CJ284" s="14" t="str">
        <f>IF('CONTROLE TEMPLATE'!$A284&lt;&gt;0,'CONTROLE TEMPLATE'!CN284,"")</f>
        <v/>
      </c>
      <c r="CK284" s="14" t="str">
        <f>IF('CONTROLE TEMPLATE'!$A284&lt;&gt;0,'CONTROLE TEMPLATE'!CO284,"")</f>
        <v/>
      </c>
    </row>
    <row r="285" spans="1:89" x14ac:dyDescent="0.25">
      <c r="A285" t="str">
        <f>IF('CONTROLE TEMPLATE'!A285&lt;&gt;0,'CONTROLE TEMPLATE'!A285,"")</f>
        <v/>
      </c>
      <c r="B285" s="1" t="str">
        <f>IF('CONTROLE TEMPLATE'!$A285&lt;&gt;0,'CONTROLE TEMPLATE'!B285,"")</f>
        <v/>
      </c>
      <c r="C285" s="1" t="str">
        <f>IF('CONTROLE TEMPLATE'!$A285&lt;&gt;0,'CONTROLE TEMPLATE'!C285,"")</f>
        <v/>
      </c>
      <c r="D285" s="14" t="str">
        <f>IF('CONTROLE TEMPLATE'!$A285&lt;&gt;0,'CONTROLE TEMPLATE'!D285,"")</f>
        <v/>
      </c>
      <c r="E285" s="14" t="str">
        <f>IF('CONTROLE TEMPLATE'!$A285&lt;&gt;0,'CONTROLE TEMPLATE'!E285,"")</f>
        <v/>
      </c>
      <c r="F285" s="14" t="str">
        <f>IF('CONTROLE TEMPLATE'!$A285&lt;&gt;0,'CONTROLE TEMPLATE'!F285,"")</f>
        <v/>
      </c>
      <c r="G285" s="14" t="str">
        <f>IF('CONTROLE TEMPLATE'!$A285&lt;&gt;0,'CONTROLE TEMPLATE'!G285,"")</f>
        <v/>
      </c>
      <c r="H285" s="14" t="str">
        <f>'CONTROLE TEMPLATE'!J285</f>
        <v/>
      </c>
      <c r="I285" s="14" t="str">
        <f>IF('CONTROLE TEMPLATE'!$A285&lt;&gt;0,'CONTROLE TEMPLATE'!K285,"")</f>
        <v/>
      </c>
      <c r="J285" s="14" t="str">
        <f>IF('CONTROLE TEMPLATE'!$A285&lt;&gt;0,'CONTROLE TEMPLATE'!M285,"")</f>
        <v/>
      </c>
      <c r="K285" s="14" t="str">
        <f>IF('CONTROLE TEMPLATE'!$A285&lt;&gt;0,'CONTROLE TEMPLATE'!N285,"")</f>
        <v/>
      </c>
      <c r="M285" s="33" t="str">
        <f>IF('CONTROLE TEMPLATE'!$A285&lt;&gt;0,'CONTROLE TEMPLATE'!P285,"")</f>
        <v/>
      </c>
      <c r="N285" s="14" t="str">
        <f>'CONTROLE TEMPLATE'!S285</f>
        <v/>
      </c>
      <c r="O285" s="14"/>
      <c r="P285" s="14" t="str">
        <f>'CONTROLE TEMPLATE'!R285</f>
        <v/>
      </c>
      <c r="Q285" s="14"/>
      <c r="R285" s="14"/>
      <c r="S285" s="1" t="str">
        <f>IF('CONTROLE TEMPLATE'!$A285&lt;&gt;0,'CONTROLE TEMPLATE'!V285,"")</f>
        <v/>
      </c>
      <c r="V285" s="14" t="str">
        <f>IF('CONTROLE TEMPLATE'!$A285&lt;&gt;0,'CONTROLE TEMPLATE'!Y285,"")</f>
        <v/>
      </c>
      <c r="Z285" s="14" t="str">
        <f>IF('CONTROLE TEMPLATE'!$A285&lt;&gt;0,'CONTROLE TEMPLATE'!AC285,"")</f>
        <v/>
      </c>
      <c r="AC285" s="14" t="str">
        <f>IF('CONTROLE TEMPLATE'!$A285&lt;&gt;0,'CONTROLE TEMPLATE'!AF285,"")</f>
        <v/>
      </c>
      <c r="AD285" s="14" t="str">
        <f>IF('CONTROLE TEMPLATE'!$A285&lt;&gt;0,'CONTROLE TEMPLATE'!AH285,"")</f>
        <v/>
      </c>
      <c r="AF285" s="14" t="str">
        <f>IF('CONTROLE TEMPLATE'!$A285&lt;&gt;0,'CONTROLE TEMPLATE'!AJ285,"")</f>
        <v/>
      </c>
      <c r="AY285" s="14" t="str">
        <f>IF('CONTROLE TEMPLATE'!$A285&lt;&gt;0,'CONTROLE TEMPLATE'!BC285,"")</f>
        <v/>
      </c>
      <c r="CI285" s="14" t="str">
        <f>IF('CONTROLE TEMPLATE'!$A285&lt;&gt;0,'CONTROLE TEMPLATE'!CM285,"")</f>
        <v/>
      </c>
      <c r="CJ285" s="14" t="str">
        <f>IF('CONTROLE TEMPLATE'!$A285&lt;&gt;0,'CONTROLE TEMPLATE'!CN285,"")</f>
        <v/>
      </c>
      <c r="CK285" s="14" t="str">
        <f>IF('CONTROLE TEMPLATE'!$A285&lt;&gt;0,'CONTROLE TEMPLATE'!CO285,"")</f>
        <v/>
      </c>
    </row>
    <row r="286" spans="1:89" x14ac:dyDescent="0.25">
      <c r="A286" t="str">
        <f>IF('CONTROLE TEMPLATE'!A286&lt;&gt;0,'CONTROLE TEMPLATE'!A286,"")</f>
        <v/>
      </c>
      <c r="B286" s="1" t="str">
        <f>IF('CONTROLE TEMPLATE'!$A286&lt;&gt;0,'CONTROLE TEMPLATE'!B286,"")</f>
        <v/>
      </c>
      <c r="C286" s="1" t="str">
        <f>IF('CONTROLE TEMPLATE'!$A286&lt;&gt;0,'CONTROLE TEMPLATE'!C286,"")</f>
        <v/>
      </c>
      <c r="D286" s="14" t="str">
        <f>IF('CONTROLE TEMPLATE'!$A286&lt;&gt;0,'CONTROLE TEMPLATE'!D286,"")</f>
        <v/>
      </c>
      <c r="E286" s="14" t="str">
        <f>IF('CONTROLE TEMPLATE'!$A286&lt;&gt;0,'CONTROLE TEMPLATE'!E286,"")</f>
        <v/>
      </c>
      <c r="F286" s="14" t="str">
        <f>IF('CONTROLE TEMPLATE'!$A286&lt;&gt;0,'CONTROLE TEMPLATE'!F286,"")</f>
        <v/>
      </c>
      <c r="G286" s="14" t="str">
        <f>IF('CONTROLE TEMPLATE'!$A286&lt;&gt;0,'CONTROLE TEMPLATE'!G286,"")</f>
        <v/>
      </c>
      <c r="H286" s="14" t="str">
        <f>'CONTROLE TEMPLATE'!J286</f>
        <v/>
      </c>
      <c r="I286" s="14" t="str">
        <f>IF('CONTROLE TEMPLATE'!$A286&lt;&gt;0,'CONTROLE TEMPLATE'!K286,"")</f>
        <v/>
      </c>
      <c r="J286" s="14" t="str">
        <f>IF('CONTROLE TEMPLATE'!$A286&lt;&gt;0,'CONTROLE TEMPLATE'!M286,"")</f>
        <v/>
      </c>
      <c r="K286" s="14" t="str">
        <f>IF('CONTROLE TEMPLATE'!$A286&lt;&gt;0,'CONTROLE TEMPLATE'!N286,"")</f>
        <v/>
      </c>
      <c r="M286" s="33" t="str">
        <f>IF('CONTROLE TEMPLATE'!$A286&lt;&gt;0,'CONTROLE TEMPLATE'!P286,"")</f>
        <v/>
      </c>
      <c r="N286" s="14" t="str">
        <f>'CONTROLE TEMPLATE'!S286</f>
        <v/>
      </c>
      <c r="O286" s="14"/>
      <c r="P286" s="14" t="str">
        <f>'CONTROLE TEMPLATE'!R286</f>
        <v/>
      </c>
      <c r="Q286" s="14"/>
      <c r="R286" s="14"/>
      <c r="S286" s="1" t="str">
        <f>IF('CONTROLE TEMPLATE'!$A286&lt;&gt;0,'CONTROLE TEMPLATE'!V286,"")</f>
        <v/>
      </c>
      <c r="V286" s="14" t="str">
        <f>IF('CONTROLE TEMPLATE'!$A286&lt;&gt;0,'CONTROLE TEMPLATE'!Y286,"")</f>
        <v/>
      </c>
      <c r="Z286" s="14" t="str">
        <f>IF('CONTROLE TEMPLATE'!$A286&lt;&gt;0,'CONTROLE TEMPLATE'!AC286,"")</f>
        <v/>
      </c>
      <c r="AC286" s="14" t="str">
        <f>IF('CONTROLE TEMPLATE'!$A286&lt;&gt;0,'CONTROLE TEMPLATE'!AF286,"")</f>
        <v/>
      </c>
      <c r="AD286" s="14" t="str">
        <f>IF('CONTROLE TEMPLATE'!$A286&lt;&gt;0,'CONTROLE TEMPLATE'!AH286,"")</f>
        <v/>
      </c>
      <c r="AF286" s="14" t="str">
        <f>IF('CONTROLE TEMPLATE'!$A286&lt;&gt;0,'CONTROLE TEMPLATE'!AJ286,"")</f>
        <v/>
      </c>
      <c r="AY286" s="14" t="str">
        <f>IF('CONTROLE TEMPLATE'!$A286&lt;&gt;0,'CONTROLE TEMPLATE'!BC286,"")</f>
        <v/>
      </c>
      <c r="CI286" s="14" t="str">
        <f>IF('CONTROLE TEMPLATE'!$A286&lt;&gt;0,'CONTROLE TEMPLATE'!CM286,"")</f>
        <v/>
      </c>
      <c r="CJ286" s="14" t="str">
        <f>IF('CONTROLE TEMPLATE'!$A286&lt;&gt;0,'CONTROLE TEMPLATE'!CN286,"")</f>
        <v/>
      </c>
      <c r="CK286" s="14" t="str">
        <f>IF('CONTROLE TEMPLATE'!$A286&lt;&gt;0,'CONTROLE TEMPLATE'!CO286,"")</f>
        <v/>
      </c>
    </row>
    <row r="287" spans="1:89" x14ac:dyDescent="0.25">
      <c r="A287" t="str">
        <f>IF('CONTROLE TEMPLATE'!A287&lt;&gt;0,'CONTROLE TEMPLATE'!A287,"")</f>
        <v/>
      </c>
      <c r="B287" s="1" t="str">
        <f>IF('CONTROLE TEMPLATE'!$A287&lt;&gt;0,'CONTROLE TEMPLATE'!B287,"")</f>
        <v/>
      </c>
      <c r="C287" s="1" t="str">
        <f>IF('CONTROLE TEMPLATE'!$A287&lt;&gt;0,'CONTROLE TEMPLATE'!C287,"")</f>
        <v/>
      </c>
      <c r="D287" s="14" t="str">
        <f>IF('CONTROLE TEMPLATE'!$A287&lt;&gt;0,'CONTROLE TEMPLATE'!D287,"")</f>
        <v/>
      </c>
      <c r="E287" s="14" t="str">
        <f>IF('CONTROLE TEMPLATE'!$A287&lt;&gt;0,'CONTROLE TEMPLATE'!E287,"")</f>
        <v/>
      </c>
      <c r="F287" s="14" t="str">
        <f>IF('CONTROLE TEMPLATE'!$A287&lt;&gt;0,'CONTROLE TEMPLATE'!F287,"")</f>
        <v/>
      </c>
      <c r="G287" s="14" t="str">
        <f>IF('CONTROLE TEMPLATE'!$A287&lt;&gt;0,'CONTROLE TEMPLATE'!G287,"")</f>
        <v/>
      </c>
      <c r="H287" s="14" t="str">
        <f>'CONTROLE TEMPLATE'!J287</f>
        <v/>
      </c>
      <c r="I287" s="14" t="str">
        <f>IF('CONTROLE TEMPLATE'!$A287&lt;&gt;0,'CONTROLE TEMPLATE'!K287,"")</f>
        <v/>
      </c>
      <c r="J287" s="14" t="str">
        <f>IF('CONTROLE TEMPLATE'!$A287&lt;&gt;0,'CONTROLE TEMPLATE'!M287,"")</f>
        <v/>
      </c>
      <c r="K287" s="14" t="str">
        <f>IF('CONTROLE TEMPLATE'!$A287&lt;&gt;0,'CONTROLE TEMPLATE'!N287,"")</f>
        <v/>
      </c>
      <c r="M287" s="33" t="str">
        <f>IF('CONTROLE TEMPLATE'!$A287&lt;&gt;0,'CONTROLE TEMPLATE'!P287,"")</f>
        <v/>
      </c>
      <c r="N287" s="14" t="str">
        <f>'CONTROLE TEMPLATE'!S287</f>
        <v/>
      </c>
      <c r="O287" s="14"/>
      <c r="P287" s="14" t="str">
        <f>'CONTROLE TEMPLATE'!R287</f>
        <v/>
      </c>
      <c r="Q287" s="14"/>
      <c r="R287" s="14"/>
      <c r="S287" s="1" t="str">
        <f>IF('CONTROLE TEMPLATE'!$A287&lt;&gt;0,'CONTROLE TEMPLATE'!V287,"")</f>
        <v/>
      </c>
      <c r="V287" s="14" t="str">
        <f>IF('CONTROLE TEMPLATE'!$A287&lt;&gt;0,'CONTROLE TEMPLATE'!Y287,"")</f>
        <v/>
      </c>
      <c r="Z287" s="14" t="str">
        <f>IF('CONTROLE TEMPLATE'!$A287&lt;&gt;0,'CONTROLE TEMPLATE'!AC287,"")</f>
        <v/>
      </c>
      <c r="AC287" s="14" t="str">
        <f>IF('CONTROLE TEMPLATE'!$A287&lt;&gt;0,'CONTROLE TEMPLATE'!AF287,"")</f>
        <v/>
      </c>
      <c r="AD287" s="14" t="str">
        <f>IF('CONTROLE TEMPLATE'!$A287&lt;&gt;0,'CONTROLE TEMPLATE'!AH287,"")</f>
        <v/>
      </c>
      <c r="AF287" s="14" t="str">
        <f>IF('CONTROLE TEMPLATE'!$A287&lt;&gt;0,'CONTROLE TEMPLATE'!AJ287,"")</f>
        <v/>
      </c>
      <c r="AY287" s="14" t="str">
        <f>IF('CONTROLE TEMPLATE'!$A287&lt;&gt;0,'CONTROLE TEMPLATE'!BC287,"")</f>
        <v/>
      </c>
      <c r="CI287" s="14" t="str">
        <f>IF('CONTROLE TEMPLATE'!$A287&lt;&gt;0,'CONTROLE TEMPLATE'!CM287,"")</f>
        <v/>
      </c>
      <c r="CJ287" s="14" t="str">
        <f>IF('CONTROLE TEMPLATE'!$A287&lt;&gt;0,'CONTROLE TEMPLATE'!CN287,"")</f>
        <v/>
      </c>
      <c r="CK287" s="14" t="str">
        <f>IF('CONTROLE TEMPLATE'!$A287&lt;&gt;0,'CONTROLE TEMPLATE'!CO287,"")</f>
        <v/>
      </c>
    </row>
    <row r="288" spans="1:89" x14ac:dyDescent="0.25">
      <c r="A288" t="str">
        <f>IF('CONTROLE TEMPLATE'!A288&lt;&gt;0,'CONTROLE TEMPLATE'!A288,"")</f>
        <v/>
      </c>
      <c r="B288" s="1" t="str">
        <f>IF('CONTROLE TEMPLATE'!$A288&lt;&gt;0,'CONTROLE TEMPLATE'!B288,"")</f>
        <v/>
      </c>
      <c r="C288" s="1" t="str">
        <f>IF('CONTROLE TEMPLATE'!$A288&lt;&gt;0,'CONTROLE TEMPLATE'!C288,"")</f>
        <v/>
      </c>
      <c r="D288" s="14" t="str">
        <f>IF('CONTROLE TEMPLATE'!$A288&lt;&gt;0,'CONTROLE TEMPLATE'!D288,"")</f>
        <v/>
      </c>
      <c r="E288" s="14" t="str">
        <f>IF('CONTROLE TEMPLATE'!$A288&lt;&gt;0,'CONTROLE TEMPLATE'!E288,"")</f>
        <v/>
      </c>
      <c r="F288" s="14" t="str">
        <f>IF('CONTROLE TEMPLATE'!$A288&lt;&gt;0,'CONTROLE TEMPLATE'!F288,"")</f>
        <v/>
      </c>
      <c r="G288" s="14" t="str">
        <f>IF('CONTROLE TEMPLATE'!$A288&lt;&gt;0,'CONTROLE TEMPLATE'!G288,"")</f>
        <v/>
      </c>
      <c r="H288" s="14" t="str">
        <f>'CONTROLE TEMPLATE'!J288</f>
        <v/>
      </c>
      <c r="I288" s="14" t="str">
        <f>IF('CONTROLE TEMPLATE'!$A288&lt;&gt;0,'CONTROLE TEMPLATE'!K288,"")</f>
        <v/>
      </c>
      <c r="J288" s="14" t="str">
        <f>IF('CONTROLE TEMPLATE'!$A288&lt;&gt;0,'CONTROLE TEMPLATE'!M288,"")</f>
        <v/>
      </c>
      <c r="K288" s="14" t="str">
        <f>IF('CONTROLE TEMPLATE'!$A288&lt;&gt;0,'CONTROLE TEMPLATE'!N288,"")</f>
        <v/>
      </c>
      <c r="M288" s="33" t="str">
        <f>IF('CONTROLE TEMPLATE'!$A288&lt;&gt;0,'CONTROLE TEMPLATE'!P288,"")</f>
        <v/>
      </c>
      <c r="N288" s="14" t="str">
        <f>'CONTROLE TEMPLATE'!S288</f>
        <v/>
      </c>
      <c r="O288" s="14"/>
      <c r="P288" s="14" t="str">
        <f>'CONTROLE TEMPLATE'!R288</f>
        <v/>
      </c>
      <c r="Q288" s="14"/>
      <c r="R288" s="14"/>
      <c r="S288" s="1" t="str">
        <f>IF('CONTROLE TEMPLATE'!$A288&lt;&gt;0,'CONTROLE TEMPLATE'!V288,"")</f>
        <v/>
      </c>
      <c r="V288" s="14" t="str">
        <f>IF('CONTROLE TEMPLATE'!$A288&lt;&gt;0,'CONTROLE TEMPLATE'!Y288,"")</f>
        <v/>
      </c>
      <c r="Z288" s="14" t="str">
        <f>IF('CONTROLE TEMPLATE'!$A288&lt;&gt;0,'CONTROLE TEMPLATE'!AC288,"")</f>
        <v/>
      </c>
      <c r="AC288" s="14" t="str">
        <f>IF('CONTROLE TEMPLATE'!$A288&lt;&gt;0,'CONTROLE TEMPLATE'!AF288,"")</f>
        <v/>
      </c>
      <c r="AD288" s="14" t="str">
        <f>IF('CONTROLE TEMPLATE'!$A288&lt;&gt;0,'CONTROLE TEMPLATE'!AH288,"")</f>
        <v/>
      </c>
      <c r="AF288" s="14" t="str">
        <f>IF('CONTROLE TEMPLATE'!$A288&lt;&gt;0,'CONTROLE TEMPLATE'!AJ288,"")</f>
        <v/>
      </c>
      <c r="AY288" s="14" t="str">
        <f>IF('CONTROLE TEMPLATE'!$A288&lt;&gt;0,'CONTROLE TEMPLATE'!BC288,"")</f>
        <v/>
      </c>
      <c r="CI288" s="14" t="str">
        <f>IF('CONTROLE TEMPLATE'!$A288&lt;&gt;0,'CONTROLE TEMPLATE'!CM288,"")</f>
        <v/>
      </c>
      <c r="CJ288" s="14" t="str">
        <f>IF('CONTROLE TEMPLATE'!$A288&lt;&gt;0,'CONTROLE TEMPLATE'!CN288,"")</f>
        <v/>
      </c>
      <c r="CK288" s="14" t="str">
        <f>IF('CONTROLE TEMPLATE'!$A288&lt;&gt;0,'CONTROLE TEMPLATE'!CO288,"")</f>
        <v/>
      </c>
    </row>
    <row r="289" spans="1:89" x14ac:dyDescent="0.25">
      <c r="A289" t="str">
        <f>IF('CONTROLE TEMPLATE'!A289&lt;&gt;0,'CONTROLE TEMPLATE'!A289,"")</f>
        <v/>
      </c>
      <c r="B289" s="1" t="str">
        <f>IF('CONTROLE TEMPLATE'!$A289&lt;&gt;0,'CONTROLE TEMPLATE'!B289,"")</f>
        <v/>
      </c>
      <c r="C289" s="1" t="str">
        <f>IF('CONTROLE TEMPLATE'!$A289&lt;&gt;0,'CONTROLE TEMPLATE'!C289,"")</f>
        <v/>
      </c>
      <c r="D289" s="14" t="str">
        <f>IF('CONTROLE TEMPLATE'!$A289&lt;&gt;0,'CONTROLE TEMPLATE'!D289,"")</f>
        <v/>
      </c>
      <c r="E289" s="14" t="str">
        <f>IF('CONTROLE TEMPLATE'!$A289&lt;&gt;0,'CONTROLE TEMPLATE'!E289,"")</f>
        <v/>
      </c>
      <c r="F289" s="14" t="str">
        <f>IF('CONTROLE TEMPLATE'!$A289&lt;&gt;0,'CONTROLE TEMPLATE'!F289,"")</f>
        <v/>
      </c>
      <c r="G289" s="14" t="str">
        <f>IF('CONTROLE TEMPLATE'!$A289&lt;&gt;0,'CONTROLE TEMPLATE'!G289,"")</f>
        <v/>
      </c>
      <c r="H289" s="14" t="str">
        <f>'CONTROLE TEMPLATE'!J289</f>
        <v/>
      </c>
      <c r="I289" s="14" t="str">
        <f>IF('CONTROLE TEMPLATE'!$A289&lt;&gt;0,'CONTROLE TEMPLATE'!K289,"")</f>
        <v/>
      </c>
      <c r="J289" s="14" t="str">
        <f>IF('CONTROLE TEMPLATE'!$A289&lt;&gt;0,'CONTROLE TEMPLATE'!M289,"")</f>
        <v/>
      </c>
      <c r="K289" s="14" t="str">
        <f>IF('CONTROLE TEMPLATE'!$A289&lt;&gt;0,'CONTROLE TEMPLATE'!N289,"")</f>
        <v/>
      </c>
      <c r="M289" s="33" t="str">
        <f>IF('CONTROLE TEMPLATE'!$A289&lt;&gt;0,'CONTROLE TEMPLATE'!P289,"")</f>
        <v/>
      </c>
      <c r="N289" s="14" t="str">
        <f>'CONTROLE TEMPLATE'!S289</f>
        <v/>
      </c>
      <c r="O289" s="14"/>
      <c r="P289" s="14" t="str">
        <f>'CONTROLE TEMPLATE'!R289</f>
        <v/>
      </c>
      <c r="Q289" s="14"/>
      <c r="R289" s="14"/>
      <c r="S289" s="1" t="str">
        <f>IF('CONTROLE TEMPLATE'!$A289&lt;&gt;0,'CONTROLE TEMPLATE'!V289,"")</f>
        <v/>
      </c>
      <c r="V289" s="14" t="str">
        <f>IF('CONTROLE TEMPLATE'!$A289&lt;&gt;0,'CONTROLE TEMPLATE'!Y289,"")</f>
        <v/>
      </c>
      <c r="Z289" s="14" t="str">
        <f>IF('CONTROLE TEMPLATE'!$A289&lt;&gt;0,'CONTROLE TEMPLATE'!AC289,"")</f>
        <v/>
      </c>
      <c r="AC289" s="14" t="str">
        <f>IF('CONTROLE TEMPLATE'!$A289&lt;&gt;0,'CONTROLE TEMPLATE'!AF289,"")</f>
        <v/>
      </c>
      <c r="AD289" s="14" t="str">
        <f>IF('CONTROLE TEMPLATE'!$A289&lt;&gt;0,'CONTROLE TEMPLATE'!AH289,"")</f>
        <v/>
      </c>
      <c r="AF289" s="14" t="str">
        <f>IF('CONTROLE TEMPLATE'!$A289&lt;&gt;0,'CONTROLE TEMPLATE'!AJ289,"")</f>
        <v/>
      </c>
      <c r="AY289" s="14" t="str">
        <f>IF('CONTROLE TEMPLATE'!$A289&lt;&gt;0,'CONTROLE TEMPLATE'!BC289,"")</f>
        <v/>
      </c>
      <c r="CI289" s="14" t="str">
        <f>IF('CONTROLE TEMPLATE'!$A289&lt;&gt;0,'CONTROLE TEMPLATE'!CM289,"")</f>
        <v/>
      </c>
      <c r="CJ289" s="14" t="str">
        <f>IF('CONTROLE TEMPLATE'!$A289&lt;&gt;0,'CONTROLE TEMPLATE'!CN289,"")</f>
        <v/>
      </c>
      <c r="CK289" s="14" t="str">
        <f>IF('CONTROLE TEMPLATE'!$A289&lt;&gt;0,'CONTROLE TEMPLATE'!CO289,"")</f>
        <v/>
      </c>
    </row>
    <row r="290" spans="1:89" x14ac:dyDescent="0.25">
      <c r="A290" t="str">
        <f>IF('CONTROLE TEMPLATE'!A290&lt;&gt;0,'CONTROLE TEMPLATE'!A290,"")</f>
        <v/>
      </c>
      <c r="B290" s="1" t="str">
        <f>IF('CONTROLE TEMPLATE'!$A290&lt;&gt;0,'CONTROLE TEMPLATE'!B290,"")</f>
        <v/>
      </c>
      <c r="C290" s="1" t="str">
        <f>IF('CONTROLE TEMPLATE'!$A290&lt;&gt;0,'CONTROLE TEMPLATE'!C290,"")</f>
        <v/>
      </c>
      <c r="D290" s="14" t="str">
        <f>IF('CONTROLE TEMPLATE'!$A290&lt;&gt;0,'CONTROLE TEMPLATE'!D290,"")</f>
        <v/>
      </c>
      <c r="E290" s="14" t="str">
        <f>IF('CONTROLE TEMPLATE'!$A290&lt;&gt;0,'CONTROLE TEMPLATE'!E290,"")</f>
        <v/>
      </c>
      <c r="F290" s="14" t="str">
        <f>IF('CONTROLE TEMPLATE'!$A290&lt;&gt;0,'CONTROLE TEMPLATE'!F290,"")</f>
        <v/>
      </c>
      <c r="G290" s="14" t="str">
        <f>IF('CONTROLE TEMPLATE'!$A290&lt;&gt;0,'CONTROLE TEMPLATE'!G290,"")</f>
        <v/>
      </c>
      <c r="H290" s="14" t="str">
        <f>'CONTROLE TEMPLATE'!J290</f>
        <v/>
      </c>
      <c r="I290" s="14" t="str">
        <f>IF('CONTROLE TEMPLATE'!$A290&lt;&gt;0,'CONTROLE TEMPLATE'!K290,"")</f>
        <v/>
      </c>
      <c r="J290" s="14" t="str">
        <f>IF('CONTROLE TEMPLATE'!$A290&lt;&gt;0,'CONTROLE TEMPLATE'!M290,"")</f>
        <v/>
      </c>
      <c r="K290" s="14" t="str">
        <f>IF('CONTROLE TEMPLATE'!$A290&lt;&gt;0,'CONTROLE TEMPLATE'!N290,"")</f>
        <v/>
      </c>
      <c r="M290" s="33" t="str">
        <f>IF('CONTROLE TEMPLATE'!$A290&lt;&gt;0,'CONTROLE TEMPLATE'!P290,"")</f>
        <v/>
      </c>
      <c r="N290" s="14" t="str">
        <f>'CONTROLE TEMPLATE'!S290</f>
        <v/>
      </c>
      <c r="O290" s="14"/>
      <c r="P290" s="14" t="str">
        <f>'CONTROLE TEMPLATE'!R290</f>
        <v/>
      </c>
      <c r="Q290" s="14"/>
      <c r="R290" s="14"/>
      <c r="S290" s="1" t="str">
        <f>IF('CONTROLE TEMPLATE'!$A290&lt;&gt;0,'CONTROLE TEMPLATE'!V290,"")</f>
        <v/>
      </c>
      <c r="V290" s="14" t="str">
        <f>IF('CONTROLE TEMPLATE'!$A290&lt;&gt;0,'CONTROLE TEMPLATE'!Y290,"")</f>
        <v/>
      </c>
      <c r="Z290" s="14" t="str">
        <f>IF('CONTROLE TEMPLATE'!$A290&lt;&gt;0,'CONTROLE TEMPLATE'!AC290,"")</f>
        <v/>
      </c>
      <c r="AC290" s="14" t="str">
        <f>IF('CONTROLE TEMPLATE'!$A290&lt;&gt;0,'CONTROLE TEMPLATE'!AF290,"")</f>
        <v/>
      </c>
      <c r="AD290" s="14" t="str">
        <f>IF('CONTROLE TEMPLATE'!$A290&lt;&gt;0,'CONTROLE TEMPLATE'!AH290,"")</f>
        <v/>
      </c>
      <c r="AF290" s="14" t="str">
        <f>IF('CONTROLE TEMPLATE'!$A290&lt;&gt;0,'CONTROLE TEMPLATE'!AJ290,"")</f>
        <v/>
      </c>
      <c r="AY290" s="14" t="str">
        <f>IF('CONTROLE TEMPLATE'!$A290&lt;&gt;0,'CONTROLE TEMPLATE'!BC290,"")</f>
        <v/>
      </c>
      <c r="CI290" s="14" t="str">
        <f>IF('CONTROLE TEMPLATE'!$A290&lt;&gt;0,'CONTROLE TEMPLATE'!CM290,"")</f>
        <v/>
      </c>
      <c r="CJ290" s="14" t="str">
        <f>IF('CONTROLE TEMPLATE'!$A290&lt;&gt;0,'CONTROLE TEMPLATE'!CN290,"")</f>
        <v/>
      </c>
      <c r="CK290" s="14" t="str">
        <f>IF('CONTROLE TEMPLATE'!$A290&lt;&gt;0,'CONTROLE TEMPLATE'!CO290,"")</f>
        <v/>
      </c>
    </row>
    <row r="291" spans="1:89" x14ac:dyDescent="0.25">
      <c r="A291" t="str">
        <f>IF('CONTROLE TEMPLATE'!A291&lt;&gt;0,'CONTROLE TEMPLATE'!A291,"")</f>
        <v/>
      </c>
      <c r="B291" s="1" t="str">
        <f>IF('CONTROLE TEMPLATE'!$A291&lt;&gt;0,'CONTROLE TEMPLATE'!B291,"")</f>
        <v/>
      </c>
      <c r="C291" s="1" t="str">
        <f>IF('CONTROLE TEMPLATE'!$A291&lt;&gt;0,'CONTROLE TEMPLATE'!C291,"")</f>
        <v/>
      </c>
      <c r="D291" s="14" t="str">
        <f>IF('CONTROLE TEMPLATE'!$A291&lt;&gt;0,'CONTROLE TEMPLATE'!D291,"")</f>
        <v/>
      </c>
      <c r="E291" s="14" t="str">
        <f>IF('CONTROLE TEMPLATE'!$A291&lt;&gt;0,'CONTROLE TEMPLATE'!E291,"")</f>
        <v/>
      </c>
      <c r="F291" s="14" t="str">
        <f>IF('CONTROLE TEMPLATE'!$A291&lt;&gt;0,'CONTROLE TEMPLATE'!F291,"")</f>
        <v/>
      </c>
      <c r="G291" s="14" t="str">
        <f>IF('CONTROLE TEMPLATE'!$A291&lt;&gt;0,'CONTROLE TEMPLATE'!G291,"")</f>
        <v/>
      </c>
      <c r="H291" s="14" t="str">
        <f>'CONTROLE TEMPLATE'!J291</f>
        <v/>
      </c>
      <c r="I291" s="14" t="str">
        <f>IF('CONTROLE TEMPLATE'!$A291&lt;&gt;0,'CONTROLE TEMPLATE'!K291,"")</f>
        <v/>
      </c>
      <c r="J291" s="14" t="str">
        <f>IF('CONTROLE TEMPLATE'!$A291&lt;&gt;0,'CONTROLE TEMPLATE'!M291,"")</f>
        <v/>
      </c>
      <c r="K291" s="14" t="str">
        <f>IF('CONTROLE TEMPLATE'!$A291&lt;&gt;0,'CONTROLE TEMPLATE'!N291,"")</f>
        <v/>
      </c>
      <c r="M291" s="33" t="str">
        <f>IF('CONTROLE TEMPLATE'!$A291&lt;&gt;0,'CONTROLE TEMPLATE'!P291,"")</f>
        <v/>
      </c>
      <c r="N291" s="14" t="str">
        <f>'CONTROLE TEMPLATE'!S291</f>
        <v/>
      </c>
      <c r="O291" s="14"/>
      <c r="P291" s="14" t="str">
        <f>'CONTROLE TEMPLATE'!R291</f>
        <v/>
      </c>
      <c r="Q291" s="14"/>
      <c r="R291" s="14"/>
      <c r="S291" s="1" t="str">
        <f>IF('CONTROLE TEMPLATE'!$A291&lt;&gt;0,'CONTROLE TEMPLATE'!V291,"")</f>
        <v/>
      </c>
      <c r="V291" s="14" t="str">
        <f>IF('CONTROLE TEMPLATE'!$A291&lt;&gt;0,'CONTROLE TEMPLATE'!Y291,"")</f>
        <v/>
      </c>
      <c r="Z291" s="14" t="str">
        <f>IF('CONTROLE TEMPLATE'!$A291&lt;&gt;0,'CONTROLE TEMPLATE'!AC291,"")</f>
        <v/>
      </c>
      <c r="AC291" s="14" t="str">
        <f>IF('CONTROLE TEMPLATE'!$A291&lt;&gt;0,'CONTROLE TEMPLATE'!AF291,"")</f>
        <v/>
      </c>
      <c r="AD291" s="14" t="str">
        <f>IF('CONTROLE TEMPLATE'!$A291&lt;&gt;0,'CONTROLE TEMPLATE'!AH291,"")</f>
        <v/>
      </c>
      <c r="AF291" s="14" t="str">
        <f>IF('CONTROLE TEMPLATE'!$A291&lt;&gt;0,'CONTROLE TEMPLATE'!AJ291,"")</f>
        <v/>
      </c>
      <c r="AY291" s="14" t="str">
        <f>IF('CONTROLE TEMPLATE'!$A291&lt;&gt;0,'CONTROLE TEMPLATE'!BC291,"")</f>
        <v/>
      </c>
      <c r="CI291" s="14" t="str">
        <f>IF('CONTROLE TEMPLATE'!$A291&lt;&gt;0,'CONTROLE TEMPLATE'!CM291,"")</f>
        <v/>
      </c>
      <c r="CJ291" s="14" t="str">
        <f>IF('CONTROLE TEMPLATE'!$A291&lt;&gt;0,'CONTROLE TEMPLATE'!CN291,"")</f>
        <v/>
      </c>
      <c r="CK291" s="14" t="str">
        <f>IF('CONTROLE TEMPLATE'!$A291&lt;&gt;0,'CONTROLE TEMPLATE'!CO291,"")</f>
        <v/>
      </c>
    </row>
    <row r="292" spans="1:89" x14ac:dyDescent="0.25">
      <c r="A292" t="str">
        <f>IF('CONTROLE TEMPLATE'!A292&lt;&gt;0,'CONTROLE TEMPLATE'!A292,"")</f>
        <v/>
      </c>
      <c r="B292" s="1" t="str">
        <f>IF('CONTROLE TEMPLATE'!$A292&lt;&gt;0,'CONTROLE TEMPLATE'!B292,"")</f>
        <v/>
      </c>
      <c r="C292" s="1" t="str">
        <f>IF('CONTROLE TEMPLATE'!$A292&lt;&gt;0,'CONTROLE TEMPLATE'!C292,"")</f>
        <v/>
      </c>
      <c r="D292" s="14" t="str">
        <f>IF('CONTROLE TEMPLATE'!$A292&lt;&gt;0,'CONTROLE TEMPLATE'!D292,"")</f>
        <v/>
      </c>
      <c r="E292" s="14" t="str">
        <f>IF('CONTROLE TEMPLATE'!$A292&lt;&gt;0,'CONTROLE TEMPLATE'!E292,"")</f>
        <v/>
      </c>
      <c r="F292" s="14" t="str">
        <f>IF('CONTROLE TEMPLATE'!$A292&lt;&gt;0,'CONTROLE TEMPLATE'!F292,"")</f>
        <v/>
      </c>
      <c r="G292" s="14" t="str">
        <f>IF('CONTROLE TEMPLATE'!$A292&lt;&gt;0,'CONTROLE TEMPLATE'!G292,"")</f>
        <v/>
      </c>
      <c r="H292" s="14" t="str">
        <f>'CONTROLE TEMPLATE'!J292</f>
        <v/>
      </c>
      <c r="I292" s="14" t="str">
        <f>IF('CONTROLE TEMPLATE'!$A292&lt;&gt;0,'CONTROLE TEMPLATE'!K292,"")</f>
        <v/>
      </c>
      <c r="J292" s="14" t="str">
        <f>IF('CONTROLE TEMPLATE'!$A292&lt;&gt;0,'CONTROLE TEMPLATE'!M292,"")</f>
        <v/>
      </c>
      <c r="K292" s="14" t="str">
        <f>IF('CONTROLE TEMPLATE'!$A292&lt;&gt;0,'CONTROLE TEMPLATE'!N292,"")</f>
        <v/>
      </c>
      <c r="M292" s="33" t="str">
        <f>IF('CONTROLE TEMPLATE'!$A292&lt;&gt;0,'CONTROLE TEMPLATE'!P292,"")</f>
        <v/>
      </c>
      <c r="N292" s="14" t="str">
        <f>'CONTROLE TEMPLATE'!S292</f>
        <v/>
      </c>
      <c r="O292" s="14"/>
      <c r="P292" s="14" t="str">
        <f>'CONTROLE TEMPLATE'!R292</f>
        <v/>
      </c>
      <c r="Q292" s="14"/>
      <c r="R292" s="14"/>
      <c r="S292" s="1" t="str">
        <f>IF('CONTROLE TEMPLATE'!$A292&lt;&gt;0,'CONTROLE TEMPLATE'!V292,"")</f>
        <v/>
      </c>
      <c r="V292" s="14" t="str">
        <f>IF('CONTROLE TEMPLATE'!$A292&lt;&gt;0,'CONTROLE TEMPLATE'!Y292,"")</f>
        <v/>
      </c>
      <c r="Z292" s="14" t="str">
        <f>IF('CONTROLE TEMPLATE'!$A292&lt;&gt;0,'CONTROLE TEMPLATE'!AC292,"")</f>
        <v/>
      </c>
      <c r="AC292" s="14" t="str">
        <f>IF('CONTROLE TEMPLATE'!$A292&lt;&gt;0,'CONTROLE TEMPLATE'!AF292,"")</f>
        <v/>
      </c>
      <c r="AD292" s="14" t="str">
        <f>IF('CONTROLE TEMPLATE'!$A292&lt;&gt;0,'CONTROLE TEMPLATE'!AH292,"")</f>
        <v/>
      </c>
      <c r="AF292" s="14" t="str">
        <f>IF('CONTROLE TEMPLATE'!$A292&lt;&gt;0,'CONTROLE TEMPLATE'!AJ292,"")</f>
        <v/>
      </c>
      <c r="AY292" s="14" t="str">
        <f>IF('CONTROLE TEMPLATE'!$A292&lt;&gt;0,'CONTROLE TEMPLATE'!BC292,"")</f>
        <v/>
      </c>
      <c r="CI292" s="14" t="str">
        <f>IF('CONTROLE TEMPLATE'!$A292&lt;&gt;0,'CONTROLE TEMPLATE'!CM292,"")</f>
        <v/>
      </c>
      <c r="CJ292" s="14" t="str">
        <f>IF('CONTROLE TEMPLATE'!$A292&lt;&gt;0,'CONTROLE TEMPLATE'!CN292,"")</f>
        <v/>
      </c>
      <c r="CK292" s="14" t="str">
        <f>IF('CONTROLE TEMPLATE'!$A292&lt;&gt;0,'CONTROLE TEMPLATE'!CO292,"")</f>
        <v/>
      </c>
    </row>
    <row r="293" spans="1:89" x14ac:dyDescent="0.25">
      <c r="A293" t="str">
        <f>IF('CONTROLE TEMPLATE'!A293&lt;&gt;0,'CONTROLE TEMPLATE'!A293,"")</f>
        <v/>
      </c>
      <c r="B293" s="1" t="str">
        <f>IF('CONTROLE TEMPLATE'!$A293&lt;&gt;0,'CONTROLE TEMPLATE'!B293,"")</f>
        <v/>
      </c>
      <c r="C293" s="1" t="str">
        <f>IF('CONTROLE TEMPLATE'!$A293&lt;&gt;0,'CONTROLE TEMPLATE'!C293,"")</f>
        <v/>
      </c>
      <c r="D293" s="14" t="str">
        <f>IF('CONTROLE TEMPLATE'!$A293&lt;&gt;0,'CONTROLE TEMPLATE'!D293,"")</f>
        <v/>
      </c>
      <c r="E293" s="14" t="str">
        <f>IF('CONTROLE TEMPLATE'!$A293&lt;&gt;0,'CONTROLE TEMPLATE'!E293,"")</f>
        <v/>
      </c>
      <c r="F293" s="14" t="str">
        <f>IF('CONTROLE TEMPLATE'!$A293&lt;&gt;0,'CONTROLE TEMPLATE'!F293,"")</f>
        <v/>
      </c>
      <c r="G293" s="14" t="str">
        <f>IF('CONTROLE TEMPLATE'!$A293&lt;&gt;0,'CONTROLE TEMPLATE'!G293,"")</f>
        <v/>
      </c>
      <c r="H293" s="14" t="str">
        <f>'CONTROLE TEMPLATE'!J293</f>
        <v/>
      </c>
      <c r="I293" s="14" t="str">
        <f>IF('CONTROLE TEMPLATE'!$A293&lt;&gt;0,'CONTROLE TEMPLATE'!K293,"")</f>
        <v/>
      </c>
      <c r="J293" s="14" t="str">
        <f>IF('CONTROLE TEMPLATE'!$A293&lt;&gt;0,'CONTROLE TEMPLATE'!M293,"")</f>
        <v/>
      </c>
      <c r="K293" s="14" t="str">
        <f>IF('CONTROLE TEMPLATE'!$A293&lt;&gt;0,'CONTROLE TEMPLATE'!N293,"")</f>
        <v/>
      </c>
      <c r="M293" s="33" t="str">
        <f>IF('CONTROLE TEMPLATE'!$A293&lt;&gt;0,'CONTROLE TEMPLATE'!P293,"")</f>
        <v/>
      </c>
      <c r="N293" s="14" t="str">
        <f>'CONTROLE TEMPLATE'!S293</f>
        <v/>
      </c>
      <c r="O293" s="14"/>
      <c r="P293" s="14" t="str">
        <f>'CONTROLE TEMPLATE'!R293</f>
        <v/>
      </c>
      <c r="Q293" s="14"/>
      <c r="R293" s="14"/>
      <c r="S293" s="1" t="str">
        <f>IF('CONTROLE TEMPLATE'!$A293&lt;&gt;0,'CONTROLE TEMPLATE'!V293,"")</f>
        <v/>
      </c>
      <c r="V293" s="14" t="str">
        <f>IF('CONTROLE TEMPLATE'!$A293&lt;&gt;0,'CONTROLE TEMPLATE'!Y293,"")</f>
        <v/>
      </c>
      <c r="Z293" s="14" t="str">
        <f>IF('CONTROLE TEMPLATE'!$A293&lt;&gt;0,'CONTROLE TEMPLATE'!AC293,"")</f>
        <v/>
      </c>
      <c r="AC293" s="14" t="str">
        <f>IF('CONTROLE TEMPLATE'!$A293&lt;&gt;0,'CONTROLE TEMPLATE'!AF293,"")</f>
        <v/>
      </c>
      <c r="AD293" s="14" t="str">
        <f>IF('CONTROLE TEMPLATE'!$A293&lt;&gt;0,'CONTROLE TEMPLATE'!AH293,"")</f>
        <v/>
      </c>
      <c r="AF293" s="14" t="str">
        <f>IF('CONTROLE TEMPLATE'!$A293&lt;&gt;0,'CONTROLE TEMPLATE'!AJ293,"")</f>
        <v/>
      </c>
      <c r="AY293" s="14" t="str">
        <f>IF('CONTROLE TEMPLATE'!$A293&lt;&gt;0,'CONTROLE TEMPLATE'!BC293,"")</f>
        <v/>
      </c>
      <c r="CI293" s="14" t="str">
        <f>IF('CONTROLE TEMPLATE'!$A293&lt;&gt;0,'CONTROLE TEMPLATE'!CM293,"")</f>
        <v/>
      </c>
      <c r="CJ293" s="14" t="str">
        <f>IF('CONTROLE TEMPLATE'!$A293&lt;&gt;0,'CONTROLE TEMPLATE'!CN293,"")</f>
        <v/>
      </c>
      <c r="CK293" s="14" t="str">
        <f>IF('CONTROLE TEMPLATE'!$A293&lt;&gt;0,'CONTROLE TEMPLATE'!CO293,"")</f>
        <v/>
      </c>
    </row>
    <row r="294" spans="1:89" x14ac:dyDescent="0.25">
      <c r="A294" t="str">
        <f>IF('CONTROLE TEMPLATE'!A294&lt;&gt;0,'CONTROLE TEMPLATE'!A294,"")</f>
        <v/>
      </c>
      <c r="B294" s="1" t="str">
        <f>IF('CONTROLE TEMPLATE'!$A294&lt;&gt;0,'CONTROLE TEMPLATE'!B294,"")</f>
        <v/>
      </c>
      <c r="C294" s="1" t="str">
        <f>IF('CONTROLE TEMPLATE'!$A294&lt;&gt;0,'CONTROLE TEMPLATE'!C294,"")</f>
        <v/>
      </c>
      <c r="D294" s="14" t="str">
        <f>IF('CONTROLE TEMPLATE'!$A294&lt;&gt;0,'CONTROLE TEMPLATE'!D294,"")</f>
        <v/>
      </c>
      <c r="E294" s="14" t="str">
        <f>IF('CONTROLE TEMPLATE'!$A294&lt;&gt;0,'CONTROLE TEMPLATE'!E294,"")</f>
        <v/>
      </c>
      <c r="F294" s="14" t="str">
        <f>IF('CONTROLE TEMPLATE'!$A294&lt;&gt;0,'CONTROLE TEMPLATE'!F294,"")</f>
        <v/>
      </c>
      <c r="G294" s="14" t="str">
        <f>IF('CONTROLE TEMPLATE'!$A294&lt;&gt;0,'CONTROLE TEMPLATE'!G294,"")</f>
        <v/>
      </c>
      <c r="H294" s="14" t="str">
        <f>'CONTROLE TEMPLATE'!J294</f>
        <v/>
      </c>
      <c r="I294" s="14" t="str">
        <f>IF('CONTROLE TEMPLATE'!$A294&lt;&gt;0,'CONTROLE TEMPLATE'!K294,"")</f>
        <v/>
      </c>
      <c r="J294" s="14" t="str">
        <f>IF('CONTROLE TEMPLATE'!$A294&lt;&gt;0,'CONTROLE TEMPLATE'!M294,"")</f>
        <v/>
      </c>
      <c r="K294" s="14" t="str">
        <f>IF('CONTROLE TEMPLATE'!$A294&lt;&gt;0,'CONTROLE TEMPLATE'!N294,"")</f>
        <v/>
      </c>
      <c r="M294" s="33" t="str">
        <f>IF('CONTROLE TEMPLATE'!$A294&lt;&gt;0,'CONTROLE TEMPLATE'!P294,"")</f>
        <v/>
      </c>
      <c r="N294" s="14" t="str">
        <f>'CONTROLE TEMPLATE'!S294</f>
        <v/>
      </c>
      <c r="O294" s="14"/>
      <c r="P294" s="14" t="str">
        <f>'CONTROLE TEMPLATE'!R294</f>
        <v/>
      </c>
      <c r="Q294" s="14"/>
      <c r="R294" s="14"/>
      <c r="S294" s="1" t="str">
        <f>IF('CONTROLE TEMPLATE'!$A294&lt;&gt;0,'CONTROLE TEMPLATE'!V294,"")</f>
        <v/>
      </c>
      <c r="V294" s="14" t="str">
        <f>IF('CONTROLE TEMPLATE'!$A294&lt;&gt;0,'CONTROLE TEMPLATE'!Y294,"")</f>
        <v/>
      </c>
      <c r="Z294" s="14" t="str">
        <f>IF('CONTROLE TEMPLATE'!$A294&lt;&gt;0,'CONTROLE TEMPLATE'!AC294,"")</f>
        <v/>
      </c>
      <c r="AC294" s="14" t="str">
        <f>IF('CONTROLE TEMPLATE'!$A294&lt;&gt;0,'CONTROLE TEMPLATE'!AF294,"")</f>
        <v/>
      </c>
      <c r="AD294" s="14" t="str">
        <f>IF('CONTROLE TEMPLATE'!$A294&lt;&gt;0,'CONTROLE TEMPLATE'!AH294,"")</f>
        <v/>
      </c>
      <c r="AF294" s="14" t="str">
        <f>IF('CONTROLE TEMPLATE'!$A294&lt;&gt;0,'CONTROLE TEMPLATE'!AJ294,"")</f>
        <v/>
      </c>
      <c r="AY294" s="14" t="str">
        <f>IF('CONTROLE TEMPLATE'!$A294&lt;&gt;0,'CONTROLE TEMPLATE'!BC294,"")</f>
        <v/>
      </c>
      <c r="CI294" s="14" t="str">
        <f>IF('CONTROLE TEMPLATE'!$A294&lt;&gt;0,'CONTROLE TEMPLATE'!CM294,"")</f>
        <v/>
      </c>
      <c r="CJ294" s="14" t="str">
        <f>IF('CONTROLE TEMPLATE'!$A294&lt;&gt;0,'CONTROLE TEMPLATE'!CN294,"")</f>
        <v/>
      </c>
      <c r="CK294" s="14" t="str">
        <f>IF('CONTROLE TEMPLATE'!$A294&lt;&gt;0,'CONTROLE TEMPLATE'!CO294,"")</f>
        <v/>
      </c>
    </row>
    <row r="295" spans="1:89" x14ac:dyDescent="0.25">
      <c r="A295" t="str">
        <f>IF('CONTROLE TEMPLATE'!A295&lt;&gt;0,'CONTROLE TEMPLATE'!A295,"")</f>
        <v/>
      </c>
      <c r="B295" s="1" t="str">
        <f>IF('CONTROLE TEMPLATE'!$A295&lt;&gt;0,'CONTROLE TEMPLATE'!B295,"")</f>
        <v/>
      </c>
      <c r="C295" s="1" t="str">
        <f>IF('CONTROLE TEMPLATE'!$A295&lt;&gt;0,'CONTROLE TEMPLATE'!C295,"")</f>
        <v/>
      </c>
      <c r="D295" s="14" t="str">
        <f>IF('CONTROLE TEMPLATE'!$A295&lt;&gt;0,'CONTROLE TEMPLATE'!D295,"")</f>
        <v/>
      </c>
      <c r="E295" s="14" t="str">
        <f>IF('CONTROLE TEMPLATE'!$A295&lt;&gt;0,'CONTROLE TEMPLATE'!E295,"")</f>
        <v/>
      </c>
      <c r="F295" s="14" t="str">
        <f>IF('CONTROLE TEMPLATE'!$A295&lt;&gt;0,'CONTROLE TEMPLATE'!F295,"")</f>
        <v/>
      </c>
      <c r="G295" s="14" t="str">
        <f>IF('CONTROLE TEMPLATE'!$A295&lt;&gt;0,'CONTROLE TEMPLATE'!G295,"")</f>
        <v/>
      </c>
      <c r="H295" s="14" t="str">
        <f>'CONTROLE TEMPLATE'!J295</f>
        <v/>
      </c>
      <c r="I295" s="14" t="str">
        <f>IF('CONTROLE TEMPLATE'!$A295&lt;&gt;0,'CONTROLE TEMPLATE'!K295,"")</f>
        <v/>
      </c>
      <c r="J295" s="14" t="str">
        <f>IF('CONTROLE TEMPLATE'!$A295&lt;&gt;0,'CONTROLE TEMPLATE'!M295,"")</f>
        <v/>
      </c>
      <c r="K295" s="14" t="str">
        <f>IF('CONTROLE TEMPLATE'!$A295&lt;&gt;0,'CONTROLE TEMPLATE'!N295,"")</f>
        <v/>
      </c>
      <c r="M295" s="33" t="str">
        <f>IF('CONTROLE TEMPLATE'!$A295&lt;&gt;0,'CONTROLE TEMPLATE'!P295,"")</f>
        <v/>
      </c>
      <c r="N295" s="14" t="str">
        <f>'CONTROLE TEMPLATE'!S295</f>
        <v/>
      </c>
      <c r="O295" s="14"/>
      <c r="P295" s="14" t="str">
        <f>'CONTROLE TEMPLATE'!R295</f>
        <v/>
      </c>
      <c r="Q295" s="14"/>
      <c r="R295" s="14"/>
      <c r="S295" s="1" t="str">
        <f>IF('CONTROLE TEMPLATE'!$A295&lt;&gt;0,'CONTROLE TEMPLATE'!V295,"")</f>
        <v/>
      </c>
      <c r="V295" s="14" t="str">
        <f>IF('CONTROLE TEMPLATE'!$A295&lt;&gt;0,'CONTROLE TEMPLATE'!Y295,"")</f>
        <v/>
      </c>
      <c r="Z295" s="14" t="str">
        <f>IF('CONTROLE TEMPLATE'!$A295&lt;&gt;0,'CONTROLE TEMPLATE'!AC295,"")</f>
        <v/>
      </c>
      <c r="AC295" s="14" t="str">
        <f>IF('CONTROLE TEMPLATE'!$A295&lt;&gt;0,'CONTROLE TEMPLATE'!AF295,"")</f>
        <v/>
      </c>
      <c r="AD295" s="14" t="str">
        <f>IF('CONTROLE TEMPLATE'!$A295&lt;&gt;0,'CONTROLE TEMPLATE'!AH295,"")</f>
        <v/>
      </c>
      <c r="AF295" s="14" t="str">
        <f>IF('CONTROLE TEMPLATE'!$A295&lt;&gt;0,'CONTROLE TEMPLATE'!AJ295,"")</f>
        <v/>
      </c>
      <c r="AY295" s="14" t="str">
        <f>IF('CONTROLE TEMPLATE'!$A295&lt;&gt;0,'CONTROLE TEMPLATE'!BC295,"")</f>
        <v/>
      </c>
      <c r="CI295" s="14" t="str">
        <f>IF('CONTROLE TEMPLATE'!$A295&lt;&gt;0,'CONTROLE TEMPLATE'!CM295,"")</f>
        <v/>
      </c>
      <c r="CJ295" s="14" t="str">
        <f>IF('CONTROLE TEMPLATE'!$A295&lt;&gt;0,'CONTROLE TEMPLATE'!CN295,"")</f>
        <v/>
      </c>
      <c r="CK295" s="14" t="str">
        <f>IF('CONTROLE TEMPLATE'!$A295&lt;&gt;0,'CONTROLE TEMPLATE'!CO295,"")</f>
        <v/>
      </c>
    </row>
    <row r="296" spans="1:89" x14ac:dyDescent="0.25">
      <c r="A296" t="str">
        <f>IF('CONTROLE TEMPLATE'!A296&lt;&gt;0,'CONTROLE TEMPLATE'!A296,"")</f>
        <v/>
      </c>
      <c r="B296" s="1" t="str">
        <f>IF('CONTROLE TEMPLATE'!$A296&lt;&gt;0,'CONTROLE TEMPLATE'!B296,"")</f>
        <v/>
      </c>
      <c r="C296" s="1" t="str">
        <f>IF('CONTROLE TEMPLATE'!$A296&lt;&gt;0,'CONTROLE TEMPLATE'!C296,"")</f>
        <v/>
      </c>
      <c r="D296" s="14" t="str">
        <f>IF('CONTROLE TEMPLATE'!$A296&lt;&gt;0,'CONTROLE TEMPLATE'!D296,"")</f>
        <v/>
      </c>
      <c r="E296" s="14" t="str">
        <f>IF('CONTROLE TEMPLATE'!$A296&lt;&gt;0,'CONTROLE TEMPLATE'!E296,"")</f>
        <v/>
      </c>
      <c r="F296" s="14" t="str">
        <f>IF('CONTROLE TEMPLATE'!$A296&lt;&gt;0,'CONTROLE TEMPLATE'!F296,"")</f>
        <v/>
      </c>
      <c r="G296" s="14" t="str">
        <f>IF('CONTROLE TEMPLATE'!$A296&lt;&gt;0,'CONTROLE TEMPLATE'!G296,"")</f>
        <v/>
      </c>
      <c r="H296" s="14" t="str">
        <f>'CONTROLE TEMPLATE'!J296</f>
        <v/>
      </c>
      <c r="I296" s="14" t="str">
        <f>IF('CONTROLE TEMPLATE'!$A296&lt;&gt;0,'CONTROLE TEMPLATE'!K296,"")</f>
        <v/>
      </c>
      <c r="J296" s="14" t="str">
        <f>IF('CONTROLE TEMPLATE'!$A296&lt;&gt;0,'CONTROLE TEMPLATE'!M296,"")</f>
        <v/>
      </c>
      <c r="K296" s="14" t="str">
        <f>IF('CONTROLE TEMPLATE'!$A296&lt;&gt;0,'CONTROLE TEMPLATE'!N296,"")</f>
        <v/>
      </c>
      <c r="M296" s="33" t="str">
        <f>IF('CONTROLE TEMPLATE'!$A296&lt;&gt;0,'CONTROLE TEMPLATE'!P296,"")</f>
        <v/>
      </c>
      <c r="N296" s="14" t="str">
        <f>'CONTROLE TEMPLATE'!S296</f>
        <v/>
      </c>
      <c r="O296" s="14"/>
      <c r="P296" s="14" t="str">
        <f>'CONTROLE TEMPLATE'!R296</f>
        <v/>
      </c>
      <c r="Q296" s="14"/>
      <c r="R296" s="14"/>
      <c r="S296" s="1" t="str">
        <f>IF('CONTROLE TEMPLATE'!$A296&lt;&gt;0,'CONTROLE TEMPLATE'!V296,"")</f>
        <v/>
      </c>
      <c r="V296" s="14" t="str">
        <f>IF('CONTROLE TEMPLATE'!$A296&lt;&gt;0,'CONTROLE TEMPLATE'!Y296,"")</f>
        <v/>
      </c>
      <c r="Z296" s="14" t="str">
        <f>IF('CONTROLE TEMPLATE'!$A296&lt;&gt;0,'CONTROLE TEMPLATE'!AC296,"")</f>
        <v/>
      </c>
      <c r="AC296" s="14" t="str">
        <f>IF('CONTROLE TEMPLATE'!$A296&lt;&gt;0,'CONTROLE TEMPLATE'!AF296,"")</f>
        <v/>
      </c>
      <c r="AD296" s="14" t="str">
        <f>IF('CONTROLE TEMPLATE'!$A296&lt;&gt;0,'CONTROLE TEMPLATE'!AH296,"")</f>
        <v/>
      </c>
      <c r="AF296" s="14" t="str">
        <f>IF('CONTROLE TEMPLATE'!$A296&lt;&gt;0,'CONTROLE TEMPLATE'!AJ296,"")</f>
        <v/>
      </c>
      <c r="AY296" s="14" t="str">
        <f>IF('CONTROLE TEMPLATE'!$A296&lt;&gt;0,'CONTROLE TEMPLATE'!BC296,"")</f>
        <v/>
      </c>
      <c r="CI296" s="14" t="str">
        <f>IF('CONTROLE TEMPLATE'!$A296&lt;&gt;0,'CONTROLE TEMPLATE'!CM296,"")</f>
        <v/>
      </c>
      <c r="CJ296" s="14" t="str">
        <f>IF('CONTROLE TEMPLATE'!$A296&lt;&gt;0,'CONTROLE TEMPLATE'!CN296,"")</f>
        <v/>
      </c>
      <c r="CK296" s="14" t="str">
        <f>IF('CONTROLE TEMPLATE'!$A296&lt;&gt;0,'CONTROLE TEMPLATE'!CO296,"")</f>
        <v/>
      </c>
    </row>
    <row r="297" spans="1:89" x14ac:dyDescent="0.25">
      <c r="A297" t="str">
        <f>IF('CONTROLE TEMPLATE'!A297&lt;&gt;0,'CONTROLE TEMPLATE'!A297,"")</f>
        <v/>
      </c>
      <c r="B297" s="1" t="str">
        <f>IF('CONTROLE TEMPLATE'!$A297&lt;&gt;0,'CONTROLE TEMPLATE'!B297,"")</f>
        <v/>
      </c>
      <c r="C297" s="1" t="str">
        <f>IF('CONTROLE TEMPLATE'!$A297&lt;&gt;0,'CONTROLE TEMPLATE'!C297,"")</f>
        <v/>
      </c>
      <c r="D297" s="14" t="str">
        <f>IF('CONTROLE TEMPLATE'!$A297&lt;&gt;0,'CONTROLE TEMPLATE'!D297,"")</f>
        <v/>
      </c>
      <c r="E297" s="14" t="str">
        <f>IF('CONTROLE TEMPLATE'!$A297&lt;&gt;0,'CONTROLE TEMPLATE'!E297,"")</f>
        <v/>
      </c>
      <c r="F297" s="14" t="str">
        <f>IF('CONTROLE TEMPLATE'!$A297&lt;&gt;0,'CONTROLE TEMPLATE'!F297,"")</f>
        <v/>
      </c>
      <c r="G297" s="14" t="str">
        <f>IF('CONTROLE TEMPLATE'!$A297&lt;&gt;0,'CONTROLE TEMPLATE'!G297,"")</f>
        <v/>
      </c>
      <c r="H297" s="14" t="str">
        <f>'CONTROLE TEMPLATE'!J297</f>
        <v/>
      </c>
      <c r="I297" s="14" t="str">
        <f>IF('CONTROLE TEMPLATE'!$A297&lt;&gt;0,'CONTROLE TEMPLATE'!K297,"")</f>
        <v/>
      </c>
      <c r="J297" s="14" t="str">
        <f>IF('CONTROLE TEMPLATE'!$A297&lt;&gt;0,'CONTROLE TEMPLATE'!M297,"")</f>
        <v/>
      </c>
      <c r="K297" s="14" t="str">
        <f>IF('CONTROLE TEMPLATE'!$A297&lt;&gt;0,'CONTROLE TEMPLATE'!N297,"")</f>
        <v/>
      </c>
      <c r="M297" s="33" t="str">
        <f>IF('CONTROLE TEMPLATE'!$A297&lt;&gt;0,'CONTROLE TEMPLATE'!P297,"")</f>
        <v/>
      </c>
      <c r="N297" s="14" t="str">
        <f>'CONTROLE TEMPLATE'!S297</f>
        <v/>
      </c>
      <c r="O297" s="14"/>
      <c r="P297" s="14" t="str">
        <f>'CONTROLE TEMPLATE'!R297</f>
        <v/>
      </c>
      <c r="Q297" s="14"/>
      <c r="R297" s="14"/>
      <c r="S297" s="1" t="str">
        <f>IF('CONTROLE TEMPLATE'!$A297&lt;&gt;0,'CONTROLE TEMPLATE'!V297,"")</f>
        <v/>
      </c>
      <c r="V297" s="14" t="str">
        <f>IF('CONTROLE TEMPLATE'!$A297&lt;&gt;0,'CONTROLE TEMPLATE'!Y297,"")</f>
        <v/>
      </c>
      <c r="Z297" s="14" t="str">
        <f>IF('CONTROLE TEMPLATE'!$A297&lt;&gt;0,'CONTROLE TEMPLATE'!AC297,"")</f>
        <v/>
      </c>
      <c r="AC297" s="14" t="str">
        <f>IF('CONTROLE TEMPLATE'!$A297&lt;&gt;0,'CONTROLE TEMPLATE'!AF297,"")</f>
        <v/>
      </c>
      <c r="AD297" s="14" t="str">
        <f>IF('CONTROLE TEMPLATE'!$A297&lt;&gt;0,'CONTROLE TEMPLATE'!AH297,"")</f>
        <v/>
      </c>
      <c r="AF297" s="14" t="str">
        <f>IF('CONTROLE TEMPLATE'!$A297&lt;&gt;0,'CONTROLE TEMPLATE'!AJ297,"")</f>
        <v/>
      </c>
      <c r="AY297" s="14" t="str">
        <f>IF('CONTROLE TEMPLATE'!$A297&lt;&gt;0,'CONTROLE TEMPLATE'!BC297,"")</f>
        <v/>
      </c>
      <c r="CI297" s="14" t="str">
        <f>IF('CONTROLE TEMPLATE'!$A297&lt;&gt;0,'CONTROLE TEMPLATE'!CM297,"")</f>
        <v/>
      </c>
      <c r="CJ297" s="14" t="str">
        <f>IF('CONTROLE TEMPLATE'!$A297&lt;&gt;0,'CONTROLE TEMPLATE'!CN297,"")</f>
        <v/>
      </c>
      <c r="CK297" s="14" t="str">
        <f>IF('CONTROLE TEMPLATE'!$A297&lt;&gt;0,'CONTROLE TEMPLATE'!CO297,"")</f>
        <v/>
      </c>
    </row>
    <row r="298" spans="1:89" x14ac:dyDescent="0.25">
      <c r="A298" t="str">
        <f>IF('CONTROLE TEMPLATE'!A298&lt;&gt;0,'CONTROLE TEMPLATE'!A298,"")</f>
        <v/>
      </c>
      <c r="B298" s="1" t="str">
        <f>IF('CONTROLE TEMPLATE'!$A298&lt;&gt;0,'CONTROLE TEMPLATE'!B298,"")</f>
        <v/>
      </c>
      <c r="C298" s="1" t="str">
        <f>IF('CONTROLE TEMPLATE'!$A298&lt;&gt;0,'CONTROLE TEMPLATE'!C298,"")</f>
        <v/>
      </c>
      <c r="D298" s="14" t="str">
        <f>IF('CONTROLE TEMPLATE'!$A298&lt;&gt;0,'CONTROLE TEMPLATE'!D298,"")</f>
        <v/>
      </c>
      <c r="E298" s="14" t="str">
        <f>IF('CONTROLE TEMPLATE'!$A298&lt;&gt;0,'CONTROLE TEMPLATE'!E298,"")</f>
        <v/>
      </c>
      <c r="F298" s="14" t="str">
        <f>IF('CONTROLE TEMPLATE'!$A298&lt;&gt;0,'CONTROLE TEMPLATE'!F298,"")</f>
        <v/>
      </c>
      <c r="G298" s="14" t="str">
        <f>IF('CONTROLE TEMPLATE'!$A298&lt;&gt;0,'CONTROLE TEMPLATE'!G298,"")</f>
        <v/>
      </c>
      <c r="H298" s="14" t="str">
        <f>'CONTROLE TEMPLATE'!J298</f>
        <v/>
      </c>
      <c r="I298" s="14" t="str">
        <f>IF('CONTROLE TEMPLATE'!$A298&lt;&gt;0,'CONTROLE TEMPLATE'!K298,"")</f>
        <v/>
      </c>
      <c r="J298" s="14" t="str">
        <f>IF('CONTROLE TEMPLATE'!$A298&lt;&gt;0,'CONTROLE TEMPLATE'!M298,"")</f>
        <v/>
      </c>
      <c r="K298" s="14" t="str">
        <f>IF('CONTROLE TEMPLATE'!$A298&lt;&gt;0,'CONTROLE TEMPLATE'!N298,"")</f>
        <v/>
      </c>
      <c r="M298" s="33" t="str">
        <f>IF('CONTROLE TEMPLATE'!$A298&lt;&gt;0,'CONTROLE TEMPLATE'!P298,"")</f>
        <v/>
      </c>
      <c r="N298" s="14" t="str">
        <f>'CONTROLE TEMPLATE'!S298</f>
        <v/>
      </c>
      <c r="O298" s="14"/>
      <c r="P298" s="14" t="str">
        <f>'CONTROLE TEMPLATE'!R298</f>
        <v/>
      </c>
      <c r="Q298" s="14"/>
      <c r="R298" s="14"/>
      <c r="S298" s="1" t="str">
        <f>IF('CONTROLE TEMPLATE'!$A298&lt;&gt;0,'CONTROLE TEMPLATE'!V298,"")</f>
        <v/>
      </c>
      <c r="V298" s="14" t="str">
        <f>IF('CONTROLE TEMPLATE'!$A298&lt;&gt;0,'CONTROLE TEMPLATE'!Y298,"")</f>
        <v/>
      </c>
      <c r="Z298" s="14" t="str">
        <f>IF('CONTROLE TEMPLATE'!$A298&lt;&gt;0,'CONTROLE TEMPLATE'!AC298,"")</f>
        <v/>
      </c>
      <c r="AC298" s="14" t="str">
        <f>IF('CONTROLE TEMPLATE'!$A298&lt;&gt;0,'CONTROLE TEMPLATE'!AF298,"")</f>
        <v/>
      </c>
      <c r="AD298" s="14" t="str">
        <f>IF('CONTROLE TEMPLATE'!$A298&lt;&gt;0,'CONTROLE TEMPLATE'!AH298,"")</f>
        <v/>
      </c>
      <c r="AF298" s="14" t="str">
        <f>IF('CONTROLE TEMPLATE'!$A298&lt;&gt;0,'CONTROLE TEMPLATE'!AJ298,"")</f>
        <v/>
      </c>
      <c r="AY298" s="14" t="str">
        <f>IF('CONTROLE TEMPLATE'!$A298&lt;&gt;0,'CONTROLE TEMPLATE'!BC298,"")</f>
        <v/>
      </c>
      <c r="CI298" s="14" t="str">
        <f>IF('CONTROLE TEMPLATE'!$A298&lt;&gt;0,'CONTROLE TEMPLATE'!CM298,"")</f>
        <v/>
      </c>
      <c r="CJ298" s="14" t="str">
        <f>IF('CONTROLE TEMPLATE'!$A298&lt;&gt;0,'CONTROLE TEMPLATE'!CN298,"")</f>
        <v/>
      </c>
      <c r="CK298" s="14" t="str">
        <f>IF('CONTROLE TEMPLATE'!$A298&lt;&gt;0,'CONTROLE TEMPLATE'!CO298,"")</f>
        <v/>
      </c>
    </row>
    <row r="299" spans="1:89" x14ac:dyDescent="0.25">
      <c r="A299" t="str">
        <f>IF('CONTROLE TEMPLATE'!A299&lt;&gt;0,'CONTROLE TEMPLATE'!A299,"")</f>
        <v/>
      </c>
      <c r="B299" s="1" t="str">
        <f>IF('CONTROLE TEMPLATE'!$A299&lt;&gt;0,'CONTROLE TEMPLATE'!B299,"")</f>
        <v/>
      </c>
      <c r="C299" s="1" t="str">
        <f>IF('CONTROLE TEMPLATE'!$A299&lt;&gt;0,'CONTROLE TEMPLATE'!C299,"")</f>
        <v/>
      </c>
      <c r="D299" s="14" t="str">
        <f>IF('CONTROLE TEMPLATE'!$A299&lt;&gt;0,'CONTROLE TEMPLATE'!D299,"")</f>
        <v/>
      </c>
      <c r="E299" s="14" t="str">
        <f>IF('CONTROLE TEMPLATE'!$A299&lt;&gt;0,'CONTROLE TEMPLATE'!E299,"")</f>
        <v/>
      </c>
      <c r="F299" s="14" t="str">
        <f>IF('CONTROLE TEMPLATE'!$A299&lt;&gt;0,'CONTROLE TEMPLATE'!F299,"")</f>
        <v/>
      </c>
      <c r="G299" s="14" t="str">
        <f>IF('CONTROLE TEMPLATE'!$A299&lt;&gt;0,'CONTROLE TEMPLATE'!G299,"")</f>
        <v/>
      </c>
      <c r="H299" s="14" t="str">
        <f>'CONTROLE TEMPLATE'!J299</f>
        <v/>
      </c>
      <c r="I299" s="14" t="str">
        <f>IF('CONTROLE TEMPLATE'!$A299&lt;&gt;0,'CONTROLE TEMPLATE'!K299,"")</f>
        <v/>
      </c>
      <c r="J299" s="14" t="str">
        <f>IF('CONTROLE TEMPLATE'!$A299&lt;&gt;0,'CONTROLE TEMPLATE'!M299,"")</f>
        <v/>
      </c>
      <c r="K299" s="14" t="str">
        <f>IF('CONTROLE TEMPLATE'!$A299&lt;&gt;0,'CONTROLE TEMPLATE'!N299,"")</f>
        <v/>
      </c>
      <c r="M299" s="33" t="str">
        <f>IF('CONTROLE TEMPLATE'!$A299&lt;&gt;0,'CONTROLE TEMPLATE'!P299,"")</f>
        <v/>
      </c>
      <c r="N299" s="14" t="str">
        <f>'CONTROLE TEMPLATE'!S299</f>
        <v/>
      </c>
      <c r="O299" s="14"/>
      <c r="P299" s="14" t="str">
        <f>'CONTROLE TEMPLATE'!R299</f>
        <v/>
      </c>
      <c r="Q299" s="14"/>
      <c r="R299" s="14"/>
      <c r="S299" s="1" t="str">
        <f>IF('CONTROLE TEMPLATE'!$A299&lt;&gt;0,'CONTROLE TEMPLATE'!V299,"")</f>
        <v/>
      </c>
      <c r="V299" s="14" t="str">
        <f>IF('CONTROLE TEMPLATE'!$A299&lt;&gt;0,'CONTROLE TEMPLATE'!Y299,"")</f>
        <v/>
      </c>
      <c r="Z299" s="14" t="str">
        <f>IF('CONTROLE TEMPLATE'!$A299&lt;&gt;0,'CONTROLE TEMPLATE'!AC299,"")</f>
        <v/>
      </c>
      <c r="AC299" s="14" t="str">
        <f>IF('CONTROLE TEMPLATE'!$A299&lt;&gt;0,'CONTROLE TEMPLATE'!AF299,"")</f>
        <v/>
      </c>
      <c r="AD299" s="14" t="str">
        <f>IF('CONTROLE TEMPLATE'!$A299&lt;&gt;0,'CONTROLE TEMPLATE'!AH299,"")</f>
        <v/>
      </c>
      <c r="AF299" s="14" t="str">
        <f>IF('CONTROLE TEMPLATE'!$A299&lt;&gt;0,'CONTROLE TEMPLATE'!AJ299,"")</f>
        <v/>
      </c>
      <c r="AY299" s="14" t="str">
        <f>IF('CONTROLE TEMPLATE'!$A299&lt;&gt;0,'CONTROLE TEMPLATE'!BC299,"")</f>
        <v/>
      </c>
      <c r="CI299" s="14" t="str">
        <f>IF('CONTROLE TEMPLATE'!$A299&lt;&gt;0,'CONTROLE TEMPLATE'!CM299,"")</f>
        <v/>
      </c>
      <c r="CJ299" s="14" t="str">
        <f>IF('CONTROLE TEMPLATE'!$A299&lt;&gt;0,'CONTROLE TEMPLATE'!CN299,"")</f>
        <v/>
      </c>
      <c r="CK299" s="14" t="str">
        <f>IF('CONTROLE TEMPLATE'!$A299&lt;&gt;0,'CONTROLE TEMPLATE'!CO299,"")</f>
        <v/>
      </c>
    </row>
    <row r="300" spans="1:89" x14ac:dyDescent="0.25">
      <c r="A300" t="str">
        <f>IF('CONTROLE TEMPLATE'!A300&lt;&gt;0,'CONTROLE TEMPLATE'!A300,"")</f>
        <v/>
      </c>
      <c r="B300" s="1" t="str">
        <f>IF('CONTROLE TEMPLATE'!$A300&lt;&gt;0,'CONTROLE TEMPLATE'!B300,"")</f>
        <v/>
      </c>
      <c r="C300" s="1" t="str">
        <f>IF('CONTROLE TEMPLATE'!$A300&lt;&gt;0,'CONTROLE TEMPLATE'!C300,"")</f>
        <v/>
      </c>
      <c r="D300" s="14" t="str">
        <f>IF('CONTROLE TEMPLATE'!$A300&lt;&gt;0,'CONTROLE TEMPLATE'!D300,"")</f>
        <v/>
      </c>
      <c r="E300" s="14" t="str">
        <f>IF('CONTROLE TEMPLATE'!$A300&lt;&gt;0,'CONTROLE TEMPLATE'!E300,"")</f>
        <v/>
      </c>
      <c r="F300" s="14" t="str">
        <f>IF('CONTROLE TEMPLATE'!$A300&lt;&gt;0,'CONTROLE TEMPLATE'!F300,"")</f>
        <v/>
      </c>
      <c r="G300" s="14" t="str">
        <f>IF('CONTROLE TEMPLATE'!$A300&lt;&gt;0,'CONTROLE TEMPLATE'!G300,"")</f>
        <v/>
      </c>
      <c r="H300" s="14" t="str">
        <f>'CONTROLE TEMPLATE'!J300</f>
        <v/>
      </c>
      <c r="I300" s="14" t="str">
        <f>IF('CONTROLE TEMPLATE'!$A300&lt;&gt;0,'CONTROLE TEMPLATE'!K300,"")</f>
        <v/>
      </c>
      <c r="J300" s="14" t="str">
        <f>IF('CONTROLE TEMPLATE'!$A300&lt;&gt;0,'CONTROLE TEMPLATE'!M300,"")</f>
        <v/>
      </c>
      <c r="K300" s="14" t="str">
        <f>IF('CONTROLE TEMPLATE'!$A300&lt;&gt;0,'CONTROLE TEMPLATE'!N300,"")</f>
        <v/>
      </c>
      <c r="M300" s="33" t="str">
        <f>IF('CONTROLE TEMPLATE'!$A300&lt;&gt;0,'CONTROLE TEMPLATE'!P300,"")</f>
        <v/>
      </c>
      <c r="N300" s="14" t="str">
        <f>'CONTROLE TEMPLATE'!S300</f>
        <v/>
      </c>
      <c r="O300" s="14"/>
      <c r="P300" s="14" t="str">
        <f>'CONTROLE TEMPLATE'!R300</f>
        <v/>
      </c>
      <c r="Q300" s="14"/>
      <c r="R300" s="14"/>
      <c r="S300" s="1" t="str">
        <f>IF('CONTROLE TEMPLATE'!$A300&lt;&gt;0,'CONTROLE TEMPLATE'!V300,"")</f>
        <v/>
      </c>
      <c r="V300" s="14" t="str">
        <f>IF('CONTROLE TEMPLATE'!$A300&lt;&gt;0,'CONTROLE TEMPLATE'!Y300,"")</f>
        <v/>
      </c>
      <c r="Z300" s="14" t="str">
        <f>IF('CONTROLE TEMPLATE'!$A300&lt;&gt;0,'CONTROLE TEMPLATE'!AC300,"")</f>
        <v/>
      </c>
      <c r="AC300" s="14" t="str">
        <f>IF('CONTROLE TEMPLATE'!$A300&lt;&gt;0,'CONTROLE TEMPLATE'!AF300,"")</f>
        <v/>
      </c>
      <c r="AD300" s="14" t="str">
        <f>IF('CONTROLE TEMPLATE'!$A300&lt;&gt;0,'CONTROLE TEMPLATE'!AH300,"")</f>
        <v/>
      </c>
      <c r="AF300" s="14" t="str">
        <f>IF('CONTROLE TEMPLATE'!$A300&lt;&gt;0,'CONTROLE TEMPLATE'!AJ300,"")</f>
        <v/>
      </c>
      <c r="AY300" s="14" t="str">
        <f>IF('CONTROLE TEMPLATE'!$A300&lt;&gt;0,'CONTROLE TEMPLATE'!BC300,"")</f>
        <v/>
      </c>
      <c r="CI300" s="14" t="str">
        <f>IF('CONTROLE TEMPLATE'!$A300&lt;&gt;0,'CONTROLE TEMPLATE'!CM300,"")</f>
        <v/>
      </c>
      <c r="CJ300" s="14" t="str">
        <f>IF('CONTROLE TEMPLATE'!$A300&lt;&gt;0,'CONTROLE TEMPLATE'!CN300,"")</f>
        <v/>
      </c>
      <c r="CK300" s="14" t="str">
        <f>IF('CONTROLE TEMPLATE'!$A300&lt;&gt;0,'CONTROLE TEMPLATE'!CO300,"")</f>
        <v/>
      </c>
    </row>
    <row r="301" spans="1:89" x14ac:dyDescent="0.25">
      <c r="A301" t="str">
        <f>IF('CONTROLE TEMPLATE'!A301&lt;&gt;0,'CONTROLE TEMPLATE'!A301,"")</f>
        <v/>
      </c>
      <c r="B301" s="1" t="str">
        <f>IF('CONTROLE TEMPLATE'!$A301&lt;&gt;0,'CONTROLE TEMPLATE'!B301,"")</f>
        <v/>
      </c>
      <c r="C301" s="1" t="str">
        <f>IF('CONTROLE TEMPLATE'!$A301&lt;&gt;0,'CONTROLE TEMPLATE'!C301,"")</f>
        <v/>
      </c>
      <c r="D301" s="14" t="str">
        <f>IF('CONTROLE TEMPLATE'!$A301&lt;&gt;0,'CONTROLE TEMPLATE'!D301,"")</f>
        <v/>
      </c>
      <c r="E301" s="14" t="str">
        <f>IF('CONTROLE TEMPLATE'!$A301&lt;&gt;0,'CONTROLE TEMPLATE'!E301,"")</f>
        <v/>
      </c>
      <c r="F301" s="14" t="str">
        <f>IF('CONTROLE TEMPLATE'!$A301&lt;&gt;0,'CONTROLE TEMPLATE'!F301,"")</f>
        <v/>
      </c>
      <c r="G301" s="14" t="str">
        <f>IF('CONTROLE TEMPLATE'!$A301&lt;&gt;0,'CONTROLE TEMPLATE'!G301,"")</f>
        <v/>
      </c>
      <c r="H301" s="14" t="str">
        <f>'CONTROLE TEMPLATE'!J301</f>
        <v/>
      </c>
      <c r="I301" s="14" t="str">
        <f>IF('CONTROLE TEMPLATE'!$A301&lt;&gt;0,'CONTROLE TEMPLATE'!K301,"")</f>
        <v/>
      </c>
      <c r="J301" s="14" t="str">
        <f>IF('CONTROLE TEMPLATE'!$A301&lt;&gt;0,'CONTROLE TEMPLATE'!M301,"")</f>
        <v/>
      </c>
      <c r="K301" s="14" t="str">
        <f>IF('CONTROLE TEMPLATE'!$A301&lt;&gt;0,'CONTROLE TEMPLATE'!N301,"")</f>
        <v/>
      </c>
      <c r="M301" s="33" t="str">
        <f>IF('CONTROLE TEMPLATE'!$A301&lt;&gt;0,'CONTROLE TEMPLATE'!P301,"")</f>
        <v/>
      </c>
      <c r="N301" s="14" t="str">
        <f>'CONTROLE TEMPLATE'!S301</f>
        <v/>
      </c>
      <c r="O301" s="14"/>
      <c r="P301" s="14" t="str">
        <f>'CONTROLE TEMPLATE'!R301</f>
        <v/>
      </c>
      <c r="Q301" s="14"/>
      <c r="R301" s="14"/>
      <c r="S301" s="1" t="str">
        <f>IF('CONTROLE TEMPLATE'!$A301&lt;&gt;0,'CONTROLE TEMPLATE'!V301,"")</f>
        <v/>
      </c>
      <c r="V301" s="14" t="str">
        <f>IF('CONTROLE TEMPLATE'!$A301&lt;&gt;0,'CONTROLE TEMPLATE'!Y301,"")</f>
        <v/>
      </c>
      <c r="Z301" s="14" t="str">
        <f>IF('CONTROLE TEMPLATE'!$A301&lt;&gt;0,'CONTROLE TEMPLATE'!AC301,"")</f>
        <v/>
      </c>
      <c r="AC301" s="14" t="str">
        <f>IF('CONTROLE TEMPLATE'!$A301&lt;&gt;0,'CONTROLE TEMPLATE'!AF301,"")</f>
        <v/>
      </c>
      <c r="AD301" s="14" t="str">
        <f>IF('CONTROLE TEMPLATE'!$A301&lt;&gt;0,'CONTROLE TEMPLATE'!AH301,"")</f>
        <v/>
      </c>
      <c r="AF301" s="14" t="str">
        <f>IF('CONTROLE TEMPLATE'!$A301&lt;&gt;0,'CONTROLE TEMPLATE'!AJ301,"")</f>
        <v/>
      </c>
      <c r="AY301" s="14" t="str">
        <f>IF('CONTROLE TEMPLATE'!$A301&lt;&gt;0,'CONTROLE TEMPLATE'!BC301,"")</f>
        <v/>
      </c>
      <c r="CI301" s="14" t="str">
        <f>IF('CONTROLE TEMPLATE'!$A301&lt;&gt;0,'CONTROLE TEMPLATE'!CM301,"")</f>
        <v/>
      </c>
      <c r="CJ301" s="14" t="str">
        <f>IF('CONTROLE TEMPLATE'!$A301&lt;&gt;0,'CONTROLE TEMPLATE'!CN301,"")</f>
        <v/>
      </c>
      <c r="CK301" s="14" t="str">
        <f>IF('CONTROLE TEMPLATE'!$A301&lt;&gt;0,'CONTROLE TEMPLATE'!CO301,"")</f>
        <v/>
      </c>
    </row>
    <row r="302" spans="1:89" x14ac:dyDescent="0.25">
      <c r="A302" t="str">
        <f>IF('CONTROLE TEMPLATE'!A302&lt;&gt;0,'CONTROLE TEMPLATE'!A302,"")</f>
        <v/>
      </c>
      <c r="B302" s="1" t="str">
        <f>IF('CONTROLE TEMPLATE'!$A302&lt;&gt;0,'CONTROLE TEMPLATE'!B302,"")</f>
        <v/>
      </c>
      <c r="C302" s="1" t="str">
        <f>IF('CONTROLE TEMPLATE'!$A302&lt;&gt;0,'CONTROLE TEMPLATE'!C302,"")</f>
        <v/>
      </c>
      <c r="D302" s="14" t="str">
        <f>IF('CONTROLE TEMPLATE'!$A302&lt;&gt;0,'CONTROLE TEMPLATE'!D302,"")</f>
        <v/>
      </c>
      <c r="E302" s="14" t="str">
        <f>IF('CONTROLE TEMPLATE'!$A302&lt;&gt;0,'CONTROLE TEMPLATE'!E302,"")</f>
        <v/>
      </c>
      <c r="F302" s="14" t="str">
        <f>IF('CONTROLE TEMPLATE'!$A302&lt;&gt;0,'CONTROLE TEMPLATE'!F302,"")</f>
        <v/>
      </c>
      <c r="G302" s="14" t="str">
        <f>IF('CONTROLE TEMPLATE'!$A302&lt;&gt;0,'CONTROLE TEMPLATE'!G302,"")</f>
        <v/>
      </c>
      <c r="H302" s="14" t="str">
        <f>'CONTROLE TEMPLATE'!J302</f>
        <v/>
      </c>
      <c r="I302" s="14" t="str">
        <f>IF('CONTROLE TEMPLATE'!$A302&lt;&gt;0,'CONTROLE TEMPLATE'!K302,"")</f>
        <v/>
      </c>
      <c r="J302" s="14" t="str">
        <f>IF('CONTROLE TEMPLATE'!$A302&lt;&gt;0,'CONTROLE TEMPLATE'!M302,"")</f>
        <v/>
      </c>
      <c r="K302" s="14" t="str">
        <f>IF('CONTROLE TEMPLATE'!$A302&lt;&gt;0,'CONTROLE TEMPLATE'!N302,"")</f>
        <v/>
      </c>
      <c r="M302" s="33" t="str">
        <f>IF('CONTROLE TEMPLATE'!$A302&lt;&gt;0,'CONTROLE TEMPLATE'!P302,"")</f>
        <v/>
      </c>
      <c r="N302" s="14" t="str">
        <f>'CONTROLE TEMPLATE'!S302</f>
        <v/>
      </c>
      <c r="O302" s="14"/>
      <c r="P302" s="14" t="str">
        <f>'CONTROLE TEMPLATE'!R302</f>
        <v/>
      </c>
      <c r="Q302" s="14"/>
      <c r="R302" s="14"/>
      <c r="S302" s="1" t="str">
        <f>IF('CONTROLE TEMPLATE'!$A302&lt;&gt;0,'CONTROLE TEMPLATE'!V302,"")</f>
        <v/>
      </c>
      <c r="V302" s="14" t="str">
        <f>IF('CONTROLE TEMPLATE'!$A302&lt;&gt;0,'CONTROLE TEMPLATE'!Y302,"")</f>
        <v/>
      </c>
      <c r="Z302" s="14" t="str">
        <f>IF('CONTROLE TEMPLATE'!$A302&lt;&gt;0,'CONTROLE TEMPLATE'!AC302,"")</f>
        <v/>
      </c>
      <c r="AC302" s="14" t="str">
        <f>IF('CONTROLE TEMPLATE'!$A302&lt;&gt;0,'CONTROLE TEMPLATE'!AF302,"")</f>
        <v/>
      </c>
      <c r="AD302" s="14" t="str">
        <f>IF('CONTROLE TEMPLATE'!$A302&lt;&gt;0,'CONTROLE TEMPLATE'!AH302,"")</f>
        <v/>
      </c>
      <c r="AF302" s="14" t="str">
        <f>IF('CONTROLE TEMPLATE'!$A302&lt;&gt;0,'CONTROLE TEMPLATE'!AJ302,"")</f>
        <v/>
      </c>
      <c r="AY302" s="14" t="str">
        <f>IF('CONTROLE TEMPLATE'!$A302&lt;&gt;0,'CONTROLE TEMPLATE'!BC302,"")</f>
        <v/>
      </c>
      <c r="CI302" s="14" t="str">
        <f>IF('CONTROLE TEMPLATE'!$A302&lt;&gt;0,'CONTROLE TEMPLATE'!CM302,"")</f>
        <v/>
      </c>
      <c r="CJ302" s="14" t="str">
        <f>IF('CONTROLE TEMPLATE'!$A302&lt;&gt;0,'CONTROLE TEMPLATE'!CN302,"")</f>
        <v/>
      </c>
      <c r="CK302" s="14" t="str">
        <f>IF('CONTROLE TEMPLATE'!$A302&lt;&gt;0,'CONTROLE TEMPLATE'!CO302,"")</f>
        <v/>
      </c>
    </row>
    <row r="303" spans="1:89" x14ac:dyDescent="0.25">
      <c r="A303" t="str">
        <f>IF('CONTROLE TEMPLATE'!A303&lt;&gt;0,'CONTROLE TEMPLATE'!A303,"")</f>
        <v/>
      </c>
      <c r="B303" s="1" t="str">
        <f>IF('CONTROLE TEMPLATE'!$A303&lt;&gt;0,'CONTROLE TEMPLATE'!B303,"")</f>
        <v/>
      </c>
      <c r="C303" s="1" t="str">
        <f>IF('CONTROLE TEMPLATE'!$A303&lt;&gt;0,'CONTROLE TEMPLATE'!C303,"")</f>
        <v/>
      </c>
      <c r="D303" s="14" t="str">
        <f>IF('CONTROLE TEMPLATE'!$A303&lt;&gt;0,'CONTROLE TEMPLATE'!D303,"")</f>
        <v/>
      </c>
      <c r="E303" s="14" t="str">
        <f>IF('CONTROLE TEMPLATE'!$A303&lt;&gt;0,'CONTROLE TEMPLATE'!E303,"")</f>
        <v/>
      </c>
      <c r="F303" s="14" t="str">
        <f>IF('CONTROLE TEMPLATE'!$A303&lt;&gt;0,'CONTROLE TEMPLATE'!F303,"")</f>
        <v/>
      </c>
      <c r="G303" s="14" t="str">
        <f>IF('CONTROLE TEMPLATE'!$A303&lt;&gt;0,'CONTROLE TEMPLATE'!G303,"")</f>
        <v/>
      </c>
      <c r="H303" s="14" t="str">
        <f>'CONTROLE TEMPLATE'!J303</f>
        <v/>
      </c>
      <c r="I303" s="14" t="str">
        <f>IF('CONTROLE TEMPLATE'!$A303&lt;&gt;0,'CONTROLE TEMPLATE'!K303,"")</f>
        <v/>
      </c>
      <c r="J303" s="14" t="str">
        <f>IF('CONTROLE TEMPLATE'!$A303&lt;&gt;0,'CONTROLE TEMPLATE'!M303,"")</f>
        <v/>
      </c>
      <c r="K303" s="14" t="str">
        <f>IF('CONTROLE TEMPLATE'!$A303&lt;&gt;0,'CONTROLE TEMPLATE'!N303,"")</f>
        <v/>
      </c>
      <c r="M303" s="33" t="str">
        <f>IF('CONTROLE TEMPLATE'!$A303&lt;&gt;0,'CONTROLE TEMPLATE'!P303,"")</f>
        <v/>
      </c>
      <c r="N303" s="14" t="str">
        <f>'CONTROLE TEMPLATE'!S303</f>
        <v/>
      </c>
      <c r="O303" s="14"/>
      <c r="P303" s="14" t="str">
        <f>'CONTROLE TEMPLATE'!R303</f>
        <v/>
      </c>
      <c r="Q303" s="14"/>
      <c r="R303" s="14"/>
      <c r="S303" s="1" t="str">
        <f>IF('CONTROLE TEMPLATE'!$A303&lt;&gt;0,'CONTROLE TEMPLATE'!V303,"")</f>
        <v/>
      </c>
      <c r="V303" s="14" t="str">
        <f>IF('CONTROLE TEMPLATE'!$A303&lt;&gt;0,'CONTROLE TEMPLATE'!Y303,"")</f>
        <v/>
      </c>
      <c r="Z303" s="14" t="str">
        <f>IF('CONTROLE TEMPLATE'!$A303&lt;&gt;0,'CONTROLE TEMPLATE'!AC303,"")</f>
        <v/>
      </c>
      <c r="AC303" s="14" t="str">
        <f>IF('CONTROLE TEMPLATE'!$A303&lt;&gt;0,'CONTROLE TEMPLATE'!AF303,"")</f>
        <v/>
      </c>
      <c r="AD303" s="14" t="str">
        <f>IF('CONTROLE TEMPLATE'!$A303&lt;&gt;0,'CONTROLE TEMPLATE'!AH303,"")</f>
        <v/>
      </c>
      <c r="AF303" s="14" t="str">
        <f>IF('CONTROLE TEMPLATE'!$A303&lt;&gt;0,'CONTROLE TEMPLATE'!AJ303,"")</f>
        <v/>
      </c>
      <c r="AY303" s="14" t="str">
        <f>IF('CONTROLE TEMPLATE'!$A303&lt;&gt;0,'CONTROLE TEMPLATE'!BC303,"")</f>
        <v/>
      </c>
      <c r="CI303" s="14" t="str">
        <f>IF('CONTROLE TEMPLATE'!$A303&lt;&gt;0,'CONTROLE TEMPLATE'!CM303,"")</f>
        <v/>
      </c>
      <c r="CJ303" s="14" t="str">
        <f>IF('CONTROLE TEMPLATE'!$A303&lt;&gt;0,'CONTROLE TEMPLATE'!CN303,"")</f>
        <v/>
      </c>
      <c r="CK303" s="14" t="str">
        <f>IF('CONTROLE TEMPLATE'!$A303&lt;&gt;0,'CONTROLE TEMPLATE'!CO303,"")</f>
        <v/>
      </c>
    </row>
    <row r="304" spans="1:89" x14ac:dyDescent="0.25">
      <c r="A304" t="str">
        <f>IF('CONTROLE TEMPLATE'!A304&lt;&gt;0,'CONTROLE TEMPLATE'!A304,"")</f>
        <v/>
      </c>
      <c r="B304" s="1" t="str">
        <f>IF('CONTROLE TEMPLATE'!$A304&lt;&gt;0,'CONTROLE TEMPLATE'!B304,"")</f>
        <v/>
      </c>
      <c r="C304" s="1" t="str">
        <f>IF('CONTROLE TEMPLATE'!$A304&lt;&gt;0,'CONTROLE TEMPLATE'!C304,"")</f>
        <v/>
      </c>
      <c r="D304" s="14" t="str">
        <f>IF('CONTROLE TEMPLATE'!$A304&lt;&gt;0,'CONTROLE TEMPLATE'!D304,"")</f>
        <v/>
      </c>
      <c r="E304" s="14" t="str">
        <f>IF('CONTROLE TEMPLATE'!$A304&lt;&gt;0,'CONTROLE TEMPLATE'!E304,"")</f>
        <v/>
      </c>
      <c r="F304" s="14" t="str">
        <f>IF('CONTROLE TEMPLATE'!$A304&lt;&gt;0,'CONTROLE TEMPLATE'!F304,"")</f>
        <v/>
      </c>
      <c r="G304" s="14" t="str">
        <f>IF('CONTROLE TEMPLATE'!$A304&lt;&gt;0,'CONTROLE TEMPLATE'!G304,"")</f>
        <v/>
      </c>
      <c r="H304" s="14" t="str">
        <f>'CONTROLE TEMPLATE'!J304</f>
        <v/>
      </c>
      <c r="I304" s="14" t="str">
        <f>IF('CONTROLE TEMPLATE'!$A304&lt;&gt;0,'CONTROLE TEMPLATE'!K304,"")</f>
        <v/>
      </c>
      <c r="J304" s="14" t="str">
        <f>IF('CONTROLE TEMPLATE'!$A304&lt;&gt;0,'CONTROLE TEMPLATE'!M304,"")</f>
        <v/>
      </c>
      <c r="K304" s="14" t="str">
        <f>IF('CONTROLE TEMPLATE'!$A304&lt;&gt;0,'CONTROLE TEMPLATE'!N304,"")</f>
        <v/>
      </c>
      <c r="M304" s="33" t="str">
        <f>IF('CONTROLE TEMPLATE'!$A304&lt;&gt;0,'CONTROLE TEMPLATE'!P304,"")</f>
        <v/>
      </c>
      <c r="N304" s="14" t="str">
        <f>'CONTROLE TEMPLATE'!S304</f>
        <v/>
      </c>
      <c r="O304" s="14"/>
      <c r="P304" s="14" t="str">
        <f>'CONTROLE TEMPLATE'!R304</f>
        <v/>
      </c>
      <c r="Q304" s="14"/>
      <c r="R304" s="14"/>
      <c r="S304" s="1" t="str">
        <f>IF('CONTROLE TEMPLATE'!$A304&lt;&gt;0,'CONTROLE TEMPLATE'!V304,"")</f>
        <v/>
      </c>
      <c r="V304" s="14" t="str">
        <f>IF('CONTROLE TEMPLATE'!$A304&lt;&gt;0,'CONTROLE TEMPLATE'!Y304,"")</f>
        <v/>
      </c>
      <c r="Z304" s="14" t="str">
        <f>IF('CONTROLE TEMPLATE'!$A304&lt;&gt;0,'CONTROLE TEMPLATE'!AC304,"")</f>
        <v/>
      </c>
      <c r="AC304" s="14" t="str">
        <f>IF('CONTROLE TEMPLATE'!$A304&lt;&gt;0,'CONTROLE TEMPLATE'!AF304,"")</f>
        <v/>
      </c>
      <c r="AD304" s="14" t="str">
        <f>IF('CONTROLE TEMPLATE'!$A304&lt;&gt;0,'CONTROLE TEMPLATE'!AH304,"")</f>
        <v/>
      </c>
      <c r="AF304" s="14" t="str">
        <f>IF('CONTROLE TEMPLATE'!$A304&lt;&gt;0,'CONTROLE TEMPLATE'!AJ304,"")</f>
        <v/>
      </c>
      <c r="AY304" s="14" t="str">
        <f>IF('CONTROLE TEMPLATE'!$A304&lt;&gt;0,'CONTROLE TEMPLATE'!BC304,"")</f>
        <v/>
      </c>
      <c r="CI304" s="14" t="str">
        <f>IF('CONTROLE TEMPLATE'!$A304&lt;&gt;0,'CONTROLE TEMPLATE'!CM304,"")</f>
        <v/>
      </c>
      <c r="CJ304" s="14" t="str">
        <f>IF('CONTROLE TEMPLATE'!$A304&lt;&gt;0,'CONTROLE TEMPLATE'!CN304,"")</f>
        <v/>
      </c>
      <c r="CK304" s="14" t="str">
        <f>IF('CONTROLE TEMPLATE'!$A304&lt;&gt;0,'CONTROLE TEMPLATE'!CO304,"")</f>
        <v/>
      </c>
    </row>
    <row r="305" spans="1:89" x14ac:dyDescent="0.25">
      <c r="A305" t="str">
        <f>IF('CONTROLE TEMPLATE'!A305&lt;&gt;0,'CONTROLE TEMPLATE'!A305,"")</f>
        <v/>
      </c>
      <c r="B305" s="1" t="str">
        <f>IF('CONTROLE TEMPLATE'!$A305&lt;&gt;0,'CONTROLE TEMPLATE'!B305,"")</f>
        <v/>
      </c>
      <c r="C305" s="1" t="str">
        <f>IF('CONTROLE TEMPLATE'!$A305&lt;&gt;0,'CONTROLE TEMPLATE'!C305,"")</f>
        <v/>
      </c>
      <c r="D305" s="14" t="str">
        <f>IF('CONTROLE TEMPLATE'!$A305&lt;&gt;0,'CONTROLE TEMPLATE'!D305,"")</f>
        <v/>
      </c>
      <c r="E305" s="14" t="str">
        <f>IF('CONTROLE TEMPLATE'!$A305&lt;&gt;0,'CONTROLE TEMPLATE'!E305,"")</f>
        <v/>
      </c>
      <c r="F305" s="14" t="str">
        <f>IF('CONTROLE TEMPLATE'!$A305&lt;&gt;0,'CONTROLE TEMPLATE'!F305,"")</f>
        <v/>
      </c>
      <c r="G305" s="14" t="str">
        <f>IF('CONTROLE TEMPLATE'!$A305&lt;&gt;0,'CONTROLE TEMPLATE'!G305,"")</f>
        <v/>
      </c>
      <c r="H305" s="14" t="str">
        <f>'CONTROLE TEMPLATE'!J305</f>
        <v/>
      </c>
      <c r="I305" s="14" t="str">
        <f>IF('CONTROLE TEMPLATE'!$A305&lt;&gt;0,'CONTROLE TEMPLATE'!K305,"")</f>
        <v/>
      </c>
      <c r="J305" s="14" t="str">
        <f>IF('CONTROLE TEMPLATE'!$A305&lt;&gt;0,'CONTROLE TEMPLATE'!M305,"")</f>
        <v/>
      </c>
      <c r="K305" s="14" t="str">
        <f>IF('CONTROLE TEMPLATE'!$A305&lt;&gt;0,'CONTROLE TEMPLATE'!N305,"")</f>
        <v/>
      </c>
      <c r="M305" s="33" t="str">
        <f>IF('CONTROLE TEMPLATE'!$A305&lt;&gt;0,'CONTROLE TEMPLATE'!P305,"")</f>
        <v/>
      </c>
      <c r="N305" s="14" t="str">
        <f>'CONTROLE TEMPLATE'!S305</f>
        <v/>
      </c>
      <c r="O305" s="14"/>
      <c r="P305" s="14" t="str">
        <f>'CONTROLE TEMPLATE'!R305</f>
        <v/>
      </c>
      <c r="Q305" s="14"/>
      <c r="R305" s="14"/>
      <c r="S305" s="1" t="str">
        <f>IF('CONTROLE TEMPLATE'!$A305&lt;&gt;0,'CONTROLE TEMPLATE'!V305,"")</f>
        <v/>
      </c>
      <c r="V305" s="14" t="str">
        <f>IF('CONTROLE TEMPLATE'!$A305&lt;&gt;0,'CONTROLE TEMPLATE'!Y305,"")</f>
        <v/>
      </c>
      <c r="Z305" s="14" t="str">
        <f>IF('CONTROLE TEMPLATE'!$A305&lt;&gt;0,'CONTROLE TEMPLATE'!AC305,"")</f>
        <v/>
      </c>
      <c r="AC305" s="14" t="str">
        <f>IF('CONTROLE TEMPLATE'!$A305&lt;&gt;0,'CONTROLE TEMPLATE'!AF305,"")</f>
        <v/>
      </c>
      <c r="AD305" s="14" t="str">
        <f>IF('CONTROLE TEMPLATE'!$A305&lt;&gt;0,'CONTROLE TEMPLATE'!AH305,"")</f>
        <v/>
      </c>
      <c r="AF305" s="14" t="str">
        <f>IF('CONTROLE TEMPLATE'!$A305&lt;&gt;0,'CONTROLE TEMPLATE'!AJ305,"")</f>
        <v/>
      </c>
      <c r="AY305" s="14" t="str">
        <f>IF('CONTROLE TEMPLATE'!$A305&lt;&gt;0,'CONTROLE TEMPLATE'!BC305,"")</f>
        <v/>
      </c>
      <c r="CI305" s="14" t="str">
        <f>IF('CONTROLE TEMPLATE'!$A305&lt;&gt;0,'CONTROLE TEMPLATE'!CM305,"")</f>
        <v/>
      </c>
      <c r="CJ305" s="14" t="str">
        <f>IF('CONTROLE TEMPLATE'!$A305&lt;&gt;0,'CONTROLE TEMPLATE'!CN305,"")</f>
        <v/>
      </c>
      <c r="CK305" s="14" t="str">
        <f>IF('CONTROLE TEMPLATE'!$A305&lt;&gt;0,'CONTROLE TEMPLATE'!CO305,"")</f>
        <v/>
      </c>
    </row>
    <row r="306" spans="1:89" x14ac:dyDescent="0.25">
      <c r="A306" t="str">
        <f>IF('CONTROLE TEMPLATE'!A306&lt;&gt;0,'CONTROLE TEMPLATE'!A306,"")</f>
        <v/>
      </c>
      <c r="B306" s="1" t="str">
        <f>IF('CONTROLE TEMPLATE'!$A306&lt;&gt;0,'CONTROLE TEMPLATE'!B306,"")</f>
        <v/>
      </c>
      <c r="C306" s="1" t="str">
        <f>IF('CONTROLE TEMPLATE'!$A306&lt;&gt;0,'CONTROLE TEMPLATE'!C306,"")</f>
        <v/>
      </c>
      <c r="D306" s="14" t="str">
        <f>IF('CONTROLE TEMPLATE'!$A306&lt;&gt;0,'CONTROLE TEMPLATE'!D306,"")</f>
        <v/>
      </c>
      <c r="E306" s="14" t="str">
        <f>IF('CONTROLE TEMPLATE'!$A306&lt;&gt;0,'CONTROLE TEMPLATE'!E306,"")</f>
        <v/>
      </c>
      <c r="F306" s="14" t="str">
        <f>IF('CONTROLE TEMPLATE'!$A306&lt;&gt;0,'CONTROLE TEMPLATE'!F306,"")</f>
        <v/>
      </c>
      <c r="G306" s="14" t="str">
        <f>IF('CONTROLE TEMPLATE'!$A306&lt;&gt;0,'CONTROLE TEMPLATE'!G306,"")</f>
        <v/>
      </c>
      <c r="H306" s="14" t="str">
        <f>'CONTROLE TEMPLATE'!J306</f>
        <v/>
      </c>
      <c r="I306" s="14" t="str">
        <f>IF('CONTROLE TEMPLATE'!$A306&lt;&gt;0,'CONTROLE TEMPLATE'!K306,"")</f>
        <v/>
      </c>
      <c r="J306" s="14" t="str">
        <f>IF('CONTROLE TEMPLATE'!$A306&lt;&gt;0,'CONTROLE TEMPLATE'!M306,"")</f>
        <v/>
      </c>
      <c r="K306" s="14" t="str">
        <f>IF('CONTROLE TEMPLATE'!$A306&lt;&gt;0,'CONTROLE TEMPLATE'!N306,"")</f>
        <v/>
      </c>
      <c r="M306" s="33" t="str">
        <f>IF('CONTROLE TEMPLATE'!$A306&lt;&gt;0,'CONTROLE TEMPLATE'!P306,"")</f>
        <v/>
      </c>
      <c r="N306" s="14" t="str">
        <f>'CONTROLE TEMPLATE'!S306</f>
        <v/>
      </c>
      <c r="O306" s="14"/>
      <c r="P306" s="14" t="str">
        <f>'CONTROLE TEMPLATE'!R306</f>
        <v/>
      </c>
      <c r="Q306" s="14"/>
      <c r="R306" s="14"/>
      <c r="S306" s="1" t="str">
        <f>IF('CONTROLE TEMPLATE'!$A306&lt;&gt;0,'CONTROLE TEMPLATE'!V306,"")</f>
        <v/>
      </c>
      <c r="V306" s="14" t="str">
        <f>IF('CONTROLE TEMPLATE'!$A306&lt;&gt;0,'CONTROLE TEMPLATE'!Y306,"")</f>
        <v/>
      </c>
      <c r="Z306" s="14" t="str">
        <f>IF('CONTROLE TEMPLATE'!$A306&lt;&gt;0,'CONTROLE TEMPLATE'!AC306,"")</f>
        <v/>
      </c>
      <c r="AC306" s="14" t="str">
        <f>IF('CONTROLE TEMPLATE'!$A306&lt;&gt;0,'CONTROLE TEMPLATE'!AF306,"")</f>
        <v/>
      </c>
      <c r="AD306" s="14" t="str">
        <f>IF('CONTROLE TEMPLATE'!$A306&lt;&gt;0,'CONTROLE TEMPLATE'!AH306,"")</f>
        <v/>
      </c>
      <c r="AF306" s="14" t="str">
        <f>IF('CONTROLE TEMPLATE'!$A306&lt;&gt;0,'CONTROLE TEMPLATE'!AJ306,"")</f>
        <v/>
      </c>
      <c r="AY306" s="14" t="str">
        <f>IF('CONTROLE TEMPLATE'!$A306&lt;&gt;0,'CONTROLE TEMPLATE'!BC306,"")</f>
        <v/>
      </c>
      <c r="CI306" s="14" t="str">
        <f>IF('CONTROLE TEMPLATE'!$A306&lt;&gt;0,'CONTROLE TEMPLATE'!CM306,"")</f>
        <v/>
      </c>
      <c r="CJ306" s="14" t="str">
        <f>IF('CONTROLE TEMPLATE'!$A306&lt;&gt;0,'CONTROLE TEMPLATE'!CN306,"")</f>
        <v/>
      </c>
      <c r="CK306" s="14" t="str">
        <f>IF('CONTROLE TEMPLATE'!$A306&lt;&gt;0,'CONTROLE TEMPLATE'!CO306,"")</f>
        <v/>
      </c>
    </row>
    <row r="307" spans="1:89" x14ac:dyDescent="0.25">
      <c r="A307" t="str">
        <f>IF('CONTROLE TEMPLATE'!A307&lt;&gt;0,'CONTROLE TEMPLATE'!A307,"")</f>
        <v/>
      </c>
      <c r="B307" s="1" t="str">
        <f>IF('CONTROLE TEMPLATE'!$A307&lt;&gt;0,'CONTROLE TEMPLATE'!B307,"")</f>
        <v/>
      </c>
      <c r="C307" s="1" t="str">
        <f>IF('CONTROLE TEMPLATE'!$A307&lt;&gt;0,'CONTROLE TEMPLATE'!C307,"")</f>
        <v/>
      </c>
      <c r="D307" s="14" t="str">
        <f>IF('CONTROLE TEMPLATE'!$A307&lt;&gt;0,'CONTROLE TEMPLATE'!D307,"")</f>
        <v/>
      </c>
      <c r="E307" s="14" t="str">
        <f>IF('CONTROLE TEMPLATE'!$A307&lt;&gt;0,'CONTROLE TEMPLATE'!E307,"")</f>
        <v/>
      </c>
      <c r="F307" s="14" t="str">
        <f>IF('CONTROLE TEMPLATE'!$A307&lt;&gt;0,'CONTROLE TEMPLATE'!F307,"")</f>
        <v/>
      </c>
      <c r="G307" s="14" t="str">
        <f>IF('CONTROLE TEMPLATE'!$A307&lt;&gt;0,'CONTROLE TEMPLATE'!G307,"")</f>
        <v/>
      </c>
      <c r="H307" s="14" t="str">
        <f>'CONTROLE TEMPLATE'!J307</f>
        <v/>
      </c>
      <c r="I307" s="14" t="str">
        <f>IF('CONTROLE TEMPLATE'!$A307&lt;&gt;0,'CONTROLE TEMPLATE'!K307,"")</f>
        <v/>
      </c>
      <c r="J307" s="14" t="str">
        <f>IF('CONTROLE TEMPLATE'!$A307&lt;&gt;0,'CONTROLE TEMPLATE'!M307,"")</f>
        <v/>
      </c>
      <c r="K307" s="14" t="str">
        <f>IF('CONTROLE TEMPLATE'!$A307&lt;&gt;0,'CONTROLE TEMPLATE'!N307,"")</f>
        <v/>
      </c>
      <c r="M307" s="33" t="str">
        <f>IF('CONTROLE TEMPLATE'!$A307&lt;&gt;0,'CONTROLE TEMPLATE'!P307,"")</f>
        <v/>
      </c>
      <c r="N307" s="14" t="str">
        <f>'CONTROLE TEMPLATE'!S307</f>
        <v/>
      </c>
      <c r="O307" s="14"/>
      <c r="P307" s="14" t="str">
        <f>'CONTROLE TEMPLATE'!R307</f>
        <v/>
      </c>
      <c r="Q307" s="14"/>
      <c r="R307" s="14"/>
      <c r="S307" s="1" t="str">
        <f>IF('CONTROLE TEMPLATE'!$A307&lt;&gt;0,'CONTROLE TEMPLATE'!V307,"")</f>
        <v/>
      </c>
      <c r="V307" s="14" t="str">
        <f>IF('CONTROLE TEMPLATE'!$A307&lt;&gt;0,'CONTROLE TEMPLATE'!Y307,"")</f>
        <v/>
      </c>
      <c r="Z307" s="14" t="str">
        <f>IF('CONTROLE TEMPLATE'!$A307&lt;&gt;0,'CONTROLE TEMPLATE'!AC307,"")</f>
        <v/>
      </c>
      <c r="AC307" s="14" t="str">
        <f>IF('CONTROLE TEMPLATE'!$A307&lt;&gt;0,'CONTROLE TEMPLATE'!AF307,"")</f>
        <v/>
      </c>
      <c r="AD307" s="14" t="str">
        <f>IF('CONTROLE TEMPLATE'!$A307&lt;&gt;0,'CONTROLE TEMPLATE'!AH307,"")</f>
        <v/>
      </c>
      <c r="AF307" s="14" t="str">
        <f>IF('CONTROLE TEMPLATE'!$A307&lt;&gt;0,'CONTROLE TEMPLATE'!AJ307,"")</f>
        <v/>
      </c>
      <c r="AY307" s="14" t="str">
        <f>IF('CONTROLE TEMPLATE'!$A307&lt;&gt;0,'CONTROLE TEMPLATE'!BC307,"")</f>
        <v/>
      </c>
      <c r="CI307" s="14" t="str">
        <f>IF('CONTROLE TEMPLATE'!$A307&lt;&gt;0,'CONTROLE TEMPLATE'!CM307,"")</f>
        <v/>
      </c>
      <c r="CJ307" s="14" t="str">
        <f>IF('CONTROLE TEMPLATE'!$A307&lt;&gt;0,'CONTROLE TEMPLATE'!CN307,"")</f>
        <v/>
      </c>
      <c r="CK307" s="14" t="str">
        <f>IF('CONTROLE TEMPLATE'!$A307&lt;&gt;0,'CONTROLE TEMPLATE'!CO307,"")</f>
        <v/>
      </c>
    </row>
    <row r="308" spans="1:89" x14ac:dyDescent="0.25">
      <c r="A308" t="str">
        <f>IF('CONTROLE TEMPLATE'!A308&lt;&gt;0,'CONTROLE TEMPLATE'!A308,"")</f>
        <v/>
      </c>
      <c r="B308" s="1" t="str">
        <f>IF('CONTROLE TEMPLATE'!$A308&lt;&gt;0,'CONTROLE TEMPLATE'!B308,"")</f>
        <v/>
      </c>
      <c r="C308" s="1" t="str">
        <f>IF('CONTROLE TEMPLATE'!$A308&lt;&gt;0,'CONTROLE TEMPLATE'!C308,"")</f>
        <v/>
      </c>
      <c r="D308" s="14" t="str">
        <f>IF('CONTROLE TEMPLATE'!$A308&lt;&gt;0,'CONTROLE TEMPLATE'!D308,"")</f>
        <v/>
      </c>
      <c r="E308" s="14" t="str">
        <f>IF('CONTROLE TEMPLATE'!$A308&lt;&gt;0,'CONTROLE TEMPLATE'!E308,"")</f>
        <v/>
      </c>
      <c r="F308" s="14" t="str">
        <f>IF('CONTROLE TEMPLATE'!$A308&lt;&gt;0,'CONTROLE TEMPLATE'!F308,"")</f>
        <v/>
      </c>
      <c r="G308" s="14" t="str">
        <f>IF('CONTROLE TEMPLATE'!$A308&lt;&gt;0,'CONTROLE TEMPLATE'!G308,"")</f>
        <v/>
      </c>
      <c r="H308" s="14" t="str">
        <f>'CONTROLE TEMPLATE'!J308</f>
        <v/>
      </c>
      <c r="I308" s="14" t="str">
        <f>IF('CONTROLE TEMPLATE'!$A308&lt;&gt;0,'CONTROLE TEMPLATE'!K308,"")</f>
        <v/>
      </c>
      <c r="J308" s="14" t="str">
        <f>IF('CONTROLE TEMPLATE'!$A308&lt;&gt;0,'CONTROLE TEMPLATE'!M308,"")</f>
        <v/>
      </c>
      <c r="K308" s="14" t="str">
        <f>IF('CONTROLE TEMPLATE'!$A308&lt;&gt;0,'CONTROLE TEMPLATE'!N308,"")</f>
        <v/>
      </c>
      <c r="M308" s="33" t="str">
        <f>IF('CONTROLE TEMPLATE'!$A308&lt;&gt;0,'CONTROLE TEMPLATE'!P308,"")</f>
        <v/>
      </c>
      <c r="N308" s="14" t="str">
        <f>'CONTROLE TEMPLATE'!S308</f>
        <v/>
      </c>
      <c r="O308" s="14"/>
      <c r="P308" s="14" t="str">
        <f>'CONTROLE TEMPLATE'!R308</f>
        <v/>
      </c>
      <c r="Q308" s="14"/>
      <c r="R308" s="14"/>
      <c r="S308" s="1" t="str">
        <f>IF('CONTROLE TEMPLATE'!$A308&lt;&gt;0,'CONTROLE TEMPLATE'!V308,"")</f>
        <v/>
      </c>
      <c r="V308" s="14" t="str">
        <f>IF('CONTROLE TEMPLATE'!$A308&lt;&gt;0,'CONTROLE TEMPLATE'!Y308,"")</f>
        <v/>
      </c>
      <c r="Z308" s="14" t="str">
        <f>IF('CONTROLE TEMPLATE'!$A308&lt;&gt;0,'CONTROLE TEMPLATE'!AC308,"")</f>
        <v/>
      </c>
      <c r="AC308" s="14" t="str">
        <f>IF('CONTROLE TEMPLATE'!$A308&lt;&gt;0,'CONTROLE TEMPLATE'!AF308,"")</f>
        <v/>
      </c>
      <c r="AD308" s="14" t="str">
        <f>IF('CONTROLE TEMPLATE'!$A308&lt;&gt;0,'CONTROLE TEMPLATE'!AH308,"")</f>
        <v/>
      </c>
      <c r="AF308" s="14" t="str">
        <f>IF('CONTROLE TEMPLATE'!$A308&lt;&gt;0,'CONTROLE TEMPLATE'!AJ308,"")</f>
        <v/>
      </c>
      <c r="AY308" s="14" t="str">
        <f>IF('CONTROLE TEMPLATE'!$A308&lt;&gt;0,'CONTROLE TEMPLATE'!BC308,"")</f>
        <v/>
      </c>
      <c r="CI308" s="14" t="str">
        <f>IF('CONTROLE TEMPLATE'!$A308&lt;&gt;0,'CONTROLE TEMPLATE'!CM308,"")</f>
        <v/>
      </c>
      <c r="CJ308" s="14" t="str">
        <f>IF('CONTROLE TEMPLATE'!$A308&lt;&gt;0,'CONTROLE TEMPLATE'!CN308,"")</f>
        <v/>
      </c>
      <c r="CK308" s="14" t="str">
        <f>IF('CONTROLE TEMPLATE'!$A308&lt;&gt;0,'CONTROLE TEMPLATE'!CO308,"")</f>
        <v/>
      </c>
    </row>
    <row r="309" spans="1:89" x14ac:dyDescent="0.25">
      <c r="A309" t="str">
        <f>IF('CONTROLE TEMPLATE'!A309&lt;&gt;0,'CONTROLE TEMPLATE'!A309,"")</f>
        <v/>
      </c>
      <c r="B309" s="1" t="str">
        <f>IF('CONTROLE TEMPLATE'!$A309&lt;&gt;0,'CONTROLE TEMPLATE'!B309,"")</f>
        <v/>
      </c>
      <c r="C309" s="1" t="str">
        <f>IF('CONTROLE TEMPLATE'!$A309&lt;&gt;0,'CONTROLE TEMPLATE'!C309,"")</f>
        <v/>
      </c>
      <c r="D309" s="14" t="str">
        <f>IF('CONTROLE TEMPLATE'!$A309&lt;&gt;0,'CONTROLE TEMPLATE'!D309,"")</f>
        <v/>
      </c>
      <c r="E309" s="14" t="str">
        <f>IF('CONTROLE TEMPLATE'!$A309&lt;&gt;0,'CONTROLE TEMPLATE'!E309,"")</f>
        <v/>
      </c>
      <c r="F309" s="14" t="str">
        <f>IF('CONTROLE TEMPLATE'!$A309&lt;&gt;0,'CONTROLE TEMPLATE'!F309,"")</f>
        <v/>
      </c>
      <c r="G309" s="14" t="str">
        <f>IF('CONTROLE TEMPLATE'!$A309&lt;&gt;0,'CONTROLE TEMPLATE'!G309,"")</f>
        <v/>
      </c>
      <c r="H309" s="14" t="str">
        <f>'CONTROLE TEMPLATE'!J309</f>
        <v/>
      </c>
      <c r="I309" s="14" t="str">
        <f>IF('CONTROLE TEMPLATE'!$A309&lt;&gt;0,'CONTROLE TEMPLATE'!K309,"")</f>
        <v/>
      </c>
      <c r="J309" s="14" t="str">
        <f>IF('CONTROLE TEMPLATE'!$A309&lt;&gt;0,'CONTROLE TEMPLATE'!M309,"")</f>
        <v/>
      </c>
      <c r="K309" s="14" t="str">
        <f>IF('CONTROLE TEMPLATE'!$A309&lt;&gt;0,'CONTROLE TEMPLATE'!N309,"")</f>
        <v/>
      </c>
      <c r="M309" s="33" t="str">
        <f>IF('CONTROLE TEMPLATE'!$A309&lt;&gt;0,'CONTROLE TEMPLATE'!P309,"")</f>
        <v/>
      </c>
      <c r="N309" s="14" t="str">
        <f>'CONTROLE TEMPLATE'!S309</f>
        <v/>
      </c>
      <c r="O309" s="14"/>
      <c r="P309" s="14" t="str">
        <f>'CONTROLE TEMPLATE'!R309</f>
        <v/>
      </c>
      <c r="Q309" s="14"/>
      <c r="R309" s="14"/>
      <c r="S309" s="1" t="str">
        <f>IF('CONTROLE TEMPLATE'!$A309&lt;&gt;0,'CONTROLE TEMPLATE'!V309,"")</f>
        <v/>
      </c>
      <c r="V309" s="14" t="str">
        <f>IF('CONTROLE TEMPLATE'!$A309&lt;&gt;0,'CONTROLE TEMPLATE'!Y309,"")</f>
        <v/>
      </c>
      <c r="Z309" s="14" t="str">
        <f>IF('CONTROLE TEMPLATE'!$A309&lt;&gt;0,'CONTROLE TEMPLATE'!AC309,"")</f>
        <v/>
      </c>
      <c r="AC309" s="14" t="str">
        <f>IF('CONTROLE TEMPLATE'!$A309&lt;&gt;0,'CONTROLE TEMPLATE'!AF309,"")</f>
        <v/>
      </c>
      <c r="AD309" s="14" t="str">
        <f>IF('CONTROLE TEMPLATE'!$A309&lt;&gt;0,'CONTROLE TEMPLATE'!AH309,"")</f>
        <v/>
      </c>
      <c r="AF309" s="14" t="str">
        <f>IF('CONTROLE TEMPLATE'!$A309&lt;&gt;0,'CONTROLE TEMPLATE'!AJ309,"")</f>
        <v/>
      </c>
      <c r="AY309" s="14" t="str">
        <f>IF('CONTROLE TEMPLATE'!$A309&lt;&gt;0,'CONTROLE TEMPLATE'!BC309,"")</f>
        <v/>
      </c>
      <c r="CI309" s="14" t="str">
        <f>IF('CONTROLE TEMPLATE'!$A309&lt;&gt;0,'CONTROLE TEMPLATE'!CM309,"")</f>
        <v/>
      </c>
      <c r="CJ309" s="14" t="str">
        <f>IF('CONTROLE TEMPLATE'!$A309&lt;&gt;0,'CONTROLE TEMPLATE'!CN309,"")</f>
        <v/>
      </c>
      <c r="CK309" s="14" t="str">
        <f>IF('CONTROLE TEMPLATE'!$A309&lt;&gt;0,'CONTROLE TEMPLATE'!CO309,"")</f>
        <v/>
      </c>
    </row>
    <row r="310" spans="1:89" x14ac:dyDescent="0.25">
      <c r="A310" t="str">
        <f>IF('CONTROLE TEMPLATE'!A310&lt;&gt;0,'CONTROLE TEMPLATE'!A310,"")</f>
        <v/>
      </c>
      <c r="B310" s="1" t="str">
        <f>IF('CONTROLE TEMPLATE'!$A310&lt;&gt;0,'CONTROLE TEMPLATE'!B310,"")</f>
        <v/>
      </c>
      <c r="C310" s="1" t="str">
        <f>IF('CONTROLE TEMPLATE'!$A310&lt;&gt;0,'CONTROLE TEMPLATE'!C310,"")</f>
        <v/>
      </c>
      <c r="D310" s="14" t="str">
        <f>IF('CONTROLE TEMPLATE'!$A310&lt;&gt;0,'CONTROLE TEMPLATE'!D310,"")</f>
        <v/>
      </c>
      <c r="E310" s="14" t="str">
        <f>IF('CONTROLE TEMPLATE'!$A310&lt;&gt;0,'CONTROLE TEMPLATE'!E310,"")</f>
        <v/>
      </c>
      <c r="F310" s="14" t="str">
        <f>IF('CONTROLE TEMPLATE'!$A310&lt;&gt;0,'CONTROLE TEMPLATE'!F310,"")</f>
        <v/>
      </c>
      <c r="G310" s="14" t="str">
        <f>IF('CONTROLE TEMPLATE'!$A310&lt;&gt;0,'CONTROLE TEMPLATE'!G310,"")</f>
        <v/>
      </c>
      <c r="H310" s="14" t="str">
        <f>'CONTROLE TEMPLATE'!J310</f>
        <v/>
      </c>
      <c r="I310" s="14" t="str">
        <f>IF('CONTROLE TEMPLATE'!$A310&lt;&gt;0,'CONTROLE TEMPLATE'!K310,"")</f>
        <v/>
      </c>
      <c r="J310" s="14" t="str">
        <f>IF('CONTROLE TEMPLATE'!$A310&lt;&gt;0,'CONTROLE TEMPLATE'!M310,"")</f>
        <v/>
      </c>
      <c r="K310" s="14" t="str">
        <f>IF('CONTROLE TEMPLATE'!$A310&lt;&gt;0,'CONTROLE TEMPLATE'!N310,"")</f>
        <v/>
      </c>
      <c r="M310" s="33" t="str">
        <f>IF('CONTROLE TEMPLATE'!$A310&lt;&gt;0,'CONTROLE TEMPLATE'!P310,"")</f>
        <v/>
      </c>
      <c r="N310" s="14" t="str">
        <f>'CONTROLE TEMPLATE'!S310</f>
        <v/>
      </c>
      <c r="O310" s="14"/>
      <c r="P310" s="14" t="str">
        <f>'CONTROLE TEMPLATE'!R310</f>
        <v/>
      </c>
      <c r="Q310" s="14"/>
      <c r="R310" s="14"/>
      <c r="S310" s="1" t="str">
        <f>IF('CONTROLE TEMPLATE'!$A310&lt;&gt;0,'CONTROLE TEMPLATE'!V310,"")</f>
        <v/>
      </c>
      <c r="V310" s="14" t="str">
        <f>IF('CONTROLE TEMPLATE'!$A310&lt;&gt;0,'CONTROLE TEMPLATE'!Y310,"")</f>
        <v/>
      </c>
      <c r="Z310" s="14" t="str">
        <f>IF('CONTROLE TEMPLATE'!$A310&lt;&gt;0,'CONTROLE TEMPLATE'!AC310,"")</f>
        <v/>
      </c>
      <c r="AC310" s="14" t="str">
        <f>IF('CONTROLE TEMPLATE'!$A310&lt;&gt;0,'CONTROLE TEMPLATE'!AF310,"")</f>
        <v/>
      </c>
      <c r="AD310" s="14" t="str">
        <f>IF('CONTROLE TEMPLATE'!$A310&lt;&gt;0,'CONTROLE TEMPLATE'!AH310,"")</f>
        <v/>
      </c>
      <c r="AF310" s="14" t="str">
        <f>IF('CONTROLE TEMPLATE'!$A310&lt;&gt;0,'CONTROLE TEMPLATE'!AJ310,"")</f>
        <v/>
      </c>
      <c r="AY310" s="14" t="str">
        <f>IF('CONTROLE TEMPLATE'!$A310&lt;&gt;0,'CONTROLE TEMPLATE'!BC310,"")</f>
        <v/>
      </c>
      <c r="CI310" s="14" t="str">
        <f>IF('CONTROLE TEMPLATE'!$A310&lt;&gt;0,'CONTROLE TEMPLATE'!CM310,"")</f>
        <v/>
      </c>
      <c r="CJ310" s="14" t="str">
        <f>IF('CONTROLE TEMPLATE'!$A310&lt;&gt;0,'CONTROLE TEMPLATE'!CN310,"")</f>
        <v/>
      </c>
      <c r="CK310" s="14" t="str">
        <f>IF('CONTROLE TEMPLATE'!$A310&lt;&gt;0,'CONTROLE TEMPLATE'!CO310,"")</f>
        <v/>
      </c>
    </row>
    <row r="311" spans="1:89" x14ac:dyDescent="0.25">
      <c r="A311" t="str">
        <f>IF('CONTROLE TEMPLATE'!A311&lt;&gt;0,'CONTROLE TEMPLATE'!A311,"")</f>
        <v/>
      </c>
      <c r="B311" s="1" t="str">
        <f>IF('CONTROLE TEMPLATE'!$A311&lt;&gt;0,'CONTROLE TEMPLATE'!B311,"")</f>
        <v/>
      </c>
      <c r="C311" s="1" t="str">
        <f>IF('CONTROLE TEMPLATE'!$A311&lt;&gt;0,'CONTROLE TEMPLATE'!C311,"")</f>
        <v/>
      </c>
      <c r="D311" s="14" t="str">
        <f>IF('CONTROLE TEMPLATE'!$A311&lt;&gt;0,'CONTROLE TEMPLATE'!D311,"")</f>
        <v/>
      </c>
      <c r="E311" s="14" t="str">
        <f>IF('CONTROLE TEMPLATE'!$A311&lt;&gt;0,'CONTROLE TEMPLATE'!E311,"")</f>
        <v/>
      </c>
      <c r="F311" s="14" t="str">
        <f>IF('CONTROLE TEMPLATE'!$A311&lt;&gt;0,'CONTROLE TEMPLATE'!F311,"")</f>
        <v/>
      </c>
      <c r="G311" s="14" t="str">
        <f>IF('CONTROLE TEMPLATE'!$A311&lt;&gt;0,'CONTROLE TEMPLATE'!G311,"")</f>
        <v/>
      </c>
      <c r="H311" s="14" t="str">
        <f>'CONTROLE TEMPLATE'!J311</f>
        <v/>
      </c>
      <c r="I311" s="14" t="str">
        <f>IF('CONTROLE TEMPLATE'!$A311&lt;&gt;0,'CONTROLE TEMPLATE'!K311,"")</f>
        <v/>
      </c>
      <c r="J311" s="14" t="str">
        <f>IF('CONTROLE TEMPLATE'!$A311&lt;&gt;0,'CONTROLE TEMPLATE'!M311,"")</f>
        <v/>
      </c>
      <c r="K311" s="14" t="str">
        <f>IF('CONTROLE TEMPLATE'!$A311&lt;&gt;0,'CONTROLE TEMPLATE'!N311,"")</f>
        <v/>
      </c>
      <c r="M311" s="33" t="str">
        <f>IF('CONTROLE TEMPLATE'!$A311&lt;&gt;0,'CONTROLE TEMPLATE'!P311,"")</f>
        <v/>
      </c>
      <c r="N311" s="14" t="str">
        <f>'CONTROLE TEMPLATE'!S311</f>
        <v/>
      </c>
      <c r="O311" s="14"/>
      <c r="P311" s="14" t="str">
        <f>'CONTROLE TEMPLATE'!R311</f>
        <v/>
      </c>
      <c r="Q311" s="14"/>
      <c r="R311" s="14"/>
      <c r="S311" s="1" t="str">
        <f>IF('CONTROLE TEMPLATE'!$A311&lt;&gt;0,'CONTROLE TEMPLATE'!V311,"")</f>
        <v/>
      </c>
      <c r="V311" s="14" t="str">
        <f>IF('CONTROLE TEMPLATE'!$A311&lt;&gt;0,'CONTROLE TEMPLATE'!Y311,"")</f>
        <v/>
      </c>
      <c r="Z311" s="14" t="str">
        <f>IF('CONTROLE TEMPLATE'!$A311&lt;&gt;0,'CONTROLE TEMPLATE'!AC311,"")</f>
        <v/>
      </c>
      <c r="AC311" s="14" t="str">
        <f>IF('CONTROLE TEMPLATE'!$A311&lt;&gt;0,'CONTROLE TEMPLATE'!AF311,"")</f>
        <v/>
      </c>
      <c r="AD311" s="14" t="str">
        <f>IF('CONTROLE TEMPLATE'!$A311&lt;&gt;0,'CONTROLE TEMPLATE'!AH311,"")</f>
        <v/>
      </c>
      <c r="AF311" s="14" t="str">
        <f>IF('CONTROLE TEMPLATE'!$A311&lt;&gt;0,'CONTROLE TEMPLATE'!AJ311,"")</f>
        <v/>
      </c>
      <c r="AY311" s="14" t="str">
        <f>IF('CONTROLE TEMPLATE'!$A311&lt;&gt;0,'CONTROLE TEMPLATE'!BC311,"")</f>
        <v/>
      </c>
      <c r="CI311" s="14" t="str">
        <f>IF('CONTROLE TEMPLATE'!$A311&lt;&gt;0,'CONTROLE TEMPLATE'!CM311,"")</f>
        <v/>
      </c>
      <c r="CJ311" s="14" t="str">
        <f>IF('CONTROLE TEMPLATE'!$A311&lt;&gt;0,'CONTROLE TEMPLATE'!CN311,"")</f>
        <v/>
      </c>
      <c r="CK311" s="14" t="str">
        <f>IF('CONTROLE TEMPLATE'!$A311&lt;&gt;0,'CONTROLE TEMPLATE'!CO311,"")</f>
        <v/>
      </c>
    </row>
    <row r="312" spans="1:89" x14ac:dyDescent="0.25">
      <c r="A312" t="str">
        <f>IF('CONTROLE TEMPLATE'!A312&lt;&gt;0,'CONTROLE TEMPLATE'!A312,"")</f>
        <v/>
      </c>
      <c r="B312" s="1" t="str">
        <f>IF('CONTROLE TEMPLATE'!$A312&lt;&gt;0,'CONTROLE TEMPLATE'!B312,"")</f>
        <v/>
      </c>
      <c r="C312" s="1" t="str">
        <f>IF('CONTROLE TEMPLATE'!$A312&lt;&gt;0,'CONTROLE TEMPLATE'!C312,"")</f>
        <v/>
      </c>
      <c r="D312" s="14" t="str">
        <f>IF('CONTROLE TEMPLATE'!$A312&lt;&gt;0,'CONTROLE TEMPLATE'!D312,"")</f>
        <v/>
      </c>
      <c r="E312" s="14" t="str">
        <f>IF('CONTROLE TEMPLATE'!$A312&lt;&gt;0,'CONTROLE TEMPLATE'!E312,"")</f>
        <v/>
      </c>
      <c r="F312" s="14" t="str">
        <f>IF('CONTROLE TEMPLATE'!$A312&lt;&gt;0,'CONTROLE TEMPLATE'!F312,"")</f>
        <v/>
      </c>
      <c r="G312" s="14" t="str">
        <f>IF('CONTROLE TEMPLATE'!$A312&lt;&gt;0,'CONTROLE TEMPLATE'!G312,"")</f>
        <v/>
      </c>
      <c r="H312" s="14" t="str">
        <f>'CONTROLE TEMPLATE'!J312</f>
        <v/>
      </c>
      <c r="I312" s="14" t="str">
        <f>IF('CONTROLE TEMPLATE'!$A312&lt;&gt;0,'CONTROLE TEMPLATE'!K312,"")</f>
        <v/>
      </c>
      <c r="J312" s="14" t="str">
        <f>IF('CONTROLE TEMPLATE'!$A312&lt;&gt;0,'CONTROLE TEMPLATE'!M312,"")</f>
        <v/>
      </c>
      <c r="K312" s="14" t="str">
        <f>IF('CONTROLE TEMPLATE'!$A312&lt;&gt;0,'CONTROLE TEMPLATE'!N312,"")</f>
        <v/>
      </c>
      <c r="M312" s="33" t="str">
        <f>IF('CONTROLE TEMPLATE'!$A312&lt;&gt;0,'CONTROLE TEMPLATE'!P312,"")</f>
        <v/>
      </c>
      <c r="N312" s="14" t="str">
        <f>'CONTROLE TEMPLATE'!S312</f>
        <v/>
      </c>
      <c r="O312" s="14"/>
      <c r="P312" s="14" t="str">
        <f>'CONTROLE TEMPLATE'!R312</f>
        <v/>
      </c>
      <c r="Q312" s="14"/>
      <c r="R312" s="14"/>
      <c r="S312" s="1" t="str">
        <f>IF('CONTROLE TEMPLATE'!$A312&lt;&gt;0,'CONTROLE TEMPLATE'!V312,"")</f>
        <v/>
      </c>
      <c r="V312" s="14" t="str">
        <f>IF('CONTROLE TEMPLATE'!$A312&lt;&gt;0,'CONTROLE TEMPLATE'!Y312,"")</f>
        <v/>
      </c>
      <c r="Z312" s="14" t="str">
        <f>IF('CONTROLE TEMPLATE'!$A312&lt;&gt;0,'CONTROLE TEMPLATE'!AC312,"")</f>
        <v/>
      </c>
      <c r="AC312" s="14" t="str">
        <f>IF('CONTROLE TEMPLATE'!$A312&lt;&gt;0,'CONTROLE TEMPLATE'!AF312,"")</f>
        <v/>
      </c>
      <c r="AD312" s="14" t="str">
        <f>IF('CONTROLE TEMPLATE'!$A312&lt;&gt;0,'CONTROLE TEMPLATE'!AH312,"")</f>
        <v/>
      </c>
      <c r="AF312" s="14" t="str">
        <f>IF('CONTROLE TEMPLATE'!$A312&lt;&gt;0,'CONTROLE TEMPLATE'!AJ312,"")</f>
        <v/>
      </c>
      <c r="AY312" s="14" t="str">
        <f>IF('CONTROLE TEMPLATE'!$A312&lt;&gt;0,'CONTROLE TEMPLATE'!BC312,"")</f>
        <v/>
      </c>
      <c r="CI312" s="14" t="str">
        <f>IF('CONTROLE TEMPLATE'!$A312&lt;&gt;0,'CONTROLE TEMPLATE'!CM312,"")</f>
        <v/>
      </c>
      <c r="CJ312" s="14" t="str">
        <f>IF('CONTROLE TEMPLATE'!$A312&lt;&gt;0,'CONTROLE TEMPLATE'!CN312,"")</f>
        <v/>
      </c>
      <c r="CK312" s="14" t="str">
        <f>IF('CONTROLE TEMPLATE'!$A312&lt;&gt;0,'CONTROLE TEMPLATE'!CO312,"")</f>
        <v/>
      </c>
    </row>
    <row r="313" spans="1:89" x14ac:dyDescent="0.25">
      <c r="A313" t="str">
        <f>IF('CONTROLE TEMPLATE'!A313&lt;&gt;0,'CONTROLE TEMPLATE'!A313,"")</f>
        <v/>
      </c>
      <c r="B313" s="1" t="str">
        <f>IF('CONTROLE TEMPLATE'!$A313&lt;&gt;0,'CONTROLE TEMPLATE'!B313,"")</f>
        <v/>
      </c>
      <c r="C313" s="1" t="str">
        <f>IF('CONTROLE TEMPLATE'!$A313&lt;&gt;0,'CONTROLE TEMPLATE'!C313,"")</f>
        <v/>
      </c>
      <c r="D313" s="14" t="str">
        <f>IF('CONTROLE TEMPLATE'!$A313&lt;&gt;0,'CONTROLE TEMPLATE'!D313,"")</f>
        <v/>
      </c>
      <c r="E313" s="14" t="str">
        <f>IF('CONTROLE TEMPLATE'!$A313&lt;&gt;0,'CONTROLE TEMPLATE'!E313,"")</f>
        <v/>
      </c>
      <c r="F313" s="14" t="str">
        <f>IF('CONTROLE TEMPLATE'!$A313&lt;&gt;0,'CONTROLE TEMPLATE'!F313,"")</f>
        <v/>
      </c>
      <c r="G313" s="14" t="str">
        <f>IF('CONTROLE TEMPLATE'!$A313&lt;&gt;0,'CONTROLE TEMPLATE'!G313,"")</f>
        <v/>
      </c>
      <c r="H313" s="14" t="str">
        <f>'CONTROLE TEMPLATE'!J313</f>
        <v/>
      </c>
      <c r="I313" s="14" t="str">
        <f>IF('CONTROLE TEMPLATE'!$A313&lt;&gt;0,'CONTROLE TEMPLATE'!K313,"")</f>
        <v/>
      </c>
      <c r="J313" s="14" t="str">
        <f>IF('CONTROLE TEMPLATE'!$A313&lt;&gt;0,'CONTROLE TEMPLATE'!M313,"")</f>
        <v/>
      </c>
      <c r="K313" s="14" t="str">
        <f>IF('CONTROLE TEMPLATE'!$A313&lt;&gt;0,'CONTROLE TEMPLATE'!N313,"")</f>
        <v/>
      </c>
      <c r="M313" s="33" t="str">
        <f>IF('CONTROLE TEMPLATE'!$A313&lt;&gt;0,'CONTROLE TEMPLATE'!P313,"")</f>
        <v/>
      </c>
      <c r="N313" s="14" t="str">
        <f>'CONTROLE TEMPLATE'!S313</f>
        <v/>
      </c>
      <c r="O313" s="14"/>
      <c r="P313" s="14" t="str">
        <f>'CONTROLE TEMPLATE'!R313</f>
        <v/>
      </c>
      <c r="Q313" s="14"/>
      <c r="R313" s="14"/>
      <c r="S313" s="1" t="str">
        <f>IF('CONTROLE TEMPLATE'!$A313&lt;&gt;0,'CONTROLE TEMPLATE'!V313,"")</f>
        <v/>
      </c>
      <c r="V313" s="14" t="str">
        <f>IF('CONTROLE TEMPLATE'!$A313&lt;&gt;0,'CONTROLE TEMPLATE'!Y313,"")</f>
        <v/>
      </c>
      <c r="Z313" s="14" t="str">
        <f>IF('CONTROLE TEMPLATE'!$A313&lt;&gt;0,'CONTROLE TEMPLATE'!AC313,"")</f>
        <v/>
      </c>
      <c r="AC313" s="14" t="str">
        <f>IF('CONTROLE TEMPLATE'!$A313&lt;&gt;0,'CONTROLE TEMPLATE'!AF313,"")</f>
        <v/>
      </c>
      <c r="AD313" s="14" t="str">
        <f>IF('CONTROLE TEMPLATE'!$A313&lt;&gt;0,'CONTROLE TEMPLATE'!AH313,"")</f>
        <v/>
      </c>
      <c r="AF313" s="14" t="str">
        <f>IF('CONTROLE TEMPLATE'!$A313&lt;&gt;0,'CONTROLE TEMPLATE'!AJ313,"")</f>
        <v/>
      </c>
      <c r="AY313" s="14" t="str">
        <f>IF('CONTROLE TEMPLATE'!$A313&lt;&gt;0,'CONTROLE TEMPLATE'!BC313,"")</f>
        <v/>
      </c>
      <c r="CI313" s="14" t="str">
        <f>IF('CONTROLE TEMPLATE'!$A313&lt;&gt;0,'CONTROLE TEMPLATE'!CM313,"")</f>
        <v/>
      </c>
      <c r="CJ313" s="14" t="str">
        <f>IF('CONTROLE TEMPLATE'!$A313&lt;&gt;0,'CONTROLE TEMPLATE'!CN313,"")</f>
        <v/>
      </c>
      <c r="CK313" s="14" t="str">
        <f>IF('CONTROLE TEMPLATE'!$A313&lt;&gt;0,'CONTROLE TEMPLATE'!CO313,"")</f>
        <v/>
      </c>
    </row>
    <row r="314" spans="1:89" x14ac:dyDescent="0.25">
      <c r="A314" t="str">
        <f>IF('CONTROLE TEMPLATE'!A314&lt;&gt;0,'CONTROLE TEMPLATE'!A314,"")</f>
        <v/>
      </c>
      <c r="B314" s="1" t="str">
        <f>IF('CONTROLE TEMPLATE'!$A314&lt;&gt;0,'CONTROLE TEMPLATE'!B314,"")</f>
        <v/>
      </c>
      <c r="C314" s="1" t="str">
        <f>IF('CONTROLE TEMPLATE'!$A314&lt;&gt;0,'CONTROLE TEMPLATE'!C314,"")</f>
        <v/>
      </c>
      <c r="D314" s="14" t="str">
        <f>IF('CONTROLE TEMPLATE'!$A314&lt;&gt;0,'CONTROLE TEMPLATE'!D314,"")</f>
        <v/>
      </c>
      <c r="E314" s="14" t="str">
        <f>IF('CONTROLE TEMPLATE'!$A314&lt;&gt;0,'CONTROLE TEMPLATE'!E314,"")</f>
        <v/>
      </c>
      <c r="F314" s="14" t="str">
        <f>IF('CONTROLE TEMPLATE'!$A314&lt;&gt;0,'CONTROLE TEMPLATE'!F314,"")</f>
        <v/>
      </c>
      <c r="G314" s="14" t="str">
        <f>IF('CONTROLE TEMPLATE'!$A314&lt;&gt;0,'CONTROLE TEMPLATE'!G314,"")</f>
        <v/>
      </c>
      <c r="H314" s="14" t="str">
        <f>'CONTROLE TEMPLATE'!J314</f>
        <v/>
      </c>
      <c r="I314" s="14" t="str">
        <f>IF('CONTROLE TEMPLATE'!$A314&lt;&gt;0,'CONTROLE TEMPLATE'!K314,"")</f>
        <v/>
      </c>
      <c r="J314" s="14" t="str">
        <f>IF('CONTROLE TEMPLATE'!$A314&lt;&gt;0,'CONTROLE TEMPLATE'!M314,"")</f>
        <v/>
      </c>
      <c r="K314" s="14" t="str">
        <f>IF('CONTROLE TEMPLATE'!$A314&lt;&gt;0,'CONTROLE TEMPLATE'!N314,"")</f>
        <v/>
      </c>
      <c r="M314" s="33" t="str">
        <f>IF('CONTROLE TEMPLATE'!$A314&lt;&gt;0,'CONTROLE TEMPLATE'!P314,"")</f>
        <v/>
      </c>
      <c r="N314" s="14" t="str">
        <f>'CONTROLE TEMPLATE'!S314</f>
        <v/>
      </c>
      <c r="O314" s="14"/>
      <c r="P314" s="14" t="str">
        <f>'CONTROLE TEMPLATE'!R314</f>
        <v/>
      </c>
      <c r="Q314" s="14"/>
      <c r="R314" s="14"/>
      <c r="S314" s="1" t="str">
        <f>IF('CONTROLE TEMPLATE'!$A314&lt;&gt;0,'CONTROLE TEMPLATE'!V314,"")</f>
        <v/>
      </c>
      <c r="V314" s="14" t="str">
        <f>IF('CONTROLE TEMPLATE'!$A314&lt;&gt;0,'CONTROLE TEMPLATE'!Y314,"")</f>
        <v/>
      </c>
      <c r="Z314" s="14" t="str">
        <f>IF('CONTROLE TEMPLATE'!$A314&lt;&gt;0,'CONTROLE TEMPLATE'!AC314,"")</f>
        <v/>
      </c>
      <c r="AC314" s="14" t="str">
        <f>IF('CONTROLE TEMPLATE'!$A314&lt;&gt;0,'CONTROLE TEMPLATE'!AF314,"")</f>
        <v/>
      </c>
      <c r="AD314" s="14" t="str">
        <f>IF('CONTROLE TEMPLATE'!$A314&lt;&gt;0,'CONTROLE TEMPLATE'!AH314,"")</f>
        <v/>
      </c>
      <c r="AF314" s="14" t="str">
        <f>IF('CONTROLE TEMPLATE'!$A314&lt;&gt;0,'CONTROLE TEMPLATE'!AJ314,"")</f>
        <v/>
      </c>
      <c r="AY314" s="14" t="str">
        <f>IF('CONTROLE TEMPLATE'!$A314&lt;&gt;0,'CONTROLE TEMPLATE'!BC314,"")</f>
        <v/>
      </c>
      <c r="CI314" s="14" t="str">
        <f>IF('CONTROLE TEMPLATE'!$A314&lt;&gt;0,'CONTROLE TEMPLATE'!CM314,"")</f>
        <v/>
      </c>
      <c r="CJ314" s="14" t="str">
        <f>IF('CONTROLE TEMPLATE'!$A314&lt;&gt;0,'CONTROLE TEMPLATE'!CN314,"")</f>
        <v/>
      </c>
      <c r="CK314" s="14" t="str">
        <f>IF('CONTROLE TEMPLATE'!$A314&lt;&gt;0,'CONTROLE TEMPLATE'!CO314,"")</f>
        <v/>
      </c>
    </row>
    <row r="315" spans="1:89" x14ac:dyDescent="0.25">
      <c r="A315" t="str">
        <f>IF('CONTROLE TEMPLATE'!A315&lt;&gt;0,'CONTROLE TEMPLATE'!A315,"")</f>
        <v/>
      </c>
      <c r="B315" s="1" t="str">
        <f>IF('CONTROLE TEMPLATE'!$A315&lt;&gt;0,'CONTROLE TEMPLATE'!B315,"")</f>
        <v/>
      </c>
      <c r="C315" s="1" t="str">
        <f>IF('CONTROLE TEMPLATE'!$A315&lt;&gt;0,'CONTROLE TEMPLATE'!C315,"")</f>
        <v/>
      </c>
      <c r="D315" s="14" t="str">
        <f>IF('CONTROLE TEMPLATE'!$A315&lt;&gt;0,'CONTROLE TEMPLATE'!D315,"")</f>
        <v/>
      </c>
      <c r="E315" s="14" t="str">
        <f>IF('CONTROLE TEMPLATE'!$A315&lt;&gt;0,'CONTROLE TEMPLATE'!E315,"")</f>
        <v/>
      </c>
      <c r="F315" s="14" t="str">
        <f>IF('CONTROLE TEMPLATE'!$A315&lt;&gt;0,'CONTROLE TEMPLATE'!F315,"")</f>
        <v/>
      </c>
      <c r="G315" s="14" t="str">
        <f>IF('CONTROLE TEMPLATE'!$A315&lt;&gt;0,'CONTROLE TEMPLATE'!G315,"")</f>
        <v/>
      </c>
      <c r="H315" s="14" t="str">
        <f>'CONTROLE TEMPLATE'!J315</f>
        <v/>
      </c>
      <c r="I315" s="14" t="str">
        <f>IF('CONTROLE TEMPLATE'!$A315&lt;&gt;0,'CONTROLE TEMPLATE'!K315,"")</f>
        <v/>
      </c>
      <c r="J315" s="14" t="str">
        <f>IF('CONTROLE TEMPLATE'!$A315&lt;&gt;0,'CONTROLE TEMPLATE'!M315,"")</f>
        <v/>
      </c>
      <c r="K315" s="14" t="str">
        <f>IF('CONTROLE TEMPLATE'!$A315&lt;&gt;0,'CONTROLE TEMPLATE'!N315,"")</f>
        <v/>
      </c>
      <c r="M315" s="33" t="str">
        <f>IF('CONTROLE TEMPLATE'!$A315&lt;&gt;0,'CONTROLE TEMPLATE'!P315,"")</f>
        <v/>
      </c>
      <c r="N315" s="14" t="str">
        <f>'CONTROLE TEMPLATE'!S315</f>
        <v/>
      </c>
      <c r="O315" s="14"/>
      <c r="P315" s="14" t="str">
        <f>'CONTROLE TEMPLATE'!R315</f>
        <v/>
      </c>
      <c r="Q315" s="14"/>
      <c r="R315" s="14"/>
      <c r="S315" s="1" t="str">
        <f>IF('CONTROLE TEMPLATE'!$A315&lt;&gt;0,'CONTROLE TEMPLATE'!V315,"")</f>
        <v/>
      </c>
      <c r="V315" s="14" t="str">
        <f>IF('CONTROLE TEMPLATE'!$A315&lt;&gt;0,'CONTROLE TEMPLATE'!Y315,"")</f>
        <v/>
      </c>
      <c r="Z315" s="14" t="str">
        <f>IF('CONTROLE TEMPLATE'!$A315&lt;&gt;0,'CONTROLE TEMPLATE'!AC315,"")</f>
        <v/>
      </c>
      <c r="AC315" s="14" t="str">
        <f>IF('CONTROLE TEMPLATE'!$A315&lt;&gt;0,'CONTROLE TEMPLATE'!AF315,"")</f>
        <v/>
      </c>
      <c r="AD315" s="14" t="str">
        <f>IF('CONTROLE TEMPLATE'!$A315&lt;&gt;0,'CONTROLE TEMPLATE'!AH315,"")</f>
        <v/>
      </c>
      <c r="AF315" s="14" t="str">
        <f>IF('CONTROLE TEMPLATE'!$A315&lt;&gt;0,'CONTROLE TEMPLATE'!AJ315,"")</f>
        <v/>
      </c>
      <c r="AY315" s="14" t="str">
        <f>IF('CONTROLE TEMPLATE'!$A315&lt;&gt;0,'CONTROLE TEMPLATE'!BC315,"")</f>
        <v/>
      </c>
      <c r="CI315" s="14" t="str">
        <f>IF('CONTROLE TEMPLATE'!$A315&lt;&gt;0,'CONTROLE TEMPLATE'!CM315,"")</f>
        <v/>
      </c>
      <c r="CJ315" s="14" t="str">
        <f>IF('CONTROLE TEMPLATE'!$A315&lt;&gt;0,'CONTROLE TEMPLATE'!CN315,"")</f>
        <v/>
      </c>
      <c r="CK315" s="14" t="str">
        <f>IF('CONTROLE TEMPLATE'!$A315&lt;&gt;0,'CONTROLE TEMPLATE'!CO315,"")</f>
        <v/>
      </c>
    </row>
    <row r="316" spans="1:89" x14ac:dyDescent="0.25">
      <c r="A316" t="str">
        <f>IF('CONTROLE TEMPLATE'!A316&lt;&gt;0,'CONTROLE TEMPLATE'!A316,"")</f>
        <v/>
      </c>
      <c r="B316" s="1" t="str">
        <f>IF('CONTROLE TEMPLATE'!$A316&lt;&gt;0,'CONTROLE TEMPLATE'!B316,"")</f>
        <v/>
      </c>
      <c r="C316" s="1" t="str">
        <f>IF('CONTROLE TEMPLATE'!$A316&lt;&gt;0,'CONTROLE TEMPLATE'!C316,"")</f>
        <v/>
      </c>
      <c r="D316" s="14" t="str">
        <f>IF('CONTROLE TEMPLATE'!$A316&lt;&gt;0,'CONTROLE TEMPLATE'!D316,"")</f>
        <v/>
      </c>
      <c r="E316" s="14" t="str">
        <f>IF('CONTROLE TEMPLATE'!$A316&lt;&gt;0,'CONTROLE TEMPLATE'!E316,"")</f>
        <v/>
      </c>
      <c r="F316" s="14" t="str">
        <f>IF('CONTROLE TEMPLATE'!$A316&lt;&gt;0,'CONTROLE TEMPLATE'!F316,"")</f>
        <v/>
      </c>
      <c r="G316" s="14" t="str">
        <f>IF('CONTROLE TEMPLATE'!$A316&lt;&gt;0,'CONTROLE TEMPLATE'!G316,"")</f>
        <v/>
      </c>
      <c r="H316" s="14" t="str">
        <f>'CONTROLE TEMPLATE'!J316</f>
        <v/>
      </c>
      <c r="I316" s="14" t="str">
        <f>IF('CONTROLE TEMPLATE'!$A316&lt;&gt;0,'CONTROLE TEMPLATE'!K316,"")</f>
        <v/>
      </c>
      <c r="J316" s="14" t="str">
        <f>IF('CONTROLE TEMPLATE'!$A316&lt;&gt;0,'CONTROLE TEMPLATE'!M316,"")</f>
        <v/>
      </c>
      <c r="K316" s="14" t="str">
        <f>IF('CONTROLE TEMPLATE'!$A316&lt;&gt;0,'CONTROLE TEMPLATE'!N316,"")</f>
        <v/>
      </c>
      <c r="M316" s="33" t="str">
        <f>IF('CONTROLE TEMPLATE'!$A316&lt;&gt;0,'CONTROLE TEMPLATE'!P316,"")</f>
        <v/>
      </c>
      <c r="N316" s="14" t="str">
        <f>'CONTROLE TEMPLATE'!S316</f>
        <v/>
      </c>
      <c r="O316" s="14"/>
      <c r="P316" s="14" t="str">
        <f>'CONTROLE TEMPLATE'!R316</f>
        <v/>
      </c>
      <c r="Q316" s="14"/>
      <c r="R316" s="14"/>
      <c r="S316" s="1" t="str">
        <f>IF('CONTROLE TEMPLATE'!$A316&lt;&gt;0,'CONTROLE TEMPLATE'!V316,"")</f>
        <v/>
      </c>
      <c r="V316" s="14" t="str">
        <f>IF('CONTROLE TEMPLATE'!$A316&lt;&gt;0,'CONTROLE TEMPLATE'!Y316,"")</f>
        <v/>
      </c>
      <c r="Z316" s="14" t="str">
        <f>IF('CONTROLE TEMPLATE'!$A316&lt;&gt;0,'CONTROLE TEMPLATE'!AC316,"")</f>
        <v/>
      </c>
      <c r="AC316" s="14" t="str">
        <f>IF('CONTROLE TEMPLATE'!$A316&lt;&gt;0,'CONTROLE TEMPLATE'!AF316,"")</f>
        <v/>
      </c>
      <c r="AD316" s="14" t="str">
        <f>IF('CONTROLE TEMPLATE'!$A316&lt;&gt;0,'CONTROLE TEMPLATE'!AH316,"")</f>
        <v/>
      </c>
      <c r="AF316" s="14" t="str">
        <f>IF('CONTROLE TEMPLATE'!$A316&lt;&gt;0,'CONTROLE TEMPLATE'!AJ316,"")</f>
        <v/>
      </c>
      <c r="AY316" s="14" t="str">
        <f>IF('CONTROLE TEMPLATE'!$A316&lt;&gt;0,'CONTROLE TEMPLATE'!BC316,"")</f>
        <v/>
      </c>
      <c r="CI316" s="14" t="str">
        <f>IF('CONTROLE TEMPLATE'!$A316&lt;&gt;0,'CONTROLE TEMPLATE'!CM316,"")</f>
        <v/>
      </c>
      <c r="CJ316" s="14" t="str">
        <f>IF('CONTROLE TEMPLATE'!$A316&lt;&gt;0,'CONTROLE TEMPLATE'!CN316,"")</f>
        <v/>
      </c>
      <c r="CK316" s="14" t="str">
        <f>IF('CONTROLE TEMPLATE'!$A316&lt;&gt;0,'CONTROLE TEMPLATE'!CO316,"")</f>
        <v/>
      </c>
    </row>
    <row r="317" spans="1:89" x14ac:dyDescent="0.25">
      <c r="A317" t="str">
        <f>IF('CONTROLE TEMPLATE'!A317&lt;&gt;0,'CONTROLE TEMPLATE'!A317,"")</f>
        <v/>
      </c>
      <c r="B317" s="1" t="str">
        <f>IF('CONTROLE TEMPLATE'!$A317&lt;&gt;0,'CONTROLE TEMPLATE'!B317,"")</f>
        <v/>
      </c>
      <c r="C317" s="1" t="str">
        <f>IF('CONTROLE TEMPLATE'!$A317&lt;&gt;0,'CONTROLE TEMPLATE'!C317,"")</f>
        <v/>
      </c>
      <c r="D317" s="14" t="str">
        <f>IF('CONTROLE TEMPLATE'!$A317&lt;&gt;0,'CONTROLE TEMPLATE'!D317,"")</f>
        <v/>
      </c>
      <c r="E317" s="14" t="str">
        <f>IF('CONTROLE TEMPLATE'!$A317&lt;&gt;0,'CONTROLE TEMPLATE'!E317,"")</f>
        <v/>
      </c>
      <c r="F317" s="14" t="str">
        <f>IF('CONTROLE TEMPLATE'!$A317&lt;&gt;0,'CONTROLE TEMPLATE'!F317,"")</f>
        <v/>
      </c>
      <c r="G317" s="14" t="str">
        <f>IF('CONTROLE TEMPLATE'!$A317&lt;&gt;0,'CONTROLE TEMPLATE'!G317,"")</f>
        <v/>
      </c>
      <c r="H317" s="14" t="str">
        <f>'CONTROLE TEMPLATE'!J317</f>
        <v/>
      </c>
      <c r="I317" s="14" t="str">
        <f>IF('CONTROLE TEMPLATE'!$A317&lt;&gt;0,'CONTROLE TEMPLATE'!K317,"")</f>
        <v/>
      </c>
      <c r="J317" s="14" t="str">
        <f>IF('CONTROLE TEMPLATE'!$A317&lt;&gt;0,'CONTROLE TEMPLATE'!M317,"")</f>
        <v/>
      </c>
      <c r="K317" s="14" t="str">
        <f>IF('CONTROLE TEMPLATE'!$A317&lt;&gt;0,'CONTROLE TEMPLATE'!N317,"")</f>
        <v/>
      </c>
      <c r="M317" s="33" t="str">
        <f>IF('CONTROLE TEMPLATE'!$A317&lt;&gt;0,'CONTROLE TEMPLATE'!P317,"")</f>
        <v/>
      </c>
      <c r="N317" s="14" t="str">
        <f>'CONTROLE TEMPLATE'!S317</f>
        <v/>
      </c>
      <c r="O317" s="14"/>
      <c r="P317" s="14" t="str">
        <f>'CONTROLE TEMPLATE'!R317</f>
        <v/>
      </c>
      <c r="Q317" s="14"/>
      <c r="R317" s="14"/>
      <c r="S317" s="1" t="str">
        <f>IF('CONTROLE TEMPLATE'!$A317&lt;&gt;0,'CONTROLE TEMPLATE'!V317,"")</f>
        <v/>
      </c>
      <c r="V317" s="14" t="str">
        <f>IF('CONTROLE TEMPLATE'!$A317&lt;&gt;0,'CONTROLE TEMPLATE'!Y317,"")</f>
        <v/>
      </c>
      <c r="Z317" s="14" t="str">
        <f>IF('CONTROLE TEMPLATE'!$A317&lt;&gt;0,'CONTROLE TEMPLATE'!AC317,"")</f>
        <v/>
      </c>
      <c r="AC317" s="14" t="str">
        <f>IF('CONTROLE TEMPLATE'!$A317&lt;&gt;0,'CONTROLE TEMPLATE'!AF317,"")</f>
        <v/>
      </c>
      <c r="AD317" s="14" t="str">
        <f>IF('CONTROLE TEMPLATE'!$A317&lt;&gt;0,'CONTROLE TEMPLATE'!AH317,"")</f>
        <v/>
      </c>
      <c r="AF317" s="14" t="str">
        <f>IF('CONTROLE TEMPLATE'!$A317&lt;&gt;0,'CONTROLE TEMPLATE'!AJ317,"")</f>
        <v/>
      </c>
      <c r="AY317" s="14" t="str">
        <f>IF('CONTROLE TEMPLATE'!$A317&lt;&gt;0,'CONTROLE TEMPLATE'!BC317,"")</f>
        <v/>
      </c>
      <c r="CI317" s="14" t="str">
        <f>IF('CONTROLE TEMPLATE'!$A317&lt;&gt;0,'CONTROLE TEMPLATE'!CM317,"")</f>
        <v/>
      </c>
      <c r="CJ317" s="14" t="str">
        <f>IF('CONTROLE TEMPLATE'!$A317&lt;&gt;0,'CONTROLE TEMPLATE'!CN317,"")</f>
        <v/>
      </c>
      <c r="CK317" s="14" t="str">
        <f>IF('CONTROLE TEMPLATE'!$A317&lt;&gt;0,'CONTROLE TEMPLATE'!CO317,"")</f>
        <v/>
      </c>
    </row>
    <row r="318" spans="1:89" x14ac:dyDescent="0.25">
      <c r="A318" t="str">
        <f>IF('CONTROLE TEMPLATE'!A318&lt;&gt;0,'CONTROLE TEMPLATE'!A318,"")</f>
        <v/>
      </c>
      <c r="B318" s="1" t="str">
        <f>IF('CONTROLE TEMPLATE'!$A318&lt;&gt;0,'CONTROLE TEMPLATE'!B318,"")</f>
        <v/>
      </c>
      <c r="C318" s="1" t="str">
        <f>IF('CONTROLE TEMPLATE'!$A318&lt;&gt;0,'CONTROLE TEMPLATE'!C318,"")</f>
        <v/>
      </c>
      <c r="D318" s="14" t="str">
        <f>IF('CONTROLE TEMPLATE'!$A318&lt;&gt;0,'CONTROLE TEMPLATE'!D318,"")</f>
        <v/>
      </c>
      <c r="E318" s="14" t="str">
        <f>IF('CONTROLE TEMPLATE'!$A318&lt;&gt;0,'CONTROLE TEMPLATE'!E318,"")</f>
        <v/>
      </c>
      <c r="F318" s="14" t="str">
        <f>IF('CONTROLE TEMPLATE'!$A318&lt;&gt;0,'CONTROLE TEMPLATE'!F318,"")</f>
        <v/>
      </c>
      <c r="G318" s="14" t="str">
        <f>IF('CONTROLE TEMPLATE'!$A318&lt;&gt;0,'CONTROLE TEMPLATE'!G318,"")</f>
        <v/>
      </c>
      <c r="H318" s="14" t="str">
        <f>'CONTROLE TEMPLATE'!J318</f>
        <v/>
      </c>
      <c r="I318" s="14" t="str">
        <f>IF('CONTROLE TEMPLATE'!$A318&lt;&gt;0,'CONTROLE TEMPLATE'!K318,"")</f>
        <v/>
      </c>
      <c r="J318" s="14" t="str">
        <f>IF('CONTROLE TEMPLATE'!$A318&lt;&gt;0,'CONTROLE TEMPLATE'!M318,"")</f>
        <v/>
      </c>
      <c r="K318" s="14" t="str">
        <f>IF('CONTROLE TEMPLATE'!$A318&lt;&gt;0,'CONTROLE TEMPLATE'!N318,"")</f>
        <v/>
      </c>
      <c r="M318" s="33" t="str">
        <f>IF('CONTROLE TEMPLATE'!$A318&lt;&gt;0,'CONTROLE TEMPLATE'!P318,"")</f>
        <v/>
      </c>
      <c r="N318" s="14" t="str">
        <f>'CONTROLE TEMPLATE'!S318</f>
        <v/>
      </c>
      <c r="O318" s="14"/>
      <c r="P318" s="14" t="str">
        <f>'CONTROLE TEMPLATE'!R318</f>
        <v/>
      </c>
      <c r="Q318" s="14"/>
      <c r="R318" s="14"/>
      <c r="S318" s="1" t="str">
        <f>IF('CONTROLE TEMPLATE'!$A318&lt;&gt;0,'CONTROLE TEMPLATE'!V318,"")</f>
        <v/>
      </c>
      <c r="V318" s="14" t="str">
        <f>IF('CONTROLE TEMPLATE'!$A318&lt;&gt;0,'CONTROLE TEMPLATE'!Y318,"")</f>
        <v/>
      </c>
      <c r="Z318" s="14" t="str">
        <f>IF('CONTROLE TEMPLATE'!$A318&lt;&gt;0,'CONTROLE TEMPLATE'!AC318,"")</f>
        <v/>
      </c>
      <c r="AC318" s="14" t="str">
        <f>IF('CONTROLE TEMPLATE'!$A318&lt;&gt;0,'CONTROLE TEMPLATE'!AF318,"")</f>
        <v/>
      </c>
      <c r="AD318" s="14" t="str">
        <f>IF('CONTROLE TEMPLATE'!$A318&lt;&gt;0,'CONTROLE TEMPLATE'!AH318,"")</f>
        <v/>
      </c>
      <c r="AF318" s="14" t="str">
        <f>IF('CONTROLE TEMPLATE'!$A318&lt;&gt;0,'CONTROLE TEMPLATE'!AJ318,"")</f>
        <v/>
      </c>
      <c r="AY318" s="14" t="str">
        <f>IF('CONTROLE TEMPLATE'!$A318&lt;&gt;0,'CONTROLE TEMPLATE'!BC318,"")</f>
        <v/>
      </c>
      <c r="CI318" s="14" t="str">
        <f>IF('CONTROLE TEMPLATE'!$A318&lt;&gt;0,'CONTROLE TEMPLATE'!CM318,"")</f>
        <v/>
      </c>
      <c r="CJ318" s="14" t="str">
        <f>IF('CONTROLE TEMPLATE'!$A318&lt;&gt;0,'CONTROLE TEMPLATE'!CN318,"")</f>
        <v/>
      </c>
      <c r="CK318" s="14" t="str">
        <f>IF('CONTROLE TEMPLATE'!$A318&lt;&gt;0,'CONTROLE TEMPLATE'!CO318,"")</f>
        <v/>
      </c>
    </row>
    <row r="319" spans="1:89" x14ac:dyDescent="0.25">
      <c r="A319" t="str">
        <f>IF('CONTROLE TEMPLATE'!A319&lt;&gt;0,'CONTROLE TEMPLATE'!A319,"")</f>
        <v/>
      </c>
      <c r="B319" s="1" t="str">
        <f>IF('CONTROLE TEMPLATE'!$A319&lt;&gt;0,'CONTROLE TEMPLATE'!B319,"")</f>
        <v/>
      </c>
      <c r="C319" s="1" t="str">
        <f>IF('CONTROLE TEMPLATE'!$A319&lt;&gt;0,'CONTROLE TEMPLATE'!C319,"")</f>
        <v/>
      </c>
      <c r="D319" s="14" t="str">
        <f>IF('CONTROLE TEMPLATE'!$A319&lt;&gt;0,'CONTROLE TEMPLATE'!D319,"")</f>
        <v/>
      </c>
      <c r="E319" s="14" t="str">
        <f>IF('CONTROLE TEMPLATE'!$A319&lt;&gt;0,'CONTROLE TEMPLATE'!E319,"")</f>
        <v/>
      </c>
      <c r="F319" s="14" t="str">
        <f>IF('CONTROLE TEMPLATE'!$A319&lt;&gt;0,'CONTROLE TEMPLATE'!F319,"")</f>
        <v/>
      </c>
      <c r="G319" s="14" t="str">
        <f>IF('CONTROLE TEMPLATE'!$A319&lt;&gt;0,'CONTROLE TEMPLATE'!G319,"")</f>
        <v/>
      </c>
      <c r="H319" s="14" t="str">
        <f>'CONTROLE TEMPLATE'!J319</f>
        <v/>
      </c>
      <c r="I319" s="14" t="str">
        <f>IF('CONTROLE TEMPLATE'!$A319&lt;&gt;0,'CONTROLE TEMPLATE'!K319,"")</f>
        <v/>
      </c>
      <c r="J319" s="14" t="str">
        <f>IF('CONTROLE TEMPLATE'!$A319&lt;&gt;0,'CONTROLE TEMPLATE'!M319,"")</f>
        <v/>
      </c>
      <c r="K319" s="14" t="str">
        <f>IF('CONTROLE TEMPLATE'!$A319&lt;&gt;0,'CONTROLE TEMPLATE'!N319,"")</f>
        <v/>
      </c>
      <c r="M319" s="33" t="str">
        <f>IF('CONTROLE TEMPLATE'!$A319&lt;&gt;0,'CONTROLE TEMPLATE'!P319,"")</f>
        <v/>
      </c>
      <c r="N319" s="14" t="str">
        <f>'CONTROLE TEMPLATE'!S319</f>
        <v/>
      </c>
      <c r="O319" s="14"/>
      <c r="P319" s="14" t="str">
        <f>'CONTROLE TEMPLATE'!R319</f>
        <v/>
      </c>
      <c r="Q319" s="14"/>
      <c r="R319" s="14"/>
      <c r="S319" s="1" t="str">
        <f>IF('CONTROLE TEMPLATE'!$A319&lt;&gt;0,'CONTROLE TEMPLATE'!V319,"")</f>
        <v/>
      </c>
      <c r="V319" s="14" t="str">
        <f>IF('CONTROLE TEMPLATE'!$A319&lt;&gt;0,'CONTROLE TEMPLATE'!Y319,"")</f>
        <v/>
      </c>
      <c r="Z319" s="14" t="str">
        <f>IF('CONTROLE TEMPLATE'!$A319&lt;&gt;0,'CONTROLE TEMPLATE'!AC319,"")</f>
        <v/>
      </c>
      <c r="AC319" s="14" t="str">
        <f>IF('CONTROLE TEMPLATE'!$A319&lt;&gt;0,'CONTROLE TEMPLATE'!AF319,"")</f>
        <v/>
      </c>
      <c r="AD319" s="14" t="str">
        <f>IF('CONTROLE TEMPLATE'!$A319&lt;&gt;0,'CONTROLE TEMPLATE'!AH319,"")</f>
        <v/>
      </c>
      <c r="AF319" s="14" t="str">
        <f>IF('CONTROLE TEMPLATE'!$A319&lt;&gt;0,'CONTROLE TEMPLATE'!AJ319,"")</f>
        <v/>
      </c>
      <c r="AY319" s="14" t="str">
        <f>IF('CONTROLE TEMPLATE'!$A319&lt;&gt;0,'CONTROLE TEMPLATE'!BC319,"")</f>
        <v/>
      </c>
      <c r="CI319" s="14" t="str">
        <f>IF('CONTROLE TEMPLATE'!$A319&lt;&gt;0,'CONTROLE TEMPLATE'!CM319,"")</f>
        <v/>
      </c>
      <c r="CJ319" s="14" t="str">
        <f>IF('CONTROLE TEMPLATE'!$A319&lt;&gt;0,'CONTROLE TEMPLATE'!CN319,"")</f>
        <v/>
      </c>
      <c r="CK319" s="14" t="str">
        <f>IF('CONTROLE TEMPLATE'!$A319&lt;&gt;0,'CONTROLE TEMPLATE'!CO319,"")</f>
        <v/>
      </c>
    </row>
    <row r="320" spans="1:89" x14ac:dyDescent="0.25">
      <c r="A320" t="str">
        <f>IF('CONTROLE TEMPLATE'!A320&lt;&gt;0,'CONTROLE TEMPLATE'!A320,"")</f>
        <v/>
      </c>
      <c r="B320" s="1" t="str">
        <f>IF('CONTROLE TEMPLATE'!$A320&lt;&gt;0,'CONTROLE TEMPLATE'!B320,"")</f>
        <v/>
      </c>
      <c r="C320" s="1" t="str">
        <f>IF('CONTROLE TEMPLATE'!$A320&lt;&gt;0,'CONTROLE TEMPLATE'!C320,"")</f>
        <v/>
      </c>
      <c r="D320" s="14" t="str">
        <f>IF('CONTROLE TEMPLATE'!$A320&lt;&gt;0,'CONTROLE TEMPLATE'!D320,"")</f>
        <v/>
      </c>
      <c r="E320" s="14" t="str">
        <f>IF('CONTROLE TEMPLATE'!$A320&lt;&gt;0,'CONTROLE TEMPLATE'!E320,"")</f>
        <v/>
      </c>
      <c r="F320" s="14" t="str">
        <f>IF('CONTROLE TEMPLATE'!$A320&lt;&gt;0,'CONTROLE TEMPLATE'!F320,"")</f>
        <v/>
      </c>
      <c r="G320" s="14" t="str">
        <f>IF('CONTROLE TEMPLATE'!$A320&lt;&gt;0,'CONTROLE TEMPLATE'!G320,"")</f>
        <v/>
      </c>
      <c r="H320" s="14" t="str">
        <f>'CONTROLE TEMPLATE'!J320</f>
        <v/>
      </c>
      <c r="I320" s="14" t="str">
        <f>IF('CONTROLE TEMPLATE'!$A320&lt;&gt;0,'CONTROLE TEMPLATE'!K320,"")</f>
        <v/>
      </c>
      <c r="J320" s="14" t="str">
        <f>IF('CONTROLE TEMPLATE'!$A320&lt;&gt;0,'CONTROLE TEMPLATE'!M320,"")</f>
        <v/>
      </c>
      <c r="K320" s="14" t="str">
        <f>IF('CONTROLE TEMPLATE'!$A320&lt;&gt;0,'CONTROLE TEMPLATE'!N320,"")</f>
        <v/>
      </c>
      <c r="M320" s="33" t="str">
        <f>IF('CONTROLE TEMPLATE'!$A320&lt;&gt;0,'CONTROLE TEMPLATE'!P320,"")</f>
        <v/>
      </c>
      <c r="N320" s="14" t="str">
        <f>'CONTROLE TEMPLATE'!S320</f>
        <v/>
      </c>
      <c r="O320" s="14"/>
      <c r="P320" s="14" t="str">
        <f>'CONTROLE TEMPLATE'!R320</f>
        <v/>
      </c>
      <c r="Q320" s="14"/>
      <c r="R320" s="14"/>
      <c r="S320" s="1" t="str">
        <f>IF('CONTROLE TEMPLATE'!$A320&lt;&gt;0,'CONTROLE TEMPLATE'!V320,"")</f>
        <v/>
      </c>
      <c r="V320" s="14" t="str">
        <f>IF('CONTROLE TEMPLATE'!$A320&lt;&gt;0,'CONTROLE TEMPLATE'!Y320,"")</f>
        <v/>
      </c>
      <c r="Z320" s="14" t="str">
        <f>IF('CONTROLE TEMPLATE'!$A320&lt;&gt;0,'CONTROLE TEMPLATE'!AC320,"")</f>
        <v/>
      </c>
      <c r="AC320" s="14" t="str">
        <f>IF('CONTROLE TEMPLATE'!$A320&lt;&gt;0,'CONTROLE TEMPLATE'!AF320,"")</f>
        <v/>
      </c>
      <c r="AD320" s="14" t="str">
        <f>IF('CONTROLE TEMPLATE'!$A320&lt;&gt;0,'CONTROLE TEMPLATE'!AH320,"")</f>
        <v/>
      </c>
      <c r="AF320" s="14" t="str">
        <f>IF('CONTROLE TEMPLATE'!$A320&lt;&gt;0,'CONTROLE TEMPLATE'!AJ320,"")</f>
        <v/>
      </c>
      <c r="AY320" s="14" t="str">
        <f>IF('CONTROLE TEMPLATE'!$A320&lt;&gt;0,'CONTROLE TEMPLATE'!BC320,"")</f>
        <v/>
      </c>
      <c r="CI320" s="14" t="str">
        <f>IF('CONTROLE TEMPLATE'!$A320&lt;&gt;0,'CONTROLE TEMPLATE'!CM320,"")</f>
        <v/>
      </c>
      <c r="CJ320" s="14" t="str">
        <f>IF('CONTROLE TEMPLATE'!$A320&lt;&gt;0,'CONTROLE TEMPLATE'!CN320,"")</f>
        <v/>
      </c>
      <c r="CK320" s="14" t="str">
        <f>IF('CONTROLE TEMPLATE'!$A320&lt;&gt;0,'CONTROLE TEMPLATE'!CO320,"")</f>
        <v/>
      </c>
    </row>
    <row r="321" spans="1:89" x14ac:dyDescent="0.25">
      <c r="A321" t="str">
        <f>IF('CONTROLE TEMPLATE'!A321&lt;&gt;0,'CONTROLE TEMPLATE'!A321,"")</f>
        <v/>
      </c>
      <c r="B321" s="1" t="str">
        <f>IF('CONTROLE TEMPLATE'!$A321&lt;&gt;0,'CONTROLE TEMPLATE'!B321,"")</f>
        <v/>
      </c>
      <c r="C321" s="1" t="str">
        <f>IF('CONTROLE TEMPLATE'!$A321&lt;&gt;0,'CONTROLE TEMPLATE'!C321,"")</f>
        <v/>
      </c>
      <c r="D321" s="14" t="str">
        <f>IF('CONTROLE TEMPLATE'!$A321&lt;&gt;0,'CONTROLE TEMPLATE'!D321,"")</f>
        <v/>
      </c>
      <c r="E321" s="14" t="str">
        <f>IF('CONTROLE TEMPLATE'!$A321&lt;&gt;0,'CONTROLE TEMPLATE'!E321,"")</f>
        <v/>
      </c>
      <c r="F321" s="14" t="str">
        <f>IF('CONTROLE TEMPLATE'!$A321&lt;&gt;0,'CONTROLE TEMPLATE'!F321,"")</f>
        <v/>
      </c>
      <c r="G321" s="14" t="str">
        <f>IF('CONTROLE TEMPLATE'!$A321&lt;&gt;0,'CONTROLE TEMPLATE'!G321,"")</f>
        <v/>
      </c>
      <c r="H321" s="14" t="str">
        <f>'CONTROLE TEMPLATE'!J321</f>
        <v/>
      </c>
      <c r="I321" s="14" t="str">
        <f>IF('CONTROLE TEMPLATE'!$A321&lt;&gt;0,'CONTROLE TEMPLATE'!K321,"")</f>
        <v/>
      </c>
      <c r="J321" s="14" t="str">
        <f>IF('CONTROLE TEMPLATE'!$A321&lt;&gt;0,'CONTROLE TEMPLATE'!M321,"")</f>
        <v/>
      </c>
      <c r="K321" s="14" t="str">
        <f>IF('CONTROLE TEMPLATE'!$A321&lt;&gt;0,'CONTROLE TEMPLATE'!N321,"")</f>
        <v/>
      </c>
      <c r="M321" s="33" t="str">
        <f>IF('CONTROLE TEMPLATE'!$A321&lt;&gt;0,'CONTROLE TEMPLATE'!P321,"")</f>
        <v/>
      </c>
      <c r="N321" s="14" t="str">
        <f>'CONTROLE TEMPLATE'!S321</f>
        <v/>
      </c>
      <c r="O321" s="14"/>
      <c r="P321" s="14" t="str">
        <f>'CONTROLE TEMPLATE'!R321</f>
        <v/>
      </c>
      <c r="Q321" s="14"/>
      <c r="R321" s="14"/>
      <c r="S321" s="1" t="str">
        <f>IF('CONTROLE TEMPLATE'!$A321&lt;&gt;0,'CONTROLE TEMPLATE'!V321,"")</f>
        <v/>
      </c>
      <c r="V321" s="14" t="str">
        <f>IF('CONTROLE TEMPLATE'!$A321&lt;&gt;0,'CONTROLE TEMPLATE'!Y321,"")</f>
        <v/>
      </c>
      <c r="Z321" s="14" t="str">
        <f>IF('CONTROLE TEMPLATE'!$A321&lt;&gt;0,'CONTROLE TEMPLATE'!AC321,"")</f>
        <v/>
      </c>
      <c r="AC321" s="14" t="str">
        <f>IF('CONTROLE TEMPLATE'!$A321&lt;&gt;0,'CONTROLE TEMPLATE'!AF321,"")</f>
        <v/>
      </c>
      <c r="AD321" s="14" t="str">
        <f>IF('CONTROLE TEMPLATE'!$A321&lt;&gt;0,'CONTROLE TEMPLATE'!AH321,"")</f>
        <v/>
      </c>
      <c r="AF321" s="14" t="str">
        <f>IF('CONTROLE TEMPLATE'!$A321&lt;&gt;0,'CONTROLE TEMPLATE'!AJ321,"")</f>
        <v/>
      </c>
      <c r="AY321" s="14" t="str">
        <f>IF('CONTROLE TEMPLATE'!$A321&lt;&gt;0,'CONTROLE TEMPLATE'!BC321,"")</f>
        <v/>
      </c>
      <c r="CI321" s="14" t="str">
        <f>IF('CONTROLE TEMPLATE'!$A321&lt;&gt;0,'CONTROLE TEMPLATE'!CM321,"")</f>
        <v/>
      </c>
      <c r="CJ321" s="14" t="str">
        <f>IF('CONTROLE TEMPLATE'!$A321&lt;&gt;0,'CONTROLE TEMPLATE'!CN321,"")</f>
        <v/>
      </c>
      <c r="CK321" s="14" t="str">
        <f>IF('CONTROLE TEMPLATE'!$A321&lt;&gt;0,'CONTROLE TEMPLATE'!CO321,"")</f>
        <v/>
      </c>
    </row>
    <row r="322" spans="1:89" x14ac:dyDescent="0.25">
      <c r="A322" t="str">
        <f>IF('CONTROLE TEMPLATE'!A322&lt;&gt;0,'CONTROLE TEMPLATE'!A322,"")</f>
        <v/>
      </c>
      <c r="B322" s="1" t="str">
        <f>IF('CONTROLE TEMPLATE'!$A322&lt;&gt;0,'CONTROLE TEMPLATE'!B322,"")</f>
        <v/>
      </c>
      <c r="C322" s="1" t="str">
        <f>IF('CONTROLE TEMPLATE'!$A322&lt;&gt;0,'CONTROLE TEMPLATE'!C322,"")</f>
        <v/>
      </c>
      <c r="D322" s="14" t="str">
        <f>IF('CONTROLE TEMPLATE'!$A322&lt;&gt;0,'CONTROLE TEMPLATE'!D322,"")</f>
        <v/>
      </c>
      <c r="E322" s="14" t="str">
        <f>IF('CONTROLE TEMPLATE'!$A322&lt;&gt;0,'CONTROLE TEMPLATE'!E322,"")</f>
        <v/>
      </c>
      <c r="F322" s="14" t="str">
        <f>IF('CONTROLE TEMPLATE'!$A322&lt;&gt;0,'CONTROLE TEMPLATE'!F322,"")</f>
        <v/>
      </c>
      <c r="G322" s="14" t="str">
        <f>IF('CONTROLE TEMPLATE'!$A322&lt;&gt;0,'CONTROLE TEMPLATE'!G322,"")</f>
        <v/>
      </c>
      <c r="H322" s="14" t="str">
        <f>'CONTROLE TEMPLATE'!J322</f>
        <v/>
      </c>
      <c r="I322" s="14" t="str">
        <f>IF('CONTROLE TEMPLATE'!$A322&lt;&gt;0,'CONTROLE TEMPLATE'!K322,"")</f>
        <v/>
      </c>
      <c r="J322" s="14" t="str">
        <f>IF('CONTROLE TEMPLATE'!$A322&lt;&gt;0,'CONTROLE TEMPLATE'!M322,"")</f>
        <v/>
      </c>
      <c r="K322" s="14" t="str">
        <f>IF('CONTROLE TEMPLATE'!$A322&lt;&gt;0,'CONTROLE TEMPLATE'!N322,"")</f>
        <v/>
      </c>
      <c r="M322" s="33" t="str">
        <f>IF('CONTROLE TEMPLATE'!$A322&lt;&gt;0,'CONTROLE TEMPLATE'!P322,"")</f>
        <v/>
      </c>
      <c r="N322" s="14" t="str">
        <f>'CONTROLE TEMPLATE'!S322</f>
        <v/>
      </c>
      <c r="O322" s="14"/>
      <c r="P322" s="14" t="str">
        <f>'CONTROLE TEMPLATE'!R322</f>
        <v/>
      </c>
      <c r="Q322" s="14"/>
      <c r="R322" s="14"/>
      <c r="S322" s="1" t="str">
        <f>IF('CONTROLE TEMPLATE'!$A322&lt;&gt;0,'CONTROLE TEMPLATE'!V322,"")</f>
        <v/>
      </c>
      <c r="V322" s="14" t="str">
        <f>IF('CONTROLE TEMPLATE'!$A322&lt;&gt;0,'CONTROLE TEMPLATE'!Y322,"")</f>
        <v/>
      </c>
      <c r="Z322" s="14" t="str">
        <f>IF('CONTROLE TEMPLATE'!$A322&lt;&gt;0,'CONTROLE TEMPLATE'!AC322,"")</f>
        <v/>
      </c>
      <c r="AC322" s="14" t="str">
        <f>IF('CONTROLE TEMPLATE'!$A322&lt;&gt;0,'CONTROLE TEMPLATE'!AF322,"")</f>
        <v/>
      </c>
      <c r="AD322" s="14" t="str">
        <f>IF('CONTROLE TEMPLATE'!$A322&lt;&gt;0,'CONTROLE TEMPLATE'!AH322,"")</f>
        <v/>
      </c>
      <c r="AF322" s="14" t="str">
        <f>IF('CONTROLE TEMPLATE'!$A322&lt;&gt;0,'CONTROLE TEMPLATE'!AJ322,"")</f>
        <v/>
      </c>
      <c r="AY322" s="14" t="str">
        <f>IF('CONTROLE TEMPLATE'!$A322&lt;&gt;0,'CONTROLE TEMPLATE'!BC322,"")</f>
        <v/>
      </c>
      <c r="CI322" s="14" t="str">
        <f>IF('CONTROLE TEMPLATE'!$A322&lt;&gt;0,'CONTROLE TEMPLATE'!CM322,"")</f>
        <v/>
      </c>
      <c r="CJ322" s="14" t="str">
        <f>IF('CONTROLE TEMPLATE'!$A322&lt;&gt;0,'CONTROLE TEMPLATE'!CN322,"")</f>
        <v/>
      </c>
      <c r="CK322" s="14" t="str">
        <f>IF('CONTROLE TEMPLATE'!$A322&lt;&gt;0,'CONTROLE TEMPLATE'!CO322,"")</f>
        <v/>
      </c>
    </row>
    <row r="323" spans="1:89" x14ac:dyDescent="0.25">
      <c r="A323" t="str">
        <f>IF('CONTROLE TEMPLATE'!A323&lt;&gt;0,'CONTROLE TEMPLATE'!A323,"")</f>
        <v/>
      </c>
      <c r="B323" s="1" t="str">
        <f>IF('CONTROLE TEMPLATE'!$A323&lt;&gt;0,'CONTROLE TEMPLATE'!B323,"")</f>
        <v/>
      </c>
      <c r="C323" s="1" t="str">
        <f>IF('CONTROLE TEMPLATE'!$A323&lt;&gt;0,'CONTROLE TEMPLATE'!C323,"")</f>
        <v/>
      </c>
      <c r="D323" s="14" t="str">
        <f>IF('CONTROLE TEMPLATE'!$A323&lt;&gt;0,'CONTROLE TEMPLATE'!D323,"")</f>
        <v/>
      </c>
      <c r="E323" s="14" t="str">
        <f>IF('CONTROLE TEMPLATE'!$A323&lt;&gt;0,'CONTROLE TEMPLATE'!E323,"")</f>
        <v/>
      </c>
      <c r="F323" s="14" t="str">
        <f>IF('CONTROLE TEMPLATE'!$A323&lt;&gt;0,'CONTROLE TEMPLATE'!F323,"")</f>
        <v/>
      </c>
      <c r="G323" s="14" t="str">
        <f>IF('CONTROLE TEMPLATE'!$A323&lt;&gt;0,'CONTROLE TEMPLATE'!G323,"")</f>
        <v/>
      </c>
      <c r="H323" s="14" t="str">
        <f>'CONTROLE TEMPLATE'!J323</f>
        <v/>
      </c>
      <c r="I323" s="14" t="str">
        <f>IF('CONTROLE TEMPLATE'!$A323&lt;&gt;0,'CONTROLE TEMPLATE'!K323,"")</f>
        <v/>
      </c>
      <c r="J323" s="14" t="str">
        <f>IF('CONTROLE TEMPLATE'!$A323&lt;&gt;0,'CONTROLE TEMPLATE'!M323,"")</f>
        <v/>
      </c>
      <c r="K323" s="14" t="str">
        <f>IF('CONTROLE TEMPLATE'!$A323&lt;&gt;0,'CONTROLE TEMPLATE'!N323,"")</f>
        <v/>
      </c>
      <c r="M323" s="33" t="str">
        <f>IF('CONTROLE TEMPLATE'!$A323&lt;&gt;0,'CONTROLE TEMPLATE'!P323,"")</f>
        <v/>
      </c>
      <c r="N323" s="14" t="str">
        <f>'CONTROLE TEMPLATE'!S323</f>
        <v/>
      </c>
      <c r="O323" s="14"/>
      <c r="P323" s="14" t="str">
        <f>'CONTROLE TEMPLATE'!R323</f>
        <v/>
      </c>
      <c r="Q323" s="14"/>
      <c r="R323" s="14"/>
      <c r="S323" s="1" t="str">
        <f>IF('CONTROLE TEMPLATE'!$A323&lt;&gt;0,'CONTROLE TEMPLATE'!V323,"")</f>
        <v/>
      </c>
      <c r="V323" s="14" t="str">
        <f>IF('CONTROLE TEMPLATE'!$A323&lt;&gt;0,'CONTROLE TEMPLATE'!Y323,"")</f>
        <v/>
      </c>
      <c r="Z323" s="14" t="str">
        <f>IF('CONTROLE TEMPLATE'!$A323&lt;&gt;0,'CONTROLE TEMPLATE'!AC323,"")</f>
        <v/>
      </c>
      <c r="AC323" s="14" t="str">
        <f>IF('CONTROLE TEMPLATE'!$A323&lt;&gt;0,'CONTROLE TEMPLATE'!AF323,"")</f>
        <v/>
      </c>
      <c r="AD323" s="14" t="str">
        <f>IF('CONTROLE TEMPLATE'!$A323&lt;&gt;0,'CONTROLE TEMPLATE'!AH323,"")</f>
        <v/>
      </c>
      <c r="AF323" s="14" t="str">
        <f>IF('CONTROLE TEMPLATE'!$A323&lt;&gt;0,'CONTROLE TEMPLATE'!AJ323,"")</f>
        <v/>
      </c>
      <c r="AY323" s="14" t="str">
        <f>IF('CONTROLE TEMPLATE'!$A323&lt;&gt;0,'CONTROLE TEMPLATE'!BC323,"")</f>
        <v/>
      </c>
      <c r="CI323" s="14" t="str">
        <f>IF('CONTROLE TEMPLATE'!$A323&lt;&gt;0,'CONTROLE TEMPLATE'!CM323,"")</f>
        <v/>
      </c>
      <c r="CJ323" s="14" t="str">
        <f>IF('CONTROLE TEMPLATE'!$A323&lt;&gt;0,'CONTROLE TEMPLATE'!CN323,"")</f>
        <v/>
      </c>
      <c r="CK323" s="14" t="str">
        <f>IF('CONTROLE TEMPLATE'!$A323&lt;&gt;0,'CONTROLE TEMPLATE'!CO323,"")</f>
        <v/>
      </c>
    </row>
    <row r="324" spans="1:89" x14ac:dyDescent="0.25">
      <c r="A324" t="str">
        <f>IF('CONTROLE TEMPLATE'!A324&lt;&gt;0,'CONTROLE TEMPLATE'!A324,"")</f>
        <v/>
      </c>
      <c r="B324" s="1" t="str">
        <f>IF('CONTROLE TEMPLATE'!$A324&lt;&gt;0,'CONTROLE TEMPLATE'!B324,"")</f>
        <v/>
      </c>
      <c r="C324" s="1" t="str">
        <f>IF('CONTROLE TEMPLATE'!$A324&lt;&gt;0,'CONTROLE TEMPLATE'!C324,"")</f>
        <v/>
      </c>
      <c r="D324" s="14" t="str">
        <f>IF('CONTROLE TEMPLATE'!$A324&lt;&gt;0,'CONTROLE TEMPLATE'!D324,"")</f>
        <v/>
      </c>
      <c r="E324" s="14" t="str">
        <f>IF('CONTROLE TEMPLATE'!$A324&lt;&gt;0,'CONTROLE TEMPLATE'!E324,"")</f>
        <v/>
      </c>
      <c r="F324" s="14" t="str">
        <f>IF('CONTROLE TEMPLATE'!$A324&lt;&gt;0,'CONTROLE TEMPLATE'!F324,"")</f>
        <v/>
      </c>
      <c r="G324" s="14" t="str">
        <f>IF('CONTROLE TEMPLATE'!$A324&lt;&gt;0,'CONTROLE TEMPLATE'!G324,"")</f>
        <v/>
      </c>
      <c r="H324" s="14" t="str">
        <f>'CONTROLE TEMPLATE'!J324</f>
        <v/>
      </c>
      <c r="I324" s="14" t="str">
        <f>IF('CONTROLE TEMPLATE'!$A324&lt;&gt;0,'CONTROLE TEMPLATE'!K324,"")</f>
        <v/>
      </c>
      <c r="J324" s="14" t="str">
        <f>IF('CONTROLE TEMPLATE'!$A324&lt;&gt;0,'CONTROLE TEMPLATE'!M324,"")</f>
        <v/>
      </c>
      <c r="K324" s="14" t="str">
        <f>IF('CONTROLE TEMPLATE'!$A324&lt;&gt;0,'CONTROLE TEMPLATE'!N324,"")</f>
        <v/>
      </c>
      <c r="M324" s="33" t="str">
        <f>IF('CONTROLE TEMPLATE'!$A324&lt;&gt;0,'CONTROLE TEMPLATE'!P324,"")</f>
        <v/>
      </c>
      <c r="N324" s="14" t="str">
        <f>'CONTROLE TEMPLATE'!S324</f>
        <v/>
      </c>
      <c r="O324" s="14"/>
      <c r="P324" s="14" t="str">
        <f>'CONTROLE TEMPLATE'!R324</f>
        <v/>
      </c>
      <c r="Q324" s="14"/>
      <c r="R324" s="14"/>
      <c r="S324" s="1" t="str">
        <f>IF('CONTROLE TEMPLATE'!$A324&lt;&gt;0,'CONTROLE TEMPLATE'!V324,"")</f>
        <v/>
      </c>
      <c r="V324" s="14" t="str">
        <f>IF('CONTROLE TEMPLATE'!$A324&lt;&gt;0,'CONTROLE TEMPLATE'!Y324,"")</f>
        <v/>
      </c>
      <c r="Z324" s="14" t="str">
        <f>IF('CONTROLE TEMPLATE'!$A324&lt;&gt;0,'CONTROLE TEMPLATE'!AC324,"")</f>
        <v/>
      </c>
      <c r="AC324" s="14" t="str">
        <f>IF('CONTROLE TEMPLATE'!$A324&lt;&gt;0,'CONTROLE TEMPLATE'!AF324,"")</f>
        <v/>
      </c>
      <c r="AD324" s="14" t="str">
        <f>IF('CONTROLE TEMPLATE'!$A324&lt;&gt;0,'CONTROLE TEMPLATE'!AH324,"")</f>
        <v/>
      </c>
      <c r="AF324" s="14" t="str">
        <f>IF('CONTROLE TEMPLATE'!$A324&lt;&gt;0,'CONTROLE TEMPLATE'!AJ324,"")</f>
        <v/>
      </c>
      <c r="AY324" s="14" t="str">
        <f>IF('CONTROLE TEMPLATE'!$A324&lt;&gt;0,'CONTROLE TEMPLATE'!BC324,"")</f>
        <v/>
      </c>
      <c r="CI324" s="14" t="str">
        <f>IF('CONTROLE TEMPLATE'!$A324&lt;&gt;0,'CONTROLE TEMPLATE'!CM324,"")</f>
        <v/>
      </c>
      <c r="CJ324" s="14" t="str">
        <f>IF('CONTROLE TEMPLATE'!$A324&lt;&gt;0,'CONTROLE TEMPLATE'!CN324,"")</f>
        <v/>
      </c>
      <c r="CK324" s="14" t="str">
        <f>IF('CONTROLE TEMPLATE'!$A324&lt;&gt;0,'CONTROLE TEMPLATE'!CO324,"")</f>
        <v/>
      </c>
    </row>
    <row r="325" spans="1:89" x14ac:dyDescent="0.25">
      <c r="A325" t="str">
        <f>IF('CONTROLE TEMPLATE'!A325&lt;&gt;0,'CONTROLE TEMPLATE'!A325,"")</f>
        <v/>
      </c>
      <c r="B325" s="1" t="str">
        <f>IF('CONTROLE TEMPLATE'!$A325&lt;&gt;0,'CONTROLE TEMPLATE'!B325,"")</f>
        <v/>
      </c>
      <c r="C325" s="1" t="str">
        <f>IF('CONTROLE TEMPLATE'!$A325&lt;&gt;0,'CONTROLE TEMPLATE'!C325,"")</f>
        <v/>
      </c>
      <c r="D325" s="14" t="str">
        <f>IF('CONTROLE TEMPLATE'!$A325&lt;&gt;0,'CONTROLE TEMPLATE'!D325,"")</f>
        <v/>
      </c>
      <c r="E325" s="14" t="str">
        <f>IF('CONTROLE TEMPLATE'!$A325&lt;&gt;0,'CONTROLE TEMPLATE'!E325,"")</f>
        <v/>
      </c>
      <c r="F325" s="14" t="str">
        <f>IF('CONTROLE TEMPLATE'!$A325&lt;&gt;0,'CONTROLE TEMPLATE'!F325,"")</f>
        <v/>
      </c>
      <c r="G325" s="14" t="str">
        <f>IF('CONTROLE TEMPLATE'!$A325&lt;&gt;0,'CONTROLE TEMPLATE'!G325,"")</f>
        <v/>
      </c>
      <c r="H325" s="14" t="str">
        <f>'CONTROLE TEMPLATE'!J325</f>
        <v/>
      </c>
      <c r="I325" s="14" t="str">
        <f>IF('CONTROLE TEMPLATE'!$A325&lt;&gt;0,'CONTROLE TEMPLATE'!K325,"")</f>
        <v/>
      </c>
      <c r="J325" s="14" t="str">
        <f>IF('CONTROLE TEMPLATE'!$A325&lt;&gt;0,'CONTROLE TEMPLATE'!M325,"")</f>
        <v/>
      </c>
      <c r="K325" s="14" t="str">
        <f>IF('CONTROLE TEMPLATE'!$A325&lt;&gt;0,'CONTROLE TEMPLATE'!N325,"")</f>
        <v/>
      </c>
      <c r="M325" s="33" t="str">
        <f>IF('CONTROLE TEMPLATE'!$A325&lt;&gt;0,'CONTROLE TEMPLATE'!P325,"")</f>
        <v/>
      </c>
      <c r="N325" s="14" t="str">
        <f>'CONTROLE TEMPLATE'!S325</f>
        <v/>
      </c>
      <c r="O325" s="14"/>
      <c r="P325" s="14" t="str">
        <f>'CONTROLE TEMPLATE'!R325</f>
        <v/>
      </c>
      <c r="Q325" s="14"/>
      <c r="R325" s="14"/>
      <c r="S325" s="1" t="str">
        <f>IF('CONTROLE TEMPLATE'!$A325&lt;&gt;0,'CONTROLE TEMPLATE'!V325,"")</f>
        <v/>
      </c>
      <c r="V325" s="14" t="str">
        <f>IF('CONTROLE TEMPLATE'!$A325&lt;&gt;0,'CONTROLE TEMPLATE'!Y325,"")</f>
        <v/>
      </c>
      <c r="Z325" s="14" t="str">
        <f>IF('CONTROLE TEMPLATE'!$A325&lt;&gt;0,'CONTROLE TEMPLATE'!AC325,"")</f>
        <v/>
      </c>
      <c r="AC325" s="14" t="str">
        <f>IF('CONTROLE TEMPLATE'!$A325&lt;&gt;0,'CONTROLE TEMPLATE'!AF325,"")</f>
        <v/>
      </c>
      <c r="AD325" s="14" t="str">
        <f>IF('CONTROLE TEMPLATE'!$A325&lt;&gt;0,'CONTROLE TEMPLATE'!AH325,"")</f>
        <v/>
      </c>
      <c r="AF325" s="14" t="str">
        <f>IF('CONTROLE TEMPLATE'!$A325&lt;&gt;0,'CONTROLE TEMPLATE'!AJ325,"")</f>
        <v/>
      </c>
      <c r="AY325" s="14" t="str">
        <f>IF('CONTROLE TEMPLATE'!$A325&lt;&gt;0,'CONTROLE TEMPLATE'!BC325,"")</f>
        <v/>
      </c>
      <c r="CI325" s="14" t="str">
        <f>IF('CONTROLE TEMPLATE'!$A325&lt;&gt;0,'CONTROLE TEMPLATE'!CM325,"")</f>
        <v/>
      </c>
      <c r="CJ325" s="14" t="str">
        <f>IF('CONTROLE TEMPLATE'!$A325&lt;&gt;0,'CONTROLE TEMPLATE'!CN325,"")</f>
        <v/>
      </c>
      <c r="CK325" s="14" t="str">
        <f>IF('CONTROLE TEMPLATE'!$A325&lt;&gt;0,'CONTROLE TEMPLATE'!CO325,"")</f>
        <v/>
      </c>
    </row>
    <row r="326" spans="1:89" x14ac:dyDescent="0.25">
      <c r="A326" t="str">
        <f>IF('CONTROLE TEMPLATE'!A326&lt;&gt;0,'CONTROLE TEMPLATE'!A326,"")</f>
        <v/>
      </c>
      <c r="B326" s="1" t="str">
        <f>IF('CONTROLE TEMPLATE'!$A326&lt;&gt;0,'CONTROLE TEMPLATE'!B326,"")</f>
        <v/>
      </c>
      <c r="C326" s="1" t="str">
        <f>IF('CONTROLE TEMPLATE'!$A326&lt;&gt;0,'CONTROLE TEMPLATE'!C326,"")</f>
        <v/>
      </c>
      <c r="D326" s="14" t="str">
        <f>IF('CONTROLE TEMPLATE'!$A326&lt;&gt;0,'CONTROLE TEMPLATE'!D326,"")</f>
        <v/>
      </c>
      <c r="E326" s="14" t="str">
        <f>IF('CONTROLE TEMPLATE'!$A326&lt;&gt;0,'CONTROLE TEMPLATE'!E326,"")</f>
        <v/>
      </c>
      <c r="F326" s="14" t="str">
        <f>IF('CONTROLE TEMPLATE'!$A326&lt;&gt;0,'CONTROLE TEMPLATE'!F326,"")</f>
        <v/>
      </c>
      <c r="G326" s="14" t="str">
        <f>IF('CONTROLE TEMPLATE'!$A326&lt;&gt;0,'CONTROLE TEMPLATE'!G326,"")</f>
        <v/>
      </c>
      <c r="H326" s="14" t="str">
        <f>'CONTROLE TEMPLATE'!J326</f>
        <v/>
      </c>
      <c r="I326" s="14" t="str">
        <f>IF('CONTROLE TEMPLATE'!$A326&lt;&gt;0,'CONTROLE TEMPLATE'!K326,"")</f>
        <v/>
      </c>
      <c r="J326" s="14" t="str">
        <f>IF('CONTROLE TEMPLATE'!$A326&lt;&gt;0,'CONTROLE TEMPLATE'!M326,"")</f>
        <v/>
      </c>
      <c r="K326" s="14" t="str">
        <f>IF('CONTROLE TEMPLATE'!$A326&lt;&gt;0,'CONTROLE TEMPLATE'!N326,"")</f>
        <v/>
      </c>
      <c r="M326" s="33" t="str">
        <f>IF('CONTROLE TEMPLATE'!$A326&lt;&gt;0,'CONTROLE TEMPLATE'!P326,"")</f>
        <v/>
      </c>
      <c r="N326" s="14" t="str">
        <f>'CONTROLE TEMPLATE'!S326</f>
        <v/>
      </c>
      <c r="O326" s="14"/>
      <c r="P326" s="14" t="str">
        <f>'CONTROLE TEMPLATE'!R326</f>
        <v/>
      </c>
      <c r="Q326" s="14"/>
      <c r="R326" s="14"/>
      <c r="S326" s="1" t="str">
        <f>IF('CONTROLE TEMPLATE'!$A326&lt;&gt;0,'CONTROLE TEMPLATE'!V326,"")</f>
        <v/>
      </c>
      <c r="V326" s="14" t="str">
        <f>IF('CONTROLE TEMPLATE'!$A326&lt;&gt;0,'CONTROLE TEMPLATE'!Y326,"")</f>
        <v/>
      </c>
      <c r="Z326" s="14" t="str">
        <f>IF('CONTROLE TEMPLATE'!$A326&lt;&gt;0,'CONTROLE TEMPLATE'!AC326,"")</f>
        <v/>
      </c>
      <c r="AC326" s="14" t="str">
        <f>IF('CONTROLE TEMPLATE'!$A326&lt;&gt;0,'CONTROLE TEMPLATE'!AF326,"")</f>
        <v/>
      </c>
      <c r="AD326" s="14" t="str">
        <f>IF('CONTROLE TEMPLATE'!$A326&lt;&gt;0,'CONTROLE TEMPLATE'!AH326,"")</f>
        <v/>
      </c>
      <c r="AF326" s="14" t="str">
        <f>IF('CONTROLE TEMPLATE'!$A326&lt;&gt;0,'CONTROLE TEMPLATE'!AJ326,"")</f>
        <v/>
      </c>
      <c r="AY326" s="14" t="str">
        <f>IF('CONTROLE TEMPLATE'!$A326&lt;&gt;0,'CONTROLE TEMPLATE'!BC326,"")</f>
        <v/>
      </c>
      <c r="CI326" s="14" t="str">
        <f>IF('CONTROLE TEMPLATE'!$A326&lt;&gt;0,'CONTROLE TEMPLATE'!CM326,"")</f>
        <v/>
      </c>
      <c r="CJ326" s="14" t="str">
        <f>IF('CONTROLE TEMPLATE'!$A326&lt;&gt;0,'CONTROLE TEMPLATE'!CN326,"")</f>
        <v/>
      </c>
      <c r="CK326" s="14" t="str">
        <f>IF('CONTROLE TEMPLATE'!$A326&lt;&gt;0,'CONTROLE TEMPLATE'!CO326,"")</f>
        <v/>
      </c>
    </row>
    <row r="327" spans="1:89" x14ac:dyDescent="0.25">
      <c r="A327" t="str">
        <f>IF('CONTROLE TEMPLATE'!A327&lt;&gt;0,'CONTROLE TEMPLATE'!A327,"")</f>
        <v/>
      </c>
      <c r="B327" s="1" t="str">
        <f>IF('CONTROLE TEMPLATE'!$A327&lt;&gt;0,'CONTROLE TEMPLATE'!B327,"")</f>
        <v/>
      </c>
      <c r="C327" s="1" t="str">
        <f>IF('CONTROLE TEMPLATE'!$A327&lt;&gt;0,'CONTROLE TEMPLATE'!C327,"")</f>
        <v/>
      </c>
      <c r="D327" s="14" t="str">
        <f>IF('CONTROLE TEMPLATE'!$A327&lt;&gt;0,'CONTROLE TEMPLATE'!D327,"")</f>
        <v/>
      </c>
      <c r="E327" s="14" t="str">
        <f>IF('CONTROLE TEMPLATE'!$A327&lt;&gt;0,'CONTROLE TEMPLATE'!E327,"")</f>
        <v/>
      </c>
      <c r="F327" s="14" t="str">
        <f>IF('CONTROLE TEMPLATE'!$A327&lt;&gt;0,'CONTROLE TEMPLATE'!F327,"")</f>
        <v/>
      </c>
      <c r="G327" s="14" t="str">
        <f>IF('CONTROLE TEMPLATE'!$A327&lt;&gt;0,'CONTROLE TEMPLATE'!G327,"")</f>
        <v/>
      </c>
      <c r="H327" s="14" t="str">
        <f>'CONTROLE TEMPLATE'!J327</f>
        <v/>
      </c>
      <c r="I327" s="14" t="str">
        <f>IF('CONTROLE TEMPLATE'!$A327&lt;&gt;0,'CONTROLE TEMPLATE'!K327,"")</f>
        <v/>
      </c>
      <c r="J327" s="14" t="str">
        <f>IF('CONTROLE TEMPLATE'!$A327&lt;&gt;0,'CONTROLE TEMPLATE'!M327,"")</f>
        <v/>
      </c>
      <c r="K327" s="14" t="str">
        <f>IF('CONTROLE TEMPLATE'!$A327&lt;&gt;0,'CONTROLE TEMPLATE'!N327,"")</f>
        <v/>
      </c>
      <c r="M327" s="33" t="str">
        <f>IF('CONTROLE TEMPLATE'!$A327&lt;&gt;0,'CONTROLE TEMPLATE'!P327,"")</f>
        <v/>
      </c>
      <c r="N327" s="14" t="str">
        <f>'CONTROLE TEMPLATE'!S327</f>
        <v/>
      </c>
      <c r="O327" s="14"/>
      <c r="P327" s="14" t="str">
        <f>'CONTROLE TEMPLATE'!R327</f>
        <v/>
      </c>
      <c r="Q327" s="14"/>
      <c r="R327" s="14"/>
      <c r="S327" s="1" t="str">
        <f>IF('CONTROLE TEMPLATE'!$A327&lt;&gt;0,'CONTROLE TEMPLATE'!V327,"")</f>
        <v/>
      </c>
      <c r="V327" s="14" t="str">
        <f>IF('CONTROLE TEMPLATE'!$A327&lt;&gt;0,'CONTROLE TEMPLATE'!Y327,"")</f>
        <v/>
      </c>
      <c r="Z327" s="14" t="str">
        <f>IF('CONTROLE TEMPLATE'!$A327&lt;&gt;0,'CONTROLE TEMPLATE'!AC327,"")</f>
        <v/>
      </c>
      <c r="AC327" s="14" t="str">
        <f>IF('CONTROLE TEMPLATE'!$A327&lt;&gt;0,'CONTROLE TEMPLATE'!AF327,"")</f>
        <v/>
      </c>
      <c r="AD327" s="14" t="str">
        <f>IF('CONTROLE TEMPLATE'!$A327&lt;&gt;0,'CONTROLE TEMPLATE'!AH327,"")</f>
        <v/>
      </c>
      <c r="AF327" s="14" t="str">
        <f>IF('CONTROLE TEMPLATE'!$A327&lt;&gt;0,'CONTROLE TEMPLATE'!AJ327,"")</f>
        <v/>
      </c>
      <c r="AY327" s="14" t="str">
        <f>IF('CONTROLE TEMPLATE'!$A327&lt;&gt;0,'CONTROLE TEMPLATE'!BC327,"")</f>
        <v/>
      </c>
      <c r="CI327" s="14" t="str">
        <f>IF('CONTROLE TEMPLATE'!$A327&lt;&gt;0,'CONTROLE TEMPLATE'!CM327,"")</f>
        <v/>
      </c>
      <c r="CJ327" s="14" t="str">
        <f>IF('CONTROLE TEMPLATE'!$A327&lt;&gt;0,'CONTROLE TEMPLATE'!CN327,"")</f>
        <v/>
      </c>
      <c r="CK327" s="14" t="str">
        <f>IF('CONTROLE TEMPLATE'!$A327&lt;&gt;0,'CONTROLE TEMPLATE'!CO327,"")</f>
        <v/>
      </c>
    </row>
    <row r="328" spans="1:89" x14ac:dyDescent="0.25">
      <c r="A328" t="str">
        <f>IF('CONTROLE TEMPLATE'!A328&lt;&gt;0,'CONTROLE TEMPLATE'!A328,"")</f>
        <v/>
      </c>
      <c r="B328" s="1" t="str">
        <f>IF('CONTROLE TEMPLATE'!$A328&lt;&gt;0,'CONTROLE TEMPLATE'!B328,"")</f>
        <v/>
      </c>
      <c r="C328" s="1" t="str">
        <f>IF('CONTROLE TEMPLATE'!$A328&lt;&gt;0,'CONTROLE TEMPLATE'!C328,"")</f>
        <v/>
      </c>
      <c r="D328" s="14" t="str">
        <f>IF('CONTROLE TEMPLATE'!$A328&lt;&gt;0,'CONTROLE TEMPLATE'!D328,"")</f>
        <v/>
      </c>
      <c r="E328" s="14" t="str">
        <f>IF('CONTROLE TEMPLATE'!$A328&lt;&gt;0,'CONTROLE TEMPLATE'!E328,"")</f>
        <v/>
      </c>
      <c r="F328" s="14" t="str">
        <f>IF('CONTROLE TEMPLATE'!$A328&lt;&gt;0,'CONTROLE TEMPLATE'!F328,"")</f>
        <v/>
      </c>
      <c r="G328" s="14" t="str">
        <f>IF('CONTROLE TEMPLATE'!$A328&lt;&gt;0,'CONTROLE TEMPLATE'!G328,"")</f>
        <v/>
      </c>
      <c r="H328" s="14" t="str">
        <f>'CONTROLE TEMPLATE'!J328</f>
        <v/>
      </c>
      <c r="I328" s="14" t="str">
        <f>IF('CONTROLE TEMPLATE'!$A328&lt;&gt;0,'CONTROLE TEMPLATE'!K328,"")</f>
        <v/>
      </c>
      <c r="J328" s="14" t="str">
        <f>IF('CONTROLE TEMPLATE'!$A328&lt;&gt;0,'CONTROLE TEMPLATE'!M328,"")</f>
        <v/>
      </c>
      <c r="K328" s="14" t="str">
        <f>IF('CONTROLE TEMPLATE'!$A328&lt;&gt;0,'CONTROLE TEMPLATE'!N328,"")</f>
        <v/>
      </c>
      <c r="M328" s="33" t="str">
        <f>IF('CONTROLE TEMPLATE'!$A328&lt;&gt;0,'CONTROLE TEMPLATE'!P328,"")</f>
        <v/>
      </c>
      <c r="N328" s="14" t="str">
        <f>'CONTROLE TEMPLATE'!S328</f>
        <v/>
      </c>
      <c r="O328" s="14"/>
      <c r="P328" s="14" t="str">
        <f>'CONTROLE TEMPLATE'!R328</f>
        <v/>
      </c>
      <c r="Q328" s="14"/>
      <c r="R328" s="14"/>
      <c r="S328" s="1" t="str">
        <f>IF('CONTROLE TEMPLATE'!$A328&lt;&gt;0,'CONTROLE TEMPLATE'!V328,"")</f>
        <v/>
      </c>
      <c r="V328" s="14" t="str">
        <f>IF('CONTROLE TEMPLATE'!$A328&lt;&gt;0,'CONTROLE TEMPLATE'!Y328,"")</f>
        <v/>
      </c>
      <c r="Z328" s="14" t="str">
        <f>IF('CONTROLE TEMPLATE'!$A328&lt;&gt;0,'CONTROLE TEMPLATE'!AC328,"")</f>
        <v/>
      </c>
      <c r="AC328" s="14" t="str">
        <f>IF('CONTROLE TEMPLATE'!$A328&lt;&gt;0,'CONTROLE TEMPLATE'!AF328,"")</f>
        <v/>
      </c>
      <c r="AD328" s="14" t="str">
        <f>IF('CONTROLE TEMPLATE'!$A328&lt;&gt;0,'CONTROLE TEMPLATE'!AH328,"")</f>
        <v/>
      </c>
      <c r="AF328" s="14" t="str">
        <f>IF('CONTROLE TEMPLATE'!$A328&lt;&gt;0,'CONTROLE TEMPLATE'!AJ328,"")</f>
        <v/>
      </c>
      <c r="AY328" s="14" t="str">
        <f>IF('CONTROLE TEMPLATE'!$A328&lt;&gt;0,'CONTROLE TEMPLATE'!BC328,"")</f>
        <v/>
      </c>
      <c r="CI328" s="14" t="str">
        <f>IF('CONTROLE TEMPLATE'!$A328&lt;&gt;0,'CONTROLE TEMPLATE'!CM328,"")</f>
        <v/>
      </c>
      <c r="CJ328" s="14" t="str">
        <f>IF('CONTROLE TEMPLATE'!$A328&lt;&gt;0,'CONTROLE TEMPLATE'!CN328,"")</f>
        <v/>
      </c>
      <c r="CK328" s="14" t="str">
        <f>IF('CONTROLE TEMPLATE'!$A328&lt;&gt;0,'CONTROLE TEMPLATE'!CO328,"")</f>
        <v/>
      </c>
    </row>
    <row r="329" spans="1:89" x14ac:dyDescent="0.25">
      <c r="A329" t="str">
        <f>IF('CONTROLE TEMPLATE'!A329&lt;&gt;0,'CONTROLE TEMPLATE'!A329,"")</f>
        <v/>
      </c>
      <c r="B329" s="1" t="str">
        <f>IF('CONTROLE TEMPLATE'!$A329&lt;&gt;0,'CONTROLE TEMPLATE'!B329,"")</f>
        <v/>
      </c>
      <c r="C329" s="1" t="str">
        <f>IF('CONTROLE TEMPLATE'!$A329&lt;&gt;0,'CONTROLE TEMPLATE'!C329,"")</f>
        <v/>
      </c>
      <c r="D329" s="14" t="str">
        <f>IF('CONTROLE TEMPLATE'!$A329&lt;&gt;0,'CONTROLE TEMPLATE'!D329,"")</f>
        <v/>
      </c>
      <c r="E329" s="14" t="str">
        <f>IF('CONTROLE TEMPLATE'!$A329&lt;&gt;0,'CONTROLE TEMPLATE'!E329,"")</f>
        <v/>
      </c>
      <c r="F329" s="14" t="str">
        <f>IF('CONTROLE TEMPLATE'!$A329&lt;&gt;0,'CONTROLE TEMPLATE'!F329,"")</f>
        <v/>
      </c>
      <c r="G329" s="14" t="str">
        <f>IF('CONTROLE TEMPLATE'!$A329&lt;&gt;0,'CONTROLE TEMPLATE'!G329,"")</f>
        <v/>
      </c>
      <c r="H329" s="14" t="str">
        <f>'CONTROLE TEMPLATE'!J329</f>
        <v/>
      </c>
      <c r="I329" s="14" t="str">
        <f>IF('CONTROLE TEMPLATE'!$A329&lt;&gt;0,'CONTROLE TEMPLATE'!K329,"")</f>
        <v/>
      </c>
      <c r="J329" s="14" t="str">
        <f>IF('CONTROLE TEMPLATE'!$A329&lt;&gt;0,'CONTROLE TEMPLATE'!M329,"")</f>
        <v/>
      </c>
      <c r="K329" s="14" t="str">
        <f>IF('CONTROLE TEMPLATE'!$A329&lt;&gt;0,'CONTROLE TEMPLATE'!N329,"")</f>
        <v/>
      </c>
      <c r="M329" s="33" t="str">
        <f>IF('CONTROLE TEMPLATE'!$A329&lt;&gt;0,'CONTROLE TEMPLATE'!P329,"")</f>
        <v/>
      </c>
      <c r="N329" s="14" t="str">
        <f>'CONTROLE TEMPLATE'!S329</f>
        <v/>
      </c>
      <c r="O329" s="14"/>
      <c r="P329" s="14" t="str">
        <f>'CONTROLE TEMPLATE'!R329</f>
        <v/>
      </c>
      <c r="Q329" s="14"/>
      <c r="R329" s="14"/>
      <c r="S329" s="1" t="str">
        <f>IF('CONTROLE TEMPLATE'!$A329&lt;&gt;0,'CONTROLE TEMPLATE'!V329,"")</f>
        <v/>
      </c>
      <c r="V329" s="14" t="str">
        <f>IF('CONTROLE TEMPLATE'!$A329&lt;&gt;0,'CONTROLE TEMPLATE'!Y329,"")</f>
        <v/>
      </c>
      <c r="Z329" s="14" t="str">
        <f>IF('CONTROLE TEMPLATE'!$A329&lt;&gt;0,'CONTROLE TEMPLATE'!AC329,"")</f>
        <v/>
      </c>
      <c r="AC329" s="14" t="str">
        <f>IF('CONTROLE TEMPLATE'!$A329&lt;&gt;0,'CONTROLE TEMPLATE'!AF329,"")</f>
        <v/>
      </c>
      <c r="AD329" s="14" t="str">
        <f>IF('CONTROLE TEMPLATE'!$A329&lt;&gt;0,'CONTROLE TEMPLATE'!AH329,"")</f>
        <v/>
      </c>
      <c r="AF329" s="14" t="str">
        <f>IF('CONTROLE TEMPLATE'!$A329&lt;&gt;0,'CONTROLE TEMPLATE'!AJ329,"")</f>
        <v/>
      </c>
      <c r="AY329" s="14" t="str">
        <f>IF('CONTROLE TEMPLATE'!$A329&lt;&gt;0,'CONTROLE TEMPLATE'!BC329,"")</f>
        <v/>
      </c>
      <c r="CI329" s="14" t="str">
        <f>IF('CONTROLE TEMPLATE'!$A329&lt;&gt;0,'CONTROLE TEMPLATE'!CM329,"")</f>
        <v/>
      </c>
      <c r="CJ329" s="14" t="str">
        <f>IF('CONTROLE TEMPLATE'!$A329&lt;&gt;0,'CONTROLE TEMPLATE'!CN329,"")</f>
        <v/>
      </c>
      <c r="CK329" s="14" t="str">
        <f>IF('CONTROLE TEMPLATE'!$A329&lt;&gt;0,'CONTROLE TEMPLATE'!CO329,"")</f>
        <v/>
      </c>
    </row>
    <row r="330" spans="1:89" x14ac:dyDescent="0.25">
      <c r="A330" t="str">
        <f>IF('CONTROLE TEMPLATE'!A330&lt;&gt;0,'CONTROLE TEMPLATE'!A330,"")</f>
        <v/>
      </c>
      <c r="B330" s="1" t="str">
        <f>IF('CONTROLE TEMPLATE'!$A330&lt;&gt;0,'CONTROLE TEMPLATE'!B330,"")</f>
        <v/>
      </c>
      <c r="C330" s="1" t="str">
        <f>IF('CONTROLE TEMPLATE'!$A330&lt;&gt;0,'CONTROLE TEMPLATE'!C330,"")</f>
        <v/>
      </c>
      <c r="D330" s="14" t="str">
        <f>IF('CONTROLE TEMPLATE'!$A330&lt;&gt;0,'CONTROLE TEMPLATE'!D330,"")</f>
        <v/>
      </c>
      <c r="E330" s="14" t="str">
        <f>IF('CONTROLE TEMPLATE'!$A330&lt;&gt;0,'CONTROLE TEMPLATE'!E330,"")</f>
        <v/>
      </c>
      <c r="F330" s="14" t="str">
        <f>IF('CONTROLE TEMPLATE'!$A330&lt;&gt;0,'CONTROLE TEMPLATE'!F330,"")</f>
        <v/>
      </c>
      <c r="G330" s="14" t="str">
        <f>IF('CONTROLE TEMPLATE'!$A330&lt;&gt;0,'CONTROLE TEMPLATE'!G330,"")</f>
        <v/>
      </c>
      <c r="H330" s="14" t="str">
        <f>'CONTROLE TEMPLATE'!J330</f>
        <v/>
      </c>
      <c r="I330" s="14" t="str">
        <f>IF('CONTROLE TEMPLATE'!$A330&lt;&gt;0,'CONTROLE TEMPLATE'!K330,"")</f>
        <v/>
      </c>
      <c r="J330" s="14" t="str">
        <f>IF('CONTROLE TEMPLATE'!$A330&lt;&gt;0,'CONTROLE TEMPLATE'!M330,"")</f>
        <v/>
      </c>
      <c r="K330" s="14" t="str">
        <f>IF('CONTROLE TEMPLATE'!$A330&lt;&gt;0,'CONTROLE TEMPLATE'!N330,"")</f>
        <v/>
      </c>
      <c r="M330" s="33" t="str">
        <f>IF('CONTROLE TEMPLATE'!$A330&lt;&gt;0,'CONTROLE TEMPLATE'!P330,"")</f>
        <v/>
      </c>
      <c r="N330" s="14" t="str">
        <f>'CONTROLE TEMPLATE'!S330</f>
        <v/>
      </c>
      <c r="O330" s="14"/>
      <c r="P330" s="14" t="str">
        <f>'CONTROLE TEMPLATE'!R330</f>
        <v/>
      </c>
      <c r="Q330" s="14"/>
      <c r="R330" s="14"/>
      <c r="S330" s="1" t="str">
        <f>IF('CONTROLE TEMPLATE'!$A330&lt;&gt;0,'CONTROLE TEMPLATE'!V330,"")</f>
        <v/>
      </c>
      <c r="V330" s="14" t="str">
        <f>IF('CONTROLE TEMPLATE'!$A330&lt;&gt;0,'CONTROLE TEMPLATE'!Y330,"")</f>
        <v/>
      </c>
      <c r="Z330" s="14" t="str">
        <f>IF('CONTROLE TEMPLATE'!$A330&lt;&gt;0,'CONTROLE TEMPLATE'!AC330,"")</f>
        <v/>
      </c>
      <c r="AC330" s="14" t="str">
        <f>IF('CONTROLE TEMPLATE'!$A330&lt;&gt;0,'CONTROLE TEMPLATE'!AF330,"")</f>
        <v/>
      </c>
      <c r="AD330" s="14" t="str">
        <f>IF('CONTROLE TEMPLATE'!$A330&lt;&gt;0,'CONTROLE TEMPLATE'!AH330,"")</f>
        <v/>
      </c>
      <c r="AF330" s="14" t="str">
        <f>IF('CONTROLE TEMPLATE'!$A330&lt;&gt;0,'CONTROLE TEMPLATE'!AJ330,"")</f>
        <v/>
      </c>
      <c r="AY330" s="14" t="str">
        <f>IF('CONTROLE TEMPLATE'!$A330&lt;&gt;0,'CONTROLE TEMPLATE'!BC330,"")</f>
        <v/>
      </c>
      <c r="CI330" s="14" t="str">
        <f>IF('CONTROLE TEMPLATE'!$A330&lt;&gt;0,'CONTROLE TEMPLATE'!CM330,"")</f>
        <v/>
      </c>
      <c r="CJ330" s="14" t="str">
        <f>IF('CONTROLE TEMPLATE'!$A330&lt;&gt;0,'CONTROLE TEMPLATE'!CN330,"")</f>
        <v/>
      </c>
      <c r="CK330" s="14" t="str">
        <f>IF('CONTROLE TEMPLATE'!$A330&lt;&gt;0,'CONTROLE TEMPLATE'!CO330,"")</f>
        <v/>
      </c>
    </row>
    <row r="331" spans="1:89" x14ac:dyDescent="0.25">
      <c r="A331" t="str">
        <f>IF('CONTROLE TEMPLATE'!A331&lt;&gt;0,'CONTROLE TEMPLATE'!A331,"")</f>
        <v/>
      </c>
      <c r="B331" s="1" t="str">
        <f>IF('CONTROLE TEMPLATE'!$A331&lt;&gt;0,'CONTROLE TEMPLATE'!B331,"")</f>
        <v/>
      </c>
      <c r="C331" s="1" t="str">
        <f>IF('CONTROLE TEMPLATE'!$A331&lt;&gt;0,'CONTROLE TEMPLATE'!C331,"")</f>
        <v/>
      </c>
      <c r="D331" s="14" t="str">
        <f>IF('CONTROLE TEMPLATE'!$A331&lt;&gt;0,'CONTROLE TEMPLATE'!D331,"")</f>
        <v/>
      </c>
      <c r="E331" s="14" t="str">
        <f>IF('CONTROLE TEMPLATE'!$A331&lt;&gt;0,'CONTROLE TEMPLATE'!E331,"")</f>
        <v/>
      </c>
      <c r="F331" s="14" t="str">
        <f>IF('CONTROLE TEMPLATE'!$A331&lt;&gt;0,'CONTROLE TEMPLATE'!F331,"")</f>
        <v/>
      </c>
      <c r="G331" s="14" t="str">
        <f>IF('CONTROLE TEMPLATE'!$A331&lt;&gt;0,'CONTROLE TEMPLATE'!G331,"")</f>
        <v/>
      </c>
      <c r="H331" s="14" t="str">
        <f>'CONTROLE TEMPLATE'!J331</f>
        <v/>
      </c>
      <c r="I331" s="14" t="str">
        <f>IF('CONTROLE TEMPLATE'!$A331&lt;&gt;0,'CONTROLE TEMPLATE'!K331,"")</f>
        <v/>
      </c>
      <c r="J331" s="14" t="str">
        <f>IF('CONTROLE TEMPLATE'!$A331&lt;&gt;0,'CONTROLE TEMPLATE'!M331,"")</f>
        <v/>
      </c>
      <c r="K331" s="14" t="str">
        <f>IF('CONTROLE TEMPLATE'!$A331&lt;&gt;0,'CONTROLE TEMPLATE'!N331,"")</f>
        <v/>
      </c>
      <c r="M331" s="33" t="str">
        <f>IF('CONTROLE TEMPLATE'!$A331&lt;&gt;0,'CONTROLE TEMPLATE'!P331,"")</f>
        <v/>
      </c>
      <c r="N331" s="14" t="str">
        <f>'CONTROLE TEMPLATE'!S331</f>
        <v/>
      </c>
      <c r="O331" s="14"/>
      <c r="P331" s="14" t="str">
        <f>'CONTROLE TEMPLATE'!R331</f>
        <v/>
      </c>
      <c r="Q331" s="14"/>
      <c r="R331" s="14"/>
      <c r="S331" s="1" t="str">
        <f>IF('CONTROLE TEMPLATE'!$A331&lt;&gt;0,'CONTROLE TEMPLATE'!V331,"")</f>
        <v/>
      </c>
      <c r="V331" s="14" t="str">
        <f>IF('CONTROLE TEMPLATE'!$A331&lt;&gt;0,'CONTROLE TEMPLATE'!Y331,"")</f>
        <v/>
      </c>
      <c r="Z331" s="14" t="str">
        <f>IF('CONTROLE TEMPLATE'!$A331&lt;&gt;0,'CONTROLE TEMPLATE'!AC331,"")</f>
        <v/>
      </c>
      <c r="AC331" s="14" t="str">
        <f>IF('CONTROLE TEMPLATE'!$A331&lt;&gt;0,'CONTROLE TEMPLATE'!AF331,"")</f>
        <v/>
      </c>
      <c r="AD331" s="14" t="str">
        <f>IF('CONTROLE TEMPLATE'!$A331&lt;&gt;0,'CONTROLE TEMPLATE'!AH331,"")</f>
        <v/>
      </c>
      <c r="AF331" s="14" t="str">
        <f>IF('CONTROLE TEMPLATE'!$A331&lt;&gt;0,'CONTROLE TEMPLATE'!AJ331,"")</f>
        <v/>
      </c>
      <c r="AY331" s="14" t="str">
        <f>IF('CONTROLE TEMPLATE'!$A331&lt;&gt;0,'CONTROLE TEMPLATE'!BC331,"")</f>
        <v/>
      </c>
      <c r="CI331" s="14" t="str">
        <f>IF('CONTROLE TEMPLATE'!$A331&lt;&gt;0,'CONTROLE TEMPLATE'!CM331,"")</f>
        <v/>
      </c>
      <c r="CJ331" s="14" t="str">
        <f>IF('CONTROLE TEMPLATE'!$A331&lt;&gt;0,'CONTROLE TEMPLATE'!CN331,"")</f>
        <v/>
      </c>
      <c r="CK331" s="14" t="str">
        <f>IF('CONTROLE TEMPLATE'!$A331&lt;&gt;0,'CONTROLE TEMPLATE'!CO331,"")</f>
        <v/>
      </c>
    </row>
    <row r="332" spans="1:89" x14ac:dyDescent="0.25">
      <c r="A332" t="str">
        <f>IF('CONTROLE TEMPLATE'!A332&lt;&gt;0,'CONTROLE TEMPLATE'!A332,"")</f>
        <v/>
      </c>
      <c r="B332" s="1" t="str">
        <f>IF('CONTROLE TEMPLATE'!$A332&lt;&gt;0,'CONTROLE TEMPLATE'!B332,"")</f>
        <v/>
      </c>
      <c r="C332" s="1" t="str">
        <f>IF('CONTROLE TEMPLATE'!$A332&lt;&gt;0,'CONTROLE TEMPLATE'!C332,"")</f>
        <v/>
      </c>
      <c r="D332" s="14" t="str">
        <f>IF('CONTROLE TEMPLATE'!$A332&lt;&gt;0,'CONTROLE TEMPLATE'!D332,"")</f>
        <v/>
      </c>
      <c r="E332" s="14" t="str">
        <f>IF('CONTROLE TEMPLATE'!$A332&lt;&gt;0,'CONTROLE TEMPLATE'!E332,"")</f>
        <v/>
      </c>
      <c r="F332" s="14" t="str">
        <f>IF('CONTROLE TEMPLATE'!$A332&lt;&gt;0,'CONTROLE TEMPLATE'!F332,"")</f>
        <v/>
      </c>
      <c r="G332" s="14" t="str">
        <f>IF('CONTROLE TEMPLATE'!$A332&lt;&gt;0,'CONTROLE TEMPLATE'!G332,"")</f>
        <v/>
      </c>
      <c r="H332" s="14" t="str">
        <f>'CONTROLE TEMPLATE'!J332</f>
        <v/>
      </c>
      <c r="I332" s="14" t="str">
        <f>IF('CONTROLE TEMPLATE'!$A332&lt;&gt;0,'CONTROLE TEMPLATE'!K332,"")</f>
        <v/>
      </c>
      <c r="J332" s="14" t="str">
        <f>IF('CONTROLE TEMPLATE'!$A332&lt;&gt;0,'CONTROLE TEMPLATE'!M332,"")</f>
        <v/>
      </c>
      <c r="K332" s="14" t="str">
        <f>IF('CONTROLE TEMPLATE'!$A332&lt;&gt;0,'CONTROLE TEMPLATE'!N332,"")</f>
        <v/>
      </c>
      <c r="M332" s="33" t="str">
        <f>IF('CONTROLE TEMPLATE'!$A332&lt;&gt;0,'CONTROLE TEMPLATE'!P332,"")</f>
        <v/>
      </c>
      <c r="N332" s="14" t="str">
        <f>'CONTROLE TEMPLATE'!S332</f>
        <v/>
      </c>
      <c r="O332" s="14"/>
      <c r="P332" s="14" t="str">
        <f>'CONTROLE TEMPLATE'!R332</f>
        <v/>
      </c>
      <c r="Q332" s="14"/>
      <c r="R332" s="14"/>
      <c r="S332" s="1" t="str">
        <f>IF('CONTROLE TEMPLATE'!$A332&lt;&gt;0,'CONTROLE TEMPLATE'!V332,"")</f>
        <v/>
      </c>
      <c r="V332" s="14" t="str">
        <f>IF('CONTROLE TEMPLATE'!$A332&lt;&gt;0,'CONTROLE TEMPLATE'!Y332,"")</f>
        <v/>
      </c>
      <c r="Z332" s="14" t="str">
        <f>IF('CONTROLE TEMPLATE'!$A332&lt;&gt;0,'CONTROLE TEMPLATE'!AC332,"")</f>
        <v/>
      </c>
      <c r="AC332" s="14" t="str">
        <f>IF('CONTROLE TEMPLATE'!$A332&lt;&gt;0,'CONTROLE TEMPLATE'!AF332,"")</f>
        <v/>
      </c>
      <c r="AD332" s="14" t="str">
        <f>IF('CONTROLE TEMPLATE'!$A332&lt;&gt;0,'CONTROLE TEMPLATE'!AH332,"")</f>
        <v/>
      </c>
      <c r="AF332" s="14" t="str">
        <f>IF('CONTROLE TEMPLATE'!$A332&lt;&gt;0,'CONTROLE TEMPLATE'!AJ332,"")</f>
        <v/>
      </c>
      <c r="AY332" s="14" t="str">
        <f>IF('CONTROLE TEMPLATE'!$A332&lt;&gt;0,'CONTROLE TEMPLATE'!BC332,"")</f>
        <v/>
      </c>
      <c r="CI332" s="14" t="str">
        <f>IF('CONTROLE TEMPLATE'!$A332&lt;&gt;0,'CONTROLE TEMPLATE'!CM332,"")</f>
        <v/>
      </c>
      <c r="CJ332" s="14" t="str">
        <f>IF('CONTROLE TEMPLATE'!$A332&lt;&gt;0,'CONTROLE TEMPLATE'!CN332,"")</f>
        <v/>
      </c>
      <c r="CK332" s="14" t="str">
        <f>IF('CONTROLE TEMPLATE'!$A332&lt;&gt;0,'CONTROLE TEMPLATE'!CO332,"")</f>
        <v/>
      </c>
    </row>
    <row r="333" spans="1:89" x14ac:dyDescent="0.25">
      <c r="A333" t="str">
        <f>IF('CONTROLE TEMPLATE'!A333&lt;&gt;0,'CONTROLE TEMPLATE'!A333,"")</f>
        <v/>
      </c>
      <c r="B333" s="1" t="str">
        <f>IF('CONTROLE TEMPLATE'!$A333&lt;&gt;0,'CONTROLE TEMPLATE'!B333,"")</f>
        <v/>
      </c>
      <c r="C333" s="1" t="str">
        <f>IF('CONTROLE TEMPLATE'!$A333&lt;&gt;0,'CONTROLE TEMPLATE'!C333,"")</f>
        <v/>
      </c>
      <c r="D333" s="14" t="str">
        <f>IF('CONTROLE TEMPLATE'!$A333&lt;&gt;0,'CONTROLE TEMPLATE'!D333,"")</f>
        <v/>
      </c>
      <c r="E333" s="14" t="str">
        <f>IF('CONTROLE TEMPLATE'!$A333&lt;&gt;0,'CONTROLE TEMPLATE'!E333,"")</f>
        <v/>
      </c>
      <c r="F333" s="14" t="str">
        <f>IF('CONTROLE TEMPLATE'!$A333&lt;&gt;0,'CONTROLE TEMPLATE'!F333,"")</f>
        <v/>
      </c>
      <c r="G333" s="14" t="str">
        <f>IF('CONTROLE TEMPLATE'!$A333&lt;&gt;0,'CONTROLE TEMPLATE'!G333,"")</f>
        <v/>
      </c>
      <c r="H333" s="14" t="str">
        <f>'CONTROLE TEMPLATE'!J333</f>
        <v/>
      </c>
      <c r="I333" s="14" t="str">
        <f>IF('CONTROLE TEMPLATE'!$A333&lt;&gt;0,'CONTROLE TEMPLATE'!K333,"")</f>
        <v/>
      </c>
      <c r="J333" s="14" t="str">
        <f>IF('CONTROLE TEMPLATE'!$A333&lt;&gt;0,'CONTROLE TEMPLATE'!M333,"")</f>
        <v/>
      </c>
      <c r="K333" s="14" t="str">
        <f>IF('CONTROLE TEMPLATE'!$A333&lt;&gt;0,'CONTROLE TEMPLATE'!N333,"")</f>
        <v/>
      </c>
      <c r="M333" s="33" t="str">
        <f>IF('CONTROLE TEMPLATE'!$A333&lt;&gt;0,'CONTROLE TEMPLATE'!P333,"")</f>
        <v/>
      </c>
      <c r="N333" s="14" t="str">
        <f>'CONTROLE TEMPLATE'!S333</f>
        <v/>
      </c>
      <c r="O333" s="14"/>
      <c r="P333" s="14" t="str">
        <f>'CONTROLE TEMPLATE'!R333</f>
        <v/>
      </c>
      <c r="Q333" s="14"/>
      <c r="R333" s="14"/>
      <c r="S333" s="1" t="str">
        <f>IF('CONTROLE TEMPLATE'!$A333&lt;&gt;0,'CONTROLE TEMPLATE'!V333,"")</f>
        <v/>
      </c>
      <c r="V333" s="14" t="str">
        <f>IF('CONTROLE TEMPLATE'!$A333&lt;&gt;0,'CONTROLE TEMPLATE'!Y333,"")</f>
        <v/>
      </c>
      <c r="Z333" s="14" t="str">
        <f>IF('CONTROLE TEMPLATE'!$A333&lt;&gt;0,'CONTROLE TEMPLATE'!AC333,"")</f>
        <v/>
      </c>
      <c r="AC333" s="14" t="str">
        <f>IF('CONTROLE TEMPLATE'!$A333&lt;&gt;0,'CONTROLE TEMPLATE'!AF333,"")</f>
        <v/>
      </c>
      <c r="AD333" s="14" t="str">
        <f>IF('CONTROLE TEMPLATE'!$A333&lt;&gt;0,'CONTROLE TEMPLATE'!AH333,"")</f>
        <v/>
      </c>
      <c r="AF333" s="14" t="str">
        <f>IF('CONTROLE TEMPLATE'!$A333&lt;&gt;0,'CONTROLE TEMPLATE'!AJ333,"")</f>
        <v/>
      </c>
      <c r="AY333" s="14" t="str">
        <f>IF('CONTROLE TEMPLATE'!$A333&lt;&gt;0,'CONTROLE TEMPLATE'!BC333,"")</f>
        <v/>
      </c>
      <c r="CI333" s="14" t="str">
        <f>IF('CONTROLE TEMPLATE'!$A333&lt;&gt;0,'CONTROLE TEMPLATE'!CM333,"")</f>
        <v/>
      </c>
      <c r="CJ333" s="14" t="str">
        <f>IF('CONTROLE TEMPLATE'!$A333&lt;&gt;0,'CONTROLE TEMPLATE'!CN333,"")</f>
        <v/>
      </c>
      <c r="CK333" s="14" t="str">
        <f>IF('CONTROLE TEMPLATE'!$A333&lt;&gt;0,'CONTROLE TEMPLATE'!CO333,"")</f>
        <v/>
      </c>
    </row>
    <row r="334" spans="1:89" x14ac:dyDescent="0.25">
      <c r="A334" t="str">
        <f>IF('CONTROLE TEMPLATE'!A334&lt;&gt;0,'CONTROLE TEMPLATE'!A334,"")</f>
        <v/>
      </c>
      <c r="B334" s="1" t="str">
        <f>IF('CONTROLE TEMPLATE'!$A334&lt;&gt;0,'CONTROLE TEMPLATE'!B334,"")</f>
        <v/>
      </c>
      <c r="C334" s="1" t="str">
        <f>IF('CONTROLE TEMPLATE'!$A334&lt;&gt;0,'CONTROLE TEMPLATE'!C334,"")</f>
        <v/>
      </c>
      <c r="D334" s="14" t="str">
        <f>IF('CONTROLE TEMPLATE'!$A334&lt;&gt;0,'CONTROLE TEMPLATE'!D334,"")</f>
        <v/>
      </c>
      <c r="E334" s="14" t="str">
        <f>IF('CONTROLE TEMPLATE'!$A334&lt;&gt;0,'CONTROLE TEMPLATE'!E334,"")</f>
        <v/>
      </c>
      <c r="F334" s="14" t="str">
        <f>IF('CONTROLE TEMPLATE'!$A334&lt;&gt;0,'CONTROLE TEMPLATE'!F334,"")</f>
        <v/>
      </c>
      <c r="G334" s="14" t="str">
        <f>IF('CONTROLE TEMPLATE'!$A334&lt;&gt;0,'CONTROLE TEMPLATE'!G334,"")</f>
        <v/>
      </c>
      <c r="H334" s="14" t="str">
        <f>'CONTROLE TEMPLATE'!J334</f>
        <v/>
      </c>
      <c r="I334" s="14" t="str">
        <f>IF('CONTROLE TEMPLATE'!$A334&lt;&gt;0,'CONTROLE TEMPLATE'!K334,"")</f>
        <v/>
      </c>
      <c r="J334" s="14" t="str">
        <f>IF('CONTROLE TEMPLATE'!$A334&lt;&gt;0,'CONTROLE TEMPLATE'!M334,"")</f>
        <v/>
      </c>
      <c r="K334" s="14" t="str">
        <f>IF('CONTROLE TEMPLATE'!$A334&lt;&gt;0,'CONTROLE TEMPLATE'!N334,"")</f>
        <v/>
      </c>
      <c r="M334" s="33" t="str">
        <f>IF('CONTROLE TEMPLATE'!$A334&lt;&gt;0,'CONTROLE TEMPLATE'!P334,"")</f>
        <v/>
      </c>
      <c r="N334" s="14" t="str">
        <f>'CONTROLE TEMPLATE'!S334</f>
        <v/>
      </c>
      <c r="O334" s="14"/>
      <c r="P334" s="14" t="str">
        <f>'CONTROLE TEMPLATE'!R334</f>
        <v/>
      </c>
      <c r="Q334" s="14"/>
      <c r="R334" s="14"/>
      <c r="S334" s="1" t="str">
        <f>IF('CONTROLE TEMPLATE'!$A334&lt;&gt;0,'CONTROLE TEMPLATE'!V334,"")</f>
        <v/>
      </c>
      <c r="V334" s="14" t="str">
        <f>IF('CONTROLE TEMPLATE'!$A334&lt;&gt;0,'CONTROLE TEMPLATE'!Y334,"")</f>
        <v/>
      </c>
      <c r="Z334" s="14" t="str">
        <f>IF('CONTROLE TEMPLATE'!$A334&lt;&gt;0,'CONTROLE TEMPLATE'!AC334,"")</f>
        <v/>
      </c>
      <c r="AC334" s="14" t="str">
        <f>IF('CONTROLE TEMPLATE'!$A334&lt;&gt;0,'CONTROLE TEMPLATE'!AF334,"")</f>
        <v/>
      </c>
      <c r="AD334" s="14" t="str">
        <f>IF('CONTROLE TEMPLATE'!$A334&lt;&gt;0,'CONTROLE TEMPLATE'!AH334,"")</f>
        <v/>
      </c>
      <c r="AF334" s="14" t="str">
        <f>IF('CONTROLE TEMPLATE'!$A334&lt;&gt;0,'CONTROLE TEMPLATE'!AJ334,"")</f>
        <v/>
      </c>
      <c r="AY334" s="14" t="str">
        <f>IF('CONTROLE TEMPLATE'!$A334&lt;&gt;0,'CONTROLE TEMPLATE'!BC334,"")</f>
        <v/>
      </c>
      <c r="CI334" s="14" t="str">
        <f>IF('CONTROLE TEMPLATE'!$A334&lt;&gt;0,'CONTROLE TEMPLATE'!CM334,"")</f>
        <v/>
      </c>
      <c r="CJ334" s="14" t="str">
        <f>IF('CONTROLE TEMPLATE'!$A334&lt;&gt;0,'CONTROLE TEMPLATE'!CN334,"")</f>
        <v/>
      </c>
      <c r="CK334" s="14" t="str">
        <f>IF('CONTROLE TEMPLATE'!$A334&lt;&gt;0,'CONTROLE TEMPLATE'!CO334,"")</f>
        <v/>
      </c>
    </row>
    <row r="335" spans="1:89" x14ac:dyDescent="0.25">
      <c r="A335" t="str">
        <f>IF('CONTROLE TEMPLATE'!A335&lt;&gt;0,'CONTROLE TEMPLATE'!A335,"")</f>
        <v/>
      </c>
      <c r="B335" s="1" t="str">
        <f>IF('CONTROLE TEMPLATE'!$A335&lt;&gt;0,'CONTROLE TEMPLATE'!B335,"")</f>
        <v/>
      </c>
      <c r="C335" s="1" t="str">
        <f>IF('CONTROLE TEMPLATE'!$A335&lt;&gt;0,'CONTROLE TEMPLATE'!C335,"")</f>
        <v/>
      </c>
      <c r="D335" s="14" t="str">
        <f>IF('CONTROLE TEMPLATE'!$A335&lt;&gt;0,'CONTROLE TEMPLATE'!D335,"")</f>
        <v/>
      </c>
      <c r="E335" s="14" t="str">
        <f>IF('CONTROLE TEMPLATE'!$A335&lt;&gt;0,'CONTROLE TEMPLATE'!E335,"")</f>
        <v/>
      </c>
      <c r="F335" s="14" t="str">
        <f>IF('CONTROLE TEMPLATE'!$A335&lt;&gt;0,'CONTROLE TEMPLATE'!F335,"")</f>
        <v/>
      </c>
      <c r="G335" s="14" t="str">
        <f>IF('CONTROLE TEMPLATE'!$A335&lt;&gt;0,'CONTROLE TEMPLATE'!G335,"")</f>
        <v/>
      </c>
      <c r="H335" s="14" t="str">
        <f>'CONTROLE TEMPLATE'!J335</f>
        <v/>
      </c>
      <c r="I335" s="14" t="str">
        <f>IF('CONTROLE TEMPLATE'!$A335&lt;&gt;0,'CONTROLE TEMPLATE'!K335,"")</f>
        <v/>
      </c>
      <c r="J335" s="14" t="str">
        <f>IF('CONTROLE TEMPLATE'!$A335&lt;&gt;0,'CONTROLE TEMPLATE'!M335,"")</f>
        <v/>
      </c>
      <c r="K335" s="14" t="str">
        <f>IF('CONTROLE TEMPLATE'!$A335&lt;&gt;0,'CONTROLE TEMPLATE'!N335,"")</f>
        <v/>
      </c>
      <c r="M335" s="33" t="str">
        <f>IF('CONTROLE TEMPLATE'!$A335&lt;&gt;0,'CONTROLE TEMPLATE'!P335,"")</f>
        <v/>
      </c>
      <c r="N335" s="14" t="str">
        <f>'CONTROLE TEMPLATE'!S335</f>
        <v/>
      </c>
      <c r="O335" s="14"/>
      <c r="P335" s="14" t="str">
        <f>'CONTROLE TEMPLATE'!R335</f>
        <v/>
      </c>
      <c r="Q335" s="14"/>
      <c r="R335" s="14"/>
      <c r="S335" s="1" t="str">
        <f>IF('CONTROLE TEMPLATE'!$A335&lt;&gt;0,'CONTROLE TEMPLATE'!V335,"")</f>
        <v/>
      </c>
      <c r="V335" s="14" t="str">
        <f>IF('CONTROLE TEMPLATE'!$A335&lt;&gt;0,'CONTROLE TEMPLATE'!Y335,"")</f>
        <v/>
      </c>
      <c r="Z335" s="14" t="str">
        <f>IF('CONTROLE TEMPLATE'!$A335&lt;&gt;0,'CONTROLE TEMPLATE'!AC335,"")</f>
        <v/>
      </c>
      <c r="AC335" s="14" t="str">
        <f>IF('CONTROLE TEMPLATE'!$A335&lt;&gt;0,'CONTROLE TEMPLATE'!AF335,"")</f>
        <v/>
      </c>
      <c r="AD335" s="14" t="str">
        <f>IF('CONTROLE TEMPLATE'!$A335&lt;&gt;0,'CONTROLE TEMPLATE'!AH335,"")</f>
        <v/>
      </c>
      <c r="AF335" s="14" t="str">
        <f>IF('CONTROLE TEMPLATE'!$A335&lt;&gt;0,'CONTROLE TEMPLATE'!AJ335,"")</f>
        <v/>
      </c>
      <c r="AY335" s="14" t="str">
        <f>IF('CONTROLE TEMPLATE'!$A335&lt;&gt;0,'CONTROLE TEMPLATE'!BC335,"")</f>
        <v/>
      </c>
      <c r="CI335" s="14" t="str">
        <f>IF('CONTROLE TEMPLATE'!$A335&lt;&gt;0,'CONTROLE TEMPLATE'!CM335,"")</f>
        <v/>
      </c>
      <c r="CJ335" s="14" t="str">
        <f>IF('CONTROLE TEMPLATE'!$A335&lt;&gt;0,'CONTROLE TEMPLATE'!CN335,"")</f>
        <v/>
      </c>
      <c r="CK335" s="14" t="str">
        <f>IF('CONTROLE TEMPLATE'!$A335&lt;&gt;0,'CONTROLE TEMPLATE'!CO335,"")</f>
        <v/>
      </c>
    </row>
    <row r="336" spans="1:89" x14ac:dyDescent="0.25">
      <c r="A336" t="str">
        <f>IF('CONTROLE TEMPLATE'!A336&lt;&gt;0,'CONTROLE TEMPLATE'!A336,"")</f>
        <v/>
      </c>
      <c r="B336" s="1" t="str">
        <f>IF('CONTROLE TEMPLATE'!$A336&lt;&gt;0,'CONTROLE TEMPLATE'!B336,"")</f>
        <v/>
      </c>
      <c r="C336" s="1" t="str">
        <f>IF('CONTROLE TEMPLATE'!$A336&lt;&gt;0,'CONTROLE TEMPLATE'!C336,"")</f>
        <v/>
      </c>
      <c r="D336" s="14" t="str">
        <f>IF('CONTROLE TEMPLATE'!$A336&lt;&gt;0,'CONTROLE TEMPLATE'!D336,"")</f>
        <v/>
      </c>
      <c r="E336" s="14" t="str">
        <f>IF('CONTROLE TEMPLATE'!$A336&lt;&gt;0,'CONTROLE TEMPLATE'!E336,"")</f>
        <v/>
      </c>
      <c r="F336" s="14" t="str">
        <f>IF('CONTROLE TEMPLATE'!$A336&lt;&gt;0,'CONTROLE TEMPLATE'!F336,"")</f>
        <v/>
      </c>
      <c r="G336" s="14" t="str">
        <f>IF('CONTROLE TEMPLATE'!$A336&lt;&gt;0,'CONTROLE TEMPLATE'!G336,"")</f>
        <v/>
      </c>
      <c r="H336" s="14" t="str">
        <f>'CONTROLE TEMPLATE'!J336</f>
        <v/>
      </c>
      <c r="I336" s="14" t="str">
        <f>IF('CONTROLE TEMPLATE'!$A336&lt;&gt;0,'CONTROLE TEMPLATE'!K336,"")</f>
        <v/>
      </c>
      <c r="J336" s="14" t="str">
        <f>IF('CONTROLE TEMPLATE'!$A336&lt;&gt;0,'CONTROLE TEMPLATE'!M336,"")</f>
        <v/>
      </c>
      <c r="K336" s="14" t="str">
        <f>IF('CONTROLE TEMPLATE'!$A336&lt;&gt;0,'CONTROLE TEMPLATE'!N336,"")</f>
        <v/>
      </c>
      <c r="M336" s="33" t="str">
        <f>IF('CONTROLE TEMPLATE'!$A336&lt;&gt;0,'CONTROLE TEMPLATE'!P336,"")</f>
        <v/>
      </c>
      <c r="N336" s="14" t="str">
        <f>'CONTROLE TEMPLATE'!S336</f>
        <v/>
      </c>
      <c r="O336" s="14"/>
      <c r="P336" s="14" t="str">
        <f>'CONTROLE TEMPLATE'!R336</f>
        <v/>
      </c>
      <c r="Q336" s="14"/>
      <c r="R336" s="14"/>
      <c r="S336" s="1" t="str">
        <f>IF('CONTROLE TEMPLATE'!$A336&lt;&gt;0,'CONTROLE TEMPLATE'!V336,"")</f>
        <v/>
      </c>
      <c r="V336" s="14" t="str">
        <f>IF('CONTROLE TEMPLATE'!$A336&lt;&gt;0,'CONTROLE TEMPLATE'!Y336,"")</f>
        <v/>
      </c>
      <c r="Z336" s="14" t="str">
        <f>IF('CONTROLE TEMPLATE'!$A336&lt;&gt;0,'CONTROLE TEMPLATE'!AC336,"")</f>
        <v/>
      </c>
      <c r="AC336" s="14" t="str">
        <f>IF('CONTROLE TEMPLATE'!$A336&lt;&gt;0,'CONTROLE TEMPLATE'!AF336,"")</f>
        <v/>
      </c>
      <c r="AD336" s="14" t="str">
        <f>IF('CONTROLE TEMPLATE'!$A336&lt;&gt;0,'CONTROLE TEMPLATE'!AH336,"")</f>
        <v/>
      </c>
      <c r="AF336" s="14" t="str">
        <f>IF('CONTROLE TEMPLATE'!$A336&lt;&gt;0,'CONTROLE TEMPLATE'!AJ336,"")</f>
        <v/>
      </c>
      <c r="AY336" s="14" t="str">
        <f>IF('CONTROLE TEMPLATE'!$A336&lt;&gt;0,'CONTROLE TEMPLATE'!BC336,"")</f>
        <v/>
      </c>
      <c r="CI336" s="14" t="str">
        <f>IF('CONTROLE TEMPLATE'!$A336&lt;&gt;0,'CONTROLE TEMPLATE'!CM336,"")</f>
        <v/>
      </c>
      <c r="CJ336" s="14" t="str">
        <f>IF('CONTROLE TEMPLATE'!$A336&lt;&gt;0,'CONTROLE TEMPLATE'!CN336,"")</f>
        <v/>
      </c>
      <c r="CK336" s="14" t="str">
        <f>IF('CONTROLE TEMPLATE'!$A336&lt;&gt;0,'CONTROLE TEMPLATE'!CO336,"")</f>
        <v/>
      </c>
    </row>
    <row r="337" spans="1:89" x14ac:dyDescent="0.25">
      <c r="A337" t="str">
        <f>IF('CONTROLE TEMPLATE'!A337&lt;&gt;0,'CONTROLE TEMPLATE'!A337,"")</f>
        <v/>
      </c>
      <c r="B337" s="1" t="str">
        <f>IF('CONTROLE TEMPLATE'!$A337&lt;&gt;0,'CONTROLE TEMPLATE'!B337,"")</f>
        <v/>
      </c>
      <c r="C337" s="1" t="str">
        <f>IF('CONTROLE TEMPLATE'!$A337&lt;&gt;0,'CONTROLE TEMPLATE'!C337,"")</f>
        <v/>
      </c>
      <c r="D337" s="14" t="str">
        <f>IF('CONTROLE TEMPLATE'!$A337&lt;&gt;0,'CONTROLE TEMPLATE'!D337,"")</f>
        <v/>
      </c>
      <c r="E337" s="14" t="str">
        <f>IF('CONTROLE TEMPLATE'!$A337&lt;&gt;0,'CONTROLE TEMPLATE'!E337,"")</f>
        <v/>
      </c>
      <c r="F337" s="14" t="str">
        <f>IF('CONTROLE TEMPLATE'!$A337&lt;&gt;0,'CONTROLE TEMPLATE'!F337,"")</f>
        <v/>
      </c>
      <c r="G337" s="14" t="str">
        <f>IF('CONTROLE TEMPLATE'!$A337&lt;&gt;0,'CONTROLE TEMPLATE'!G337,"")</f>
        <v/>
      </c>
      <c r="H337" s="14" t="str">
        <f>'CONTROLE TEMPLATE'!J337</f>
        <v/>
      </c>
      <c r="I337" s="14" t="str">
        <f>IF('CONTROLE TEMPLATE'!$A337&lt;&gt;0,'CONTROLE TEMPLATE'!K337,"")</f>
        <v/>
      </c>
      <c r="J337" s="14" t="str">
        <f>IF('CONTROLE TEMPLATE'!$A337&lt;&gt;0,'CONTROLE TEMPLATE'!M337,"")</f>
        <v/>
      </c>
      <c r="K337" s="14" t="str">
        <f>IF('CONTROLE TEMPLATE'!$A337&lt;&gt;0,'CONTROLE TEMPLATE'!N337,"")</f>
        <v/>
      </c>
      <c r="M337" s="33" t="str">
        <f>IF('CONTROLE TEMPLATE'!$A337&lt;&gt;0,'CONTROLE TEMPLATE'!P337,"")</f>
        <v/>
      </c>
      <c r="N337" s="14" t="str">
        <f>'CONTROLE TEMPLATE'!S337</f>
        <v/>
      </c>
      <c r="O337" s="14"/>
      <c r="P337" s="14" t="str">
        <f>'CONTROLE TEMPLATE'!R337</f>
        <v/>
      </c>
      <c r="Q337" s="14"/>
      <c r="R337" s="14"/>
      <c r="S337" s="1" t="str">
        <f>IF('CONTROLE TEMPLATE'!$A337&lt;&gt;0,'CONTROLE TEMPLATE'!V337,"")</f>
        <v/>
      </c>
      <c r="V337" s="14" t="str">
        <f>IF('CONTROLE TEMPLATE'!$A337&lt;&gt;0,'CONTROLE TEMPLATE'!Y337,"")</f>
        <v/>
      </c>
      <c r="Z337" s="14" t="str">
        <f>IF('CONTROLE TEMPLATE'!$A337&lt;&gt;0,'CONTROLE TEMPLATE'!AC337,"")</f>
        <v/>
      </c>
      <c r="AC337" s="14" t="str">
        <f>IF('CONTROLE TEMPLATE'!$A337&lt;&gt;0,'CONTROLE TEMPLATE'!AF337,"")</f>
        <v/>
      </c>
      <c r="AD337" s="14" t="str">
        <f>IF('CONTROLE TEMPLATE'!$A337&lt;&gt;0,'CONTROLE TEMPLATE'!AH337,"")</f>
        <v/>
      </c>
      <c r="AF337" s="14" t="str">
        <f>IF('CONTROLE TEMPLATE'!$A337&lt;&gt;0,'CONTROLE TEMPLATE'!AJ337,"")</f>
        <v/>
      </c>
      <c r="AY337" s="14" t="str">
        <f>IF('CONTROLE TEMPLATE'!$A337&lt;&gt;0,'CONTROLE TEMPLATE'!BC337,"")</f>
        <v/>
      </c>
      <c r="CI337" s="14" t="str">
        <f>IF('CONTROLE TEMPLATE'!$A337&lt;&gt;0,'CONTROLE TEMPLATE'!CM337,"")</f>
        <v/>
      </c>
      <c r="CJ337" s="14" t="str">
        <f>IF('CONTROLE TEMPLATE'!$A337&lt;&gt;0,'CONTROLE TEMPLATE'!CN337,"")</f>
        <v/>
      </c>
      <c r="CK337" s="14" t="str">
        <f>IF('CONTROLE TEMPLATE'!$A337&lt;&gt;0,'CONTROLE TEMPLATE'!CO337,"")</f>
        <v/>
      </c>
    </row>
    <row r="338" spans="1:89" x14ac:dyDescent="0.25">
      <c r="A338" t="str">
        <f>IF('CONTROLE TEMPLATE'!A338&lt;&gt;0,'CONTROLE TEMPLATE'!A338,"")</f>
        <v/>
      </c>
      <c r="B338" s="1" t="str">
        <f>IF('CONTROLE TEMPLATE'!$A338&lt;&gt;0,'CONTROLE TEMPLATE'!B338,"")</f>
        <v/>
      </c>
      <c r="C338" s="1" t="str">
        <f>IF('CONTROLE TEMPLATE'!$A338&lt;&gt;0,'CONTROLE TEMPLATE'!C338,"")</f>
        <v/>
      </c>
      <c r="D338" s="14" t="str">
        <f>IF('CONTROLE TEMPLATE'!$A338&lt;&gt;0,'CONTROLE TEMPLATE'!D338,"")</f>
        <v/>
      </c>
      <c r="E338" s="14" t="str">
        <f>IF('CONTROLE TEMPLATE'!$A338&lt;&gt;0,'CONTROLE TEMPLATE'!E338,"")</f>
        <v/>
      </c>
      <c r="F338" s="14" t="str">
        <f>IF('CONTROLE TEMPLATE'!$A338&lt;&gt;0,'CONTROLE TEMPLATE'!F338,"")</f>
        <v/>
      </c>
      <c r="G338" s="14" t="str">
        <f>IF('CONTROLE TEMPLATE'!$A338&lt;&gt;0,'CONTROLE TEMPLATE'!G338,"")</f>
        <v/>
      </c>
      <c r="H338" s="14" t="str">
        <f>'CONTROLE TEMPLATE'!J338</f>
        <v/>
      </c>
      <c r="I338" s="14" t="str">
        <f>IF('CONTROLE TEMPLATE'!$A338&lt;&gt;0,'CONTROLE TEMPLATE'!K338,"")</f>
        <v/>
      </c>
      <c r="J338" s="14" t="str">
        <f>IF('CONTROLE TEMPLATE'!$A338&lt;&gt;0,'CONTROLE TEMPLATE'!M338,"")</f>
        <v/>
      </c>
      <c r="K338" s="14" t="str">
        <f>IF('CONTROLE TEMPLATE'!$A338&lt;&gt;0,'CONTROLE TEMPLATE'!N338,"")</f>
        <v/>
      </c>
      <c r="M338" s="33" t="str">
        <f>IF('CONTROLE TEMPLATE'!$A338&lt;&gt;0,'CONTROLE TEMPLATE'!P338,"")</f>
        <v/>
      </c>
      <c r="N338" s="14" t="str">
        <f>'CONTROLE TEMPLATE'!S338</f>
        <v/>
      </c>
      <c r="O338" s="14"/>
      <c r="P338" s="14" t="str">
        <f>'CONTROLE TEMPLATE'!R338</f>
        <v/>
      </c>
      <c r="Q338" s="14"/>
      <c r="R338" s="14"/>
      <c r="S338" s="1" t="str">
        <f>IF('CONTROLE TEMPLATE'!$A338&lt;&gt;0,'CONTROLE TEMPLATE'!V338,"")</f>
        <v/>
      </c>
      <c r="V338" s="14" t="str">
        <f>IF('CONTROLE TEMPLATE'!$A338&lt;&gt;0,'CONTROLE TEMPLATE'!Y338,"")</f>
        <v/>
      </c>
      <c r="Z338" s="14" t="str">
        <f>IF('CONTROLE TEMPLATE'!$A338&lt;&gt;0,'CONTROLE TEMPLATE'!AC338,"")</f>
        <v/>
      </c>
      <c r="AC338" s="14" t="str">
        <f>IF('CONTROLE TEMPLATE'!$A338&lt;&gt;0,'CONTROLE TEMPLATE'!AF338,"")</f>
        <v/>
      </c>
      <c r="AD338" s="14" t="str">
        <f>IF('CONTROLE TEMPLATE'!$A338&lt;&gt;0,'CONTROLE TEMPLATE'!AH338,"")</f>
        <v/>
      </c>
      <c r="AF338" s="14" t="str">
        <f>IF('CONTROLE TEMPLATE'!$A338&lt;&gt;0,'CONTROLE TEMPLATE'!AJ338,"")</f>
        <v/>
      </c>
      <c r="AY338" s="14" t="str">
        <f>IF('CONTROLE TEMPLATE'!$A338&lt;&gt;0,'CONTROLE TEMPLATE'!BC338,"")</f>
        <v/>
      </c>
      <c r="CI338" s="14" t="str">
        <f>IF('CONTROLE TEMPLATE'!$A338&lt;&gt;0,'CONTROLE TEMPLATE'!CM338,"")</f>
        <v/>
      </c>
      <c r="CJ338" s="14" t="str">
        <f>IF('CONTROLE TEMPLATE'!$A338&lt;&gt;0,'CONTROLE TEMPLATE'!CN338,"")</f>
        <v/>
      </c>
      <c r="CK338" s="14" t="str">
        <f>IF('CONTROLE TEMPLATE'!$A338&lt;&gt;0,'CONTROLE TEMPLATE'!CO338,"")</f>
        <v/>
      </c>
    </row>
    <row r="339" spans="1:89" x14ac:dyDescent="0.25">
      <c r="A339" t="str">
        <f>IF('CONTROLE TEMPLATE'!A339&lt;&gt;0,'CONTROLE TEMPLATE'!A339,"")</f>
        <v/>
      </c>
      <c r="B339" s="1" t="str">
        <f>IF('CONTROLE TEMPLATE'!$A339&lt;&gt;0,'CONTROLE TEMPLATE'!B339,"")</f>
        <v/>
      </c>
      <c r="C339" s="1" t="str">
        <f>IF('CONTROLE TEMPLATE'!$A339&lt;&gt;0,'CONTROLE TEMPLATE'!C339,"")</f>
        <v/>
      </c>
      <c r="D339" s="14" t="str">
        <f>IF('CONTROLE TEMPLATE'!$A339&lt;&gt;0,'CONTROLE TEMPLATE'!D339,"")</f>
        <v/>
      </c>
      <c r="E339" s="14" t="str">
        <f>IF('CONTROLE TEMPLATE'!$A339&lt;&gt;0,'CONTROLE TEMPLATE'!E339,"")</f>
        <v/>
      </c>
      <c r="F339" s="14" t="str">
        <f>IF('CONTROLE TEMPLATE'!$A339&lt;&gt;0,'CONTROLE TEMPLATE'!F339,"")</f>
        <v/>
      </c>
      <c r="G339" s="14" t="str">
        <f>IF('CONTROLE TEMPLATE'!$A339&lt;&gt;0,'CONTROLE TEMPLATE'!G339,"")</f>
        <v/>
      </c>
      <c r="H339" s="14" t="str">
        <f>'CONTROLE TEMPLATE'!J339</f>
        <v/>
      </c>
      <c r="I339" s="14" t="str">
        <f>IF('CONTROLE TEMPLATE'!$A339&lt;&gt;0,'CONTROLE TEMPLATE'!K339,"")</f>
        <v/>
      </c>
      <c r="J339" s="14" t="str">
        <f>IF('CONTROLE TEMPLATE'!$A339&lt;&gt;0,'CONTROLE TEMPLATE'!M339,"")</f>
        <v/>
      </c>
      <c r="K339" s="14" t="str">
        <f>IF('CONTROLE TEMPLATE'!$A339&lt;&gt;0,'CONTROLE TEMPLATE'!N339,"")</f>
        <v/>
      </c>
      <c r="M339" s="33" t="str">
        <f>IF('CONTROLE TEMPLATE'!$A339&lt;&gt;0,'CONTROLE TEMPLATE'!P339,"")</f>
        <v/>
      </c>
      <c r="N339" s="14" t="str">
        <f>'CONTROLE TEMPLATE'!S339</f>
        <v/>
      </c>
      <c r="O339" s="14"/>
      <c r="P339" s="14" t="str">
        <f>'CONTROLE TEMPLATE'!R339</f>
        <v/>
      </c>
      <c r="Q339" s="14"/>
      <c r="R339" s="14"/>
      <c r="S339" s="1" t="str">
        <f>IF('CONTROLE TEMPLATE'!$A339&lt;&gt;0,'CONTROLE TEMPLATE'!V339,"")</f>
        <v/>
      </c>
      <c r="V339" s="14" t="str">
        <f>IF('CONTROLE TEMPLATE'!$A339&lt;&gt;0,'CONTROLE TEMPLATE'!Y339,"")</f>
        <v/>
      </c>
      <c r="Z339" s="14" t="str">
        <f>IF('CONTROLE TEMPLATE'!$A339&lt;&gt;0,'CONTROLE TEMPLATE'!AC339,"")</f>
        <v/>
      </c>
      <c r="AC339" s="14" t="str">
        <f>IF('CONTROLE TEMPLATE'!$A339&lt;&gt;0,'CONTROLE TEMPLATE'!AF339,"")</f>
        <v/>
      </c>
      <c r="AD339" s="14" t="str">
        <f>IF('CONTROLE TEMPLATE'!$A339&lt;&gt;0,'CONTROLE TEMPLATE'!AH339,"")</f>
        <v/>
      </c>
      <c r="AF339" s="14" t="str">
        <f>IF('CONTROLE TEMPLATE'!$A339&lt;&gt;0,'CONTROLE TEMPLATE'!AJ339,"")</f>
        <v/>
      </c>
      <c r="AY339" s="14" t="str">
        <f>IF('CONTROLE TEMPLATE'!$A339&lt;&gt;0,'CONTROLE TEMPLATE'!BC339,"")</f>
        <v/>
      </c>
      <c r="CI339" s="14" t="str">
        <f>IF('CONTROLE TEMPLATE'!$A339&lt;&gt;0,'CONTROLE TEMPLATE'!CM339,"")</f>
        <v/>
      </c>
      <c r="CJ339" s="14" t="str">
        <f>IF('CONTROLE TEMPLATE'!$A339&lt;&gt;0,'CONTROLE TEMPLATE'!CN339,"")</f>
        <v/>
      </c>
      <c r="CK339" s="14" t="str">
        <f>IF('CONTROLE TEMPLATE'!$A339&lt;&gt;0,'CONTROLE TEMPLATE'!CO339,"")</f>
        <v/>
      </c>
    </row>
    <row r="340" spans="1:89" x14ac:dyDescent="0.25">
      <c r="A340" t="str">
        <f>IF('CONTROLE TEMPLATE'!A340&lt;&gt;0,'CONTROLE TEMPLATE'!A340,"")</f>
        <v/>
      </c>
      <c r="B340" s="1" t="str">
        <f>IF('CONTROLE TEMPLATE'!$A340&lt;&gt;0,'CONTROLE TEMPLATE'!B340,"")</f>
        <v/>
      </c>
      <c r="C340" s="1" t="str">
        <f>IF('CONTROLE TEMPLATE'!$A340&lt;&gt;0,'CONTROLE TEMPLATE'!C340,"")</f>
        <v/>
      </c>
      <c r="D340" s="14" t="str">
        <f>IF('CONTROLE TEMPLATE'!$A340&lt;&gt;0,'CONTROLE TEMPLATE'!D340,"")</f>
        <v/>
      </c>
      <c r="E340" s="14" t="str">
        <f>IF('CONTROLE TEMPLATE'!$A340&lt;&gt;0,'CONTROLE TEMPLATE'!E340,"")</f>
        <v/>
      </c>
      <c r="F340" s="14" t="str">
        <f>IF('CONTROLE TEMPLATE'!$A340&lt;&gt;0,'CONTROLE TEMPLATE'!F340,"")</f>
        <v/>
      </c>
      <c r="G340" s="14" t="str">
        <f>IF('CONTROLE TEMPLATE'!$A340&lt;&gt;0,'CONTROLE TEMPLATE'!G340,"")</f>
        <v/>
      </c>
      <c r="H340" s="14" t="str">
        <f>'CONTROLE TEMPLATE'!J340</f>
        <v/>
      </c>
      <c r="I340" s="14" t="str">
        <f>IF('CONTROLE TEMPLATE'!$A340&lt;&gt;0,'CONTROLE TEMPLATE'!K340,"")</f>
        <v/>
      </c>
      <c r="J340" s="14" t="str">
        <f>IF('CONTROLE TEMPLATE'!$A340&lt;&gt;0,'CONTROLE TEMPLATE'!M340,"")</f>
        <v/>
      </c>
      <c r="K340" s="14" t="str">
        <f>IF('CONTROLE TEMPLATE'!$A340&lt;&gt;0,'CONTROLE TEMPLATE'!N340,"")</f>
        <v/>
      </c>
      <c r="M340" s="33" t="str">
        <f>IF('CONTROLE TEMPLATE'!$A340&lt;&gt;0,'CONTROLE TEMPLATE'!P340,"")</f>
        <v/>
      </c>
      <c r="N340" s="14" t="str">
        <f>'CONTROLE TEMPLATE'!S340</f>
        <v/>
      </c>
      <c r="O340" s="14"/>
      <c r="P340" s="14" t="str">
        <f>'CONTROLE TEMPLATE'!R340</f>
        <v/>
      </c>
      <c r="Q340" s="14"/>
      <c r="R340" s="14"/>
      <c r="S340" s="1" t="str">
        <f>IF('CONTROLE TEMPLATE'!$A340&lt;&gt;0,'CONTROLE TEMPLATE'!V340,"")</f>
        <v/>
      </c>
      <c r="V340" s="14" t="str">
        <f>IF('CONTROLE TEMPLATE'!$A340&lt;&gt;0,'CONTROLE TEMPLATE'!Y340,"")</f>
        <v/>
      </c>
      <c r="Z340" s="14" t="str">
        <f>IF('CONTROLE TEMPLATE'!$A340&lt;&gt;0,'CONTROLE TEMPLATE'!AC340,"")</f>
        <v/>
      </c>
      <c r="AC340" s="14" t="str">
        <f>IF('CONTROLE TEMPLATE'!$A340&lt;&gt;0,'CONTROLE TEMPLATE'!AF340,"")</f>
        <v/>
      </c>
      <c r="AD340" s="14" t="str">
        <f>IF('CONTROLE TEMPLATE'!$A340&lt;&gt;0,'CONTROLE TEMPLATE'!AH340,"")</f>
        <v/>
      </c>
      <c r="AF340" s="14" t="str">
        <f>IF('CONTROLE TEMPLATE'!$A340&lt;&gt;0,'CONTROLE TEMPLATE'!AJ340,"")</f>
        <v/>
      </c>
      <c r="AY340" s="14" t="str">
        <f>IF('CONTROLE TEMPLATE'!$A340&lt;&gt;0,'CONTROLE TEMPLATE'!BC340,"")</f>
        <v/>
      </c>
      <c r="CI340" s="14" t="str">
        <f>IF('CONTROLE TEMPLATE'!$A340&lt;&gt;0,'CONTROLE TEMPLATE'!CM340,"")</f>
        <v/>
      </c>
      <c r="CJ340" s="14" t="str">
        <f>IF('CONTROLE TEMPLATE'!$A340&lt;&gt;0,'CONTROLE TEMPLATE'!CN340,"")</f>
        <v/>
      </c>
      <c r="CK340" s="14" t="str">
        <f>IF('CONTROLE TEMPLATE'!$A340&lt;&gt;0,'CONTROLE TEMPLATE'!CO340,"")</f>
        <v/>
      </c>
    </row>
    <row r="341" spans="1:89" x14ac:dyDescent="0.25">
      <c r="A341" t="str">
        <f>IF('CONTROLE TEMPLATE'!A341&lt;&gt;0,'CONTROLE TEMPLATE'!A341,"")</f>
        <v/>
      </c>
      <c r="B341" s="1" t="str">
        <f>IF('CONTROLE TEMPLATE'!$A341&lt;&gt;0,'CONTROLE TEMPLATE'!B341,"")</f>
        <v/>
      </c>
      <c r="C341" s="1" t="str">
        <f>IF('CONTROLE TEMPLATE'!$A341&lt;&gt;0,'CONTROLE TEMPLATE'!C341,"")</f>
        <v/>
      </c>
      <c r="D341" s="14" t="str">
        <f>IF('CONTROLE TEMPLATE'!$A341&lt;&gt;0,'CONTROLE TEMPLATE'!D341,"")</f>
        <v/>
      </c>
      <c r="E341" s="14" t="str">
        <f>IF('CONTROLE TEMPLATE'!$A341&lt;&gt;0,'CONTROLE TEMPLATE'!E341,"")</f>
        <v/>
      </c>
      <c r="F341" s="14" t="str">
        <f>IF('CONTROLE TEMPLATE'!$A341&lt;&gt;0,'CONTROLE TEMPLATE'!F341,"")</f>
        <v/>
      </c>
      <c r="G341" s="14" t="str">
        <f>IF('CONTROLE TEMPLATE'!$A341&lt;&gt;0,'CONTROLE TEMPLATE'!G341,"")</f>
        <v/>
      </c>
      <c r="H341" s="14" t="str">
        <f>'CONTROLE TEMPLATE'!J341</f>
        <v/>
      </c>
      <c r="I341" s="14" t="str">
        <f>IF('CONTROLE TEMPLATE'!$A341&lt;&gt;0,'CONTROLE TEMPLATE'!K341,"")</f>
        <v/>
      </c>
      <c r="J341" s="14" t="str">
        <f>IF('CONTROLE TEMPLATE'!$A341&lt;&gt;0,'CONTROLE TEMPLATE'!M341,"")</f>
        <v/>
      </c>
      <c r="K341" s="14" t="str">
        <f>IF('CONTROLE TEMPLATE'!$A341&lt;&gt;0,'CONTROLE TEMPLATE'!N341,"")</f>
        <v/>
      </c>
      <c r="M341" s="33" t="str">
        <f>IF('CONTROLE TEMPLATE'!$A341&lt;&gt;0,'CONTROLE TEMPLATE'!P341,"")</f>
        <v/>
      </c>
      <c r="N341" s="14" t="str">
        <f>'CONTROLE TEMPLATE'!S341</f>
        <v/>
      </c>
      <c r="O341" s="14"/>
      <c r="P341" s="14" t="str">
        <f>'CONTROLE TEMPLATE'!R341</f>
        <v/>
      </c>
      <c r="Q341" s="14"/>
      <c r="R341" s="14"/>
      <c r="S341" s="1" t="str">
        <f>IF('CONTROLE TEMPLATE'!$A341&lt;&gt;0,'CONTROLE TEMPLATE'!V341,"")</f>
        <v/>
      </c>
      <c r="V341" s="14" t="str">
        <f>IF('CONTROLE TEMPLATE'!$A341&lt;&gt;0,'CONTROLE TEMPLATE'!Y341,"")</f>
        <v/>
      </c>
      <c r="Z341" s="14" t="str">
        <f>IF('CONTROLE TEMPLATE'!$A341&lt;&gt;0,'CONTROLE TEMPLATE'!AC341,"")</f>
        <v/>
      </c>
      <c r="AC341" s="14" t="str">
        <f>IF('CONTROLE TEMPLATE'!$A341&lt;&gt;0,'CONTROLE TEMPLATE'!AF341,"")</f>
        <v/>
      </c>
      <c r="AD341" s="14" t="str">
        <f>IF('CONTROLE TEMPLATE'!$A341&lt;&gt;0,'CONTROLE TEMPLATE'!AH341,"")</f>
        <v/>
      </c>
      <c r="AF341" s="14" t="str">
        <f>IF('CONTROLE TEMPLATE'!$A341&lt;&gt;0,'CONTROLE TEMPLATE'!AJ341,"")</f>
        <v/>
      </c>
      <c r="AY341" s="14" t="str">
        <f>IF('CONTROLE TEMPLATE'!$A341&lt;&gt;0,'CONTROLE TEMPLATE'!BC341,"")</f>
        <v/>
      </c>
      <c r="CI341" s="14" t="str">
        <f>IF('CONTROLE TEMPLATE'!$A341&lt;&gt;0,'CONTROLE TEMPLATE'!CM341,"")</f>
        <v/>
      </c>
      <c r="CJ341" s="14" t="str">
        <f>IF('CONTROLE TEMPLATE'!$A341&lt;&gt;0,'CONTROLE TEMPLATE'!CN341,"")</f>
        <v/>
      </c>
      <c r="CK341" s="14" t="str">
        <f>IF('CONTROLE TEMPLATE'!$A341&lt;&gt;0,'CONTROLE TEMPLATE'!CO341,"")</f>
        <v/>
      </c>
    </row>
    <row r="342" spans="1:89" x14ac:dyDescent="0.25">
      <c r="A342" t="str">
        <f>IF('CONTROLE TEMPLATE'!A342&lt;&gt;0,'CONTROLE TEMPLATE'!A342,"")</f>
        <v/>
      </c>
      <c r="B342" s="1" t="str">
        <f>IF('CONTROLE TEMPLATE'!$A342&lt;&gt;0,'CONTROLE TEMPLATE'!B342,"")</f>
        <v/>
      </c>
      <c r="C342" s="1" t="str">
        <f>IF('CONTROLE TEMPLATE'!$A342&lt;&gt;0,'CONTROLE TEMPLATE'!C342,"")</f>
        <v/>
      </c>
      <c r="D342" s="14" t="str">
        <f>IF('CONTROLE TEMPLATE'!$A342&lt;&gt;0,'CONTROLE TEMPLATE'!D342,"")</f>
        <v/>
      </c>
      <c r="E342" s="14" t="str">
        <f>IF('CONTROLE TEMPLATE'!$A342&lt;&gt;0,'CONTROLE TEMPLATE'!E342,"")</f>
        <v/>
      </c>
      <c r="F342" s="14" t="str">
        <f>IF('CONTROLE TEMPLATE'!$A342&lt;&gt;0,'CONTROLE TEMPLATE'!F342,"")</f>
        <v/>
      </c>
      <c r="G342" s="14" t="str">
        <f>IF('CONTROLE TEMPLATE'!$A342&lt;&gt;0,'CONTROLE TEMPLATE'!G342,"")</f>
        <v/>
      </c>
      <c r="H342" s="14" t="str">
        <f>'CONTROLE TEMPLATE'!J342</f>
        <v/>
      </c>
      <c r="I342" s="14" t="str">
        <f>IF('CONTROLE TEMPLATE'!$A342&lt;&gt;0,'CONTROLE TEMPLATE'!K342,"")</f>
        <v/>
      </c>
      <c r="J342" s="14" t="str">
        <f>IF('CONTROLE TEMPLATE'!$A342&lt;&gt;0,'CONTROLE TEMPLATE'!M342,"")</f>
        <v/>
      </c>
      <c r="K342" s="14" t="str">
        <f>IF('CONTROLE TEMPLATE'!$A342&lt;&gt;0,'CONTROLE TEMPLATE'!N342,"")</f>
        <v/>
      </c>
      <c r="M342" s="33" t="str">
        <f>IF('CONTROLE TEMPLATE'!$A342&lt;&gt;0,'CONTROLE TEMPLATE'!P342,"")</f>
        <v/>
      </c>
      <c r="N342" s="14" t="str">
        <f>'CONTROLE TEMPLATE'!S342</f>
        <v/>
      </c>
      <c r="O342" s="14"/>
      <c r="P342" s="14" t="str">
        <f>'CONTROLE TEMPLATE'!R342</f>
        <v/>
      </c>
      <c r="Q342" s="14"/>
      <c r="R342" s="14"/>
      <c r="S342" s="1" t="str">
        <f>IF('CONTROLE TEMPLATE'!$A342&lt;&gt;0,'CONTROLE TEMPLATE'!V342,"")</f>
        <v/>
      </c>
      <c r="V342" s="14" t="str">
        <f>IF('CONTROLE TEMPLATE'!$A342&lt;&gt;0,'CONTROLE TEMPLATE'!Y342,"")</f>
        <v/>
      </c>
      <c r="Z342" s="14" t="str">
        <f>IF('CONTROLE TEMPLATE'!$A342&lt;&gt;0,'CONTROLE TEMPLATE'!AC342,"")</f>
        <v/>
      </c>
      <c r="AC342" s="14" t="str">
        <f>IF('CONTROLE TEMPLATE'!$A342&lt;&gt;0,'CONTROLE TEMPLATE'!AF342,"")</f>
        <v/>
      </c>
      <c r="AD342" s="14" t="str">
        <f>IF('CONTROLE TEMPLATE'!$A342&lt;&gt;0,'CONTROLE TEMPLATE'!AH342,"")</f>
        <v/>
      </c>
      <c r="AF342" s="14" t="str">
        <f>IF('CONTROLE TEMPLATE'!$A342&lt;&gt;0,'CONTROLE TEMPLATE'!AJ342,"")</f>
        <v/>
      </c>
      <c r="AY342" s="14" t="str">
        <f>IF('CONTROLE TEMPLATE'!$A342&lt;&gt;0,'CONTROLE TEMPLATE'!BC342,"")</f>
        <v/>
      </c>
      <c r="CI342" s="14" t="str">
        <f>IF('CONTROLE TEMPLATE'!$A342&lt;&gt;0,'CONTROLE TEMPLATE'!CM342,"")</f>
        <v/>
      </c>
      <c r="CJ342" s="14" t="str">
        <f>IF('CONTROLE TEMPLATE'!$A342&lt;&gt;0,'CONTROLE TEMPLATE'!CN342,"")</f>
        <v/>
      </c>
      <c r="CK342" s="14" t="str">
        <f>IF('CONTROLE TEMPLATE'!$A342&lt;&gt;0,'CONTROLE TEMPLATE'!CO342,"")</f>
        <v/>
      </c>
    </row>
    <row r="343" spans="1:89" x14ac:dyDescent="0.25">
      <c r="A343" t="str">
        <f>IF('CONTROLE TEMPLATE'!A343&lt;&gt;0,'CONTROLE TEMPLATE'!A343,"")</f>
        <v/>
      </c>
      <c r="B343" s="1" t="str">
        <f>IF('CONTROLE TEMPLATE'!$A343&lt;&gt;0,'CONTROLE TEMPLATE'!B343,"")</f>
        <v/>
      </c>
      <c r="C343" s="1" t="str">
        <f>IF('CONTROLE TEMPLATE'!$A343&lt;&gt;0,'CONTROLE TEMPLATE'!C343,"")</f>
        <v/>
      </c>
      <c r="D343" s="14" t="str">
        <f>IF('CONTROLE TEMPLATE'!$A343&lt;&gt;0,'CONTROLE TEMPLATE'!D343,"")</f>
        <v/>
      </c>
      <c r="E343" s="14" t="str">
        <f>IF('CONTROLE TEMPLATE'!$A343&lt;&gt;0,'CONTROLE TEMPLATE'!E343,"")</f>
        <v/>
      </c>
      <c r="F343" s="14" t="str">
        <f>IF('CONTROLE TEMPLATE'!$A343&lt;&gt;0,'CONTROLE TEMPLATE'!F343,"")</f>
        <v/>
      </c>
      <c r="G343" s="14" t="str">
        <f>IF('CONTROLE TEMPLATE'!$A343&lt;&gt;0,'CONTROLE TEMPLATE'!G343,"")</f>
        <v/>
      </c>
      <c r="H343" s="14" t="str">
        <f>'CONTROLE TEMPLATE'!J343</f>
        <v/>
      </c>
      <c r="I343" s="14" t="str">
        <f>IF('CONTROLE TEMPLATE'!$A343&lt;&gt;0,'CONTROLE TEMPLATE'!K343,"")</f>
        <v/>
      </c>
      <c r="J343" s="14" t="str">
        <f>IF('CONTROLE TEMPLATE'!$A343&lt;&gt;0,'CONTROLE TEMPLATE'!M343,"")</f>
        <v/>
      </c>
      <c r="K343" s="14" t="str">
        <f>IF('CONTROLE TEMPLATE'!$A343&lt;&gt;0,'CONTROLE TEMPLATE'!N343,"")</f>
        <v/>
      </c>
      <c r="M343" s="33" t="str">
        <f>IF('CONTROLE TEMPLATE'!$A343&lt;&gt;0,'CONTROLE TEMPLATE'!P343,"")</f>
        <v/>
      </c>
      <c r="N343" s="14" t="str">
        <f>'CONTROLE TEMPLATE'!S343</f>
        <v/>
      </c>
      <c r="O343" s="14"/>
      <c r="P343" s="14" t="str">
        <f>'CONTROLE TEMPLATE'!R343</f>
        <v/>
      </c>
      <c r="Q343" s="14"/>
      <c r="R343" s="14"/>
      <c r="S343" s="1" t="str">
        <f>IF('CONTROLE TEMPLATE'!$A343&lt;&gt;0,'CONTROLE TEMPLATE'!V343,"")</f>
        <v/>
      </c>
      <c r="V343" s="14" t="str">
        <f>IF('CONTROLE TEMPLATE'!$A343&lt;&gt;0,'CONTROLE TEMPLATE'!Y343,"")</f>
        <v/>
      </c>
      <c r="Z343" s="14" t="str">
        <f>IF('CONTROLE TEMPLATE'!$A343&lt;&gt;0,'CONTROLE TEMPLATE'!AC343,"")</f>
        <v/>
      </c>
      <c r="AC343" s="14" t="str">
        <f>IF('CONTROLE TEMPLATE'!$A343&lt;&gt;0,'CONTROLE TEMPLATE'!AF343,"")</f>
        <v/>
      </c>
      <c r="AD343" s="14" t="str">
        <f>IF('CONTROLE TEMPLATE'!$A343&lt;&gt;0,'CONTROLE TEMPLATE'!AH343,"")</f>
        <v/>
      </c>
      <c r="AF343" s="14" t="str">
        <f>IF('CONTROLE TEMPLATE'!$A343&lt;&gt;0,'CONTROLE TEMPLATE'!AJ343,"")</f>
        <v/>
      </c>
      <c r="AY343" s="14" t="str">
        <f>IF('CONTROLE TEMPLATE'!$A343&lt;&gt;0,'CONTROLE TEMPLATE'!BC343,"")</f>
        <v/>
      </c>
      <c r="CI343" s="14" t="str">
        <f>IF('CONTROLE TEMPLATE'!$A343&lt;&gt;0,'CONTROLE TEMPLATE'!CM343,"")</f>
        <v/>
      </c>
      <c r="CJ343" s="14" t="str">
        <f>IF('CONTROLE TEMPLATE'!$A343&lt;&gt;0,'CONTROLE TEMPLATE'!CN343,"")</f>
        <v/>
      </c>
      <c r="CK343" s="14" t="str">
        <f>IF('CONTROLE TEMPLATE'!$A343&lt;&gt;0,'CONTROLE TEMPLATE'!CO343,"")</f>
        <v/>
      </c>
    </row>
    <row r="344" spans="1:89" x14ac:dyDescent="0.25">
      <c r="A344" t="str">
        <f>IF('CONTROLE TEMPLATE'!A344&lt;&gt;0,'CONTROLE TEMPLATE'!A344,"")</f>
        <v/>
      </c>
      <c r="B344" s="1" t="str">
        <f>IF('CONTROLE TEMPLATE'!$A344&lt;&gt;0,'CONTROLE TEMPLATE'!B344,"")</f>
        <v/>
      </c>
      <c r="C344" s="1" t="str">
        <f>IF('CONTROLE TEMPLATE'!$A344&lt;&gt;0,'CONTROLE TEMPLATE'!C344,"")</f>
        <v/>
      </c>
      <c r="D344" s="14" t="str">
        <f>IF('CONTROLE TEMPLATE'!$A344&lt;&gt;0,'CONTROLE TEMPLATE'!D344,"")</f>
        <v/>
      </c>
      <c r="E344" s="14" t="str">
        <f>IF('CONTROLE TEMPLATE'!$A344&lt;&gt;0,'CONTROLE TEMPLATE'!E344,"")</f>
        <v/>
      </c>
      <c r="F344" s="14" t="str">
        <f>IF('CONTROLE TEMPLATE'!$A344&lt;&gt;0,'CONTROLE TEMPLATE'!F344,"")</f>
        <v/>
      </c>
      <c r="G344" s="14" t="str">
        <f>IF('CONTROLE TEMPLATE'!$A344&lt;&gt;0,'CONTROLE TEMPLATE'!G344,"")</f>
        <v/>
      </c>
      <c r="H344" s="14" t="str">
        <f>'CONTROLE TEMPLATE'!J344</f>
        <v/>
      </c>
      <c r="I344" s="14" t="str">
        <f>IF('CONTROLE TEMPLATE'!$A344&lt;&gt;0,'CONTROLE TEMPLATE'!K344,"")</f>
        <v/>
      </c>
      <c r="J344" s="14" t="str">
        <f>IF('CONTROLE TEMPLATE'!$A344&lt;&gt;0,'CONTROLE TEMPLATE'!M344,"")</f>
        <v/>
      </c>
      <c r="K344" s="14" t="str">
        <f>IF('CONTROLE TEMPLATE'!$A344&lt;&gt;0,'CONTROLE TEMPLATE'!N344,"")</f>
        <v/>
      </c>
      <c r="M344" s="33" t="str">
        <f>IF('CONTROLE TEMPLATE'!$A344&lt;&gt;0,'CONTROLE TEMPLATE'!P344,"")</f>
        <v/>
      </c>
      <c r="N344" s="14" t="str">
        <f>'CONTROLE TEMPLATE'!S344</f>
        <v/>
      </c>
      <c r="O344" s="14"/>
      <c r="P344" s="14" t="str">
        <f>'CONTROLE TEMPLATE'!R344</f>
        <v/>
      </c>
      <c r="Q344" s="14"/>
      <c r="R344" s="14"/>
      <c r="S344" s="1" t="str">
        <f>IF('CONTROLE TEMPLATE'!$A344&lt;&gt;0,'CONTROLE TEMPLATE'!V344,"")</f>
        <v/>
      </c>
      <c r="V344" s="14" t="str">
        <f>IF('CONTROLE TEMPLATE'!$A344&lt;&gt;0,'CONTROLE TEMPLATE'!Y344,"")</f>
        <v/>
      </c>
      <c r="Z344" s="14" t="str">
        <f>IF('CONTROLE TEMPLATE'!$A344&lt;&gt;0,'CONTROLE TEMPLATE'!AC344,"")</f>
        <v/>
      </c>
      <c r="AC344" s="14" t="str">
        <f>IF('CONTROLE TEMPLATE'!$A344&lt;&gt;0,'CONTROLE TEMPLATE'!AF344,"")</f>
        <v/>
      </c>
      <c r="AD344" s="14" t="str">
        <f>IF('CONTROLE TEMPLATE'!$A344&lt;&gt;0,'CONTROLE TEMPLATE'!AH344,"")</f>
        <v/>
      </c>
      <c r="AF344" s="14" t="str">
        <f>IF('CONTROLE TEMPLATE'!$A344&lt;&gt;0,'CONTROLE TEMPLATE'!AJ344,"")</f>
        <v/>
      </c>
      <c r="AY344" s="14" t="str">
        <f>IF('CONTROLE TEMPLATE'!$A344&lt;&gt;0,'CONTROLE TEMPLATE'!BC344,"")</f>
        <v/>
      </c>
      <c r="CI344" s="14" t="str">
        <f>IF('CONTROLE TEMPLATE'!$A344&lt;&gt;0,'CONTROLE TEMPLATE'!CM344,"")</f>
        <v/>
      </c>
      <c r="CJ344" s="14" t="str">
        <f>IF('CONTROLE TEMPLATE'!$A344&lt;&gt;0,'CONTROLE TEMPLATE'!CN344,"")</f>
        <v/>
      </c>
      <c r="CK344" s="14" t="str">
        <f>IF('CONTROLE TEMPLATE'!$A344&lt;&gt;0,'CONTROLE TEMPLATE'!CO344,"")</f>
        <v/>
      </c>
    </row>
    <row r="345" spans="1:89" x14ac:dyDescent="0.25">
      <c r="A345" t="str">
        <f>IF('CONTROLE TEMPLATE'!A345&lt;&gt;0,'CONTROLE TEMPLATE'!A345,"")</f>
        <v/>
      </c>
      <c r="B345" s="1" t="str">
        <f>IF('CONTROLE TEMPLATE'!$A345&lt;&gt;0,'CONTROLE TEMPLATE'!B345,"")</f>
        <v/>
      </c>
      <c r="C345" s="1" t="str">
        <f>IF('CONTROLE TEMPLATE'!$A345&lt;&gt;0,'CONTROLE TEMPLATE'!C345,"")</f>
        <v/>
      </c>
      <c r="D345" s="14" t="str">
        <f>IF('CONTROLE TEMPLATE'!$A345&lt;&gt;0,'CONTROLE TEMPLATE'!D345,"")</f>
        <v/>
      </c>
      <c r="E345" s="14" t="str">
        <f>IF('CONTROLE TEMPLATE'!$A345&lt;&gt;0,'CONTROLE TEMPLATE'!E345,"")</f>
        <v/>
      </c>
      <c r="F345" s="14" t="str">
        <f>IF('CONTROLE TEMPLATE'!$A345&lt;&gt;0,'CONTROLE TEMPLATE'!F345,"")</f>
        <v/>
      </c>
      <c r="G345" s="14" t="str">
        <f>IF('CONTROLE TEMPLATE'!$A345&lt;&gt;0,'CONTROLE TEMPLATE'!G345,"")</f>
        <v/>
      </c>
      <c r="H345" s="14" t="str">
        <f>'CONTROLE TEMPLATE'!J345</f>
        <v/>
      </c>
      <c r="I345" s="14" t="str">
        <f>IF('CONTROLE TEMPLATE'!$A345&lt;&gt;0,'CONTROLE TEMPLATE'!K345,"")</f>
        <v/>
      </c>
      <c r="J345" s="14" t="str">
        <f>IF('CONTROLE TEMPLATE'!$A345&lt;&gt;0,'CONTROLE TEMPLATE'!M345,"")</f>
        <v/>
      </c>
      <c r="K345" s="14" t="str">
        <f>IF('CONTROLE TEMPLATE'!$A345&lt;&gt;0,'CONTROLE TEMPLATE'!N345,"")</f>
        <v/>
      </c>
      <c r="M345" s="33" t="str">
        <f>IF('CONTROLE TEMPLATE'!$A345&lt;&gt;0,'CONTROLE TEMPLATE'!P345,"")</f>
        <v/>
      </c>
      <c r="N345" s="14" t="str">
        <f>'CONTROLE TEMPLATE'!S345</f>
        <v/>
      </c>
      <c r="O345" s="14"/>
      <c r="P345" s="14" t="str">
        <f>'CONTROLE TEMPLATE'!R345</f>
        <v/>
      </c>
      <c r="Q345" s="14"/>
      <c r="R345" s="14"/>
      <c r="S345" s="1" t="str">
        <f>IF('CONTROLE TEMPLATE'!$A345&lt;&gt;0,'CONTROLE TEMPLATE'!V345,"")</f>
        <v/>
      </c>
      <c r="V345" s="14" t="str">
        <f>IF('CONTROLE TEMPLATE'!$A345&lt;&gt;0,'CONTROLE TEMPLATE'!Y345,"")</f>
        <v/>
      </c>
      <c r="Z345" s="14" t="str">
        <f>IF('CONTROLE TEMPLATE'!$A345&lt;&gt;0,'CONTROLE TEMPLATE'!AC345,"")</f>
        <v/>
      </c>
      <c r="AC345" s="14" t="str">
        <f>IF('CONTROLE TEMPLATE'!$A345&lt;&gt;0,'CONTROLE TEMPLATE'!AF345,"")</f>
        <v/>
      </c>
      <c r="AD345" s="14" t="str">
        <f>IF('CONTROLE TEMPLATE'!$A345&lt;&gt;0,'CONTROLE TEMPLATE'!AH345,"")</f>
        <v/>
      </c>
      <c r="AF345" s="14" t="str">
        <f>IF('CONTROLE TEMPLATE'!$A345&lt;&gt;0,'CONTROLE TEMPLATE'!AJ345,"")</f>
        <v/>
      </c>
      <c r="AY345" s="14" t="str">
        <f>IF('CONTROLE TEMPLATE'!$A345&lt;&gt;0,'CONTROLE TEMPLATE'!BC345,"")</f>
        <v/>
      </c>
      <c r="CI345" s="14" t="str">
        <f>IF('CONTROLE TEMPLATE'!$A345&lt;&gt;0,'CONTROLE TEMPLATE'!CM345,"")</f>
        <v/>
      </c>
      <c r="CJ345" s="14" t="str">
        <f>IF('CONTROLE TEMPLATE'!$A345&lt;&gt;0,'CONTROLE TEMPLATE'!CN345,"")</f>
        <v/>
      </c>
      <c r="CK345" s="14" t="str">
        <f>IF('CONTROLE TEMPLATE'!$A345&lt;&gt;0,'CONTROLE TEMPLATE'!CO345,"")</f>
        <v/>
      </c>
    </row>
    <row r="346" spans="1:89" x14ac:dyDescent="0.25">
      <c r="A346" t="str">
        <f>IF('CONTROLE TEMPLATE'!A346&lt;&gt;0,'CONTROLE TEMPLATE'!A346,"")</f>
        <v/>
      </c>
      <c r="B346" s="1" t="str">
        <f>IF('CONTROLE TEMPLATE'!$A346&lt;&gt;0,'CONTROLE TEMPLATE'!B346,"")</f>
        <v/>
      </c>
      <c r="C346" s="1" t="str">
        <f>IF('CONTROLE TEMPLATE'!$A346&lt;&gt;0,'CONTROLE TEMPLATE'!C346,"")</f>
        <v/>
      </c>
      <c r="D346" s="14" t="str">
        <f>IF('CONTROLE TEMPLATE'!$A346&lt;&gt;0,'CONTROLE TEMPLATE'!D346,"")</f>
        <v/>
      </c>
      <c r="E346" s="14" t="str">
        <f>IF('CONTROLE TEMPLATE'!$A346&lt;&gt;0,'CONTROLE TEMPLATE'!E346,"")</f>
        <v/>
      </c>
      <c r="F346" s="14" t="str">
        <f>IF('CONTROLE TEMPLATE'!$A346&lt;&gt;0,'CONTROLE TEMPLATE'!F346,"")</f>
        <v/>
      </c>
      <c r="G346" s="14" t="str">
        <f>IF('CONTROLE TEMPLATE'!$A346&lt;&gt;0,'CONTROLE TEMPLATE'!G346,"")</f>
        <v/>
      </c>
      <c r="H346" s="14" t="str">
        <f>'CONTROLE TEMPLATE'!J346</f>
        <v/>
      </c>
      <c r="I346" s="14" t="str">
        <f>IF('CONTROLE TEMPLATE'!$A346&lt;&gt;0,'CONTROLE TEMPLATE'!K346,"")</f>
        <v/>
      </c>
      <c r="J346" s="14" t="str">
        <f>IF('CONTROLE TEMPLATE'!$A346&lt;&gt;0,'CONTROLE TEMPLATE'!M346,"")</f>
        <v/>
      </c>
      <c r="K346" s="14" t="str">
        <f>IF('CONTROLE TEMPLATE'!$A346&lt;&gt;0,'CONTROLE TEMPLATE'!N346,"")</f>
        <v/>
      </c>
      <c r="M346" s="33" t="str">
        <f>IF('CONTROLE TEMPLATE'!$A346&lt;&gt;0,'CONTROLE TEMPLATE'!P346,"")</f>
        <v/>
      </c>
      <c r="N346" s="14" t="str">
        <f>'CONTROLE TEMPLATE'!S346</f>
        <v/>
      </c>
      <c r="O346" s="14"/>
      <c r="P346" s="14" t="str">
        <f>'CONTROLE TEMPLATE'!R346</f>
        <v/>
      </c>
      <c r="Q346" s="14"/>
      <c r="R346" s="14"/>
      <c r="S346" s="1" t="str">
        <f>IF('CONTROLE TEMPLATE'!$A346&lt;&gt;0,'CONTROLE TEMPLATE'!V346,"")</f>
        <v/>
      </c>
      <c r="V346" s="14" t="str">
        <f>IF('CONTROLE TEMPLATE'!$A346&lt;&gt;0,'CONTROLE TEMPLATE'!Y346,"")</f>
        <v/>
      </c>
      <c r="Z346" s="14" t="str">
        <f>IF('CONTROLE TEMPLATE'!$A346&lt;&gt;0,'CONTROLE TEMPLATE'!AC346,"")</f>
        <v/>
      </c>
      <c r="AC346" s="14" t="str">
        <f>IF('CONTROLE TEMPLATE'!$A346&lt;&gt;0,'CONTROLE TEMPLATE'!AF346,"")</f>
        <v/>
      </c>
      <c r="AD346" s="14" t="str">
        <f>IF('CONTROLE TEMPLATE'!$A346&lt;&gt;0,'CONTROLE TEMPLATE'!AH346,"")</f>
        <v/>
      </c>
      <c r="AF346" s="14" t="str">
        <f>IF('CONTROLE TEMPLATE'!$A346&lt;&gt;0,'CONTROLE TEMPLATE'!AJ346,"")</f>
        <v/>
      </c>
      <c r="AY346" s="14" t="str">
        <f>IF('CONTROLE TEMPLATE'!$A346&lt;&gt;0,'CONTROLE TEMPLATE'!BC346,"")</f>
        <v/>
      </c>
      <c r="CI346" s="14" t="str">
        <f>IF('CONTROLE TEMPLATE'!$A346&lt;&gt;0,'CONTROLE TEMPLATE'!CM346,"")</f>
        <v/>
      </c>
      <c r="CJ346" s="14" t="str">
        <f>IF('CONTROLE TEMPLATE'!$A346&lt;&gt;0,'CONTROLE TEMPLATE'!CN346,"")</f>
        <v/>
      </c>
      <c r="CK346" s="14" t="str">
        <f>IF('CONTROLE TEMPLATE'!$A346&lt;&gt;0,'CONTROLE TEMPLATE'!CO346,"")</f>
        <v/>
      </c>
    </row>
    <row r="347" spans="1:89" x14ac:dyDescent="0.25">
      <c r="A347" t="str">
        <f>IF('CONTROLE TEMPLATE'!A347&lt;&gt;0,'CONTROLE TEMPLATE'!A347,"")</f>
        <v/>
      </c>
      <c r="B347" s="1" t="str">
        <f>IF('CONTROLE TEMPLATE'!$A347&lt;&gt;0,'CONTROLE TEMPLATE'!B347,"")</f>
        <v/>
      </c>
      <c r="C347" s="1" t="str">
        <f>IF('CONTROLE TEMPLATE'!$A347&lt;&gt;0,'CONTROLE TEMPLATE'!C347,"")</f>
        <v/>
      </c>
      <c r="D347" s="14" t="str">
        <f>IF('CONTROLE TEMPLATE'!$A347&lt;&gt;0,'CONTROLE TEMPLATE'!D347,"")</f>
        <v/>
      </c>
      <c r="E347" s="14" t="str">
        <f>IF('CONTROLE TEMPLATE'!$A347&lt;&gt;0,'CONTROLE TEMPLATE'!E347,"")</f>
        <v/>
      </c>
      <c r="F347" s="14" t="str">
        <f>IF('CONTROLE TEMPLATE'!$A347&lt;&gt;0,'CONTROLE TEMPLATE'!F347,"")</f>
        <v/>
      </c>
      <c r="G347" s="14" t="str">
        <f>IF('CONTROLE TEMPLATE'!$A347&lt;&gt;0,'CONTROLE TEMPLATE'!G347,"")</f>
        <v/>
      </c>
      <c r="H347" s="14" t="str">
        <f>'CONTROLE TEMPLATE'!J347</f>
        <v/>
      </c>
      <c r="I347" s="14" t="str">
        <f>IF('CONTROLE TEMPLATE'!$A347&lt;&gt;0,'CONTROLE TEMPLATE'!K347,"")</f>
        <v/>
      </c>
      <c r="J347" s="14" t="str">
        <f>IF('CONTROLE TEMPLATE'!$A347&lt;&gt;0,'CONTROLE TEMPLATE'!M347,"")</f>
        <v/>
      </c>
      <c r="K347" s="14" t="str">
        <f>IF('CONTROLE TEMPLATE'!$A347&lt;&gt;0,'CONTROLE TEMPLATE'!N347,"")</f>
        <v/>
      </c>
      <c r="M347" s="33" t="str">
        <f>IF('CONTROLE TEMPLATE'!$A347&lt;&gt;0,'CONTROLE TEMPLATE'!P347,"")</f>
        <v/>
      </c>
      <c r="N347" s="14" t="str">
        <f>'CONTROLE TEMPLATE'!S347</f>
        <v/>
      </c>
      <c r="O347" s="14"/>
      <c r="P347" s="14" t="str">
        <f>'CONTROLE TEMPLATE'!R347</f>
        <v/>
      </c>
      <c r="Q347" s="14"/>
      <c r="R347" s="14"/>
      <c r="S347" s="1" t="str">
        <f>IF('CONTROLE TEMPLATE'!$A347&lt;&gt;0,'CONTROLE TEMPLATE'!V347,"")</f>
        <v/>
      </c>
      <c r="V347" s="14" t="str">
        <f>IF('CONTROLE TEMPLATE'!$A347&lt;&gt;0,'CONTROLE TEMPLATE'!Y347,"")</f>
        <v/>
      </c>
      <c r="Z347" s="14" t="str">
        <f>IF('CONTROLE TEMPLATE'!$A347&lt;&gt;0,'CONTROLE TEMPLATE'!AC347,"")</f>
        <v/>
      </c>
      <c r="AC347" s="14" t="str">
        <f>IF('CONTROLE TEMPLATE'!$A347&lt;&gt;0,'CONTROLE TEMPLATE'!AF347,"")</f>
        <v/>
      </c>
      <c r="AD347" s="14" t="str">
        <f>IF('CONTROLE TEMPLATE'!$A347&lt;&gt;0,'CONTROLE TEMPLATE'!AH347,"")</f>
        <v/>
      </c>
      <c r="AF347" s="14" t="str">
        <f>IF('CONTROLE TEMPLATE'!$A347&lt;&gt;0,'CONTROLE TEMPLATE'!AJ347,"")</f>
        <v/>
      </c>
      <c r="AY347" s="14" t="str">
        <f>IF('CONTROLE TEMPLATE'!$A347&lt;&gt;0,'CONTROLE TEMPLATE'!BC347,"")</f>
        <v/>
      </c>
      <c r="CI347" s="14" t="str">
        <f>IF('CONTROLE TEMPLATE'!$A347&lt;&gt;0,'CONTROLE TEMPLATE'!CM347,"")</f>
        <v/>
      </c>
      <c r="CJ347" s="14" t="str">
        <f>IF('CONTROLE TEMPLATE'!$A347&lt;&gt;0,'CONTROLE TEMPLATE'!CN347,"")</f>
        <v/>
      </c>
      <c r="CK347" s="14" t="str">
        <f>IF('CONTROLE TEMPLATE'!$A347&lt;&gt;0,'CONTROLE TEMPLATE'!CO347,"")</f>
        <v/>
      </c>
    </row>
    <row r="348" spans="1:89" x14ac:dyDescent="0.25">
      <c r="A348" t="str">
        <f>IF('CONTROLE TEMPLATE'!A348&lt;&gt;0,'CONTROLE TEMPLATE'!A348,"")</f>
        <v/>
      </c>
      <c r="B348" s="1" t="str">
        <f>IF('CONTROLE TEMPLATE'!$A348&lt;&gt;0,'CONTROLE TEMPLATE'!B348,"")</f>
        <v/>
      </c>
      <c r="C348" s="1" t="str">
        <f>IF('CONTROLE TEMPLATE'!$A348&lt;&gt;0,'CONTROLE TEMPLATE'!C348,"")</f>
        <v/>
      </c>
      <c r="D348" s="14" t="str">
        <f>IF('CONTROLE TEMPLATE'!$A348&lt;&gt;0,'CONTROLE TEMPLATE'!D348,"")</f>
        <v/>
      </c>
      <c r="E348" s="14" t="str">
        <f>IF('CONTROLE TEMPLATE'!$A348&lt;&gt;0,'CONTROLE TEMPLATE'!E348,"")</f>
        <v/>
      </c>
      <c r="F348" s="14" t="str">
        <f>IF('CONTROLE TEMPLATE'!$A348&lt;&gt;0,'CONTROLE TEMPLATE'!F348,"")</f>
        <v/>
      </c>
      <c r="G348" s="14" t="str">
        <f>IF('CONTROLE TEMPLATE'!$A348&lt;&gt;0,'CONTROLE TEMPLATE'!G348,"")</f>
        <v/>
      </c>
      <c r="H348" s="14" t="str">
        <f>'CONTROLE TEMPLATE'!J348</f>
        <v/>
      </c>
      <c r="I348" s="14" t="str">
        <f>IF('CONTROLE TEMPLATE'!$A348&lt;&gt;0,'CONTROLE TEMPLATE'!K348,"")</f>
        <v/>
      </c>
      <c r="J348" s="14" t="str">
        <f>IF('CONTROLE TEMPLATE'!$A348&lt;&gt;0,'CONTROLE TEMPLATE'!M348,"")</f>
        <v/>
      </c>
      <c r="K348" s="14" t="str">
        <f>IF('CONTROLE TEMPLATE'!$A348&lt;&gt;0,'CONTROLE TEMPLATE'!N348,"")</f>
        <v/>
      </c>
      <c r="M348" s="33" t="str">
        <f>IF('CONTROLE TEMPLATE'!$A348&lt;&gt;0,'CONTROLE TEMPLATE'!P348,"")</f>
        <v/>
      </c>
      <c r="N348" s="14" t="str">
        <f>'CONTROLE TEMPLATE'!S348</f>
        <v/>
      </c>
      <c r="O348" s="14"/>
      <c r="P348" s="14" t="str">
        <f>'CONTROLE TEMPLATE'!R348</f>
        <v/>
      </c>
      <c r="Q348" s="14"/>
      <c r="R348" s="14"/>
      <c r="S348" s="1" t="str">
        <f>IF('CONTROLE TEMPLATE'!$A348&lt;&gt;0,'CONTROLE TEMPLATE'!V348,"")</f>
        <v/>
      </c>
      <c r="V348" s="14" t="str">
        <f>IF('CONTROLE TEMPLATE'!$A348&lt;&gt;0,'CONTROLE TEMPLATE'!Y348,"")</f>
        <v/>
      </c>
      <c r="Z348" s="14" t="str">
        <f>IF('CONTROLE TEMPLATE'!$A348&lt;&gt;0,'CONTROLE TEMPLATE'!AC348,"")</f>
        <v/>
      </c>
      <c r="AC348" s="14" t="str">
        <f>IF('CONTROLE TEMPLATE'!$A348&lt;&gt;0,'CONTROLE TEMPLATE'!AF348,"")</f>
        <v/>
      </c>
      <c r="AD348" s="14" t="str">
        <f>IF('CONTROLE TEMPLATE'!$A348&lt;&gt;0,'CONTROLE TEMPLATE'!AH348,"")</f>
        <v/>
      </c>
      <c r="AF348" s="14" t="str">
        <f>IF('CONTROLE TEMPLATE'!$A348&lt;&gt;0,'CONTROLE TEMPLATE'!AJ348,"")</f>
        <v/>
      </c>
      <c r="AY348" s="14" t="str">
        <f>IF('CONTROLE TEMPLATE'!$A348&lt;&gt;0,'CONTROLE TEMPLATE'!BC348,"")</f>
        <v/>
      </c>
      <c r="CI348" s="14" t="str">
        <f>IF('CONTROLE TEMPLATE'!$A348&lt;&gt;0,'CONTROLE TEMPLATE'!CM348,"")</f>
        <v/>
      </c>
      <c r="CJ348" s="14" t="str">
        <f>IF('CONTROLE TEMPLATE'!$A348&lt;&gt;0,'CONTROLE TEMPLATE'!CN348,"")</f>
        <v/>
      </c>
      <c r="CK348" s="14" t="str">
        <f>IF('CONTROLE TEMPLATE'!$A348&lt;&gt;0,'CONTROLE TEMPLATE'!CO348,"")</f>
        <v/>
      </c>
    </row>
    <row r="349" spans="1:89" x14ac:dyDescent="0.25">
      <c r="A349" t="str">
        <f>IF('CONTROLE TEMPLATE'!A349&lt;&gt;0,'CONTROLE TEMPLATE'!A349,"")</f>
        <v/>
      </c>
      <c r="B349" s="1" t="str">
        <f>IF('CONTROLE TEMPLATE'!$A349&lt;&gt;0,'CONTROLE TEMPLATE'!B349,"")</f>
        <v/>
      </c>
      <c r="C349" s="1" t="str">
        <f>IF('CONTROLE TEMPLATE'!$A349&lt;&gt;0,'CONTROLE TEMPLATE'!C349,"")</f>
        <v/>
      </c>
      <c r="D349" s="14" t="str">
        <f>IF('CONTROLE TEMPLATE'!$A349&lt;&gt;0,'CONTROLE TEMPLATE'!D349,"")</f>
        <v/>
      </c>
      <c r="E349" s="14" t="str">
        <f>IF('CONTROLE TEMPLATE'!$A349&lt;&gt;0,'CONTROLE TEMPLATE'!E349,"")</f>
        <v/>
      </c>
      <c r="F349" s="14" t="str">
        <f>IF('CONTROLE TEMPLATE'!$A349&lt;&gt;0,'CONTROLE TEMPLATE'!F349,"")</f>
        <v/>
      </c>
      <c r="G349" s="14" t="str">
        <f>IF('CONTROLE TEMPLATE'!$A349&lt;&gt;0,'CONTROLE TEMPLATE'!G349,"")</f>
        <v/>
      </c>
      <c r="H349" s="14" t="str">
        <f>'CONTROLE TEMPLATE'!J349</f>
        <v/>
      </c>
      <c r="I349" s="14" t="str">
        <f>IF('CONTROLE TEMPLATE'!$A349&lt;&gt;0,'CONTROLE TEMPLATE'!K349,"")</f>
        <v/>
      </c>
      <c r="J349" s="14" t="str">
        <f>IF('CONTROLE TEMPLATE'!$A349&lt;&gt;0,'CONTROLE TEMPLATE'!M349,"")</f>
        <v/>
      </c>
      <c r="K349" s="14" t="str">
        <f>IF('CONTROLE TEMPLATE'!$A349&lt;&gt;0,'CONTROLE TEMPLATE'!N349,"")</f>
        <v/>
      </c>
      <c r="M349" s="33" t="str">
        <f>IF('CONTROLE TEMPLATE'!$A349&lt;&gt;0,'CONTROLE TEMPLATE'!P349,"")</f>
        <v/>
      </c>
      <c r="N349" s="14" t="str">
        <f>'CONTROLE TEMPLATE'!S349</f>
        <v/>
      </c>
      <c r="O349" s="14"/>
      <c r="P349" s="14" t="str">
        <f>'CONTROLE TEMPLATE'!R349</f>
        <v/>
      </c>
      <c r="Q349" s="14"/>
      <c r="R349" s="14"/>
      <c r="S349" s="1" t="str">
        <f>IF('CONTROLE TEMPLATE'!$A349&lt;&gt;0,'CONTROLE TEMPLATE'!V349,"")</f>
        <v/>
      </c>
      <c r="V349" s="14" t="str">
        <f>IF('CONTROLE TEMPLATE'!$A349&lt;&gt;0,'CONTROLE TEMPLATE'!Y349,"")</f>
        <v/>
      </c>
      <c r="Z349" s="14" t="str">
        <f>IF('CONTROLE TEMPLATE'!$A349&lt;&gt;0,'CONTROLE TEMPLATE'!AC349,"")</f>
        <v/>
      </c>
      <c r="AC349" s="14" t="str">
        <f>IF('CONTROLE TEMPLATE'!$A349&lt;&gt;0,'CONTROLE TEMPLATE'!AF349,"")</f>
        <v/>
      </c>
      <c r="AD349" s="14" t="str">
        <f>IF('CONTROLE TEMPLATE'!$A349&lt;&gt;0,'CONTROLE TEMPLATE'!AH349,"")</f>
        <v/>
      </c>
      <c r="AF349" s="14" t="str">
        <f>IF('CONTROLE TEMPLATE'!$A349&lt;&gt;0,'CONTROLE TEMPLATE'!AJ349,"")</f>
        <v/>
      </c>
      <c r="AY349" s="14" t="str">
        <f>IF('CONTROLE TEMPLATE'!$A349&lt;&gt;0,'CONTROLE TEMPLATE'!BC349,"")</f>
        <v/>
      </c>
      <c r="CI349" s="14" t="str">
        <f>IF('CONTROLE TEMPLATE'!$A349&lt;&gt;0,'CONTROLE TEMPLATE'!CM349,"")</f>
        <v/>
      </c>
      <c r="CJ349" s="14" t="str">
        <f>IF('CONTROLE TEMPLATE'!$A349&lt;&gt;0,'CONTROLE TEMPLATE'!CN349,"")</f>
        <v/>
      </c>
      <c r="CK349" s="14" t="str">
        <f>IF('CONTROLE TEMPLATE'!$A349&lt;&gt;0,'CONTROLE TEMPLATE'!CO349,"")</f>
        <v/>
      </c>
    </row>
    <row r="350" spans="1:89" x14ac:dyDescent="0.25">
      <c r="A350" t="str">
        <f>IF('CONTROLE TEMPLATE'!A350&lt;&gt;0,'CONTROLE TEMPLATE'!A350,"")</f>
        <v/>
      </c>
      <c r="B350" s="1" t="str">
        <f>IF('CONTROLE TEMPLATE'!$A350&lt;&gt;0,'CONTROLE TEMPLATE'!B350,"")</f>
        <v/>
      </c>
      <c r="C350" s="1" t="str">
        <f>IF('CONTROLE TEMPLATE'!$A350&lt;&gt;0,'CONTROLE TEMPLATE'!C350,"")</f>
        <v/>
      </c>
      <c r="D350" s="14" t="str">
        <f>IF('CONTROLE TEMPLATE'!$A350&lt;&gt;0,'CONTROLE TEMPLATE'!D350,"")</f>
        <v/>
      </c>
      <c r="E350" s="14" t="str">
        <f>IF('CONTROLE TEMPLATE'!$A350&lt;&gt;0,'CONTROLE TEMPLATE'!E350,"")</f>
        <v/>
      </c>
      <c r="F350" s="14" t="str">
        <f>IF('CONTROLE TEMPLATE'!$A350&lt;&gt;0,'CONTROLE TEMPLATE'!F350,"")</f>
        <v/>
      </c>
      <c r="G350" s="14" t="str">
        <f>IF('CONTROLE TEMPLATE'!$A350&lt;&gt;0,'CONTROLE TEMPLATE'!G350,"")</f>
        <v/>
      </c>
      <c r="H350" s="14" t="str">
        <f>'CONTROLE TEMPLATE'!J350</f>
        <v/>
      </c>
      <c r="I350" s="14" t="str">
        <f>IF('CONTROLE TEMPLATE'!$A350&lt;&gt;0,'CONTROLE TEMPLATE'!K350,"")</f>
        <v/>
      </c>
      <c r="J350" s="14" t="str">
        <f>IF('CONTROLE TEMPLATE'!$A350&lt;&gt;0,'CONTROLE TEMPLATE'!M350,"")</f>
        <v/>
      </c>
      <c r="K350" s="14" t="str">
        <f>IF('CONTROLE TEMPLATE'!$A350&lt;&gt;0,'CONTROLE TEMPLATE'!N350,"")</f>
        <v/>
      </c>
      <c r="M350" s="33" t="str">
        <f>IF('CONTROLE TEMPLATE'!$A350&lt;&gt;0,'CONTROLE TEMPLATE'!P350,"")</f>
        <v/>
      </c>
      <c r="N350" s="14" t="str">
        <f>'CONTROLE TEMPLATE'!S350</f>
        <v/>
      </c>
      <c r="O350" s="14"/>
      <c r="P350" s="14" t="str">
        <f>'CONTROLE TEMPLATE'!R350</f>
        <v/>
      </c>
      <c r="Q350" s="14"/>
      <c r="R350" s="14"/>
      <c r="S350" s="1" t="str">
        <f>IF('CONTROLE TEMPLATE'!$A350&lt;&gt;0,'CONTROLE TEMPLATE'!V350,"")</f>
        <v/>
      </c>
      <c r="V350" s="14" t="str">
        <f>IF('CONTROLE TEMPLATE'!$A350&lt;&gt;0,'CONTROLE TEMPLATE'!Y350,"")</f>
        <v/>
      </c>
      <c r="Z350" s="14" t="str">
        <f>IF('CONTROLE TEMPLATE'!$A350&lt;&gt;0,'CONTROLE TEMPLATE'!AC350,"")</f>
        <v/>
      </c>
      <c r="AC350" s="14" t="str">
        <f>IF('CONTROLE TEMPLATE'!$A350&lt;&gt;0,'CONTROLE TEMPLATE'!AF350,"")</f>
        <v/>
      </c>
      <c r="AD350" s="14" t="str">
        <f>IF('CONTROLE TEMPLATE'!$A350&lt;&gt;0,'CONTROLE TEMPLATE'!AH350,"")</f>
        <v/>
      </c>
      <c r="AF350" s="14" t="str">
        <f>IF('CONTROLE TEMPLATE'!$A350&lt;&gt;0,'CONTROLE TEMPLATE'!AJ350,"")</f>
        <v/>
      </c>
      <c r="AY350" s="14" t="str">
        <f>IF('CONTROLE TEMPLATE'!$A350&lt;&gt;0,'CONTROLE TEMPLATE'!BC350,"")</f>
        <v/>
      </c>
      <c r="CI350" s="14" t="str">
        <f>IF('CONTROLE TEMPLATE'!$A350&lt;&gt;0,'CONTROLE TEMPLATE'!CM350,"")</f>
        <v/>
      </c>
      <c r="CJ350" s="14" t="str">
        <f>IF('CONTROLE TEMPLATE'!$A350&lt;&gt;0,'CONTROLE TEMPLATE'!CN350,"")</f>
        <v/>
      </c>
      <c r="CK350" s="14" t="str">
        <f>IF('CONTROLE TEMPLATE'!$A350&lt;&gt;0,'CONTROLE TEMPLATE'!CO350,"")</f>
        <v/>
      </c>
    </row>
    <row r="351" spans="1:89" x14ac:dyDescent="0.25">
      <c r="A351" t="str">
        <f>IF('CONTROLE TEMPLATE'!A351&lt;&gt;0,'CONTROLE TEMPLATE'!A351,"")</f>
        <v/>
      </c>
      <c r="B351" s="1" t="str">
        <f>IF('CONTROLE TEMPLATE'!$A351&lt;&gt;0,'CONTROLE TEMPLATE'!B351,"")</f>
        <v/>
      </c>
      <c r="C351" s="1" t="str">
        <f>IF('CONTROLE TEMPLATE'!$A351&lt;&gt;0,'CONTROLE TEMPLATE'!C351,"")</f>
        <v/>
      </c>
      <c r="D351" s="14" t="str">
        <f>IF('CONTROLE TEMPLATE'!$A351&lt;&gt;0,'CONTROLE TEMPLATE'!D351,"")</f>
        <v/>
      </c>
      <c r="E351" s="14" t="str">
        <f>IF('CONTROLE TEMPLATE'!$A351&lt;&gt;0,'CONTROLE TEMPLATE'!E351,"")</f>
        <v/>
      </c>
      <c r="F351" s="14" t="str">
        <f>IF('CONTROLE TEMPLATE'!$A351&lt;&gt;0,'CONTROLE TEMPLATE'!F351,"")</f>
        <v/>
      </c>
      <c r="G351" s="14" t="str">
        <f>IF('CONTROLE TEMPLATE'!$A351&lt;&gt;0,'CONTROLE TEMPLATE'!G351,"")</f>
        <v/>
      </c>
      <c r="H351" s="14" t="str">
        <f>'CONTROLE TEMPLATE'!J351</f>
        <v/>
      </c>
      <c r="I351" s="14" t="str">
        <f>IF('CONTROLE TEMPLATE'!$A351&lt;&gt;0,'CONTROLE TEMPLATE'!K351,"")</f>
        <v/>
      </c>
      <c r="J351" s="14" t="str">
        <f>IF('CONTROLE TEMPLATE'!$A351&lt;&gt;0,'CONTROLE TEMPLATE'!M351,"")</f>
        <v/>
      </c>
      <c r="K351" s="14" t="str">
        <f>IF('CONTROLE TEMPLATE'!$A351&lt;&gt;0,'CONTROLE TEMPLATE'!N351,"")</f>
        <v/>
      </c>
      <c r="M351" s="33" t="str">
        <f>IF('CONTROLE TEMPLATE'!$A351&lt;&gt;0,'CONTROLE TEMPLATE'!P351,"")</f>
        <v/>
      </c>
      <c r="N351" s="14" t="str">
        <f>'CONTROLE TEMPLATE'!S351</f>
        <v/>
      </c>
      <c r="O351" s="14"/>
      <c r="P351" s="14" t="str">
        <f>'CONTROLE TEMPLATE'!R351</f>
        <v/>
      </c>
      <c r="Q351" s="14"/>
      <c r="R351" s="14"/>
      <c r="S351" s="1" t="str">
        <f>IF('CONTROLE TEMPLATE'!$A351&lt;&gt;0,'CONTROLE TEMPLATE'!V351,"")</f>
        <v/>
      </c>
      <c r="V351" s="14" t="str">
        <f>IF('CONTROLE TEMPLATE'!$A351&lt;&gt;0,'CONTROLE TEMPLATE'!Y351,"")</f>
        <v/>
      </c>
      <c r="Z351" s="14" t="str">
        <f>IF('CONTROLE TEMPLATE'!$A351&lt;&gt;0,'CONTROLE TEMPLATE'!AC351,"")</f>
        <v/>
      </c>
      <c r="AC351" s="14" t="str">
        <f>IF('CONTROLE TEMPLATE'!$A351&lt;&gt;0,'CONTROLE TEMPLATE'!AF351,"")</f>
        <v/>
      </c>
      <c r="AD351" s="14" t="str">
        <f>IF('CONTROLE TEMPLATE'!$A351&lt;&gt;0,'CONTROLE TEMPLATE'!AH351,"")</f>
        <v/>
      </c>
      <c r="AF351" s="14" t="str">
        <f>IF('CONTROLE TEMPLATE'!$A351&lt;&gt;0,'CONTROLE TEMPLATE'!AJ351,"")</f>
        <v/>
      </c>
      <c r="AY351" s="14" t="str">
        <f>IF('CONTROLE TEMPLATE'!$A351&lt;&gt;0,'CONTROLE TEMPLATE'!BC351,"")</f>
        <v/>
      </c>
      <c r="CI351" s="14" t="str">
        <f>IF('CONTROLE TEMPLATE'!$A351&lt;&gt;0,'CONTROLE TEMPLATE'!CM351,"")</f>
        <v/>
      </c>
      <c r="CJ351" s="14" t="str">
        <f>IF('CONTROLE TEMPLATE'!$A351&lt;&gt;0,'CONTROLE TEMPLATE'!CN351,"")</f>
        <v/>
      </c>
      <c r="CK351" s="14" t="str">
        <f>IF('CONTROLE TEMPLATE'!$A351&lt;&gt;0,'CONTROLE TEMPLATE'!CO351,"")</f>
        <v/>
      </c>
    </row>
    <row r="352" spans="1:89" x14ac:dyDescent="0.25">
      <c r="A352" t="str">
        <f>IF('CONTROLE TEMPLATE'!A352&lt;&gt;0,'CONTROLE TEMPLATE'!A352,"")</f>
        <v/>
      </c>
      <c r="B352" s="1" t="str">
        <f>IF('CONTROLE TEMPLATE'!$A352&lt;&gt;0,'CONTROLE TEMPLATE'!B352,"")</f>
        <v/>
      </c>
      <c r="C352" s="1" t="str">
        <f>IF('CONTROLE TEMPLATE'!$A352&lt;&gt;0,'CONTROLE TEMPLATE'!C352,"")</f>
        <v/>
      </c>
      <c r="D352" s="14" t="str">
        <f>IF('CONTROLE TEMPLATE'!$A352&lt;&gt;0,'CONTROLE TEMPLATE'!D352,"")</f>
        <v/>
      </c>
      <c r="E352" s="14" t="str">
        <f>IF('CONTROLE TEMPLATE'!$A352&lt;&gt;0,'CONTROLE TEMPLATE'!E352,"")</f>
        <v/>
      </c>
      <c r="F352" s="14" t="str">
        <f>IF('CONTROLE TEMPLATE'!$A352&lt;&gt;0,'CONTROLE TEMPLATE'!F352,"")</f>
        <v/>
      </c>
      <c r="G352" s="14" t="str">
        <f>IF('CONTROLE TEMPLATE'!$A352&lt;&gt;0,'CONTROLE TEMPLATE'!G352,"")</f>
        <v/>
      </c>
      <c r="H352" s="14" t="str">
        <f>'CONTROLE TEMPLATE'!J352</f>
        <v/>
      </c>
      <c r="I352" s="14" t="str">
        <f>IF('CONTROLE TEMPLATE'!$A352&lt;&gt;0,'CONTROLE TEMPLATE'!K352,"")</f>
        <v/>
      </c>
      <c r="J352" s="14" t="str">
        <f>IF('CONTROLE TEMPLATE'!$A352&lt;&gt;0,'CONTROLE TEMPLATE'!M352,"")</f>
        <v/>
      </c>
      <c r="K352" s="14" t="str">
        <f>IF('CONTROLE TEMPLATE'!$A352&lt;&gt;0,'CONTROLE TEMPLATE'!N352,"")</f>
        <v/>
      </c>
      <c r="M352" s="33" t="str">
        <f>IF('CONTROLE TEMPLATE'!$A352&lt;&gt;0,'CONTROLE TEMPLATE'!P352,"")</f>
        <v/>
      </c>
      <c r="N352" s="14" t="str">
        <f>'CONTROLE TEMPLATE'!S352</f>
        <v/>
      </c>
      <c r="O352" s="14"/>
      <c r="P352" s="14" t="str">
        <f>'CONTROLE TEMPLATE'!R352</f>
        <v/>
      </c>
      <c r="Q352" s="14"/>
      <c r="R352" s="14"/>
      <c r="S352" s="1" t="str">
        <f>IF('CONTROLE TEMPLATE'!$A352&lt;&gt;0,'CONTROLE TEMPLATE'!V352,"")</f>
        <v/>
      </c>
      <c r="V352" s="14" t="str">
        <f>IF('CONTROLE TEMPLATE'!$A352&lt;&gt;0,'CONTROLE TEMPLATE'!Y352,"")</f>
        <v/>
      </c>
      <c r="Z352" s="14" t="str">
        <f>IF('CONTROLE TEMPLATE'!$A352&lt;&gt;0,'CONTROLE TEMPLATE'!AC352,"")</f>
        <v/>
      </c>
      <c r="AC352" s="14" t="str">
        <f>IF('CONTROLE TEMPLATE'!$A352&lt;&gt;0,'CONTROLE TEMPLATE'!AF352,"")</f>
        <v/>
      </c>
      <c r="AD352" s="14" t="str">
        <f>IF('CONTROLE TEMPLATE'!$A352&lt;&gt;0,'CONTROLE TEMPLATE'!AH352,"")</f>
        <v/>
      </c>
      <c r="AF352" s="14" t="str">
        <f>IF('CONTROLE TEMPLATE'!$A352&lt;&gt;0,'CONTROLE TEMPLATE'!AJ352,"")</f>
        <v/>
      </c>
      <c r="AY352" s="14" t="str">
        <f>IF('CONTROLE TEMPLATE'!$A352&lt;&gt;0,'CONTROLE TEMPLATE'!BC352,"")</f>
        <v/>
      </c>
      <c r="CI352" s="14" t="str">
        <f>IF('CONTROLE TEMPLATE'!$A352&lt;&gt;0,'CONTROLE TEMPLATE'!CM352,"")</f>
        <v/>
      </c>
      <c r="CJ352" s="14" t="str">
        <f>IF('CONTROLE TEMPLATE'!$A352&lt;&gt;0,'CONTROLE TEMPLATE'!CN352,"")</f>
        <v/>
      </c>
      <c r="CK352" s="14" t="str">
        <f>IF('CONTROLE TEMPLATE'!$A352&lt;&gt;0,'CONTROLE TEMPLATE'!CO352,"")</f>
        <v/>
      </c>
    </row>
    <row r="353" spans="1:89" x14ac:dyDescent="0.25">
      <c r="A353" t="str">
        <f>IF('CONTROLE TEMPLATE'!A353&lt;&gt;0,'CONTROLE TEMPLATE'!A353,"")</f>
        <v/>
      </c>
      <c r="B353" s="1" t="str">
        <f>IF('CONTROLE TEMPLATE'!$A353&lt;&gt;0,'CONTROLE TEMPLATE'!B353,"")</f>
        <v/>
      </c>
      <c r="C353" s="1" t="str">
        <f>IF('CONTROLE TEMPLATE'!$A353&lt;&gt;0,'CONTROLE TEMPLATE'!C353,"")</f>
        <v/>
      </c>
      <c r="D353" s="14" t="str">
        <f>IF('CONTROLE TEMPLATE'!$A353&lt;&gt;0,'CONTROLE TEMPLATE'!D353,"")</f>
        <v/>
      </c>
      <c r="E353" s="14" t="str">
        <f>IF('CONTROLE TEMPLATE'!$A353&lt;&gt;0,'CONTROLE TEMPLATE'!E353,"")</f>
        <v/>
      </c>
      <c r="F353" s="14" t="str">
        <f>IF('CONTROLE TEMPLATE'!$A353&lt;&gt;0,'CONTROLE TEMPLATE'!F353,"")</f>
        <v/>
      </c>
      <c r="G353" s="14" t="str">
        <f>IF('CONTROLE TEMPLATE'!$A353&lt;&gt;0,'CONTROLE TEMPLATE'!G353,"")</f>
        <v/>
      </c>
      <c r="H353" s="14" t="str">
        <f>'CONTROLE TEMPLATE'!J353</f>
        <v/>
      </c>
      <c r="I353" s="14" t="str">
        <f>IF('CONTROLE TEMPLATE'!$A353&lt;&gt;0,'CONTROLE TEMPLATE'!K353,"")</f>
        <v/>
      </c>
      <c r="J353" s="14" t="str">
        <f>IF('CONTROLE TEMPLATE'!$A353&lt;&gt;0,'CONTROLE TEMPLATE'!M353,"")</f>
        <v/>
      </c>
      <c r="K353" s="14" t="str">
        <f>IF('CONTROLE TEMPLATE'!$A353&lt;&gt;0,'CONTROLE TEMPLATE'!N353,"")</f>
        <v/>
      </c>
      <c r="M353" s="33" t="str">
        <f>IF('CONTROLE TEMPLATE'!$A353&lt;&gt;0,'CONTROLE TEMPLATE'!P353,"")</f>
        <v/>
      </c>
      <c r="N353" s="14" t="str">
        <f>'CONTROLE TEMPLATE'!S353</f>
        <v/>
      </c>
      <c r="O353" s="14"/>
      <c r="P353" s="14" t="str">
        <f>'CONTROLE TEMPLATE'!R353</f>
        <v/>
      </c>
      <c r="Q353" s="14"/>
      <c r="R353" s="14"/>
      <c r="S353" s="1" t="str">
        <f>IF('CONTROLE TEMPLATE'!$A353&lt;&gt;0,'CONTROLE TEMPLATE'!V353,"")</f>
        <v/>
      </c>
      <c r="V353" s="14" t="str">
        <f>IF('CONTROLE TEMPLATE'!$A353&lt;&gt;0,'CONTROLE TEMPLATE'!Y353,"")</f>
        <v/>
      </c>
      <c r="Z353" s="14" t="str">
        <f>IF('CONTROLE TEMPLATE'!$A353&lt;&gt;0,'CONTROLE TEMPLATE'!AC353,"")</f>
        <v/>
      </c>
      <c r="AC353" s="14" t="str">
        <f>IF('CONTROLE TEMPLATE'!$A353&lt;&gt;0,'CONTROLE TEMPLATE'!AF353,"")</f>
        <v/>
      </c>
      <c r="AD353" s="14" t="str">
        <f>IF('CONTROLE TEMPLATE'!$A353&lt;&gt;0,'CONTROLE TEMPLATE'!AH353,"")</f>
        <v/>
      </c>
      <c r="AF353" s="14" t="str">
        <f>IF('CONTROLE TEMPLATE'!$A353&lt;&gt;0,'CONTROLE TEMPLATE'!AJ353,"")</f>
        <v/>
      </c>
      <c r="AY353" s="14" t="str">
        <f>IF('CONTROLE TEMPLATE'!$A353&lt;&gt;0,'CONTROLE TEMPLATE'!BC353,"")</f>
        <v/>
      </c>
      <c r="CI353" s="14" t="str">
        <f>IF('CONTROLE TEMPLATE'!$A353&lt;&gt;0,'CONTROLE TEMPLATE'!CM353,"")</f>
        <v/>
      </c>
      <c r="CJ353" s="14" t="str">
        <f>IF('CONTROLE TEMPLATE'!$A353&lt;&gt;0,'CONTROLE TEMPLATE'!CN353,"")</f>
        <v/>
      </c>
      <c r="CK353" s="14" t="str">
        <f>IF('CONTROLE TEMPLATE'!$A353&lt;&gt;0,'CONTROLE TEMPLATE'!CO353,"")</f>
        <v/>
      </c>
    </row>
    <row r="354" spans="1:89" x14ac:dyDescent="0.25">
      <c r="A354" t="str">
        <f>IF('CONTROLE TEMPLATE'!A354&lt;&gt;0,'CONTROLE TEMPLATE'!A354,"")</f>
        <v/>
      </c>
      <c r="B354" s="1" t="str">
        <f>IF('CONTROLE TEMPLATE'!$A354&lt;&gt;0,'CONTROLE TEMPLATE'!B354,"")</f>
        <v/>
      </c>
      <c r="C354" s="1" t="str">
        <f>IF('CONTROLE TEMPLATE'!$A354&lt;&gt;0,'CONTROLE TEMPLATE'!C354,"")</f>
        <v/>
      </c>
      <c r="D354" s="14" t="str">
        <f>IF('CONTROLE TEMPLATE'!$A354&lt;&gt;0,'CONTROLE TEMPLATE'!D354,"")</f>
        <v/>
      </c>
      <c r="E354" s="14" t="str">
        <f>IF('CONTROLE TEMPLATE'!$A354&lt;&gt;0,'CONTROLE TEMPLATE'!E354,"")</f>
        <v/>
      </c>
      <c r="F354" s="14" t="str">
        <f>IF('CONTROLE TEMPLATE'!$A354&lt;&gt;0,'CONTROLE TEMPLATE'!F354,"")</f>
        <v/>
      </c>
      <c r="G354" s="14" t="str">
        <f>IF('CONTROLE TEMPLATE'!$A354&lt;&gt;0,'CONTROLE TEMPLATE'!G354,"")</f>
        <v/>
      </c>
      <c r="H354" s="14" t="str">
        <f>'CONTROLE TEMPLATE'!J354</f>
        <v/>
      </c>
      <c r="I354" s="14" t="str">
        <f>IF('CONTROLE TEMPLATE'!$A354&lt;&gt;0,'CONTROLE TEMPLATE'!K354,"")</f>
        <v/>
      </c>
      <c r="J354" s="14" t="str">
        <f>IF('CONTROLE TEMPLATE'!$A354&lt;&gt;0,'CONTROLE TEMPLATE'!M354,"")</f>
        <v/>
      </c>
      <c r="K354" s="14" t="str">
        <f>IF('CONTROLE TEMPLATE'!$A354&lt;&gt;0,'CONTROLE TEMPLATE'!N354,"")</f>
        <v/>
      </c>
      <c r="M354" s="33" t="str">
        <f>IF('CONTROLE TEMPLATE'!$A354&lt;&gt;0,'CONTROLE TEMPLATE'!P354,"")</f>
        <v/>
      </c>
      <c r="N354" s="14" t="str">
        <f>'CONTROLE TEMPLATE'!S354</f>
        <v/>
      </c>
      <c r="O354" s="14"/>
      <c r="P354" s="14" t="str">
        <f>'CONTROLE TEMPLATE'!R354</f>
        <v/>
      </c>
      <c r="Q354" s="14"/>
      <c r="R354" s="14"/>
      <c r="S354" s="1" t="str">
        <f>IF('CONTROLE TEMPLATE'!$A354&lt;&gt;0,'CONTROLE TEMPLATE'!V354,"")</f>
        <v/>
      </c>
      <c r="V354" s="14" t="str">
        <f>IF('CONTROLE TEMPLATE'!$A354&lt;&gt;0,'CONTROLE TEMPLATE'!Y354,"")</f>
        <v/>
      </c>
      <c r="Z354" s="14" t="str">
        <f>IF('CONTROLE TEMPLATE'!$A354&lt;&gt;0,'CONTROLE TEMPLATE'!AC354,"")</f>
        <v/>
      </c>
      <c r="AC354" s="14" t="str">
        <f>IF('CONTROLE TEMPLATE'!$A354&lt;&gt;0,'CONTROLE TEMPLATE'!AF354,"")</f>
        <v/>
      </c>
      <c r="AD354" s="14" t="str">
        <f>IF('CONTROLE TEMPLATE'!$A354&lt;&gt;0,'CONTROLE TEMPLATE'!AH354,"")</f>
        <v/>
      </c>
      <c r="AF354" s="14" t="str">
        <f>IF('CONTROLE TEMPLATE'!$A354&lt;&gt;0,'CONTROLE TEMPLATE'!AJ354,"")</f>
        <v/>
      </c>
      <c r="AY354" s="14" t="str">
        <f>IF('CONTROLE TEMPLATE'!$A354&lt;&gt;0,'CONTROLE TEMPLATE'!BC354,"")</f>
        <v/>
      </c>
      <c r="CI354" s="14" t="str">
        <f>IF('CONTROLE TEMPLATE'!$A354&lt;&gt;0,'CONTROLE TEMPLATE'!CM354,"")</f>
        <v/>
      </c>
      <c r="CJ354" s="14" t="str">
        <f>IF('CONTROLE TEMPLATE'!$A354&lt;&gt;0,'CONTROLE TEMPLATE'!CN354,"")</f>
        <v/>
      </c>
      <c r="CK354" s="14" t="str">
        <f>IF('CONTROLE TEMPLATE'!$A354&lt;&gt;0,'CONTROLE TEMPLATE'!CO354,"")</f>
        <v/>
      </c>
    </row>
    <row r="355" spans="1:89" x14ac:dyDescent="0.25">
      <c r="A355" t="str">
        <f>IF('CONTROLE TEMPLATE'!A355&lt;&gt;0,'CONTROLE TEMPLATE'!A355,"")</f>
        <v/>
      </c>
      <c r="B355" s="1" t="str">
        <f>IF('CONTROLE TEMPLATE'!$A355&lt;&gt;0,'CONTROLE TEMPLATE'!B355,"")</f>
        <v/>
      </c>
      <c r="C355" s="1" t="str">
        <f>IF('CONTROLE TEMPLATE'!$A355&lt;&gt;0,'CONTROLE TEMPLATE'!C355,"")</f>
        <v/>
      </c>
      <c r="D355" s="14" t="str">
        <f>IF('CONTROLE TEMPLATE'!$A355&lt;&gt;0,'CONTROLE TEMPLATE'!D355,"")</f>
        <v/>
      </c>
      <c r="E355" s="14" t="str">
        <f>IF('CONTROLE TEMPLATE'!$A355&lt;&gt;0,'CONTROLE TEMPLATE'!E355,"")</f>
        <v/>
      </c>
      <c r="F355" s="14" t="str">
        <f>IF('CONTROLE TEMPLATE'!$A355&lt;&gt;0,'CONTROLE TEMPLATE'!F355,"")</f>
        <v/>
      </c>
      <c r="G355" s="14" t="str">
        <f>IF('CONTROLE TEMPLATE'!$A355&lt;&gt;0,'CONTROLE TEMPLATE'!G355,"")</f>
        <v/>
      </c>
      <c r="H355" s="14" t="str">
        <f>'CONTROLE TEMPLATE'!J355</f>
        <v/>
      </c>
      <c r="I355" s="14" t="str">
        <f>IF('CONTROLE TEMPLATE'!$A355&lt;&gt;0,'CONTROLE TEMPLATE'!K355,"")</f>
        <v/>
      </c>
      <c r="J355" s="14" t="str">
        <f>IF('CONTROLE TEMPLATE'!$A355&lt;&gt;0,'CONTROLE TEMPLATE'!M355,"")</f>
        <v/>
      </c>
      <c r="K355" s="14" t="str">
        <f>IF('CONTROLE TEMPLATE'!$A355&lt;&gt;0,'CONTROLE TEMPLATE'!N355,"")</f>
        <v/>
      </c>
      <c r="M355" s="33" t="str">
        <f>IF('CONTROLE TEMPLATE'!$A355&lt;&gt;0,'CONTROLE TEMPLATE'!P355,"")</f>
        <v/>
      </c>
      <c r="N355" s="14" t="str">
        <f>'CONTROLE TEMPLATE'!S355</f>
        <v/>
      </c>
      <c r="O355" s="14"/>
      <c r="P355" s="14" t="str">
        <f>'CONTROLE TEMPLATE'!R355</f>
        <v/>
      </c>
      <c r="Q355" s="14"/>
      <c r="R355" s="14"/>
      <c r="S355" s="1" t="str">
        <f>IF('CONTROLE TEMPLATE'!$A355&lt;&gt;0,'CONTROLE TEMPLATE'!V355,"")</f>
        <v/>
      </c>
      <c r="V355" s="14" t="str">
        <f>IF('CONTROLE TEMPLATE'!$A355&lt;&gt;0,'CONTROLE TEMPLATE'!Y355,"")</f>
        <v/>
      </c>
      <c r="Z355" s="14" t="str">
        <f>IF('CONTROLE TEMPLATE'!$A355&lt;&gt;0,'CONTROLE TEMPLATE'!AC355,"")</f>
        <v/>
      </c>
      <c r="AC355" s="14" t="str">
        <f>IF('CONTROLE TEMPLATE'!$A355&lt;&gt;0,'CONTROLE TEMPLATE'!AF355,"")</f>
        <v/>
      </c>
      <c r="AD355" s="14" t="str">
        <f>IF('CONTROLE TEMPLATE'!$A355&lt;&gt;0,'CONTROLE TEMPLATE'!AH355,"")</f>
        <v/>
      </c>
      <c r="AF355" s="14" t="str">
        <f>IF('CONTROLE TEMPLATE'!$A355&lt;&gt;0,'CONTROLE TEMPLATE'!AJ355,"")</f>
        <v/>
      </c>
      <c r="AY355" s="14" t="str">
        <f>IF('CONTROLE TEMPLATE'!$A355&lt;&gt;0,'CONTROLE TEMPLATE'!BC355,"")</f>
        <v/>
      </c>
      <c r="CI355" s="14" t="str">
        <f>IF('CONTROLE TEMPLATE'!$A355&lt;&gt;0,'CONTROLE TEMPLATE'!CM355,"")</f>
        <v/>
      </c>
      <c r="CJ355" s="14" t="str">
        <f>IF('CONTROLE TEMPLATE'!$A355&lt;&gt;0,'CONTROLE TEMPLATE'!CN355,"")</f>
        <v/>
      </c>
      <c r="CK355" s="14" t="str">
        <f>IF('CONTROLE TEMPLATE'!$A355&lt;&gt;0,'CONTROLE TEMPLATE'!CO355,"")</f>
        <v/>
      </c>
    </row>
    <row r="356" spans="1:89" x14ac:dyDescent="0.25">
      <c r="A356" t="str">
        <f>IF('CONTROLE TEMPLATE'!A356&lt;&gt;0,'CONTROLE TEMPLATE'!A356,"")</f>
        <v/>
      </c>
      <c r="B356" s="1" t="str">
        <f>IF('CONTROLE TEMPLATE'!$A356&lt;&gt;0,'CONTROLE TEMPLATE'!B356,"")</f>
        <v/>
      </c>
      <c r="C356" s="1" t="str">
        <f>IF('CONTROLE TEMPLATE'!$A356&lt;&gt;0,'CONTROLE TEMPLATE'!C356,"")</f>
        <v/>
      </c>
      <c r="D356" s="14" t="str">
        <f>IF('CONTROLE TEMPLATE'!$A356&lt;&gt;0,'CONTROLE TEMPLATE'!D356,"")</f>
        <v/>
      </c>
      <c r="E356" s="14" t="str">
        <f>IF('CONTROLE TEMPLATE'!$A356&lt;&gt;0,'CONTROLE TEMPLATE'!E356,"")</f>
        <v/>
      </c>
      <c r="F356" s="14" t="str">
        <f>IF('CONTROLE TEMPLATE'!$A356&lt;&gt;0,'CONTROLE TEMPLATE'!F356,"")</f>
        <v/>
      </c>
      <c r="G356" s="14" t="str">
        <f>IF('CONTROLE TEMPLATE'!$A356&lt;&gt;0,'CONTROLE TEMPLATE'!G356,"")</f>
        <v/>
      </c>
      <c r="H356" s="14" t="str">
        <f>'CONTROLE TEMPLATE'!J356</f>
        <v/>
      </c>
      <c r="I356" s="14" t="str">
        <f>IF('CONTROLE TEMPLATE'!$A356&lt;&gt;0,'CONTROLE TEMPLATE'!K356,"")</f>
        <v/>
      </c>
      <c r="J356" s="14" t="str">
        <f>IF('CONTROLE TEMPLATE'!$A356&lt;&gt;0,'CONTROLE TEMPLATE'!M356,"")</f>
        <v/>
      </c>
      <c r="K356" s="14" t="str">
        <f>IF('CONTROLE TEMPLATE'!$A356&lt;&gt;0,'CONTROLE TEMPLATE'!N356,"")</f>
        <v/>
      </c>
      <c r="M356" s="33" t="str">
        <f>IF('CONTROLE TEMPLATE'!$A356&lt;&gt;0,'CONTROLE TEMPLATE'!P356,"")</f>
        <v/>
      </c>
      <c r="N356" s="14" t="str">
        <f>'CONTROLE TEMPLATE'!S356</f>
        <v/>
      </c>
      <c r="O356" s="14"/>
      <c r="P356" s="14" t="str">
        <f>'CONTROLE TEMPLATE'!R356</f>
        <v/>
      </c>
      <c r="Q356" s="14"/>
      <c r="R356" s="14"/>
      <c r="S356" s="1" t="str">
        <f>IF('CONTROLE TEMPLATE'!$A356&lt;&gt;0,'CONTROLE TEMPLATE'!V356,"")</f>
        <v/>
      </c>
      <c r="V356" s="14" t="str">
        <f>IF('CONTROLE TEMPLATE'!$A356&lt;&gt;0,'CONTROLE TEMPLATE'!Y356,"")</f>
        <v/>
      </c>
      <c r="Z356" s="14" t="str">
        <f>IF('CONTROLE TEMPLATE'!$A356&lt;&gt;0,'CONTROLE TEMPLATE'!AC356,"")</f>
        <v/>
      </c>
      <c r="AC356" s="14" t="str">
        <f>IF('CONTROLE TEMPLATE'!$A356&lt;&gt;0,'CONTROLE TEMPLATE'!AF356,"")</f>
        <v/>
      </c>
      <c r="AD356" s="14" t="str">
        <f>IF('CONTROLE TEMPLATE'!$A356&lt;&gt;0,'CONTROLE TEMPLATE'!AH356,"")</f>
        <v/>
      </c>
      <c r="AF356" s="14" t="str">
        <f>IF('CONTROLE TEMPLATE'!$A356&lt;&gt;0,'CONTROLE TEMPLATE'!AJ356,"")</f>
        <v/>
      </c>
      <c r="AY356" s="14" t="str">
        <f>IF('CONTROLE TEMPLATE'!$A356&lt;&gt;0,'CONTROLE TEMPLATE'!BC356,"")</f>
        <v/>
      </c>
      <c r="CI356" s="14" t="str">
        <f>IF('CONTROLE TEMPLATE'!$A356&lt;&gt;0,'CONTROLE TEMPLATE'!CM356,"")</f>
        <v/>
      </c>
      <c r="CJ356" s="14" t="str">
        <f>IF('CONTROLE TEMPLATE'!$A356&lt;&gt;0,'CONTROLE TEMPLATE'!CN356,"")</f>
        <v/>
      </c>
      <c r="CK356" s="14" t="str">
        <f>IF('CONTROLE TEMPLATE'!$A356&lt;&gt;0,'CONTROLE TEMPLATE'!CO356,"")</f>
        <v/>
      </c>
    </row>
    <row r="357" spans="1:89" x14ac:dyDescent="0.25">
      <c r="A357" t="str">
        <f>IF('CONTROLE TEMPLATE'!A357&lt;&gt;0,'CONTROLE TEMPLATE'!A357,"")</f>
        <v/>
      </c>
      <c r="B357" s="1" t="str">
        <f>IF('CONTROLE TEMPLATE'!$A357&lt;&gt;0,'CONTROLE TEMPLATE'!B357,"")</f>
        <v/>
      </c>
      <c r="C357" s="1" t="str">
        <f>IF('CONTROLE TEMPLATE'!$A357&lt;&gt;0,'CONTROLE TEMPLATE'!C357,"")</f>
        <v/>
      </c>
      <c r="D357" s="14" t="str">
        <f>IF('CONTROLE TEMPLATE'!$A357&lt;&gt;0,'CONTROLE TEMPLATE'!D357,"")</f>
        <v/>
      </c>
      <c r="E357" s="14" t="str">
        <f>IF('CONTROLE TEMPLATE'!$A357&lt;&gt;0,'CONTROLE TEMPLATE'!E357,"")</f>
        <v/>
      </c>
      <c r="F357" s="14" t="str">
        <f>IF('CONTROLE TEMPLATE'!$A357&lt;&gt;0,'CONTROLE TEMPLATE'!F357,"")</f>
        <v/>
      </c>
      <c r="G357" s="14" t="str">
        <f>IF('CONTROLE TEMPLATE'!$A357&lt;&gt;0,'CONTROLE TEMPLATE'!G357,"")</f>
        <v/>
      </c>
      <c r="H357" s="14" t="str">
        <f>'CONTROLE TEMPLATE'!J357</f>
        <v/>
      </c>
      <c r="I357" s="14" t="str">
        <f>IF('CONTROLE TEMPLATE'!$A357&lt;&gt;0,'CONTROLE TEMPLATE'!K357,"")</f>
        <v/>
      </c>
      <c r="J357" s="14" t="str">
        <f>IF('CONTROLE TEMPLATE'!$A357&lt;&gt;0,'CONTROLE TEMPLATE'!M357,"")</f>
        <v/>
      </c>
      <c r="K357" s="14" t="str">
        <f>IF('CONTROLE TEMPLATE'!$A357&lt;&gt;0,'CONTROLE TEMPLATE'!N357,"")</f>
        <v/>
      </c>
      <c r="M357" s="33" t="str">
        <f>IF('CONTROLE TEMPLATE'!$A357&lt;&gt;0,'CONTROLE TEMPLATE'!P357,"")</f>
        <v/>
      </c>
      <c r="N357" s="14" t="str">
        <f>'CONTROLE TEMPLATE'!S357</f>
        <v/>
      </c>
      <c r="O357" s="14"/>
      <c r="P357" s="14" t="str">
        <f>'CONTROLE TEMPLATE'!R357</f>
        <v/>
      </c>
      <c r="Q357" s="14"/>
      <c r="R357" s="14"/>
      <c r="S357" s="1" t="str">
        <f>IF('CONTROLE TEMPLATE'!$A357&lt;&gt;0,'CONTROLE TEMPLATE'!V357,"")</f>
        <v/>
      </c>
      <c r="V357" s="14" t="str">
        <f>IF('CONTROLE TEMPLATE'!$A357&lt;&gt;0,'CONTROLE TEMPLATE'!Y357,"")</f>
        <v/>
      </c>
      <c r="Z357" s="14" t="str">
        <f>IF('CONTROLE TEMPLATE'!$A357&lt;&gt;0,'CONTROLE TEMPLATE'!AC357,"")</f>
        <v/>
      </c>
      <c r="AC357" s="14" t="str">
        <f>IF('CONTROLE TEMPLATE'!$A357&lt;&gt;0,'CONTROLE TEMPLATE'!AF357,"")</f>
        <v/>
      </c>
      <c r="AD357" s="14" t="str">
        <f>IF('CONTROLE TEMPLATE'!$A357&lt;&gt;0,'CONTROLE TEMPLATE'!AH357,"")</f>
        <v/>
      </c>
      <c r="AF357" s="14" t="str">
        <f>IF('CONTROLE TEMPLATE'!$A357&lt;&gt;0,'CONTROLE TEMPLATE'!AJ357,"")</f>
        <v/>
      </c>
      <c r="AY357" s="14" t="str">
        <f>IF('CONTROLE TEMPLATE'!$A357&lt;&gt;0,'CONTROLE TEMPLATE'!BC357,"")</f>
        <v/>
      </c>
      <c r="CI357" s="14" t="str">
        <f>IF('CONTROLE TEMPLATE'!$A357&lt;&gt;0,'CONTROLE TEMPLATE'!CM357,"")</f>
        <v/>
      </c>
      <c r="CJ357" s="14" t="str">
        <f>IF('CONTROLE TEMPLATE'!$A357&lt;&gt;0,'CONTROLE TEMPLATE'!CN357,"")</f>
        <v/>
      </c>
      <c r="CK357" s="14" t="str">
        <f>IF('CONTROLE TEMPLATE'!$A357&lt;&gt;0,'CONTROLE TEMPLATE'!CO357,"")</f>
        <v/>
      </c>
    </row>
    <row r="358" spans="1:89" x14ac:dyDescent="0.25">
      <c r="A358" t="str">
        <f>IF('CONTROLE TEMPLATE'!A358&lt;&gt;0,'CONTROLE TEMPLATE'!A358,"")</f>
        <v/>
      </c>
      <c r="B358" s="1" t="str">
        <f>IF('CONTROLE TEMPLATE'!$A358&lt;&gt;0,'CONTROLE TEMPLATE'!B358,"")</f>
        <v/>
      </c>
      <c r="C358" s="1" t="str">
        <f>IF('CONTROLE TEMPLATE'!$A358&lt;&gt;0,'CONTROLE TEMPLATE'!C358,"")</f>
        <v/>
      </c>
      <c r="D358" s="14" t="str">
        <f>IF('CONTROLE TEMPLATE'!$A358&lt;&gt;0,'CONTROLE TEMPLATE'!D358,"")</f>
        <v/>
      </c>
      <c r="E358" s="14" t="str">
        <f>IF('CONTROLE TEMPLATE'!$A358&lt;&gt;0,'CONTROLE TEMPLATE'!E358,"")</f>
        <v/>
      </c>
      <c r="F358" s="14" t="str">
        <f>IF('CONTROLE TEMPLATE'!$A358&lt;&gt;0,'CONTROLE TEMPLATE'!F358,"")</f>
        <v/>
      </c>
      <c r="G358" s="14" t="str">
        <f>IF('CONTROLE TEMPLATE'!$A358&lt;&gt;0,'CONTROLE TEMPLATE'!G358,"")</f>
        <v/>
      </c>
      <c r="H358" s="14" t="str">
        <f>'CONTROLE TEMPLATE'!J358</f>
        <v/>
      </c>
      <c r="I358" s="14" t="str">
        <f>IF('CONTROLE TEMPLATE'!$A358&lt;&gt;0,'CONTROLE TEMPLATE'!K358,"")</f>
        <v/>
      </c>
      <c r="J358" s="14" t="str">
        <f>IF('CONTROLE TEMPLATE'!$A358&lt;&gt;0,'CONTROLE TEMPLATE'!M358,"")</f>
        <v/>
      </c>
      <c r="K358" s="14" t="str">
        <f>IF('CONTROLE TEMPLATE'!$A358&lt;&gt;0,'CONTROLE TEMPLATE'!N358,"")</f>
        <v/>
      </c>
      <c r="M358" s="33" t="str">
        <f>IF('CONTROLE TEMPLATE'!$A358&lt;&gt;0,'CONTROLE TEMPLATE'!P358,"")</f>
        <v/>
      </c>
      <c r="N358" s="14" t="str">
        <f>'CONTROLE TEMPLATE'!S358</f>
        <v/>
      </c>
      <c r="O358" s="14"/>
      <c r="P358" s="14" t="str">
        <f>'CONTROLE TEMPLATE'!R358</f>
        <v/>
      </c>
      <c r="Q358" s="14"/>
      <c r="R358" s="14"/>
      <c r="S358" s="1" t="str">
        <f>IF('CONTROLE TEMPLATE'!$A358&lt;&gt;0,'CONTROLE TEMPLATE'!V358,"")</f>
        <v/>
      </c>
      <c r="V358" s="14" t="str">
        <f>IF('CONTROLE TEMPLATE'!$A358&lt;&gt;0,'CONTROLE TEMPLATE'!Y358,"")</f>
        <v/>
      </c>
      <c r="Z358" s="14" t="str">
        <f>IF('CONTROLE TEMPLATE'!$A358&lt;&gt;0,'CONTROLE TEMPLATE'!AC358,"")</f>
        <v/>
      </c>
      <c r="AC358" s="14" t="str">
        <f>IF('CONTROLE TEMPLATE'!$A358&lt;&gt;0,'CONTROLE TEMPLATE'!AF358,"")</f>
        <v/>
      </c>
      <c r="AD358" s="14" t="str">
        <f>IF('CONTROLE TEMPLATE'!$A358&lt;&gt;0,'CONTROLE TEMPLATE'!AH358,"")</f>
        <v/>
      </c>
      <c r="AF358" s="14" t="str">
        <f>IF('CONTROLE TEMPLATE'!$A358&lt;&gt;0,'CONTROLE TEMPLATE'!AJ358,"")</f>
        <v/>
      </c>
      <c r="AY358" s="14" t="str">
        <f>IF('CONTROLE TEMPLATE'!$A358&lt;&gt;0,'CONTROLE TEMPLATE'!BC358,"")</f>
        <v/>
      </c>
      <c r="CI358" s="14" t="str">
        <f>IF('CONTROLE TEMPLATE'!$A358&lt;&gt;0,'CONTROLE TEMPLATE'!CM358,"")</f>
        <v/>
      </c>
      <c r="CJ358" s="14" t="str">
        <f>IF('CONTROLE TEMPLATE'!$A358&lt;&gt;0,'CONTROLE TEMPLATE'!CN358,"")</f>
        <v/>
      </c>
      <c r="CK358" s="14" t="str">
        <f>IF('CONTROLE TEMPLATE'!$A358&lt;&gt;0,'CONTROLE TEMPLATE'!CO358,"")</f>
        <v/>
      </c>
    </row>
    <row r="359" spans="1:89" x14ac:dyDescent="0.25">
      <c r="A359" t="str">
        <f>IF('CONTROLE TEMPLATE'!A359&lt;&gt;0,'CONTROLE TEMPLATE'!A359,"")</f>
        <v/>
      </c>
      <c r="B359" s="1" t="str">
        <f>IF('CONTROLE TEMPLATE'!$A359&lt;&gt;0,'CONTROLE TEMPLATE'!B359,"")</f>
        <v/>
      </c>
      <c r="C359" s="1" t="str">
        <f>IF('CONTROLE TEMPLATE'!$A359&lt;&gt;0,'CONTROLE TEMPLATE'!C359,"")</f>
        <v/>
      </c>
      <c r="D359" s="14" t="str">
        <f>IF('CONTROLE TEMPLATE'!$A359&lt;&gt;0,'CONTROLE TEMPLATE'!D359,"")</f>
        <v/>
      </c>
      <c r="E359" s="14" t="str">
        <f>IF('CONTROLE TEMPLATE'!$A359&lt;&gt;0,'CONTROLE TEMPLATE'!E359,"")</f>
        <v/>
      </c>
      <c r="F359" s="14" t="str">
        <f>IF('CONTROLE TEMPLATE'!$A359&lt;&gt;0,'CONTROLE TEMPLATE'!F359,"")</f>
        <v/>
      </c>
      <c r="G359" s="14" t="str">
        <f>IF('CONTROLE TEMPLATE'!$A359&lt;&gt;0,'CONTROLE TEMPLATE'!G359,"")</f>
        <v/>
      </c>
      <c r="H359" s="14" t="str">
        <f>'CONTROLE TEMPLATE'!J359</f>
        <v/>
      </c>
      <c r="I359" s="14" t="str">
        <f>IF('CONTROLE TEMPLATE'!$A359&lt;&gt;0,'CONTROLE TEMPLATE'!K359,"")</f>
        <v/>
      </c>
      <c r="J359" s="14" t="str">
        <f>IF('CONTROLE TEMPLATE'!$A359&lt;&gt;0,'CONTROLE TEMPLATE'!M359,"")</f>
        <v/>
      </c>
      <c r="K359" s="14" t="str">
        <f>IF('CONTROLE TEMPLATE'!$A359&lt;&gt;0,'CONTROLE TEMPLATE'!N359,"")</f>
        <v/>
      </c>
      <c r="M359" s="33" t="str">
        <f>IF('CONTROLE TEMPLATE'!$A359&lt;&gt;0,'CONTROLE TEMPLATE'!P359,"")</f>
        <v/>
      </c>
      <c r="N359" s="14" t="str">
        <f>'CONTROLE TEMPLATE'!S359</f>
        <v/>
      </c>
      <c r="O359" s="14"/>
      <c r="P359" s="14" t="str">
        <f>'CONTROLE TEMPLATE'!R359</f>
        <v/>
      </c>
      <c r="Q359" s="14"/>
      <c r="R359" s="14"/>
      <c r="S359" s="1" t="str">
        <f>IF('CONTROLE TEMPLATE'!$A359&lt;&gt;0,'CONTROLE TEMPLATE'!V359,"")</f>
        <v/>
      </c>
      <c r="V359" s="14" t="str">
        <f>IF('CONTROLE TEMPLATE'!$A359&lt;&gt;0,'CONTROLE TEMPLATE'!Y359,"")</f>
        <v/>
      </c>
      <c r="Z359" s="14" t="str">
        <f>IF('CONTROLE TEMPLATE'!$A359&lt;&gt;0,'CONTROLE TEMPLATE'!AC359,"")</f>
        <v/>
      </c>
      <c r="AC359" s="14" t="str">
        <f>IF('CONTROLE TEMPLATE'!$A359&lt;&gt;0,'CONTROLE TEMPLATE'!AF359,"")</f>
        <v/>
      </c>
      <c r="AD359" s="14" t="str">
        <f>IF('CONTROLE TEMPLATE'!$A359&lt;&gt;0,'CONTROLE TEMPLATE'!AH359,"")</f>
        <v/>
      </c>
      <c r="AF359" s="14" t="str">
        <f>IF('CONTROLE TEMPLATE'!$A359&lt;&gt;0,'CONTROLE TEMPLATE'!AJ359,"")</f>
        <v/>
      </c>
      <c r="AY359" s="14" t="str">
        <f>IF('CONTROLE TEMPLATE'!$A359&lt;&gt;0,'CONTROLE TEMPLATE'!BC359,"")</f>
        <v/>
      </c>
      <c r="CI359" s="14" t="str">
        <f>IF('CONTROLE TEMPLATE'!$A359&lt;&gt;0,'CONTROLE TEMPLATE'!CM359,"")</f>
        <v/>
      </c>
      <c r="CJ359" s="14" t="str">
        <f>IF('CONTROLE TEMPLATE'!$A359&lt;&gt;0,'CONTROLE TEMPLATE'!CN359,"")</f>
        <v/>
      </c>
      <c r="CK359" s="14" t="str">
        <f>IF('CONTROLE TEMPLATE'!$A359&lt;&gt;0,'CONTROLE TEMPLATE'!CO359,"")</f>
        <v/>
      </c>
    </row>
    <row r="360" spans="1:89" x14ac:dyDescent="0.25">
      <c r="A360" t="str">
        <f>IF('CONTROLE TEMPLATE'!A360&lt;&gt;0,'CONTROLE TEMPLATE'!A360,"")</f>
        <v/>
      </c>
      <c r="B360" s="1" t="str">
        <f>IF('CONTROLE TEMPLATE'!$A360&lt;&gt;0,'CONTROLE TEMPLATE'!B360,"")</f>
        <v/>
      </c>
      <c r="C360" s="1" t="str">
        <f>IF('CONTROLE TEMPLATE'!$A360&lt;&gt;0,'CONTROLE TEMPLATE'!C360,"")</f>
        <v/>
      </c>
      <c r="D360" s="14" t="str">
        <f>IF('CONTROLE TEMPLATE'!$A360&lt;&gt;0,'CONTROLE TEMPLATE'!D360,"")</f>
        <v/>
      </c>
      <c r="E360" s="14" t="str">
        <f>IF('CONTROLE TEMPLATE'!$A360&lt;&gt;0,'CONTROLE TEMPLATE'!E360,"")</f>
        <v/>
      </c>
      <c r="F360" s="14" t="str">
        <f>IF('CONTROLE TEMPLATE'!$A360&lt;&gt;0,'CONTROLE TEMPLATE'!F360,"")</f>
        <v/>
      </c>
      <c r="G360" s="14" t="str">
        <f>IF('CONTROLE TEMPLATE'!$A360&lt;&gt;0,'CONTROLE TEMPLATE'!G360,"")</f>
        <v/>
      </c>
      <c r="H360" s="14" t="str">
        <f>'CONTROLE TEMPLATE'!J360</f>
        <v/>
      </c>
      <c r="I360" s="14" t="str">
        <f>IF('CONTROLE TEMPLATE'!$A360&lt;&gt;0,'CONTROLE TEMPLATE'!K360,"")</f>
        <v/>
      </c>
      <c r="J360" s="14" t="str">
        <f>IF('CONTROLE TEMPLATE'!$A360&lt;&gt;0,'CONTROLE TEMPLATE'!M360,"")</f>
        <v/>
      </c>
      <c r="K360" s="14" t="str">
        <f>IF('CONTROLE TEMPLATE'!$A360&lt;&gt;0,'CONTROLE TEMPLATE'!N360,"")</f>
        <v/>
      </c>
      <c r="M360" s="33" t="str">
        <f>IF('CONTROLE TEMPLATE'!$A360&lt;&gt;0,'CONTROLE TEMPLATE'!P360,"")</f>
        <v/>
      </c>
      <c r="N360" s="14" t="str">
        <f>'CONTROLE TEMPLATE'!S360</f>
        <v/>
      </c>
      <c r="O360" s="14"/>
      <c r="P360" s="14" t="str">
        <f>'CONTROLE TEMPLATE'!R360</f>
        <v/>
      </c>
      <c r="Q360" s="14"/>
      <c r="R360" s="14"/>
      <c r="S360" s="1" t="str">
        <f>IF('CONTROLE TEMPLATE'!$A360&lt;&gt;0,'CONTROLE TEMPLATE'!V360,"")</f>
        <v/>
      </c>
      <c r="V360" s="14" t="str">
        <f>IF('CONTROLE TEMPLATE'!$A360&lt;&gt;0,'CONTROLE TEMPLATE'!Y360,"")</f>
        <v/>
      </c>
      <c r="Z360" s="14" t="str">
        <f>IF('CONTROLE TEMPLATE'!$A360&lt;&gt;0,'CONTROLE TEMPLATE'!AC360,"")</f>
        <v/>
      </c>
      <c r="AC360" s="14" t="str">
        <f>IF('CONTROLE TEMPLATE'!$A360&lt;&gt;0,'CONTROLE TEMPLATE'!AF360,"")</f>
        <v/>
      </c>
      <c r="AD360" s="14" t="str">
        <f>IF('CONTROLE TEMPLATE'!$A360&lt;&gt;0,'CONTROLE TEMPLATE'!AH360,"")</f>
        <v/>
      </c>
      <c r="AF360" s="14" t="str">
        <f>IF('CONTROLE TEMPLATE'!$A360&lt;&gt;0,'CONTROLE TEMPLATE'!AJ360,"")</f>
        <v/>
      </c>
      <c r="AY360" s="14" t="str">
        <f>IF('CONTROLE TEMPLATE'!$A360&lt;&gt;0,'CONTROLE TEMPLATE'!BC360,"")</f>
        <v/>
      </c>
      <c r="CI360" s="14" t="str">
        <f>IF('CONTROLE TEMPLATE'!$A360&lt;&gt;0,'CONTROLE TEMPLATE'!CM360,"")</f>
        <v/>
      </c>
      <c r="CJ360" s="14" t="str">
        <f>IF('CONTROLE TEMPLATE'!$A360&lt;&gt;0,'CONTROLE TEMPLATE'!CN360,"")</f>
        <v/>
      </c>
      <c r="CK360" s="14" t="str">
        <f>IF('CONTROLE TEMPLATE'!$A360&lt;&gt;0,'CONTROLE TEMPLATE'!CO360,"")</f>
        <v/>
      </c>
    </row>
    <row r="361" spans="1:89" x14ac:dyDescent="0.25">
      <c r="A361" t="str">
        <f>IF('CONTROLE TEMPLATE'!A361&lt;&gt;0,'CONTROLE TEMPLATE'!A361,"")</f>
        <v/>
      </c>
      <c r="B361" s="1" t="str">
        <f>IF('CONTROLE TEMPLATE'!$A361&lt;&gt;0,'CONTROLE TEMPLATE'!B361,"")</f>
        <v/>
      </c>
      <c r="C361" s="1" t="str">
        <f>IF('CONTROLE TEMPLATE'!$A361&lt;&gt;0,'CONTROLE TEMPLATE'!C361,"")</f>
        <v/>
      </c>
      <c r="D361" s="14" t="str">
        <f>IF('CONTROLE TEMPLATE'!$A361&lt;&gt;0,'CONTROLE TEMPLATE'!D361,"")</f>
        <v/>
      </c>
      <c r="E361" s="14" t="str">
        <f>IF('CONTROLE TEMPLATE'!$A361&lt;&gt;0,'CONTROLE TEMPLATE'!E361,"")</f>
        <v/>
      </c>
      <c r="F361" s="14" t="str">
        <f>IF('CONTROLE TEMPLATE'!$A361&lt;&gt;0,'CONTROLE TEMPLATE'!F361,"")</f>
        <v/>
      </c>
      <c r="G361" s="14" t="str">
        <f>IF('CONTROLE TEMPLATE'!$A361&lt;&gt;0,'CONTROLE TEMPLATE'!G361,"")</f>
        <v/>
      </c>
      <c r="H361" s="14" t="str">
        <f>'CONTROLE TEMPLATE'!J361</f>
        <v/>
      </c>
      <c r="I361" s="14" t="str">
        <f>IF('CONTROLE TEMPLATE'!$A361&lt;&gt;0,'CONTROLE TEMPLATE'!K361,"")</f>
        <v/>
      </c>
      <c r="J361" s="14" t="str">
        <f>IF('CONTROLE TEMPLATE'!$A361&lt;&gt;0,'CONTROLE TEMPLATE'!M361,"")</f>
        <v/>
      </c>
      <c r="K361" s="14" t="str">
        <f>IF('CONTROLE TEMPLATE'!$A361&lt;&gt;0,'CONTROLE TEMPLATE'!N361,"")</f>
        <v/>
      </c>
      <c r="M361" s="33" t="str">
        <f>IF('CONTROLE TEMPLATE'!$A361&lt;&gt;0,'CONTROLE TEMPLATE'!P361,"")</f>
        <v/>
      </c>
      <c r="N361" s="14" t="str">
        <f>'CONTROLE TEMPLATE'!S361</f>
        <v/>
      </c>
      <c r="O361" s="14"/>
      <c r="P361" s="14" t="str">
        <f>'CONTROLE TEMPLATE'!R361</f>
        <v/>
      </c>
      <c r="Q361" s="14"/>
      <c r="R361" s="14"/>
      <c r="S361" s="1" t="str">
        <f>IF('CONTROLE TEMPLATE'!$A361&lt;&gt;0,'CONTROLE TEMPLATE'!V361,"")</f>
        <v/>
      </c>
      <c r="V361" s="14" t="str">
        <f>IF('CONTROLE TEMPLATE'!$A361&lt;&gt;0,'CONTROLE TEMPLATE'!Y361,"")</f>
        <v/>
      </c>
      <c r="Z361" s="14" t="str">
        <f>IF('CONTROLE TEMPLATE'!$A361&lt;&gt;0,'CONTROLE TEMPLATE'!AC361,"")</f>
        <v/>
      </c>
      <c r="AC361" s="14" t="str">
        <f>IF('CONTROLE TEMPLATE'!$A361&lt;&gt;0,'CONTROLE TEMPLATE'!AF361,"")</f>
        <v/>
      </c>
      <c r="AD361" s="14" t="str">
        <f>IF('CONTROLE TEMPLATE'!$A361&lt;&gt;0,'CONTROLE TEMPLATE'!AH361,"")</f>
        <v/>
      </c>
      <c r="AF361" s="14" t="str">
        <f>IF('CONTROLE TEMPLATE'!$A361&lt;&gt;0,'CONTROLE TEMPLATE'!AJ361,"")</f>
        <v/>
      </c>
      <c r="AY361" s="14" t="str">
        <f>IF('CONTROLE TEMPLATE'!$A361&lt;&gt;0,'CONTROLE TEMPLATE'!BC361,"")</f>
        <v/>
      </c>
      <c r="CI361" s="14" t="str">
        <f>IF('CONTROLE TEMPLATE'!$A361&lt;&gt;0,'CONTROLE TEMPLATE'!CM361,"")</f>
        <v/>
      </c>
      <c r="CJ361" s="14" t="str">
        <f>IF('CONTROLE TEMPLATE'!$A361&lt;&gt;0,'CONTROLE TEMPLATE'!CN361,"")</f>
        <v/>
      </c>
      <c r="CK361" s="14" t="str">
        <f>IF('CONTROLE TEMPLATE'!$A361&lt;&gt;0,'CONTROLE TEMPLATE'!CO361,"")</f>
        <v/>
      </c>
    </row>
    <row r="362" spans="1:89" x14ac:dyDescent="0.25">
      <c r="A362" t="str">
        <f>IF('CONTROLE TEMPLATE'!A362&lt;&gt;0,'CONTROLE TEMPLATE'!A362,"")</f>
        <v/>
      </c>
      <c r="B362" s="1" t="str">
        <f>IF('CONTROLE TEMPLATE'!$A362&lt;&gt;0,'CONTROLE TEMPLATE'!B362,"")</f>
        <v/>
      </c>
      <c r="C362" s="1" t="str">
        <f>IF('CONTROLE TEMPLATE'!$A362&lt;&gt;0,'CONTROLE TEMPLATE'!C362,"")</f>
        <v/>
      </c>
      <c r="D362" s="14" t="str">
        <f>IF('CONTROLE TEMPLATE'!$A362&lt;&gt;0,'CONTROLE TEMPLATE'!D362,"")</f>
        <v/>
      </c>
      <c r="E362" s="14" t="str">
        <f>IF('CONTROLE TEMPLATE'!$A362&lt;&gt;0,'CONTROLE TEMPLATE'!E362,"")</f>
        <v/>
      </c>
      <c r="F362" s="14" t="str">
        <f>IF('CONTROLE TEMPLATE'!$A362&lt;&gt;0,'CONTROLE TEMPLATE'!F362,"")</f>
        <v/>
      </c>
      <c r="G362" s="14" t="str">
        <f>IF('CONTROLE TEMPLATE'!$A362&lt;&gt;0,'CONTROLE TEMPLATE'!G362,"")</f>
        <v/>
      </c>
      <c r="H362" s="14" t="str">
        <f>'CONTROLE TEMPLATE'!J362</f>
        <v/>
      </c>
      <c r="I362" s="14" t="str">
        <f>IF('CONTROLE TEMPLATE'!$A362&lt;&gt;0,'CONTROLE TEMPLATE'!K362,"")</f>
        <v/>
      </c>
      <c r="J362" s="14" t="str">
        <f>IF('CONTROLE TEMPLATE'!$A362&lt;&gt;0,'CONTROLE TEMPLATE'!M362,"")</f>
        <v/>
      </c>
      <c r="K362" s="14" t="str">
        <f>IF('CONTROLE TEMPLATE'!$A362&lt;&gt;0,'CONTROLE TEMPLATE'!N362,"")</f>
        <v/>
      </c>
      <c r="M362" s="33" t="str">
        <f>IF('CONTROLE TEMPLATE'!$A362&lt;&gt;0,'CONTROLE TEMPLATE'!P362,"")</f>
        <v/>
      </c>
      <c r="N362" s="14" t="str">
        <f>'CONTROLE TEMPLATE'!S362</f>
        <v/>
      </c>
      <c r="O362" s="14"/>
      <c r="P362" s="14" t="str">
        <f>'CONTROLE TEMPLATE'!R362</f>
        <v/>
      </c>
      <c r="Q362" s="14"/>
      <c r="R362" s="14"/>
      <c r="S362" s="1" t="str">
        <f>IF('CONTROLE TEMPLATE'!$A362&lt;&gt;0,'CONTROLE TEMPLATE'!V362,"")</f>
        <v/>
      </c>
      <c r="V362" s="14" t="str">
        <f>IF('CONTROLE TEMPLATE'!$A362&lt;&gt;0,'CONTROLE TEMPLATE'!Y362,"")</f>
        <v/>
      </c>
      <c r="Z362" s="14" t="str">
        <f>IF('CONTROLE TEMPLATE'!$A362&lt;&gt;0,'CONTROLE TEMPLATE'!AC362,"")</f>
        <v/>
      </c>
      <c r="AC362" s="14" t="str">
        <f>IF('CONTROLE TEMPLATE'!$A362&lt;&gt;0,'CONTROLE TEMPLATE'!AF362,"")</f>
        <v/>
      </c>
      <c r="AD362" s="14" t="str">
        <f>IF('CONTROLE TEMPLATE'!$A362&lt;&gt;0,'CONTROLE TEMPLATE'!AH362,"")</f>
        <v/>
      </c>
      <c r="AF362" s="14" t="str">
        <f>IF('CONTROLE TEMPLATE'!$A362&lt;&gt;0,'CONTROLE TEMPLATE'!AJ362,"")</f>
        <v/>
      </c>
      <c r="AY362" s="14" t="str">
        <f>IF('CONTROLE TEMPLATE'!$A362&lt;&gt;0,'CONTROLE TEMPLATE'!BC362,"")</f>
        <v/>
      </c>
      <c r="CI362" s="14" t="str">
        <f>IF('CONTROLE TEMPLATE'!$A362&lt;&gt;0,'CONTROLE TEMPLATE'!CM362,"")</f>
        <v/>
      </c>
      <c r="CJ362" s="14" t="str">
        <f>IF('CONTROLE TEMPLATE'!$A362&lt;&gt;0,'CONTROLE TEMPLATE'!CN362,"")</f>
        <v/>
      </c>
      <c r="CK362" s="14" t="str">
        <f>IF('CONTROLE TEMPLATE'!$A362&lt;&gt;0,'CONTROLE TEMPLATE'!CO362,"")</f>
        <v/>
      </c>
    </row>
    <row r="363" spans="1:89" x14ac:dyDescent="0.25">
      <c r="A363" t="str">
        <f>IF('CONTROLE TEMPLATE'!A363&lt;&gt;0,'CONTROLE TEMPLATE'!A363,"")</f>
        <v/>
      </c>
      <c r="B363" s="1" t="str">
        <f>IF('CONTROLE TEMPLATE'!$A363&lt;&gt;0,'CONTROLE TEMPLATE'!B363,"")</f>
        <v/>
      </c>
      <c r="C363" s="1" t="str">
        <f>IF('CONTROLE TEMPLATE'!$A363&lt;&gt;0,'CONTROLE TEMPLATE'!C363,"")</f>
        <v/>
      </c>
      <c r="D363" s="14" t="str">
        <f>IF('CONTROLE TEMPLATE'!$A363&lt;&gt;0,'CONTROLE TEMPLATE'!D363,"")</f>
        <v/>
      </c>
      <c r="E363" s="14" t="str">
        <f>IF('CONTROLE TEMPLATE'!$A363&lt;&gt;0,'CONTROLE TEMPLATE'!E363,"")</f>
        <v/>
      </c>
      <c r="F363" s="14" t="str">
        <f>IF('CONTROLE TEMPLATE'!$A363&lt;&gt;0,'CONTROLE TEMPLATE'!F363,"")</f>
        <v/>
      </c>
      <c r="G363" s="14" t="str">
        <f>IF('CONTROLE TEMPLATE'!$A363&lt;&gt;0,'CONTROLE TEMPLATE'!G363,"")</f>
        <v/>
      </c>
      <c r="H363" s="14" t="str">
        <f>'CONTROLE TEMPLATE'!J363</f>
        <v/>
      </c>
      <c r="I363" s="14" t="str">
        <f>IF('CONTROLE TEMPLATE'!$A363&lt;&gt;0,'CONTROLE TEMPLATE'!K363,"")</f>
        <v/>
      </c>
      <c r="J363" s="14" t="str">
        <f>IF('CONTROLE TEMPLATE'!$A363&lt;&gt;0,'CONTROLE TEMPLATE'!M363,"")</f>
        <v/>
      </c>
      <c r="K363" s="14" t="str">
        <f>IF('CONTROLE TEMPLATE'!$A363&lt;&gt;0,'CONTROLE TEMPLATE'!N363,"")</f>
        <v/>
      </c>
      <c r="M363" s="33" t="str">
        <f>IF('CONTROLE TEMPLATE'!$A363&lt;&gt;0,'CONTROLE TEMPLATE'!P363,"")</f>
        <v/>
      </c>
      <c r="N363" s="14" t="str">
        <f>'CONTROLE TEMPLATE'!S363</f>
        <v/>
      </c>
      <c r="O363" s="14"/>
      <c r="P363" s="14" t="str">
        <f>'CONTROLE TEMPLATE'!R363</f>
        <v/>
      </c>
      <c r="Q363" s="14"/>
      <c r="R363" s="14"/>
      <c r="S363" s="1" t="str">
        <f>IF('CONTROLE TEMPLATE'!$A363&lt;&gt;0,'CONTROLE TEMPLATE'!V363,"")</f>
        <v/>
      </c>
      <c r="V363" s="14" t="str">
        <f>IF('CONTROLE TEMPLATE'!$A363&lt;&gt;0,'CONTROLE TEMPLATE'!Y363,"")</f>
        <v/>
      </c>
      <c r="Z363" s="14" t="str">
        <f>IF('CONTROLE TEMPLATE'!$A363&lt;&gt;0,'CONTROLE TEMPLATE'!AC363,"")</f>
        <v/>
      </c>
      <c r="AC363" s="14" t="str">
        <f>IF('CONTROLE TEMPLATE'!$A363&lt;&gt;0,'CONTROLE TEMPLATE'!AF363,"")</f>
        <v/>
      </c>
      <c r="AD363" s="14" t="str">
        <f>IF('CONTROLE TEMPLATE'!$A363&lt;&gt;0,'CONTROLE TEMPLATE'!AH363,"")</f>
        <v/>
      </c>
      <c r="AF363" s="14" t="str">
        <f>IF('CONTROLE TEMPLATE'!$A363&lt;&gt;0,'CONTROLE TEMPLATE'!AJ363,"")</f>
        <v/>
      </c>
      <c r="AY363" s="14" t="str">
        <f>IF('CONTROLE TEMPLATE'!$A363&lt;&gt;0,'CONTROLE TEMPLATE'!BC363,"")</f>
        <v/>
      </c>
      <c r="CI363" s="14" t="str">
        <f>IF('CONTROLE TEMPLATE'!$A363&lt;&gt;0,'CONTROLE TEMPLATE'!CM363,"")</f>
        <v/>
      </c>
      <c r="CJ363" s="14" t="str">
        <f>IF('CONTROLE TEMPLATE'!$A363&lt;&gt;0,'CONTROLE TEMPLATE'!CN363,"")</f>
        <v/>
      </c>
      <c r="CK363" s="14" t="str">
        <f>IF('CONTROLE TEMPLATE'!$A363&lt;&gt;0,'CONTROLE TEMPLATE'!CO363,"")</f>
        <v/>
      </c>
    </row>
    <row r="364" spans="1:89" x14ac:dyDescent="0.25">
      <c r="A364" t="str">
        <f>IF('CONTROLE TEMPLATE'!A364&lt;&gt;0,'CONTROLE TEMPLATE'!A364,"")</f>
        <v/>
      </c>
      <c r="B364" s="1" t="str">
        <f>IF('CONTROLE TEMPLATE'!$A364&lt;&gt;0,'CONTROLE TEMPLATE'!B364,"")</f>
        <v/>
      </c>
      <c r="C364" s="1" t="str">
        <f>IF('CONTROLE TEMPLATE'!$A364&lt;&gt;0,'CONTROLE TEMPLATE'!C364,"")</f>
        <v/>
      </c>
      <c r="D364" s="14" t="str">
        <f>IF('CONTROLE TEMPLATE'!$A364&lt;&gt;0,'CONTROLE TEMPLATE'!D364,"")</f>
        <v/>
      </c>
      <c r="E364" s="14" t="str">
        <f>IF('CONTROLE TEMPLATE'!$A364&lt;&gt;0,'CONTROLE TEMPLATE'!E364,"")</f>
        <v/>
      </c>
      <c r="F364" s="14" t="str">
        <f>IF('CONTROLE TEMPLATE'!$A364&lt;&gt;0,'CONTROLE TEMPLATE'!F364,"")</f>
        <v/>
      </c>
      <c r="G364" s="14" t="str">
        <f>IF('CONTROLE TEMPLATE'!$A364&lt;&gt;0,'CONTROLE TEMPLATE'!G364,"")</f>
        <v/>
      </c>
      <c r="H364" s="14" t="str">
        <f>'CONTROLE TEMPLATE'!J364</f>
        <v/>
      </c>
      <c r="I364" s="14" t="str">
        <f>IF('CONTROLE TEMPLATE'!$A364&lt;&gt;0,'CONTROLE TEMPLATE'!K364,"")</f>
        <v/>
      </c>
      <c r="J364" s="14" t="str">
        <f>IF('CONTROLE TEMPLATE'!$A364&lt;&gt;0,'CONTROLE TEMPLATE'!M364,"")</f>
        <v/>
      </c>
      <c r="K364" s="14" t="str">
        <f>IF('CONTROLE TEMPLATE'!$A364&lt;&gt;0,'CONTROLE TEMPLATE'!N364,"")</f>
        <v/>
      </c>
      <c r="M364" s="33" t="str">
        <f>IF('CONTROLE TEMPLATE'!$A364&lt;&gt;0,'CONTROLE TEMPLATE'!P364,"")</f>
        <v/>
      </c>
      <c r="N364" s="14" t="str">
        <f>'CONTROLE TEMPLATE'!S364</f>
        <v/>
      </c>
      <c r="O364" s="14"/>
      <c r="P364" s="14" t="str">
        <f>'CONTROLE TEMPLATE'!R364</f>
        <v/>
      </c>
      <c r="Q364" s="14"/>
      <c r="R364" s="14"/>
      <c r="S364" s="1" t="str">
        <f>IF('CONTROLE TEMPLATE'!$A364&lt;&gt;0,'CONTROLE TEMPLATE'!V364,"")</f>
        <v/>
      </c>
      <c r="V364" s="14" t="str">
        <f>IF('CONTROLE TEMPLATE'!$A364&lt;&gt;0,'CONTROLE TEMPLATE'!Y364,"")</f>
        <v/>
      </c>
      <c r="Z364" s="14" t="str">
        <f>IF('CONTROLE TEMPLATE'!$A364&lt;&gt;0,'CONTROLE TEMPLATE'!AC364,"")</f>
        <v/>
      </c>
      <c r="AC364" s="14" t="str">
        <f>IF('CONTROLE TEMPLATE'!$A364&lt;&gt;0,'CONTROLE TEMPLATE'!AF364,"")</f>
        <v/>
      </c>
      <c r="AD364" s="14" t="str">
        <f>IF('CONTROLE TEMPLATE'!$A364&lt;&gt;0,'CONTROLE TEMPLATE'!AH364,"")</f>
        <v/>
      </c>
      <c r="AF364" s="14" t="str">
        <f>IF('CONTROLE TEMPLATE'!$A364&lt;&gt;0,'CONTROLE TEMPLATE'!AJ364,"")</f>
        <v/>
      </c>
      <c r="AY364" s="14" t="str">
        <f>IF('CONTROLE TEMPLATE'!$A364&lt;&gt;0,'CONTROLE TEMPLATE'!BC364,"")</f>
        <v/>
      </c>
      <c r="CI364" s="14" t="str">
        <f>IF('CONTROLE TEMPLATE'!$A364&lt;&gt;0,'CONTROLE TEMPLATE'!CM364,"")</f>
        <v/>
      </c>
      <c r="CJ364" s="14" t="str">
        <f>IF('CONTROLE TEMPLATE'!$A364&lt;&gt;0,'CONTROLE TEMPLATE'!CN364,"")</f>
        <v/>
      </c>
      <c r="CK364" s="14" t="str">
        <f>IF('CONTROLE TEMPLATE'!$A364&lt;&gt;0,'CONTROLE TEMPLATE'!CO364,"")</f>
        <v/>
      </c>
    </row>
    <row r="365" spans="1:89" x14ac:dyDescent="0.25">
      <c r="A365" t="str">
        <f>IF('CONTROLE TEMPLATE'!A365&lt;&gt;0,'CONTROLE TEMPLATE'!A365,"")</f>
        <v/>
      </c>
      <c r="B365" s="1" t="str">
        <f>IF('CONTROLE TEMPLATE'!$A365&lt;&gt;0,'CONTROLE TEMPLATE'!B365,"")</f>
        <v/>
      </c>
      <c r="C365" s="1" t="str">
        <f>IF('CONTROLE TEMPLATE'!$A365&lt;&gt;0,'CONTROLE TEMPLATE'!C365,"")</f>
        <v/>
      </c>
      <c r="D365" s="14" t="str">
        <f>IF('CONTROLE TEMPLATE'!$A365&lt;&gt;0,'CONTROLE TEMPLATE'!D365,"")</f>
        <v/>
      </c>
      <c r="E365" s="14" t="str">
        <f>IF('CONTROLE TEMPLATE'!$A365&lt;&gt;0,'CONTROLE TEMPLATE'!E365,"")</f>
        <v/>
      </c>
      <c r="F365" s="14" t="str">
        <f>IF('CONTROLE TEMPLATE'!$A365&lt;&gt;0,'CONTROLE TEMPLATE'!F365,"")</f>
        <v/>
      </c>
      <c r="G365" s="14" t="str">
        <f>IF('CONTROLE TEMPLATE'!$A365&lt;&gt;0,'CONTROLE TEMPLATE'!G365,"")</f>
        <v/>
      </c>
      <c r="H365" s="14" t="str">
        <f>'CONTROLE TEMPLATE'!J365</f>
        <v/>
      </c>
      <c r="I365" s="14" t="str">
        <f>IF('CONTROLE TEMPLATE'!$A365&lt;&gt;0,'CONTROLE TEMPLATE'!K365,"")</f>
        <v/>
      </c>
      <c r="J365" s="14" t="str">
        <f>IF('CONTROLE TEMPLATE'!$A365&lt;&gt;0,'CONTROLE TEMPLATE'!M365,"")</f>
        <v/>
      </c>
      <c r="K365" s="14" t="str">
        <f>IF('CONTROLE TEMPLATE'!$A365&lt;&gt;0,'CONTROLE TEMPLATE'!N365,"")</f>
        <v/>
      </c>
      <c r="M365" s="33" t="str">
        <f>IF('CONTROLE TEMPLATE'!$A365&lt;&gt;0,'CONTROLE TEMPLATE'!P365,"")</f>
        <v/>
      </c>
      <c r="N365" s="14" t="str">
        <f>'CONTROLE TEMPLATE'!S365</f>
        <v/>
      </c>
      <c r="O365" s="14"/>
      <c r="P365" s="14" t="str">
        <f>'CONTROLE TEMPLATE'!R365</f>
        <v/>
      </c>
      <c r="Q365" s="14"/>
      <c r="R365" s="14"/>
      <c r="S365" s="1" t="str">
        <f>IF('CONTROLE TEMPLATE'!$A365&lt;&gt;0,'CONTROLE TEMPLATE'!V365,"")</f>
        <v/>
      </c>
      <c r="V365" s="14" t="str">
        <f>IF('CONTROLE TEMPLATE'!$A365&lt;&gt;0,'CONTROLE TEMPLATE'!Y365,"")</f>
        <v/>
      </c>
      <c r="Z365" s="14" t="str">
        <f>IF('CONTROLE TEMPLATE'!$A365&lt;&gt;0,'CONTROLE TEMPLATE'!AC365,"")</f>
        <v/>
      </c>
      <c r="AC365" s="14" t="str">
        <f>IF('CONTROLE TEMPLATE'!$A365&lt;&gt;0,'CONTROLE TEMPLATE'!AF365,"")</f>
        <v/>
      </c>
      <c r="AD365" s="14" t="str">
        <f>IF('CONTROLE TEMPLATE'!$A365&lt;&gt;0,'CONTROLE TEMPLATE'!AH365,"")</f>
        <v/>
      </c>
      <c r="AF365" s="14" t="str">
        <f>IF('CONTROLE TEMPLATE'!$A365&lt;&gt;0,'CONTROLE TEMPLATE'!AJ365,"")</f>
        <v/>
      </c>
      <c r="AY365" s="14" t="str">
        <f>IF('CONTROLE TEMPLATE'!$A365&lt;&gt;0,'CONTROLE TEMPLATE'!BC365,"")</f>
        <v/>
      </c>
      <c r="CI365" s="14" t="str">
        <f>IF('CONTROLE TEMPLATE'!$A365&lt;&gt;0,'CONTROLE TEMPLATE'!CM365,"")</f>
        <v/>
      </c>
      <c r="CJ365" s="14" t="str">
        <f>IF('CONTROLE TEMPLATE'!$A365&lt;&gt;0,'CONTROLE TEMPLATE'!CN365,"")</f>
        <v/>
      </c>
      <c r="CK365" s="14" t="str">
        <f>IF('CONTROLE TEMPLATE'!$A365&lt;&gt;0,'CONTROLE TEMPLATE'!CO365,"")</f>
        <v/>
      </c>
    </row>
    <row r="366" spans="1:89" x14ac:dyDescent="0.25">
      <c r="A366" t="str">
        <f>IF('CONTROLE TEMPLATE'!A366&lt;&gt;0,'CONTROLE TEMPLATE'!A366,"")</f>
        <v/>
      </c>
      <c r="B366" s="1" t="str">
        <f>IF('CONTROLE TEMPLATE'!$A366&lt;&gt;0,'CONTROLE TEMPLATE'!B366,"")</f>
        <v/>
      </c>
      <c r="C366" s="1" t="str">
        <f>IF('CONTROLE TEMPLATE'!$A366&lt;&gt;0,'CONTROLE TEMPLATE'!C366,"")</f>
        <v/>
      </c>
      <c r="D366" s="14" t="str">
        <f>IF('CONTROLE TEMPLATE'!$A366&lt;&gt;0,'CONTROLE TEMPLATE'!D366,"")</f>
        <v/>
      </c>
      <c r="E366" s="14" t="str">
        <f>IF('CONTROLE TEMPLATE'!$A366&lt;&gt;0,'CONTROLE TEMPLATE'!E366,"")</f>
        <v/>
      </c>
      <c r="F366" s="14" t="str">
        <f>IF('CONTROLE TEMPLATE'!$A366&lt;&gt;0,'CONTROLE TEMPLATE'!F366,"")</f>
        <v/>
      </c>
      <c r="G366" s="14" t="str">
        <f>IF('CONTROLE TEMPLATE'!$A366&lt;&gt;0,'CONTROLE TEMPLATE'!G366,"")</f>
        <v/>
      </c>
      <c r="H366" s="14" t="str">
        <f>'CONTROLE TEMPLATE'!J366</f>
        <v/>
      </c>
      <c r="I366" s="14" t="str">
        <f>IF('CONTROLE TEMPLATE'!$A366&lt;&gt;0,'CONTROLE TEMPLATE'!K366,"")</f>
        <v/>
      </c>
      <c r="J366" s="14" t="str">
        <f>IF('CONTROLE TEMPLATE'!$A366&lt;&gt;0,'CONTROLE TEMPLATE'!M366,"")</f>
        <v/>
      </c>
      <c r="K366" s="14" t="str">
        <f>IF('CONTROLE TEMPLATE'!$A366&lt;&gt;0,'CONTROLE TEMPLATE'!N366,"")</f>
        <v/>
      </c>
      <c r="M366" s="33" t="str">
        <f>IF('CONTROLE TEMPLATE'!$A366&lt;&gt;0,'CONTROLE TEMPLATE'!P366,"")</f>
        <v/>
      </c>
      <c r="N366" s="14" t="str">
        <f>'CONTROLE TEMPLATE'!S366</f>
        <v/>
      </c>
      <c r="O366" s="14"/>
      <c r="P366" s="14" t="str">
        <f>'CONTROLE TEMPLATE'!R366</f>
        <v/>
      </c>
      <c r="Q366" s="14"/>
      <c r="R366" s="14"/>
      <c r="S366" s="1" t="str">
        <f>IF('CONTROLE TEMPLATE'!$A366&lt;&gt;0,'CONTROLE TEMPLATE'!V366,"")</f>
        <v/>
      </c>
      <c r="V366" s="14" t="str">
        <f>IF('CONTROLE TEMPLATE'!$A366&lt;&gt;0,'CONTROLE TEMPLATE'!Y366,"")</f>
        <v/>
      </c>
      <c r="Z366" s="14" t="str">
        <f>IF('CONTROLE TEMPLATE'!$A366&lt;&gt;0,'CONTROLE TEMPLATE'!AC366,"")</f>
        <v/>
      </c>
      <c r="AC366" s="14" t="str">
        <f>IF('CONTROLE TEMPLATE'!$A366&lt;&gt;0,'CONTROLE TEMPLATE'!AF366,"")</f>
        <v/>
      </c>
      <c r="AD366" s="14" t="str">
        <f>IF('CONTROLE TEMPLATE'!$A366&lt;&gt;0,'CONTROLE TEMPLATE'!AH366,"")</f>
        <v/>
      </c>
      <c r="AF366" s="14" t="str">
        <f>IF('CONTROLE TEMPLATE'!$A366&lt;&gt;0,'CONTROLE TEMPLATE'!AJ366,"")</f>
        <v/>
      </c>
      <c r="AY366" s="14" t="str">
        <f>IF('CONTROLE TEMPLATE'!$A366&lt;&gt;0,'CONTROLE TEMPLATE'!BC366,"")</f>
        <v/>
      </c>
      <c r="CI366" s="14" t="str">
        <f>IF('CONTROLE TEMPLATE'!$A366&lt;&gt;0,'CONTROLE TEMPLATE'!CM366,"")</f>
        <v/>
      </c>
      <c r="CJ366" s="14" t="str">
        <f>IF('CONTROLE TEMPLATE'!$A366&lt;&gt;0,'CONTROLE TEMPLATE'!CN366,"")</f>
        <v/>
      </c>
      <c r="CK366" s="14" t="str">
        <f>IF('CONTROLE TEMPLATE'!$A366&lt;&gt;0,'CONTROLE TEMPLATE'!CO366,"")</f>
        <v/>
      </c>
    </row>
    <row r="367" spans="1:89" x14ac:dyDescent="0.25">
      <c r="A367" t="str">
        <f>IF('CONTROLE TEMPLATE'!A367&lt;&gt;0,'CONTROLE TEMPLATE'!A367,"")</f>
        <v/>
      </c>
      <c r="B367" s="1" t="str">
        <f>IF('CONTROLE TEMPLATE'!$A367&lt;&gt;0,'CONTROLE TEMPLATE'!B367,"")</f>
        <v/>
      </c>
      <c r="C367" s="1" t="str">
        <f>IF('CONTROLE TEMPLATE'!$A367&lt;&gt;0,'CONTROLE TEMPLATE'!C367,"")</f>
        <v/>
      </c>
      <c r="D367" s="14" t="str">
        <f>IF('CONTROLE TEMPLATE'!$A367&lt;&gt;0,'CONTROLE TEMPLATE'!D367,"")</f>
        <v/>
      </c>
      <c r="E367" s="14" t="str">
        <f>IF('CONTROLE TEMPLATE'!$A367&lt;&gt;0,'CONTROLE TEMPLATE'!E367,"")</f>
        <v/>
      </c>
      <c r="F367" s="14" t="str">
        <f>IF('CONTROLE TEMPLATE'!$A367&lt;&gt;0,'CONTROLE TEMPLATE'!F367,"")</f>
        <v/>
      </c>
      <c r="G367" s="14" t="str">
        <f>IF('CONTROLE TEMPLATE'!$A367&lt;&gt;0,'CONTROLE TEMPLATE'!G367,"")</f>
        <v/>
      </c>
      <c r="H367" s="14" t="str">
        <f>'CONTROLE TEMPLATE'!J367</f>
        <v/>
      </c>
      <c r="I367" s="14" t="str">
        <f>IF('CONTROLE TEMPLATE'!$A367&lt;&gt;0,'CONTROLE TEMPLATE'!K367,"")</f>
        <v/>
      </c>
      <c r="J367" s="14" t="str">
        <f>IF('CONTROLE TEMPLATE'!$A367&lt;&gt;0,'CONTROLE TEMPLATE'!M367,"")</f>
        <v/>
      </c>
      <c r="K367" s="14" t="str">
        <f>IF('CONTROLE TEMPLATE'!$A367&lt;&gt;0,'CONTROLE TEMPLATE'!N367,"")</f>
        <v/>
      </c>
      <c r="M367" s="33" t="str">
        <f>IF('CONTROLE TEMPLATE'!$A367&lt;&gt;0,'CONTROLE TEMPLATE'!P367,"")</f>
        <v/>
      </c>
      <c r="N367" s="14" t="str">
        <f>'CONTROLE TEMPLATE'!S367</f>
        <v/>
      </c>
      <c r="O367" s="14"/>
      <c r="P367" s="14" t="str">
        <f>'CONTROLE TEMPLATE'!R367</f>
        <v/>
      </c>
      <c r="Q367" s="14"/>
      <c r="R367" s="14"/>
      <c r="S367" s="1" t="str">
        <f>IF('CONTROLE TEMPLATE'!$A367&lt;&gt;0,'CONTROLE TEMPLATE'!V367,"")</f>
        <v/>
      </c>
      <c r="V367" s="14" t="str">
        <f>IF('CONTROLE TEMPLATE'!$A367&lt;&gt;0,'CONTROLE TEMPLATE'!Y367,"")</f>
        <v/>
      </c>
      <c r="Z367" s="14" t="str">
        <f>IF('CONTROLE TEMPLATE'!$A367&lt;&gt;0,'CONTROLE TEMPLATE'!AC367,"")</f>
        <v/>
      </c>
      <c r="AC367" s="14" t="str">
        <f>IF('CONTROLE TEMPLATE'!$A367&lt;&gt;0,'CONTROLE TEMPLATE'!AF367,"")</f>
        <v/>
      </c>
      <c r="AD367" s="14" t="str">
        <f>IF('CONTROLE TEMPLATE'!$A367&lt;&gt;0,'CONTROLE TEMPLATE'!AH367,"")</f>
        <v/>
      </c>
      <c r="AF367" s="14" t="str">
        <f>IF('CONTROLE TEMPLATE'!$A367&lt;&gt;0,'CONTROLE TEMPLATE'!AJ367,"")</f>
        <v/>
      </c>
      <c r="AY367" s="14" t="str">
        <f>IF('CONTROLE TEMPLATE'!$A367&lt;&gt;0,'CONTROLE TEMPLATE'!BC367,"")</f>
        <v/>
      </c>
      <c r="CI367" s="14" t="str">
        <f>IF('CONTROLE TEMPLATE'!$A367&lt;&gt;0,'CONTROLE TEMPLATE'!CM367,"")</f>
        <v/>
      </c>
      <c r="CJ367" s="14" t="str">
        <f>IF('CONTROLE TEMPLATE'!$A367&lt;&gt;0,'CONTROLE TEMPLATE'!CN367,"")</f>
        <v/>
      </c>
      <c r="CK367" s="14" t="str">
        <f>IF('CONTROLE TEMPLATE'!$A367&lt;&gt;0,'CONTROLE TEMPLATE'!CO367,"")</f>
        <v/>
      </c>
    </row>
    <row r="368" spans="1:89" x14ac:dyDescent="0.25">
      <c r="A368" t="str">
        <f>IF('CONTROLE TEMPLATE'!A368&lt;&gt;0,'CONTROLE TEMPLATE'!A368,"")</f>
        <v/>
      </c>
      <c r="B368" s="1" t="str">
        <f>IF('CONTROLE TEMPLATE'!$A368&lt;&gt;0,'CONTROLE TEMPLATE'!B368,"")</f>
        <v/>
      </c>
      <c r="C368" s="1" t="str">
        <f>IF('CONTROLE TEMPLATE'!$A368&lt;&gt;0,'CONTROLE TEMPLATE'!C368,"")</f>
        <v/>
      </c>
      <c r="D368" s="14" t="str">
        <f>IF('CONTROLE TEMPLATE'!$A368&lt;&gt;0,'CONTROLE TEMPLATE'!D368,"")</f>
        <v/>
      </c>
      <c r="E368" s="14" t="str">
        <f>IF('CONTROLE TEMPLATE'!$A368&lt;&gt;0,'CONTROLE TEMPLATE'!E368,"")</f>
        <v/>
      </c>
      <c r="F368" s="14" t="str">
        <f>IF('CONTROLE TEMPLATE'!$A368&lt;&gt;0,'CONTROLE TEMPLATE'!F368,"")</f>
        <v/>
      </c>
      <c r="G368" s="14" t="str">
        <f>IF('CONTROLE TEMPLATE'!$A368&lt;&gt;0,'CONTROLE TEMPLATE'!G368,"")</f>
        <v/>
      </c>
      <c r="H368" s="14" t="str">
        <f>'CONTROLE TEMPLATE'!J368</f>
        <v/>
      </c>
      <c r="I368" s="14" t="str">
        <f>IF('CONTROLE TEMPLATE'!$A368&lt;&gt;0,'CONTROLE TEMPLATE'!K368,"")</f>
        <v/>
      </c>
      <c r="J368" s="14" t="str">
        <f>IF('CONTROLE TEMPLATE'!$A368&lt;&gt;0,'CONTROLE TEMPLATE'!M368,"")</f>
        <v/>
      </c>
      <c r="K368" s="14" t="str">
        <f>IF('CONTROLE TEMPLATE'!$A368&lt;&gt;0,'CONTROLE TEMPLATE'!N368,"")</f>
        <v/>
      </c>
      <c r="M368" s="33" t="str">
        <f>IF('CONTROLE TEMPLATE'!$A368&lt;&gt;0,'CONTROLE TEMPLATE'!P368,"")</f>
        <v/>
      </c>
      <c r="N368" s="14" t="str">
        <f>'CONTROLE TEMPLATE'!S368</f>
        <v/>
      </c>
      <c r="O368" s="14"/>
      <c r="P368" s="14" t="str">
        <f>'CONTROLE TEMPLATE'!R368</f>
        <v/>
      </c>
      <c r="Q368" s="14"/>
      <c r="R368" s="14"/>
      <c r="S368" s="1" t="str">
        <f>IF('CONTROLE TEMPLATE'!$A368&lt;&gt;0,'CONTROLE TEMPLATE'!V368,"")</f>
        <v/>
      </c>
      <c r="V368" s="14" t="str">
        <f>IF('CONTROLE TEMPLATE'!$A368&lt;&gt;0,'CONTROLE TEMPLATE'!Y368,"")</f>
        <v/>
      </c>
      <c r="Z368" s="14" t="str">
        <f>IF('CONTROLE TEMPLATE'!$A368&lt;&gt;0,'CONTROLE TEMPLATE'!AC368,"")</f>
        <v/>
      </c>
      <c r="AC368" s="14" t="str">
        <f>IF('CONTROLE TEMPLATE'!$A368&lt;&gt;0,'CONTROLE TEMPLATE'!AF368,"")</f>
        <v/>
      </c>
      <c r="AD368" s="14" t="str">
        <f>IF('CONTROLE TEMPLATE'!$A368&lt;&gt;0,'CONTROLE TEMPLATE'!AH368,"")</f>
        <v/>
      </c>
      <c r="AF368" s="14" t="str">
        <f>IF('CONTROLE TEMPLATE'!$A368&lt;&gt;0,'CONTROLE TEMPLATE'!AJ368,"")</f>
        <v/>
      </c>
      <c r="AY368" s="14" t="str">
        <f>IF('CONTROLE TEMPLATE'!$A368&lt;&gt;0,'CONTROLE TEMPLATE'!BC368,"")</f>
        <v/>
      </c>
      <c r="CI368" s="14" t="str">
        <f>IF('CONTROLE TEMPLATE'!$A368&lt;&gt;0,'CONTROLE TEMPLATE'!CM368,"")</f>
        <v/>
      </c>
      <c r="CJ368" s="14" t="str">
        <f>IF('CONTROLE TEMPLATE'!$A368&lt;&gt;0,'CONTROLE TEMPLATE'!CN368,"")</f>
        <v/>
      </c>
      <c r="CK368" s="14" t="str">
        <f>IF('CONTROLE TEMPLATE'!$A368&lt;&gt;0,'CONTROLE TEMPLATE'!CO368,"")</f>
        <v/>
      </c>
    </row>
    <row r="369" spans="1:89" x14ac:dyDescent="0.25">
      <c r="A369" t="str">
        <f>IF('CONTROLE TEMPLATE'!A369&lt;&gt;0,'CONTROLE TEMPLATE'!A369,"")</f>
        <v/>
      </c>
      <c r="B369" s="1" t="str">
        <f>IF('CONTROLE TEMPLATE'!$A369&lt;&gt;0,'CONTROLE TEMPLATE'!B369,"")</f>
        <v/>
      </c>
      <c r="C369" s="1" t="str">
        <f>IF('CONTROLE TEMPLATE'!$A369&lt;&gt;0,'CONTROLE TEMPLATE'!C369,"")</f>
        <v/>
      </c>
      <c r="D369" s="14" t="str">
        <f>IF('CONTROLE TEMPLATE'!$A369&lt;&gt;0,'CONTROLE TEMPLATE'!D369,"")</f>
        <v/>
      </c>
      <c r="E369" s="14" t="str">
        <f>IF('CONTROLE TEMPLATE'!$A369&lt;&gt;0,'CONTROLE TEMPLATE'!E369,"")</f>
        <v/>
      </c>
      <c r="F369" s="14" t="str">
        <f>IF('CONTROLE TEMPLATE'!$A369&lt;&gt;0,'CONTROLE TEMPLATE'!F369,"")</f>
        <v/>
      </c>
      <c r="G369" s="14" t="str">
        <f>IF('CONTROLE TEMPLATE'!$A369&lt;&gt;0,'CONTROLE TEMPLATE'!G369,"")</f>
        <v/>
      </c>
      <c r="H369" s="14" t="str">
        <f>'CONTROLE TEMPLATE'!J369</f>
        <v/>
      </c>
      <c r="I369" s="14" t="str">
        <f>IF('CONTROLE TEMPLATE'!$A369&lt;&gt;0,'CONTROLE TEMPLATE'!K369,"")</f>
        <v/>
      </c>
      <c r="J369" s="14" t="str">
        <f>IF('CONTROLE TEMPLATE'!$A369&lt;&gt;0,'CONTROLE TEMPLATE'!M369,"")</f>
        <v/>
      </c>
      <c r="K369" s="14" t="str">
        <f>IF('CONTROLE TEMPLATE'!$A369&lt;&gt;0,'CONTROLE TEMPLATE'!N369,"")</f>
        <v/>
      </c>
      <c r="M369" s="33" t="str">
        <f>IF('CONTROLE TEMPLATE'!$A369&lt;&gt;0,'CONTROLE TEMPLATE'!P369,"")</f>
        <v/>
      </c>
      <c r="N369" s="14" t="str">
        <f>'CONTROLE TEMPLATE'!S369</f>
        <v/>
      </c>
      <c r="O369" s="14"/>
      <c r="P369" s="14" t="str">
        <f>'CONTROLE TEMPLATE'!R369</f>
        <v/>
      </c>
      <c r="Q369" s="14"/>
      <c r="R369" s="14"/>
      <c r="S369" s="1" t="str">
        <f>IF('CONTROLE TEMPLATE'!$A369&lt;&gt;0,'CONTROLE TEMPLATE'!V369,"")</f>
        <v/>
      </c>
      <c r="V369" s="14" t="str">
        <f>IF('CONTROLE TEMPLATE'!$A369&lt;&gt;0,'CONTROLE TEMPLATE'!Y369,"")</f>
        <v/>
      </c>
      <c r="Z369" s="14" t="str">
        <f>IF('CONTROLE TEMPLATE'!$A369&lt;&gt;0,'CONTROLE TEMPLATE'!AC369,"")</f>
        <v/>
      </c>
      <c r="AC369" s="14" t="str">
        <f>IF('CONTROLE TEMPLATE'!$A369&lt;&gt;0,'CONTROLE TEMPLATE'!AF369,"")</f>
        <v/>
      </c>
      <c r="AD369" s="14" t="str">
        <f>IF('CONTROLE TEMPLATE'!$A369&lt;&gt;0,'CONTROLE TEMPLATE'!AH369,"")</f>
        <v/>
      </c>
      <c r="AF369" s="14" t="str">
        <f>IF('CONTROLE TEMPLATE'!$A369&lt;&gt;0,'CONTROLE TEMPLATE'!AJ369,"")</f>
        <v/>
      </c>
      <c r="AY369" s="14" t="str">
        <f>IF('CONTROLE TEMPLATE'!$A369&lt;&gt;0,'CONTROLE TEMPLATE'!BC369,"")</f>
        <v/>
      </c>
      <c r="CI369" s="14" t="str">
        <f>IF('CONTROLE TEMPLATE'!$A369&lt;&gt;0,'CONTROLE TEMPLATE'!CM369,"")</f>
        <v/>
      </c>
      <c r="CJ369" s="14" t="str">
        <f>IF('CONTROLE TEMPLATE'!$A369&lt;&gt;0,'CONTROLE TEMPLATE'!CN369,"")</f>
        <v/>
      </c>
      <c r="CK369" s="14" t="str">
        <f>IF('CONTROLE TEMPLATE'!$A369&lt;&gt;0,'CONTROLE TEMPLATE'!CO369,"")</f>
        <v/>
      </c>
    </row>
    <row r="370" spans="1:89" x14ac:dyDescent="0.25">
      <c r="A370" t="str">
        <f>IF('CONTROLE TEMPLATE'!A370&lt;&gt;0,'CONTROLE TEMPLATE'!A370,"")</f>
        <v/>
      </c>
      <c r="B370" s="1" t="str">
        <f>IF('CONTROLE TEMPLATE'!$A370&lt;&gt;0,'CONTROLE TEMPLATE'!B370,"")</f>
        <v/>
      </c>
      <c r="C370" s="1" t="str">
        <f>IF('CONTROLE TEMPLATE'!$A370&lt;&gt;0,'CONTROLE TEMPLATE'!C370,"")</f>
        <v/>
      </c>
      <c r="D370" s="14" t="str">
        <f>IF('CONTROLE TEMPLATE'!$A370&lt;&gt;0,'CONTROLE TEMPLATE'!D370,"")</f>
        <v/>
      </c>
      <c r="E370" s="14" t="str">
        <f>IF('CONTROLE TEMPLATE'!$A370&lt;&gt;0,'CONTROLE TEMPLATE'!E370,"")</f>
        <v/>
      </c>
      <c r="F370" s="14" t="str">
        <f>IF('CONTROLE TEMPLATE'!$A370&lt;&gt;0,'CONTROLE TEMPLATE'!F370,"")</f>
        <v/>
      </c>
      <c r="G370" s="14" t="str">
        <f>IF('CONTROLE TEMPLATE'!$A370&lt;&gt;0,'CONTROLE TEMPLATE'!G370,"")</f>
        <v/>
      </c>
      <c r="H370" s="14" t="str">
        <f>'CONTROLE TEMPLATE'!J370</f>
        <v/>
      </c>
      <c r="I370" s="14" t="str">
        <f>IF('CONTROLE TEMPLATE'!$A370&lt;&gt;0,'CONTROLE TEMPLATE'!K370,"")</f>
        <v/>
      </c>
      <c r="J370" s="14" t="str">
        <f>IF('CONTROLE TEMPLATE'!$A370&lt;&gt;0,'CONTROLE TEMPLATE'!M370,"")</f>
        <v/>
      </c>
      <c r="K370" s="14" t="str">
        <f>IF('CONTROLE TEMPLATE'!$A370&lt;&gt;0,'CONTROLE TEMPLATE'!N370,"")</f>
        <v/>
      </c>
      <c r="M370" s="33" t="str">
        <f>IF('CONTROLE TEMPLATE'!$A370&lt;&gt;0,'CONTROLE TEMPLATE'!P370,"")</f>
        <v/>
      </c>
      <c r="N370" s="14" t="str">
        <f>'CONTROLE TEMPLATE'!S370</f>
        <v/>
      </c>
      <c r="O370" s="14"/>
      <c r="P370" s="14" t="str">
        <f>'CONTROLE TEMPLATE'!R370</f>
        <v/>
      </c>
      <c r="Q370" s="14"/>
      <c r="R370" s="14"/>
      <c r="S370" s="1" t="str">
        <f>IF('CONTROLE TEMPLATE'!$A370&lt;&gt;0,'CONTROLE TEMPLATE'!V370,"")</f>
        <v/>
      </c>
      <c r="V370" s="14" t="str">
        <f>IF('CONTROLE TEMPLATE'!$A370&lt;&gt;0,'CONTROLE TEMPLATE'!Y370,"")</f>
        <v/>
      </c>
      <c r="Z370" s="14" t="str">
        <f>IF('CONTROLE TEMPLATE'!$A370&lt;&gt;0,'CONTROLE TEMPLATE'!AC370,"")</f>
        <v/>
      </c>
      <c r="AC370" s="14" t="str">
        <f>IF('CONTROLE TEMPLATE'!$A370&lt;&gt;0,'CONTROLE TEMPLATE'!AF370,"")</f>
        <v/>
      </c>
      <c r="AD370" s="14" t="str">
        <f>IF('CONTROLE TEMPLATE'!$A370&lt;&gt;0,'CONTROLE TEMPLATE'!AH370,"")</f>
        <v/>
      </c>
      <c r="AF370" s="14" t="str">
        <f>IF('CONTROLE TEMPLATE'!$A370&lt;&gt;0,'CONTROLE TEMPLATE'!AJ370,"")</f>
        <v/>
      </c>
      <c r="AY370" s="14" t="str">
        <f>IF('CONTROLE TEMPLATE'!$A370&lt;&gt;0,'CONTROLE TEMPLATE'!BC370,"")</f>
        <v/>
      </c>
      <c r="CI370" s="14" t="str">
        <f>IF('CONTROLE TEMPLATE'!$A370&lt;&gt;0,'CONTROLE TEMPLATE'!CM370,"")</f>
        <v/>
      </c>
      <c r="CJ370" s="14" t="str">
        <f>IF('CONTROLE TEMPLATE'!$A370&lt;&gt;0,'CONTROLE TEMPLATE'!CN370,"")</f>
        <v/>
      </c>
      <c r="CK370" s="14" t="str">
        <f>IF('CONTROLE TEMPLATE'!$A370&lt;&gt;0,'CONTROLE TEMPLATE'!CO370,"")</f>
        <v/>
      </c>
    </row>
    <row r="371" spans="1:89" x14ac:dyDescent="0.25">
      <c r="A371" t="str">
        <f>IF('CONTROLE TEMPLATE'!A371&lt;&gt;0,'CONTROLE TEMPLATE'!A371,"")</f>
        <v/>
      </c>
      <c r="B371" s="1" t="str">
        <f>IF('CONTROLE TEMPLATE'!$A371&lt;&gt;0,'CONTROLE TEMPLATE'!B371,"")</f>
        <v/>
      </c>
      <c r="C371" s="1" t="str">
        <f>IF('CONTROLE TEMPLATE'!$A371&lt;&gt;0,'CONTROLE TEMPLATE'!C371,"")</f>
        <v/>
      </c>
      <c r="D371" s="14" t="str">
        <f>IF('CONTROLE TEMPLATE'!$A371&lt;&gt;0,'CONTROLE TEMPLATE'!D371,"")</f>
        <v/>
      </c>
      <c r="E371" s="14" t="str">
        <f>IF('CONTROLE TEMPLATE'!$A371&lt;&gt;0,'CONTROLE TEMPLATE'!E371,"")</f>
        <v/>
      </c>
      <c r="F371" s="14" t="str">
        <f>IF('CONTROLE TEMPLATE'!$A371&lt;&gt;0,'CONTROLE TEMPLATE'!F371,"")</f>
        <v/>
      </c>
      <c r="G371" s="14" t="str">
        <f>IF('CONTROLE TEMPLATE'!$A371&lt;&gt;0,'CONTROLE TEMPLATE'!G371,"")</f>
        <v/>
      </c>
      <c r="H371" s="14" t="str">
        <f>'CONTROLE TEMPLATE'!J371</f>
        <v/>
      </c>
      <c r="I371" s="14" t="str">
        <f>IF('CONTROLE TEMPLATE'!$A371&lt;&gt;0,'CONTROLE TEMPLATE'!K371,"")</f>
        <v/>
      </c>
      <c r="J371" s="14" t="str">
        <f>IF('CONTROLE TEMPLATE'!$A371&lt;&gt;0,'CONTROLE TEMPLATE'!M371,"")</f>
        <v/>
      </c>
      <c r="K371" s="14" t="str">
        <f>IF('CONTROLE TEMPLATE'!$A371&lt;&gt;0,'CONTROLE TEMPLATE'!N371,"")</f>
        <v/>
      </c>
      <c r="M371" s="33" t="str">
        <f>IF('CONTROLE TEMPLATE'!$A371&lt;&gt;0,'CONTROLE TEMPLATE'!P371,"")</f>
        <v/>
      </c>
      <c r="N371" s="14" t="str">
        <f>'CONTROLE TEMPLATE'!S371</f>
        <v/>
      </c>
      <c r="O371" s="14"/>
      <c r="P371" s="14" t="str">
        <f>'CONTROLE TEMPLATE'!R371</f>
        <v/>
      </c>
      <c r="Q371" s="14"/>
      <c r="R371" s="14"/>
      <c r="S371" s="1" t="str">
        <f>IF('CONTROLE TEMPLATE'!$A371&lt;&gt;0,'CONTROLE TEMPLATE'!V371,"")</f>
        <v/>
      </c>
      <c r="V371" s="14" t="str">
        <f>IF('CONTROLE TEMPLATE'!$A371&lt;&gt;0,'CONTROLE TEMPLATE'!Y371,"")</f>
        <v/>
      </c>
      <c r="Z371" s="14" t="str">
        <f>IF('CONTROLE TEMPLATE'!$A371&lt;&gt;0,'CONTROLE TEMPLATE'!AC371,"")</f>
        <v/>
      </c>
      <c r="AC371" s="14" t="str">
        <f>IF('CONTROLE TEMPLATE'!$A371&lt;&gt;0,'CONTROLE TEMPLATE'!AF371,"")</f>
        <v/>
      </c>
      <c r="AD371" s="14" t="str">
        <f>IF('CONTROLE TEMPLATE'!$A371&lt;&gt;0,'CONTROLE TEMPLATE'!AH371,"")</f>
        <v/>
      </c>
      <c r="AF371" s="14" t="str">
        <f>IF('CONTROLE TEMPLATE'!$A371&lt;&gt;0,'CONTROLE TEMPLATE'!AJ371,"")</f>
        <v/>
      </c>
      <c r="AY371" s="14" t="str">
        <f>IF('CONTROLE TEMPLATE'!$A371&lt;&gt;0,'CONTROLE TEMPLATE'!BC371,"")</f>
        <v/>
      </c>
      <c r="CI371" s="14" t="str">
        <f>IF('CONTROLE TEMPLATE'!$A371&lt;&gt;0,'CONTROLE TEMPLATE'!CM371,"")</f>
        <v/>
      </c>
      <c r="CJ371" s="14" t="str">
        <f>IF('CONTROLE TEMPLATE'!$A371&lt;&gt;0,'CONTROLE TEMPLATE'!CN371,"")</f>
        <v/>
      </c>
      <c r="CK371" s="14" t="str">
        <f>IF('CONTROLE TEMPLATE'!$A371&lt;&gt;0,'CONTROLE TEMPLATE'!CO371,"")</f>
        <v/>
      </c>
    </row>
    <row r="372" spans="1:89" x14ac:dyDescent="0.25">
      <c r="A372" t="str">
        <f>IF('CONTROLE TEMPLATE'!A372&lt;&gt;0,'CONTROLE TEMPLATE'!A372,"")</f>
        <v/>
      </c>
      <c r="B372" s="1" t="str">
        <f>IF('CONTROLE TEMPLATE'!$A372&lt;&gt;0,'CONTROLE TEMPLATE'!B372,"")</f>
        <v/>
      </c>
      <c r="C372" s="1" t="str">
        <f>IF('CONTROLE TEMPLATE'!$A372&lt;&gt;0,'CONTROLE TEMPLATE'!C372,"")</f>
        <v/>
      </c>
      <c r="D372" s="14" t="str">
        <f>IF('CONTROLE TEMPLATE'!$A372&lt;&gt;0,'CONTROLE TEMPLATE'!D372,"")</f>
        <v/>
      </c>
      <c r="E372" s="14" t="str">
        <f>IF('CONTROLE TEMPLATE'!$A372&lt;&gt;0,'CONTROLE TEMPLATE'!E372,"")</f>
        <v/>
      </c>
      <c r="F372" s="14" t="str">
        <f>IF('CONTROLE TEMPLATE'!$A372&lt;&gt;0,'CONTROLE TEMPLATE'!F372,"")</f>
        <v/>
      </c>
      <c r="G372" s="14" t="str">
        <f>IF('CONTROLE TEMPLATE'!$A372&lt;&gt;0,'CONTROLE TEMPLATE'!G372,"")</f>
        <v/>
      </c>
      <c r="H372" s="14" t="str">
        <f>'CONTROLE TEMPLATE'!J372</f>
        <v/>
      </c>
      <c r="I372" s="14" t="str">
        <f>IF('CONTROLE TEMPLATE'!$A372&lt;&gt;0,'CONTROLE TEMPLATE'!K372,"")</f>
        <v/>
      </c>
      <c r="J372" s="14" t="str">
        <f>IF('CONTROLE TEMPLATE'!$A372&lt;&gt;0,'CONTROLE TEMPLATE'!M372,"")</f>
        <v/>
      </c>
      <c r="K372" s="14" t="str">
        <f>IF('CONTROLE TEMPLATE'!$A372&lt;&gt;0,'CONTROLE TEMPLATE'!N372,"")</f>
        <v/>
      </c>
      <c r="M372" s="33" t="str">
        <f>IF('CONTROLE TEMPLATE'!$A372&lt;&gt;0,'CONTROLE TEMPLATE'!P372,"")</f>
        <v/>
      </c>
      <c r="N372" s="14" t="str">
        <f>'CONTROLE TEMPLATE'!S372</f>
        <v/>
      </c>
      <c r="O372" s="14"/>
      <c r="P372" s="14" t="str">
        <f>'CONTROLE TEMPLATE'!R372</f>
        <v/>
      </c>
      <c r="Q372" s="14"/>
      <c r="R372" s="14"/>
      <c r="S372" s="1" t="str">
        <f>IF('CONTROLE TEMPLATE'!$A372&lt;&gt;0,'CONTROLE TEMPLATE'!V372,"")</f>
        <v/>
      </c>
      <c r="V372" s="14" t="str">
        <f>IF('CONTROLE TEMPLATE'!$A372&lt;&gt;0,'CONTROLE TEMPLATE'!Y372,"")</f>
        <v/>
      </c>
      <c r="Z372" s="14" t="str">
        <f>IF('CONTROLE TEMPLATE'!$A372&lt;&gt;0,'CONTROLE TEMPLATE'!AC372,"")</f>
        <v/>
      </c>
      <c r="AC372" s="14" t="str">
        <f>IF('CONTROLE TEMPLATE'!$A372&lt;&gt;0,'CONTROLE TEMPLATE'!AF372,"")</f>
        <v/>
      </c>
      <c r="AD372" s="14" t="str">
        <f>IF('CONTROLE TEMPLATE'!$A372&lt;&gt;0,'CONTROLE TEMPLATE'!AH372,"")</f>
        <v/>
      </c>
      <c r="AF372" s="14" t="str">
        <f>IF('CONTROLE TEMPLATE'!$A372&lt;&gt;0,'CONTROLE TEMPLATE'!AJ372,"")</f>
        <v/>
      </c>
      <c r="AY372" s="14" t="str">
        <f>IF('CONTROLE TEMPLATE'!$A372&lt;&gt;0,'CONTROLE TEMPLATE'!BC372,"")</f>
        <v/>
      </c>
      <c r="CI372" s="14" t="str">
        <f>IF('CONTROLE TEMPLATE'!$A372&lt;&gt;0,'CONTROLE TEMPLATE'!CM372,"")</f>
        <v/>
      </c>
      <c r="CJ372" s="14" t="str">
        <f>IF('CONTROLE TEMPLATE'!$A372&lt;&gt;0,'CONTROLE TEMPLATE'!CN372,"")</f>
        <v/>
      </c>
      <c r="CK372" s="14" t="str">
        <f>IF('CONTROLE TEMPLATE'!$A372&lt;&gt;0,'CONTROLE TEMPLATE'!CO372,"")</f>
        <v/>
      </c>
    </row>
    <row r="373" spans="1:89" x14ac:dyDescent="0.25">
      <c r="A373" t="str">
        <f>IF('CONTROLE TEMPLATE'!A373&lt;&gt;0,'CONTROLE TEMPLATE'!A373,"")</f>
        <v/>
      </c>
      <c r="B373" s="1" t="str">
        <f>IF('CONTROLE TEMPLATE'!$A373&lt;&gt;0,'CONTROLE TEMPLATE'!B373,"")</f>
        <v/>
      </c>
      <c r="C373" s="1" t="str">
        <f>IF('CONTROLE TEMPLATE'!$A373&lt;&gt;0,'CONTROLE TEMPLATE'!C373,"")</f>
        <v/>
      </c>
      <c r="D373" s="14" t="str">
        <f>IF('CONTROLE TEMPLATE'!$A373&lt;&gt;0,'CONTROLE TEMPLATE'!D373,"")</f>
        <v/>
      </c>
      <c r="E373" s="14" t="str">
        <f>IF('CONTROLE TEMPLATE'!$A373&lt;&gt;0,'CONTROLE TEMPLATE'!E373,"")</f>
        <v/>
      </c>
      <c r="F373" s="14" t="str">
        <f>IF('CONTROLE TEMPLATE'!$A373&lt;&gt;0,'CONTROLE TEMPLATE'!F373,"")</f>
        <v/>
      </c>
      <c r="G373" s="14" t="str">
        <f>IF('CONTROLE TEMPLATE'!$A373&lt;&gt;0,'CONTROLE TEMPLATE'!G373,"")</f>
        <v/>
      </c>
      <c r="H373" s="14" t="str">
        <f>'CONTROLE TEMPLATE'!J373</f>
        <v/>
      </c>
      <c r="I373" s="14" t="str">
        <f>IF('CONTROLE TEMPLATE'!$A373&lt;&gt;0,'CONTROLE TEMPLATE'!K373,"")</f>
        <v/>
      </c>
      <c r="J373" s="14" t="str">
        <f>IF('CONTROLE TEMPLATE'!$A373&lt;&gt;0,'CONTROLE TEMPLATE'!M373,"")</f>
        <v/>
      </c>
      <c r="K373" s="14" t="str">
        <f>IF('CONTROLE TEMPLATE'!$A373&lt;&gt;0,'CONTROLE TEMPLATE'!N373,"")</f>
        <v/>
      </c>
      <c r="M373" s="33" t="str">
        <f>IF('CONTROLE TEMPLATE'!$A373&lt;&gt;0,'CONTROLE TEMPLATE'!P373,"")</f>
        <v/>
      </c>
      <c r="N373" s="14" t="str">
        <f>'CONTROLE TEMPLATE'!S373</f>
        <v/>
      </c>
      <c r="O373" s="14"/>
      <c r="P373" s="14" t="str">
        <f>'CONTROLE TEMPLATE'!R373</f>
        <v/>
      </c>
      <c r="Q373" s="14"/>
      <c r="R373" s="14"/>
      <c r="S373" s="1" t="str">
        <f>IF('CONTROLE TEMPLATE'!$A373&lt;&gt;0,'CONTROLE TEMPLATE'!V373,"")</f>
        <v/>
      </c>
      <c r="V373" s="14" t="str">
        <f>IF('CONTROLE TEMPLATE'!$A373&lt;&gt;0,'CONTROLE TEMPLATE'!Y373,"")</f>
        <v/>
      </c>
      <c r="Z373" s="14" t="str">
        <f>IF('CONTROLE TEMPLATE'!$A373&lt;&gt;0,'CONTROLE TEMPLATE'!AC373,"")</f>
        <v/>
      </c>
      <c r="AC373" s="14" t="str">
        <f>IF('CONTROLE TEMPLATE'!$A373&lt;&gt;0,'CONTROLE TEMPLATE'!AF373,"")</f>
        <v/>
      </c>
      <c r="AD373" s="14" t="str">
        <f>IF('CONTROLE TEMPLATE'!$A373&lt;&gt;0,'CONTROLE TEMPLATE'!AH373,"")</f>
        <v/>
      </c>
      <c r="AF373" s="14" t="str">
        <f>IF('CONTROLE TEMPLATE'!$A373&lt;&gt;0,'CONTROLE TEMPLATE'!AJ373,"")</f>
        <v/>
      </c>
      <c r="AY373" s="14" t="str">
        <f>IF('CONTROLE TEMPLATE'!$A373&lt;&gt;0,'CONTROLE TEMPLATE'!BC373,"")</f>
        <v/>
      </c>
      <c r="CI373" s="14" t="str">
        <f>IF('CONTROLE TEMPLATE'!$A373&lt;&gt;0,'CONTROLE TEMPLATE'!CM373,"")</f>
        <v/>
      </c>
      <c r="CJ373" s="14" t="str">
        <f>IF('CONTROLE TEMPLATE'!$A373&lt;&gt;0,'CONTROLE TEMPLATE'!CN373,"")</f>
        <v/>
      </c>
      <c r="CK373" s="14" t="str">
        <f>IF('CONTROLE TEMPLATE'!$A373&lt;&gt;0,'CONTROLE TEMPLATE'!CO373,"")</f>
        <v/>
      </c>
    </row>
    <row r="374" spans="1:89" x14ac:dyDescent="0.25">
      <c r="A374" t="str">
        <f>IF('CONTROLE TEMPLATE'!A374&lt;&gt;0,'CONTROLE TEMPLATE'!A374,"")</f>
        <v/>
      </c>
      <c r="B374" s="1" t="str">
        <f>IF('CONTROLE TEMPLATE'!$A374&lt;&gt;0,'CONTROLE TEMPLATE'!B374,"")</f>
        <v/>
      </c>
      <c r="C374" s="1" t="str">
        <f>IF('CONTROLE TEMPLATE'!$A374&lt;&gt;0,'CONTROLE TEMPLATE'!C374,"")</f>
        <v/>
      </c>
      <c r="D374" s="14" t="str">
        <f>IF('CONTROLE TEMPLATE'!$A374&lt;&gt;0,'CONTROLE TEMPLATE'!D374,"")</f>
        <v/>
      </c>
      <c r="E374" s="14" t="str">
        <f>IF('CONTROLE TEMPLATE'!$A374&lt;&gt;0,'CONTROLE TEMPLATE'!E374,"")</f>
        <v/>
      </c>
      <c r="F374" s="14" t="str">
        <f>IF('CONTROLE TEMPLATE'!$A374&lt;&gt;0,'CONTROLE TEMPLATE'!F374,"")</f>
        <v/>
      </c>
      <c r="G374" s="14" t="str">
        <f>IF('CONTROLE TEMPLATE'!$A374&lt;&gt;0,'CONTROLE TEMPLATE'!G374,"")</f>
        <v/>
      </c>
      <c r="H374" s="14" t="str">
        <f>'CONTROLE TEMPLATE'!J374</f>
        <v/>
      </c>
      <c r="I374" s="14" t="str">
        <f>IF('CONTROLE TEMPLATE'!$A374&lt;&gt;0,'CONTROLE TEMPLATE'!K374,"")</f>
        <v/>
      </c>
      <c r="J374" s="14" t="str">
        <f>IF('CONTROLE TEMPLATE'!$A374&lt;&gt;0,'CONTROLE TEMPLATE'!M374,"")</f>
        <v/>
      </c>
      <c r="K374" s="14" t="str">
        <f>IF('CONTROLE TEMPLATE'!$A374&lt;&gt;0,'CONTROLE TEMPLATE'!N374,"")</f>
        <v/>
      </c>
      <c r="M374" s="33" t="str">
        <f>IF('CONTROLE TEMPLATE'!$A374&lt;&gt;0,'CONTROLE TEMPLATE'!P374,"")</f>
        <v/>
      </c>
      <c r="N374" s="14" t="str">
        <f>'CONTROLE TEMPLATE'!S374</f>
        <v/>
      </c>
      <c r="O374" s="14"/>
      <c r="P374" s="14" t="str">
        <f>'CONTROLE TEMPLATE'!R374</f>
        <v/>
      </c>
      <c r="Q374" s="14"/>
      <c r="R374" s="14"/>
      <c r="S374" s="1" t="str">
        <f>IF('CONTROLE TEMPLATE'!$A374&lt;&gt;0,'CONTROLE TEMPLATE'!V374,"")</f>
        <v/>
      </c>
      <c r="V374" s="14" t="str">
        <f>IF('CONTROLE TEMPLATE'!$A374&lt;&gt;0,'CONTROLE TEMPLATE'!Y374,"")</f>
        <v/>
      </c>
      <c r="Z374" s="14" t="str">
        <f>IF('CONTROLE TEMPLATE'!$A374&lt;&gt;0,'CONTROLE TEMPLATE'!AC374,"")</f>
        <v/>
      </c>
      <c r="AC374" s="14" t="str">
        <f>IF('CONTROLE TEMPLATE'!$A374&lt;&gt;0,'CONTROLE TEMPLATE'!AF374,"")</f>
        <v/>
      </c>
      <c r="AD374" s="14" t="str">
        <f>IF('CONTROLE TEMPLATE'!$A374&lt;&gt;0,'CONTROLE TEMPLATE'!AH374,"")</f>
        <v/>
      </c>
      <c r="AF374" s="14" t="str">
        <f>IF('CONTROLE TEMPLATE'!$A374&lt;&gt;0,'CONTROLE TEMPLATE'!AJ374,"")</f>
        <v/>
      </c>
      <c r="AY374" s="14" t="str">
        <f>IF('CONTROLE TEMPLATE'!$A374&lt;&gt;0,'CONTROLE TEMPLATE'!BC374,"")</f>
        <v/>
      </c>
      <c r="CI374" s="14" t="str">
        <f>IF('CONTROLE TEMPLATE'!$A374&lt;&gt;0,'CONTROLE TEMPLATE'!CM374,"")</f>
        <v/>
      </c>
      <c r="CJ374" s="14" t="str">
        <f>IF('CONTROLE TEMPLATE'!$A374&lt;&gt;0,'CONTROLE TEMPLATE'!CN374,"")</f>
        <v/>
      </c>
      <c r="CK374" s="14" t="str">
        <f>IF('CONTROLE TEMPLATE'!$A374&lt;&gt;0,'CONTROLE TEMPLATE'!CO374,"")</f>
        <v/>
      </c>
    </row>
    <row r="375" spans="1:89" x14ac:dyDescent="0.25">
      <c r="A375" t="str">
        <f>IF('CONTROLE TEMPLATE'!A375&lt;&gt;0,'CONTROLE TEMPLATE'!A375,"")</f>
        <v/>
      </c>
      <c r="B375" s="1" t="str">
        <f>IF('CONTROLE TEMPLATE'!$A375&lt;&gt;0,'CONTROLE TEMPLATE'!B375,"")</f>
        <v/>
      </c>
      <c r="C375" s="1" t="str">
        <f>IF('CONTROLE TEMPLATE'!$A375&lt;&gt;0,'CONTROLE TEMPLATE'!C375,"")</f>
        <v/>
      </c>
      <c r="D375" s="14" t="str">
        <f>IF('CONTROLE TEMPLATE'!$A375&lt;&gt;0,'CONTROLE TEMPLATE'!D375,"")</f>
        <v/>
      </c>
      <c r="E375" s="14" t="str">
        <f>IF('CONTROLE TEMPLATE'!$A375&lt;&gt;0,'CONTROLE TEMPLATE'!E375,"")</f>
        <v/>
      </c>
      <c r="F375" s="14" t="str">
        <f>IF('CONTROLE TEMPLATE'!$A375&lt;&gt;0,'CONTROLE TEMPLATE'!F375,"")</f>
        <v/>
      </c>
      <c r="G375" s="14" t="str">
        <f>IF('CONTROLE TEMPLATE'!$A375&lt;&gt;0,'CONTROLE TEMPLATE'!G375,"")</f>
        <v/>
      </c>
      <c r="H375" s="14" t="str">
        <f>'CONTROLE TEMPLATE'!J375</f>
        <v/>
      </c>
      <c r="I375" s="14" t="str">
        <f>IF('CONTROLE TEMPLATE'!$A375&lt;&gt;0,'CONTROLE TEMPLATE'!K375,"")</f>
        <v/>
      </c>
      <c r="J375" s="14" t="str">
        <f>IF('CONTROLE TEMPLATE'!$A375&lt;&gt;0,'CONTROLE TEMPLATE'!M375,"")</f>
        <v/>
      </c>
      <c r="K375" s="14" t="str">
        <f>IF('CONTROLE TEMPLATE'!$A375&lt;&gt;0,'CONTROLE TEMPLATE'!N375,"")</f>
        <v/>
      </c>
      <c r="M375" s="33" t="str">
        <f>IF('CONTROLE TEMPLATE'!$A375&lt;&gt;0,'CONTROLE TEMPLATE'!P375,"")</f>
        <v/>
      </c>
      <c r="N375" s="14" t="str">
        <f>'CONTROLE TEMPLATE'!S375</f>
        <v/>
      </c>
      <c r="O375" s="14"/>
      <c r="P375" s="14" t="str">
        <f>'CONTROLE TEMPLATE'!R375</f>
        <v/>
      </c>
      <c r="Q375" s="14"/>
      <c r="R375" s="14"/>
      <c r="S375" s="1" t="str">
        <f>IF('CONTROLE TEMPLATE'!$A375&lt;&gt;0,'CONTROLE TEMPLATE'!V375,"")</f>
        <v/>
      </c>
      <c r="V375" s="14" t="str">
        <f>IF('CONTROLE TEMPLATE'!$A375&lt;&gt;0,'CONTROLE TEMPLATE'!Y375,"")</f>
        <v/>
      </c>
      <c r="Z375" s="14" t="str">
        <f>IF('CONTROLE TEMPLATE'!$A375&lt;&gt;0,'CONTROLE TEMPLATE'!AC375,"")</f>
        <v/>
      </c>
      <c r="AC375" s="14" t="str">
        <f>IF('CONTROLE TEMPLATE'!$A375&lt;&gt;0,'CONTROLE TEMPLATE'!AF375,"")</f>
        <v/>
      </c>
      <c r="AD375" s="14" t="str">
        <f>IF('CONTROLE TEMPLATE'!$A375&lt;&gt;0,'CONTROLE TEMPLATE'!AH375,"")</f>
        <v/>
      </c>
      <c r="AF375" s="14" t="str">
        <f>IF('CONTROLE TEMPLATE'!$A375&lt;&gt;0,'CONTROLE TEMPLATE'!AJ375,"")</f>
        <v/>
      </c>
      <c r="AY375" s="14" t="str">
        <f>IF('CONTROLE TEMPLATE'!$A375&lt;&gt;0,'CONTROLE TEMPLATE'!BC375,"")</f>
        <v/>
      </c>
      <c r="CI375" s="14" t="str">
        <f>IF('CONTROLE TEMPLATE'!$A375&lt;&gt;0,'CONTROLE TEMPLATE'!CM375,"")</f>
        <v/>
      </c>
      <c r="CJ375" s="14" t="str">
        <f>IF('CONTROLE TEMPLATE'!$A375&lt;&gt;0,'CONTROLE TEMPLATE'!CN375,"")</f>
        <v/>
      </c>
      <c r="CK375" s="14" t="str">
        <f>IF('CONTROLE TEMPLATE'!$A375&lt;&gt;0,'CONTROLE TEMPLATE'!CO375,"")</f>
        <v/>
      </c>
    </row>
    <row r="376" spans="1:89" x14ac:dyDescent="0.25">
      <c r="A376" t="str">
        <f>IF('CONTROLE TEMPLATE'!A376&lt;&gt;0,'CONTROLE TEMPLATE'!A376,"")</f>
        <v/>
      </c>
      <c r="B376" s="1" t="str">
        <f>IF('CONTROLE TEMPLATE'!$A376&lt;&gt;0,'CONTROLE TEMPLATE'!B376,"")</f>
        <v/>
      </c>
      <c r="C376" s="1" t="str">
        <f>IF('CONTROLE TEMPLATE'!$A376&lt;&gt;0,'CONTROLE TEMPLATE'!C376,"")</f>
        <v/>
      </c>
      <c r="D376" s="14" t="str">
        <f>IF('CONTROLE TEMPLATE'!$A376&lt;&gt;0,'CONTROLE TEMPLATE'!D376,"")</f>
        <v/>
      </c>
      <c r="E376" s="14" t="str">
        <f>IF('CONTROLE TEMPLATE'!$A376&lt;&gt;0,'CONTROLE TEMPLATE'!E376,"")</f>
        <v/>
      </c>
      <c r="F376" s="14" t="str">
        <f>IF('CONTROLE TEMPLATE'!$A376&lt;&gt;0,'CONTROLE TEMPLATE'!F376,"")</f>
        <v/>
      </c>
      <c r="G376" s="14" t="str">
        <f>IF('CONTROLE TEMPLATE'!$A376&lt;&gt;0,'CONTROLE TEMPLATE'!G376,"")</f>
        <v/>
      </c>
      <c r="H376" s="14" t="str">
        <f>'CONTROLE TEMPLATE'!J376</f>
        <v/>
      </c>
      <c r="I376" s="14" t="str">
        <f>IF('CONTROLE TEMPLATE'!$A376&lt;&gt;0,'CONTROLE TEMPLATE'!K376,"")</f>
        <v/>
      </c>
      <c r="J376" s="14" t="str">
        <f>IF('CONTROLE TEMPLATE'!$A376&lt;&gt;0,'CONTROLE TEMPLATE'!M376,"")</f>
        <v/>
      </c>
      <c r="K376" s="14" t="str">
        <f>IF('CONTROLE TEMPLATE'!$A376&lt;&gt;0,'CONTROLE TEMPLATE'!N376,"")</f>
        <v/>
      </c>
      <c r="M376" s="33" t="str">
        <f>IF('CONTROLE TEMPLATE'!$A376&lt;&gt;0,'CONTROLE TEMPLATE'!P376,"")</f>
        <v/>
      </c>
      <c r="N376" s="14" t="str">
        <f>'CONTROLE TEMPLATE'!S376</f>
        <v/>
      </c>
      <c r="O376" s="14"/>
      <c r="P376" s="14" t="str">
        <f>'CONTROLE TEMPLATE'!R376</f>
        <v/>
      </c>
      <c r="Q376" s="14"/>
      <c r="R376" s="14"/>
      <c r="S376" s="1" t="str">
        <f>IF('CONTROLE TEMPLATE'!$A376&lt;&gt;0,'CONTROLE TEMPLATE'!V376,"")</f>
        <v/>
      </c>
      <c r="V376" s="14" t="str">
        <f>IF('CONTROLE TEMPLATE'!$A376&lt;&gt;0,'CONTROLE TEMPLATE'!Y376,"")</f>
        <v/>
      </c>
      <c r="Z376" s="14" t="str">
        <f>IF('CONTROLE TEMPLATE'!$A376&lt;&gt;0,'CONTROLE TEMPLATE'!AC376,"")</f>
        <v/>
      </c>
      <c r="AC376" s="14" t="str">
        <f>IF('CONTROLE TEMPLATE'!$A376&lt;&gt;0,'CONTROLE TEMPLATE'!AF376,"")</f>
        <v/>
      </c>
      <c r="AD376" s="14" t="str">
        <f>IF('CONTROLE TEMPLATE'!$A376&lt;&gt;0,'CONTROLE TEMPLATE'!AH376,"")</f>
        <v/>
      </c>
      <c r="AF376" s="14" t="str">
        <f>IF('CONTROLE TEMPLATE'!$A376&lt;&gt;0,'CONTROLE TEMPLATE'!AJ376,"")</f>
        <v/>
      </c>
      <c r="AY376" s="14" t="str">
        <f>IF('CONTROLE TEMPLATE'!$A376&lt;&gt;0,'CONTROLE TEMPLATE'!BC376,"")</f>
        <v/>
      </c>
      <c r="CI376" s="14" t="str">
        <f>IF('CONTROLE TEMPLATE'!$A376&lt;&gt;0,'CONTROLE TEMPLATE'!CM376,"")</f>
        <v/>
      </c>
      <c r="CJ376" s="14" t="str">
        <f>IF('CONTROLE TEMPLATE'!$A376&lt;&gt;0,'CONTROLE TEMPLATE'!CN376,"")</f>
        <v/>
      </c>
      <c r="CK376" s="14" t="str">
        <f>IF('CONTROLE TEMPLATE'!$A376&lt;&gt;0,'CONTROLE TEMPLATE'!CO376,"")</f>
        <v/>
      </c>
    </row>
    <row r="377" spans="1:89" x14ac:dyDescent="0.25">
      <c r="A377" t="str">
        <f>IF('CONTROLE TEMPLATE'!A377&lt;&gt;0,'CONTROLE TEMPLATE'!A377,"")</f>
        <v/>
      </c>
      <c r="B377" s="1" t="str">
        <f>IF('CONTROLE TEMPLATE'!$A377&lt;&gt;0,'CONTROLE TEMPLATE'!B377,"")</f>
        <v/>
      </c>
      <c r="C377" s="1" t="str">
        <f>IF('CONTROLE TEMPLATE'!$A377&lt;&gt;0,'CONTROLE TEMPLATE'!C377,"")</f>
        <v/>
      </c>
      <c r="D377" s="14" t="str">
        <f>IF('CONTROLE TEMPLATE'!$A377&lt;&gt;0,'CONTROLE TEMPLATE'!D377,"")</f>
        <v/>
      </c>
      <c r="E377" s="14" t="str">
        <f>IF('CONTROLE TEMPLATE'!$A377&lt;&gt;0,'CONTROLE TEMPLATE'!E377,"")</f>
        <v/>
      </c>
      <c r="F377" s="14" t="str">
        <f>IF('CONTROLE TEMPLATE'!$A377&lt;&gt;0,'CONTROLE TEMPLATE'!F377,"")</f>
        <v/>
      </c>
      <c r="G377" s="14" t="str">
        <f>IF('CONTROLE TEMPLATE'!$A377&lt;&gt;0,'CONTROLE TEMPLATE'!G377,"")</f>
        <v/>
      </c>
      <c r="H377" s="14" t="str">
        <f>'CONTROLE TEMPLATE'!J377</f>
        <v/>
      </c>
      <c r="I377" s="14" t="str">
        <f>IF('CONTROLE TEMPLATE'!$A377&lt;&gt;0,'CONTROLE TEMPLATE'!K377,"")</f>
        <v/>
      </c>
      <c r="J377" s="14" t="str">
        <f>IF('CONTROLE TEMPLATE'!$A377&lt;&gt;0,'CONTROLE TEMPLATE'!M377,"")</f>
        <v/>
      </c>
      <c r="K377" s="14" t="str">
        <f>IF('CONTROLE TEMPLATE'!$A377&lt;&gt;0,'CONTROLE TEMPLATE'!N377,"")</f>
        <v/>
      </c>
      <c r="M377" s="33" t="str">
        <f>IF('CONTROLE TEMPLATE'!$A377&lt;&gt;0,'CONTROLE TEMPLATE'!P377,"")</f>
        <v/>
      </c>
      <c r="N377" s="14" t="str">
        <f>'CONTROLE TEMPLATE'!S377</f>
        <v/>
      </c>
      <c r="O377" s="14"/>
      <c r="P377" s="14" t="str">
        <f>'CONTROLE TEMPLATE'!R377</f>
        <v/>
      </c>
      <c r="Q377" s="14"/>
      <c r="R377" s="14"/>
      <c r="S377" s="1" t="str">
        <f>IF('CONTROLE TEMPLATE'!$A377&lt;&gt;0,'CONTROLE TEMPLATE'!V377,"")</f>
        <v/>
      </c>
      <c r="V377" s="14" t="str">
        <f>IF('CONTROLE TEMPLATE'!$A377&lt;&gt;0,'CONTROLE TEMPLATE'!Y377,"")</f>
        <v/>
      </c>
      <c r="Z377" s="14" t="str">
        <f>IF('CONTROLE TEMPLATE'!$A377&lt;&gt;0,'CONTROLE TEMPLATE'!AC377,"")</f>
        <v/>
      </c>
      <c r="AC377" s="14" t="str">
        <f>IF('CONTROLE TEMPLATE'!$A377&lt;&gt;0,'CONTROLE TEMPLATE'!AF377,"")</f>
        <v/>
      </c>
      <c r="AD377" s="14" t="str">
        <f>IF('CONTROLE TEMPLATE'!$A377&lt;&gt;0,'CONTROLE TEMPLATE'!AH377,"")</f>
        <v/>
      </c>
      <c r="AF377" s="14" t="str">
        <f>IF('CONTROLE TEMPLATE'!$A377&lt;&gt;0,'CONTROLE TEMPLATE'!AJ377,"")</f>
        <v/>
      </c>
      <c r="AY377" s="14" t="str">
        <f>IF('CONTROLE TEMPLATE'!$A377&lt;&gt;0,'CONTROLE TEMPLATE'!BC377,"")</f>
        <v/>
      </c>
      <c r="CI377" s="14" t="str">
        <f>IF('CONTROLE TEMPLATE'!$A377&lt;&gt;0,'CONTROLE TEMPLATE'!CM377,"")</f>
        <v/>
      </c>
      <c r="CJ377" s="14" t="str">
        <f>IF('CONTROLE TEMPLATE'!$A377&lt;&gt;0,'CONTROLE TEMPLATE'!CN377,"")</f>
        <v/>
      </c>
      <c r="CK377" s="14" t="str">
        <f>IF('CONTROLE TEMPLATE'!$A377&lt;&gt;0,'CONTROLE TEMPLATE'!CO377,"")</f>
        <v/>
      </c>
    </row>
    <row r="378" spans="1:89" x14ac:dyDescent="0.25">
      <c r="A378" t="str">
        <f>IF('CONTROLE TEMPLATE'!A378&lt;&gt;0,'CONTROLE TEMPLATE'!A378,"")</f>
        <v/>
      </c>
      <c r="B378" s="1" t="str">
        <f>IF('CONTROLE TEMPLATE'!$A378&lt;&gt;0,'CONTROLE TEMPLATE'!B378,"")</f>
        <v/>
      </c>
      <c r="C378" s="1" t="str">
        <f>IF('CONTROLE TEMPLATE'!$A378&lt;&gt;0,'CONTROLE TEMPLATE'!C378,"")</f>
        <v/>
      </c>
      <c r="D378" s="14" t="str">
        <f>IF('CONTROLE TEMPLATE'!$A378&lt;&gt;0,'CONTROLE TEMPLATE'!D378,"")</f>
        <v/>
      </c>
      <c r="E378" s="14" t="str">
        <f>IF('CONTROLE TEMPLATE'!$A378&lt;&gt;0,'CONTROLE TEMPLATE'!E378,"")</f>
        <v/>
      </c>
      <c r="F378" s="14" t="str">
        <f>IF('CONTROLE TEMPLATE'!$A378&lt;&gt;0,'CONTROLE TEMPLATE'!F378,"")</f>
        <v/>
      </c>
      <c r="G378" s="14" t="str">
        <f>IF('CONTROLE TEMPLATE'!$A378&lt;&gt;0,'CONTROLE TEMPLATE'!G378,"")</f>
        <v/>
      </c>
      <c r="H378" s="14" t="str">
        <f>'CONTROLE TEMPLATE'!J378</f>
        <v/>
      </c>
      <c r="I378" s="14" t="str">
        <f>IF('CONTROLE TEMPLATE'!$A378&lt;&gt;0,'CONTROLE TEMPLATE'!K378,"")</f>
        <v/>
      </c>
      <c r="J378" s="14" t="str">
        <f>IF('CONTROLE TEMPLATE'!$A378&lt;&gt;0,'CONTROLE TEMPLATE'!M378,"")</f>
        <v/>
      </c>
      <c r="K378" s="14" t="str">
        <f>IF('CONTROLE TEMPLATE'!$A378&lt;&gt;0,'CONTROLE TEMPLATE'!N378,"")</f>
        <v/>
      </c>
      <c r="M378" s="33" t="str">
        <f>IF('CONTROLE TEMPLATE'!$A378&lt;&gt;0,'CONTROLE TEMPLATE'!P378,"")</f>
        <v/>
      </c>
      <c r="N378" s="14" t="str">
        <f>'CONTROLE TEMPLATE'!S378</f>
        <v/>
      </c>
      <c r="O378" s="14"/>
      <c r="P378" s="14" t="str">
        <f>'CONTROLE TEMPLATE'!R378</f>
        <v/>
      </c>
      <c r="Q378" s="14"/>
      <c r="R378" s="14"/>
      <c r="S378" s="1" t="str">
        <f>IF('CONTROLE TEMPLATE'!$A378&lt;&gt;0,'CONTROLE TEMPLATE'!V378,"")</f>
        <v/>
      </c>
      <c r="V378" s="14" t="str">
        <f>IF('CONTROLE TEMPLATE'!$A378&lt;&gt;0,'CONTROLE TEMPLATE'!Y378,"")</f>
        <v/>
      </c>
      <c r="Z378" s="14" t="str">
        <f>IF('CONTROLE TEMPLATE'!$A378&lt;&gt;0,'CONTROLE TEMPLATE'!AC378,"")</f>
        <v/>
      </c>
      <c r="AC378" s="14" t="str">
        <f>IF('CONTROLE TEMPLATE'!$A378&lt;&gt;0,'CONTROLE TEMPLATE'!AF378,"")</f>
        <v/>
      </c>
      <c r="AD378" s="14" t="str">
        <f>IF('CONTROLE TEMPLATE'!$A378&lt;&gt;0,'CONTROLE TEMPLATE'!AH378,"")</f>
        <v/>
      </c>
      <c r="AF378" s="14" t="str">
        <f>IF('CONTROLE TEMPLATE'!$A378&lt;&gt;0,'CONTROLE TEMPLATE'!AJ378,"")</f>
        <v/>
      </c>
      <c r="AY378" s="14" t="str">
        <f>IF('CONTROLE TEMPLATE'!$A378&lt;&gt;0,'CONTROLE TEMPLATE'!BC378,"")</f>
        <v/>
      </c>
      <c r="CI378" s="14" t="str">
        <f>IF('CONTROLE TEMPLATE'!$A378&lt;&gt;0,'CONTROLE TEMPLATE'!CM378,"")</f>
        <v/>
      </c>
      <c r="CJ378" s="14" t="str">
        <f>IF('CONTROLE TEMPLATE'!$A378&lt;&gt;0,'CONTROLE TEMPLATE'!CN378,"")</f>
        <v/>
      </c>
      <c r="CK378" s="14" t="str">
        <f>IF('CONTROLE TEMPLATE'!$A378&lt;&gt;0,'CONTROLE TEMPLATE'!CO378,"")</f>
        <v/>
      </c>
    </row>
    <row r="379" spans="1:89" x14ac:dyDescent="0.25">
      <c r="A379" t="str">
        <f>IF('CONTROLE TEMPLATE'!A379&lt;&gt;0,'CONTROLE TEMPLATE'!A379,"")</f>
        <v/>
      </c>
      <c r="B379" s="1" t="str">
        <f>IF('CONTROLE TEMPLATE'!$A379&lt;&gt;0,'CONTROLE TEMPLATE'!B379,"")</f>
        <v/>
      </c>
      <c r="C379" s="1" t="str">
        <f>IF('CONTROLE TEMPLATE'!$A379&lt;&gt;0,'CONTROLE TEMPLATE'!C379,"")</f>
        <v/>
      </c>
      <c r="D379" s="14" t="str">
        <f>IF('CONTROLE TEMPLATE'!$A379&lt;&gt;0,'CONTROLE TEMPLATE'!D379,"")</f>
        <v/>
      </c>
      <c r="E379" s="14" t="str">
        <f>IF('CONTROLE TEMPLATE'!$A379&lt;&gt;0,'CONTROLE TEMPLATE'!E379,"")</f>
        <v/>
      </c>
      <c r="F379" s="14" t="str">
        <f>IF('CONTROLE TEMPLATE'!$A379&lt;&gt;0,'CONTROLE TEMPLATE'!F379,"")</f>
        <v/>
      </c>
      <c r="G379" s="14" t="str">
        <f>IF('CONTROLE TEMPLATE'!$A379&lt;&gt;0,'CONTROLE TEMPLATE'!G379,"")</f>
        <v/>
      </c>
      <c r="H379" s="14" t="str">
        <f>'CONTROLE TEMPLATE'!J379</f>
        <v/>
      </c>
      <c r="I379" s="14" t="str">
        <f>IF('CONTROLE TEMPLATE'!$A379&lt;&gt;0,'CONTROLE TEMPLATE'!K379,"")</f>
        <v/>
      </c>
      <c r="J379" s="14" t="str">
        <f>IF('CONTROLE TEMPLATE'!$A379&lt;&gt;0,'CONTROLE TEMPLATE'!M379,"")</f>
        <v/>
      </c>
      <c r="K379" s="14" t="str">
        <f>IF('CONTROLE TEMPLATE'!$A379&lt;&gt;0,'CONTROLE TEMPLATE'!N379,"")</f>
        <v/>
      </c>
      <c r="M379" s="33" t="str">
        <f>IF('CONTROLE TEMPLATE'!$A379&lt;&gt;0,'CONTROLE TEMPLATE'!P379,"")</f>
        <v/>
      </c>
      <c r="N379" s="14" t="str">
        <f>'CONTROLE TEMPLATE'!S379</f>
        <v/>
      </c>
      <c r="O379" s="14"/>
      <c r="P379" s="14" t="str">
        <f>'CONTROLE TEMPLATE'!R379</f>
        <v/>
      </c>
      <c r="Q379" s="14"/>
      <c r="R379" s="14"/>
      <c r="S379" s="1" t="str">
        <f>IF('CONTROLE TEMPLATE'!$A379&lt;&gt;0,'CONTROLE TEMPLATE'!V379,"")</f>
        <v/>
      </c>
      <c r="V379" s="14" t="str">
        <f>IF('CONTROLE TEMPLATE'!$A379&lt;&gt;0,'CONTROLE TEMPLATE'!Y379,"")</f>
        <v/>
      </c>
      <c r="Z379" s="14" t="str">
        <f>IF('CONTROLE TEMPLATE'!$A379&lt;&gt;0,'CONTROLE TEMPLATE'!AC379,"")</f>
        <v/>
      </c>
      <c r="AC379" s="14" t="str">
        <f>IF('CONTROLE TEMPLATE'!$A379&lt;&gt;0,'CONTROLE TEMPLATE'!AF379,"")</f>
        <v/>
      </c>
      <c r="AD379" s="14" t="str">
        <f>IF('CONTROLE TEMPLATE'!$A379&lt;&gt;0,'CONTROLE TEMPLATE'!AH379,"")</f>
        <v/>
      </c>
      <c r="AF379" s="14" t="str">
        <f>IF('CONTROLE TEMPLATE'!$A379&lt;&gt;0,'CONTROLE TEMPLATE'!AJ379,"")</f>
        <v/>
      </c>
      <c r="AY379" s="14" t="str">
        <f>IF('CONTROLE TEMPLATE'!$A379&lt;&gt;0,'CONTROLE TEMPLATE'!BC379,"")</f>
        <v/>
      </c>
      <c r="CI379" s="14" t="str">
        <f>IF('CONTROLE TEMPLATE'!$A379&lt;&gt;0,'CONTROLE TEMPLATE'!CM379,"")</f>
        <v/>
      </c>
      <c r="CJ379" s="14" t="str">
        <f>IF('CONTROLE TEMPLATE'!$A379&lt;&gt;0,'CONTROLE TEMPLATE'!CN379,"")</f>
        <v/>
      </c>
      <c r="CK379" s="14" t="str">
        <f>IF('CONTROLE TEMPLATE'!$A379&lt;&gt;0,'CONTROLE TEMPLATE'!CO379,"")</f>
        <v/>
      </c>
    </row>
    <row r="380" spans="1:89" x14ac:dyDescent="0.25">
      <c r="A380" t="str">
        <f>IF('CONTROLE TEMPLATE'!A380&lt;&gt;0,'CONTROLE TEMPLATE'!A380,"")</f>
        <v/>
      </c>
      <c r="B380" s="1" t="str">
        <f>IF('CONTROLE TEMPLATE'!$A380&lt;&gt;0,'CONTROLE TEMPLATE'!B380,"")</f>
        <v/>
      </c>
      <c r="C380" s="1" t="str">
        <f>IF('CONTROLE TEMPLATE'!$A380&lt;&gt;0,'CONTROLE TEMPLATE'!C380,"")</f>
        <v/>
      </c>
      <c r="D380" s="14" t="str">
        <f>IF('CONTROLE TEMPLATE'!$A380&lt;&gt;0,'CONTROLE TEMPLATE'!D380,"")</f>
        <v/>
      </c>
      <c r="E380" s="14" t="str">
        <f>IF('CONTROLE TEMPLATE'!$A380&lt;&gt;0,'CONTROLE TEMPLATE'!E380,"")</f>
        <v/>
      </c>
      <c r="F380" s="14" t="str">
        <f>IF('CONTROLE TEMPLATE'!$A380&lt;&gt;0,'CONTROLE TEMPLATE'!F380,"")</f>
        <v/>
      </c>
      <c r="G380" s="14" t="str">
        <f>IF('CONTROLE TEMPLATE'!$A380&lt;&gt;0,'CONTROLE TEMPLATE'!G380,"")</f>
        <v/>
      </c>
      <c r="H380" s="14" t="str">
        <f>'CONTROLE TEMPLATE'!J380</f>
        <v/>
      </c>
      <c r="I380" s="14" t="str">
        <f>IF('CONTROLE TEMPLATE'!$A380&lt;&gt;0,'CONTROLE TEMPLATE'!K380,"")</f>
        <v/>
      </c>
      <c r="J380" s="14" t="str">
        <f>IF('CONTROLE TEMPLATE'!$A380&lt;&gt;0,'CONTROLE TEMPLATE'!M380,"")</f>
        <v/>
      </c>
      <c r="K380" s="14" t="str">
        <f>IF('CONTROLE TEMPLATE'!$A380&lt;&gt;0,'CONTROLE TEMPLATE'!N380,"")</f>
        <v/>
      </c>
      <c r="M380" s="33" t="str">
        <f>IF('CONTROLE TEMPLATE'!$A380&lt;&gt;0,'CONTROLE TEMPLATE'!P380,"")</f>
        <v/>
      </c>
      <c r="N380" s="14" t="str">
        <f>'CONTROLE TEMPLATE'!S380</f>
        <v/>
      </c>
      <c r="O380" s="14"/>
      <c r="P380" s="14" t="str">
        <f>'CONTROLE TEMPLATE'!R380</f>
        <v/>
      </c>
      <c r="Q380" s="14"/>
      <c r="R380" s="14"/>
      <c r="S380" s="1" t="str">
        <f>IF('CONTROLE TEMPLATE'!$A380&lt;&gt;0,'CONTROLE TEMPLATE'!V380,"")</f>
        <v/>
      </c>
      <c r="V380" s="14" t="str">
        <f>IF('CONTROLE TEMPLATE'!$A380&lt;&gt;0,'CONTROLE TEMPLATE'!Y380,"")</f>
        <v/>
      </c>
      <c r="Z380" s="14" t="str">
        <f>IF('CONTROLE TEMPLATE'!$A380&lt;&gt;0,'CONTROLE TEMPLATE'!AC380,"")</f>
        <v/>
      </c>
      <c r="AC380" s="14" t="str">
        <f>IF('CONTROLE TEMPLATE'!$A380&lt;&gt;0,'CONTROLE TEMPLATE'!AF380,"")</f>
        <v/>
      </c>
      <c r="AD380" s="14" t="str">
        <f>IF('CONTROLE TEMPLATE'!$A380&lt;&gt;0,'CONTROLE TEMPLATE'!AH380,"")</f>
        <v/>
      </c>
      <c r="AF380" s="14" t="str">
        <f>IF('CONTROLE TEMPLATE'!$A380&lt;&gt;0,'CONTROLE TEMPLATE'!AJ380,"")</f>
        <v/>
      </c>
      <c r="AY380" s="14" t="str">
        <f>IF('CONTROLE TEMPLATE'!$A380&lt;&gt;0,'CONTROLE TEMPLATE'!BC380,"")</f>
        <v/>
      </c>
      <c r="CI380" s="14" t="str">
        <f>IF('CONTROLE TEMPLATE'!$A380&lt;&gt;0,'CONTROLE TEMPLATE'!CM380,"")</f>
        <v/>
      </c>
      <c r="CJ380" s="14" t="str">
        <f>IF('CONTROLE TEMPLATE'!$A380&lt;&gt;0,'CONTROLE TEMPLATE'!CN380,"")</f>
        <v/>
      </c>
      <c r="CK380" s="14" t="str">
        <f>IF('CONTROLE TEMPLATE'!$A380&lt;&gt;0,'CONTROLE TEMPLATE'!CO380,"")</f>
        <v/>
      </c>
    </row>
    <row r="381" spans="1:89" x14ac:dyDescent="0.25">
      <c r="A381" t="str">
        <f>IF('CONTROLE TEMPLATE'!A381&lt;&gt;0,'CONTROLE TEMPLATE'!A381,"")</f>
        <v/>
      </c>
      <c r="B381" s="1" t="str">
        <f>IF('CONTROLE TEMPLATE'!$A381&lt;&gt;0,'CONTROLE TEMPLATE'!B381,"")</f>
        <v/>
      </c>
      <c r="C381" s="1" t="str">
        <f>IF('CONTROLE TEMPLATE'!$A381&lt;&gt;0,'CONTROLE TEMPLATE'!C381,"")</f>
        <v/>
      </c>
      <c r="D381" s="14" t="str">
        <f>IF('CONTROLE TEMPLATE'!$A381&lt;&gt;0,'CONTROLE TEMPLATE'!D381,"")</f>
        <v/>
      </c>
      <c r="E381" s="14" t="str">
        <f>IF('CONTROLE TEMPLATE'!$A381&lt;&gt;0,'CONTROLE TEMPLATE'!E381,"")</f>
        <v/>
      </c>
      <c r="F381" s="14" t="str">
        <f>IF('CONTROLE TEMPLATE'!$A381&lt;&gt;0,'CONTROLE TEMPLATE'!F381,"")</f>
        <v/>
      </c>
      <c r="G381" s="14" t="str">
        <f>IF('CONTROLE TEMPLATE'!$A381&lt;&gt;0,'CONTROLE TEMPLATE'!G381,"")</f>
        <v/>
      </c>
      <c r="H381" s="14" t="str">
        <f>'CONTROLE TEMPLATE'!J381</f>
        <v/>
      </c>
      <c r="I381" s="14" t="str">
        <f>IF('CONTROLE TEMPLATE'!$A381&lt;&gt;0,'CONTROLE TEMPLATE'!K381,"")</f>
        <v/>
      </c>
      <c r="J381" s="14" t="str">
        <f>IF('CONTROLE TEMPLATE'!$A381&lt;&gt;0,'CONTROLE TEMPLATE'!M381,"")</f>
        <v/>
      </c>
      <c r="K381" s="14" t="str">
        <f>IF('CONTROLE TEMPLATE'!$A381&lt;&gt;0,'CONTROLE TEMPLATE'!N381,"")</f>
        <v/>
      </c>
      <c r="M381" s="33" t="str">
        <f>IF('CONTROLE TEMPLATE'!$A381&lt;&gt;0,'CONTROLE TEMPLATE'!P381,"")</f>
        <v/>
      </c>
      <c r="N381" s="14" t="str">
        <f>'CONTROLE TEMPLATE'!S381</f>
        <v/>
      </c>
      <c r="O381" s="14"/>
      <c r="P381" s="14" t="str">
        <f>'CONTROLE TEMPLATE'!R381</f>
        <v/>
      </c>
      <c r="Q381" s="14"/>
      <c r="R381" s="14"/>
      <c r="S381" s="1" t="str">
        <f>IF('CONTROLE TEMPLATE'!$A381&lt;&gt;0,'CONTROLE TEMPLATE'!V381,"")</f>
        <v/>
      </c>
      <c r="V381" s="14" t="str">
        <f>IF('CONTROLE TEMPLATE'!$A381&lt;&gt;0,'CONTROLE TEMPLATE'!Y381,"")</f>
        <v/>
      </c>
      <c r="Z381" s="14" t="str">
        <f>IF('CONTROLE TEMPLATE'!$A381&lt;&gt;0,'CONTROLE TEMPLATE'!AC381,"")</f>
        <v/>
      </c>
      <c r="AC381" s="14" t="str">
        <f>IF('CONTROLE TEMPLATE'!$A381&lt;&gt;0,'CONTROLE TEMPLATE'!AF381,"")</f>
        <v/>
      </c>
      <c r="AD381" s="14" t="str">
        <f>IF('CONTROLE TEMPLATE'!$A381&lt;&gt;0,'CONTROLE TEMPLATE'!AH381,"")</f>
        <v/>
      </c>
      <c r="AF381" s="14" t="str">
        <f>IF('CONTROLE TEMPLATE'!$A381&lt;&gt;0,'CONTROLE TEMPLATE'!AJ381,"")</f>
        <v/>
      </c>
      <c r="AY381" s="14" t="str">
        <f>IF('CONTROLE TEMPLATE'!$A381&lt;&gt;0,'CONTROLE TEMPLATE'!BC381,"")</f>
        <v/>
      </c>
      <c r="CI381" s="14" t="str">
        <f>IF('CONTROLE TEMPLATE'!$A381&lt;&gt;0,'CONTROLE TEMPLATE'!CM381,"")</f>
        <v/>
      </c>
      <c r="CJ381" s="14" t="str">
        <f>IF('CONTROLE TEMPLATE'!$A381&lt;&gt;0,'CONTROLE TEMPLATE'!CN381,"")</f>
        <v/>
      </c>
      <c r="CK381" s="14" t="str">
        <f>IF('CONTROLE TEMPLATE'!$A381&lt;&gt;0,'CONTROLE TEMPLATE'!CO381,"")</f>
        <v/>
      </c>
    </row>
    <row r="382" spans="1:89" x14ac:dyDescent="0.25">
      <c r="A382" t="str">
        <f>IF('CONTROLE TEMPLATE'!A382&lt;&gt;0,'CONTROLE TEMPLATE'!A382,"")</f>
        <v/>
      </c>
      <c r="B382" s="1" t="str">
        <f>IF('CONTROLE TEMPLATE'!$A382&lt;&gt;0,'CONTROLE TEMPLATE'!B382,"")</f>
        <v/>
      </c>
      <c r="C382" s="1" t="str">
        <f>IF('CONTROLE TEMPLATE'!$A382&lt;&gt;0,'CONTROLE TEMPLATE'!C382,"")</f>
        <v/>
      </c>
      <c r="D382" s="14" t="str">
        <f>IF('CONTROLE TEMPLATE'!$A382&lt;&gt;0,'CONTROLE TEMPLATE'!D382,"")</f>
        <v/>
      </c>
      <c r="E382" s="14" t="str">
        <f>IF('CONTROLE TEMPLATE'!$A382&lt;&gt;0,'CONTROLE TEMPLATE'!E382,"")</f>
        <v/>
      </c>
      <c r="F382" s="14" t="str">
        <f>IF('CONTROLE TEMPLATE'!$A382&lt;&gt;0,'CONTROLE TEMPLATE'!F382,"")</f>
        <v/>
      </c>
      <c r="G382" s="14" t="str">
        <f>IF('CONTROLE TEMPLATE'!$A382&lt;&gt;0,'CONTROLE TEMPLATE'!G382,"")</f>
        <v/>
      </c>
      <c r="H382" s="14" t="str">
        <f>'CONTROLE TEMPLATE'!J382</f>
        <v/>
      </c>
      <c r="I382" s="14" t="str">
        <f>IF('CONTROLE TEMPLATE'!$A382&lt;&gt;0,'CONTROLE TEMPLATE'!K382,"")</f>
        <v/>
      </c>
      <c r="J382" s="14" t="str">
        <f>IF('CONTROLE TEMPLATE'!$A382&lt;&gt;0,'CONTROLE TEMPLATE'!M382,"")</f>
        <v/>
      </c>
      <c r="K382" s="14" t="str">
        <f>IF('CONTROLE TEMPLATE'!$A382&lt;&gt;0,'CONTROLE TEMPLATE'!N382,"")</f>
        <v/>
      </c>
      <c r="M382" s="33" t="str">
        <f>IF('CONTROLE TEMPLATE'!$A382&lt;&gt;0,'CONTROLE TEMPLATE'!P382,"")</f>
        <v/>
      </c>
      <c r="N382" s="14" t="str">
        <f>'CONTROLE TEMPLATE'!S382</f>
        <v/>
      </c>
      <c r="O382" s="14"/>
      <c r="P382" s="14" t="str">
        <f>'CONTROLE TEMPLATE'!R382</f>
        <v/>
      </c>
      <c r="Q382" s="14"/>
      <c r="R382" s="14"/>
      <c r="S382" s="1" t="str">
        <f>IF('CONTROLE TEMPLATE'!$A382&lt;&gt;0,'CONTROLE TEMPLATE'!V382,"")</f>
        <v/>
      </c>
      <c r="V382" s="14" t="str">
        <f>IF('CONTROLE TEMPLATE'!$A382&lt;&gt;0,'CONTROLE TEMPLATE'!Y382,"")</f>
        <v/>
      </c>
      <c r="Z382" s="14" t="str">
        <f>IF('CONTROLE TEMPLATE'!$A382&lt;&gt;0,'CONTROLE TEMPLATE'!AC382,"")</f>
        <v/>
      </c>
      <c r="AC382" s="14" t="str">
        <f>IF('CONTROLE TEMPLATE'!$A382&lt;&gt;0,'CONTROLE TEMPLATE'!AF382,"")</f>
        <v/>
      </c>
      <c r="AD382" s="14" t="str">
        <f>IF('CONTROLE TEMPLATE'!$A382&lt;&gt;0,'CONTROLE TEMPLATE'!AH382,"")</f>
        <v/>
      </c>
      <c r="AF382" s="14" t="str">
        <f>IF('CONTROLE TEMPLATE'!$A382&lt;&gt;0,'CONTROLE TEMPLATE'!AJ382,"")</f>
        <v/>
      </c>
      <c r="AY382" s="14" t="str">
        <f>IF('CONTROLE TEMPLATE'!$A382&lt;&gt;0,'CONTROLE TEMPLATE'!BC382,"")</f>
        <v/>
      </c>
      <c r="CI382" s="14" t="str">
        <f>IF('CONTROLE TEMPLATE'!$A382&lt;&gt;0,'CONTROLE TEMPLATE'!CM382,"")</f>
        <v/>
      </c>
      <c r="CJ382" s="14" t="str">
        <f>IF('CONTROLE TEMPLATE'!$A382&lt;&gt;0,'CONTROLE TEMPLATE'!CN382,"")</f>
        <v/>
      </c>
      <c r="CK382" s="14" t="str">
        <f>IF('CONTROLE TEMPLATE'!$A382&lt;&gt;0,'CONTROLE TEMPLATE'!CO382,"")</f>
        <v/>
      </c>
    </row>
    <row r="383" spans="1:89" x14ac:dyDescent="0.25">
      <c r="A383" t="str">
        <f>IF('CONTROLE TEMPLATE'!A383&lt;&gt;0,'CONTROLE TEMPLATE'!A383,"")</f>
        <v/>
      </c>
      <c r="B383" s="1" t="str">
        <f>IF('CONTROLE TEMPLATE'!$A383&lt;&gt;0,'CONTROLE TEMPLATE'!B383,"")</f>
        <v/>
      </c>
      <c r="C383" s="1" t="str">
        <f>IF('CONTROLE TEMPLATE'!$A383&lt;&gt;0,'CONTROLE TEMPLATE'!C383,"")</f>
        <v/>
      </c>
      <c r="D383" s="14" t="str">
        <f>IF('CONTROLE TEMPLATE'!$A383&lt;&gt;0,'CONTROLE TEMPLATE'!D383,"")</f>
        <v/>
      </c>
      <c r="E383" s="14" t="str">
        <f>IF('CONTROLE TEMPLATE'!$A383&lt;&gt;0,'CONTROLE TEMPLATE'!E383,"")</f>
        <v/>
      </c>
      <c r="F383" s="14" t="str">
        <f>IF('CONTROLE TEMPLATE'!$A383&lt;&gt;0,'CONTROLE TEMPLATE'!F383,"")</f>
        <v/>
      </c>
      <c r="G383" s="14" t="str">
        <f>IF('CONTROLE TEMPLATE'!$A383&lt;&gt;0,'CONTROLE TEMPLATE'!G383,"")</f>
        <v/>
      </c>
      <c r="H383" s="14" t="str">
        <f>'CONTROLE TEMPLATE'!J383</f>
        <v/>
      </c>
      <c r="I383" s="14" t="str">
        <f>IF('CONTROLE TEMPLATE'!$A383&lt;&gt;0,'CONTROLE TEMPLATE'!K383,"")</f>
        <v/>
      </c>
      <c r="J383" s="14" t="str">
        <f>IF('CONTROLE TEMPLATE'!$A383&lt;&gt;0,'CONTROLE TEMPLATE'!M383,"")</f>
        <v/>
      </c>
      <c r="K383" s="14" t="str">
        <f>IF('CONTROLE TEMPLATE'!$A383&lt;&gt;0,'CONTROLE TEMPLATE'!N383,"")</f>
        <v/>
      </c>
      <c r="M383" s="33" t="str">
        <f>IF('CONTROLE TEMPLATE'!$A383&lt;&gt;0,'CONTROLE TEMPLATE'!P383,"")</f>
        <v/>
      </c>
      <c r="N383" s="14" t="str">
        <f>'CONTROLE TEMPLATE'!S383</f>
        <v/>
      </c>
      <c r="O383" s="14"/>
      <c r="P383" s="14" t="str">
        <f>'CONTROLE TEMPLATE'!R383</f>
        <v/>
      </c>
      <c r="Q383" s="14"/>
      <c r="R383" s="14"/>
      <c r="S383" s="1" t="str">
        <f>IF('CONTROLE TEMPLATE'!$A383&lt;&gt;0,'CONTROLE TEMPLATE'!V383,"")</f>
        <v/>
      </c>
      <c r="V383" s="14" t="str">
        <f>IF('CONTROLE TEMPLATE'!$A383&lt;&gt;0,'CONTROLE TEMPLATE'!Y383,"")</f>
        <v/>
      </c>
      <c r="Z383" s="14" t="str">
        <f>IF('CONTROLE TEMPLATE'!$A383&lt;&gt;0,'CONTROLE TEMPLATE'!AC383,"")</f>
        <v/>
      </c>
      <c r="AC383" s="14" t="str">
        <f>IF('CONTROLE TEMPLATE'!$A383&lt;&gt;0,'CONTROLE TEMPLATE'!AF383,"")</f>
        <v/>
      </c>
      <c r="AD383" s="14" t="str">
        <f>IF('CONTROLE TEMPLATE'!$A383&lt;&gt;0,'CONTROLE TEMPLATE'!AH383,"")</f>
        <v/>
      </c>
      <c r="AF383" s="14" t="str">
        <f>IF('CONTROLE TEMPLATE'!$A383&lt;&gt;0,'CONTROLE TEMPLATE'!AJ383,"")</f>
        <v/>
      </c>
      <c r="AY383" s="14" t="str">
        <f>IF('CONTROLE TEMPLATE'!$A383&lt;&gt;0,'CONTROLE TEMPLATE'!BC383,"")</f>
        <v/>
      </c>
      <c r="CI383" s="14" t="str">
        <f>IF('CONTROLE TEMPLATE'!$A383&lt;&gt;0,'CONTROLE TEMPLATE'!CM383,"")</f>
        <v/>
      </c>
      <c r="CJ383" s="14" t="str">
        <f>IF('CONTROLE TEMPLATE'!$A383&lt;&gt;0,'CONTROLE TEMPLATE'!CN383,"")</f>
        <v/>
      </c>
      <c r="CK383" s="14" t="str">
        <f>IF('CONTROLE TEMPLATE'!$A383&lt;&gt;0,'CONTROLE TEMPLATE'!CO383,"")</f>
        <v/>
      </c>
    </row>
    <row r="384" spans="1:89" x14ac:dyDescent="0.25">
      <c r="A384" t="str">
        <f>IF('CONTROLE TEMPLATE'!A384&lt;&gt;0,'CONTROLE TEMPLATE'!A384,"")</f>
        <v/>
      </c>
      <c r="B384" s="1" t="str">
        <f>IF('CONTROLE TEMPLATE'!$A384&lt;&gt;0,'CONTROLE TEMPLATE'!B384,"")</f>
        <v/>
      </c>
      <c r="C384" s="1" t="str">
        <f>IF('CONTROLE TEMPLATE'!$A384&lt;&gt;0,'CONTROLE TEMPLATE'!C384,"")</f>
        <v/>
      </c>
      <c r="D384" s="14" t="str">
        <f>IF('CONTROLE TEMPLATE'!$A384&lt;&gt;0,'CONTROLE TEMPLATE'!D384,"")</f>
        <v/>
      </c>
      <c r="E384" s="14" t="str">
        <f>IF('CONTROLE TEMPLATE'!$A384&lt;&gt;0,'CONTROLE TEMPLATE'!E384,"")</f>
        <v/>
      </c>
      <c r="F384" s="14" t="str">
        <f>IF('CONTROLE TEMPLATE'!$A384&lt;&gt;0,'CONTROLE TEMPLATE'!F384,"")</f>
        <v/>
      </c>
      <c r="G384" s="14" t="str">
        <f>IF('CONTROLE TEMPLATE'!$A384&lt;&gt;0,'CONTROLE TEMPLATE'!G384,"")</f>
        <v/>
      </c>
      <c r="H384" s="14" t="str">
        <f>'CONTROLE TEMPLATE'!J384</f>
        <v/>
      </c>
      <c r="I384" s="14" t="str">
        <f>IF('CONTROLE TEMPLATE'!$A384&lt;&gt;0,'CONTROLE TEMPLATE'!K384,"")</f>
        <v/>
      </c>
      <c r="J384" s="14" t="str">
        <f>IF('CONTROLE TEMPLATE'!$A384&lt;&gt;0,'CONTROLE TEMPLATE'!M384,"")</f>
        <v/>
      </c>
      <c r="K384" s="14" t="str">
        <f>IF('CONTROLE TEMPLATE'!$A384&lt;&gt;0,'CONTROLE TEMPLATE'!N384,"")</f>
        <v/>
      </c>
      <c r="M384" s="33" t="str">
        <f>IF('CONTROLE TEMPLATE'!$A384&lt;&gt;0,'CONTROLE TEMPLATE'!P384,"")</f>
        <v/>
      </c>
      <c r="N384" s="14" t="str">
        <f>'CONTROLE TEMPLATE'!S384</f>
        <v/>
      </c>
      <c r="O384" s="14"/>
      <c r="P384" s="14" t="str">
        <f>'CONTROLE TEMPLATE'!R384</f>
        <v/>
      </c>
      <c r="Q384" s="14"/>
      <c r="R384" s="14"/>
      <c r="S384" s="1" t="str">
        <f>IF('CONTROLE TEMPLATE'!$A384&lt;&gt;0,'CONTROLE TEMPLATE'!V384,"")</f>
        <v/>
      </c>
      <c r="V384" s="14" t="str">
        <f>IF('CONTROLE TEMPLATE'!$A384&lt;&gt;0,'CONTROLE TEMPLATE'!Y384,"")</f>
        <v/>
      </c>
      <c r="Z384" s="14" t="str">
        <f>IF('CONTROLE TEMPLATE'!$A384&lt;&gt;0,'CONTROLE TEMPLATE'!AC384,"")</f>
        <v/>
      </c>
      <c r="AC384" s="14" t="str">
        <f>IF('CONTROLE TEMPLATE'!$A384&lt;&gt;0,'CONTROLE TEMPLATE'!AF384,"")</f>
        <v/>
      </c>
      <c r="AD384" s="14" t="str">
        <f>IF('CONTROLE TEMPLATE'!$A384&lt;&gt;0,'CONTROLE TEMPLATE'!AH384,"")</f>
        <v/>
      </c>
      <c r="AF384" s="14" t="str">
        <f>IF('CONTROLE TEMPLATE'!$A384&lt;&gt;0,'CONTROLE TEMPLATE'!AJ384,"")</f>
        <v/>
      </c>
      <c r="AY384" s="14" t="str">
        <f>IF('CONTROLE TEMPLATE'!$A384&lt;&gt;0,'CONTROLE TEMPLATE'!BC384,"")</f>
        <v/>
      </c>
      <c r="CI384" s="14" t="str">
        <f>IF('CONTROLE TEMPLATE'!$A384&lt;&gt;0,'CONTROLE TEMPLATE'!CM384,"")</f>
        <v/>
      </c>
      <c r="CJ384" s="14" t="str">
        <f>IF('CONTROLE TEMPLATE'!$A384&lt;&gt;0,'CONTROLE TEMPLATE'!CN384,"")</f>
        <v/>
      </c>
      <c r="CK384" s="14" t="str">
        <f>IF('CONTROLE TEMPLATE'!$A384&lt;&gt;0,'CONTROLE TEMPLATE'!CO384,"")</f>
        <v/>
      </c>
    </row>
    <row r="385" spans="1:89" x14ac:dyDescent="0.25">
      <c r="A385" t="str">
        <f>IF('CONTROLE TEMPLATE'!A385&lt;&gt;0,'CONTROLE TEMPLATE'!A385,"")</f>
        <v/>
      </c>
      <c r="B385" s="1" t="str">
        <f>IF('CONTROLE TEMPLATE'!$A385&lt;&gt;0,'CONTROLE TEMPLATE'!B385,"")</f>
        <v/>
      </c>
      <c r="C385" s="1" t="str">
        <f>IF('CONTROLE TEMPLATE'!$A385&lt;&gt;0,'CONTROLE TEMPLATE'!C385,"")</f>
        <v/>
      </c>
      <c r="D385" s="14" t="str">
        <f>IF('CONTROLE TEMPLATE'!$A385&lt;&gt;0,'CONTROLE TEMPLATE'!D385,"")</f>
        <v/>
      </c>
      <c r="E385" s="14" t="str">
        <f>IF('CONTROLE TEMPLATE'!$A385&lt;&gt;0,'CONTROLE TEMPLATE'!E385,"")</f>
        <v/>
      </c>
      <c r="F385" s="14" t="str">
        <f>IF('CONTROLE TEMPLATE'!$A385&lt;&gt;0,'CONTROLE TEMPLATE'!F385,"")</f>
        <v/>
      </c>
      <c r="G385" s="14" t="str">
        <f>IF('CONTROLE TEMPLATE'!$A385&lt;&gt;0,'CONTROLE TEMPLATE'!G385,"")</f>
        <v/>
      </c>
      <c r="H385" s="14" t="str">
        <f>'CONTROLE TEMPLATE'!J385</f>
        <v/>
      </c>
      <c r="I385" s="14" t="str">
        <f>IF('CONTROLE TEMPLATE'!$A385&lt;&gt;0,'CONTROLE TEMPLATE'!K385,"")</f>
        <v/>
      </c>
      <c r="J385" s="14" t="str">
        <f>IF('CONTROLE TEMPLATE'!$A385&lt;&gt;0,'CONTROLE TEMPLATE'!M385,"")</f>
        <v/>
      </c>
      <c r="K385" s="14" t="str">
        <f>IF('CONTROLE TEMPLATE'!$A385&lt;&gt;0,'CONTROLE TEMPLATE'!N385,"")</f>
        <v/>
      </c>
      <c r="M385" s="33" t="str">
        <f>IF('CONTROLE TEMPLATE'!$A385&lt;&gt;0,'CONTROLE TEMPLATE'!P385,"")</f>
        <v/>
      </c>
      <c r="N385" s="14" t="str">
        <f>'CONTROLE TEMPLATE'!S385</f>
        <v/>
      </c>
      <c r="O385" s="14"/>
      <c r="P385" s="14" t="str">
        <f>'CONTROLE TEMPLATE'!R385</f>
        <v/>
      </c>
      <c r="Q385" s="14"/>
      <c r="R385" s="14"/>
      <c r="S385" s="1" t="str">
        <f>IF('CONTROLE TEMPLATE'!$A385&lt;&gt;0,'CONTROLE TEMPLATE'!V385,"")</f>
        <v/>
      </c>
      <c r="V385" s="14" t="str">
        <f>IF('CONTROLE TEMPLATE'!$A385&lt;&gt;0,'CONTROLE TEMPLATE'!Y385,"")</f>
        <v/>
      </c>
      <c r="Z385" s="14" t="str">
        <f>IF('CONTROLE TEMPLATE'!$A385&lt;&gt;0,'CONTROLE TEMPLATE'!AC385,"")</f>
        <v/>
      </c>
      <c r="AC385" s="14" t="str">
        <f>IF('CONTROLE TEMPLATE'!$A385&lt;&gt;0,'CONTROLE TEMPLATE'!AF385,"")</f>
        <v/>
      </c>
      <c r="AD385" s="14" t="str">
        <f>IF('CONTROLE TEMPLATE'!$A385&lt;&gt;0,'CONTROLE TEMPLATE'!AH385,"")</f>
        <v/>
      </c>
      <c r="AF385" s="14" t="str">
        <f>IF('CONTROLE TEMPLATE'!$A385&lt;&gt;0,'CONTROLE TEMPLATE'!AJ385,"")</f>
        <v/>
      </c>
      <c r="AY385" s="14" t="str">
        <f>IF('CONTROLE TEMPLATE'!$A385&lt;&gt;0,'CONTROLE TEMPLATE'!BC385,"")</f>
        <v/>
      </c>
      <c r="CI385" s="14" t="str">
        <f>IF('CONTROLE TEMPLATE'!$A385&lt;&gt;0,'CONTROLE TEMPLATE'!CM385,"")</f>
        <v/>
      </c>
      <c r="CJ385" s="14" t="str">
        <f>IF('CONTROLE TEMPLATE'!$A385&lt;&gt;0,'CONTROLE TEMPLATE'!CN385,"")</f>
        <v/>
      </c>
      <c r="CK385" s="14" t="str">
        <f>IF('CONTROLE TEMPLATE'!$A385&lt;&gt;0,'CONTROLE TEMPLATE'!CO385,"")</f>
        <v/>
      </c>
    </row>
    <row r="386" spans="1:89" x14ac:dyDescent="0.25">
      <c r="A386" t="str">
        <f>IF('CONTROLE TEMPLATE'!A386&lt;&gt;0,'CONTROLE TEMPLATE'!A386,"")</f>
        <v/>
      </c>
      <c r="B386" s="1" t="str">
        <f>IF('CONTROLE TEMPLATE'!$A386&lt;&gt;0,'CONTROLE TEMPLATE'!B386,"")</f>
        <v/>
      </c>
      <c r="C386" s="1" t="str">
        <f>IF('CONTROLE TEMPLATE'!$A386&lt;&gt;0,'CONTROLE TEMPLATE'!C386,"")</f>
        <v/>
      </c>
      <c r="D386" s="14" t="str">
        <f>IF('CONTROLE TEMPLATE'!$A386&lt;&gt;0,'CONTROLE TEMPLATE'!D386,"")</f>
        <v/>
      </c>
      <c r="E386" s="14" t="str">
        <f>IF('CONTROLE TEMPLATE'!$A386&lt;&gt;0,'CONTROLE TEMPLATE'!E386,"")</f>
        <v/>
      </c>
      <c r="F386" s="14" t="str">
        <f>IF('CONTROLE TEMPLATE'!$A386&lt;&gt;0,'CONTROLE TEMPLATE'!F386,"")</f>
        <v/>
      </c>
      <c r="G386" s="14" t="str">
        <f>IF('CONTROLE TEMPLATE'!$A386&lt;&gt;0,'CONTROLE TEMPLATE'!G386,"")</f>
        <v/>
      </c>
      <c r="H386" s="14" t="str">
        <f>'CONTROLE TEMPLATE'!J386</f>
        <v/>
      </c>
      <c r="I386" s="14" t="str">
        <f>IF('CONTROLE TEMPLATE'!$A386&lt;&gt;0,'CONTROLE TEMPLATE'!K386,"")</f>
        <v/>
      </c>
      <c r="J386" s="14" t="str">
        <f>IF('CONTROLE TEMPLATE'!$A386&lt;&gt;0,'CONTROLE TEMPLATE'!M386,"")</f>
        <v/>
      </c>
      <c r="K386" s="14" t="str">
        <f>IF('CONTROLE TEMPLATE'!$A386&lt;&gt;0,'CONTROLE TEMPLATE'!N386,"")</f>
        <v/>
      </c>
      <c r="M386" s="33" t="str">
        <f>IF('CONTROLE TEMPLATE'!$A386&lt;&gt;0,'CONTROLE TEMPLATE'!P386,"")</f>
        <v/>
      </c>
      <c r="N386" s="14" t="str">
        <f>'CONTROLE TEMPLATE'!S386</f>
        <v/>
      </c>
      <c r="O386" s="14"/>
      <c r="P386" s="14" t="str">
        <f>'CONTROLE TEMPLATE'!R386</f>
        <v/>
      </c>
      <c r="Q386" s="14"/>
      <c r="R386" s="14"/>
      <c r="S386" s="1" t="str">
        <f>IF('CONTROLE TEMPLATE'!$A386&lt;&gt;0,'CONTROLE TEMPLATE'!V386,"")</f>
        <v/>
      </c>
      <c r="V386" s="14" t="str">
        <f>IF('CONTROLE TEMPLATE'!$A386&lt;&gt;0,'CONTROLE TEMPLATE'!Y386,"")</f>
        <v/>
      </c>
      <c r="Z386" s="14" t="str">
        <f>IF('CONTROLE TEMPLATE'!$A386&lt;&gt;0,'CONTROLE TEMPLATE'!AC386,"")</f>
        <v/>
      </c>
      <c r="AC386" s="14" t="str">
        <f>IF('CONTROLE TEMPLATE'!$A386&lt;&gt;0,'CONTROLE TEMPLATE'!AF386,"")</f>
        <v/>
      </c>
      <c r="AD386" s="14" t="str">
        <f>IF('CONTROLE TEMPLATE'!$A386&lt;&gt;0,'CONTROLE TEMPLATE'!AH386,"")</f>
        <v/>
      </c>
      <c r="AF386" s="14" t="str">
        <f>IF('CONTROLE TEMPLATE'!$A386&lt;&gt;0,'CONTROLE TEMPLATE'!AJ386,"")</f>
        <v/>
      </c>
      <c r="AY386" s="14" t="str">
        <f>IF('CONTROLE TEMPLATE'!$A386&lt;&gt;0,'CONTROLE TEMPLATE'!BC386,"")</f>
        <v/>
      </c>
      <c r="CI386" s="14" t="str">
        <f>IF('CONTROLE TEMPLATE'!$A386&lt;&gt;0,'CONTROLE TEMPLATE'!CM386,"")</f>
        <v/>
      </c>
      <c r="CJ386" s="14" t="str">
        <f>IF('CONTROLE TEMPLATE'!$A386&lt;&gt;0,'CONTROLE TEMPLATE'!CN386,"")</f>
        <v/>
      </c>
      <c r="CK386" s="14" t="str">
        <f>IF('CONTROLE TEMPLATE'!$A386&lt;&gt;0,'CONTROLE TEMPLATE'!CO386,"")</f>
        <v/>
      </c>
    </row>
    <row r="387" spans="1:89" x14ac:dyDescent="0.25">
      <c r="A387" t="str">
        <f>IF('CONTROLE TEMPLATE'!A387&lt;&gt;0,'CONTROLE TEMPLATE'!A387,"")</f>
        <v/>
      </c>
      <c r="B387" s="1" t="str">
        <f>IF('CONTROLE TEMPLATE'!$A387&lt;&gt;0,'CONTROLE TEMPLATE'!B387,"")</f>
        <v/>
      </c>
      <c r="C387" s="1" t="str">
        <f>IF('CONTROLE TEMPLATE'!$A387&lt;&gt;0,'CONTROLE TEMPLATE'!C387,"")</f>
        <v/>
      </c>
      <c r="D387" s="14" t="str">
        <f>IF('CONTROLE TEMPLATE'!$A387&lt;&gt;0,'CONTROLE TEMPLATE'!D387,"")</f>
        <v/>
      </c>
      <c r="E387" s="14" t="str">
        <f>IF('CONTROLE TEMPLATE'!$A387&lt;&gt;0,'CONTROLE TEMPLATE'!E387,"")</f>
        <v/>
      </c>
      <c r="F387" s="14" t="str">
        <f>IF('CONTROLE TEMPLATE'!$A387&lt;&gt;0,'CONTROLE TEMPLATE'!F387,"")</f>
        <v/>
      </c>
      <c r="G387" s="14" t="str">
        <f>IF('CONTROLE TEMPLATE'!$A387&lt;&gt;0,'CONTROLE TEMPLATE'!G387,"")</f>
        <v/>
      </c>
      <c r="H387" s="14" t="str">
        <f>'CONTROLE TEMPLATE'!J387</f>
        <v/>
      </c>
      <c r="I387" s="14" t="str">
        <f>IF('CONTROLE TEMPLATE'!$A387&lt;&gt;0,'CONTROLE TEMPLATE'!K387,"")</f>
        <v/>
      </c>
      <c r="J387" s="14" t="str">
        <f>IF('CONTROLE TEMPLATE'!$A387&lt;&gt;0,'CONTROLE TEMPLATE'!M387,"")</f>
        <v/>
      </c>
      <c r="K387" s="14" t="str">
        <f>IF('CONTROLE TEMPLATE'!$A387&lt;&gt;0,'CONTROLE TEMPLATE'!N387,"")</f>
        <v/>
      </c>
      <c r="M387" s="33" t="str">
        <f>IF('CONTROLE TEMPLATE'!$A387&lt;&gt;0,'CONTROLE TEMPLATE'!P387,"")</f>
        <v/>
      </c>
      <c r="N387" s="14" t="str">
        <f>'CONTROLE TEMPLATE'!S387</f>
        <v/>
      </c>
      <c r="O387" s="14"/>
      <c r="P387" s="14" t="str">
        <f>'CONTROLE TEMPLATE'!R387</f>
        <v/>
      </c>
      <c r="Q387" s="14"/>
      <c r="R387" s="14"/>
      <c r="S387" s="1" t="str">
        <f>IF('CONTROLE TEMPLATE'!$A387&lt;&gt;0,'CONTROLE TEMPLATE'!V387,"")</f>
        <v/>
      </c>
      <c r="V387" s="14" t="str">
        <f>IF('CONTROLE TEMPLATE'!$A387&lt;&gt;0,'CONTROLE TEMPLATE'!Y387,"")</f>
        <v/>
      </c>
      <c r="Z387" s="14" t="str">
        <f>IF('CONTROLE TEMPLATE'!$A387&lt;&gt;0,'CONTROLE TEMPLATE'!AC387,"")</f>
        <v/>
      </c>
      <c r="AC387" s="14" t="str">
        <f>IF('CONTROLE TEMPLATE'!$A387&lt;&gt;0,'CONTROLE TEMPLATE'!AF387,"")</f>
        <v/>
      </c>
      <c r="AD387" s="14" t="str">
        <f>IF('CONTROLE TEMPLATE'!$A387&lt;&gt;0,'CONTROLE TEMPLATE'!AH387,"")</f>
        <v/>
      </c>
      <c r="AF387" s="14" t="str">
        <f>IF('CONTROLE TEMPLATE'!$A387&lt;&gt;0,'CONTROLE TEMPLATE'!AJ387,"")</f>
        <v/>
      </c>
      <c r="AY387" s="14" t="str">
        <f>IF('CONTROLE TEMPLATE'!$A387&lt;&gt;0,'CONTROLE TEMPLATE'!BC387,"")</f>
        <v/>
      </c>
      <c r="CI387" s="14" t="str">
        <f>IF('CONTROLE TEMPLATE'!$A387&lt;&gt;0,'CONTROLE TEMPLATE'!CM387,"")</f>
        <v/>
      </c>
      <c r="CJ387" s="14" t="str">
        <f>IF('CONTROLE TEMPLATE'!$A387&lt;&gt;0,'CONTROLE TEMPLATE'!CN387,"")</f>
        <v/>
      </c>
      <c r="CK387" s="14" t="str">
        <f>IF('CONTROLE TEMPLATE'!$A387&lt;&gt;0,'CONTROLE TEMPLATE'!CO387,"")</f>
        <v/>
      </c>
    </row>
    <row r="388" spans="1:89" x14ac:dyDescent="0.25">
      <c r="A388" t="str">
        <f>IF('CONTROLE TEMPLATE'!A388&lt;&gt;0,'CONTROLE TEMPLATE'!A388,"")</f>
        <v/>
      </c>
      <c r="B388" s="1" t="str">
        <f>IF('CONTROLE TEMPLATE'!$A388&lt;&gt;0,'CONTROLE TEMPLATE'!B388,"")</f>
        <v/>
      </c>
      <c r="C388" s="1" t="str">
        <f>IF('CONTROLE TEMPLATE'!$A388&lt;&gt;0,'CONTROLE TEMPLATE'!C388,"")</f>
        <v/>
      </c>
      <c r="D388" s="14" t="str">
        <f>IF('CONTROLE TEMPLATE'!$A388&lt;&gt;0,'CONTROLE TEMPLATE'!D388,"")</f>
        <v/>
      </c>
      <c r="E388" s="14" t="str">
        <f>IF('CONTROLE TEMPLATE'!$A388&lt;&gt;0,'CONTROLE TEMPLATE'!E388,"")</f>
        <v/>
      </c>
      <c r="F388" s="14" t="str">
        <f>IF('CONTROLE TEMPLATE'!$A388&lt;&gt;0,'CONTROLE TEMPLATE'!F388,"")</f>
        <v/>
      </c>
      <c r="G388" s="14" t="str">
        <f>IF('CONTROLE TEMPLATE'!$A388&lt;&gt;0,'CONTROLE TEMPLATE'!G388,"")</f>
        <v/>
      </c>
      <c r="H388" s="14" t="str">
        <f>'CONTROLE TEMPLATE'!J388</f>
        <v/>
      </c>
      <c r="I388" s="14" t="str">
        <f>IF('CONTROLE TEMPLATE'!$A388&lt;&gt;0,'CONTROLE TEMPLATE'!K388,"")</f>
        <v/>
      </c>
      <c r="J388" s="14" t="str">
        <f>IF('CONTROLE TEMPLATE'!$A388&lt;&gt;0,'CONTROLE TEMPLATE'!M388,"")</f>
        <v/>
      </c>
      <c r="K388" s="14" t="str">
        <f>IF('CONTROLE TEMPLATE'!$A388&lt;&gt;0,'CONTROLE TEMPLATE'!N388,"")</f>
        <v/>
      </c>
      <c r="M388" s="33" t="str">
        <f>IF('CONTROLE TEMPLATE'!$A388&lt;&gt;0,'CONTROLE TEMPLATE'!P388,"")</f>
        <v/>
      </c>
      <c r="N388" s="14" t="str">
        <f>'CONTROLE TEMPLATE'!S388</f>
        <v/>
      </c>
      <c r="O388" s="14"/>
      <c r="P388" s="14" t="str">
        <f>'CONTROLE TEMPLATE'!R388</f>
        <v/>
      </c>
      <c r="Q388" s="14"/>
      <c r="R388" s="14"/>
      <c r="S388" s="1" t="str">
        <f>IF('CONTROLE TEMPLATE'!$A388&lt;&gt;0,'CONTROLE TEMPLATE'!V388,"")</f>
        <v/>
      </c>
      <c r="V388" s="14" t="str">
        <f>IF('CONTROLE TEMPLATE'!$A388&lt;&gt;0,'CONTROLE TEMPLATE'!Y388,"")</f>
        <v/>
      </c>
      <c r="Z388" s="14" t="str">
        <f>IF('CONTROLE TEMPLATE'!$A388&lt;&gt;0,'CONTROLE TEMPLATE'!AC388,"")</f>
        <v/>
      </c>
      <c r="AC388" s="14" t="str">
        <f>IF('CONTROLE TEMPLATE'!$A388&lt;&gt;0,'CONTROLE TEMPLATE'!AF388,"")</f>
        <v/>
      </c>
      <c r="AD388" s="14" t="str">
        <f>IF('CONTROLE TEMPLATE'!$A388&lt;&gt;0,'CONTROLE TEMPLATE'!AH388,"")</f>
        <v/>
      </c>
      <c r="AF388" s="14" t="str">
        <f>IF('CONTROLE TEMPLATE'!$A388&lt;&gt;0,'CONTROLE TEMPLATE'!AJ388,"")</f>
        <v/>
      </c>
      <c r="AY388" s="14" t="str">
        <f>IF('CONTROLE TEMPLATE'!$A388&lt;&gt;0,'CONTROLE TEMPLATE'!BC388,"")</f>
        <v/>
      </c>
      <c r="CI388" s="14" t="str">
        <f>IF('CONTROLE TEMPLATE'!$A388&lt;&gt;0,'CONTROLE TEMPLATE'!CM388,"")</f>
        <v/>
      </c>
      <c r="CJ388" s="14" t="str">
        <f>IF('CONTROLE TEMPLATE'!$A388&lt;&gt;0,'CONTROLE TEMPLATE'!CN388,"")</f>
        <v/>
      </c>
      <c r="CK388" s="14" t="str">
        <f>IF('CONTROLE TEMPLATE'!$A388&lt;&gt;0,'CONTROLE TEMPLATE'!CO388,"")</f>
        <v/>
      </c>
    </row>
    <row r="389" spans="1:89" x14ac:dyDescent="0.25">
      <c r="A389" t="str">
        <f>IF('CONTROLE TEMPLATE'!A389&lt;&gt;0,'CONTROLE TEMPLATE'!A389,"")</f>
        <v/>
      </c>
      <c r="B389" s="1" t="str">
        <f>IF('CONTROLE TEMPLATE'!$A389&lt;&gt;0,'CONTROLE TEMPLATE'!B389,"")</f>
        <v/>
      </c>
      <c r="C389" s="1" t="str">
        <f>IF('CONTROLE TEMPLATE'!$A389&lt;&gt;0,'CONTROLE TEMPLATE'!C389,"")</f>
        <v/>
      </c>
      <c r="D389" s="14" t="str">
        <f>IF('CONTROLE TEMPLATE'!$A389&lt;&gt;0,'CONTROLE TEMPLATE'!D389,"")</f>
        <v/>
      </c>
      <c r="E389" s="14" t="str">
        <f>IF('CONTROLE TEMPLATE'!$A389&lt;&gt;0,'CONTROLE TEMPLATE'!E389,"")</f>
        <v/>
      </c>
      <c r="F389" s="14" t="str">
        <f>IF('CONTROLE TEMPLATE'!$A389&lt;&gt;0,'CONTROLE TEMPLATE'!F389,"")</f>
        <v/>
      </c>
      <c r="G389" s="14" t="str">
        <f>IF('CONTROLE TEMPLATE'!$A389&lt;&gt;0,'CONTROLE TEMPLATE'!G389,"")</f>
        <v/>
      </c>
      <c r="H389" s="14" t="str">
        <f>'CONTROLE TEMPLATE'!J389</f>
        <v/>
      </c>
      <c r="I389" s="14" t="str">
        <f>IF('CONTROLE TEMPLATE'!$A389&lt;&gt;0,'CONTROLE TEMPLATE'!K389,"")</f>
        <v/>
      </c>
      <c r="J389" s="14" t="str">
        <f>IF('CONTROLE TEMPLATE'!$A389&lt;&gt;0,'CONTROLE TEMPLATE'!M389,"")</f>
        <v/>
      </c>
      <c r="K389" s="14" t="str">
        <f>IF('CONTROLE TEMPLATE'!$A389&lt;&gt;0,'CONTROLE TEMPLATE'!N389,"")</f>
        <v/>
      </c>
      <c r="M389" s="33" t="str">
        <f>IF('CONTROLE TEMPLATE'!$A389&lt;&gt;0,'CONTROLE TEMPLATE'!P389,"")</f>
        <v/>
      </c>
      <c r="N389" s="14" t="str">
        <f>'CONTROLE TEMPLATE'!S389</f>
        <v/>
      </c>
      <c r="O389" s="14"/>
      <c r="P389" s="14" t="str">
        <f>'CONTROLE TEMPLATE'!R389</f>
        <v/>
      </c>
      <c r="Q389" s="14"/>
      <c r="R389" s="14"/>
      <c r="S389" s="1" t="str">
        <f>IF('CONTROLE TEMPLATE'!$A389&lt;&gt;0,'CONTROLE TEMPLATE'!V389,"")</f>
        <v/>
      </c>
      <c r="V389" s="14" t="str">
        <f>IF('CONTROLE TEMPLATE'!$A389&lt;&gt;0,'CONTROLE TEMPLATE'!Y389,"")</f>
        <v/>
      </c>
      <c r="Z389" s="14" t="str">
        <f>IF('CONTROLE TEMPLATE'!$A389&lt;&gt;0,'CONTROLE TEMPLATE'!AC389,"")</f>
        <v/>
      </c>
      <c r="AC389" s="14" t="str">
        <f>IF('CONTROLE TEMPLATE'!$A389&lt;&gt;0,'CONTROLE TEMPLATE'!AF389,"")</f>
        <v/>
      </c>
      <c r="AD389" s="14" t="str">
        <f>IF('CONTROLE TEMPLATE'!$A389&lt;&gt;0,'CONTROLE TEMPLATE'!AH389,"")</f>
        <v/>
      </c>
      <c r="AF389" s="14" t="str">
        <f>IF('CONTROLE TEMPLATE'!$A389&lt;&gt;0,'CONTROLE TEMPLATE'!AJ389,"")</f>
        <v/>
      </c>
      <c r="AY389" s="14" t="str">
        <f>IF('CONTROLE TEMPLATE'!$A389&lt;&gt;0,'CONTROLE TEMPLATE'!BC389,"")</f>
        <v/>
      </c>
      <c r="CI389" s="14" t="str">
        <f>IF('CONTROLE TEMPLATE'!$A389&lt;&gt;0,'CONTROLE TEMPLATE'!CM389,"")</f>
        <v/>
      </c>
      <c r="CJ389" s="14" t="str">
        <f>IF('CONTROLE TEMPLATE'!$A389&lt;&gt;0,'CONTROLE TEMPLATE'!CN389,"")</f>
        <v/>
      </c>
      <c r="CK389" s="14" t="str">
        <f>IF('CONTROLE TEMPLATE'!$A389&lt;&gt;0,'CONTROLE TEMPLATE'!CO389,"")</f>
        <v/>
      </c>
    </row>
    <row r="390" spans="1:89" x14ac:dyDescent="0.25">
      <c r="A390" t="str">
        <f>IF('CONTROLE TEMPLATE'!A390&lt;&gt;0,'CONTROLE TEMPLATE'!A390,"")</f>
        <v/>
      </c>
      <c r="B390" s="1" t="str">
        <f>IF('CONTROLE TEMPLATE'!$A390&lt;&gt;0,'CONTROLE TEMPLATE'!B390,"")</f>
        <v/>
      </c>
      <c r="C390" s="1" t="str">
        <f>IF('CONTROLE TEMPLATE'!$A390&lt;&gt;0,'CONTROLE TEMPLATE'!C390,"")</f>
        <v/>
      </c>
      <c r="D390" s="14" t="str">
        <f>IF('CONTROLE TEMPLATE'!$A390&lt;&gt;0,'CONTROLE TEMPLATE'!D390,"")</f>
        <v/>
      </c>
      <c r="E390" s="14" t="str">
        <f>IF('CONTROLE TEMPLATE'!$A390&lt;&gt;0,'CONTROLE TEMPLATE'!E390,"")</f>
        <v/>
      </c>
      <c r="F390" s="14" t="str">
        <f>IF('CONTROLE TEMPLATE'!$A390&lt;&gt;0,'CONTROLE TEMPLATE'!F390,"")</f>
        <v/>
      </c>
      <c r="G390" s="14" t="str">
        <f>IF('CONTROLE TEMPLATE'!$A390&lt;&gt;0,'CONTROLE TEMPLATE'!G390,"")</f>
        <v/>
      </c>
      <c r="H390" s="14" t="str">
        <f>'CONTROLE TEMPLATE'!J390</f>
        <v/>
      </c>
      <c r="I390" s="14" t="str">
        <f>IF('CONTROLE TEMPLATE'!$A390&lt;&gt;0,'CONTROLE TEMPLATE'!K390,"")</f>
        <v/>
      </c>
      <c r="J390" s="14" t="str">
        <f>IF('CONTROLE TEMPLATE'!$A390&lt;&gt;0,'CONTROLE TEMPLATE'!M390,"")</f>
        <v/>
      </c>
      <c r="K390" s="14" t="str">
        <f>IF('CONTROLE TEMPLATE'!$A390&lt;&gt;0,'CONTROLE TEMPLATE'!N390,"")</f>
        <v/>
      </c>
      <c r="M390" s="33" t="str">
        <f>IF('CONTROLE TEMPLATE'!$A390&lt;&gt;0,'CONTROLE TEMPLATE'!P390,"")</f>
        <v/>
      </c>
      <c r="N390" s="14" t="str">
        <f>'CONTROLE TEMPLATE'!S390</f>
        <v/>
      </c>
      <c r="O390" s="14"/>
      <c r="P390" s="14" t="str">
        <f>'CONTROLE TEMPLATE'!R390</f>
        <v/>
      </c>
      <c r="Q390" s="14"/>
      <c r="R390" s="14"/>
      <c r="S390" s="1" t="str">
        <f>IF('CONTROLE TEMPLATE'!$A390&lt;&gt;0,'CONTROLE TEMPLATE'!V390,"")</f>
        <v/>
      </c>
      <c r="V390" s="14" t="str">
        <f>IF('CONTROLE TEMPLATE'!$A390&lt;&gt;0,'CONTROLE TEMPLATE'!Y390,"")</f>
        <v/>
      </c>
      <c r="Z390" s="14" t="str">
        <f>IF('CONTROLE TEMPLATE'!$A390&lt;&gt;0,'CONTROLE TEMPLATE'!AC390,"")</f>
        <v/>
      </c>
      <c r="AC390" s="14" t="str">
        <f>IF('CONTROLE TEMPLATE'!$A390&lt;&gt;0,'CONTROLE TEMPLATE'!AF390,"")</f>
        <v/>
      </c>
      <c r="AD390" s="14" t="str">
        <f>IF('CONTROLE TEMPLATE'!$A390&lt;&gt;0,'CONTROLE TEMPLATE'!AH390,"")</f>
        <v/>
      </c>
      <c r="AF390" s="14" t="str">
        <f>IF('CONTROLE TEMPLATE'!$A390&lt;&gt;0,'CONTROLE TEMPLATE'!AJ390,"")</f>
        <v/>
      </c>
      <c r="AY390" s="14" t="str">
        <f>IF('CONTROLE TEMPLATE'!$A390&lt;&gt;0,'CONTROLE TEMPLATE'!BC390,"")</f>
        <v/>
      </c>
      <c r="CI390" s="14" t="str">
        <f>IF('CONTROLE TEMPLATE'!$A390&lt;&gt;0,'CONTROLE TEMPLATE'!CM390,"")</f>
        <v/>
      </c>
      <c r="CJ390" s="14" t="str">
        <f>IF('CONTROLE TEMPLATE'!$A390&lt;&gt;0,'CONTROLE TEMPLATE'!CN390,"")</f>
        <v/>
      </c>
      <c r="CK390" s="14" t="str">
        <f>IF('CONTROLE TEMPLATE'!$A390&lt;&gt;0,'CONTROLE TEMPLATE'!CO390,"")</f>
        <v/>
      </c>
    </row>
    <row r="391" spans="1:89" x14ac:dyDescent="0.25">
      <c r="A391" t="str">
        <f>IF('CONTROLE TEMPLATE'!A391&lt;&gt;0,'CONTROLE TEMPLATE'!A391,"")</f>
        <v/>
      </c>
      <c r="B391" s="1" t="str">
        <f>IF('CONTROLE TEMPLATE'!$A391&lt;&gt;0,'CONTROLE TEMPLATE'!B391,"")</f>
        <v/>
      </c>
      <c r="C391" s="1" t="str">
        <f>IF('CONTROLE TEMPLATE'!$A391&lt;&gt;0,'CONTROLE TEMPLATE'!C391,"")</f>
        <v/>
      </c>
      <c r="D391" s="14" t="str">
        <f>IF('CONTROLE TEMPLATE'!$A391&lt;&gt;0,'CONTROLE TEMPLATE'!D391,"")</f>
        <v/>
      </c>
      <c r="E391" s="14" t="str">
        <f>IF('CONTROLE TEMPLATE'!$A391&lt;&gt;0,'CONTROLE TEMPLATE'!E391,"")</f>
        <v/>
      </c>
      <c r="F391" s="14" t="str">
        <f>IF('CONTROLE TEMPLATE'!$A391&lt;&gt;0,'CONTROLE TEMPLATE'!F391,"")</f>
        <v/>
      </c>
      <c r="G391" s="14" t="str">
        <f>IF('CONTROLE TEMPLATE'!$A391&lt;&gt;0,'CONTROLE TEMPLATE'!G391,"")</f>
        <v/>
      </c>
      <c r="H391" s="14" t="str">
        <f>'CONTROLE TEMPLATE'!J391</f>
        <v/>
      </c>
      <c r="I391" s="14" t="str">
        <f>IF('CONTROLE TEMPLATE'!$A391&lt;&gt;0,'CONTROLE TEMPLATE'!K391,"")</f>
        <v/>
      </c>
      <c r="J391" s="14" t="str">
        <f>IF('CONTROLE TEMPLATE'!$A391&lt;&gt;0,'CONTROLE TEMPLATE'!M391,"")</f>
        <v/>
      </c>
      <c r="K391" s="14" t="str">
        <f>IF('CONTROLE TEMPLATE'!$A391&lt;&gt;0,'CONTROLE TEMPLATE'!N391,"")</f>
        <v/>
      </c>
      <c r="M391" s="33" t="str">
        <f>IF('CONTROLE TEMPLATE'!$A391&lt;&gt;0,'CONTROLE TEMPLATE'!P391,"")</f>
        <v/>
      </c>
      <c r="N391" s="14" t="str">
        <f>'CONTROLE TEMPLATE'!S391</f>
        <v/>
      </c>
      <c r="O391" s="14"/>
      <c r="P391" s="14" t="str">
        <f>'CONTROLE TEMPLATE'!R391</f>
        <v/>
      </c>
      <c r="Q391" s="14"/>
      <c r="R391" s="14"/>
      <c r="S391" s="1" t="str">
        <f>IF('CONTROLE TEMPLATE'!$A391&lt;&gt;0,'CONTROLE TEMPLATE'!V391,"")</f>
        <v/>
      </c>
      <c r="V391" s="14" t="str">
        <f>IF('CONTROLE TEMPLATE'!$A391&lt;&gt;0,'CONTROLE TEMPLATE'!Y391,"")</f>
        <v/>
      </c>
      <c r="Z391" s="14" t="str">
        <f>IF('CONTROLE TEMPLATE'!$A391&lt;&gt;0,'CONTROLE TEMPLATE'!AC391,"")</f>
        <v/>
      </c>
      <c r="AC391" s="14" t="str">
        <f>IF('CONTROLE TEMPLATE'!$A391&lt;&gt;0,'CONTROLE TEMPLATE'!AF391,"")</f>
        <v/>
      </c>
      <c r="AD391" s="14" t="str">
        <f>IF('CONTROLE TEMPLATE'!$A391&lt;&gt;0,'CONTROLE TEMPLATE'!AH391,"")</f>
        <v/>
      </c>
      <c r="AF391" s="14" t="str">
        <f>IF('CONTROLE TEMPLATE'!$A391&lt;&gt;0,'CONTROLE TEMPLATE'!AJ391,"")</f>
        <v/>
      </c>
      <c r="AY391" s="14" t="str">
        <f>IF('CONTROLE TEMPLATE'!$A391&lt;&gt;0,'CONTROLE TEMPLATE'!BC391,"")</f>
        <v/>
      </c>
      <c r="CI391" s="14" t="str">
        <f>IF('CONTROLE TEMPLATE'!$A391&lt;&gt;0,'CONTROLE TEMPLATE'!CM391,"")</f>
        <v/>
      </c>
      <c r="CJ391" s="14" t="str">
        <f>IF('CONTROLE TEMPLATE'!$A391&lt;&gt;0,'CONTROLE TEMPLATE'!CN391,"")</f>
        <v/>
      </c>
      <c r="CK391" s="14" t="str">
        <f>IF('CONTROLE TEMPLATE'!$A391&lt;&gt;0,'CONTROLE TEMPLATE'!CO391,"")</f>
        <v/>
      </c>
    </row>
    <row r="392" spans="1:89" x14ac:dyDescent="0.25">
      <c r="A392" t="str">
        <f>IF('CONTROLE TEMPLATE'!A392&lt;&gt;0,'CONTROLE TEMPLATE'!A392,"")</f>
        <v/>
      </c>
      <c r="B392" s="1" t="str">
        <f>IF('CONTROLE TEMPLATE'!$A392&lt;&gt;0,'CONTROLE TEMPLATE'!B392,"")</f>
        <v/>
      </c>
      <c r="C392" s="1" t="str">
        <f>IF('CONTROLE TEMPLATE'!$A392&lt;&gt;0,'CONTROLE TEMPLATE'!C392,"")</f>
        <v/>
      </c>
      <c r="D392" s="14" t="str">
        <f>IF('CONTROLE TEMPLATE'!$A392&lt;&gt;0,'CONTROLE TEMPLATE'!D392,"")</f>
        <v/>
      </c>
      <c r="E392" s="14" t="str">
        <f>IF('CONTROLE TEMPLATE'!$A392&lt;&gt;0,'CONTROLE TEMPLATE'!E392,"")</f>
        <v/>
      </c>
      <c r="F392" s="14" t="str">
        <f>IF('CONTROLE TEMPLATE'!$A392&lt;&gt;0,'CONTROLE TEMPLATE'!F392,"")</f>
        <v/>
      </c>
      <c r="G392" s="14" t="str">
        <f>IF('CONTROLE TEMPLATE'!$A392&lt;&gt;0,'CONTROLE TEMPLATE'!G392,"")</f>
        <v/>
      </c>
      <c r="H392" s="14" t="str">
        <f>'CONTROLE TEMPLATE'!J392</f>
        <v/>
      </c>
      <c r="I392" s="14" t="str">
        <f>IF('CONTROLE TEMPLATE'!$A392&lt;&gt;0,'CONTROLE TEMPLATE'!K392,"")</f>
        <v/>
      </c>
      <c r="J392" s="14" t="str">
        <f>IF('CONTROLE TEMPLATE'!$A392&lt;&gt;0,'CONTROLE TEMPLATE'!M392,"")</f>
        <v/>
      </c>
      <c r="K392" s="14" t="str">
        <f>IF('CONTROLE TEMPLATE'!$A392&lt;&gt;0,'CONTROLE TEMPLATE'!N392,"")</f>
        <v/>
      </c>
      <c r="M392" s="33" t="str">
        <f>IF('CONTROLE TEMPLATE'!$A392&lt;&gt;0,'CONTROLE TEMPLATE'!P392,"")</f>
        <v/>
      </c>
      <c r="N392" s="14" t="str">
        <f>'CONTROLE TEMPLATE'!S392</f>
        <v/>
      </c>
      <c r="O392" s="14"/>
      <c r="P392" s="14" t="str">
        <f>'CONTROLE TEMPLATE'!R392</f>
        <v/>
      </c>
      <c r="Q392" s="14"/>
      <c r="R392" s="14"/>
      <c r="S392" s="1" t="str">
        <f>IF('CONTROLE TEMPLATE'!$A392&lt;&gt;0,'CONTROLE TEMPLATE'!V392,"")</f>
        <v/>
      </c>
      <c r="V392" s="14" t="str">
        <f>IF('CONTROLE TEMPLATE'!$A392&lt;&gt;0,'CONTROLE TEMPLATE'!Y392,"")</f>
        <v/>
      </c>
      <c r="Z392" s="14" t="str">
        <f>IF('CONTROLE TEMPLATE'!$A392&lt;&gt;0,'CONTROLE TEMPLATE'!AC392,"")</f>
        <v/>
      </c>
      <c r="AC392" s="14" t="str">
        <f>IF('CONTROLE TEMPLATE'!$A392&lt;&gt;0,'CONTROLE TEMPLATE'!AF392,"")</f>
        <v/>
      </c>
      <c r="AD392" s="14" t="str">
        <f>IF('CONTROLE TEMPLATE'!$A392&lt;&gt;0,'CONTROLE TEMPLATE'!AH392,"")</f>
        <v/>
      </c>
      <c r="AF392" s="14" t="str">
        <f>IF('CONTROLE TEMPLATE'!$A392&lt;&gt;0,'CONTROLE TEMPLATE'!AJ392,"")</f>
        <v/>
      </c>
      <c r="AY392" s="14" t="str">
        <f>IF('CONTROLE TEMPLATE'!$A392&lt;&gt;0,'CONTROLE TEMPLATE'!BC392,"")</f>
        <v/>
      </c>
      <c r="CI392" s="14" t="str">
        <f>IF('CONTROLE TEMPLATE'!$A392&lt;&gt;0,'CONTROLE TEMPLATE'!CM392,"")</f>
        <v/>
      </c>
      <c r="CJ392" s="14" t="str">
        <f>IF('CONTROLE TEMPLATE'!$A392&lt;&gt;0,'CONTROLE TEMPLATE'!CN392,"")</f>
        <v/>
      </c>
      <c r="CK392" s="14" t="str">
        <f>IF('CONTROLE TEMPLATE'!$A392&lt;&gt;0,'CONTROLE TEMPLATE'!CO392,"")</f>
        <v/>
      </c>
    </row>
    <row r="393" spans="1:89" x14ac:dyDescent="0.25">
      <c r="A393" t="str">
        <f>IF('CONTROLE TEMPLATE'!A393&lt;&gt;0,'CONTROLE TEMPLATE'!A393,"")</f>
        <v/>
      </c>
      <c r="B393" s="1" t="str">
        <f>IF('CONTROLE TEMPLATE'!$A393&lt;&gt;0,'CONTROLE TEMPLATE'!B393,"")</f>
        <v/>
      </c>
      <c r="C393" s="1" t="str">
        <f>IF('CONTROLE TEMPLATE'!$A393&lt;&gt;0,'CONTROLE TEMPLATE'!C393,"")</f>
        <v/>
      </c>
      <c r="D393" s="14" t="str">
        <f>IF('CONTROLE TEMPLATE'!$A393&lt;&gt;0,'CONTROLE TEMPLATE'!D393,"")</f>
        <v/>
      </c>
      <c r="E393" s="14" t="str">
        <f>IF('CONTROLE TEMPLATE'!$A393&lt;&gt;0,'CONTROLE TEMPLATE'!E393,"")</f>
        <v/>
      </c>
      <c r="F393" s="14" t="str">
        <f>IF('CONTROLE TEMPLATE'!$A393&lt;&gt;0,'CONTROLE TEMPLATE'!F393,"")</f>
        <v/>
      </c>
      <c r="G393" s="14" t="str">
        <f>IF('CONTROLE TEMPLATE'!$A393&lt;&gt;0,'CONTROLE TEMPLATE'!G393,"")</f>
        <v/>
      </c>
      <c r="H393" s="14" t="str">
        <f>'CONTROLE TEMPLATE'!J393</f>
        <v/>
      </c>
      <c r="I393" s="14" t="str">
        <f>IF('CONTROLE TEMPLATE'!$A393&lt;&gt;0,'CONTROLE TEMPLATE'!K393,"")</f>
        <v/>
      </c>
      <c r="J393" s="14" t="str">
        <f>IF('CONTROLE TEMPLATE'!$A393&lt;&gt;0,'CONTROLE TEMPLATE'!M393,"")</f>
        <v/>
      </c>
      <c r="K393" s="14" t="str">
        <f>IF('CONTROLE TEMPLATE'!$A393&lt;&gt;0,'CONTROLE TEMPLATE'!N393,"")</f>
        <v/>
      </c>
      <c r="M393" s="33" t="str">
        <f>IF('CONTROLE TEMPLATE'!$A393&lt;&gt;0,'CONTROLE TEMPLATE'!P393,"")</f>
        <v/>
      </c>
      <c r="N393" s="14" t="str">
        <f>'CONTROLE TEMPLATE'!S393</f>
        <v/>
      </c>
      <c r="O393" s="14"/>
      <c r="P393" s="14" t="str">
        <f>'CONTROLE TEMPLATE'!R393</f>
        <v/>
      </c>
      <c r="Q393" s="14"/>
      <c r="R393" s="14"/>
      <c r="S393" s="1" t="str">
        <f>IF('CONTROLE TEMPLATE'!$A393&lt;&gt;0,'CONTROLE TEMPLATE'!V393,"")</f>
        <v/>
      </c>
      <c r="V393" s="14" t="str">
        <f>IF('CONTROLE TEMPLATE'!$A393&lt;&gt;0,'CONTROLE TEMPLATE'!Y393,"")</f>
        <v/>
      </c>
      <c r="Z393" s="14" t="str">
        <f>IF('CONTROLE TEMPLATE'!$A393&lt;&gt;0,'CONTROLE TEMPLATE'!AC393,"")</f>
        <v/>
      </c>
      <c r="AC393" s="14" t="str">
        <f>IF('CONTROLE TEMPLATE'!$A393&lt;&gt;0,'CONTROLE TEMPLATE'!AF393,"")</f>
        <v/>
      </c>
      <c r="AD393" s="14" t="str">
        <f>IF('CONTROLE TEMPLATE'!$A393&lt;&gt;0,'CONTROLE TEMPLATE'!AH393,"")</f>
        <v/>
      </c>
      <c r="AF393" s="14" t="str">
        <f>IF('CONTROLE TEMPLATE'!$A393&lt;&gt;0,'CONTROLE TEMPLATE'!AJ393,"")</f>
        <v/>
      </c>
      <c r="AY393" s="14" t="str">
        <f>IF('CONTROLE TEMPLATE'!$A393&lt;&gt;0,'CONTROLE TEMPLATE'!BC393,"")</f>
        <v/>
      </c>
      <c r="CI393" s="14" t="str">
        <f>IF('CONTROLE TEMPLATE'!$A393&lt;&gt;0,'CONTROLE TEMPLATE'!CM393,"")</f>
        <v/>
      </c>
      <c r="CJ393" s="14" t="str">
        <f>IF('CONTROLE TEMPLATE'!$A393&lt;&gt;0,'CONTROLE TEMPLATE'!CN393,"")</f>
        <v/>
      </c>
      <c r="CK393" s="14" t="str">
        <f>IF('CONTROLE TEMPLATE'!$A393&lt;&gt;0,'CONTROLE TEMPLATE'!CO393,"")</f>
        <v/>
      </c>
    </row>
    <row r="394" spans="1:89" x14ac:dyDescent="0.25">
      <c r="A394" t="str">
        <f>IF('CONTROLE TEMPLATE'!A394&lt;&gt;0,'CONTROLE TEMPLATE'!A394,"")</f>
        <v/>
      </c>
      <c r="B394" s="1" t="str">
        <f>IF('CONTROLE TEMPLATE'!$A394&lt;&gt;0,'CONTROLE TEMPLATE'!B394,"")</f>
        <v/>
      </c>
      <c r="C394" s="1" t="str">
        <f>IF('CONTROLE TEMPLATE'!$A394&lt;&gt;0,'CONTROLE TEMPLATE'!C394,"")</f>
        <v/>
      </c>
      <c r="D394" s="14" t="str">
        <f>IF('CONTROLE TEMPLATE'!$A394&lt;&gt;0,'CONTROLE TEMPLATE'!D394,"")</f>
        <v/>
      </c>
      <c r="E394" s="14" t="str">
        <f>IF('CONTROLE TEMPLATE'!$A394&lt;&gt;0,'CONTROLE TEMPLATE'!E394,"")</f>
        <v/>
      </c>
      <c r="F394" s="14" t="str">
        <f>IF('CONTROLE TEMPLATE'!$A394&lt;&gt;0,'CONTROLE TEMPLATE'!F394,"")</f>
        <v/>
      </c>
      <c r="G394" s="14" t="str">
        <f>IF('CONTROLE TEMPLATE'!$A394&lt;&gt;0,'CONTROLE TEMPLATE'!G394,"")</f>
        <v/>
      </c>
      <c r="H394" s="14" t="str">
        <f>'CONTROLE TEMPLATE'!J394</f>
        <v/>
      </c>
      <c r="I394" s="14" t="str">
        <f>IF('CONTROLE TEMPLATE'!$A394&lt;&gt;0,'CONTROLE TEMPLATE'!K394,"")</f>
        <v/>
      </c>
      <c r="J394" s="14" t="str">
        <f>IF('CONTROLE TEMPLATE'!$A394&lt;&gt;0,'CONTROLE TEMPLATE'!M394,"")</f>
        <v/>
      </c>
      <c r="K394" s="14" t="str">
        <f>IF('CONTROLE TEMPLATE'!$A394&lt;&gt;0,'CONTROLE TEMPLATE'!N394,"")</f>
        <v/>
      </c>
      <c r="M394" s="33" t="str">
        <f>IF('CONTROLE TEMPLATE'!$A394&lt;&gt;0,'CONTROLE TEMPLATE'!P394,"")</f>
        <v/>
      </c>
      <c r="N394" s="14" t="str">
        <f>'CONTROLE TEMPLATE'!S394</f>
        <v/>
      </c>
      <c r="O394" s="14"/>
      <c r="P394" s="14" t="str">
        <f>'CONTROLE TEMPLATE'!R394</f>
        <v/>
      </c>
      <c r="Q394" s="14"/>
      <c r="R394" s="14"/>
      <c r="S394" s="1" t="str">
        <f>IF('CONTROLE TEMPLATE'!$A394&lt;&gt;0,'CONTROLE TEMPLATE'!V394,"")</f>
        <v/>
      </c>
      <c r="V394" s="14" t="str">
        <f>IF('CONTROLE TEMPLATE'!$A394&lt;&gt;0,'CONTROLE TEMPLATE'!Y394,"")</f>
        <v/>
      </c>
      <c r="Z394" s="14" t="str">
        <f>IF('CONTROLE TEMPLATE'!$A394&lt;&gt;0,'CONTROLE TEMPLATE'!AC394,"")</f>
        <v/>
      </c>
      <c r="AC394" s="14" t="str">
        <f>IF('CONTROLE TEMPLATE'!$A394&lt;&gt;0,'CONTROLE TEMPLATE'!AF394,"")</f>
        <v/>
      </c>
      <c r="AD394" s="14" t="str">
        <f>IF('CONTROLE TEMPLATE'!$A394&lt;&gt;0,'CONTROLE TEMPLATE'!AH394,"")</f>
        <v/>
      </c>
      <c r="AF394" s="14" t="str">
        <f>IF('CONTROLE TEMPLATE'!$A394&lt;&gt;0,'CONTROLE TEMPLATE'!AJ394,"")</f>
        <v/>
      </c>
      <c r="AY394" s="14" t="str">
        <f>IF('CONTROLE TEMPLATE'!$A394&lt;&gt;0,'CONTROLE TEMPLATE'!BC394,"")</f>
        <v/>
      </c>
      <c r="CI394" s="14" t="str">
        <f>IF('CONTROLE TEMPLATE'!$A394&lt;&gt;0,'CONTROLE TEMPLATE'!CM394,"")</f>
        <v/>
      </c>
      <c r="CJ394" s="14" t="str">
        <f>IF('CONTROLE TEMPLATE'!$A394&lt;&gt;0,'CONTROLE TEMPLATE'!CN394,"")</f>
        <v/>
      </c>
      <c r="CK394" s="14" t="str">
        <f>IF('CONTROLE TEMPLATE'!$A394&lt;&gt;0,'CONTROLE TEMPLATE'!CO394,"")</f>
        <v/>
      </c>
    </row>
    <row r="395" spans="1:89" x14ac:dyDescent="0.25">
      <c r="A395" t="str">
        <f>IF('CONTROLE TEMPLATE'!A395&lt;&gt;0,'CONTROLE TEMPLATE'!A395,"")</f>
        <v/>
      </c>
      <c r="B395" s="1" t="str">
        <f>IF('CONTROLE TEMPLATE'!$A395&lt;&gt;0,'CONTROLE TEMPLATE'!B395,"")</f>
        <v/>
      </c>
      <c r="C395" s="1" t="str">
        <f>IF('CONTROLE TEMPLATE'!$A395&lt;&gt;0,'CONTROLE TEMPLATE'!C395,"")</f>
        <v/>
      </c>
      <c r="D395" s="14" t="str">
        <f>IF('CONTROLE TEMPLATE'!$A395&lt;&gt;0,'CONTROLE TEMPLATE'!D395,"")</f>
        <v/>
      </c>
      <c r="E395" s="14" t="str">
        <f>IF('CONTROLE TEMPLATE'!$A395&lt;&gt;0,'CONTROLE TEMPLATE'!E395,"")</f>
        <v/>
      </c>
      <c r="F395" s="14" t="str">
        <f>IF('CONTROLE TEMPLATE'!$A395&lt;&gt;0,'CONTROLE TEMPLATE'!F395,"")</f>
        <v/>
      </c>
      <c r="G395" s="14" t="str">
        <f>IF('CONTROLE TEMPLATE'!$A395&lt;&gt;0,'CONTROLE TEMPLATE'!G395,"")</f>
        <v/>
      </c>
      <c r="H395" s="14" t="str">
        <f>'CONTROLE TEMPLATE'!J395</f>
        <v/>
      </c>
      <c r="I395" s="14" t="str">
        <f>IF('CONTROLE TEMPLATE'!$A395&lt;&gt;0,'CONTROLE TEMPLATE'!K395,"")</f>
        <v/>
      </c>
      <c r="J395" s="14" t="str">
        <f>IF('CONTROLE TEMPLATE'!$A395&lt;&gt;0,'CONTROLE TEMPLATE'!M395,"")</f>
        <v/>
      </c>
      <c r="K395" s="14" t="str">
        <f>IF('CONTROLE TEMPLATE'!$A395&lt;&gt;0,'CONTROLE TEMPLATE'!N395,"")</f>
        <v/>
      </c>
      <c r="M395" s="33" t="str">
        <f>IF('CONTROLE TEMPLATE'!$A395&lt;&gt;0,'CONTROLE TEMPLATE'!P395,"")</f>
        <v/>
      </c>
      <c r="N395" s="14" t="str">
        <f>'CONTROLE TEMPLATE'!S395</f>
        <v/>
      </c>
      <c r="O395" s="14"/>
      <c r="P395" s="14" t="str">
        <f>'CONTROLE TEMPLATE'!R395</f>
        <v/>
      </c>
      <c r="Q395" s="14"/>
      <c r="R395" s="14"/>
      <c r="S395" s="1" t="str">
        <f>IF('CONTROLE TEMPLATE'!$A395&lt;&gt;0,'CONTROLE TEMPLATE'!V395,"")</f>
        <v/>
      </c>
      <c r="V395" s="14" t="str">
        <f>IF('CONTROLE TEMPLATE'!$A395&lt;&gt;0,'CONTROLE TEMPLATE'!Y395,"")</f>
        <v/>
      </c>
      <c r="Z395" s="14" t="str">
        <f>IF('CONTROLE TEMPLATE'!$A395&lt;&gt;0,'CONTROLE TEMPLATE'!AC395,"")</f>
        <v/>
      </c>
      <c r="AC395" s="14" t="str">
        <f>IF('CONTROLE TEMPLATE'!$A395&lt;&gt;0,'CONTROLE TEMPLATE'!AF395,"")</f>
        <v/>
      </c>
      <c r="AD395" s="14" t="str">
        <f>IF('CONTROLE TEMPLATE'!$A395&lt;&gt;0,'CONTROLE TEMPLATE'!AH395,"")</f>
        <v/>
      </c>
      <c r="AF395" s="14" t="str">
        <f>IF('CONTROLE TEMPLATE'!$A395&lt;&gt;0,'CONTROLE TEMPLATE'!AJ395,"")</f>
        <v/>
      </c>
      <c r="AY395" s="14" t="str">
        <f>IF('CONTROLE TEMPLATE'!$A395&lt;&gt;0,'CONTROLE TEMPLATE'!BC395,"")</f>
        <v/>
      </c>
      <c r="CI395" s="14" t="str">
        <f>IF('CONTROLE TEMPLATE'!$A395&lt;&gt;0,'CONTROLE TEMPLATE'!CM395,"")</f>
        <v/>
      </c>
      <c r="CJ395" s="14" t="str">
        <f>IF('CONTROLE TEMPLATE'!$A395&lt;&gt;0,'CONTROLE TEMPLATE'!CN395,"")</f>
        <v/>
      </c>
      <c r="CK395" s="14" t="str">
        <f>IF('CONTROLE TEMPLATE'!$A395&lt;&gt;0,'CONTROLE TEMPLATE'!CO395,"")</f>
        <v/>
      </c>
    </row>
    <row r="396" spans="1:89" x14ac:dyDescent="0.25">
      <c r="A396" t="str">
        <f>IF('CONTROLE TEMPLATE'!A396&lt;&gt;0,'CONTROLE TEMPLATE'!A396,"")</f>
        <v/>
      </c>
      <c r="B396" s="1" t="str">
        <f>IF('CONTROLE TEMPLATE'!$A396&lt;&gt;0,'CONTROLE TEMPLATE'!B396,"")</f>
        <v/>
      </c>
      <c r="C396" s="1" t="str">
        <f>IF('CONTROLE TEMPLATE'!$A396&lt;&gt;0,'CONTROLE TEMPLATE'!C396,"")</f>
        <v/>
      </c>
      <c r="D396" s="14" t="str">
        <f>IF('CONTROLE TEMPLATE'!$A396&lt;&gt;0,'CONTROLE TEMPLATE'!D396,"")</f>
        <v/>
      </c>
      <c r="E396" s="14" t="str">
        <f>IF('CONTROLE TEMPLATE'!$A396&lt;&gt;0,'CONTROLE TEMPLATE'!E396,"")</f>
        <v/>
      </c>
      <c r="F396" s="14" t="str">
        <f>IF('CONTROLE TEMPLATE'!$A396&lt;&gt;0,'CONTROLE TEMPLATE'!F396,"")</f>
        <v/>
      </c>
      <c r="G396" s="14" t="str">
        <f>IF('CONTROLE TEMPLATE'!$A396&lt;&gt;0,'CONTROLE TEMPLATE'!G396,"")</f>
        <v/>
      </c>
      <c r="H396" s="14" t="str">
        <f>'CONTROLE TEMPLATE'!J396</f>
        <v/>
      </c>
      <c r="I396" s="14" t="str">
        <f>IF('CONTROLE TEMPLATE'!$A396&lt;&gt;0,'CONTROLE TEMPLATE'!K396,"")</f>
        <v/>
      </c>
      <c r="J396" s="14" t="str">
        <f>IF('CONTROLE TEMPLATE'!$A396&lt;&gt;0,'CONTROLE TEMPLATE'!M396,"")</f>
        <v/>
      </c>
      <c r="K396" s="14" t="str">
        <f>IF('CONTROLE TEMPLATE'!$A396&lt;&gt;0,'CONTROLE TEMPLATE'!N396,"")</f>
        <v/>
      </c>
      <c r="M396" s="33" t="str">
        <f>IF('CONTROLE TEMPLATE'!$A396&lt;&gt;0,'CONTROLE TEMPLATE'!P396,"")</f>
        <v/>
      </c>
      <c r="N396" s="14" t="str">
        <f>'CONTROLE TEMPLATE'!S396</f>
        <v/>
      </c>
      <c r="O396" s="14"/>
      <c r="P396" s="14" t="str">
        <f>'CONTROLE TEMPLATE'!R396</f>
        <v/>
      </c>
      <c r="Q396" s="14"/>
      <c r="R396" s="14"/>
      <c r="S396" s="1" t="str">
        <f>IF('CONTROLE TEMPLATE'!$A396&lt;&gt;0,'CONTROLE TEMPLATE'!V396,"")</f>
        <v/>
      </c>
      <c r="V396" s="14" t="str">
        <f>IF('CONTROLE TEMPLATE'!$A396&lt;&gt;0,'CONTROLE TEMPLATE'!Y396,"")</f>
        <v/>
      </c>
      <c r="Z396" s="14" t="str">
        <f>IF('CONTROLE TEMPLATE'!$A396&lt;&gt;0,'CONTROLE TEMPLATE'!AC396,"")</f>
        <v/>
      </c>
      <c r="AC396" s="14" t="str">
        <f>IF('CONTROLE TEMPLATE'!$A396&lt;&gt;0,'CONTROLE TEMPLATE'!AF396,"")</f>
        <v/>
      </c>
      <c r="AD396" s="14" t="str">
        <f>IF('CONTROLE TEMPLATE'!$A396&lt;&gt;0,'CONTROLE TEMPLATE'!AH396,"")</f>
        <v/>
      </c>
      <c r="AF396" s="14" t="str">
        <f>IF('CONTROLE TEMPLATE'!$A396&lt;&gt;0,'CONTROLE TEMPLATE'!AJ396,"")</f>
        <v/>
      </c>
      <c r="AY396" s="14" t="str">
        <f>IF('CONTROLE TEMPLATE'!$A396&lt;&gt;0,'CONTROLE TEMPLATE'!BC396,"")</f>
        <v/>
      </c>
      <c r="CI396" s="14" t="str">
        <f>IF('CONTROLE TEMPLATE'!$A396&lt;&gt;0,'CONTROLE TEMPLATE'!CM396,"")</f>
        <v/>
      </c>
      <c r="CJ396" s="14" t="str">
        <f>IF('CONTROLE TEMPLATE'!$A396&lt;&gt;0,'CONTROLE TEMPLATE'!CN396,"")</f>
        <v/>
      </c>
      <c r="CK396" s="14" t="str">
        <f>IF('CONTROLE TEMPLATE'!$A396&lt;&gt;0,'CONTROLE TEMPLATE'!CO396,"")</f>
        <v/>
      </c>
    </row>
    <row r="397" spans="1:89" x14ac:dyDescent="0.25">
      <c r="A397" t="str">
        <f>IF('CONTROLE TEMPLATE'!A397&lt;&gt;0,'CONTROLE TEMPLATE'!A397,"")</f>
        <v/>
      </c>
      <c r="B397" s="1" t="str">
        <f>IF('CONTROLE TEMPLATE'!$A397&lt;&gt;0,'CONTROLE TEMPLATE'!B397,"")</f>
        <v/>
      </c>
      <c r="C397" s="1" t="str">
        <f>IF('CONTROLE TEMPLATE'!$A397&lt;&gt;0,'CONTROLE TEMPLATE'!C397,"")</f>
        <v/>
      </c>
      <c r="D397" s="14" t="str">
        <f>IF('CONTROLE TEMPLATE'!$A397&lt;&gt;0,'CONTROLE TEMPLATE'!D397,"")</f>
        <v/>
      </c>
      <c r="E397" s="14" t="str">
        <f>IF('CONTROLE TEMPLATE'!$A397&lt;&gt;0,'CONTROLE TEMPLATE'!E397,"")</f>
        <v/>
      </c>
      <c r="F397" s="14" t="str">
        <f>IF('CONTROLE TEMPLATE'!$A397&lt;&gt;0,'CONTROLE TEMPLATE'!F397,"")</f>
        <v/>
      </c>
      <c r="G397" s="14" t="str">
        <f>IF('CONTROLE TEMPLATE'!$A397&lt;&gt;0,'CONTROLE TEMPLATE'!G397,"")</f>
        <v/>
      </c>
      <c r="H397" s="14" t="str">
        <f>'CONTROLE TEMPLATE'!J397</f>
        <v/>
      </c>
      <c r="I397" s="14" t="str">
        <f>IF('CONTROLE TEMPLATE'!$A397&lt;&gt;0,'CONTROLE TEMPLATE'!K397,"")</f>
        <v/>
      </c>
      <c r="J397" s="14" t="str">
        <f>IF('CONTROLE TEMPLATE'!$A397&lt;&gt;0,'CONTROLE TEMPLATE'!M397,"")</f>
        <v/>
      </c>
      <c r="K397" s="14" t="str">
        <f>IF('CONTROLE TEMPLATE'!$A397&lt;&gt;0,'CONTROLE TEMPLATE'!N397,"")</f>
        <v/>
      </c>
      <c r="M397" s="33" t="str">
        <f>IF('CONTROLE TEMPLATE'!$A397&lt;&gt;0,'CONTROLE TEMPLATE'!P397,"")</f>
        <v/>
      </c>
      <c r="N397" s="14" t="str">
        <f>'CONTROLE TEMPLATE'!S397</f>
        <v/>
      </c>
      <c r="O397" s="14"/>
      <c r="P397" s="14" t="str">
        <f>'CONTROLE TEMPLATE'!R397</f>
        <v/>
      </c>
      <c r="Q397" s="14"/>
      <c r="R397" s="14"/>
      <c r="S397" s="1" t="str">
        <f>IF('CONTROLE TEMPLATE'!$A397&lt;&gt;0,'CONTROLE TEMPLATE'!V397,"")</f>
        <v/>
      </c>
      <c r="V397" s="14" t="str">
        <f>IF('CONTROLE TEMPLATE'!$A397&lt;&gt;0,'CONTROLE TEMPLATE'!Y397,"")</f>
        <v/>
      </c>
      <c r="Z397" s="14" t="str">
        <f>IF('CONTROLE TEMPLATE'!$A397&lt;&gt;0,'CONTROLE TEMPLATE'!AC397,"")</f>
        <v/>
      </c>
      <c r="AC397" s="14" t="str">
        <f>IF('CONTROLE TEMPLATE'!$A397&lt;&gt;0,'CONTROLE TEMPLATE'!AF397,"")</f>
        <v/>
      </c>
      <c r="AD397" s="14" t="str">
        <f>IF('CONTROLE TEMPLATE'!$A397&lt;&gt;0,'CONTROLE TEMPLATE'!AH397,"")</f>
        <v/>
      </c>
      <c r="AF397" s="14" t="str">
        <f>IF('CONTROLE TEMPLATE'!$A397&lt;&gt;0,'CONTROLE TEMPLATE'!AJ397,"")</f>
        <v/>
      </c>
      <c r="AY397" s="14" t="str">
        <f>IF('CONTROLE TEMPLATE'!$A397&lt;&gt;0,'CONTROLE TEMPLATE'!BC397,"")</f>
        <v/>
      </c>
      <c r="CI397" s="14" t="str">
        <f>IF('CONTROLE TEMPLATE'!$A397&lt;&gt;0,'CONTROLE TEMPLATE'!CM397,"")</f>
        <v/>
      </c>
      <c r="CJ397" s="14" t="str">
        <f>IF('CONTROLE TEMPLATE'!$A397&lt;&gt;0,'CONTROLE TEMPLATE'!CN397,"")</f>
        <v/>
      </c>
      <c r="CK397" s="14" t="str">
        <f>IF('CONTROLE TEMPLATE'!$A397&lt;&gt;0,'CONTROLE TEMPLATE'!CO397,"")</f>
        <v/>
      </c>
    </row>
    <row r="398" spans="1:89" x14ac:dyDescent="0.25">
      <c r="A398" t="str">
        <f>IF('CONTROLE TEMPLATE'!A398&lt;&gt;0,'CONTROLE TEMPLATE'!A398,"")</f>
        <v/>
      </c>
      <c r="B398" s="1" t="str">
        <f>IF('CONTROLE TEMPLATE'!$A398&lt;&gt;0,'CONTROLE TEMPLATE'!B398,"")</f>
        <v/>
      </c>
      <c r="C398" s="1" t="str">
        <f>IF('CONTROLE TEMPLATE'!$A398&lt;&gt;0,'CONTROLE TEMPLATE'!C398,"")</f>
        <v/>
      </c>
      <c r="D398" s="14" t="str">
        <f>IF('CONTROLE TEMPLATE'!$A398&lt;&gt;0,'CONTROLE TEMPLATE'!D398,"")</f>
        <v/>
      </c>
      <c r="E398" s="14" t="str">
        <f>IF('CONTROLE TEMPLATE'!$A398&lt;&gt;0,'CONTROLE TEMPLATE'!E398,"")</f>
        <v/>
      </c>
      <c r="F398" s="14" t="str">
        <f>IF('CONTROLE TEMPLATE'!$A398&lt;&gt;0,'CONTROLE TEMPLATE'!F398,"")</f>
        <v/>
      </c>
      <c r="G398" s="14" t="str">
        <f>IF('CONTROLE TEMPLATE'!$A398&lt;&gt;0,'CONTROLE TEMPLATE'!G398,"")</f>
        <v/>
      </c>
      <c r="H398" s="14" t="str">
        <f>'CONTROLE TEMPLATE'!J398</f>
        <v/>
      </c>
      <c r="I398" s="14" t="str">
        <f>IF('CONTROLE TEMPLATE'!$A398&lt;&gt;0,'CONTROLE TEMPLATE'!K398,"")</f>
        <v/>
      </c>
      <c r="J398" s="14" t="str">
        <f>IF('CONTROLE TEMPLATE'!$A398&lt;&gt;0,'CONTROLE TEMPLATE'!M398,"")</f>
        <v/>
      </c>
      <c r="K398" s="14" t="str">
        <f>IF('CONTROLE TEMPLATE'!$A398&lt;&gt;0,'CONTROLE TEMPLATE'!N398,"")</f>
        <v/>
      </c>
      <c r="M398" s="33" t="str">
        <f>IF('CONTROLE TEMPLATE'!$A398&lt;&gt;0,'CONTROLE TEMPLATE'!P398,"")</f>
        <v/>
      </c>
      <c r="N398" s="14" t="str">
        <f>'CONTROLE TEMPLATE'!S398</f>
        <v/>
      </c>
      <c r="O398" s="14"/>
      <c r="P398" s="14" t="str">
        <f>'CONTROLE TEMPLATE'!R398</f>
        <v/>
      </c>
      <c r="Q398" s="14"/>
      <c r="R398" s="14"/>
      <c r="S398" s="1" t="str">
        <f>IF('CONTROLE TEMPLATE'!$A398&lt;&gt;0,'CONTROLE TEMPLATE'!V398,"")</f>
        <v/>
      </c>
      <c r="V398" s="14" t="str">
        <f>IF('CONTROLE TEMPLATE'!$A398&lt;&gt;0,'CONTROLE TEMPLATE'!Y398,"")</f>
        <v/>
      </c>
      <c r="Z398" s="14" t="str">
        <f>IF('CONTROLE TEMPLATE'!$A398&lt;&gt;0,'CONTROLE TEMPLATE'!AC398,"")</f>
        <v/>
      </c>
      <c r="AC398" s="14" t="str">
        <f>IF('CONTROLE TEMPLATE'!$A398&lt;&gt;0,'CONTROLE TEMPLATE'!AF398,"")</f>
        <v/>
      </c>
      <c r="AD398" s="14" t="str">
        <f>IF('CONTROLE TEMPLATE'!$A398&lt;&gt;0,'CONTROLE TEMPLATE'!AH398,"")</f>
        <v/>
      </c>
      <c r="AF398" s="14" t="str">
        <f>IF('CONTROLE TEMPLATE'!$A398&lt;&gt;0,'CONTROLE TEMPLATE'!AJ398,"")</f>
        <v/>
      </c>
      <c r="AY398" s="14" t="str">
        <f>IF('CONTROLE TEMPLATE'!$A398&lt;&gt;0,'CONTROLE TEMPLATE'!BC398,"")</f>
        <v/>
      </c>
      <c r="CI398" s="14" t="str">
        <f>IF('CONTROLE TEMPLATE'!$A398&lt;&gt;0,'CONTROLE TEMPLATE'!CM398,"")</f>
        <v/>
      </c>
      <c r="CJ398" s="14" t="str">
        <f>IF('CONTROLE TEMPLATE'!$A398&lt;&gt;0,'CONTROLE TEMPLATE'!CN398,"")</f>
        <v/>
      </c>
      <c r="CK398" s="14" t="str">
        <f>IF('CONTROLE TEMPLATE'!$A398&lt;&gt;0,'CONTROLE TEMPLATE'!CO398,"")</f>
        <v/>
      </c>
    </row>
    <row r="399" spans="1:89" x14ac:dyDescent="0.25">
      <c r="A399" t="str">
        <f>IF('CONTROLE TEMPLATE'!A399&lt;&gt;0,'CONTROLE TEMPLATE'!A399,"")</f>
        <v/>
      </c>
      <c r="B399" s="1" t="str">
        <f>IF('CONTROLE TEMPLATE'!$A399&lt;&gt;0,'CONTROLE TEMPLATE'!B399,"")</f>
        <v/>
      </c>
      <c r="C399" s="1" t="str">
        <f>IF('CONTROLE TEMPLATE'!$A399&lt;&gt;0,'CONTROLE TEMPLATE'!C399,"")</f>
        <v/>
      </c>
      <c r="D399" s="14" t="str">
        <f>IF('CONTROLE TEMPLATE'!$A399&lt;&gt;0,'CONTROLE TEMPLATE'!D399,"")</f>
        <v/>
      </c>
      <c r="E399" s="14" t="str">
        <f>IF('CONTROLE TEMPLATE'!$A399&lt;&gt;0,'CONTROLE TEMPLATE'!E399,"")</f>
        <v/>
      </c>
      <c r="F399" s="14" t="str">
        <f>IF('CONTROLE TEMPLATE'!$A399&lt;&gt;0,'CONTROLE TEMPLATE'!F399,"")</f>
        <v/>
      </c>
      <c r="G399" s="14" t="str">
        <f>IF('CONTROLE TEMPLATE'!$A399&lt;&gt;0,'CONTROLE TEMPLATE'!G399,"")</f>
        <v/>
      </c>
      <c r="H399" s="14" t="str">
        <f>'CONTROLE TEMPLATE'!J399</f>
        <v/>
      </c>
      <c r="I399" s="14" t="str">
        <f>IF('CONTROLE TEMPLATE'!$A399&lt;&gt;0,'CONTROLE TEMPLATE'!K399,"")</f>
        <v/>
      </c>
      <c r="J399" s="14" t="str">
        <f>IF('CONTROLE TEMPLATE'!$A399&lt;&gt;0,'CONTROLE TEMPLATE'!M399,"")</f>
        <v/>
      </c>
      <c r="K399" s="14" t="str">
        <f>IF('CONTROLE TEMPLATE'!$A399&lt;&gt;0,'CONTROLE TEMPLATE'!N399,"")</f>
        <v/>
      </c>
      <c r="M399" s="33" t="str">
        <f>IF('CONTROLE TEMPLATE'!$A399&lt;&gt;0,'CONTROLE TEMPLATE'!P399,"")</f>
        <v/>
      </c>
      <c r="N399" s="14" t="str">
        <f>'CONTROLE TEMPLATE'!S399</f>
        <v/>
      </c>
      <c r="O399" s="14"/>
      <c r="P399" s="14" t="str">
        <f>'CONTROLE TEMPLATE'!R399</f>
        <v/>
      </c>
      <c r="Q399" s="14"/>
      <c r="R399" s="14"/>
      <c r="S399" s="1" t="str">
        <f>IF('CONTROLE TEMPLATE'!$A399&lt;&gt;0,'CONTROLE TEMPLATE'!V399,"")</f>
        <v/>
      </c>
      <c r="V399" s="14" t="str">
        <f>IF('CONTROLE TEMPLATE'!$A399&lt;&gt;0,'CONTROLE TEMPLATE'!Y399,"")</f>
        <v/>
      </c>
      <c r="Z399" s="14" t="str">
        <f>IF('CONTROLE TEMPLATE'!$A399&lt;&gt;0,'CONTROLE TEMPLATE'!AC399,"")</f>
        <v/>
      </c>
      <c r="AC399" s="14" t="str">
        <f>IF('CONTROLE TEMPLATE'!$A399&lt;&gt;0,'CONTROLE TEMPLATE'!AF399,"")</f>
        <v/>
      </c>
      <c r="AD399" s="14" t="str">
        <f>IF('CONTROLE TEMPLATE'!$A399&lt;&gt;0,'CONTROLE TEMPLATE'!AH399,"")</f>
        <v/>
      </c>
      <c r="AF399" s="14" t="str">
        <f>IF('CONTROLE TEMPLATE'!$A399&lt;&gt;0,'CONTROLE TEMPLATE'!AJ399,"")</f>
        <v/>
      </c>
      <c r="AY399" s="14" t="str">
        <f>IF('CONTROLE TEMPLATE'!$A399&lt;&gt;0,'CONTROLE TEMPLATE'!BC399,"")</f>
        <v/>
      </c>
      <c r="CI399" s="14" t="str">
        <f>IF('CONTROLE TEMPLATE'!$A399&lt;&gt;0,'CONTROLE TEMPLATE'!CM399,"")</f>
        <v/>
      </c>
      <c r="CJ399" s="14" t="str">
        <f>IF('CONTROLE TEMPLATE'!$A399&lt;&gt;0,'CONTROLE TEMPLATE'!CN399,"")</f>
        <v/>
      </c>
      <c r="CK399" s="14" t="str">
        <f>IF('CONTROLE TEMPLATE'!$A399&lt;&gt;0,'CONTROLE TEMPLATE'!CO399,"")</f>
        <v/>
      </c>
    </row>
    <row r="400" spans="1:89" x14ac:dyDescent="0.25">
      <c r="A400" t="str">
        <f>IF('CONTROLE TEMPLATE'!A400&lt;&gt;0,'CONTROLE TEMPLATE'!A400,"")</f>
        <v/>
      </c>
      <c r="B400" s="1" t="str">
        <f>IF('CONTROLE TEMPLATE'!$A400&lt;&gt;0,'CONTROLE TEMPLATE'!B400,"")</f>
        <v/>
      </c>
      <c r="C400" s="1" t="str">
        <f>IF('CONTROLE TEMPLATE'!$A400&lt;&gt;0,'CONTROLE TEMPLATE'!C400,"")</f>
        <v/>
      </c>
      <c r="D400" s="14" t="str">
        <f>IF('CONTROLE TEMPLATE'!$A400&lt;&gt;0,'CONTROLE TEMPLATE'!D400,"")</f>
        <v/>
      </c>
      <c r="E400" s="14" t="str">
        <f>IF('CONTROLE TEMPLATE'!$A400&lt;&gt;0,'CONTROLE TEMPLATE'!E400,"")</f>
        <v/>
      </c>
      <c r="F400" s="14" t="str">
        <f>IF('CONTROLE TEMPLATE'!$A400&lt;&gt;0,'CONTROLE TEMPLATE'!F400,"")</f>
        <v/>
      </c>
      <c r="G400" s="14" t="str">
        <f>IF('CONTROLE TEMPLATE'!$A400&lt;&gt;0,'CONTROLE TEMPLATE'!G400,"")</f>
        <v/>
      </c>
      <c r="H400" s="14" t="str">
        <f>'CONTROLE TEMPLATE'!J400</f>
        <v/>
      </c>
      <c r="I400" s="14" t="str">
        <f>IF('CONTROLE TEMPLATE'!$A400&lt;&gt;0,'CONTROLE TEMPLATE'!K400,"")</f>
        <v/>
      </c>
      <c r="J400" s="14" t="str">
        <f>IF('CONTROLE TEMPLATE'!$A400&lt;&gt;0,'CONTROLE TEMPLATE'!M400,"")</f>
        <v/>
      </c>
      <c r="K400" s="14" t="str">
        <f>IF('CONTROLE TEMPLATE'!$A400&lt;&gt;0,'CONTROLE TEMPLATE'!N400,"")</f>
        <v/>
      </c>
      <c r="M400" s="33" t="str">
        <f>IF('CONTROLE TEMPLATE'!$A400&lt;&gt;0,'CONTROLE TEMPLATE'!P400,"")</f>
        <v/>
      </c>
      <c r="N400" s="14" t="str">
        <f>'CONTROLE TEMPLATE'!S400</f>
        <v/>
      </c>
      <c r="O400" s="14"/>
      <c r="P400" s="14" t="str">
        <f>'CONTROLE TEMPLATE'!R400</f>
        <v/>
      </c>
      <c r="Q400" s="14"/>
      <c r="R400" s="14"/>
      <c r="S400" s="1" t="str">
        <f>IF('CONTROLE TEMPLATE'!$A400&lt;&gt;0,'CONTROLE TEMPLATE'!V400,"")</f>
        <v/>
      </c>
      <c r="V400" s="14" t="str">
        <f>IF('CONTROLE TEMPLATE'!$A400&lt;&gt;0,'CONTROLE TEMPLATE'!Y400,"")</f>
        <v/>
      </c>
      <c r="Z400" s="14" t="str">
        <f>IF('CONTROLE TEMPLATE'!$A400&lt;&gt;0,'CONTROLE TEMPLATE'!AC400,"")</f>
        <v/>
      </c>
      <c r="AC400" s="14" t="str">
        <f>IF('CONTROLE TEMPLATE'!$A400&lt;&gt;0,'CONTROLE TEMPLATE'!AF400,"")</f>
        <v/>
      </c>
      <c r="AD400" s="14" t="str">
        <f>IF('CONTROLE TEMPLATE'!$A400&lt;&gt;0,'CONTROLE TEMPLATE'!AH400,"")</f>
        <v/>
      </c>
      <c r="AF400" s="14" t="str">
        <f>IF('CONTROLE TEMPLATE'!$A400&lt;&gt;0,'CONTROLE TEMPLATE'!AJ400,"")</f>
        <v/>
      </c>
      <c r="AY400" s="14" t="str">
        <f>IF('CONTROLE TEMPLATE'!$A400&lt;&gt;0,'CONTROLE TEMPLATE'!BC400,"")</f>
        <v/>
      </c>
      <c r="CI400" s="14" t="str">
        <f>IF('CONTROLE TEMPLATE'!$A400&lt;&gt;0,'CONTROLE TEMPLATE'!CM400,"")</f>
        <v/>
      </c>
      <c r="CJ400" s="14" t="str">
        <f>IF('CONTROLE TEMPLATE'!$A400&lt;&gt;0,'CONTROLE TEMPLATE'!CN400,"")</f>
        <v/>
      </c>
      <c r="CK400" s="14" t="str">
        <f>IF('CONTROLE TEMPLATE'!$A400&lt;&gt;0,'CONTROLE TEMPLATE'!CO400,"")</f>
        <v/>
      </c>
    </row>
    <row r="401" spans="1:89" x14ac:dyDescent="0.25">
      <c r="A401" t="str">
        <f>IF('CONTROLE TEMPLATE'!A401&lt;&gt;0,'CONTROLE TEMPLATE'!A401,"")</f>
        <v/>
      </c>
      <c r="B401" s="1" t="str">
        <f>IF('CONTROLE TEMPLATE'!$A401&lt;&gt;0,'CONTROLE TEMPLATE'!B401,"")</f>
        <v/>
      </c>
      <c r="C401" s="1" t="str">
        <f>IF('CONTROLE TEMPLATE'!$A401&lt;&gt;0,'CONTROLE TEMPLATE'!C401,"")</f>
        <v/>
      </c>
      <c r="D401" s="14" t="str">
        <f>IF('CONTROLE TEMPLATE'!$A401&lt;&gt;0,'CONTROLE TEMPLATE'!D401,"")</f>
        <v/>
      </c>
      <c r="E401" s="14" t="str">
        <f>IF('CONTROLE TEMPLATE'!$A401&lt;&gt;0,'CONTROLE TEMPLATE'!E401,"")</f>
        <v/>
      </c>
      <c r="F401" s="14" t="str">
        <f>IF('CONTROLE TEMPLATE'!$A401&lt;&gt;0,'CONTROLE TEMPLATE'!F401,"")</f>
        <v/>
      </c>
      <c r="G401" s="14" t="str">
        <f>IF('CONTROLE TEMPLATE'!$A401&lt;&gt;0,'CONTROLE TEMPLATE'!G401,"")</f>
        <v/>
      </c>
      <c r="H401" s="14" t="str">
        <f>'CONTROLE TEMPLATE'!J401</f>
        <v/>
      </c>
      <c r="I401" s="14" t="str">
        <f>IF('CONTROLE TEMPLATE'!$A401&lt;&gt;0,'CONTROLE TEMPLATE'!K401,"")</f>
        <v/>
      </c>
      <c r="J401" s="14" t="str">
        <f>IF('CONTROLE TEMPLATE'!$A401&lt;&gt;0,'CONTROLE TEMPLATE'!M401,"")</f>
        <v/>
      </c>
      <c r="K401" s="14" t="str">
        <f>IF('CONTROLE TEMPLATE'!$A401&lt;&gt;0,'CONTROLE TEMPLATE'!N401,"")</f>
        <v/>
      </c>
      <c r="M401" s="33" t="str">
        <f>IF('CONTROLE TEMPLATE'!$A401&lt;&gt;0,'CONTROLE TEMPLATE'!P401,"")</f>
        <v/>
      </c>
      <c r="N401" s="14" t="str">
        <f>'CONTROLE TEMPLATE'!S401</f>
        <v/>
      </c>
      <c r="O401" s="14"/>
      <c r="P401" s="14" t="str">
        <f>'CONTROLE TEMPLATE'!R401</f>
        <v/>
      </c>
      <c r="Q401" s="14"/>
      <c r="R401" s="14"/>
      <c r="S401" s="1" t="str">
        <f>IF('CONTROLE TEMPLATE'!$A401&lt;&gt;0,'CONTROLE TEMPLATE'!V401,"")</f>
        <v/>
      </c>
      <c r="V401" s="14" t="str">
        <f>IF('CONTROLE TEMPLATE'!$A401&lt;&gt;0,'CONTROLE TEMPLATE'!Y401,"")</f>
        <v/>
      </c>
      <c r="Z401" s="14" t="str">
        <f>IF('CONTROLE TEMPLATE'!$A401&lt;&gt;0,'CONTROLE TEMPLATE'!AC401,"")</f>
        <v/>
      </c>
      <c r="AC401" s="14" t="str">
        <f>IF('CONTROLE TEMPLATE'!$A401&lt;&gt;0,'CONTROLE TEMPLATE'!AF401,"")</f>
        <v/>
      </c>
      <c r="AD401" s="14" t="str">
        <f>IF('CONTROLE TEMPLATE'!$A401&lt;&gt;0,'CONTROLE TEMPLATE'!AH401,"")</f>
        <v/>
      </c>
      <c r="AF401" s="14" t="str">
        <f>IF('CONTROLE TEMPLATE'!$A401&lt;&gt;0,'CONTROLE TEMPLATE'!AJ401,"")</f>
        <v/>
      </c>
      <c r="AY401" s="14" t="str">
        <f>IF('CONTROLE TEMPLATE'!$A401&lt;&gt;0,'CONTROLE TEMPLATE'!BC401,"")</f>
        <v/>
      </c>
      <c r="CI401" s="14" t="str">
        <f>IF('CONTROLE TEMPLATE'!$A401&lt;&gt;0,'CONTROLE TEMPLATE'!CM401,"")</f>
        <v/>
      </c>
      <c r="CJ401" s="14" t="str">
        <f>IF('CONTROLE TEMPLATE'!$A401&lt;&gt;0,'CONTROLE TEMPLATE'!CN401,"")</f>
        <v/>
      </c>
      <c r="CK401" s="14" t="str">
        <f>IF('CONTROLE TEMPLATE'!$A401&lt;&gt;0,'CONTROLE TEMPLATE'!CO401,"")</f>
        <v/>
      </c>
    </row>
    <row r="402" spans="1:89" x14ac:dyDescent="0.25">
      <c r="A402" t="str">
        <f>IF('CONTROLE TEMPLATE'!A402&lt;&gt;0,'CONTROLE TEMPLATE'!A402,"")</f>
        <v/>
      </c>
      <c r="B402" s="1" t="str">
        <f>IF('CONTROLE TEMPLATE'!$A402&lt;&gt;0,'CONTROLE TEMPLATE'!B402,"")</f>
        <v/>
      </c>
      <c r="C402" s="1" t="str">
        <f>IF('CONTROLE TEMPLATE'!$A402&lt;&gt;0,'CONTROLE TEMPLATE'!C402,"")</f>
        <v/>
      </c>
      <c r="D402" s="14" t="str">
        <f>IF('CONTROLE TEMPLATE'!$A402&lt;&gt;0,'CONTROLE TEMPLATE'!D402,"")</f>
        <v/>
      </c>
      <c r="E402" s="14" t="str">
        <f>IF('CONTROLE TEMPLATE'!$A402&lt;&gt;0,'CONTROLE TEMPLATE'!E402,"")</f>
        <v/>
      </c>
      <c r="F402" s="14" t="str">
        <f>IF('CONTROLE TEMPLATE'!$A402&lt;&gt;0,'CONTROLE TEMPLATE'!F402,"")</f>
        <v/>
      </c>
      <c r="G402" s="14" t="str">
        <f>IF('CONTROLE TEMPLATE'!$A402&lt;&gt;0,'CONTROLE TEMPLATE'!G402,"")</f>
        <v/>
      </c>
      <c r="H402" s="14" t="str">
        <f>'CONTROLE TEMPLATE'!J402</f>
        <v/>
      </c>
      <c r="I402" s="14" t="str">
        <f>IF('CONTROLE TEMPLATE'!$A402&lt;&gt;0,'CONTROLE TEMPLATE'!K402,"")</f>
        <v/>
      </c>
      <c r="J402" s="14" t="str">
        <f>IF('CONTROLE TEMPLATE'!$A402&lt;&gt;0,'CONTROLE TEMPLATE'!M402,"")</f>
        <v/>
      </c>
      <c r="K402" s="14" t="str">
        <f>IF('CONTROLE TEMPLATE'!$A402&lt;&gt;0,'CONTROLE TEMPLATE'!N402,"")</f>
        <v/>
      </c>
      <c r="M402" s="33" t="str">
        <f>IF('CONTROLE TEMPLATE'!$A402&lt;&gt;0,'CONTROLE TEMPLATE'!P402,"")</f>
        <v/>
      </c>
      <c r="N402" s="14" t="str">
        <f>'CONTROLE TEMPLATE'!S402</f>
        <v/>
      </c>
      <c r="O402" s="14"/>
      <c r="P402" s="14" t="str">
        <f>'CONTROLE TEMPLATE'!R402</f>
        <v/>
      </c>
      <c r="Q402" s="14"/>
      <c r="R402" s="14"/>
      <c r="S402" s="1" t="str">
        <f>IF('CONTROLE TEMPLATE'!$A402&lt;&gt;0,'CONTROLE TEMPLATE'!V402,"")</f>
        <v/>
      </c>
      <c r="V402" s="14" t="str">
        <f>IF('CONTROLE TEMPLATE'!$A402&lt;&gt;0,'CONTROLE TEMPLATE'!Y402,"")</f>
        <v/>
      </c>
      <c r="Z402" s="14" t="str">
        <f>IF('CONTROLE TEMPLATE'!$A402&lt;&gt;0,'CONTROLE TEMPLATE'!AC402,"")</f>
        <v/>
      </c>
      <c r="AC402" s="14" t="str">
        <f>IF('CONTROLE TEMPLATE'!$A402&lt;&gt;0,'CONTROLE TEMPLATE'!AF402,"")</f>
        <v/>
      </c>
      <c r="AD402" s="14" t="str">
        <f>IF('CONTROLE TEMPLATE'!$A402&lt;&gt;0,'CONTROLE TEMPLATE'!AH402,"")</f>
        <v/>
      </c>
      <c r="AF402" s="14" t="str">
        <f>IF('CONTROLE TEMPLATE'!$A402&lt;&gt;0,'CONTROLE TEMPLATE'!AJ402,"")</f>
        <v/>
      </c>
      <c r="AY402" s="14" t="str">
        <f>IF('CONTROLE TEMPLATE'!$A402&lt;&gt;0,'CONTROLE TEMPLATE'!BC402,"")</f>
        <v/>
      </c>
      <c r="CI402" s="14" t="str">
        <f>IF('CONTROLE TEMPLATE'!$A402&lt;&gt;0,'CONTROLE TEMPLATE'!CM402,"")</f>
        <v/>
      </c>
      <c r="CJ402" s="14" t="str">
        <f>IF('CONTROLE TEMPLATE'!$A402&lt;&gt;0,'CONTROLE TEMPLATE'!CN402,"")</f>
        <v/>
      </c>
      <c r="CK402" s="14" t="str">
        <f>IF('CONTROLE TEMPLATE'!$A402&lt;&gt;0,'CONTROLE TEMPLATE'!CO402,"")</f>
        <v/>
      </c>
    </row>
    <row r="403" spans="1:89" x14ac:dyDescent="0.25">
      <c r="A403" t="str">
        <f>IF('CONTROLE TEMPLATE'!A403&lt;&gt;0,'CONTROLE TEMPLATE'!A403,"")</f>
        <v/>
      </c>
      <c r="B403" s="1" t="str">
        <f>IF('CONTROLE TEMPLATE'!$A403&lt;&gt;0,'CONTROLE TEMPLATE'!B403,"")</f>
        <v/>
      </c>
      <c r="C403" s="1" t="str">
        <f>IF('CONTROLE TEMPLATE'!$A403&lt;&gt;0,'CONTROLE TEMPLATE'!C403,"")</f>
        <v/>
      </c>
      <c r="D403" s="14" t="str">
        <f>IF('CONTROLE TEMPLATE'!$A403&lt;&gt;0,'CONTROLE TEMPLATE'!D403,"")</f>
        <v/>
      </c>
      <c r="E403" s="14" t="str">
        <f>IF('CONTROLE TEMPLATE'!$A403&lt;&gt;0,'CONTROLE TEMPLATE'!E403,"")</f>
        <v/>
      </c>
      <c r="F403" s="14" t="str">
        <f>IF('CONTROLE TEMPLATE'!$A403&lt;&gt;0,'CONTROLE TEMPLATE'!F403,"")</f>
        <v/>
      </c>
      <c r="G403" s="14" t="str">
        <f>IF('CONTROLE TEMPLATE'!$A403&lt;&gt;0,'CONTROLE TEMPLATE'!G403,"")</f>
        <v/>
      </c>
      <c r="H403" s="14" t="str">
        <f>'CONTROLE TEMPLATE'!J403</f>
        <v/>
      </c>
      <c r="I403" s="14" t="str">
        <f>IF('CONTROLE TEMPLATE'!$A403&lt;&gt;0,'CONTROLE TEMPLATE'!K403,"")</f>
        <v/>
      </c>
      <c r="J403" s="14" t="str">
        <f>IF('CONTROLE TEMPLATE'!$A403&lt;&gt;0,'CONTROLE TEMPLATE'!M403,"")</f>
        <v/>
      </c>
      <c r="K403" s="14" t="str">
        <f>IF('CONTROLE TEMPLATE'!$A403&lt;&gt;0,'CONTROLE TEMPLATE'!N403,"")</f>
        <v/>
      </c>
      <c r="M403" s="33" t="str">
        <f>IF('CONTROLE TEMPLATE'!$A403&lt;&gt;0,'CONTROLE TEMPLATE'!P403,"")</f>
        <v/>
      </c>
      <c r="N403" s="14" t="str">
        <f>'CONTROLE TEMPLATE'!S403</f>
        <v/>
      </c>
      <c r="O403" s="14"/>
      <c r="P403" s="14" t="str">
        <f>'CONTROLE TEMPLATE'!R403</f>
        <v/>
      </c>
      <c r="Q403" s="14"/>
      <c r="R403" s="14"/>
      <c r="S403" s="1" t="str">
        <f>IF('CONTROLE TEMPLATE'!$A403&lt;&gt;0,'CONTROLE TEMPLATE'!V403,"")</f>
        <v/>
      </c>
      <c r="V403" s="14" t="str">
        <f>IF('CONTROLE TEMPLATE'!$A403&lt;&gt;0,'CONTROLE TEMPLATE'!Y403,"")</f>
        <v/>
      </c>
      <c r="Z403" s="14" t="str">
        <f>IF('CONTROLE TEMPLATE'!$A403&lt;&gt;0,'CONTROLE TEMPLATE'!AC403,"")</f>
        <v/>
      </c>
      <c r="AC403" s="14" t="str">
        <f>IF('CONTROLE TEMPLATE'!$A403&lt;&gt;0,'CONTROLE TEMPLATE'!AF403,"")</f>
        <v/>
      </c>
      <c r="AD403" s="14" t="str">
        <f>IF('CONTROLE TEMPLATE'!$A403&lt;&gt;0,'CONTROLE TEMPLATE'!AH403,"")</f>
        <v/>
      </c>
      <c r="AF403" s="14" t="str">
        <f>IF('CONTROLE TEMPLATE'!$A403&lt;&gt;0,'CONTROLE TEMPLATE'!AJ403,"")</f>
        <v/>
      </c>
      <c r="AY403" s="14" t="str">
        <f>IF('CONTROLE TEMPLATE'!$A403&lt;&gt;0,'CONTROLE TEMPLATE'!BC403,"")</f>
        <v/>
      </c>
      <c r="CI403" s="14" t="str">
        <f>IF('CONTROLE TEMPLATE'!$A403&lt;&gt;0,'CONTROLE TEMPLATE'!CM403,"")</f>
        <v/>
      </c>
      <c r="CJ403" s="14" t="str">
        <f>IF('CONTROLE TEMPLATE'!$A403&lt;&gt;0,'CONTROLE TEMPLATE'!CN403,"")</f>
        <v/>
      </c>
      <c r="CK403" s="14" t="str">
        <f>IF('CONTROLE TEMPLATE'!$A403&lt;&gt;0,'CONTROLE TEMPLATE'!CO403,"")</f>
        <v/>
      </c>
    </row>
    <row r="404" spans="1:89" x14ac:dyDescent="0.25">
      <c r="A404" t="str">
        <f>IF('CONTROLE TEMPLATE'!A404&lt;&gt;0,'CONTROLE TEMPLATE'!A404,"")</f>
        <v/>
      </c>
      <c r="B404" s="1" t="str">
        <f>IF('CONTROLE TEMPLATE'!$A404&lt;&gt;0,'CONTROLE TEMPLATE'!B404,"")</f>
        <v/>
      </c>
      <c r="C404" s="1" t="str">
        <f>IF('CONTROLE TEMPLATE'!$A404&lt;&gt;0,'CONTROLE TEMPLATE'!C404,"")</f>
        <v/>
      </c>
      <c r="D404" s="14" t="str">
        <f>IF('CONTROLE TEMPLATE'!$A404&lt;&gt;0,'CONTROLE TEMPLATE'!D404,"")</f>
        <v/>
      </c>
      <c r="E404" s="14" t="str">
        <f>IF('CONTROLE TEMPLATE'!$A404&lt;&gt;0,'CONTROLE TEMPLATE'!E404,"")</f>
        <v/>
      </c>
      <c r="F404" s="14" t="str">
        <f>IF('CONTROLE TEMPLATE'!$A404&lt;&gt;0,'CONTROLE TEMPLATE'!F404,"")</f>
        <v/>
      </c>
      <c r="G404" s="14" t="str">
        <f>IF('CONTROLE TEMPLATE'!$A404&lt;&gt;0,'CONTROLE TEMPLATE'!G404,"")</f>
        <v/>
      </c>
      <c r="H404" s="14" t="str">
        <f>'CONTROLE TEMPLATE'!J404</f>
        <v/>
      </c>
      <c r="I404" s="14" t="str">
        <f>IF('CONTROLE TEMPLATE'!$A404&lt;&gt;0,'CONTROLE TEMPLATE'!K404,"")</f>
        <v/>
      </c>
      <c r="J404" s="14" t="str">
        <f>IF('CONTROLE TEMPLATE'!$A404&lt;&gt;0,'CONTROLE TEMPLATE'!M404,"")</f>
        <v/>
      </c>
      <c r="K404" s="14" t="str">
        <f>IF('CONTROLE TEMPLATE'!$A404&lt;&gt;0,'CONTROLE TEMPLATE'!N404,"")</f>
        <v/>
      </c>
      <c r="M404" s="33" t="str">
        <f>IF('CONTROLE TEMPLATE'!$A404&lt;&gt;0,'CONTROLE TEMPLATE'!P404,"")</f>
        <v/>
      </c>
      <c r="N404" s="14" t="str">
        <f>'CONTROLE TEMPLATE'!S404</f>
        <v/>
      </c>
      <c r="O404" s="14"/>
      <c r="P404" s="14" t="str">
        <f>'CONTROLE TEMPLATE'!R404</f>
        <v/>
      </c>
      <c r="Q404" s="14"/>
      <c r="R404" s="14"/>
      <c r="S404" s="1" t="str">
        <f>IF('CONTROLE TEMPLATE'!$A404&lt;&gt;0,'CONTROLE TEMPLATE'!V404,"")</f>
        <v/>
      </c>
      <c r="V404" s="14" t="str">
        <f>IF('CONTROLE TEMPLATE'!$A404&lt;&gt;0,'CONTROLE TEMPLATE'!Y404,"")</f>
        <v/>
      </c>
      <c r="Z404" s="14" t="str">
        <f>IF('CONTROLE TEMPLATE'!$A404&lt;&gt;0,'CONTROLE TEMPLATE'!AC404,"")</f>
        <v/>
      </c>
      <c r="AC404" s="14" t="str">
        <f>IF('CONTROLE TEMPLATE'!$A404&lt;&gt;0,'CONTROLE TEMPLATE'!AF404,"")</f>
        <v/>
      </c>
      <c r="AD404" s="14" t="str">
        <f>IF('CONTROLE TEMPLATE'!$A404&lt;&gt;0,'CONTROLE TEMPLATE'!AH404,"")</f>
        <v/>
      </c>
      <c r="AF404" s="14" t="str">
        <f>IF('CONTROLE TEMPLATE'!$A404&lt;&gt;0,'CONTROLE TEMPLATE'!AJ404,"")</f>
        <v/>
      </c>
      <c r="AY404" s="14" t="str">
        <f>IF('CONTROLE TEMPLATE'!$A404&lt;&gt;0,'CONTROLE TEMPLATE'!BC404,"")</f>
        <v/>
      </c>
      <c r="CI404" s="14" t="str">
        <f>IF('CONTROLE TEMPLATE'!$A404&lt;&gt;0,'CONTROLE TEMPLATE'!CM404,"")</f>
        <v/>
      </c>
      <c r="CJ404" s="14" t="str">
        <f>IF('CONTROLE TEMPLATE'!$A404&lt;&gt;0,'CONTROLE TEMPLATE'!CN404,"")</f>
        <v/>
      </c>
      <c r="CK404" s="14" t="str">
        <f>IF('CONTROLE TEMPLATE'!$A404&lt;&gt;0,'CONTROLE TEMPLATE'!CO404,"")</f>
        <v/>
      </c>
    </row>
    <row r="405" spans="1:89" x14ac:dyDescent="0.25">
      <c r="A405" t="str">
        <f>IF('CONTROLE TEMPLATE'!A405&lt;&gt;0,'CONTROLE TEMPLATE'!A405,"")</f>
        <v/>
      </c>
      <c r="B405" s="1" t="str">
        <f>IF('CONTROLE TEMPLATE'!$A405&lt;&gt;0,'CONTROLE TEMPLATE'!B405,"")</f>
        <v/>
      </c>
      <c r="C405" s="1" t="str">
        <f>IF('CONTROLE TEMPLATE'!$A405&lt;&gt;0,'CONTROLE TEMPLATE'!C405,"")</f>
        <v/>
      </c>
      <c r="D405" s="14" t="str">
        <f>IF('CONTROLE TEMPLATE'!$A405&lt;&gt;0,'CONTROLE TEMPLATE'!D405,"")</f>
        <v/>
      </c>
      <c r="E405" s="14" t="str">
        <f>IF('CONTROLE TEMPLATE'!$A405&lt;&gt;0,'CONTROLE TEMPLATE'!E405,"")</f>
        <v/>
      </c>
      <c r="F405" s="14" t="str">
        <f>IF('CONTROLE TEMPLATE'!$A405&lt;&gt;0,'CONTROLE TEMPLATE'!F405,"")</f>
        <v/>
      </c>
      <c r="G405" s="14" t="str">
        <f>IF('CONTROLE TEMPLATE'!$A405&lt;&gt;0,'CONTROLE TEMPLATE'!G405,"")</f>
        <v/>
      </c>
      <c r="H405" s="14" t="str">
        <f>'CONTROLE TEMPLATE'!J405</f>
        <v/>
      </c>
      <c r="I405" s="14" t="str">
        <f>IF('CONTROLE TEMPLATE'!$A405&lt;&gt;0,'CONTROLE TEMPLATE'!K405,"")</f>
        <v/>
      </c>
      <c r="J405" s="14" t="str">
        <f>IF('CONTROLE TEMPLATE'!$A405&lt;&gt;0,'CONTROLE TEMPLATE'!M405,"")</f>
        <v/>
      </c>
      <c r="K405" s="14" t="str">
        <f>IF('CONTROLE TEMPLATE'!$A405&lt;&gt;0,'CONTROLE TEMPLATE'!N405,"")</f>
        <v/>
      </c>
      <c r="M405" s="33" t="str">
        <f>IF('CONTROLE TEMPLATE'!$A405&lt;&gt;0,'CONTROLE TEMPLATE'!P405,"")</f>
        <v/>
      </c>
      <c r="N405" s="14" t="str">
        <f>'CONTROLE TEMPLATE'!S405</f>
        <v/>
      </c>
      <c r="O405" s="14"/>
      <c r="P405" s="14" t="str">
        <f>'CONTROLE TEMPLATE'!R405</f>
        <v/>
      </c>
      <c r="Q405" s="14"/>
      <c r="R405" s="14"/>
      <c r="S405" s="1" t="str">
        <f>IF('CONTROLE TEMPLATE'!$A405&lt;&gt;0,'CONTROLE TEMPLATE'!V405,"")</f>
        <v/>
      </c>
      <c r="V405" s="14" t="str">
        <f>IF('CONTROLE TEMPLATE'!$A405&lt;&gt;0,'CONTROLE TEMPLATE'!Y405,"")</f>
        <v/>
      </c>
      <c r="Z405" s="14" t="str">
        <f>IF('CONTROLE TEMPLATE'!$A405&lt;&gt;0,'CONTROLE TEMPLATE'!AC405,"")</f>
        <v/>
      </c>
      <c r="AC405" s="14" t="str">
        <f>IF('CONTROLE TEMPLATE'!$A405&lt;&gt;0,'CONTROLE TEMPLATE'!AF405,"")</f>
        <v/>
      </c>
      <c r="AD405" s="14" t="str">
        <f>IF('CONTROLE TEMPLATE'!$A405&lt;&gt;0,'CONTROLE TEMPLATE'!AH405,"")</f>
        <v/>
      </c>
      <c r="AF405" s="14" t="str">
        <f>IF('CONTROLE TEMPLATE'!$A405&lt;&gt;0,'CONTROLE TEMPLATE'!AJ405,"")</f>
        <v/>
      </c>
      <c r="AY405" s="14" t="str">
        <f>IF('CONTROLE TEMPLATE'!$A405&lt;&gt;0,'CONTROLE TEMPLATE'!BC405,"")</f>
        <v/>
      </c>
      <c r="CI405" s="14" t="str">
        <f>IF('CONTROLE TEMPLATE'!$A405&lt;&gt;0,'CONTROLE TEMPLATE'!CM405,"")</f>
        <v/>
      </c>
      <c r="CJ405" s="14" t="str">
        <f>IF('CONTROLE TEMPLATE'!$A405&lt;&gt;0,'CONTROLE TEMPLATE'!CN405,"")</f>
        <v/>
      </c>
      <c r="CK405" s="14" t="str">
        <f>IF('CONTROLE TEMPLATE'!$A405&lt;&gt;0,'CONTROLE TEMPLATE'!CO405,"")</f>
        <v/>
      </c>
    </row>
    <row r="406" spans="1:89" x14ac:dyDescent="0.25">
      <c r="A406" t="str">
        <f>IF('CONTROLE TEMPLATE'!A406&lt;&gt;0,'CONTROLE TEMPLATE'!A406,"")</f>
        <v/>
      </c>
      <c r="B406" s="1" t="str">
        <f>IF('CONTROLE TEMPLATE'!$A406&lt;&gt;0,'CONTROLE TEMPLATE'!B406,"")</f>
        <v/>
      </c>
      <c r="C406" s="1" t="str">
        <f>IF('CONTROLE TEMPLATE'!$A406&lt;&gt;0,'CONTROLE TEMPLATE'!C406,"")</f>
        <v/>
      </c>
      <c r="D406" s="14" t="str">
        <f>IF('CONTROLE TEMPLATE'!$A406&lt;&gt;0,'CONTROLE TEMPLATE'!D406,"")</f>
        <v/>
      </c>
      <c r="E406" s="14" t="str">
        <f>IF('CONTROLE TEMPLATE'!$A406&lt;&gt;0,'CONTROLE TEMPLATE'!E406,"")</f>
        <v/>
      </c>
      <c r="F406" s="14" t="str">
        <f>IF('CONTROLE TEMPLATE'!$A406&lt;&gt;0,'CONTROLE TEMPLATE'!F406,"")</f>
        <v/>
      </c>
      <c r="G406" s="14" t="str">
        <f>IF('CONTROLE TEMPLATE'!$A406&lt;&gt;0,'CONTROLE TEMPLATE'!G406,"")</f>
        <v/>
      </c>
      <c r="H406" s="14" t="str">
        <f>'CONTROLE TEMPLATE'!J406</f>
        <v/>
      </c>
      <c r="I406" s="14" t="str">
        <f>IF('CONTROLE TEMPLATE'!$A406&lt;&gt;0,'CONTROLE TEMPLATE'!K406,"")</f>
        <v/>
      </c>
      <c r="J406" s="14" t="str">
        <f>IF('CONTROLE TEMPLATE'!$A406&lt;&gt;0,'CONTROLE TEMPLATE'!M406,"")</f>
        <v/>
      </c>
      <c r="K406" s="14" t="str">
        <f>IF('CONTROLE TEMPLATE'!$A406&lt;&gt;0,'CONTROLE TEMPLATE'!N406,"")</f>
        <v/>
      </c>
      <c r="M406" s="33" t="str">
        <f>IF('CONTROLE TEMPLATE'!$A406&lt;&gt;0,'CONTROLE TEMPLATE'!P406,"")</f>
        <v/>
      </c>
      <c r="N406" s="14" t="str">
        <f>'CONTROLE TEMPLATE'!S406</f>
        <v/>
      </c>
      <c r="O406" s="14"/>
      <c r="P406" s="14" t="str">
        <f>'CONTROLE TEMPLATE'!R406</f>
        <v/>
      </c>
      <c r="Q406" s="14"/>
      <c r="R406" s="14"/>
      <c r="S406" s="1" t="str">
        <f>IF('CONTROLE TEMPLATE'!$A406&lt;&gt;0,'CONTROLE TEMPLATE'!V406,"")</f>
        <v/>
      </c>
      <c r="V406" s="14" t="str">
        <f>IF('CONTROLE TEMPLATE'!$A406&lt;&gt;0,'CONTROLE TEMPLATE'!Y406,"")</f>
        <v/>
      </c>
      <c r="Z406" s="14" t="str">
        <f>IF('CONTROLE TEMPLATE'!$A406&lt;&gt;0,'CONTROLE TEMPLATE'!AC406,"")</f>
        <v/>
      </c>
      <c r="AC406" s="14" t="str">
        <f>IF('CONTROLE TEMPLATE'!$A406&lt;&gt;0,'CONTROLE TEMPLATE'!AF406,"")</f>
        <v/>
      </c>
      <c r="AD406" s="14" t="str">
        <f>IF('CONTROLE TEMPLATE'!$A406&lt;&gt;0,'CONTROLE TEMPLATE'!AH406,"")</f>
        <v/>
      </c>
      <c r="AF406" s="14" t="str">
        <f>IF('CONTROLE TEMPLATE'!$A406&lt;&gt;0,'CONTROLE TEMPLATE'!AJ406,"")</f>
        <v/>
      </c>
      <c r="AY406" s="14" t="str">
        <f>IF('CONTROLE TEMPLATE'!$A406&lt;&gt;0,'CONTROLE TEMPLATE'!BC406,"")</f>
        <v/>
      </c>
      <c r="CI406" s="14" t="str">
        <f>IF('CONTROLE TEMPLATE'!$A406&lt;&gt;0,'CONTROLE TEMPLATE'!CM406,"")</f>
        <v/>
      </c>
      <c r="CJ406" s="14" t="str">
        <f>IF('CONTROLE TEMPLATE'!$A406&lt;&gt;0,'CONTROLE TEMPLATE'!CN406,"")</f>
        <v/>
      </c>
      <c r="CK406" s="14" t="str">
        <f>IF('CONTROLE TEMPLATE'!$A406&lt;&gt;0,'CONTROLE TEMPLATE'!CO406,"")</f>
        <v/>
      </c>
    </row>
    <row r="407" spans="1:89" x14ac:dyDescent="0.25">
      <c r="A407" t="str">
        <f>IF('CONTROLE TEMPLATE'!A407&lt;&gt;0,'CONTROLE TEMPLATE'!A407,"")</f>
        <v/>
      </c>
      <c r="B407" s="1" t="str">
        <f>IF('CONTROLE TEMPLATE'!$A407&lt;&gt;0,'CONTROLE TEMPLATE'!B407,"")</f>
        <v/>
      </c>
      <c r="C407" s="1" t="str">
        <f>IF('CONTROLE TEMPLATE'!$A407&lt;&gt;0,'CONTROLE TEMPLATE'!C407,"")</f>
        <v/>
      </c>
      <c r="D407" s="14" t="str">
        <f>IF('CONTROLE TEMPLATE'!$A407&lt;&gt;0,'CONTROLE TEMPLATE'!D407,"")</f>
        <v/>
      </c>
      <c r="E407" s="14" t="str">
        <f>IF('CONTROLE TEMPLATE'!$A407&lt;&gt;0,'CONTROLE TEMPLATE'!E407,"")</f>
        <v/>
      </c>
      <c r="F407" s="14" t="str">
        <f>IF('CONTROLE TEMPLATE'!$A407&lt;&gt;0,'CONTROLE TEMPLATE'!F407,"")</f>
        <v/>
      </c>
      <c r="G407" s="14" t="str">
        <f>IF('CONTROLE TEMPLATE'!$A407&lt;&gt;0,'CONTROLE TEMPLATE'!G407,"")</f>
        <v/>
      </c>
      <c r="H407" s="14" t="str">
        <f>'CONTROLE TEMPLATE'!J407</f>
        <v/>
      </c>
      <c r="I407" s="14" t="str">
        <f>IF('CONTROLE TEMPLATE'!$A407&lt;&gt;0,'CONTROLE TEMPLATE'!K407,"")</f>
        <v/>
      </c>
      <c r="J407" s="14" t="str">
        <f>IF('CONTROLE TEMPLATE'!$A407&lt;&gt;0,'CONTROLE TEMPLATE'!M407,"")</f>
        <v/>
      </c>
      <c r="K407" s="14" t="str">
        <f>IF('CONTROLE TEMPLATE'!$A407&lt;&gt;0,'CONTROLE TEMPLATE'!N407,"")</f>
        <v/>
      </c>
      <c r="M407" s="33" t="str">
        <f>IF('CONTROLE TEMPLATE'!$A407&lt;&gt;0,'CONTROLE TEMPLATE'!P407,"")</f>
        <v/>
      </c>
      <c r="N407" s="14" t="str">
        <f>'CONTROLE TEMPLATE'!S407</f>
        <v/>
      </c>
      <c r="O407" s="14"/>
      <c r="P407" s="14" t="str">
        <f>'CONTROLE TEMPLATE'!R407</f>
        <v/>
      </c>
      <c r="Q407" s="14"/>
      <c r="R407" s="14"/>
      <c r="S407" s="1" t="str">
        <f>IF('CONTROLE TEMPLATE'!$A407&lt;&gt;0,'CONTROLE TEMPLATE'!V407,"")</f>
        <v/>
      </c>
      <c r="V407" s="14" t="str">
        <f>IF('CONTROLE TEMPLATE'!$A407&lt;&gt;0,'CONTROLE TEMPLATE'!Y407,"")</f>
        <v/>
      </c>
      <c r="Z407" s="14" t="str">
        <f>IF('CONTROLE TEMPLATE'!$A407&lt;&gt;0,'CONTROLE TEMPLATE'!AC407,"")</f>
        <v/>
      </c>
      <c r="AC407" s="14" t="str">
        <f>IF('CONTROLE TEMPLATE'!$A407&lt;&gt;0,'CONTROLE TEMPLATE'!AF407,"")</f>
        <v/>
      </c>
      <c r="AD407" s="14" t="str">
        <f>IF('CONTROLE TEMPLATE'!$A407&lt;&gt;0,'CONTROLE TEMPLATE'!AH407,"")</f>
        <v/>
      </c>
      <c r="AF407" s="14" t="str">
        <f>IF('CONTROLE TEMPLATE'!$A407&lt;&gt;0,'CONTROLE TEMPLATE'!AJ407,"")</f>
        <v/>
      </c>
      <c r="AY407" s="14" t="str">
        <f>IF('CONTROLE TEMPLATE'!$A407&lt;&gt;0,'CONTROLE TEMPLATE'!BC407,"")</f>
        <v/>
      </c>
      <c r="CI407" s="14" t="str">
        <f>IF('CONTROLE TEMPLATE'!$A407&lt;&gt;0,'CONTROLE TEMPLATE'!CM407,"")</f>
        <v/>
      </c>
      <c r="CJ407" s="14" t="str">
        <f>IF('CONTROLE TEMPLATE'!$A407&lt;&gt;0,'CONTROLE TEMPLATE'!CN407,"")</f>
        <v/>
      </c>
      <c r="CK407" s="14" t="str">
        <f>IF('CONTROLE TEMPLATE'!$A407&lt;&gt;0,'CONTROLE TEMPLATE'!CO407,"")</f>
        <v/>
      </c>
    </row>
    <row r="408" spans="1:89" x14ac:dyDescent="0.25">
      <c r="A408" t="str">
        <f>IF('CONTROLE TEMPLATE'!A408&lt;&gt;0,'CONTROLE TEMPLATE'!A408,"")</f>
        <v/>
      </c>
      <c r="B408" s="1" t="str">
        <f>IF('CONTROLE TEMPLATE'!$A408&lt;&gt;0,'CONTROLE TEMPLATE'!B408,"")</f>
        <v/>
      </c>
      <c r="C408" s="1" t="str">
        <f>IF('CONTROLE TEMPLATE'!$A408&lt;&gt;0,'CONTROLE TEMPLATE'!C408,"")</f>
        <v/>
      </c>
      <c r="D408" s="14" t="str">
        <f>IF('CONTROLE TEMPLATE'!$A408&lt;&gt;0,'CONTROLE TEMPLATE'!D408,"")</f>
        <v/>
      </c>
      <c r="E408" s="14" t="str">
        <f>IF('CONTROLE TEMPLATE'!$A408&lt;&gt;0,'CONTROLE TEMPLATE'!E408,"")</f>
        <v/>
      </c>
      <c r="F408" s="14" t="str">
        <f>IF('CONTROLE TEMPLATE'!$A408&lt;&gt;0,'CONTROLE TEMPLATE'!F408,"")</f>
        <v/>
      </c>
      <c r="G408" s="14" t="str">
        <f>IF('CONTROLE TEMPLATE'!$A408&lt;&gt;0,'CONTROLE TEMPLATE'!G408,"")</f>
        <v/>
      </c>
      <c r="H408" s="14" t="str">
        <f>'CONTROLE TEMPLATE'!J408</f>
        <v/>
      </c>
      <c r="I408" s="14" t="str">
        <f>IF('CONTROLE TEMPLATE'!$A408&lt;&gt;0,'CONTROLE TEMPLATE'!K408,"")</f>
        <v/>
      </c>
      <c r="J408" s="14" t="str">
        <f>IF('CONTROLE TEMPLATE'!$A408&lt;&gt;0,'CONTROLE TEMPLATE'!M408,"")</f>
        <v/>
      </c>
      <c r="K408" s="14" t="str">
        <f>IF('CONTROLE TEMPLATE'!$A408&lt;&gt;0,'CONTROLE TEMPLATE'!N408,"")</f>
        <v/>
      </c>
      <c r="M408" s="33" t="str">
        <f>IF('CONTROLE TEMPLATE'!$A408&lt;&gt;0,'CONTROLE TEMPLATE'!P408,"")</f>
        <v/>
      </c>
      <c r="N408" s="14" t="str">
        <f>'CONTROLE TEMPLATE'!S408</f>
        <v/>
      </c>
      <c r="O408" s="14"/>
      <c r="P408" s="14" t="str">
        <f>'CONTROLE TEMPLATE'!R408</f>
        <v/>
      </c>
      <c r="Q408" s="14"/>
      <c r="R408" s="14"/>
      <c r="S408" s="1" t="str">
        <f>IF('CONTROLE TEMPLATE'!$A408&lt;&gt;0,'CONTROLE TEMPLATE'!V408,"")</f>
        <v/>
      </c>
      <c r="V408" s="14" t="str">
        <f>IF('CONTROLE TEMPLATE'!$A408&lt;&gt;0,'CONTROLE TEMPLATE'!Y408,"")</f>
        <v/>
      </c>
      <c r="Z408" s="14" t="str">
        <f>IF('CONTROLE TEMPLATE'!$A408&lt;&gt;0,'CONTROLE TEMPLATE'!AC408,"")</f>
        <v/>
      </c>
      <c r="AC408" s="14" t="str">
        <f>IF('CONTROLE TEMPLATE'!$A408&lt;&gt;0,'CONTROLE TEMPLATE'!AF408,"")</f>
        <v/>
      </c>
      <c r="AD408" s="14" t="str">
        <f>IF('CONTROLE TEMPLATE'!$A408&lt;&gt;0,'CONTROLE TEMPLATE'!AH408,"")</f>
        <v/>
      </c>
      <c r="AF408" s="14" t="str">
        <f>IF('CONTROLE TEMPLATE'!$A408&lt;&gt;0,'CONTROLE TEMPLATE'!AJ408,"")</f>
        <v/>
      </c>
      <c r="AY408" s="14" t="str">
        <f>IF('CONTROLE TEMPLATE'!$A408&lt;&gt;0,'CONTROLE TEMPLATE'!BC408,"")</f>
        <v/>
      </c>
      <c r="CI408" s="14" t="str">
        <f>IF('CONTROLE TEMPLATE'!$A408&lt;&gt;0,'CONTROLE TEMPLATE'!CM408,"")</f>
        <v/>
      </c>
      <c r="CJ408" s="14" t="str">
        <f>IF('CONTROLE TEMPLATE'!$A408&lt;&gt;0,'CONTROLE TEMPLATE'!CN408,"")</f>
        <v/>
      </c>
      <c r="CK408" s="14" t="str">
        <f>IF('CONTROLE TEMPLATE'!$A408&lt;&gt;0,'CONTROLE TEMPLATE'!CO408,"")</f>
        <v/>
      </c>
    </row>
    <row r="409" spans="1:89" x14ac:dyDescent="0.25">
      <c r="A409" t="str">
        <f>IF('CONTROLE TEMPLATE'!A409&lt;&gt;0,'CONTROLE TEMPLATE'!A409,"")</f>
        <v/>
      </c>
      <c r="B409" s="1" t="str">
        <f>IF('CONTROLE TEMPLATE'!$A409&lt;&gt;0,'CONTROLE TEMPLATE'!B409,"")</f>
        <v/>
      </c>
      <c r="C409" s="1" t="str">
        <f>IF('CONTROLE TEMPLATE'!$A409&lt;&gt;0,'CONTROLE TEMPLATE'!C409,"")</f>
        <v/>
      </c>
      <c r="D409" s="14" t="str">
        <f>IF('CONTROLE TEMPLATE'!$A409&lt;&gt;0,'CONTROLE TEMPLATE'!D409,"")</f>
        <v/>
      </c>
      <c r="E409" s="14" t="str">
        <f>IF('CONTROLE TEMPLATE'!$A409&lt;&gt;0,'CONTROLE TEMPLATE'!E409,"")</f>
        <v/>
      </c>
      <c r="F409" s="14" t="str">
        <f>IF('CONTROLE TEMPLATE'!$A409&lt;&gt;0,'CONTROLE TEMPLATE'!F409,"")</f>
        <v/>
      </c>
      <c r="G409" s="14" t="str">
        <f>IF('CONTROLE TEMPLATE'!$A409&lt;&gt;0,'CONTROLE TEMPLATE'!G409,"")</f>
        <v/>
      </c>
      <c r="H409" s="14" t="str">
        <f>'CONTROLE TEMPLATE'!J409</f>
        <v/>
      </c>
      <c r="I409" s="14" t="str">
        <f>IF('CONTROLE TEMPLATE'!$A409&lt;&gt;0,'CONTROLE TEMPLATE'!K409,"")</f>
        <v/>
      </c>
      <c r="J409" s="14" t="str">
        <f>IF('CONTROLE TEMPLATE'!$A409&lt;&gt;0,'CONTROLE TEMPLATE'!M409,"")</f>
        <v/>
      </c>
      <c r="K409" s="14" t="str">
        <f>IF('CONTROLE TEMPLATE'!$A409&lt;&gt;0,'CONTROLE TEMPLATE'!N409,"")</f>
        <v/>
      </c>
      <c r="M409" s="33" t="str">
        <f>IF('CONTROLE TEMPLATE'!$A409&lt;&gt;0,'CONTROLE TEMPLATE'!P409,"")</f>
        <v/>
      </c>
      <c r="N409" s="14" t="str">
        <f>'CONTROLE TEMPLATE'!S409</f>
        <v/>
      </c>
      <c r="O409" s="14"/>
      <c r="P409" s="14" t="str">
        <f>'CONTROLE TEMPLATE'!R409</f>
        <v/>
      </c>
      <c r="Q409" s="14"/>
      <c r="R409" s="14"/>
      <c r="S409" s="1" t="str">
        <f>IF('CONTROLE TEMPLATE'!$A409&lt;&gt;0,'CONTROLE TEMPLATE'!V409,"")</f>
        <v/>
      </c>
      <c r="V409" s="14" t="str">
        <f>IF('CONTROLE TEMPLATE'!$A409&lt;&gt;0,'CONTROLE TEMPLATE'!Y409,"")</f>
        <v/>
      </c>
      <c r="Z409" s="14" t="str">
        <f>IF('CONTROLE TEMPLATE'!$A409&lt;&gt;0,'CONTROLE TEMPLATE'!AC409,"")</f>
        <v/>
      </c>
      <c r="AC409" s="14" t="str">
        <f>IF('CONTROLE TEMPLATE'!$A409&lt;&gt;0,'CONTROLE TEMPLATE'!AF409,"")</f>
        <v/>
      </c>
      <c r="AD409" s="14" t="str">
        <f>IF('CONTROLE TEMPLATE'!$A409&lt;&gt;0,'CONTROLE TEMPLATE'!AH409,"")</f>
        <v/>
      </c>
      <c r="AF409" s="14" t="str">
        <f>IF('CONTROLE TEMPLATE'!$A409&lt;&gt;0,'CONTROLE TEMPLATE'!AJ409,"")</f>
        <v/>
      </c>
      <c r="AY409" s="14" t="str">
        <f>IF('CONTROLE TEMPLATE'!$A409&lt;&gt;0,'CONTROLE TEMPLATE'!BC409,"")</f>
        <v/>
      </c>
      <c r="CI409" s="14" t="str">
        <f>IF('CONTROLE TEMPLATE'!$A409&lt;&gt;0,'CONTROLE TEMPLATE'!CM409,"")</f>
        <v/>
      </c>
      <c r="CJ409" s="14" t="str">
        <f>IF('CONTROLE TEMPLATE'!$A409&lt;&gt;0,'CONTROLE TEMPLATE'!CN409,"")</f>
        <v/>
      </c>
      <c r="CK409" s="14" t="str">
        <f>IF('CONTROLE TEMPLATE'!$A409&lt;&gt;0,'CONTROLE TEMPLATE'!CO409,"")</f>
        <v/>
      </c>
    </row>
    <row r="410" spans="1:89" x14ac:dyDescent="0.25">
      <c r="A410" t="str">
        <f>IF('CONTROLE TEMPLATE'!A410&lt;&gt;0,'CONTROLE TEMPLATE'!A410,"")</f>
        <v/>
      </c>
      <c r="B410" s="1" t="str">
        <f>IF('CONTROLE TEMPLATE'!$A410&lt;&gt;0,'CONTROLE TEMPLATE'!B410,"")</f>
        <v/>
      </c>
      <c r="C410" s="1" t="str">
        <f>IF('CONTROLE TEMPLATE'!$A410&lt;&gt;0,'CONTROLE TEMPLATE'!C410,"")</f>
        <v/>
      </c>
      <c r="D410" s="14" t="str">
        <f>IF('CONTROLE TEMPLATE'!$A410&lt;&gt;0,'CONTROLE TEMPLATE'!D410,"")</f>
        <v/>
      </c>
      <c r="E410" s="14" t="str">
        <f>IF('CONTROLE TEMPLATE'!$A410&lt;&gt;0,'CONTROLE TEMPLATE'!E410,"")</f>
        <v/>
      </c>
      <c r="F410" s="14" t="str">
        <f>IF('CONTROLE TEMPLATE'!$A410&lt;&gt;0,'CONTROLE TEMPLATE'!F410,"")</f>
        <v/>
      </c>
      <c r="G410" s="14" t="str">
        <f>IF('CONTROLE TEMPLATE'!$A410&lt;&gt;0,'CONTROLE TEMPLATE'!G410,"")</f>
        <v/>
      </c>
      <c r="H410" s="14" t="str">
        <f>'CONTROLE TEMPLATE'!J410</f>
        <v/>
      </c>
      <c r="I410" s="14" t="str">
        <f>IF('CONTROLE TEMPLATE'!$A410&lt;&gt;0,'CONTROLE TEMPLATE'!K410,"")</f>
        <v/>
      </c>
      <c r="J410" s="14" t="str">
        <f>IF('CONTROLE TEMPLATE'!$A410&lt;&gt;0,'CONTROLE TEMPLATE'!M410,"")</f>
        <v/>
      </c>
      <c r="K410" s="14" t="str">
        <f>IF('CONTROLE TEMPLATE'!$A410&lt;&gt;0,'CONTROLE TEMPLATE'!N410,"")</f>
        <v/>
      </c>
      <c r="M410" s="33" t="str">
        <f>IF('CONTROLE TEMPLATE'!$A410&lt;&gt;0,'CONTROLE TEMPLATE'!P410,"")</f>
        <v/>
      </c>
      <c r="N410" s="14" t="str">
        <f>'CONTROLE TEMPLATE'!S410</f>
        <v/>
      </c>
      <c r="O410" s="14"/>
      <c r="P410" s="14" t="str">
        <f>'CONTROLE TEMPLATE'!R410</f>
        <v/>
      </c>
      <c r="Q410" s="14"/>
      <c r="R410" s="14"/>
      <c r="S410" s="1" t="str">
        <f>IF('CONTROLE TEMPLATE'!$A410&lt;&gt;0,'CONTROLE TEMPLATE'!V410,"")</f>
        <v/>
      </c>
      <c r="V410" s="14" t="str">
        <f>IF('CONTROLE TEMPLATE'!$A410&lt;&gt;0,'CONTROLE TEMPLATE'!Y410,"")</f>
        <v/>
      </c>
      <c r="Z410" s="14" t="str">
        <f>IF('CONTROLE TEMPLATE'!$A410&lt;&gt;0,'CONTROLE TEMPLATE'!AC410,"")</f>
        <v/>
      </c>
      <c r="AC410" s="14" t="str">
        <f>IF('CONTROLE TEMPLATE'!$A410&lt;&gt;0,'CONTROLE TEMPLATE'!AF410,"")</f>
        <v/>
      </c>
      <c r="AD410" s="14" t="str">
        <f>IF('CONTROLE TEMPLATE'!$A410&lt;&gt;0,'CONTROLE TEMPLATE'!AH410,"")</f>
        <v/>
      </c>
      <c r="AF410" s="14" t="str">
        <f>IF('CONTROLE TEMPLATE'!$A410&lt;&gt;0,'CONTROLE TEMPLATE'!AJ410,"")</f>
        <v/>
      </c>
      <c r="AY410" s="14" t="str">
        <f>IF('CONTROLE TEMPLATE'!$A410&lt;&gt;0,'CONTROLE TEMPLATE'!BC410,"")</f>
        <v/>
      </c>
      <c r="CI410" s="14" t="str">
        <f>IF('CONTROLE TEMPLATE'!$A410&lt;&gt;0,'CONTROLE TEMPLATE'!CM410,"")</f>
        <v/>
      </c>
      <c r="CJ410" s="14" t="str">
        <f>IF('CONTROLE TEMPLATE'!$A410&lt;&gt;0,'CONTROLE TEMPLATE'!CN410,"")</f>
        <v/>
      </c>
      <c r="CK410" s="14" t="str">
        <f>IF('CONTROLE TEMPLATE'!$A410&lt;&gt;0,'CONTROLE TEMPLATE'!CO410,"")</f>
        <v/>
      </c>
    </row>
    <row r="411" spans="1:89" x14ac:dyDescent="0.25">
      <c r="A411" t="str">
        <f>IF('CONTROLE TEMPLATE'!A411&lt;&gt;0,'CONTROLE TEMPLATE'!A411,"")</f>
        <v/>
      </c>
      <c r="B411" s="1" t="str">
        <f>IF('CONTROLE TEMPLATE'!$A411&lt;&gt;0,'CONTROLE TEMPLATE'!B411,"")</f>
        <v/>
      </c>
      <c r="C411" s="1" t="str">
        <f>IF('CONTROLE TEMPLATE'!$A411&lt;&gt;0,'CONTROLE TEMPLATE'!C411,"")</f>
        <v/>
      </c>
      <c r="D411" s="14" t="str">
        <f>IF('CONTROLE TEMPLATE'!$A411&lt;&gt;0,'CONTROLE TEMPLATE'!D411,"")</f>
        <v/>
      </c>
      <c r="E411" s="14" t="str">
        <f>IF('CONTROLE TEMPLATE'!$A411&lt;&gt;0,'CONTROLE TEMPLATE'!E411,"")</f>
        <v/>
      </c>
      <c r="F411" s="14" t="str">
        <f>IF('CONTROLE TEMPLATE'!$A411&lt;&gt;0,'CONTROLE TEMPLATE'!F411,"")</f>
        <v/>
      </c>
      <c r="G411" s="14" t="str">
        <f>IF('CONTROLE TEMPLATE'!$A411&lt;&gt;0,'CONTROLE TEMPLATE'!G411,"")</f>
        <v/>
      </c>
      <c r="H411" s="14" t="str">
        <f>'CONTROLE TEMPLATE'!J411</f>
        <v/>
      </c>
      <c r="I411" s="14" t="str">
        <f>IF('CONTROLE TEMPLATE'!$A411&lt;&gt;0,'CONTROLE TEMPLATE'!K411,"")</f>
        <v/>
      </c>
      <c r="J411" s="14" t="str">
        <f>IF('CONTROLE TEMPLATE'!$A411&lt;&gt;0,'CONTROLE TEMPLATE'!M411,"")</f>
        <v/>
      </c>
      <c r="K411" s="14" t="str">
        <f>IF('CONTROLE TEMPLATE'!$A411&lt;&gt;0,'CONTROLE TEMPLATE'!N411,"")</f>
        <v/>
      </c>
      <c r="M411" s="33" t="str">
        <f>IF('CONTROLE TEMPLATE'!$A411&lt;&gt;0,'CONTROLE TEMPLATE'!P411,"")</f>
        <v/>
      </c>
      <c r="N411" s="14" t="str">
        <f>'CONTROLE TEMPLATE'!S411</f>
        <v/>
      </c>
      <c r="O411" s="14"/>
      <c r="P411" s="14" t="str">
        <f>'CONTROLE TEMPLATE'!R411</f>
        <v/>
      </c>
      <c r="Q411" s="14"/>
      <c r="R411" s="14"/>
      <c r="S411" s="1" t="str">
        <f>IF('CONTROLE TEMPLATE'!$A411&lt;&gt;0,'CONTROLE TEMPLATE'!V411,"")</f>
        <v/>
      </c>
      <c r="V411" s="14" t="str">
        <f>IF('CONTROLE TEMPLATE'!$A411&lt;&gt;0,'CONTROLE TEMPLATE'!Y411,"")</f>
        <v/>
      </c>
      <c r="Z411" s="14" t="str">
        <f>IF('CONTROLE TEMPLATE'!$A411&lt;&gt;0,'CONTROLE TEMPLATE'!AC411,"")</f>
        <v/>
      </c>
      <c r="AC411" s="14" t="str">
        <f>IF('CONTROLE TEMPLATE'!$A411&lt;&gt;0,'CONTROLE TEMPLATE'!AF411,"")</f>
        <v/>
      </c>
      <c r="AD411" s="14" t="str">
        <f>IF('CONTROLE TEMPLATE'!$A411&lt;&gt;0,'CONTROLE TEMPLATE'!AH411,"")</f>
        <v/>
      </c>
      <c r="AF411" s="14" t="str">
        <f>IF('CONTROLE TEMPLATE'!$A411&lt;&gt;0,'CONTROLE TEMPLATE'!AJ411,"")</f>
        <v/>
      </c>
      <c r="AY411" s="14" t="str">
        <f>IF('CONTROLE TEMPLATE'!$A411&lt;&gt;0,'CONTROLE TEMPLATE'!BC411,"")</f>
        <v/>
      </c>
      <c r="CI411" s="14" t="str">
        <f>IF('CONTROLE TEMPLATE'!$A411&lt;&gt;0,'CONTROLE TEMPLATE'!CM411,"")</f>
        <v/>
      </c>
      <c r="CJ411" s="14" t="str">
        <f>IF('CONTROLE TEMPLATE'!$A411&lt;&gt;0,'CONTROLE TEMPLATE'!CN411,"")</f>
        <v/>
      </c>
      <c r="CK411" s="14" t="str">
        <f>IF('CONTROLE TEMPLATE'!$A411&lt;&gt;0,'CONTROLE TEMPLATE'!CO411,"")</f>
        <v/>
      </c>
    </row>
    <row r="412" spans="1:89" x14ac:dyDescent="0.25">
      <c r="A412" t="str">
        <f>IF('CONTROLE TEMPLATE'!A412&lt;&gt;0,'CONTROLE TEMPLATE'!A412,"")</f>
        <v/>
      </c>
      <c r="B412" s="1" t="str">
        <f>IF('CONTROLE TEMPLATE'!$A412&lt;&gt;0,'CONTROLE TEMPLATE'!B412,"")</f>
        <v/>
      </c>
      <c r="C412" s="1" t="str">
        <f>IF('CONTROLE TEMPLATE'!$A412&lt;&gt;0,'CONTROLE TEMPLATE'!C412,"")</f>
        <v/>
      </c>
      <c r="D412" s="14" t="str">
        <f>IF('CONTROLE TEMPLATE'!$A412&lt;&gt;0,'CONTROLE TEMPLATE'!D412,"")</f>
        <v/>
      </c>
      <c r="E412" s="14" t="str">
        <f>IF('CONTROLE TEMPLATE'!$A412&lt;&gt;0,'CONTROLE TEMPLATE'!E412,"")</f>
        <v/>
      </c>
      <c r="F412" s="14" t="str">
        <f>IF('CONTROLE TEMPLATE'!$A412&lt;&gt;0,'CONTROLE TEMPLATE'!F412,"")</f>
        <v/>
      </c>
      <c r="G412" s="14" t="str">
        <f>IF('CONTROLE TEMPLATE'!$A412&lt;&gt;0,'CONTROLE TEMPLATE'!G412,"")</f>
        <v/>
      </c>
      <c r="H412" s="14" t="str">
        <f>'CONTROLE TEMPLATE'!J412</f>
        <v/>
      </c>
      <c r="I412" s="14" t="str">
        <f>IF('CONTROLE TEMPLATE'!$A412&lt;&gt;0,'CONTROLE TEMPLATE'!K412,"")</f>
        <v/>
      </c>
      <c r="J412" s="14" t="str">
        <f>IF('CONTROLE TEMPLATE'!$A412&lt;&gt;0,'CONTROLE TEMPLATE'!M412,"")</f>
        <v/>
      </c>
      <c r="K412" s="14" t="str">
        <f>IF('CONTROLE TEMPLATE'!$A412&lt;&gt;0,'CONTROLE TEMPLATE'!N412,"")</f>
        <v/>
      </c>
      <c r="M412" s="33" t="str">
        <f>IF('CONTROLE TEMPLATE'!$A412&lt;&gt;0,'CONTROLE TEMPLATE'!P412,"")</f>
        <v/>
      </c>
      <c r="N412" s="14" t="str">
        <f>'CONTROLE TEMPLATE'!S412</f>
        <v/>
      </c>
      <c r="O412" s="14"/>
      <c r="P412" s="14" t="str">
        <f>'CONTROLE TEMPLATE'!R412</f>
        <v/>
      </c>
      <c r="Q412" s="14"/>
      <c r="R412" s="14"/>
      <c r="S412" s="1" t="str">
        <f>IF('CONTROLE TEMPLATE'!$A412&lt;&gt;0,'CONTROLE TEMPLATE'!V412,"")</f>
        <v/>
      </c>
      <c r="V412" s="14" t="str">
        <f>IF('CONTROLE TEMPLATE'!$A412&lt;&gt;0,'CONTROLE TEMPLATE'!Y412,"")</f>
        <v/>
      </c>
      <c r="Z412" s="14" t="str">
        <f>IF('CONTROLE TEMPLATE'!$A412&lt;&gt;0,'CONTROLE TEMPLATE'!AC412,"")</f>
        <v/>
      </c>
      <c r="AC412" s="14" t="str">
        <f>IF('CONTROLE TEMPLATE'!$A412&lt;&gt;0,'CONTROLE TEMPLATE'!AF412,"")</f>
        <v/>
      </c>
      <c r="AD412" s="14" t="str">
        <f>IF('CONTROLE TEMPLATE'!$A412&lt;&gt;0,'CONTROLE TEMPLATE'!AH412,"")</f>
        <v/>
      </c>
      <c r="AF412" s="14" t="str">
        <f>IF('CONTROLE TEMPLATE'!$A412&lt;&gt;0,'CONTROLE TEMPLATE'!AJ412,"")</f>
        <v/>
      </c>
      <c r="AY412" s="14" t="str">
        <f>IF('CONTROLE TEMPLATE'!$A412&lt;&gt;0,'CONTROLE TEMPLATE'!BC412,"")</f>
        <v/>
      </c>
      <c r="CI412" s="14" t="str">
        <f>IF('CONTROLE TEMPLATE'!$A412&lt;&gt;0,'CONTROLE TEMPLATE'!CM412,"")</f>
        <v/>
      </c>
      <c r="CJ412" s="14" t="str">
        <f>IF('CONTROLE TEMPLATE'!$A412&lt;&gt;0,'CONTROLE TEMPLATE'!CN412,"")</f>
        <v/>
      </c>
      <c r="CK412" s="14" t="str">
        <f>IF('CONTROLE TEMPLATE'!$A412&lt;&gt;0,'CONTROLE TEMPLATE'!CO412,"")</f>
        <v/>
      </c>
    </row>
    <row r="413" spans="1:89" x14ac:dyDescent="0.25">
      <c r="A413" t="str">
        <f>IF('CONTROLE TEMPLATE'!A413&lt;&gt;0,'CONTROLE TEMPLATE'!A413,"")</f>
        <v/>
      </c>
      <c r="B413" s="1" t="str">
        <f>IF('CONTROLE TEMPLATE'!$A413&lt;&gt;0,'CONTROLE TEMPLATE'!B413,"")</f>
        <v/>
      </c>
      <c r="C413" s="1" t="str">
        <f>IF('CONTROLE TEMPLATE'!$A413&lt;&gt;0,'CONTROLE TEMPLATE'!C413,"")</f>
        <v/>
      </c>
      <c r="D413" s="14" t="str">
        <f>IF('CONTROLE TEMPLATE'!$A413&lt;&gt;0,'CONTROLE TEMPLATE'!D413,"")</f>
        <v/>
      </c>
      <c r="E413" s="14" t="str">
        <f>IF('CONTROLE TEMPLATE'!$A413&lt;&gt;0,'CONTROLE TEMPLATE'!E413,"")</f>
        <v/>
      </c>
      <c r="F413" s="14" t="str">
        <f>IF('CONTROLE TEMPLATE'!$A413&lt;&gt;0,'CONTROLE TEMPLATE'!F413,"")</f>
        <v/>
      </c>
      <c r="G413" s="14" t="str">
        <f>IF('CONTROLE TEMPLATE'!$A413&lt;&gt;0,'CONTROLE TEMPLATE'!G413,"")</f>
        <v/>
      </c>
      <c r="H413" s="14" t="str">
        <f>'CONTROLE TEMPLATE'!J413</f>
        <v/>
      </c>
      <c r="I413" s="14" t="str">
        <f>IF('CONTROLE TEMPLATE'!$A413&lt;&gt;0,'CONTROLE TEMPLATE'!K413,"")</f>
        <v/>
      </c>
      <c r="J413" s="14" t="str">
        <f>IF('CONTROLE TEMPLATE'!$A413&lt;&gt;0,'CONTROLE TEMPLATE'!M413,"")</f>
        <v/>
      </c>
      <c r="K413" s="14" t="str">
        <f>IF('CONTROLE TEMPLATE'!$A413&lt;&gt;0,'CONTROLE TEMPLATE'!N413,"")</f>
        <v/>
      </c>
      <c r="M413" s="33" t="str">
        <f>IF('CONTROLE TEMPLATE'!$A413&lt;&gt;0,'CONTROLE TEMPLATE'!P413,"")</f>
        <v/>
      </c>
      <c r="N413" s="14" t="str">
        <f>'CONTROLE TEMPLATE'!S413</f>
        <v/>
      </c>
      <c r="O413" s="14"/>
      <c r="P413" s="14" t="str">
        <f>'CONTROLE TEMPLATE'!R413</f>
        <v/>
      </c>
      <c r="Q413" s="14"/>
      <c r="R413" s="14"/>
      <c r="S413" s="1" t="str">
        <f>IF('CONTROLE TEMPLATE'!$A413&lt;&gt;0,'CONTROLE TEMPLATE'!V413,"")</f>
        <v/>
      </c>
      <c r="V413" s="14" t="str">
        <f>IF('CONTROLE TEMPLATE'!$A413&lt;&gt;0,'CONTROLE TEMPLATE'!Y413,"")</f>
        <v/>
      </c>
      <c r="Z413" s="14" t="str">
        <f>IF('CONTROLE TEMPLATE'!$A413&lt;&gt;0,'CONTROLE TEMPLATE'!AC413,"")</f>
        <v/>
      </c>
      <c r="AC413" s="14" t="str">
        <f>IF('CONTROLE TEMPLATE'!$A413&lt;&gt;0,'CONTROLE TEMPLATE'!AF413,"")</f>
        <v/>
      </c>
      <c r="AD413" s="14" t="str">
        <f>IF('CONTROLE TEMPLATE'!$A413&lt;&gt;0,'CONTROLE TEMPLATE'!AH413,"")</f>
        <v/>
      </c>
      <c r="AF413" s="14" t="str">
        <f>IF('CONTROLE TEMPLATE'!$A413&lt;&gt;0,'CONTROLE TEMPLATE'!AJ413,"")</f>
        <v/>
      </c>
      <c r="AY413" s="14" t="str">
        <f>IF('CONTROLE TEMPLATE'!$A413&lt;&gt;0,'CONTROLE TEMPLATE'!BC413,"")</f>
        <v/>
      </c>
      <c r="CI413" s="14" t="str">
        <f>IF('CONTROLE TEMPLATE'!$A413&lt;&gt;0,'CONTROLE TEMPLATE'!CM413,"")</f>
        <v/>
      </c>
      <c r="CJ413" s="14" t="str">
        <f>IF('CONTROLE TEMPLATE'!$A413&lt;&gt;0,'CONTROLE TEMPLATE'!CN413,"")</f>
        <v/>
      </c>
      <c r="CK413" s="14" t="str">
        <f>IF('CONTROLE TEMPLATE'!$A413&lt;&gt;0,'CONTROLE TEMPLATE'!CO413,"")</f>
        <v/>
      </c>
    </row>
    <row r="414" spans="1:89" x14ac:dyDescent="0.25">
      <c r="A414" t="str">
        <f>IF('CONTROLE TEMPLATE'!A414&lt;&gt;0,'CONTROLE TEMPLATE'!A414,"")</f>
        <v/>
      </c>
      <c r="B414" s="1" t="str">
        <f>IF('CONTROLE TEMPLATE'!$A414&lt;&gt;0,'CONTROLE TEMPLATE'!B414,"")</f>
        <v/>
      </c>
      <c r="C414" s="1" t="str">
        <f>IF('CONTROLE TEMPLATE'!$A414&lt;&gt;0,'CONTROLE TEMPLATE'!C414,"")</f>
        <v/>
      </c>
      <c r="D414" s="14" t="str">
        <f>IF('CONTROLE TEMPLATE'!$A414&lt;&gt;0,'CONTROLE TEMPLATE'!D414,"")</f>
        <v/>
      </c>
      <c r="E414" s="14" t="str">
        <f>IF('CONTROLE TEMPLATE'!$A414&lt;&gt;0,'CONTROLE TEMPLATE'!E414,"")</f>
        <v/>
      </c>
      <c r="F414" s="14" t="str">
        <f>IF('CONTROLE TEMPLATE'!$A414&lt;&gt;0,'CONTROLE TEMPLATE'!F414,"")</f>
        <v/>
      </c>
      <c r="G414" s="14" t="str">
        <f>IF('CONTROLE TEMPLATE'!$A414&lt;&gt;0,'CONTROLE TEMPLATE'!G414,"")</f>
        <v/>
      </c>
      <c r="H414" s="14" t="str">
        <f>'CONTROLE TEMPLATE'!J414</f>
        <v/>
      </c>
      <c r="I414" s="14" t="str">
        <f>IF('CONTROLE TEMPLATE'!$A414&lt;&gt;0,'CONTROLE TEMPLATE'!K414,"")</f>
        <v/>
      </c>
      <c r="J414" s="14" t="str">
        <f>IF('CONTROLE TEMPLATE'!$A414&lt;&gt;0,'CONTROLE TEMPLATE'!M414,"")</f>
        <v/>
      </c>
      <c r="K414" s="14" t="str">
        <f>IF('CONTROLE TEMPLATE'!$A414&lt;&gt;0,'CONTROLE TEMPLATE'!N414,"")</f>
        <v/>
      </c>
      <c r="M414" s="33" t="str">
        <f>IF('CONTROLE TEMPLATE'!$A414&lt;&gt;0,'CONTROLE TEMPLATE'!P414,"")</f>
        <v/>
      </c>
      <c r="N414" s="14" t="str">
        <f>'CONTROLE TEMPLATE'!S414</f>
        <v/>
      </c>
      <c r="O414" s="14"/>
      <c r="P414" s="14" t="str">
        <f>'CONTROLE TEMPLATE'!R414</f>
        <v/>
      </c>
      <c r="Q414" s="14"/>
      <c r="R414" s="14"/>
      <c r="S414" s="1" t="str">
        <f>IF('CONTROLE TEMPLATE'!$A414&lt;&gt;0,'CONTROLE TEMPLATE'!V414,"")</f>
        <v/>
      </c>
      <c r="V414" s="14" t="str">
        <f>IF('CONTROLE TEMPLATE'!$A414&lt;&gt;0,'CONTROLE TEMPLATE'!Y414,"")</f>
        <v/>
      </c>
      <c r="Z414" s="14" t="str">
        <f>IF('CONTROLE TEMPLATE'!$A414&lt;&gt;0,'CONTROLE TEMPLATE'!AC414,"")</f>
        <v/>
      </c>
      <c r="AC414" s="14" t="str">
        <f>IF('CONTROLE TEMPLATE'!$A414&lt;&gt;0,'CONTROLE TEMPLATE'!AF414,"")</f>
        <v/>
      </c>
      <c r="AD414" s="14" t="str">
        <f>IF('CONTROLE TEMPLATE'!$A414&lt;&gt;0,'CONTROLE TEMPLATE'!AH414,"")</f>
        <v/>
      </c>
      <c r="AF414" s="14" t="str">
        <f>IF('CONTROLE TEMPLATE'!$A414&lt;&gt;0,'CONTROLE TEMPLATE'!AJ414,"")</f>
        <v/>
      </c>
      <c r="AY414" s="14" t="str">
        <f>IF('CONTROLE TEMPLATE'!$A414&lt;&gt;0,'CONTROLE TEMPLATE'!BC414,"")</f>
        <v/>
      </c>
      <c r="CI414" s="14" t="str">
        <f>IF('CONTROLE TEMPLATE'!$A414&lt;&gt;0,'CONTROLE TEMPLATE'!CM414,"")</f>
        <v/>
      </c>
      <c r="CJ414" s="14" t="str">
        <f>IF('CONTROLE TEMPLATE'!$A414&lt;&gt;0,'CONTROLE TEMPLATE'!CN414,"")</f>
        <v/>
      </c>
      <c r="CK414" s="14" t="str">
        <f>IF('CONTROLE TEMPLATE'!$A414&lt;&gt;0,'CONTROLE TEMPLATE'!CO414,"")</f>
        <v/>
      </c>
    </row>
    <row r="415" spans="1:89" x14ac:dyDescent="0.25">
      <c r="A415" t="str">
        <f>IF('CONTROLE TEMPLATE'!A415&lt;&gt;0,'CONTROLE TEMPLATE'!A415,"")</f>
        <v/>
      </c>
      <c r="B415" s="1" t="str">
        <f>IF('CONTROLE TEMPLATE'!$A415&lt;&gt;0,'CONTROLE TEMPLATE'!B415,"")</f>
        <v/>
      </c>
      <c r="C415" s="1" t="str">
        <f>IF('CONTROLE TEMPLATE'!$A415&lt;&gt;0,'CONTROLE TEMPLATE'!C415,"")</f>
        <v/>
      </c>
      <c r="D415" s="14" t="str">
        <f>IF('CONTROLE TEMPLATE'!$A415&lt;&gt;0,'CONTROLE TEMPLATE'!D415,"")</f>
        <v/>
      </c>
      <c r="E415" s="14" t="str">
        <f>IF('CONTROLE TEMPLATE'!$A415&lt;&gt;0,'CONTROLE TEMPLATE'!E415,"")</f>
        <v/>
      </c>
      <c r="F415" s="14" t="str">
        <f>IF('CONTROLE TEMPLATE'!$A415&lt;&gt;0,'CONTROLE TEMPLATE'!F415,"")</f>
        <v/>
      </c>
      <c r="G415" s="14" t="str">
        <f>IF('CONTROLE TEMPLATE'!$A415&lt;&gt;0,'CONTROLE TEMPLATE'!G415,"")</f>
        <v/>
      </c>
      <c r="H415" s="14" t="str">
        <f>'CONTROLE TEMPLATE'!J415</f>
        <v/>
      </c>
      <c r="I415" s="14" t="str">
        <f>IF('CONTROLE TEMPLATE'!$A415&lt;&gt;0,'CONTROLE TEMPLATE'!K415,"")</f>
        <v/>
      </c>
      <c r="J415" s="14" t="str">
        <f>IF('CONTROLE TEMPLATE'!$A415&lt;&gt;0,'CONTROLE TEMPLATE'!M415,"")</f>
        <v/>
      </c>
      <c r="K415" s="14" t="str">
        <f>IF('CONTROLE TEMPLATE'!$A415&lt;&gt;0,'CONTROLE TEMPLATE'!N415,"")</f>
        <v/>
      </c>
      <c r="M415" s="33" t="str">
        <f>IF('CONTROLE TEMPLATE'!$A415&lt;&gt;0,'CONTROLE TEMPLATE'!P415,"")</f>
        <v/>
      </c>
      <c r="N415" s="14" t="str">
        <f>'CONTROLE TEMPLATE'!S415</f>
        <v/>
      </c>
      <c r="O415" s="14"/>
      <c r="P415" s="14" t="str">
        <f>'CONTROLE TEMPLATE'!R415</f>
        <v/>
      </c>
      <c r="Q415" s="14"/>
      <c r="R415" s="14"/>
      <c r="S415" s="1" t="str">
        <f>IF('CONTROLE TEMPLATE'!$A415&lt;&gt;0,'CONTROLE TEMPLATE'!V415,"")</f>
        <v/>
      </c>
      <c r="V415" s="14" t="str">
        <f>IF('CONTROLE TEMPLATE'!$A415&lt;&gt;0,'CONTROLE TEMPLATE'!Y415,"")</f>
        <v/>
      </c>
      <c r="Z415" s="14" t="str">
        <f>IF('CONTROLE TEMPLATE'!$A415&lt;&gt;0,'CONTROLE TEMPLATE'!AC415,"")</f>
        <v/>
      </c>
      <c r="AC415" s="14" t="str">
        <f>IF('CONTROLE TEMPLATE'!$A415&lt;&gt;0,'CONTROLE TEMPLATE'!AF415,"")</f>
        <v/>
      </c>
      <c r="AD415" s="14" t="str">
        <f>IF('CONTROLE TEMPLATE'!$A415&lt;&gt;0,'CONTROLE TEMPLATE'!AH415,"")</f>
        <v/>
      </c>
      <c r="AF415" s="14" t="str">
        <f>IF('CONTROLE TEMPLATE'!$A415&lt;&gt;0,'CONTROLE TEMPLATE'!AJ415,"")</f>
        <v/>
      </c>
      <c r="AY415" s="14" t="str">
        <f>IF('CONTROLE TEMPLATE'!$A415&lt;&gt;0,'CONTROLE TEMPLATE'!BC415,"")</f>
        <v/>
      </c>
      <c r="CI415" s="14" t="str">
        <f>IF('CONTROLE TEMPLATE'!$A415&lt;&gt;0,'CONTROLE TEMPLATE'!CM415,"")</f>
        <v/>
      </c>
      <c r="CJ415" s="14" t="str">
        <f>IF('CONTROLE TEMPLATE'!$A415&lt;&gt;0,'CONTROLE TEMPLATE'!CN415,"")</f>
        <v/>
      </c>
      <c r="CK415" s="14" t="str">
        <f>IF('CONTROLE TEMPLATE'!$A415&lt;&gt;0,'CONTROLE TEMPLATE'!CO415,"")</f>
        <v/>
      </c>
    </row>
    <row r="416" spans="1:89" x14ac:dyDescent="0.25">
      <c r="A416" t="str">
        <f>IF('CONTROLE TEMPLATE'!A416&lt;&gt;0,'CONTROLE TEMPLATE'!A416,"")</f>
        <v/>
      </c>
      <c r="B416" s="1" t="str">
        <f>IF('CONTROLE TEMPLATE'!$A416&lt;&gt;0,'CONTROLE TEMPLATE'!B416,"")</f>
        <v/>
      </c>
      <c r="C416" s="1" t="str">
        <f>IF('CONTROLE TEMPLATE'!$A416&lt;&gt;0,'CONTROLE TEMPLATE'!C416,"")</f>
        <v/>
      </c>
      <c r="D416" s="14" t="str">
        <f>IF('CONTROLE TEMPLATE'!$A416&lt;&gt;0,'CONTROLE TEMPLATE'!D416,"")</f>
        <v/>
      </c>
      <c r="E416" s="14" t="str">
        <f>IF('CONTROLE TEMPLATE'!$A416&lt;&gt;0,'CONTROLE TEMPLATE'!E416,"")</f>
        <v/>
      </c>
      <c r="F416" s="14" t="str">
        <f>IF('CONTROLE TEMPLATE'!$A416&lt;&gt;0,'CONTROLE TEMPLATE'!F416,"")</f>
        <v/>
      </c>
      <c r="G416" s="14" t="str">
        <f>IF('CONTROLE TEMPLATE'!$A416&lt;&gt;0,'CONTROLE TEMPLATE'!G416,"")</f>
        <v/>
      </c>
      <c r="H416" s="14" t="str">
        <f>'CONTROLE TEMPLATE'!J416</f>
        <v/>
      </c>
      <c r="I416" s="14" t="str">
        <f>IF('CONTROLE TEMPLATE'!$A416&lt;&gt;0,'CONTROLE TEMPLATE'!K416,"")</f>
        <v/>
      </c>
      <c r="J416" s="14" t="str">
        <f>IF('CONTROLE TEMPLATE'!$A416&lt;&gt;0,'CONTROLE TEMPLATE'!M416,"")</f>
        <v/>
      </c>
      <c r="K416" s="14" t="str">
        <f>IF('CONTROLE TEMPLATE'!$A416&lt;&gt;0,'CONTROLE TEMPLATE'!N416,"")</f>
        <v/>
      </c>
      <c r="M416" s="33" t="str">
        <f>IF('CONTROLE TEMPLATE'!$A416&lt;&gt;0,'CONTROLE TEMPLATE'!P416,"")</f>
        <v/>
      </c>
      <c r="N416" s="14" t="str">
        <f>'CONTROLE TEMPLATE'!S416</f>
        <v/>
      </c>
      <c r="O416" s="14"/>
      <c r="P416" s="14" t="str">
        <f>'CONTROLE TEMPLATE'!R416</f>
        <v/>
      </c>
      <c r="Q416" s="14"/>
      <c r="R416" s="14"/>
      <c r="S416" s="1" t="str">
        <f>IF('CONTROLE TEMPLATE'!$A416&lt;&gt;0,'CONTROLE TEMPLATE'!V416,"")</f>
        <v/>
      </c>
      <c r="V416" s="14" t="str">
        <f>IF('CONTROLE TEMPLATE'!$A416&lt;&gt;0,'CONTROLE TEMPLATE'!Y416,"")</f>
        <v/>
      </c>
      <c r="Z416" s="14" t="str">
        <f>IF('CONTROLE TEMPLATE'!$A416&lt;&gt;0,'CONTROLE TEMPLATE'!AC416,"")</f>
        <v/>
      </c>
      <c r="AC416" s="14" t="str">
        <f>IF('CONTROLE TEMPLATE'!$A416&lt;&gt;0,'CONTROLE TEMPLATE'!AF416,"")</f>
        <v/>
      </c>
      <c r="AD416" s="14" t="str">
        <f>IF('CONTROLE TEMPLATE'!$A416&lt;&gt;0,'CONTROLE TEMPLATE'!AH416,"")</f>
        <v/>
      </c>
      <c r="AF416" s="14" t="str">
        <f>IF('CONTROLE TEMPLATE'!$A416&lt;&gt;0,'CONTROLE TEMPLATE'!AJ416,"")</f>
        <v/>
      </c>
      <c r="AY416" s="14" t="str">
        <f>IF('CONTROLE TEMPLATE'!$A416&lt;&gt;0,'CONTROLE TEMPLATE'!BC416,"")</f>
        <v/>
      </c>
      <c r="CI416" s="14" t="str">
        <f>IF('CONTROLE TEMPLATE'!$A416&lt;&gt;0,'CONTROLE TEMPLATE'!CM416,"")</f>
        <v/>
      </c>
      <c r="CJ416" s="14" t="str">
        <f>IF('CONTROLE TEMPLATE'!$A416&lt;&gt;0,'CONTROLE TEMPLATE'!CN416,"")</f>
        <v/>
      </c>
      <c r="CK416" s="14" t="str">
        <f>IF('CONTROLE TEMPLATE'!$A416&lt;&gt;0,'CONTROLE TEMPLATE'!CO416,"")</f>
        <v/>
      </c>
    </row>
    <row r="417" spans="1:89" x14ac:dyDescent="0.25">
      <c r="A417" t="str">
        <f>IF('CONTROLE TEMPLATE'!A417&lt;&gt;0,'CONTROLE TEMPLATE'!A417,"")</f>
        <v/>
      </c>
      <c r="B417" s="1" t="str">
        <f>IF('CONTROLE TEMPLATE'!$A417&lt;&gt;0,'CONTROLE TEMPLATE'!B417,"")</f>
        <v/>
      </c>
      <c r="C417" s="1" t="str">
        <f>IF('CONTROLE TEMPLATE'!$A417&lt;&gt;0,'CONTROLE TEMPLATE'!C417,"")</f>
        <v/>
      </c>
      <c r="D417" s="14" t="str">
        <f>IF('CONTROLE TEMPLATE'!$A417&lt;&gt;0,'CONTROLE TEMPLATE'!D417,"")</f>
        <v/>
      </c>
      <c r="E417" s="14" t="str">
        <f>IF('CONTROLE TEMPLATE'!$A417&lt;&gt;0,'CONTROLE TEMPLATE'!E417,"")</f>
        <v/>
      </c>
      <c r="F417" s="14" t="str">
        <f>IF('CONTROLE TEMPLATE'!$A417&lt;&gt;0,'CONTROLE TEMPLATE'!F417,"")</f>
        <v/>
      </c>
      <c r="G417" s="14" t="str">
        <f>IF('CONTROLE TEMPLATE'!$A417&lt;&gt;0,'CONTROLE TEMPLATE'!G417,"")</f>
        <v/>
      </c>
      <c r="H417" s="14" t="str">
        <f>'CONTROLE TEMPLATE'!J417</f>
        <v/>
      </c>
      <c r="I417" s="14" t="str">
        <f>IF('CONTROLE TEMPLATE'!$A417&lt;&gt;0,'CONTROLE TEMPLATE'!K417,"")</f>
        <v/>
      </c>
      <c r="J417" s="14" t="str">
        <f>IF('CONTROLE TEMPLATE'!$A417&lt;&gt;0,'CONTROLE TEMPLATE'!M417,"")</f>
        <v/>
      </c>
      <c r="K417" s="14" t="str">
        <f>IF('CONTROLE TEMPLATE'!$A417&lt;&gt;0,'CONTROLE TEMPLATE'!N417,"")</f>
        <v/>
      </c>
      <c r="M417" s="33" t="str">
        <f>IF('CONTROLE TEMPLATE'!$A417&lt;&gt;0,'CONTROLE TEMPLATE'!P417,"")</f>
        <v/>
      </c>
      <c r="N417" s="14" t="str">
        <f>'CONTROLE TEMPLATE'!S417</f>
        <v/>
      </c>
      <c r="O417" s="14"/>
      <c r="P417" s="14" t="str">
        <f>'CONTROLE TEMPLATE'!R417</f>
        <v/>
      </c>
      <c r="Q417" s="14"/>
      <c r="R417" s="14"/>
      <c r="S417" s="1" t="str">
        <f>IF('CONTROLE TEMPLATE'!$A417&lt;&gt;0,'CONTROLE TEMPLATE'!V417,"")</f>
        <v/>
      </c>
      <c r="V417" s="14" t="str">
        <f>IF('CONTROLE TEMPLATE'!$A417&lt;&gt;0,'CONTROLE TEMPLATE'!Y417,"")</f>
        <v/>
      </c>
      <c r="Z417" s="14" t="str">
        <f>IF('CONTROLE TEMPLATE'!$A417&lt;&gt;0,'CONTROLE TEMPLATE'!AC417,"")</f>
        <v/>
      </c>
      <c r="AC417" s="14" t="str">
        <f>IF('CONTROLE TEMPLATE'!$A417&lt;&gt;0,'CONTROLE TEMPLATE'!AF417,"")</f>
        <v/>
      </c>
      <c r="AD417" s="14" t="str">
        <f>IF('CONTROLE TEMPLATE'!$A417&lt;&gt;0,'CONTROLE TEMPLATE'!AH417,"")</f>
        <v/>
      </c>
      <c r="AF417" s="14" t="str">
        <f>IF('CONTROLE TEMPLATE'!$A417&lt;&gt;0,'CONTROLE TEMPLATE'!AJ417,"")</f>
        <v/>
      </c>
      <c r="AY417" s="14" t="str">
        <f>IF('CONTROLE TEMPLATE'!$A417&lt;&gt;0,'CONTROLE TEMPLATE'!BC417,"")</f>
        <v/>
      </c>
      <c r="CI417" s="14" t="str">
        <f>IF('CONTROLE TEMPLATE'!$A417&lt;&gt;0,'CONTROLE TEMPLATE'!CM417,"")</f>
        <v/>
      </c>
      <c r="CJ417" s="14" t="str">
        <f>IF('CONTROLE TEMPLATE'!$A417&lt;&gt;0,'CONTROLE TEMPLATE'!CN417,"")</f>
        <v/>
      </c>
      <c r="CK417" s="14" t="str">
        <f>IF('CONTROLE TEMPLATE'!$A417&lt;&gt;0,'CONTROLE TEMPLATE'!CO417,"")</f>
        <v/>
      </c>
    </row>
    <row r="418" spans="1:89" x14ac:dyDescent="0.25">
      <c r="A418" t="str">
        <f>IF('CONTROLE TEMPLATE'!A418&lt;&gt;0,'CONTROLE TEMPLATE'!A418,"")</f>
        <v/>
      </c>
      <c r="B418" s="1" t="str">
        <f>IF('CONTROLE TEMPLATE'!$A418&lt;&gt;0,'CONTROLE TEMPLATE'!B418,"")</f>
        <v/>
      </c>
      <c r="C418" s="1" t="str">
        <f>IF('CONTROLE TEMPLATE'!$A418&lt;&gt;0,'CONTROLE TEMPLATE'!C418,"")</f>
        <v/>
      </c>
      <c r="D418" s="14" t="str">
        <f>IF('CONTROLE TEMPLATE'!$A418&lt;&gt;0,'CONTROLE TEMPLATE'!D418,"")</f>
        <v/>
      </c>
      <c r="E418" s="14" t="str">
        <f>IF('CONTROLE TEMPLATE'!$A418&lt;&gt;0,'CONTROLE TEMPLATE'!E418,"")</f>
        <v/>
      </c>
      <c r="F418" s="14" t="str">
        <f>IF('CONTROLE TEMPLATE'!$A418&lt;&gt;0,'CONTROLE TEMPLATE'!F418,"")</f>
        <v/>
      </c>
      <c r="G418" s="14" t="str">
        <f>IF('CONTROLE TEMPLATE'!$A418&lt;&gt;0,'CONTROLE TEMPLATE'!G418,"")</f>
        <v/>
      </c>
      <c r="H418" s="14" t="str">
        <f>'CONTROLE TEMPLATE'!J418</f>
        <v/>
      </c>
      <c r="I418" s="14" t="str">
        <f>IF('CONTROLE TEMPLATE'!$A418&lt;&gt;0,'CONTROLE TEMPLATE'!K418,"")</f>
        <v/>
      </c>
      <c r="J418" s="14" t="str">
        <f>IF('CONTROLE TEMPLATE'!$A418&lt;&gt;0,'CONTROLE TEMPLATE'!M418,"")</f>
        <v/>
      </c>
      <c r="K418" s="14" t="str">
        <f>IF('CONTROLE TEMPLATE'!$A418&lt;&gt;0,'CONTROLE TEMPLATE'!N418,"")</f>
        <v/>
      </c>
      <c r="M418" s="33" t="str">
        <f>IF('CONTROLE TEMPLATE'!$A418&lt;&gt;0,'CONTROLE TEMPLATE'!P418,"")</f>
        <v/>
      </c>
      <c r="N418" s="14" t="str">
        <f>'CONTROLE TEMPLATE'!S418</f>
        <v/>
      </c>
      <c r="O418" s="14"/>
      <c r="P418" s="14" t="str">
        <f>'CONTROLE TEMPLATE'!R418</f>
        <v/>
      </c>
      <c r="Q418" s="14"/>
      <c r="R418" s="14"/>
      <c r="S418" s="1" t="str">
        <f>IF('CONTROLE TEMPLATE'!$A418&lt;&gt;0,'CONTROLE TEMPLATE'!V418,"")</f>
        <v/>
      </c>
      <c r="V418" s="14" t="str">
        <f>IF('CONTROLE TEMPLATE'!$A418&lt;&gt;0,'CONTROLE TEMPLATE'!Y418,"")</f>
        <v/>
      </c>
      <c r="Z418" s="14" t="str">
        <f>IF('CONTROLE TEMPLATE'!$A418&lt;&gt;0,'CONTROLE TEMPLATE'!AC418,"")</f>
        <v/>
      </c>
      <c r="AC418" s="14" t="str">
        <f>IF('CONTROLE TEMPLATE'!$A418&lt;&gt;0,'CONTROLE TEMPLATE'!AF418,"")</f>
        <v/>
      </c>
      <c r="AD418" s="14" t="str">
        <f>IF('CONTROLE TEMPLATE'!$A418&lt;&gt;0,'CONTROLE TEMPLATE'!AH418,"")</f>
        <v/>
      </c>
      <c r="AF418" s="14" t="str">
        <f>IF('CONTROLE TEMPLATE'!$A418&lt;&gt;0,'CONTROLE TEMPLATE'!AJ418,"")</f>
        <v/>
      </c>
      <c r="AY418" s="14" t="str">
        <f>IF('CONTROLE TEMPLATE'!$A418&lt;&gt;0,'CONTROLE TEMPLATE'!BC418,"")</f>
        <v/>
      </c>
      <c r="CI418" s="14" t="str">
        <f>IF('CONTROLE TEMPLATE'!$A418&lt;&gt;0,'CONTROLE TEMPLATE'!CM418,"")</f>
        <v/>
      </c>
      <c r="CJ418" s="14" t="str">
        <f>IF('CONTROLE TEMPLATE'!$A418&lt;&gt;0,'CONTROLE TEMPLATE'!CN418,"")</f>
        <v/>
      </c>
      <c r="CK418" s="14" t="str">
        <f>IF('CONTROLE TEMPLATE'!$A418&lt;&gt;0,'CONTROLE TEMPLATE'!CO418,"")</f>
        <v/>
      </c>
    </row>
    <row r="419" spans="1:89" x14ac:dyDescent="0.25">
      <c r="A419" t="str">
        <f>IF('CONTROLE TEMPLATE'!A419&lt;&gt;0,'CONTROLE TEMPLATE'!A419,"")</f>
        <v/>
      </c>
      <c r="B419" s="1" t="str">
        <f>IF('CONTROLE TEMPLATE'!$A419&lt;&gt;0,'CONTROLE TEMPLATE'!B419,"")</f>
        <v/>
      </c>
      <c r="C419" s="1" t="str">
        <f>IF('CONTROLE TEMPLATE'!$A419&lt;&gt;0,'CONTROLE TEMPLATE'!C419,"")</f>
        <v/>
      </c>
      <c r="D419" s="14" t="str">
        <f>IF('CONTROLE TEMPLATE'!$A419&lt;&gt;0,'CONTROLE TEMPLATE'!D419,"")</f>
        <v/>
      </c>
      <c r="E419" s="14" t="str">
        <f>IF('CONTROLE TEMPLATE'!$A419&lt;&gt;0,'CONTROLE TEMPLATE'!E419,"")</f>
        <v/>
      </c>
      <c r="F419" s="14" t="str">
        <f>IF('CONTROLE TEMPLATE'!$A419&lt;&gt;0,'CONTROLE TEMPLATE'!F419,"")</f>
        <v/>
      </c>
      <c r="G419" s="14" t="str">
        <f>IF('CONTROLE TEMPLATE'!$A419&lt;&gt;0,'CONTROLE TEMPLATE'!G419,"")</f>
        <v/>
      </c>
      <c r="H419" s="14" t="str">
        <f>'CONTROLE TEMPLATE'!J419</f>
        <v/>
      </c>
      <c r="I419" s="14" t="str">
        <f>IF('CONTROLE TEMPLATE'!$A419&lt;&gt;0,'CONTROLE TEMPLATE'!K419,"")</f>
        <v/>
      </c>
      <c r="J419" s="14" t="str">
        <f>IF('CONTROLE TEMPLATE'!$A419&lt;&gt;0,'CONTROLE TEMPLATE'!M419,"")</f>
        <v/>
      </c>
      <c r="K419" s="14" t="str">
        <f>IF('CONTROLE TEMPLATE'!$A419&lt;&gt;0,'CONTROLE TEMPLATE'!N419,"")</f>
        <v/>
      </c>
      <c r="M419" s="33" t="str">
        <f>IF('CONTROLE TEMPLATE'!$A419&lt;&gt;0,'CONTROLE TEMPLATE'!P419,"")</f>
        <v/>
      </c>
      <c r="N419" s="14" t="str">
        <f>'CONTROLE TEMPLATE'!S419</f>
        <v/>
      </c>
      <c r="O419" s="14"/>
      <c r="P419" s="14" t="str">
        <f>'CONTROLE TEMPLATE'!R419</f>
        <v/>
      </c>
      <c r="Q419" s="14"/>
      <c r="R419" s="14"/>
      <c r="S419" s="1" t="str">
        <f>IF('CONTROLE TEMPLATE'!$A419&lt;&gt;0,'CONTROLE TEMPLATE'!V419,"")</f>
        <v/>
      </c>
      <c r="V419" s="14" t="str">
        <f>IF('CONTROLE TEMPLATE'!$A419&lt;&gt;0,'CONTROLE TEMPLATE'!Y419,"")</f>
        <v/>
      </c>
      <c r="Z419" s="14" t="str">
        <f>IF('CONTROLE TEMPLATE'!$A419&lt;&gt;0,'CONTROLE TEMPLATE'!AC419,"")</f>
        <v/>
      </c>
      <c r="AC419" s="14" t="str">
        <f>IF('CONTROLE TEMPLATE'!$A419&lt;&gt;0,'CONTROLE TEMPLATE'!AF419,"")</f>
        <v/>
      </c>
      <c r="AD419" s="14" t="str">
        <f>IF('CONTROLE TEMPLATE'!$A419&lt;&gt;0,'CONTROLE TEMPLATE'!AH419,"")</f>
        <v/>
      </c>
      <c r="AF419" s="14" t="str">
        <f>IF('CONTROLE TEMPLATE'!$A419&lt;&gt;0,'CONTROLE TEMPLATE'!AJ419,"")</f>
        <v/>
      </c>
      <c r="AY419" s="14" t="str">
        <f>IF('CONTROLE TEMPLATE'!$A419&lt;&gt;0,'CONTROLE TEMPLATE'!BC419,"")</f>
        <v/>
      </c>
      <c r="CI419" s="14" t="str">
        <f>IF('CONTROLE TEMPLATE'!$A419&lt;&gt;0,'CONTROLE TEMPLATE'!CM419,"")</f>
        <v/>
      </c>
      <c r="CJ419" s="14" t="str">
        <f>IF('CONTROLE TEMPLATE'!$A419&lt;&gt;0,'CONTROLE TEMPLATE'!CN419,"")</f>
        <v/>
      </c>
      <c r="CK419" s="14" t="str">
        <f>IF('CONTROLE TEMPLATE'!$A419&lt;&gt;0,'CONTROLE TEMPLATE'!CO419,"")</f>
        <v/>
      </c>
    </row>
    <row r="420" spans="1:89" x14ac:dyDescent="0.25">
      <c r="A420" t="str">
        <f>IF('CONTROLE TEMPLATE'!A420&lt;&gt;0,'CONTROLE TEMPLATE'!A420,"")</f>
        <v/>
      </c>
      <c r="B420" s="1" t="str">
        <f>IF('CONTROLE TEMPLATE'!$A420&lt;&gt;0,'CONTROLE TEMPLATE'!B420,"")</f>
        <v/>
      </c>
      <c r="C420" s="1" t="str">
        <f>IF('CONTROLE TEMPLATE'!$A420&lt;&gt;0,'CONTROLE TEMPLATE'!C420,"")</f>
        <v/>
      </c>
      <c r="D420" s="14" t="str">
        <f>IF('CONTROLE TEMPLATE'!$A420&lt;&gt;0,'CONTROLE TEMPLATE'!D420,"")</f>
        <v/>
      </c>
      <c r="E420" s="14" t="str">
        <f>IF('CONTROLE TEMPLATE'!$A420&lt;&gt;0,'CONTROLE TEMPLATE'!E420,"")</f>
        <v/>
      </c>
      <c r="F420" s="14" t="str">
        <f>IF('CONTROLE TEMPLATE'!$A420&lt;&gt;0,'CONTROLE TEMPLATE'!F420,"")</f>
        <v/>
      </c>
      <c r="G420" s="14" t="str">
        <f>IF('CONTROLE TEMPLATE'!$A420&lt;&gt;0,'CONTROLE TEMPLATE'!G420,"")</f>
        <v/>
      </c>
      <c r="H420" s="14" t="str">
        <f>'CONTROLE TEMPLATE'!J420</f>
        <v/>
      </c>
      <c r="I420" s="14" t="str">
        <f>IF('CONTROLE TEMPLATE'!$A420&lt;&gt;0,'CONTROLE TEMPLATE'!K420,"")</f>
        <v/>
      </c>
      <c r="J420" s="14" t="str">
        <f>IF('CONTROLE TEMPLATE'!$A420&lt;&gt;0,'CONTROLE TEMPLATE'!M420,"")</f>
        <v/>
      </c>
      <c r="K420" s="14" t="str">
        <f>IF('CONTROLE TEMPLATE'!$A420&lt;&gt;0,'CONTROLE TEMPLATE'!N420,"")</f>
        <v/>
      </c>
      <c r="M420" s="33" t="str">
        <f>IF('CONTROLE TEMPLATE'!$A420&lt;&gt;0,'CONTROLE TEMPLATE'!P420,"")</f>
        <v/>
      </c>
      <c r="N420" s="14" t="str">
        <f>'CONTROLE TEMPLATE'!S420</f>
        <v/>
      </c>
      <c r="O420" s="14"/>
      <c r="P420" s="14" t="str">
        <f>'CONTROLE TEMPLATE'!R420</f>
        <v/>
      </c>
      <c r="Q420" s="14"/>
      <c r="R420" s="14"/>
      <c r="S420" s="1" t="str">
        <f>IF('CONTROLE TEMPLATE'!$A420&lt;&gt;0,'CONTROLE TEMPLATE'!V420,"")</f>
        <v/>
      </c>
      <c r="V420" s="14" t="str">
        <f>IF('CONTROLE TEMPLATE'!$A420&lt;&gt;0,'CONTROLE TEMPLATE'!Y420,"")</f>
        <v/>
      </c>
      <c r="Z420" s="14" t="str">
        <f>IF('CONTROLE TEMPLATE'!$A420&lt;&gt;0,'CONTROLE TEMPLATE'!AC420,"")</f>
        <v/>
      </c>
      <c r="AC420" s="14" t="str">
        <f>IF('CONTROLE TEMPLATE'!$A420&lt;&gt;0,'CONTROLE TEMPLATE'!AF420,"")</f>
        <v/>
      </c>
      <c r="AD420" s="14" t="str">
        <f>IF('CONTROLE TEMPLATE'!$A420&lt;&gt;0,'CONTROLE TEMPLATE'!AH420,"")</f>
        <v/>
      </c>
      <c r="AF420" s="14" t="str">
        <f>IF('CONTROLE TEMPLATE'!$A420&lt;&gt;0,'CONTROLE TEMPLATE'!AJ420,"")</f>
        <v/>
      </c>
      <c r="AY420" s="14" t="str">
        <f>IF('CONTROLE TEMPLATE'!$A420&lt;&gt;0,'CONTROLE TEMPLATE'!BC420,"")</f>
        <v/>
      </c>
      <c r="CI420" s="14" t="str">
        <f>IF('CONTROLE TEMPLATE'!$A420&lt;&gt;0,'CONTROLE TEMPLATE'!CM420,"")</f>
        <v/>
      </c>
      <c r="CJ420" s="14" t="str">
        <f>IF('CONTROLE TEMPLATE'!$A420&lt;&gt;0,'CONTROLE TEMPLATE'!CN420,"")</f>
        <v/>
      </c>
      <c r="CK420" s="14" t="str">
        <f>IF('CONTROLE TEMPLATE'!$A420&lt;&gt;0,'CONTROLE TEMPLATE'!CO420,"")</f>
        <v/>
      </c>
    </row>
    <row r="421" spans="1:89" x14ac:dyDescent="0.25">
      <c r="A421" t="str">
        <f>IF('CONTROLE TEMPLATE'!A421&lt;&gt;0,'CONTROLE TEMPLATE'!A421,"")</f>
        <v/>
      </c>
      <c r="B421" s="1" t="str">
        <f>IF('CONTROLE TEMPLATE'!$A421&lt;&gt;0,'CONTROLE TEMPLATE'!B421,"")</f>
        <v/>
      </c>
      <c r="C421" s="1" t="str">
        <f>IF('CONTROLE TEMPLATE'!$A421&lt;&gt;0,'CONTROLE TEMPLATE'!C421,"")</f>
        <v/>
      </c>
      <c r="D421" s="14" t="str">
        <f>IF('CONTROLE TEMPLATE'!$A421&lt;&gt;0,'CONTROLE TEMPLATE'!D421,"")</f>
        <v/>
      </c>
      <c r="E421" s="14" t="str">
        <f>IF('CONTROLE TEMPLATE'!$A421&lt;&gt;0,'CONTROLE TEMPLATE'!E421,"")</f>
        <v/>
      </c>
      <c r="F421" s="14" t="str">
        <f>IF('CONTROLE TEMPLATE'!$A421&lt;&gt;0,'CONTROLE TEMPLATE'!F421,"")</f>
        <v/>
      </c>
      <c r="G421" s="14" t="str">
        <f>IF('CONTROLE TEMPLATE'!$A421&lt;&gt;0,'CONTROLE TEMPLATE'!G421,"")</f>
        <v/>
      </c>
      <c r="H421" s="14" t="str">
        <f>'CONTROLE TEMPLATE'!J421</f>
        <v/>
      </c>
      <c r="I421" s="14" t="str">
        <f>IF('CONTROLE TEMPLATE'!$A421&lt;&gt;0,'CONTROLE TEMPLATE'!K421,"")</f>
        <v/>
      </c>
      <c r="J421" s="14" t="str">
        <f>IF('CONTROLE TEMPLATE'!$A421&lt;&gt;0,'CONTROLE TEMPLATE'!M421,"")</f>
        <v/>
      </c>
      <c r="K421" s="14" t="str">
        <f>IF('CONTROLE TEMPLATE'!$A421&lt;&gt;0,'CONTROLE TEMPLATE'!N421,"")</f>
        <v/>
      </c>
      <c r="M421" s="33" t="str">
        <f>IF('CONTROLE TEMPLATE'!$A421&lt;&gt;0,'CONTROLE TEMPLATE'!P421,"")</f>
        <v/>
      </c>
      <c r="N421" s="14" t="str">
        <f>'CONTROLE TEMPLATE'!S421</f>
        <v/>
      </c>
      <c r="O421" s="14"/>
      <c r="P421" s="14" t="str">
        <f>'CONTROLE TEMPLATE'!R421</f>
        <v/>
      </c>
      <c r="Q421" s="14"/>
      <c r="R421" s="14"/>
      <c r="S421" s="1" t="str">
        <f>IF('CONTROLE TEMPLATE'!$A421&lt;&gt;0,'CONTROLE TEMPLATE'!V421,"")</f>
        <v/>
      </c>
      <c r="V421" s="14" t="str">
        <f>IF('CONTROLE TEMPLATE'!$A421&lt;&gt;0,'CONTROLE TEMPLATE'!Y421,"")</f>
        <v/>
      </c>
      <c r="Z421" s="14" t="str">
        <f>IF('CONTROLE TEMPLATE'!$A421&lt;&gt;0,'CONTROLE TEMPLATE'!AC421,"")</f>
        <v/>
      </c>
      <c r="AC421" s="14" t="str">
        <f>IF('CONTROLE TEMPLATE'!$A421&lt;&gt;0,'CONTROLE TEMPLATE'!AF421,"")</f>
        <v/>
      </c>
      <c r="AD421" s="14" t="str">
        <f>IF('CONTROLE TEMPLATE'!$A421&lt;&gt;0,'CONTROLE TEMPLATE'!AH421,"")</f>
        <v/>
      </c>
      <c r="AF421" s="14" t="str">
        <f>IF('CONTROLE TEMPLATE'!$A421&lt;&gt;0,'CONTROLE TEMPLATE'!AJ421,"")</f>
        <v/>
      </c>
      <c r="AY421" s="14" t="str">
        <f>IF('CONTROLE TEMPLATE'!$A421&lt;&gt;0,'CONTROLE TEMPLATE'!BC421,"")</f>
        <v/>
      </c>
      <c r="CI421" s="14" t="str">
        <f>IF('CONTROLE TEMPLATE'!$A421&lt;&gt;0,'CONTROLE TEMPLATE'!CM421,"")</f>
        <v/>
      </c>
      <c r="CJ421" s="14" t="str">
        <f>IF('CONTROLE TEMPLATE'!$A421&lt;&gt;0,'CONTROLE TEMPLATE'!CN421,"")</f>
        <v/>
      </c>
      <c r="CK421" s="14" t="str">
        <f>IF('CONTROLE TEMPLATE'!$A421&lt;&gt;0,'CONTROLE TEMPLATE'!CO421,"")</f>
        <v/>
      </c>
    </row>
    <row r="422" spans="1:89" x14ac:dyDescent="0.25">
      <c r="A422" t="str">
        <f>IF('CONTROLE TEMPLATE'!A422&lt;&gt;0,'CONTROLE TEMPLATE'!A422,"")</f>
        <v/>
      </c>
      <c r="B422" s="1" t="str">
        <f>IF('CONTROLE TEMPLATE'!$A422&lt;&gt;0,'CONTROLE TEMPLATE'!B422,"")</f>
        <v/>
      </c>
      <c r="C422" s="1" t="str">
        <f>IF('CONTROLE TEMPLATE'!$A422&lt;&gt;0,'CONTROLE TEMPLATE'!C422,"")</f>
        <v/>
      </c>
      <c r="D422" s="14" t="str">
        <f>IF('CONTROLE TEMPLATE'!$A422&lt;&gt;0,'CONTROLE TEMPLATE'!D422,"")</f>
        <v/>
      </c>
      <c r="E422" s="14" t="str">
        <f>IF('CONTROLE TEMPLATE'!$A422&lt;&gt;0,'CONTROLE TEMPLATE'!E422,"")</f>
        <v/>
      </c>
      <c r="F422" s="14" t="str">
        <f>IF('CONTROLE TEMPLATE'!$A422&lt;&gt;0,'CONTROLE TEMPLATE'!F422,"")</f>
        <v/>
      </c>
      <c r="G422" s="14" t="str">
        <f>IF('CONTROLE TEMPLATE'!$A422&lt;&gt;0,'CONTROLE TEMPLATE'!G422,"")</f>
        <v/>
      </c>
      <c r="H422" s="14" t="str">
        <f>'CONTROLE TEMPLATE'!J422</f>
        <v/>
      </c>
      <c r="I422" s="14" t="str">
        <f>IF('CONTROLE TEMPLATE'!$A422&lt;&gt;0,'CONTROLE TEMPLATE'!K422,"")</f>
        <v/>
      </c>
      <c r="J422" s="14" t="str">
        <f>IF('CONTROLE TEMPLATE'!$A422&lt;&gt;0,'CONTROLE TEMPLATE'!M422,"")</f>
        <v/>
      </c>
      <c r="K422" s="14" t="str">
        <f>IF('CONTROLE TEMPLATE'!$A422&lt;&gt;0,'CONTROLE TEMPLATE'!N422,"")</f>
        <v/>
      </c>
      <c r="M422" s="33" t="str">
        <f>IF('CONTROLE TEMPLATE'!$A422&lt;&gt;0,'CONTROLE TEMPLATE'!P422,"")</f>
        <v/>
      </c>
      <c r="N422" s="14" t="str">
        <f>'CONTROLE TEMPLATE'!S422</f>
        <v/>
      </c>
      <c r="O422" s="14"/>
      <c r="P422" s="14" t="str">
        <f>'CONTROLE TEMPLATE'!R422</f>
        <v/>
      </c>
      <c r="Q422" s="14"/>
      <c r="R422" s="14"/>
      <c r="S422" s="1" t="str">
        <f>IF('CONTROLE TEMPLATE'!$A422&lt;&gt;0,'CONTROLE TEMPLATE'!V422,"")</f>
        <v/>
      </c>
      <c r="V422" s="14" t="str">
        <f>IF('CONTROLE TEMPLATE'!$A422&lt;&gt;0,'CONTROLE TEMPLATE'!Y422,"")</f>
        <v/>
      </c>
      <c r="Z422" s="14" t="str">
        <f>IF('CONTROLE TEMPLATE'!$A422&lt;&gt;0,'CONTROLE TEMPLATE'!AC422,"")</f>
        <v/>
      </c>
      <c r="AC422" s="14" t="str">
        <f>IF('CONTROLE TEMPLATE'!$A422&lt;&gt;0,'CONTROLE TEMPLATE'!AF422,"")</f>
        <v/>
      </c>
      <c r="AD422" s="14" t="str">
        <f>IF('CONTROLE TEMPLATE'!$A422&lt;&gt;0,'CONTROLE TEMPLATE'!AH422,"")</f>
        <v/>
      </c>
      <c r="AF422" s="14" t="str">
        <f>IF('CONTROLE TEMPLATE'!$A422&lt;&gt;0,'CONTROLE TEMPLATE'!AJ422,"")</f>
        <v/>
      </c>
      <c r="AY422" s="14" t="str">
        <f>IF('CONTROLE TEMPLATE'!$A422&lt;&gt;0,'CONTROLE TEMPLATE'!BC422,"")</f>
        <v/>
      </c>
      <c r="CI422" s="14" t="str">
        <f>IF('CONTROLE TEMPLATE'!$A422&lt;&gt;0,'CONTROLE TEMPLATE'!CM422,"")</f>
        <v/>
      </c>
      <c r="CJ422" s="14" t="str">
        <f>IF('CONTROLE TEMPLATE'!$A422&lt;&gt;0,'CONTROLE TEMPLATE'!CN422,"")</f>
        <v/>
      </c>
      <c r="CK422" s="14" t="str">
        <f>IF('CONTROLE TEMPLATE'!$A422&lt;&gt;0,'CONTROLE TEMPLATE'!CO422,"")</f>
        <v/>
      </c>
    </row>
    <row r="423" spans="1:89" x14ac:dyDescent="0.25">
      <c r="A423" t="str">
        <f>IF('CONTROLE TEMPLATE'!A423&lt;&gt;0,'CONTROLE TEMPLATE'!A423,"")</f>
        <v/>
      </c>
      <c r="B423" s="1" t="str">
        <f>IF('CONTROLE TEMPLATE'!$A423&lt;&gt;0,'CONTROLE TEMPLATE'!B423,"")</f>
        <v/>
      </c>
      <c r="C423" s="1" t="str">
        <f>IF('CONTROLE TEMPLATE'!$A423&lt;&gt;0,'CONTROLE TEMPLATE'!C423,"")</f>
        <v/>
      </c>
      <c r="D423" s="14" t="str">
        <f>IF('CONTROLE TEMPLATE'!$A423&lt;&gt;0,'CONTROLE TEMPLATE'!D423,"")</f>
        <v/>
      </c>
      <c r="E423" s="14" t="str">
        <f>IF('CONTROLE TEMPLATE'!$A423&lt;&gt;0,'CONTROLE TEMPLATE'!E423,"")</f>
        <v/>
      </c>
      <c r="F423" s="14" t="str">
        <f>IF('CONTROLE TEMPLATE'!$A423&lt;&gt;0,'CONTROLE TEMPLATE'!F423,"")</f>
        <v/>
      </c>
      <c r="G423" s="14" t="str">
        <f>IF('CONTROLE TEMPLATE'!$A423&lt;&gt;0,'CONTROLE TEMPLATE'!G423,"")</f>
        <v/>
      </c>
      <c r="H423" s="14" t="str">
        <f>'CONTROLE TEMPLATE'!J423</f>
        <v/>
      </c>
      <c r="I423" s="14" t="str">
        <f>IF('CONTROLE TEMPLATE'!$A423&lt;&gt;0,'CONTROLE TEMPLATE'!K423,"")</f>
        <v/>
      </c>
      <c r="J423" s="14" t="str">
        <f>IF('CONTROLE TEMPLATE'!$A423&lt;&gt;0,'CONTROLE TEMPLATE'!M423,"")</f>
        <v/>
      </c>
      <c r="K423" s="14" t="str">
        <f>IF('CONTROLE TEMPLATE'!$A423&lt;&gt;0,'CONTROLE TEMPLATE'!N423,"")</f>
        <v/>
      </c>
      <c r="M423" s="33" t="str">
        <f>IF('CONTROLE TEMPLATE'!$A423&lt;&gt;0,'CONTROLE TEMPLATE'!P423,"")</f>
        <v/>
      </c>
      <c r="N423" s="14" t="str">
        <f>'CONTROLE TEMPLATE'!S423</f>
        <v/>
      </c>
      <c r="O423" s="14"/>
      <c r="P423" s="14" t="str">
        <f>'CONTROLE TEMPLATE'!R423</f>
        <v/>
      </c>
      <c r="Q423" s="14"/>
      <c r="R423" s="14"/>
      <c r="S423" s="1" t="str">
        <f>IF('CONTROLE TEMPLATE'!$A423&lt;&gt;0,'CONTROLE TEMPLATE'!V423,"")</f>
        <v/>
      </c>
      <c r="V423" s="14" t="str">
        <f>IF('CONTROLE TEMPLATE'!$A423&lt;&gt;0,'CONTROLE TEMPLATE'!Y423,"")</f>
        <v/>
      </c>
      <c r="Z423" s="14" t="str">
        <f>IF('CONTROLE TEMPLATE'!$A423&lt;&gt;0,'CONTROLE TEMPLATE'!AC423,"")</f>
        <v/>
      </c>
      <c r="AC423" s="14" t="str">
        <f>IF('CONTROLE TEMPLATE'!$A423&lt;&gt;0,'CONTROLE TEMPLATE'!AF423,"")</f>
        <v/>
      </c>
      <c r="AD423" s="14" t="str">
        <f>IF('CONTROLE TEMPLATE'!$A423&lt;&gt;0,'CONTROLE TEMPLATE'!AH423,"")</f>
        <v/>
      </c>
      <c r="AF423" s="14" t="str">
        <f>IF('CONTROLE TEMPLATE'!$A423&lt;&gt;0,'CONTROLE TEMPLATE'!AJ423,"")</f>
        <v/>
      </c>
      <c r="AY423" s="14" t="str">
        <f>IF('CONTROLE TEMPLATE'!$A423&lt;&gt;0,'CONTROLE TEMPLATE'!BC423,"")</f>
        <v/>
      </c>
      <c r="CI423" s="14" t="str">
        <f>IF('CONTROLE TEMPLATE'!$A423&lt;&gt;0,'CONTROLE TEMPLATE'!CM423,"")</f>
        <v/>
      </c>
      <c r="CJ423" s="14" t="str">
        <f>IF('CONTROLE TEMPLATE'!$A423&lt;&gt;0,'CONTROLE TEMPLATE'!CN423,"")</f>
        <v/>
      </c>
      <c r="CK423" s="14" t="str">
        <f>IF('CONTROLE TEMPLATE'!$A423&lt;&gt;0,'CONTROLE TEMPLATE'!CO423,"")</f>
        <v/>
      </c>
    </row>
    <row r="424" spans="1:89" x14ac:dyDescent="0.25">
      <c r="A424" t="str">
        <f>IF('CONTROLE TEMPLATE'!A424&lt;&gt;0,'CONTROLE TEMPLATE'!A424,"")</f>
        <v/>
      </c>
      <c r="B424" s="1" t="str">
        <f>IF('CONTROLE TEMPLATE'!$A424&lt;&gt;0,'CONTROLE TEMPLATE'!B424,"")</f>
        <v/>
      </c>
      <c r="C424" s="1" t="str">
        <f>IF('CONTROLE TEMPLATE'!$A424&lt;&gt;0,'CONTROLE TEMPLATE'!C424,"")</f>
        <v/>
      </c>
      <c r="D424" s="14" t="str">
        <f>IF('CONTROLE TEMPLATE'!$A424&lt;&gt;0,'CONTROLE TEMPLATE'!D424,"")</f>
        <v/>
      </c>
      <c r="E424" s="14" t="str">
        <f>IF('CONTROLE TEMPLATE'!$A424&lt;&gt;0,'CONTROLE TEMPLATE'!E424,"")</f>
        <v/>
      </c>
      <c r="F424" s="14" t="str">
        <f>IF('CONTROLE TEMPLATE'!$A424&lt;&gt;0,'CONTROLE TEMPLATE'!F424,"")</f>
        <v/>
      </c>
      <c r="G424" s="14" t="str">
        <f>IF('CONTROLE TEMPLATE'!$A424&lt;&gt;0,'CONTROLE TEMPLATE'!G424,"")</f>
        <v/>
      </c>
      <c r="H424" s="14" t="str">
        <f>'CONTROLE TEMPLATE'!J424</f>
        <v/>
      </c>
      <c r="I424" s="14" t="str">
        <f>IF('CONTROLE TEMPLATE'!$A424&lt;&gt;0,'CONTROLE TEMPLATE'!K424,"")</f>
        <v/>
      </c>
      <c r="J424" s="14" t="str">
        <f>IF('CONTROLE TEMPLATE'!$A424&lt;&gt;0,'CONTROLE TEMPLATE'!M424,"")</f>
        <v/>
      </c>
      <c r="K424" s="14" t="str">
        <f>IF('CONTROLE TEMPLATE'!$A424&lt;&gt;0,'CONTROLE TEMPLATE'!N424,"")</f>
        <v/>
      </c>
      <c r="M424" s="33" t="str">
        <f>IF('CONTROLE TEMPLATE'!$A424&lt;&gt;0,'CONTROLE TEMPLATE'!P424,"")</f>
        <v/>
      </c>
      <c r="N424" s="14" t="str">
        <f>'CONTROLE TEMPLATE'!S424</f>
        <v/>
      </c>
      <c r="O424" s="14"/>
      <c r="P424" s="14" t="str">
        <f>'CONTROLE TEMPLATE'!R424</f>
        <v/>
      </c>
      <c r="Q424" s="14"/>
      <c r="R424" s="14"/>
      <c r="S424" s="1" t="str">
        <f>IF('CONTROLE TEMPLATE'!$A424&lt;&gt;0,'CONTROLE TEMPLATE'!V424,"")</f>
        <v/>
      </c>
      <c r="V424" s="14" t="str">
        <f>IF('CONTROLE TEMPLATE'!$A424&lt;&gt;0,'CONTROLE TEMPLATE'!Y424,"")</f>
        <v/>
      </c>
      <c r="Z424" s="14" t="str">
        <f>IF('CONTROLE TEMPLATE'!$A424&lt;&gt;0,'CONTROLE TEMPLATE'!AC424,"")</f>
        <v/>
      </c>
      <c r="AC424" s="14" t="str">
        <f>IF('CONTROLE TEMPLATE'!$A424&lt;&gt;0,'CONTROLE TEMPLATE'!AF424,"")</f>
        <v/>
      </c>
      <c r="AD424" s="14" t="str">
        <f>IF('CONTROLE TEMPLATE'!$A424&lt;&gt;0,'CONTROLE TEMPLATE'!AH424,"")</f>
        <v/>
      </c>
      <c r="AF424" s="14" t="str">
        <f>IF('CONTROLE TEMPLATE'!$A424&lt;&gt;0,'CONTROLE TEMPLATE'!AJ424,"")</f>
        <v/>
      </c>
      <c r="AY424" s="14" t="str">
        <f>IF('CONTROLE TEMPLATE'!$A424&lt;&gt;0,'CONTROLE TEMPLATE'!BC424,"")</f>
        <v/>
      </c>
      <c r="CI424" s="14" t="str">
        <f>IF('CONTROLE TEMPLATE'!$A424&lt;&gt;0,'CONTROLE TEMPLATE'!CM424,"")</f>
        <v/>
      </c>
      <c r="CJ424" s="14" t="str">
        <f>IF('CONTROLE TEMPLATE'!$A424&lt;&gt;0,'CONTROLE TEMPLATE'!CN424,"")</f>
        <v/>
      </c>
      <c r="CK424" s="14" t="str">
        <f>IF('CONTROLE TEMPLATE'!$A424&lt;&gt;0,'CONTROLE TEMPLATE'!CO424,"")</f>
        <v/>
      </c>
    </row>
    <row r="425" spans="1:89" x14ac:dyDescent="0.25">
      <c r="A425" t="str">
        <f>IF('CONTROLE TEMPLATE'!A425&lt;&gt;0,'CONTROLE TEMPLATE'!A425,"")</f>
        <v/>
      </c>
      <c r="B425" s="1" t="str">
        <f>IF('CONTROLE TEMPLATE'!$A425&lt;&gt;0,'CONTROLE TEMPLATE'!B425,"")</f>
        <v/>
      </c>
      <c r="C425" s="1" t="str">
        <f>IF('CONTROLE TEMPLATE'!$A425&lt;&gt;0,'CONTROLE TEMPLATE'!C425,"")</f>
        <v/>
      </c>
      <c r="D425" s="14" t="str">
        <f>IF('CONTROLE TEMPLATE'!$A425&lt;&gt;0,'CONTROLE TEMPLATE'!D425,"")</f>
        <v/>
      </c>
      <c r="E425" s="14" t="str">
        <f>IF('CONTROLE TEMPLATE'!$A425&lt;&gt;0,'CONTROLE TEMPLATE'!E425,"")</f>
        <v/>
      </c>
      <c r="F425" s="14" t="str">
        <f>IF('CONTROLE TEMPLATE'!$A425&lt;&gt;0,'CONTROLE TEMPLATE'!F425,"")</f>
        <v/>
      </c>
      <c r="G425" s="14" t="str">
        <f>IF('CONTROLE TEMPLATE'!$A425&lt;&gt;0,'CONTROLE TEMPLATE'!G425,"")</f>
        <v/>
      </c>
      <c r="H425" s="14" t="str">
        <f>'CONTROLE TEMPLATE'!J425</f>
        <v/>
      </c>
      <c r="I425" s="14" t="str">
        <f>IF('CONTROLE TEMPLATE'!$A425&lt;&gt;0,'CONTROLE TEMPLATE'!K425,"")</f>
        <v/>
      </c>
      <c r="J425" s="14" t="str">
        <f>IF('CONTROLE TEMPLATE'!$A425&lt;&gt;0,'CONTROLE TEMPLATE'!M425,"")</f>
        <v/>
      </c>
      <c r="K425" s="14" t="str">
        <f>IF('CONTROLE TEMPLATE'!$A425&lt;&gt;0,'CONTROLE TEMPLATE'!N425,"")</f>
        <v/>
      </c>
      <c r="M425" s="33" t="str">
        <f>IF('CONTROLE TEMPLATE'!$A425&lt;&gt;0,'CONTROLE TEMPLATE'!P425,"")</f>
        <v/>
      </c>
      <c r="N425" s="14" t="str">
        <f>'CONTROLE TEMPLATE'!S425</f>
        <v/>
      </c>
      <c r="O425" s="14"/>
      <c r="P425" s="14" t="str">
        <f>'CONTROLE TEMPLATE'!R425</f>
        <v/>
      </c>
      <c r="Q425" s="14"/>
      <c r="R425" s="14"/>
      <c r="S425" s="1" t="str">
        <f>IF('CONTROLE TEMPLATE'!$A425&lt;&gt;0,'CONTROLE TEMPLATE'!V425,"")</f>
        <v/>
      </c>
      <c r="V425" s="14" t="str">
        <f>IF('CONTROLE TEMPLATE'!$A425&lt;&gt;0,'CONTROLE TEMPLATE'!Y425,"")</f>
        <v/>
      </c>
      <c r="Z425" s="14" t="str">
        <f>IF('CONTROLE TEMPLATE'!$A425&lt;&gt;0,'CONTROLE TEMPLATE'!AC425,"")</f>
        <v/>
      </c>
      <c r="AC425" s="14" t="str">
        <f>IF('CONTROLE TEMPLATE'!$A425&lt;&gt;0,'CONTROLE TEMPLATE'!AF425,"")</f>
        <v/>
      </c>
      <c r="AD425" s="14" t="str">
        <f>IF('CONTROLE TEMPLATE'!$A425&lt;&gt;0,'CONTROLE TEMPLATE'!AH425,"")</f>
        <v/>
      </c>
      <c r="AF425" s="14" t="str">
        <f>IF('CONTROLE TEMPLATE'!$A425&lt;&gt;0,'CONTROLE TEMPLATE'!AJ425,"")</f>
        <v/>
      </c>
      <c r="AY425" s="14" t="str">
        <f>IF('CONTROLE TEMPLATE'!$A425&lt;&gt;0,'CONTROLE TEMPLATE'!BC425,"")</f>
        <v/>
      </c>
      <c r="CI425" s="14" t="str">
        <f>IF('CONTROLE TEMPLATE'!$A425&lt;&gt;0,'CONTROLE TEMPLATE'!CM425,"")</f>
        <v/>
      </c>
      <c r="CJ425" s="14" t="str">
        <f>IF('CONTROLE TEMPLATE'!$A425&lt;&gt;0,'CONTROLE TEMPLATE'!CN425,"")</f>
        <v/>
      </c>
      <c r="CK425" s="14" t="str">
        <f>IF('CONTROLE TEMPLATE'!$A425&lt;&gt;0,'CONTROLE TEMPLATE'!CO425,"")</f>
        <v/>
      </c>
    </row>
    <row r="426" spans="1:89" x14ac:dyDescent="0.25">
      <c r="A426" t="str">
        <f>IF('CONTROLE TEMPLATE'!A426&lt;&gt;0,'CONTROLE TEMPLATE'!A426,"")</f>
        <v/>
      </c>
      <c r="B426" s="1" t="str">
        <f>IF('CONTROLE TEMPLATE'!$A426&lt;&gt;0,'CONTROLE TEMPLATE'!B426,"")</f>
        <v/>
      </c>
      <c r="C426" s="1" t="str">
        <f>IF('CONTROLE TEMPLATE'!$A426&lt;&gt;0,'CONTROLE TEMPLATE'!C426,"")</f>
        <v/>
      </c>
      <c r="D426" s="14" t="str">
        <f>IF('CONTROLE TEMPLATE'!$A426&lt;&gt;0,'CONTROLE TEMPLATE'!D426,"")</f>
        <v/>
      </c>
      <c r="E426" s="14" t="str">
        <f>IF('CONTROLE TEMPLATE'!$A426&lt;&gt;0,'CONTROLE TEMPLATE'!E426,"")</f>
        <v/>
      </c>
      <c r="F426" s="14" t="str">
        <f>IF('CONTROLE TEMPLATE'!$A426&lt;&gt;0,'CONTROLE TEMPLATE'!F426,"")</f>
        <v/>
      </c>
      <c r="G426" s="14" t="str">
        <f>IF('CONTROLE TEMPLATE'!$A426&lt;&gt;0,'CONTROLE TEMPLATE'!G426,"")</f>
        <v/>
      </c>
      <c r="H426" s="14" t="str">
        <f>'CONTROLE TEMPLATE'!J426</f>
        <v/>
      </c>
      <c r="I426" s="14" t="str">
        <f>IF('CONTROLE TEMPLATE'!$A426&lt;&gt;0,'CONTROLE TEMPLATE'!K426,"")</f>
        <v/>
      </c>
      <c r="J426" s="14" t="str">
        <f>IF('CONTROLE TEMPLATE'!$A426&lt;&gt;0,'CONTROLE TEMPLATE'!M426,"")</f>
        <v/>
      </c>
      <c r="K426" s="14" t="str">
        <f>IF('CONTROLE TEMPLATE'!$A426&lt;&gt;0,'CONTROLE TEMPLATE'!N426,"")</f>
        <v/>
      </c>
      <c r="M426" s="33" t="str">
        <f>IF('CONTROLE TEMPLATE'!$A426&lt;&gt;0,'CONTROLE TEMPLATE'!P426,"")</f>
        <v/>
      </c>
      <c r="N426" s="14" t="str">
        <f>'CONTROLE TEMPLATE'!S426</f>
        <v/>
      </c>
      <c r="O426" s="14"/>
      <c r="P426" s="14" t="str">
        <f>'CONTROLE TEMPLATE'!R426</f>
        <v/>
      </c>
      <c r="Q426" s="14"/>
      <c r="R426" s="14"/>
      <c r="S426" s="1" t="str">
        <f>IF('CONTROLE TEMPLATE'!$A426&lt;&gt;0,'CONTROLE TEMPLATE'!V426,"")</f>
        <v/>
      </c>
      <c r="V426" s="14" t="str">
        <f>IF('CONTROLE TEMPLATE'!$A426&lt;&gt;0,'CONTROLE TEMPLATE'!Y426,"")</f>
        <v/>
      </c>
      <c r="Z426" s="14" t="str">
        <f>IF('CONTROLE TEMPLATE'!$A426&lt;&gt;0,'CONTROLE TEMPLATE'!AC426,"")</f>
        <v/>
      </c>
      <c r="AC426" s="14" t="str">
        <f>IF('CONTROLE TEMPLATE'!$A426&lt;&gt;0,'CONTROLE TEMPLATE'!AF426,"")</f>
        <v/>
      </c>
      <c r="AD426" s="14" t="str">
        <f>IF('CONTROLE TEMPLATE'!$A426&lt;&gt;0,'CONTROLE TEMPLATE'!AH426,"")</f>
        <v/>
      </c>
      <c r="AF426" s="14" t="str">
        <f>IF('CONTROLE TEMPLATE'!$A426&lt;&gt;0,'CONTROLE TEMPLATE'!AJ426,"")</f>
        <v/>
      </c>
      <c r="AY426" s="14" t="str">
        <f>IF('CONTROLE TEMPLATE'!$A426&lt;&gt;0,'CONTROLE TEMPLATE'!BC426,"")</f>
        <v/>
      </c>
      <c r="CI426" s="14" t="str">
        <f>IF('CONTROLE TEMPLATE'!$A426&lt;&gt;0,'CONTROLE TEMPLATE'!CM426,"")</f>
        <v/>
      </c>
      <c r="CJ426" s="14" t="str">
        <f>IF('CONTROLE TEMPLATE'!$A426&lt;&gt;0,'CONTROLE TEMPLATE'!CN426,"")</f>
        <v/>
      </c>
      <c r="CK426" s="14" t="str">
        <f>IF('CONTROLE TEMPLATE'!$A426&lt;&gt;0,'CONTROLE TEMPLATE'!CO426,"")</f>
        <v/>
      </c>
    </row>
    <row r="427" spans="1:89" x14ac:dyDescent="0.25">
      <c r="A427" t="str">
        <f>IF('CONTROLE TEMPLATE'!A427&lt;&gt;0,'CONTROLE TEMPLATE'!A427,"")</f>
        <v/>
      </c>
      <c r="B427" s="1" t="str">
        <f>IF('CONTROLE TEMPLATE'!$A427&lt;&gt;0,'CONTROLE TEMPLATE'!B427,"")</f>
        <v/>
      </c>
      <c r="C427" s="1" t="str">
        <f>IF('CONTROLE TEMPLATE'!$A427&lt;&gt;0,'CONTROLE TEMPLATE'!C427,"")</f>
        <v/>
      </c>
      <c r="D427" s="14" t="str">
        <f>IF('CONTROLE TEMPLATE'!$A427&lt;&gt;0,'CONTROLE TEMPLATE'!D427,"")</f>
        <v/>
      </c>
      <c r="E427" s="14" t="str">
        <f>IF('CONTROLE TEMPLATE'!$A427&lt;&gt;0,'CONTROLE TEMPLATE'!E427,"")</f>
        <v/>
      </c>
      <c r="F427" s="14" t="str">
        <f>IF('CONTROLE TEMPLATE'!$A427&lt;&gt;0,'CONTROLE TEMPLATE'!F427,"")</f>
        <v/>
      </c>
      <c r="G427" s="14" t="str">
        <f>IF('CONTROLE TEMPLATE'!$A427&lt;&gt;0,'CONTROLE TEMPLATE'!G427,"")</f>
        <v/>
      </c>
      <c r="H427" s="14" t="str">
        <f>'CONTROLE TEMPLATE'!J427</f>
        <v/>
      </c>
      <c r="I427" s="14" t="str">
        <f>IF('CONTROLE TEMPLATE'!$A427&lt;&gt;0,'CONTROLE TEMPLATE'!K427,"")</f>
        <v/>
      </c>
      <c r="J427" s="14" t="str">
        <f>IF('CONTROLE TEMPLATE'!$A427&lt;&gt;0,'CONTROLE TEMPLATE'!M427,"")</f>
        <v/>
      </c>
      <c r="K427" s="14" t="str">
        <f>IF('CONTROLE TEMPLATE'!$A427&lt;&gt;0,'CONTROLE TEMPLATE'!N427,"")</f>
        <v/>
      </c>
      <c r="M427" s="33" t="str">
        <f>IF('CONTROLE TEMPLATE'!$A427&lt;&gt;0,'CONTROLE TEMPLATE'!P427,"")</f>
        <v/>
      </c>
      <c r="N427" s="14" t="str">
        <f>'CONTROLE TEMPLATE'!S427</f>
        <v/>
      </c>
      <c r="O427" s="14"/>
      <c r="P427" s="14" t="str">
        <f>'CONTROLE TEMPLATE'!R427</f>
        <v/>
      </c>
      <c r="Q427" s="14"/>
      <c r="R427" s="14"/>
      <c r="S427" s="1" t="str">
        <f>IF('CONTROLE TEMPLATE'!$A427&lt;&gt;0,'CONTROLE TEMPLATE'!V427,"")</f>
        <v/>
      </c>
      <c r="V427" s="14" t="str">
        <f>IF('CONTROLE TEMPLATE'!$A427&lt;&gt;0,'CONTROLE TEMPLATE'!Y427,"")</f>
        <v/>
      </c>
      <c r="Z427" s="14" t="str">
        <f>IF('CONTROLE TEMPLATE'!$A427&lt;&gt;0,'CONTROLE TEMPLATE'!AC427,"")</f>
        <v/>
      </c>
      <c r="AC427" s="14" t="str">
        <f>IF('CONTROLE TEMPLATE'!$A427&lt;&gt;0,'CONTROLE TEMPLATE'!AF427,"")</f>
        <v/>
      </c>
      <c r="AD427" s="14" t="str">
        <f>IF('CONTROLE TEMPLATE'!$A427&lt;&gt;0,'CONTROLE TEMPLATE'!AH427,"")</f>
        <v/>
      </c>
      <c r="AF427" s="14" t="str">
        <f>IF('CONTROLE TEMPLATE'!$A427&lt;&gt;0,'CONTROLE TEMPLATE'!AJ427,"")</f>
        <v/>
      </c>
      <c r="AY427" s="14" t="str">
        <f>IF('CONTROLE TEMPLATE'!$A427&lt;&gt;0,'CONTROLE TEMPLATE'!BC427,"")</f>
        <v/>
      </c>
      <c r="CI427" s="14" t="str">
        <f>IF('CONTROLE TEMPLATE'!$A427&lt;&gt;0,'CONTROLE TEMPLATE'!CM427,"")</f>
        <v/>
      </c>
      <c r="CJ427" s="14" t="str">
        <f>IF('CONTROLE TEMPLATE'!$A427&lt;&gt;0,'CONTROLE TEMPLATE'!CN427,"")</f>
        <v/>
      </c>
      <c r="CK427" s="14" t="str">
        <f>IF('CONTROLE TEMPLATE'!$A427&lt;&gt;0,'CONTROLE TEMPLATE'!CO427,"")</f>
        <v/>
      </c>
    </row>
    <row r="428" spans="1:89" x14ac:dyDescent="0.25">
      <c r="A428" t="str">
        <f>IF('CONTROLE TEMPLATE'!A428&lt;&gt;0,'CONTROLE TEMPLATE'!A428,"")</f>
        <v/>
      </c>
      <c r="B428" s="1" t="str">
        <f>IF('CONTROLE TEMPLATE'!$A428&lt;&gt;0,'CONTROLE TEMPLATE'!B428,"")</f>
        <v/>
      </c>
      <c r="C428" s="1" t="str">
        <f>IF('CONTROLE TEMPLATE'!$A428&lt;&gt;0,'CONTROLE TEMPLATE'!C428,"")</f>
        <v/>
      </c>
      <c r="D428" s="14" t="str">
        <f>IF('CONTROLE TEMPLATE'!$A428&lt;&gt;0,'CONTROLE TEMPLATE'!D428,"")</f>
        <v/>
      </c>
      <c r="E428" s="14" t="str">
        <f>IF('CONTROLE TEMPLATE'!$A428&lt;&gt;0,'CONTROLE TEMPLATE'!E428,"")</f>
        <v/>
      </c>
      <c r="F428" s="14" t="str">
        <f>IF('CONTROLE TEMPLATE'!$A428&lt;&gt;0,'CONTROLE TEMPLATE'!F428,"")</f>
        <v/>
      </c>
      <c r="G428" s="14" t="str">
        <f>IF('CONTROLE TEMPLATE'!$A428&lt;&gt;0,'CONTROLE TEMPLATE'!G428,"")</f>
        <v/>
      </c>
      <c r="H428" s="14" t="str">
        <f>'CONTROLE TEMPLATE'!J428</f>
        <v/>
      </c>
      <c r="I428" s="14" t="str">
        <f>IF('CONTROLE TEMPLATE'!$A428&lt;&gt;0,'CONTROLE TEMPLATE'!K428,"")</f>
        <v/>
      </c>
      <c r="J428" s="14" t="str">
        <f>IF('CONTROLE TEMPLATE'!$A428&lt;&gt;0,'CONTROLE TEMPLATE'!M428,"")</f>
        <v/>
      </c>
      <c r="K428" s="14" t="str">
        <f>IF('CONTROLE TEMPLATE'!$A428&lt;&gt;0,'CONTROLE TEMPLATE'!N428,"")</f>
        <v/>
      </c>
      <c r="M428" s="33" t="str">
        <f>IF('CONTROLE TEMPLATE'!$A428&lt;&gt;0,'CONTROLE TEMPLATE'!P428,"")</f>
        <v/>
      </c>
      <c r="N428" s="14" t="str">
        <f>'CONTROLE TEMPLATE'!S428</f>
        <v/>
      </c>
      <c r="O428" s="14"/>
      <c r="P428" s="14" t="str">
        <f>'CONTROLE TEMPLATE'!R428</f>
        <v/>
      </c>
      <c r="Q428" s="14"/>
      <c r="R428" s="14"/>
      <c r="S428" s="1" t="str">
        <f>IF('CONTROLE TEMPLATE'!$A428&lt;&gt;0,'CONTROLE TEMPLATE'!V428,"")</f>
        <v/>
      </c>
      <c r="V428" s="14" t="str">
        <f>IF('CONTROLE TEMPLATE'!$A428&lt;&gt;0,'CONTROLE TEMPLATE'!Y428,"")</f>
        <v/>
      </c>
      <c r="Z428" s="14" t="str">
        <f>IF('CONTROLE TEMPLATE'!$A428&lt;&gt;0,'CONTROLE TEMPLATE'!AC428,"")</f>
        <v/>
      </c>
      <c r="AC428" s="14" t="str">
        <f>IF('CONTROLE TEMPLATE'!$A428&lt;&gt;0,'CONTROLE TEMPLATE'!AF428,"")</f>
        <v/>
      </c>
      <c r="AD428" s="14" t="str">
        <f>IF('CONTROLE TEMPLATE'!$A428&lt;&gt;0,'CONTROLE TEMPLATE'!AH428,"")</f>
        <v/>
      </c>
      <c r="AF428" s="14" t="str">
        <f>IF('CONTROLE TEMPLATE'!$A428&lt;&gt;0,'CONTROLE TEMPLATE'!AJ428,"")</f>
        <v/>
      </c>
      <c r="AY428" s="14" t="str">
        <f>IF('CONTROLE TEMPLATE'!$A428&lt;&gt;0,'CONTROLE TEMPLATE'!BC428,"")</f>
        <v/>
      </c>
      <c r="CI428" s="14" t="str">
        <f>IF('CONTROLE TEMPLATE'!$A428&lt;&gt;0,'CONTROLE TEMPLATE'!CM428,"")</f>
        <v/>
      </c>
      <c r="CJ428" s="14" t="str">
        <f>IF('CONTROLE TEMPLATE'!$A428&lt;&gt;0,'CONTROLE TEMPLATE'!CN428,"")</f>
        <v/>
      </c>
      <c r="CK428" s="14" t="str">
        <f>IF('CONTROLE TEMPLATE'!$A428&lt;&gt;0,'CONTROLE TEMPLATE'!CO428,"")</f>
        <v/>
      </c>
    </row>
    <row r="429" spans="1:89" x14ac:dyDescent="0.25">
      <c r="A429" t="str">
        <f>IF('CONTROLE TEMPLATE'!A429&lt;&gt;0,'CONTROLE TEMPLATE'!A429,"")</f>
        <v/>
      </c>
      <c r="B429" s="1" t="str">
        <f>IF('CONTROLE TEMPLATE'!$A429&lt;&gt;0,'CONTROLE TEMPLATE'!B429,"")</f>
        <v/>
      </c>
      <c r="C429" s="1" t="str">
        <f>IF('CONTROLE TEMPLATE'!$A429&lt;&gt;0,'CONTROLE TEMPLATE'!C429,"")</f>
        <v/>
      </c>
      <c r="D429" s="14" t="str">
        <f>IF('CONTROLE TEMPLATE'!$A429&lt;&gt;0,'CONTROLE TEMPLATE'!D429,"")</f>
        <v/>
      </c>
      <c r="E429" s="14" t="str">
        <f>IF('CONTROLE TEMPLATE'!$A429&lt;&gt;0,'CONTROLE TEMPLATE'!E429,"")</f>
        <v/>
      </c>
      <c r="F429" s="14" t="str">
        <f>IF('CONTROLE TEMPLATE'!$A429&lt;&gt;0,'CONTROLE TEMPLATE'!F429,"")</f>
        <v/>
      </c>
      <c r="G429" s="14" t="str">
        <f>IF('CONTROLE TEMPLATE'!$A429&lt;&gt;0,'CONTROLE TEMPLATE'!G429,"")</f>
        <v/>
      </c>
      <c r="H429" s="14" t="str">
        <f>'CONTROLE TEMPLATE'!J429</f>
        <v/>
      </c>
      <c r="I429" s="14" t="str">
        <f>IF('CONTROLE TEMPLATE'!$A429&lt;&gt;0,'CONTROLE TEMPLATE'!K429,"")</f>
        <v/>
      </c>
      <c r="J429" s="14" t="str">
        <f>IF('CONTROLE TEMPLATE'!$A429&lt;&gt;0,'CONTROLE TEMPLATE'!M429,"")</f>
        <v/>
      </c>
      <c r="K429" s="14" t="str">
        <f>IF('CONTROLE TEMPLATE'!$A429&lt;&gt;0,'CONTROLE TEMPLATE'!N429,"")</f>
        <v/>
      </c>
      <c r="M429" s="33" t="str">
        <f>IF('CONTROLE TEMPLATE'!$A429&lt;&gt;0,'CONTROLE TEMPLATE'!P429,"")</f>
        <v/>
      </c>
      <c r="N429" s="14" t="str">
        <f>'CONTROLE TEMPLATE'!S429</f>
        <v/>
      </c>
      <c r="O429" s="14"/>
      <c r="P429" s="14" t="str">
        <f>'CONTROLE TEMPLATE'!R429</f>
        <v/>
      </c>
      <c r="Q429" s="14"/>
      <c r="R429" s="14"/>
      <c r="S429" s="1" t="str">
        <f>IF('CONTROLE TEMPLATE'!$A429&lt;&gt;0,'CONTROLE TEMPLATE'!V429,"")</f>
        <v/>
      </c>
      <c r="V429" s="14" t="str">
        <f>IF('CONTROLE TEMPLATE'!$A429&lt;&gt;0,'CONTROLE TEMPLATE'!Y429,"")</f>
        <v/>
      </c>
      <c r="Z429" s="14" t="str">
        <f>IF('CONTROLE TEMPLATE'!$A429&lt;&gt;0,'CONTROLE TEMPLATE'!AC429,"")</f>
        <v/>
      </c>
      <c r="AC429" s="14" t="str">
        <f>IF('CONTROLE TEMPLATE'!$A429&lt;&gt;0,'CONTROLE TEMPLATE'!AF429,"")</f>
        <v/>
      </c>
      <c r="AD429" s="14" t="str">
        <f>IF('CONTROLE TEMPLATE'!$A429&lt;&gt;0,'CONTROLE TEMPLATE'!AH429,"")</f>
        <v/>
      </c>
      <c r="AF429" s="14" t="str">
        <f>IF('CONTROLE TEMPLATE'!$A429&lt;&gt;0,'CONTROLE TEMPLATE'!AJ429,"")</f>
        <v/>
      </c>
      <c r="AY429" s="14" t="str">
        <f>IF('CONTROLE TEMPLATE'!$A429&lt;&gt;0,'CONTROLE TEMPLATE'!BC429,"")</f>
        <v/>
      </c>
      <c r="CI429" s="14" t="str">
        <f>IF('CONTROLE TEMPLATE'!$A429&lt;&gt;0,'CONTROLE TEMPLATE'!CM429,"")</f>
        <v/>
      </c>
      <c r="CJ429" s="14" t="str">
        <f>IF('CONTROLE TEMPLATE'!$A429&lt;&gt;0,'CONTROLE TEMPLATE'!CN429,"")</f>
        <v/>
      </c>
      <c r="CK429" s="14" t="str">
        <f>IF('CONTROLE TEMPLATE'!$A429&lt;&gt;0,'CONTROLE TEMPLATE'!CO429,"")</f>
        <v/>
      </c>
    </row>
    <row r="430" spans="1:89" x14ac:dyDescent="0.25">
      <c r="A430" t="str">
        <f>IF('CONTROLE TEMPLATE'!A430&lt;&gt;0,'CONTROLE TEMPLATE'!A430,"")</f>
        <v/>
      </c>
      <c r="B430" s="1" t="str">
        <f>IF('CONTROLE TEMPLATE'!$A430&lt;&gt;0,'CONTROLE TEMPLATE'!B430,"")</f>
        <v/>
      </c>
      <c r="C430" s="1" t="str">
        <f>IF('CONTROLE TEMPLATE'!$A430&lt;&gt;0,'CONTROLE TEMPLATE'!C430,"")</f>
        <v/>
      </c>
      <c r="D430" s="14" t="str">
        <f>IF('CONTROLE TEMPLATE'!$A430&lt;&gt;0,'CONTROLE TEMPLATE'!D430,"")</f>
        <v/>
      </c>
      <c r="E430" s="14" t="str">
        <f>IF('CONTROLE TEMPLATE'!$A430&lt;&gt;0,'CONTROLE TEMPLATE'!E430,"")</f>
        <v/>
      </c>
      <c r="F430" s="14" t="str">
        <f>IF('CONTROLE TEMPLATE'!$A430&lt;&gt;0,'CONTROLE TEMPLATE'!F430,"")</f>
        <v/>
      </c>
      <c r="G430" s="14" t="str">
        <f>IF('CONTROLE TEMPLATE'!$A430&lt;&gt;0,'CONTROLE TEMPLATE'!G430,"")</f>
        <v/>
      </c>
      <c r="H430" s="14" t="str">
        <f>'CONTROLE TEMPLATE'!J430</f>
        <v/>
      </c>
      <c r="I430" s="14" t="str">
        <f>IF('CONTROLE TEMPLATE'!$A430&lt;&gt;0,'CONTROLE TEMPLATE'!K430,"")</f>
        <v/>
      </c>
      <c r="J430" s="14" t="str">
        <f>IF('CONTROLE TEMPLATE'!$A430&lt;&gt;0,'CONTROLE TEMPLATE'!M430,"")</f>
        <v/>
      </c>
      <c r="K430" s="14" t="str">
        <f>IF('CONTROLE TEMPLATE'!$A430&lt;&gt;0,'CONTROLE TEMPLATE'!N430,"")</f>
        <v/>
      </c>
      <c r="M430" s="33" t="str">
        <f>IF('CONTROLE TEMPLATE'!$A430&lt;&gt;0,'CONTROLE TEMPLATE'!P430,"")</f>
        <v/>
      </c>
      <c r="N430" s="14" t="str">
        <f>'CONTROLE TEMPLATE'!S430</f>
        <v/>
      </c>
      <c r="O430" s="14"/>
      <c r="P430" s="14" t="str">
        <f>'CONTROLE TEMPLATE'!R430</f>
        <v/>
      </c>
      <c r="Q430" s="14"/>
      <c r="R430" s="14"/>
      <c r="S430" s="1" t="str">
        <f>IF('CONTROLE TEMPLATE'!$A430&lt;&gt;0,'CONTROLE TEMPLATE'!V430,"")</f>
        <v/>
      </c>
      <c r="V430" s="14" t="str">
        <f>IF('CONTROLE TEMPLATE'!$A430&lt;&gt;0,'CONTROLE TEMPLATE'!Y430,"")</f>
        <v/>
      </c>
      <c r="Z430" s="14" t="str">
        <f>IF('CONTROLE TEMPLATE'!$A430&lt;&gt;0,'CONTROLE TEMPLATE'!AC430,"")</f>
        <v/>
      </c>
      <c r="AC430" s="14" t="str">
        <f>IF('CONTROLE TEMPLATE'!$A430&lt;&gt;0,'CONTROLE TEMPLATE'!AF430,"")</f>
        <v/>
      </c>
      <c r="AD430" s="14" t="str">
        <f>IF('CONTROLE TEMPLATE'!$A430&lt;&gt;0,'CONTROLE TEMPLATE'!AH430,"")</f>
        <v/>
      </c>
      <c r="AF430" s="14" t="str">
        <f>IF('CONTROLE TEMPLATE'!$A430&lt;&gt;0,'CONTROLE TEMPLATE'!AJ430,"")</f>
        <v/>
      </c>
      <c r="AY430" s="14" t="str">
        <f>IF('CONTROLE TEMPLATE'!$A430&lt;&gt;0,'CONTROLE TEMPLATE'!BC430,"")</f>
        <v/>
      </c>
      <c r="CI430" s="14" t="str">
        <f>IF('CONTROLE TEMPLATE'!$A430&lt;&gt;0,'CONTROLE TEMPLATE'!CM430,"")</f>
        <v/>
      </c>
      <c r="CJ430" s="14" t="str">
        <f>IF('CONTROLE TEMPLATE'!$A430&lt;&gt;0,'CONTROLE TEMPLATE'!CN430,"")</f>
        <v/>
      </c>
      <c r="CK430" s="14" t="str">
        <f>IF('CONTROLE TEMPLATE'!$A430&lt;&gt;0,'CONTROLE TEMPLATE'!CO430,"")</f>
        <v/>
      </c>
    </row>
    <row r="431" spans="1:89" x14ac:dyDescent="0.25">
      <c r="A431" t="str">
        <f>IF('CONTROLE TEMPLATE'!A431&lt;&gt;0,'CONTROLE TEMPLATE'!A431,"")</f>
        <v/>
      </c>
      <c r="B431" s="1" t="str">
        <f>IF('CONTROLE TEMPLATE'!$A431&lt;&gt;0,'CONTROLE TEMPLATE'!B431,"")</f>
        <v/>
      </c>
      <c r="C431" s="1" t="str">
        <f>IF('CONTROLE TEMPLATE'!$A431&lt;&gt;0,'CONTROLE TEMPLATE'!C431,"")</f>
        <v/>
      </c>
      <c r="D431" s="14" t="str">
        <f>IF('CONTROLE TEMPLATE'!$A431&lt;&gt;0,'CONTROLE TEMPLATE'!D431,"")</f>
        <v/>
      </c>
      <c r="E431" s="14" t="str">
        <f>IF('CONTROLE TEMPLATE'!$A431&lt;&gt;0,'CONTROLE TEMPLATE'!E431,"")</f>
        <v/>
      </c>
      <c r="F431" s="14" t="str">
        <f>IF('CONTROLE TEMPLATE'!$A431&lt;&gt;0,'CONTROLE TEMPLATE'!F431,"")</f>
        <v/>
      </c>
      <c r="G431" s="14" t="str">
        <f>IF('CONTROLE TEMPLATE'!$A431&lt;&gt;0,'CONTROLE TEMPLATE'!G431,"")</f>
        <v/>
      </c>
      <c r="H431" s="14" t="str">
        <f>'CONTROLE TEMPLATE'!J431</f>
        <v/>
      </c>
      <c r="I431" s="14" t="str">
        <f>IF('CONTROLE TEMPLATE'!$A431&lt;&gt;0,'CONTROLE TEMPLATE'!K431,"")</f>
        <v/>
      </c>
      <c r="J431" s="14" t="str">
        <f>IF('CONTROLE TEMPLATE'!$A431&lt;&gt;0,'CONTROLE TEMPLATE'!M431,"")</f>
        <v/>
      </c>
      <c r="K431" s="14" t="str">
        <f>IF('CONTROLE TEMPLATE'!$A431&lt;&gt;0,'CONTROLE TEMPLATE'!N431,"")</f>
        <v/>
      </c>
      <c r="M431" s="33" t="str">
        <f>IF('CONTROLE TEMPLATE'!$A431&lt;&gt;0,'CONTROLE TEMPLATE'!P431,"")</f>
        <v/>
      </c>
      <c r="N431" s="14" t="str">
        <f>'CONTROLE TEMPLATE'!S431</f>
        <v/>
      </c>
      <c r="O431" s="14"/>
      <c r="P431" s="14" t="str">
        <f>'CONTROLE TEMPLATE'!R431</f>
        <v/>
      </c>
      <c r="Q431" s="14"/>
      <c r="R431" s="14"/>
      <c r="S431" s="1" t="str">
        <f>IF('CONTROLE TEMPLATE'!$A431&lt;&gt;0,'CONTROLE TEMPLATE'!V431,"")</f>
        <v/>
      </c>
      <c r="V431" s="14" t="str">
        <f>IF('CONTROLE TEMPLATE'!$A431&lt;&gt;0,'CONTROLE TEMPLATE'!Y431,"")</f>
        <v/>
      </c>
      <c r="Z431" s="14" t="str">
        <f>IF('CONTROLE TEMPLATE'!$A431&lt;&gt;0,'CONTROLE TEMPLATE'!AC431,"")</f>
        <v/>
      </c>
      <c r="AC431" s="14" t="str">
        <f>IF('CONTROLE TEMPLATE'!$A431&lt;&gt;0,'CONTROLE TEMPLATE'!AF431,"")</f>
        <v/>
      </c>
      <c r="AD431" s="14" t="str">
        <f>IF('CONTROLE TEMPLATE'!$A431&lt;&gt;0,'CONTROLE TEMPLATE'!AH431,"")</f>
        <v/>
      </c>
      <c r="AF431" s="14" t="str">
        <f>IF('CONTROLE TEMPLATE'!$A431&lt;&gt;0,'CONTROLE TEMPLATE'!AJ431,"")</f>
        <v/>
      </c>
      <c r="AY431" s="14" t="str">
        <f>IF('CONTROLE TEMPLATE'!$A431&lt;&gt;0,'CONTROLE TEMPLATE'!BC431,"")</f>
        <v/>
      </c>
      <c r="CI431" s="14" t="str">
        <f>IF('CONTROLE TEMPLATE'!$A431&lt;&gt;0,'CONTROLE TEMPLATE'!CM431,"")</f>
        <v/>
      </c>
      <c r="CJ431" s="14" t="str">
        <f>IF('CONTROLE TEMPLATE'!$A431&lt;&gt;0,'CONTROLE TEMPLATE'!CN431,"")</f>
        <v/>
      </c>
      <c r="CK431" s="14" t="str">
        <f>IF('CONTROLE TEMPLATE'!$A431&lt;&gt;0,'CONTROLE TEMPLATE'!CO431,"")</f>
        <v/>
      </c>
    </row>
    <row r="432" spans="1:89" x14ac:dyDescent="0.25">
      <c r="A432" t="str">
        <f>IF('CONTROLE TEMPLATE'!A432&lt;&gt;0,'CONTROLE TEMPLATE'!A432,"")</f>
        <v/>
      </c>
      <c r="B432" s="1" t="str">
        <f>IF('CONTROLE TEMPLATE'!$A432&lt;&gt;0,'CONTROLE TEMPLATE'!B432,"")</f>
        <v/>
      </c>
      <c r="C432" s="1" t="str">
        <f>IF('CONTROLE TEMPLATE'!$A432&lt;&gt;0,'CONTROLE TEMPLATE'!C432,"")</f>
        <v/>
      </c>
      <c r="D432" s="14" t="str">
        <f>IF('CONTROLE TEMPLATE'!$A432&lt;&gt;0,'CONTROLE TEMPLATE'!D432,"")</f>
        <v/>
      </c>
      <c r="E432" s="14" t="str">
        <f>IF('CONTROLE TEMPLATE'!$A432&lt;&gt;0,'CONTROLE TEMPLATE'!E432,"")</f>
        <v/>
      </c>
      <c r="F432" s="14" t="str">
        <f>IF('CONTROLE TEMPLATE'!$A432&lt;&gt;0,'CONTROLE TEMPLATE'!F432,"")</f>
        <v/>
      </c>
      <c r="G432" s="14" t="str">
        <f>IF('CONTROLE TEMPLATE'!$A432&lt;&gt;0,'CONTROLE TEMPLATE'!G432,"")</f>
        <v/>
      </c>
      <c r="H432" s="14" t="str">
        <f>'CONTROLE TEMPLATE'!J432</f>
        <v/>
      </c>
      <c r="I432" s="14" t="str">
        <f>IF('CONTROLE TEMPLATE'!$A432&lt;&gt;0,'CONTROLE TEMPLATE'!K432,"")</f>
        <v/>
      </c>
      <c r="J432" s="14" t="str">
        <f>IF('CONTROLE TEMPLATE'!$A432&lt;&gt;0,'CONTROLE TEMPLATE'!M432,"")</f>
        <v/>
      </c>
      <c r="K432" s="14" t="str">
        <f>IF('CONTROLE TEMPLATE'!$A432&lt;&gt;0,'CONTROLE TEMPLATE'!N432,"")</f>
        <v/>
      </c>
      <c r="M432" s="33" t="str">
        <f>IF('CONTROLE TEMPLATE'!$A432&lt;&gt;0,'CONTROLE TEMPLATE'!P432,"")</f>
        <v/>
      </c>
      <c r="N432" s="14" t="str">
        <f>'CONTROLE TEMPLATE'!S432</f>
        <v/>
      </c>
      <c r="O432" s="14"/>
      <c r="P432" s="14" t="str">
        <f>'CONTROLE TEMPLATE'!R432</f>
        <v/>
      </c>
      <c r="Q432" s="14"/>
      <c r="R432" s="14"/>
      <c r="S432" s="1" t="str">
        <f>IF('CONTROLE TEMPLATE'!$A432&lt;&gt;0,'CONTROLE TEMPLATE'!V432,"")</f>
        <v/>
      </c>
      <c r="V432" s="14" t="str">
        <f>IF('CONTROLE TEMPLATE'!$A432&lt;&gt;0,'CONTROLE TEMPLATE'!Y432,"")</f>
        <v/>
      </c>
      <c r="Z432" s="14" t="str">
        <f>IF('CONTROLE TEMPLATE'!$A432&lt;&gt;0,'CONTROLE TEMPLATE'!AC432,"")</f>
        <v/>
      </c>
      <c r="AC432" s="14" t="str">
        <f>IF('CONTROLE TEMPLATE'!$A432&lt;&gt;0,'CONTROLE TEMPLATE'!AF432,"")</f>
        <v/>
      </c>
      <c r="AD432" s="14" t="str">
        <f>IF('CONTROLE TEMPLATE'!$A432&lt;&gt;0,'CONTROLE TEMPLATE'!AH432,"")</f>
        <v/>
      </c>
      <c r="AF432" s="14" t="str">
        <f>IF('CONTROLE TEMPLATE'!$A432&lt;&gt;0,'CONTROLE TEMPLATE'!AJ432,"")</f>
        <v/>
      </c>
      <c r="AY432" s="14" t="str">
        <f>IF('CONTROLE TEMPLATE'!$A432&lt;&gt;0,'CONTROLE TEMPLATE'!BC432,"")</f>
        <v/>
      </c>
      <c r="CI432" s="14" t="str">
        <f>IF('CONTROLE TEMPLATE'!$A432&lt;&gt;0,'CONTROLE TEMPLATE'!CM432,"")</f>
        <v/>
      </c>
      <c r="CJ432" s="14" t="str">
        <f>IF('CONTROLE TEMPLATE'!$A432&lt;&gt;0,'CONTROLE TEMPLATE'!CN432,"")</f>
        <v/>
      </c>
      <c r="CK432" s="14" t="str">
        <f>IF('CONTROLE TEMPLATE'!$A432&lt;&gt;0,'CONTROLE TEMPLATE'!CO432,"")</f>
        <v/>
      </c>
    </row>
    <row r="433" spans="1:89" x14ac:dyDescent="0.25">
      <c r="A433" t="str">
        <f>IF('CONTROLE TEMPLATE'!A433&lt;&gt;0,'CONTROLE TEMPLATE'!A433,"")</f>
        <v/>
      </c>
      <c r="B433" s="1" t="str">
        <f>IF('CONTROLE TEMPLATE'!$A433&lt;&gt;0,'CONTROLE TEMPLATE'!B433,"")</f>
        <v/>
      </c>
      <c r="C433" s="1" t="str">
        <f>IF('CONTROLE TEMPLATE'!$A433&lt;&gt;0,'CONTROLE TEMPLATE'!C433,"")</f>
        <v/>
      </c>
      <c r="D433" s="14" t="str">
        <f>IF('CONTROLE TEMPLATE'!$A433&lt;&gt;0,'CONTROLE TEMPLATE'!D433,"")</f>
        <v/>
      </c>
      <c r="E433" s="14" t="str">
        <f>IF('CONTROLE TEMPLATE'!$A433&lt;&gt;0,'CONTROLE TEMPLATE'!E433,"")</f>
        <v/>
      </c>
      <c r="F433" s="14" t="str">
        <f>IF('CONTROLE TEMPLATE'!$A433&lt;&gt;0,'CONTROLE TEMPLATE'!F433,"")</f>
        <v/>
      </c>
      <c r="G433" s="14" t="str">
        <f>IF('CONTROLE TEMPLATE'!$A433&lt;&gt;0,'CONTROLE TEMPLATE'!G433,"")</f>
        <v/>
      </c>
      <c r="H433" s="14" t="str">
        <f>'CONTROLE TEMPLATE'!J433</f>
        <v/>
      </c>
      <c r="I433" s="14" t="str">
        <f>IF('CONTROLE TEMPLATE'!$A433&lt;&gt;0,'CONTROLE TEMPLATE'!K433,"")</f>
        <v/>
      </c>
      <c r="J433" s="14" t="str">
        <f>IF('CONTROLE TEMPLATE'!$A433&lt;&gt;0,'CONTROLE TEMPLATE'!M433,"")</f>
        <v/>
      </c>
      <c r="K433" s="14" t="str">
        <f>IF('CONTROLE TEMPLATE'!$A433&lt;&gt;0,'CONTROLE TEMPLATE'!N433,"")</f>
        <v/>
      </c>
      <c r="M433" s="33" t="str">
        <f>IF('CONTROLE TEMPLATE'!$A433&lt;&gt;0,'CONTROLE TEMPLATE'!P433,"")</f>
        <v/>
      </c>
      <c r="N433" s="14" t="str">
        <f>'CONTROLE TEMPLATE'!S433</f>
        <v/>
      </c>
      <c r="O433" s="14"/>
      <c r="P433" s="14" t="str">
        <f>'CONTROLE TEMPLATE'!R433</f>
        <v/>
      </c>
      <c r="Q433" s="14"/>
      <c r="R433" s="14"/>
      <c r="S433" s="1" t="str">
        <f>IF('CONTROLE TEMPLATE'!$A433&lt;&gt;0,'CONTROLE TEMPLATE'!V433,"")</f>
        <v/>
      </c>
      <c r="V433" s="14" t="str">
        <f>IF('CONTROLE TEMPLATE'!$A433&lt;&gt;0,'CONTROLE TEMPLATE'!Y433,"")</f>
        <v/>
      </c>
      <c r="Z433" s="14" t="str">
        <f>IF('CONTROLE TEMPLATE'!$A433&lt;&gt;0,'CONTROLE TEMPLATE'!AC433,"")</f>
        <v/>
      </c>
      <c r="AC433" s="14" t="str">
        <f>IF('CONTROLE TEMPLATE'!$A433&lt;&gt;0,'CONTROLE TEMPLATE'!AF433,"")</f>
        <v/>
      </c>
      <c r="AD433" s="14" t="str">
        <f>IF('CONTROLE TEMPLATE'!$A433&lt;&gt;0,'CONTROLE TEMPLATE'!AH433,"")</f>
        <v/>
      </c>
      <c r="AF433" s="14" t="str">
        <f>IF('CONTROLE TEMPLATE'!$A433&lt;&gt;0,'CONTROLE TEMPLATE'!AJ433,"")</f>
        <v/>
      </c>
      <c r="AY433" s="14" t="str">
        <f>IF('CONTROLE TEMPLATE'!$A433&lt;&gt;0,'CONTROLE TEMPLATE'!BC433,"")</f>
        <v/>
      </c>
      <c r="CI433" s="14" t="str">
        <f>IF('CONTROLE TEMPLATE'!$A433&lt;&gt;0,'CONTROLE TEMPLATE'!CM433,"")</f>
        <v/>
      </c>
      <c r="CJ433" s="14" t="str">
        <f>IF('CONTROLE TEMPLATE'!$A433&lt;&gt;0,'CONTROLE TEMPLATE'!CN433,"")</f>
        <v/>
      </c>
      <c r="CK433" s="14" t="str">
        <f>IF('CONTROLE TEMPLATE'!$A433&lt;&gt;0,'CONTROLE TEMPLATE'!CO433,"")</f>
        <v/>
      </c>
    </row>
    <row r="434" spans="1:89" x14ac:dyDescent="0.25">
      <c r="A434" t="str">
        <f>IF('CONTROLE TEMPLATE'!A434&lt;&gt;0,'CONTROLE TEMPLATE'!A434,"")</f>
        <v/>
      </c>
      <c r="B434" s="1" t="str">
        <f>IF('CONTROLE TEMPLATE'!$A434&lt;&gt;0,'CONTROLE TEMPLATE'!B434,"")</f>
        <v/>
      </c>
      <c r="C434" s="1" t="str">
        <f>IF('CONTROLE TEMPLATE'!$A434&lt;&gt;0,'CONTROLE TEMPLATE'!C434,"")</f>
        <v/>
      </c>
      <c r="D434" s="14" t="str">
        <f>IF('CONTROLE TEMPLATE'!$A434&lt;&gt;0,'CONTROLE TEMPLATE'!D434,"")</f>
        <v/>
      </c>
      <c r="E434" s="14" t="str">
        <f>IF('CONTROLE TEMPLATE'!$A434&lt;&gt;0,'CONTROLE TEMPLATE'!E434,"")</f>
        <v/>
      </c>
      <c r="F434" s="14" t="str">
        <f>IF('CONTROLE TEMPLATE'!$A434&lt;&gt;0,'CONTROLE TEMPLATE'!F434,"")</f>
        <v/>
      </c>
      <c r="G434" s="14" t="str">
        <f>IF('CONTROLE TEMPLATE'!$A434&lt;&gt;0,'CONTROLE TEMPLATE'!G434,"")</f>
        <v/>
      </c>
      <c r="H434" s="14" t="str">
        <f>'CONTROLE TEMPLATE'!J434</f>
        <v/>
      </c>
      <c r="I434" s="14" t="str">
        <f>IF('CONTROLE TEMPLATE'!$A434&lt;&gt;0,'CONTROLE TEMPLATE'!K434,"")</f>
        <v/>
      </c>
      <c r="J434" s="14" t="str">
        <f>IF('CONTROLE TEMPLATE'!$A434&lt;&gt;0,'CONTROLE TEMPLATE'!M434,"")</f>
        <v/>
      </c>
      <c r="K434" s="14" t="str">
        <f>IF('CONTROLE TEMPLATE'!$A434&lt;&gt;0,'CONTROLE TEMPLATE'!N434,"")</f>
        <v/>
      </c>
      <c r="M434" s="33" t="str">
        <f>IF('CONTROLE TEMPLATE'!$A434&lt;&gt;0,'CONTROLE TEMPLATE'!P434,"")</f>
        <v/>
      </c>
      <c r="N434" s="14" t="str">
        <f>'CONTROLE TEMPLATE'!S434</f>
        <v/>
      </c>
      <c r="O434" s="14"/>
      <c r="P434" s="14" t="str">
        <f>'CONTROLE TEMPLATE'!R434</f>
        <v/>
      </c>
      <c r="Q434" s="14"/>
      <c r="R434" s="14"/>
      <c r="S434" s="1" t="str">
        <f>IF('CONTROLE TEMPLATE'!$A434&lt;&gt;0,'CONTROLE TEMPLATE'!V434,"")</f>
        <v/>
      </c>
      <c r="V434" s="14" t="str">
        <f>IF('CONTROLE TEMPLATE'!$A434&lt;&gt;0,'CONTROLE TEMPLATE'!Y434,"")</f>
        <v/>
      </c>
      <c r="Z434" s="14" t="str">
        <f>IF('CONTROLE TEMPLATE'!$A434&lt;&gt;0,'CONTROLE TEMPLATE'!AC434,"")</f>
        <v/>
      </c>
      <c r="AC434" s="14" t="str">
        <f>IF('CONTROLE TEMPLATE'!$A434&lt;&gt;0,'CONTROLE TEMPLATE'!AF434,"")</f>
        <v/>
      </c>
      <c r="AD434" s="14" t="str">
        <f>IF('CONTROLE TEMPLATE'!$A434&lt;&gt;0,'CONTROLE TEMPLATE'!AH434,"")</f>
        <v/>
      </c>
      <c r="AF434" s="14" t="str">
        <f>IF('CONTROLE TEMPLATE'!$A434&lt;&gt;0,'CONTROLE TEMPLATE'!AJ434,"")</f>
        <v/>
      </c>
      <c r="AY434" s="14" t="str">
        <f>IF('CONTROLE TEMPLATE'!$A434&lt;&gt;0,'CONTROLE TEMPLATE'!BC434,"")</f>
        <v/>
      </c>
      <c r="CI434" s="14" t="str">
        <f>IF('CONTROLE TEMPLATE'!$A434&lt;&gt;0,'CONTROLE TEMPLATE'!CM434,"")</f>
        <v/>
      </c>
      <c r="CJ434" s="14" t="str">
        <f>IF('CONTROLE TEMPLATE'!$A434&lt;&gt;0,'CONTROLE TEMPLATE'!CN434,"")</f>
        <v/>
      </c>
      <c r="CK434" s="14" t="str">
        <f>IF('CONTROLE TEMPLATE'!$A434&lt;&gt;0,'CONTROLE TEMPLATE'!CO434,"")</f>
        <v/>
      </c>
    </row>
    <row r="435" spans="1:89" x14ac:dyDescent="0.25">
      <c r="A435" t="str">
        <f>IF('CONTROLE TEMPLATE'!A435&lt;&gt;0,'CONTROLE TEMPLATE'!A435,"")</f>
        <v/>
      </c>
      <c r="B435" s="1" t="str">
        <f>IF('CONTROLE TEMPLATE'!$A435&lt;&gt;0,'CONTROLE TEMPLATE'!B435,"")</f>
        <v/>
      </c>
      <c r="C435" s="1" t="str">
        <f>IF('CONTROLE TEMPLATE'!$A435&lt;&gt;0,'CONTROLE TEMPLATE'!C435,"")</f>
        <v/>
      </c>
      <c r="D435" s="14" t="str">
        <f>IF('CONTROLE TEMPLATE'!$A435&lt;&gt;0,'CONTROLE TEMPLATE'!D435,"")</f>
        <v/>
      </c>
      <c r="E435" s="14" t="str">
        <f>IF('CONTROLE TEMPLATE'!$A435&lt;&gt;0,'CONTROLE TEMPLATE'!E435,"")</f>
        <v/>
      </c>
      <c r="F435" s="14" t="str">
        <f>IF('CONTROLE TEMPLATE'!$A435&lt;&gt;0,'CONTROLE TEMPLATE'!F435,"")</f>
        <v/>
      </c>
      <c r="G435" s="14" t="str">
        <f>IF('CONTROLE TEMPLATE'!$A435&lt;&gt;0,'CONTROLE TEMPLATE'!G435,"")</f>
        <v/>
      </c>
      <c r="H435" s="14" t="str">
        <f>'CONTROLE TEMPLATE'!J435</f>
        <v/>
      </c>
      <c r="I435" s="14" t="str">
        <f>IF('CONTROLE TEMPLATE'!$A435&lt;&gt;0,'CONTROLE TEMPLATE'!K435,"")</f>
        <v/>
      </c>
      <c r="J435" s="14" t="str">
        <f>IF('CONTROLE TEMPLATE'!$A435&lt;&gt;0,'CONTROLE TEMPLATE'!M435,"")</f>
        <v/>
      </c>
      <c r="K435" s="14" t="str">
        <f>IF('CONTROLE TEMPLATE'!$A435&lt;&gt;0,'CONTROLE TEMPLATE'!N435,"")</f>
        <v/>
      </c>
      <c r="M435" s="33" t="str">
        <f>IF('CONTROLE TEMPLATE'!$A435&lt;&gt;0,'CONTROLE TEMPLATE'!P435,"")</f>
        <v/>
      </c>
      <c r="N435" s="14" t="str">
        <f>'CONTROLE TEMPLATE'!S435</f>
        <v/>
      </c>
      <c r="O435" s="14"/>
      <c r="P435" s="14" t="str">
        <f>'CONTROLE TEMPLATE'!R435</f>
        <v/>
      </c>
      <c r="Q435" s="14"/>
      <c r="R435" s="14"/>
      <c r="S435" s="1" t="str">
        <f>IF('CONTROLE TEMPLATE'!$A435&lt;&gt;0,'CONTROLE TEMPLATE'!V435,"")</f>
        <v/>
      </c>
      <c r="V435" s="14" t="str">
        <f>IF('CONTROLE TEMPLATE'!$A435&lt;&gt;0,'CONTROLE TEMPLATE'!Y435,"")</f>
        <v/>
      </c>
      <c r="Z435" s="14" t="str">
        <f>IF('CONTROLE TEMPLATE'!$A435&lt;&gt;0,'CONTROLE TEMPLATE'!AC435,"")</f>
        <v/>
      </c>
      <c r="AC435" s="14" t="str">
        <f>IF('CONTROLE TEMPLATE'!$A435&lt;&gt;0,'CONTROLE TEMPLATE'!AF435,"")</f>
        <v/>
      </c>
      <c r="AD435" s="14" t="str">
        <f>IF('CONTROLE TEMPLATE'!$A435&lt;&gt;0,'CONTROLE TEMPLATE'!AH435,"")</f>
        <v/>
      </c>
      <c r="AF435" s="14" t="str">
        <f>IF('CONTROLE TEMPLATE'!$A435&lt;&gt;0,'CONTROLE TEMPLATE'!AJ435,"")</f>
        <v/>
      </c>
      <c r="AY435" s="14" t="str">
        <f>IF('CONTROLE TEMPLATE'!$A435&lt;&gt;0,'CONTROLE TEMPLATE'!BC435,"")</f>
        <v/>
      </c>
      <c r="CI435" s="14" t="str">
        <f>IF('CONTROLE TEMPLATE'!$A435&lt;&gt;0,'CONTROLE TEMPLATE'!CM435,"")</f>
        <v/>
      </c>
      <c r="CJ435" s="14" t="str">
        <f>IF('CONTROLE TEMPLATE'!$A435&lt;&gt;0,'CONTROLE TEMPLATE'!CN435,"")</f>
        <v/>
      </c>
      <c r="CK435" s="14" t="str">
        <f>IF('CONTROLE TEMPLATE'!$A435&lt;&gt;0,'CONTROLE TEMPLATE'!CO435,"")</f>
        <v/>
      </c>
    </row>
    <row r="436" spans="1:89" x14ac:dyDescent="0.25">
      <c r="A436" t="str">
        <f>IF('CONTROLE TEMPLATE'!A436&lt;&gt;0,'CONTROLE TEMPLATE'!A436,"")</f>
        <v/>
      </c>
      <c r="B436" s="1" t="str">
        <f>IF('CONTROLE TEMPLATE'!$A436&lt;&gt;0,'CONTROLE TEMPLATE'!B436,"")</f>
        <v/>
      </c>
      <c r="C436" s="1" t="str">
        <f>IF('CONTROLE TEMPLATE'!$A436&lt;&gt;0,'CONTROLE TEMPLATE'!C436,"")</f>
        <v/>
      </c>
      <c r="D436" s="14" t="str">
        <f>IF('CONTROLE TEMPLATE'!$A436&lt;&gt;0,'CONTROLE TEMPLATE'!D436,"")</f>
        <v/>
      </c>
      <c r="E436" s="14" t="str">
        <f>IF('CONTROLE TEMPLATE'!$A436&lt;&gt;0,'CONTROLE TEMPLATE'!E436,"")</f>
        <v/>
      </c>
      <c r="F436" s="14" t="str">
        <f>IF('CONTROLE TEMPLATE'!$A436&lt;&gt;0,'CONTROLE TEMPLATE'!F436,"")</f>
        <v/>
      </c>
      <c r="G436" s="14" t="str">
        <f>IF('CONTROLE TEMPLATE'!$A436&lt;&gt;0,'CONTROLE TEMPLATE'!G436,"")</f>
        <v/>
      </c>
      <c r="H436" s="14" t="str">
        <f>'CONTROLE TEMPLATE'!J436</f>
        <v/>
      </c>
      <c r="I436" s="14" t="str">
        <f>IF('CONTROLE TEMPLATE'!$A436&lt;&gt;0,'CONTROLE TEMPLATE'!K436,"")</f>
        <v/>
      </c>
      <c r="J436" s="14" t="str">
        <f>IF('CONTROLE TEMPLATE'!$A436&lt;&gt;0,'CONTROLE TEMPLATE'!M436,"")</f>
        <v/>
      </c>
      <c r="K436" s="14" t="str">
        <f>IF('CONTROLE TEMPLATE'!$A436&lt;&gt;0,'CONTROLE TEMPLATE'!N436,"")</f>
        <v/>
      </c>
      <c r="M436" s="33" t="str">
        <f>IF('CONTROLE TEMPLATE'!$A436&lt;&gt;0,'CONTROLE TEMPLATE'!P436,"")</f>
        <v/>
      </c>
      <c r="N436" s="14" t="str">
        <f>'CONTROLE TEMPLATE'!S436</f>
        <v/>
      </c>
      <c r="O436" s="14"/>
      <c r="P436" s="14" t="str">
        <f>'CONTROLE TEMPLATE'!R436</f>
        <v/>
      </c>
      <c r="Q436" s="14"/>
      <c r="R436" s="14"/>
      <c r="S436" s="1" t="str">
        <f>IF('CONTROLE TEMPLATE'!$A436&lt;&gt;0,'CONTROLE TEMPLATE'!V436,"")</f>
        <v/>
      </c>
      <c r="V436" s="14" t="str">
        <f>IF('CONTROLE TEMPLATE'!$A436&lt;&gt;0,'CONTROLE TEMPLATE'!Y436,"")</f>
        <v/>
      </c>
      <c r="Z436" s="14" t="str">
        <f>IF('CONTROLE TEMPLATE'!$A436&lt;&gt;0,'CONTROLE TEMPLATE'!AC436,"")</f>
        <v/>
      </c>
      <c r="AC436" s="14" t="str">
        <f>IF('CONTROLE TEMPLATE'!$A436&lt;&gt;0,'CONTROLE TEMPLATE'!AF436,"")</f>
        <v/>
      </c>
      <c r="AD436" s="14" t="str">
        <f>IF('CONTROLE TEMPLATE'!$A436&lt;&gt;0,'CONTROLE TEMPLATE'!AH436,"")</f>
        <v/>
      </c>
      <c r="AF436" s="14" t="str">
        <f>IF('CONTROLE TEMPLATE'!$A436&lt;&gt;0,'CONTROLE TEMPLATE'!AJ436,"")</f>
        <v/>
      </c>
      <c r="AY436" s="14" t="str">
        <f>IF('CONTROLE TEMPLATE'!$A436&lt;&gt;0,'CONTROLE TEMPLATE'!BC436,"")</f>
        <v/>
      </c>
      <c r="CI436" s="14" t="str">
        <f>IF('CONTROLE TEMPLATE'!$A436&lt;&gt;0,'CONTROLE TEMPLATE'!CM436,"")</f>
        <v/>
      </c>
      <c r="CJ436" s="14" t="str">
        <f>IF('CONTROLE TEMPLATE'!$A436&lt;&gt;0,'CONTROLE TEMPLATE'!CN436,"")</f>
        <v/>
      </c>
      <c r="CK436" s="14" t="str">
        <f>IF('CONTROLE TEMPLATE'!$A436&lt;&gt;0,'CONTROLE TEMPLATE'!CO436,"")</f>
        <v/>
      </c>
    </row>
    <row r="437" spans="1:89" x14ac:dyDescent="0.25">
      <c r="A437" t="str">
        <f>IF('CONTROLE TEMPLATE'!A437&lt;&gt;0,'CONTROLE TEMPLATE'!A437,"")</f>
        <v/>
      </c>
      <c r="B437" s="1" t="str">
        <f>IF('CONTROLE TEMPLATE'!$A437&lt;&gt;0,'CONTROLE TEMPLATE'!B437,"")</f>
        <v/>
      </c>
      <c r="C437" s="1" t="str">
        <f>IF('CONTROLE TEMPLATE'!$A437&lt;&gt;0,'CONTROLE TEMPLATE'!C437,"")</f>
        <v/>
      </c>
      <c r="D437" s="14" t="str">
        <f>IF('CONTROLE TEMPLATE'!$A437&lt;&gt;0,'CONTROLE TEMPLATE'!D437,"")</f>
        <v/>
      </c>
      <c r="E437" s="14" t="str">
        <f>IF('CONTROLE TEMPLATE'!$A437&lt;&gt;0,'CONTROLE TEMPLATE'!E437,"")</f>
        <v/>
      </c>
      <c r="F437" s="14" t="str">
        <f>IF('CONTROLE TEMPLATE'!$A437&lt;&gt;0,'CONTROLE TEMPLATE'!F437,"")</f>
        <v/>
      </c>
      <c r="G437" s="14" t="str">
        <f>IF('CONTROLE TEMPLATE'!$A437&lt;&gt;0,'CONTROLE TEMPLATE'!G437,"")</f>
        <v/>
      </c>
      <c r="H437" s="14" t="str">
        <f>'CONTROLE TEMPLATE'!J437</f>
        <v/>
      </c>
      <c r="I437" s="14" t="str">
        <f>IF('CONTROLE TEMPLATE'!$A437&lt;&gt;0,'CONTROLE TEMPLATE'!K437,"")</f>
        <v/>
      </c>
      <c r="J437" s="14" t="str">
        <f>IF('CONTROLE TEMPLATE'!$A437&lt;&gt;0,'CONTROLE TEMPLATE'!M437,"")</f>
        <v/>
      </c>
      <c r="K437" s="14" t="str">
        <f>IF('CONTROLE TEMPLATE'!$A437&lt;&gt;0,'CONTROLE TEMPLATE'!N437,"")</f>
        <v/>
      </c>
      <c r="M437" s="33" t="str">
        <f>IF('CONTROLE TEMPLATE'!$A437&lt;&gt;0,'CONTROLE TEMPLATE'!P437,"")</f>
        <v/>
      </c>
      <c r="N437" s="14" t="str">
        <f>'CONTROLE TEMPLATE'!S437</f>
        <v/>
      </c>
      <c r="O437" s="14"/>
      <c r="P437" s="14" t="str">
        <f>'CONTROLE TEMPLATE'!R437</f>
        <v/>
      </c>
      <c r="Q437" s="14"/>
      <c r="R437" s="14"/>
      <c r="S437" s="1" t="str">
        <f>IF('CONTROLE TEMPLATE'!$A437&lt;&gt;0,'CONTROLE TEMPLATE'!V437,"")</f>
        <v/>
      </c>
      <c r="V437" s="14" t="str">
        <f>IF('CONTROLE TEMPLATE'!$A437&lt;&gt;0,'CONTROLE TEMPLATE'!Y437,"")</f>
        <v/>
      </c>
      <c r="Z437" s="14" t="str">
        <f>IF('CONTROLE TEMPLATE'!$A437&lt;&gt;0,'CONTROLE TEMPLATE'!AC437,"")</f>
        <v/>
      </c>
      <c r="AC437" s="14" t="str">
        <f>IF('CONTROLE TEMPLATE'!$A437&lt;&gt;0,'CONTROLE TEMPLATE'!AF437,"")</f>
        <v/>
      </c>
      <c r="AD437" s="14" t="str">
        <f>IF('CONTROLE TEMPLATE'!$A437&lt;&gt;0,'CONTROLE TEMPLATE'!AH437,"")</f>
        <v/>
      </c>
      <c r="AF437" s="14" t="str">
        <f>IF('CONTROLE TEMPLATE'!$A437&lt;&gt;0,'CONTROLE TEMPLATE'!AJ437,"")</f>
        <v/>
      </c>
      <c r="AY437" s="14" t="str">
        <f>IF('CONTROLE TEMPLATE'!$A437&lt;&gt;0,'CONTROLE TEMPLATE'!BC437,"")</f>
        <v/>
      </c>
      <c r="CI437" s="14" t="str">
        <f>IF('CONTROLE TEMPLATE'!$A437&lt;&gt;0,'CONTROLE TEMPLATE'!CM437,"")</f>
        <v/>
      </c>
      <c r="CJ437" s="14" t="str">
        <f>IF('CONTROLE TEMPLATE'!$A437&lt;&gt;0,'CONTROLE TEMPLATE'!CN437,"")</f>
        <v/>
      </c>
      <c r="CK437" s="14" t="str">
        <f>IF('CONTROLE TEMPLATE'!$A437&lt;&gt;0,'CONTROLE TEMPLATE'!CO437,"")</f>
        <v/>
      </c>
    </row>
    <row r="438" spans="1:89" x14ac:dyDescent="0.25">
      <c r="A438" t="str">
        <f>IF('CONTROLE TEMPLATE'!A438&lt;&gt;0,'CONTROLE TEMPLATE'!A438,"")</f>
        <v/>
      </c>
      <c r="B438" s="1" t="str">
        <f>IF('CONTROLE TEMPLATE'!$A438&lt;&gt;0,'CONTROLE TEMPLATE'!B438,"")</f>
        <v/>
      </c>
      <c r="C438" s="1" t="str">
        <f>IF('CONTROLE TEMPLATE'!$A438&lt;&gt;0,'CONTROLE TEMPLATE'!C438,"")</f>
        <v/>
      </c>
      <c r="D438" s="14" t="str">
        <f>IF('CONTROLE TEMPLATE'!$A438&lt;&gt;0,'CONTROLE TEMPLATE'!D438,"")</f>
        <v/>
      </c>
      <c r="E438" s="14" t="str">
        <f>IF('CONTROLE TEMPLATE'!$A438&lt;&gt;0,'CONTROLE TEMPLATE'!E438,"")</f>
        <v/>
      </c>
      <c r="F438" s="14" t="str">
        <f>IF('CONTROLE TEMPLATE'!$A438&lt;&gt;0,'CONTROLE TEMPLATE'!F438,"")</f>
        <v/>
      </c>
      <c r="G438" s="14" t="str">
        <f>IF('CONTROLE TEMPLATE'!$A438&lt;&gt;0,'CONTROLE TEMPLATE'!G438,"")</f>
        <v/>
      </c>
      <c r="H438" s="14" t="str">
        <f>'CONTROLE TEMPLATE'!J438</f>
        <v/>
      </c>
      <c r="I438" s="14" t="str">
        <f>IF('CONTROLE TEMPLATE'!$A438&lt;&gt;0,'CONTROLE TEMPLATE'!K438,"")</f>
        <v/>
      </c>
      <c r="J438" s="14" t="str">
        <f>IF('CONTROLE TEMPLATE'!$A438&lt;&gt;0,'CONTROLE TEMPLATE'!M438,"")</f>
        <v/>
      </c>
      <c r="K438" s="14" t="str">
        <f>IF('CONTROLE TEMPLATE'!$A438&lt;&gt;0,'CONTROLE TEMPLATE'!N438,"")</f>
        <v/>
      </c>
      <c r="M438" s="33" t="str">
        <f>IF('CONTROLE TEMPLATE'!$A438&lt;&gt;0,'CONTROLE TEMPLATE'!P438,"")</f>
        <v/>
      </c>
      <c r="N438" s="14" t="str">
        <f>'CONTROLE TEMPLATE'!S438</f>
        <v/>
      </c>
      <c r="O438" s="14"/>
      <c r="P438" s="14" t="str">
        <f>'CONTROLE TEMPLATE'!R438</f>
        <v/>
      </c>
      <c r="Q438" s="14"/>
      <c r="R438" s="14"/>
      <c r="S438" s="1" t="str">
        <f>IF('CONTROLE TEMPLATE'!$A438&lt;&gt;0,'CONTROLE TEMPLATE'!V438,"")</f>
        <v/>
      </c>
      <c r="V438" s="14" t="str">
        <f>IF('CONTROLE TEMPLATE'!$A438&lt;&gt;0,'CONTROLE TEMPLATE'!Y438,"")</f>
        <v/>
      </c>
      <c r="Z438" s="14" t="str">
        <f>IF('CONTROLE TEMPLATE'!$A438&lt;&gt;0,'CONTROLE TEMPLATE'!AC438,"")</f>
        <v/>
      </c>
      <c r="AC438" s="14" t="str">
        <f>IF('CONTROLE TEMPLATE'!$A438&lt;&gt;0,'CONTROLE TEMPLATE'!AF438,"")</f>
        <v/>
      </c>
      <c r="AD438" s="14" t="str">
        <f>IF('CONTROLE TEMPLATE'!$A438&lt;&gt;0,'CONTROLE TEMPLATE'!AH438,"")</f>
        <v/>
      </c>
      <c r="AF438" s="14" t="str">
        <f>IF('CONTROLE TEMPLATE'!$A438&lt;&gt;0,'CONTROLE TEMPLATE'!AJ438,"")</f>
        <v/>
      </c>
      <c r="AY438" s="14" t="str">
        <f>IF('CONTROLE TEMPLATE'!$A438&lt;&gt;0,'CONTROLE TEMPLATE'!BC438,"")</f>
        <v/>
      </c>
      <c r="CI438" s="14" t="str">
        <f>IF('CONTROLE TEMPLATE'!$A438&lt;&gt;0,'CONTROLE TEMPLATE'!CM438,"")</f>
        <v/>
      </c>
      <c r="CJ438" s="14" t="str">
        <f>IF('CONTROLE TEMPLATE'!$A438&lt;&gt;0,'CONTROLE TEMPLATE'!CN438,"")</f>
        <v/>
      </c>
      <c r="CK438" s="14" t="str">
        <f>IF('CONTROLE TEMPLATE'!$A438&lt;&gt;0,'CONTROLE TEMPLATE'!CO438,"")</f>
        <v/>
      </c>
    </row>
    <row r="439" spans="1:89" x14ac:dyDescent="0.25">
      <c r="A439" t="str">
        <f>IF('CONTROLE TEMPLATE'!A439&lt;&gt;0,'CONTROLE TEMPLATE'!A439,"")</f>
        <v/>
      </c>
      <c r="B439" s="1" t="str">
        <f>IF('CONTROLE TEMPLATE'!$A439&lt;&gt;0,'CONTROLE TEMPLATE'!B439,"")</f>
        <v/>
      </c>
      <c r="C439" s="1" t="str">
        <f>IF('CONTROLE TEMPLATE'!$A439&lt;&gt;0,'CONTROLE TEMPLATE'!C439,"")</f>
        <v/>
      </c>
      <c r="D439" s="14" t="str">
        <f>IF('CONTROLE TEMPLATE'!$A439&lt;&gt;0,'CONTROLE TEMPLATE'!D439,"")</f>
        <v/>
      </c>
      <c r="E439" s="14" t="str">
        <f>IF('CONTROLE TEMPLATE'!$A439&lt;&gt;0,'CONTROLE TEMPLATE'!E439,"")</f>
        <v/>
      </c>
      <c r="F439" s="14" t="str">
        <f>IF('CONTROLE TEMPLATE'!$A439&lt;&gt;0,'CONTROLE TEMPLATE'!F439,"")</f>
        <v/>
      </c>
      <c r="G439" s="14" t="str">
        <f>IF('CONTROLE TEMPLATE'!$A439&lt;&gt;0,'CONTROLE TEMPLATE'!G439,"")</f>
        <v/>
      </c>
      <c r="H439" s="14" t="str">
        <f>'CONTROLE TEMPLATE'!J439</f>
        <v/>
      </c>
      <c r="I439" s="14" t="str">
        <f>IF('CONTROLE TEMPLATE'!$A439&lt;&gt;0,'CONTROLE TEMPLATE'!K439,"")</f>
        <v/>
      </c>
      <c r="J439" s="14" t="str">
        <f>IF('CONTROLE TEMPLATE'!$A439&lt;&gt;0,'CONTROLE TEMPLATE'!M439,"")</f>
        <v/>
      </c>
      <c r="K439" s="14" t="str">
        <f>IF('CONTROLE TEMPLATE'!$A439&lt;&gt;0,'CONTROLE TEMPLATE'!N439,"")</f>
        <v/>
      </c>
      <c r="M439" s="33" t="str">
        <f>IF('CONTROLE TEMPLATE'!$A439&lt;&gt;0,'CONTROLE TEMPLATE'!P439,"")</f>
        <v/>
      </c>
      <c r="N439" s="14" t="str">
        <f>'CONTROLE TEMPLATE'!S439</f>
        <v/>
      </c>
      <c r="O439" s="14"/>
      <c r="P439" s="14" t="str">
        <f>'CONTROLE TEMPLATE'!R439</f>
        <v/>
      </c>
      <c r="Q439" s="14"/>
      <c r="R439" s="14"/>
      <c r="S439" s="1" t="str">
        <f>IF('CONTROLE TEMPLATE'!$A439&lt;&gt;0,'CONTROLE TEMPLATE'!V439,"")</f>
        <v/>
      </c>
      <c r="V439" s="14" t="str">
        <f>IF('CONTROLE TEMPLATE'!$A439&lt;&gt;0,'CONTROLE TEMPLATE'!Y439,"")</f>
        <v/>
      </c>
      <c r="Z439" s="14" t="str">
        <f>IF('CONTROLE TEMPLATE'!$A439&lt;&gt;0,'CONTROLE TEMPLATE'!AC439,"")</f>
        <v/>
      </c>
      <c r="AC439" s="14" t="str">
        <f>IF('CONTROLE TEMPLATE'!$A439&lt;&gt;0,'CONTROLE TEMPLATE'!AF439,"")</f>
        <v/>
      </c>
      <c r="AD439" s="14" t="str">
        <f>IF('CONTROLE TEMPLATE'!$A439&lt;&gt;0,'CONTROLE TEMPLATE'!AH439,"")</f>
        <v/>
      </c>
      <c r="AF439" s="14" t="str">
        <f>IF('CONTROLE TEMPLATE'!$A439&lt;&gt;0,'CONTROLE TEMPLATE'!AJ439,"")</f>
        <v/>
      </c>
      <c r="AY439" s="14" t="str">
        <f>IF('CONTROLE TEMPLATE'!$A439&lt;&gt;0,'CONTROLE TEMPLATE'!BC439,"")</f>
        <v/>
      </c>
      <c r="CI439" s="14" t="str">
        <f>IF('CONTROLE TEMPLATE'!$A439&lt;&gt;0,'CONTROLE TEMPLATE'!CM439,"")</f>
        <v/>
      </c>
      <c r="CJ439" s="14" t="str">
        <f>IF('CONTROLE TEMPLATE'!$A439&lt;&gt;0,'CONTROLE TEMPLATE'!CN439,"")</f>
        <v/>
      </c>
      <c r="CK439" s="14" t="str">
        <f>IF('CONTROLE TEMPLATE'!$A439&lt;&gt;0,'CONTROLE TEMPLATE'!CO439,"")</f>
        <v/>
      </c>
    </row>
    <row r="440" spans="1:89" x14ac:dyDescent="0.25">
      <c r="A440" t="str">
        <f>IF('CONTROLE TEMPLATE'!A440&lt;&gt;0,'CONTROLE TEMPLATE'!A440,"")</f>
        <v/>
      </c>
      <c r="B440" s="1" t="str">
        <f>IF('CONTROLE TEMPLATE'!$A440&lt;&gt;0,'CONTROLE TEMPLATE'!B440,"")</f>
        <v/>
      </c>
      <c r="C440" s="1" t="str">
        <f>IF('CONTROLE TEMPLATE'!$A440&lt;&gt;0,'CONTROLE TEMPLATE'!C440,"")</f>
        <v/>
      </c>
      <c r="D440" s="14" t="str">
        <f>IF('CONTROLE TEMPLATE'!$A440&lt;&gt;0,'CONTROLE TEMPLATE'!D440,"")</f>
        <v/>
      </c>
      <c r="E440" s="14" t="str">
        <f>IF('CONTROLE TEMPLATE'!$A440&lt;&gt;0,'CONTROLE TEMPLATE'!E440,"")</f>
        <v/>
      </c>
      <c r="F440" s="14" t="str">
        <f>IF('CONTROLE TEMPLATE'!$A440&lt;&gt;0,'CONTROLE TEMPLATE'!F440,"")</f>
        <v/>
      </c>
      <c r="G440" s="14" t="str">
        <f>IF('CONTROLE TEMPLATE'!$A440&lt;&gt;0,'CONTROLE TEMPLATE'!G440,"")</f>
        <v/>
      </c>
      <c r="H440" s="14" t="str">
        <f>'CONTROLE TEMPLATE'!J440</f>
        <v/>
      </c>
      <c r="I440" s="14" t="str">
        <f>IF('CONTROLE TEMPLATE'!$A440&lt;&gt;0,'CONTROLE TEMPLATE'!K440,"")</f>
        <v/>
      </c>
      <c r="J440" s="14" t="str">
        <f>IF('CONTROLE TEMPLATE'!$A440&lt;&gt;0,'CONTROLE TEMPLATE'!M440,"")</f>
        <v/>
      </c>
      <c r="K440" s="14" t="str">
        <f>IF('CONTROLE TEMPLATE'!$A440&lt;&gt;0,'CONTROLE TEMPLATE'!N440,"")</f>
        <v/>
      </c>
      <c r="M440" s="33" t="str">
        <f>IF('CONTROLE TEMPLATE'!$A440&lt;&gt;0,'CONTROLE TEMPLATE'!P440,"")</f>
        <v/>
      </c>
      <c r="N440" s="14" t="str">
        <f>'CONTROLE TEMPLATE'!S440</f>
        <v/>
      </c>
      <c r="O440" s="14"/>
      <c r="P440" s="14" t="str">
        <f>'CONTROLE TEMPLATE'!R440</f>
        <v/>
      </c>
      <c r="Q440" s="14"/>
      <c r="R440" s="14"/>
      <c r="S440" s="1" t="str">
        <f>IF('CONTROLE TEMPLATE'!$A440&lt;&gt;0,'CONTROLE TEMPLATE'!V440,"")</f>
        <v/>
      </c>
      <c r="V440" s="14" t="str">
        <f>IF('CONTROLE TEMPLATE'!$A440&lt;&gt;0,'CONTROLE TEMPLATE'!Y440,"")</f>
        <v/>
      </c>
      <c r="Z440" s="14" t="str">
        <f>IF('CONTROLE TEMPLATE'!$A440&lt;&gt;0,'CONTROLE TEMPLATE'!AC440,"")</f>
        <v/>
      </c>
      <c r="AC440" s="14" t="str">
        <f>IF('CONTROLE TEMPLATE'!$A440&lt;&gt;0,'CONTROLE TEMPLATE'!AF440,"")</f>
        <v/>
      </c>
      <c r="AD440" s="14" t="str">
        <f>IF('CONTROLE TEMPLATE'!$A440&lt;&gt;0,'CONTROLE TEMPLATE'!AH440,"")</f>
        <v/>
      </c>
      <c r="AF440" s="14" t="str">
        <f>IF('CONTROLE TEMPLATE'!$A440&lt;&gt;0,'CONTROLE TEMPLATE'!AJ440,"")</f>
        <v/>
      </c>
      <c r="AY440" s="14" t="str">
        <f>IF('CONTROLE TEMPLATE'!$A440&lt;&gt;0,'CONTROLE TEMPLATE'!BC440,"")</f>
        <v/>
      </c>
      <c r="CI440" s="14" t="str">
        <f>IF('CONTROLE TEMPLATE'!$A440&lt;&gt;0,'CONTROLE TEMPLATE'!CM440,"")</f>
        <v/>
      </c>
      <c r="CJ440" s="14" t="str">
        <f>IF('CONTROLE TEMPLATE'!$A440&lt;&gt;0,'CONTROLE TEMPLATE'!CN440,"")</f>
        <v/>
      </c>
      <c r="CK440" s="14" t="str">
        <f>IF('CONTROLE TEMPLATE'!$A440&lt;&gt;0,'CONTROLE TEMPLATE'!CO440,"")</f>
        <v/>
      </c>
    </row>
    <row r="441" spans="1:89" x14ac:dyDescent="0.25">
      <c r="A441" t="str">
        <f>IF('CONTROLE TEMPLATE'!A441&lt;&gt;0,'CONTROLE TEMPLATE'!A441,"")</f>
        <v/>
      </c>
      <c r="B441" s="1" t="str">
        <f>IF('CONTROLE TEMPLATE'!$A441&lt;&gt;0,'CONTROLE TEMPLATE'!B441,"")</f>
        <v/>
      </c>
      <c r="C441" s="1" t="str">
        <f>IF('CONTROLE TEMPLATE'!$A441&lt;&gt;0,'CONTROLE TEMPLATE'!C441,"")</f>
        <v/>
      </c>
      <c r="D441" s="14" t="str">
        <f>IF('CONTROLE TEMPLATE'!$A441&lt;&gt;0,'CONTROLE TEMPLATE'!D441,"")</f>
        <v/>
      </c>
      <c r="E441" s="14" t="str">
        <f>IF('CONTROLE TEMPLATE'!$A441&lt;&gt;0,'CONTROLE TEMPLATE'!E441,"")</f>
        <v/>
      </c>
      <c r="F441" s="14" t="str">
        <f>IF('CONTROLE TEMPLATE'!$A441&lt;&gt;0,'CONTROLE TEMPLATE'!F441,"")</f>
        <v/>
      </c>
      <c r="G441" s="14" t="str">
        <f>IF('CONTROLE TEMPLATE'!$A441&lt;&gt;0,'CONTROLE TEMPLATE'!G441,"")</f>
        <v/>
      </c>
      <c r="H441" s="14" t="str">
        <f>'CONTROLE TEMPLATE'!J441</f>
        <v/>
      </c>
      <c r="I441" s="14" t="str">
        <f>IF('CONTROLE TEMPLATE'!$A441&lt;&gt;0,'CONTROLE TEMPLATE'!K441,"")</f>
        <v/>
      </c>
      <c r="J441" s="14" t="str">
        <f>IF('CONTROLE TEMPLATE'!$A441&lt;&gt;0,'CONTROLE TEMPLATE'!M441,"")</f>
        <v/>
      </c>
      <c r="K441" s="14" t="str">
        <f>IF('CONTROLE TEMPLATE'!$A441&lt;&gt;0,'CONTROLE TEMPLATE'!N441,"")</f>
        <v/>
      </c>
      <c r="M441" s="33" t="str">
        <f>IF('CONTROLE TEMPLATE'!$A441&lt;&gt;0,'CONTROLE TEMPLATE'!P441,"")</f>
        <v/>
      </c>
      <c r="N441" s="14" t="str">
        <f>'CONTROLE TEMPLATE'!S441</f>
        <v/>
      </c>
      <c r="O441" s="14"/>
      <c r="P441" s="14" t="str">
        <f>'CONTROLE TEMPLATE'!R441</f>
        <v/>
      </c>
      <c r="Q441" s="14"/>
      <c r="R441" s="14"/>
      <c r="S441" s="1" t="str">
        <f>IF('CONTROLE TEMPLATE'!$A441&lt;&gt;0,'CONTROLE TEMPLATE'!V441,"")</f>
        <v/>
      </c>
      <c r="V441" s="14" t="str">
        <f>IF('CONTROLE TEMPLATE'!$A441&lt;&gt;0,'CONTROLE TEMPLATE'!Y441,"")</f>
        <v/>
      </c>
      <c r="Z441" s="14" t="str">
        <f>IF('CONTROLE TEMPLATE'!$A441&lt;&gt;0,'CONTROLE TEMPLATE'!AC441,"")</f>
        <v/>
      </c>
      <c r="AC441" s="14" t="str">
        <f>IF('CONTROLE TEMPLATE'!$A441&lt;&gt;0,'CONTROLE TEMPLATE'!AF441,"")</f>
        <v/>
      </c>
      <c r="AD441" s="14" t="str">
        <f>IF('CONTROLE TEMPLATE'!$A441&lt;&gt;0,'CONTROLE TEMPLATE'!AH441,"")</f>
        <v/>
      </c>
      <c r="AF441" s="14" t="str">
        <f>IF('CONTROLE TEMPLATE'!$A441&lt;&gt;0,'CONTROLE TEMPLATE'!AJ441,"")</f>
        <v/>
      </c>
      <c r="AY441" s="14" t="str">
        <f>IF('CONTROLE TEMPLATE'!$A441&lt;&gt;0,'CONTROLE TEMPLATE'!BC441,"")</f>
        <v/>
      </c>
      <c r="CI441" s="14" t="str">
        <f>IF('CONTROLE TEMPLATE'!$A441&lt;&gt;0,'CONTROLE TEMPLATE'!CM441,"")</f>
        <v/>
      </c>
      <c r="CJ441" s="14" t="str">
        <f>IF('CONTROLE TEMPLATE'!$A441&lt;&gt;0,'CONTROLE TEMPLATE'!CN441,"")</f>
        <v/>
      </c>
      <c r="CK441" s="14" t="str">
        <f>IF('CONTROLE TEMPLATE'!$A441&lt;&gt;0,'CONTROLE TEMPLATE'!CO441,"")</f>
        <v/>
      </c>
    </row>
    <row r="442" spans="1:89" x14ac:dyDescent="0.25">
      <c r="A442" t="str">
        <f>IF('CONTROLE TEMPLATE'!A442&lt;&gt;0,'CONTROLE TEMPLATE'!A442,"")</f>
        <v/>
      </c>
      <c r="B442" s="1" t="str">
        <f>IF('CONTROLE TEMPLATE'!$A442&lt;&gt;0,'CONTROLE TEMPLATE'!B442,"")</f>
        <v/>
      </c>
      <c r="C442" s="1" t="str">
        <f>IF('CONTROLE TEMPLATE'!$A442&lt;&gt;0,'CONTROLE TEMPLATE'!C442,"")</f>
        <v/>
      </c>
      <c r="D442" s="14" t="str">
        <f>IF('CONTROLE TEMPLATE'!$A442&lt;&gt;0,'CONTROLE TEMPLATE'!D442,"")</f>
        <v/>
      </c>
      <c r="E442" s="14" t="str">
        <f>IF('CONTROLE TEMPLATE'!$A442&lt;&gt;0,'CONTROLE TEMPLATE'!E442,"")</f>
        <v/>
      </c>
      <c r="F442" s="14" t="str">
        <f>IF('CONTROLE TEMPLATE'!$A442&lt;&gt;0,'CONTROLE TEMPLATE'!F442,"")</f>
        <v/>
      </c>
      <c r="G442" s="14" t="str">
        <f>IF('CONTROLE TEMPLATE'!$A442&lt;&gt;0,'CONTROLE TEMPLATE'!G442,"")</f>
        <v/>
      </c>
      <c r="H442" s="14" t="str">
        <f>'CONTROLE TEMPLATE'!J442</f>
        <v/>
      </c>
      <c r="I442" s="14" t="str">
        <f>IF('CONTROLE TEMPLATE'!$A442&lt;&gt;0,'CONTROLE TEMPLATE'!K442,"")</f>
        <v/>
      </c>
      <c r="J442" s="14" t="str">
        <f>IF('CONTROLE TEMPLATE'!$A442&lt;&gt;0,'CONTROLE TEMPLATE'!M442,"")</f>
        <v/>
      </c>
      <c r="K442" s="14" t="str">
        <f>IF('CONTROLE TEMPLATE'!$A442&lt;&gt;0,'CONTROLE TEMPLATE'!N442,"")</f>
        <v/>
      </c>
      <c r="M442" s="33" t="str">
        <f>IF('CONTROLE TEMPLATE'!$A442&lt;&gt;0,'CONTROLE TEMPLATE'!P442,"")</f>
        <v/>
      </c>
      <c r="N442" s="14" t="str">
        <f>'CONTROLE TEMPLATE'!S442</f>
        <v/>
      </c>
      <c r="O442" s="14"/>
      <c r="P442" s="14" t="str">
        <f>'CONTROLE TEMPLATE'!R442</f>
        <v/>
      </c>
      <c r="Q442" s="14"/>
      <c r="R442" s="14"/>
      <c r="S442" s="1" t="str">
        <f>IF('CONTROLE TEMPLATE'!$A442&lt;&gt;0,'CONTROLE TEMPLATE'!V442,"")</f>
        <v/>
      </c>
      <c r="V442" s="14" t="str">
        <f>IF('CONTROLE TEMPLATE'!$A442&lt;&gt;0,'CONTROLE TEMPLATE'!Y442,"")</f>
        <v/>
      </c>
      <c r="Z442" s="14" t="str">
        <f>IF('CONTROLE TEMPLATE'!$A442&lt;&gt;0,'CONTROLE TEMPLATE'!AC442,"")</f>
        <v/>
      </c>
      <c r="AC442" s="14" t="str">
        <f>IF('CONTROLE TEMPLATE'!$A442&lt;&gt;0,'CONTROLE TEMPLATE'!AF442,"")</f>
        <v/>
      </c>
      <c r="AD442" s="14" t="str">
        <f>IF('CONTROLE TEMPLATE'!$A442&lt;&gt;0,'CONTROLE TEMPLATE'!AH442,"")</f>
        <v/>
      </c>
      <c r="AF442" s="14" t="str">
        <f>IF('CONTROLE TEMPLATE'!$A442&lt;&gt;0,'CONTROLE TEMPLATE'!AJ442,"")</f>
        <v/>
      </c>
      <c r="AY442" s="14" t="str">
        <f>IF('CONTROLE TEMPLATE'!$A442&lt;&gt;0,'CONTROLE TEMPLATE'!BC442,"")</f>
        <v/>
      </c>
      <c r="CI442" s="14" t="str">
        <f>IF('CONTROLE TEMPLATE'!$A442&lt;&gt;0,'CONTROLE TEMPLATE'!CM442,"")</f>
        <v/>
      </c>
      <c r="CJ442" s="14" t="str">
        <f>IF('CONTROLE TEMPLATE'!$A442&lt;&gt;0,'CONTROLE TEMPLATE'!CN442,"")</f>
        <v/>
      </c>
      <c r="CK442" s="14" t="str">
        <f>IF('CONTROLE TEMPLATE'!$A442&lt;&gt;0,'CONTROLE TEMPLATE'!CO442,"")</f>
        <v/>
      </c>
    </row>
    <row r="443" spans="1:89" x14ac:dyDescent="0.25">
      <c r="A443" t="str">
        <f>IF('CONTROLE TEMPLATE'!A443&lt;&gt;0,'CONTROLE TEMPLATE'!A443,"")</f>
        <v/>
      </c>
      <c r="B443" s="1" t="str">
        <f>IF('CONTROLE TEMPLATE'!$A443&lt;&gt;0,'CONTROLE TEMPLATE'!B443,"")</f>
        <v/>
      </c>
      <c r="C443" s="1" t="str">
        <f>IF('CONTROLE TEMPLATE'!$A443&lt;&gt;0,'CONTROLE TEMPLATE'!C443,"")</f>
        <v/>
      </c>
      <c r="D443" s="14" t="str">
        <f>IF('CONTROLE TEMPLATE'!$A443&lt;&gt;0,'CONTROLE TEMPLATE'!D443,"")</f>
        <v/>
      </c>
      <c r="E443" s="14" t="str">
        <f>IF('CONTROLE TEMPLATE'!$A443&lt;&gt;0,'CONTROLE TEMPLATE'!E443,"")</f>
        <v/>
      </c>
      <c r="F443" s="14" t="str">
        <f>IF('CONTROLE TEMPLATE'!$A443&lt;&gt;0,'CONTROLE TEMPLATE'!F443,"")</f>
        <v/>
      </c>
      <c r="G443" s="14" t="str">
        <f>IF('CONTROLE TEMPLATE'!$A443&lt;&gt;0,'CONTROLE TEMPLATE'!G443,"")</f>
        <v/>
      </c>
      <c r="H443" s="14" t="str">
        <f>'CONTROLE TEMPLATE'!J443</f>
        <v/>
      </c>
      <c r="I443" s="14" t="str">
        <f>IF('CONTROLE TEMPLATE'!$A443&lt;&gt;0,'CONTROLE TEMPLATE'!K443,"")</f>
        <v/>
      </c>
      <c r="J443" s="14" t="str">
        <f>IF('CONTROLE TEMPLATE'!$A443&lt;&gt;0,'CONTROLE TEMPLATE'!M443,"")</f>
        <v/>
      </c>
      <c r="K443" s="14" t="str">
        <f>IF('CONTROLE TEMPLATE'!$A443&lt;&gt;0,'CONTROLE TEMPLATE'!N443,"")</f>
        <v/>
      </c>
      <c r="M443" s="33" t="str">
        <f>IF('CONTROLE TEMPLATE'!$A443&lt;&gt;0,'CONTROLE TEMPLATE'!P443,"")</f>
        <v/>
      </c>
      <c r="N443" s="14" t="str">
        <f>'CONTROLE TEMPLATE'!S443</f>
        <v/>
      </c>
      <c r="O443" s="14"/>
      <c r="P443" s="14" t="str">
        <f>'CONTROLE TEMPLATE'!R443</f>
        <v/>
      </c>
      <c r="Q443" s="14"/>
      <c r="R443" s="14"/>
      <c r="S443" s="1" t="str">
        <f>IF('CONTROLE TEMPLATE'!$A443&lt;&gt;0,'CONTROLE TEMPLATE'!V443,"")</f>
        <v/>
      </c>
      <c r="V443" s="14" t="str">
        <f>IF('CONTROLE TEMPLATE'!$A443&lt;&gt;0,'CONTROLE TEMPLATE'!Y443,"")</f>
        <v/>
      </c>
      <c r="Z443" s="14" t="str">
        <f>IF('CONTROLE TEMPLATE'!$A443&lt;&gt;0,'CONTROLE TEMPLATE'!AC443,"")</f>
        <v/>
      </c>
      <c r="AC443" s="14" t="str">
        <f>IF('CONTROLE TEMPLATE'!$A443&lt;&gt;0,'CONTROLE TEMPLATE'!AF443,"")</f>
        <v/>
      </c>
      <c r="AD443" s="14" t="str">
        <f>IF('CONTROLE TEMPLATE'!$A443&lt;&gt;0,'CONTROLE TEMPLATE'!AH443,"")</f>
        <v/>
      </c>
      <c r="AF443" s="14" t="str">
        <f>IF('CONTROLE TEMPLATE'!$A443&lt;&gt;0,'CONTROLE TEMPLATE'!AJ443,"")</f>
        <v/>
      </c>
      <c r="AY443" s="14" t="str">
        <f>IF('CONTROLE TEMPLATE'!$A443&lt;&gt;0,'CONTROLE TEMPLATE'!BC443,"")</f>
        <v/>
      </c>
      <c r="CI443" s="14" t="str">
        <f>IF('CONTROLE TEMPLATE'!$A443&lt;&gt;0,'CONTROLE TEMPLATE'!CM443,"")</f>
        <v/>
      </c>
      <c r="CJ443" s="14" t="str">
        <f>IF('CONTROLE TEMPLATE'!$A443&lt;&gt;0,'CONTROLE TEMPLATE'!CN443,"")</f>
        <v/>
      </c>
      <c r="CK443" s="14" t="str">
        <f>IF('CONTROLE TEMPLATE'!$A443&lt;&gt;0,'CONTROLE TEMPLATE'!CO443,"")</f>
        <v/>
      </c>
    </row>
    <row r="444" spans="1:89" x14ac:dyDescent="0.25">
      <c r="A444" t="str">
        <f>IF('CONTROLE TEMPLATE'!A444&lt;&gt;0,'CONTROLE TEMPLATE'!A444,"")</f>
        <v/>
      </c>
      <c r="B444" s="1" t="str">
        <f>IF('CONTROLE TEMPLATE'!$A444&lt;&gt;0,'CONTROLE TEMPLATE'!B444,"")</f>
        <v/>
      </c>
      <c r="C444" s="1" t="str">
        <f>IF('CONTROLE TEMPLATE'!$A444&lt;&gt;0,'CONTROLE TEMPLATE'!C444,"")</f>
        <v/>
      </c>
      <c r="D444" s="14" t="str">
        <f>IF('CONTROLE TEMPLATE'!$A444&lt;&gt;0,'CONTROLE TEMPLATE'!D444,"")</f>
        <v/>
      </c>
      <c r="E444" s="14" t="str">
        <f>IF('CONTROLE TEMPLATE'!$A444&lt;&gt;0,'CONTROLE TEMPLATE'!E444,"")</f>
        <v/>
      </c>
      <c r="F444" s="14" t="str">
        <f>IF('CONTROLE TEMPLATE'!$A444&lt;&gt;0,'CONTROLE TEMPLATE'!F444,"")</f>
        <v/>
      </c>
      <c r="G444" s="14" t="str">
        <f>IF('CONTROLE TEMPLATE'!$A444&lt;&gt;0,'CONTROLE TEMPLATE'!G444,"")</f>
        <v/>
      </c>
      <c r="H444" s="14" t="str">
        <f>'CONTROLE TEMPLATE'!J444</f>
        <v/>
      </c>
      <c r="I444" s="14" t="str">
        <f>IF('CONTROLE TEMPLATE'!$A444&lt;&gt;0,'CONTROLE TEMPLATE'!K444,"")</f>
        <v/>
      </c>
      <c r="J444" s="14" t="str">
        <f>IF('CONTROLE TEMPLATE'!$A444&lt;&gt;0,'CONTROLE TEMPLATE'!M444,"")</f>
        <v/>
      </c>
      <c r="K444" s="14" t="str">
        <f>IF('CONTROLE TEMPLATE'!$A444&lt;&gt;0,'CONTROLE TEMPLATE'!N444,"")</f>
        <v/>
      </c>
      <c r="M444" s="33" t="str">
        <f>IF('CONTROLE TEMPLATE'!$A444&lt;&gt;0,'CONTROLE TEMPLATE'!P444,"")</f>
        <v/>
      </c>
      <c r="N444" s="14" t="str">
        <f>'CONTROLE TEMPLATE'!S444</f>
        <v/>
      </c>
      <c r="O444" s="14"/>
      <c r="P444" s="14" t="str">
        <f>'CONTROLE TEMPLATE'!R444</f>
        <v/>
      </c>
      <c r="Q444" s="14"/>
      <c r="R444" s="14"/>
      <c r="S444" s="1" t="str">
        <f>IF('CONTROLE TEMPLATE'!$A444&lt;&gt;0,'CONTROLE TEMPLATE'!V444,"")</f>
        <v/>
      </c>
      <c r="V444" s="14" t="str">
        <f>IF('CONTROLE TEMPLATE'!$A444&lt;&gt;0,'CONTROLE TEMPLATE'!Y444,"")</f>
        <v/>
      </c>
      <c r="Z444" s="14" t="str">
        <f>IF('CONTROLE TEMPLATE'!$A444&lt;&gt;0,'CONTROLE TEMPLATE'!AC444,"")</f>
        <v/>
      </c>
      <c r="AC444" s="14" t="str">
        <f>IF('CONTROLE TEMPLATE'!$A444&lt;&gt;0,'CONTROLE TEMPLATE'!AF444,"")</f>
        <v/>
      </c>
      <c r="AD444" s="14" t="str">
        <f>IF('CONTROLE TEMPLATE'!$A444&lt;&gt;0,'CONTROLE TEMPLATE'!AH444,"")</f>
        <v/>
      </c>
      <c r="AF444" s="14" t="str">
        <f>IF('CONTROLE TEMPLATE'!$A444&lt;&gt;0,'CONTROLE TEMPLATE'!AJ444,"")</f>
        <v/>
      </c>
      <c r="AY444" s="14" t="str">
        <f>IF('CONTROLE TEMPLATE'!$A444&lt;&gt;0,'CONTROLE TEMPLATE'!BC444,"")</f>
        <v/>
      </c>
      <c r="CI444" s="14" t="str">
        <f>IF('CONTROLE TEMPLATE'!$A444&lt;&gt;0,'CONTROLE TEMPLATE'!CM444,"")</f>
        <v/>
      </c>
      <c r="CJ444" s="14" t="str">
        <f>IF('CONTROLE TEMPLATE'!$A444&lt;&gt;0,'CONTROLE TEMPLATE'!CN444,"")</f>
        <v/>
      </c>
      <c r="CK444" s="14" t="str">
        <f>IF('CONTROLE TEMPLATE'!$A444&lt;&gt;0,'CONTROLE TEMPLATE'!CO444,"")</f>
        <v/>
      </c>
    </row>
    <row r="445" spans="1:89" x14ac:dyDescent="0.25">
      <c r="A445" t="str">
        <f>IF('CONTROLE TEMPLATE'!A445&lt;&gt;0,'CONTROLE TEMPLATE'!A445,"")</f>
        <v/>
      </c>
      <c r="B445" s="1" t="str">
        <f>IF('CONTROLE TEMPLATE'!$A445&lt;&gt;0,'CONTROLE TEMPLATE'!B445,"")</f>
        <v/>
      </c>
      <c r="C445" s="1" t="str">
        <f>IF('CONTROLE TEMPLATE'!$A445&lt;&gt;0,'CONTROLE TEMPLATE'!C445,"")</f>
        <v/>
      </c>
      <c r="D445" s="14" t="str">
        <f>IF('CONTROLE TEMPLATE'!$A445&lt;&gt;0,'CONTROLE TEMPLATE'!D445,"")</f>
        <v/>
      </c>
      <c r="E445" s="14" t="str">
        <f>IF('CONTROLE TEMPLATE'!$A445&lt;&gt;0,'CONTROLE TEMPLATE'!E445,"")</f>
        <v/>
      </c>
      <c r="F445" s="14" t="str">
        <f>IF('CONTROLE TEMPLATE'!$A445&lt;&gt;0,'CONTROLE TEMPLATE'!F445,"")</f>
        <v/>
      </c>
      <c r="G445" s="14" t="str">
        <f>IF('CONTROLE TEMPLATE'!$A445&lt;&gt;0,'CONTROLE TEMPLATE'!G445,"")</f>
        <v/>
      </c>
      <c r="H445" s="14" t="str">
        <f>'CONTROLE TEMPLATE'!J445</f>
        <v/>
      </c>
      <c r="I445" s="14" t="str">
        <f>IF('CONTROLE TEMPLATE'!$A445&lt;&gt;0,'CONTROLE TEMPLATE'!K445,"")</f>
        <v/>
      </c>
      <c r="J445" s="14" t="str">
        <f>IF('CONTROLE TEMPLATE'!$A445&lt;&gt;0,'CONTROLE TEMPLATE'!M445,"")</f>
        <v/>
      </c>
      <c r="K445" s="14" t="str">
        <f>IF('CONTROLE TEMPLATE'!$A445&lt;&gt;0,'CONTROLE TEMPLATE'!N445,"")</f>
        <v/>
      </c>
      <c r="M445" s="33" t="str">
        <f>IF('CONTROLE TEMPLATE'!$A445&lt;&gt;0,'CONTROLE TEMPLATE'!P445,"")</f>
        <v/>
      </c>
      <c r="N445" s="14" t="str">
        <f>'CONTROLE TEMPLATE'!S445</f>
        <v/>
      </c>
      <c r="O445" s="14"/>
      <c r="P445" s="14" t="str">
        <f>'CONTROLE TEMPLATE'!R445</f>
        <v/>
      </c>
      <c r="Q445" s="14"/>
      <c r="R445" s="14"/>
      <c r="S445" s="1" t="str">
        <f>IF('CONTROLE TEMPLATE'!$A445&lt;&gt;0,'CONTROLE TEMPLATE'!V445,"")</f>
        <v/>
      </c>
      <c r="V445" s="14" t="str">
        <f>IF('CONTROLE TEMPLATE'!$A445&lt;&gt;0,'CONTROLE TEMPLATE'!Y445,"")</f>
        <v/>
      </c>
      <c r="Z445" s="14" t="str">
        <f>IF('CONTROLE TEMPLATE'!$A445&lt;&gt;0,'CONTROLE TEMPLATE'!AC445,"")</f>
        <v/>
      </c>
      <c r="AC445" s="14" t="str">
        <f>IF('CONTROLE TEMPLATE'!$A445&lt;&gt;0,'CONTROLE TEMPLATE'!AF445,"")</f>
        <v/>
      </c>
      <c r="AD445" s="14" t="str">
        <f>IF('CONTROLE TEMPLATE'!$A445&lt;&gt;0,'CONTROLE TEMPLATE'!AH445,"")</f>
        <v/>
      </c>
      <c r="AF445" s="14" t="str">
        <f>IF('CONTROLE TEMPLATE'!$A445&lt;&gt;0,'CONTROLE TEMPLATE'!AJ445,"")</f>
        <v/>
      </c>
      <c r="AY445" s="14" t="str">
        <f>IF('CONTROLE TEMPLATE'!$A445&lt;&gt;0,'CONTROLE TEMPLATE'!BC445,"")</f>
        <v/>
      </c>
      <c r="CI445" s="14" t="str">
        <f>IF('CONTROLE TEMPLATE'!$A445&lt;&gt;0,'CONTROLE TEMPLATE'!CM445,"")</f>
        <v/>
      </c>
      <c r="CJ445" s="14" t="str">
        <f>IF('CONTROLE TEMPLATE'!$A445&lt;&gt;0,'CONTROLE TEMPLATE'!CN445,"")</f>
        <v/>
      </c>
      <c r="CK445" s="14" t="str">
        <f>IF('CONTROLE TEMPLATE'!$A445&lt;&gt;0,'CONTROLE TEMPLATE'!CO445,"")</f>
        <v/>
      </c>
    </row>
    <row r="446" spans="1:89" x14ac:dyDescent="0.25">
      <c r="A446" t="str">
        <f>IF('CONTROLE TEMPLATE'!A446&lt;&gt;0,'CONTROLE TEMPLATE'!A446,"")</f>
        <v/>
      </c>
      <c r="B446" s="1" t="str">
        <f>IF('CONTROLE TEMPLATE'!$A446&lt;&gt;0,'CONTROLE TEMPLATE'!B446,"")</f>
        <v/>
      </c>
      <c r="C446" s="1" t="str">
        <f>IF('CONTROLE TEMPLATE'!$A446&lt;&gt;0,'CONTROLE TEMPLATE'!C446,"")</f>
        <v/>
      </c>
      <c r="D446" s="14" t="str">
        <f>IF('CONTROLE TEMPLATE'!$A446&lt;&gt;0,'CONTROLE TEMPLATE'!D446,"")</f>
        <v/>
      </c>
      <c r="E446" s="14" t="str">
        <f>IF('CONTROLE TEMPLATE'!$A446&lt;&gt;0,'CONTROLE TEMPLATE'!E446,"")</f>
        <v/>
      </c>
      <c r="F446" s="14" t="str">
        <f>IF('CONTROLE TEMPLATE'!$A446&lt;&gt;0,'CONTROLE TEMPLATE'!F446,"")</f>
        <v/>
      </c>
      <c r="G446" s="14" t="str">
        <f>IF('CONTROLE TEMPLATE'!$A446&lt;&gt;0,'CONTROLE TEMPLATE'!G446,"")</f>
        <v/>
      </c>
      <c r="H446" s="14" t="str">
        <f>'CONTROLE TEMPLATE'!J446</f>
        <v/>
      </c>
      <c r="I446" s="14" t="str">
        <f>IF('CONTROLE TEMPLATE'!$A446&lt;&gt;0,'CONTROLE TEMPLATE'!K446,"")</f>
        <v/>
      </c>
      <c r="J446" s="14" t="str">
        <f>IF('CONTROLE TEMPLATE'!$A446&lt;&gt;0,'CONTROLE TEMPLATE'!M446,"")</f>
        <v/>
      </c>
      <c r="K446" s="14" t="str">
        <f>IF('CONTROLE TEMPLATE'!$A446&lt;&gt;0,'CONTROLE TEMPLATE'!N446,"")</f>
        <v/>
      </c>
      <c r="M446" s="33" t="str">
        <f>IF('CONTROLE TEMPLATE'!$A446&lt;&gt;0,'CONTROLE TEMPLATE'!P446,"")</f>
        <v/>
      </c>
      <c r="N446" s="14" t="str">
        <f>'CONTROLE TEMPLATE'!S446</f>
        <v/>
      </c>
      <c r="O446" s="14"/>
      <c r="P446" s="14" t="str">
        <f>'CONTROLE TEMPLATE'!R446</f>
        <v/>
      </c>
      <c r="Q446" s="14"/>
      <c r="R446" s="14"/>
      <c r="S446" s="1" t="str">
        <f>IF('CONTROLE TEMPLATE'!$A446&lt;&gt;0,'CONTROLE TEMPLATE'!V446,"")</f>
        <v/>
      </c>
      <c r="V446" s="14" t="str">
        <f>IF('CONTROLE TEMPLATE'!$A446&lt;&gt;0,'CONTROLE TEMPLATE'!Y446,"")</f>
        <v/>
      </c>
      <c r="Z446" s="14" t="str">
        <f>IF('CONTROLE TEMPLATE'!$A446&lt;&gt;0,'CONTROLE TEMPLATE'!AC446,"")</f>
        <v/>
      </c>
      <c r="AC446" s="14" t="str">
        <f>IF('CONTROLE TEMPLATE'!$A446&lt;&gt;0,'CONTROLE TEMPLATE'!AF446,"")</f>
        <v/>
      </c>
      <c r="AD446" s="14" t="str">
        <f>IF('CONTROLE TEMPLATE'!$A446&lt;&gt;0,'CONTROLE TEMPLATE'!AH446,"")</f>
        <v/>
      </c>
      <c r="AF446" s="14" t="str">
        <f>IF('CONTROLE TEMPLATE'!$A446&lt;&gt;0,'CONTROLE TEMPLATE'!AJ446,"")</f>
        <v/>
      </c>
      <c r="AY446" s="14" t="str">
        <f>IF('CONTROLE TEMPLATE'!$A446&lt;&gt;0,'CONTROLE TEMPLATE'!BC446,"")</f>
        <v/>
      </c>
      <c r="CI446" s="14" t="str">
        <f>IF('CONTROLE TEMPLATE'!$A446&lt;&gt;0,'CONTROLE TEMPLATE'!CM446,"")</f>
        <v/>
      </c>
      <c r="CJ446" s="14" t="str">
        <f>IF('CONTROLE TEMPLATE'!$A446&lt;&gt;0,'CONTROLE TEMPLATE'!CN446,"")</f>
        <v/>
      </c>
      <c r="CK446" s="14" t="str">
        <f>IF('CONTROLE TEMPLATE'!$A446&lt;&gt;0,'CONTROLE TEMPLATE'!CO446,"")</f>
        <v/>
      </c>
    </row>
    <row r="447" spans="1:89" x14ac:dyDescent="0.25">
      <c r="A447" t="str">
        <f>IF('CONTROLE TEMPLATE'!A447&lt;&gt;0,'CONTROLE TEMPLATE'!A447,"")</f>
        <v/>
      </c>
      <c r="B447" s="1" t="str">
        <f>IF('CONTROLE TEMPLATE'!$A447&lt;&gt;0,'CONTROLE TEMPLATE'!B447,"")</f>
        <v/>
      </c>
      <c r="C447" s="1" t="str">
        <f>IF('CONTROLE TEMPLATE'!$A447&lt;&gt;0,'CONTROLE TEMPLATE'!C447,"")</f>
        <v/>
      </c>
      <c r="D447" s="14" t="str">
        <f>IF('CONTROLE TEMPLATE'!$A447&lt;&gt;0,'CONTROLE TEMPLATE'!D447,"")</f>
        <v/>
      </c>
      <c r="E447" s="14" t="str">
        <f>IF('CONTROLE TEMPLATE'!$A447&lt;&gt;0,'CONTROLE TEMPLATE'!E447,"")</f>
        <v/>
      </c>
      <c r="F447" s="14" t="str">
        <f>IF('CONTROLE TEMPLATE'!$A447&lt;&gt;0,'CONTROLE TEMPLATE'!F447,"")</f>
        <v/>
      </c>
      <c r="G447" s="14" t="str">
        <f>IF('CONTROLE TEMPLATE'!$A447&lt;&gt;0,'CONTROLE TEMPLATE'!G447,"")</f>
        <v/>
      </c>
      <c r="H447" s="14" t="str">
        <f>'CONTROLE TEMPLATE'!J447</f>
        <v/>
      </c>
      <c r="I447" s="14" t="str">
        <f>IF('CONTROLE TEMPLATE'!$A447&lt;&gt;0,'CONTROLE TEMPLATE'!K447,"")</f>
        <v/>
      </c>
      <c r="J447" s="14" t="str">
        <f>IF('CONTROLE TEMPLATE'!$A447&lt;&gt;0,'CONTROLE TEMPLATE'!M447,"")</f>
        <v/>
      </c>
      <c r="K447" s="14" t="str">
        <f>IF('CONTROLE TEMPLATE'!$A447&lt;&gt;0,'CONTROLE TEMPLATE'!N447,"")</f>
        <v/>
      </c>
      <c r="M447" s="33" t="str">
        <f>IF('CONTROLE TEMPLATE'!$A447&lt;&gt;0,'CONTROLE TEMPLATE'!P447,"")</f>
        <v/>
      </c>
      <c r="N447" s="14" t="str">
        <f>'CONTROLE TEMPLATE'!S447</f>
        <v/>
      </c>
      <c r="O447" s="14"/>
      <c r="P447" s="14" t="str">
        <f>'CONTROLE TEMPLATE'!R447</f>
        <v/>
      </c>
      <c r="Q447" s="14"/>
      <c r="R447" s="14"/>
      <c r="S447" s="1" t="str">
        <f>IF('CONTROLE TEMPLATE'!$A447&lt;&gt;0,'CONTROLE TEMPLATE'!V447,"")</f>
        <v/>
      </c>
      <c r="V447" s="14" t="str">
        <f>IF('CONTROLE TEMPLATE'!$A447&lt;&gt;0,'CONTROLE TEMPLATE'!Y447,"")</f>
        <v/>
      </c>
      <c r="Z447" s="14" t="str">
        <f>IF('CONTROLE TEMPLATE'!$A447&lt;&gt;0,'CONTROLE TEMPLATE'!AC447,"")</f>
        <v/>
      </c>
      <c r="AC447" s="14" t="str">
        <f>IF('CONTROLE TEMPLATE'!$A447&lt;&gt;0,'CONTROLE TEMPLATE'!AF447,"")</f>
        <v/>
      </c>
      <c r="AD447" s="14" t="str">
        <f>IF('CONTROLE TEMPLATE'!$A447&lt;&gt;0,'CONTROLE TEMPLATE'!AH447,"")</f>
        <v/>
      </c>
      <c r="AF447" s="14" t="str">
        <f>IF('CONTROLE TEMPLATE'!$A447&lt;&gt;0,'CONTROLE TEMPLATE'!AJ447,"")</f>
        <v/>
      </c>
      <c r="AY447" s="14" t="str">
        <f>IF('CONTROLE TEMPLATE'!$A447&lt;&gt;0,'CONTROLE TEMPLATE'!BC447,"")</f>
        <v/>
      </c>
      <c r="CI447" s="14" t="str">
        <f>IF('CONTROLE TEMPLATE'!$A447&lt;&gt;0,'CONTROLE TEMPLATE'!CM447,"")</f>
        <v/>
      </c>
      <c r="CJ447" s="14" t="str">
        <f>IF('CONTROLE TEMPLATE'!$A447&lt;&gt;0,'CONTROLE TEMPLATE'!CN447,"")</f>
        <v/>
      </c>
      <c r="CK447" s="14" t="str">
        <f>IF('CONTROLE TEMPLATE'!$A447&lt;&gt;0,'CONTROLE TEMPLATE'!CO447,"")</f>
        <v/>
      </c>
    </row>
    <row r="448" spans="1:89" x14ac:dyDescent="0.25">
      <c r="A448" t="str">
        <f>IF('CONTROLE TEMPLATE'!A448&lt;&gt;0,'CONTROLE TEMPLATE'!A448,"")</f>
        <v/>
      </c>
      <c r="B448" s="1" t="str">
        <f>IF('CONTROLE TEMPLATE'!$A448&lt;&gt;0,'CONTROLE TEMPLATE'!B448,"")</f>
        <v/>
      </c>
      <c r="C448" s="1" t="str">
        <f>IF('CONTROLE TEMPLATE'!$A448&lt;&gt;0,'CONTROLE TEMPLATE'!C448,"")</f>
        <v/>
      </c>
      <c r="D448" s="14" t="str">
        <f>IF('CONTROLE TEMPLATE'!$A448&lt;&gt;0,'CONTROLE TEMPLATE'!D448,"")</f>
        <v/>
      </c>
      <c r="E448" s="14" t="str">
        <f>IF('CONTROLE TEMPLATE'!$A448&lt;&gt;0,'CONTROLE TEMPLATE'!E448,"")</f>
        <v/>
      </c>
      <c r="F448" s="14" t="str">
        <f>IF('CONTROLE TEMPLATE'!$A448&lt;&gt;0,'CONTROLE TEMPLATE'!F448,"")</f>
        <v/>
      </c>
      <c r="G448" s="14" t="str">
        <f>IF('CONTROLE TEMPLATE'!$A448&lt;&gt;0,'CONTROLE TEMPLATE'!G448,"")</f>
        <v/>
      </c>
      <c r="H448" s="14" t="str">
        <f>'CONTROLE TEMPLATE'!J448</f>
        <v/>
      </c>
      <c r="I448" s="14" t="str">
        <f>IF('CONTROLE TEMPLATE'!$A448&lt;&gt;0,'CONTROLE TEMPLATE'!K448,"")</f>
        <v/>
      </c>
      <c r="J448" s="14" t="str">
        <f>IF('CONTROLE TEMPLATE'!$A448&lt;&gt;0,'CONTROLE TEMPLATE'!M448,"")</f>
        <v/>
      </c>
      <c r="K448" s="14" t="str">
        <f>IF('CONTROLE TEMPLATE'!$A448&lt;&gt;0,'CONTROLE TEMPLATE'!N448,"")</f>
        <v/>
      </c>
      <c r="M448" s="33" t="str">
        <f>IF('CONTROLE TEMPLATE'!$A448&lt;&gt;0,'CONTROLE TEMPLATE'!P448,"")</f>
        <v/>
      </c>
      <c r="N448" s="14" t="str">
        <f>'CONTROLE TEMPLATE'!S448</f>
        <v/>
      </c>
      <c r="O448" s="14"/>
      <c r="P448" s="14" t="str">
        <f>'CONTROLE TEMPLATE'!R448</f>
        <v/>
      </c>
      <c r="Q448" s="14"/>
      <c r="R448" s="14"/>
      <c r="S448" s="1" t="str">
        <f>IF('CONTROLE TEMPLATE'!$A448&lt;&gt;0,'CONTROLE TEMPLATE'!V448,"")</f>
        <v/>
      </c>
      <c r="V448" s="14" t="str">
        <f>IF('CONTROLE TEMPLATE'!$A448&lt;&gt;0,'CONTROLE TEMPLATE'!Y448,"")</f>
        <v/>
      </c>
      <c r="Z448" s="14" t="str">
        <f>IF('CONTROLE TEMPLATE'!$A448&lt;&gt;0,'CONTROLE TEMPLATE'!AC448,"")</f>
        <v/>
      </c>
      <c r="AC448" s="14" t="str">
        <f>IF('CONTROLE TEMPLATE'!$A448&lt;&gt;0,'CONTROLE TEMPLATE'!AF448,"")</f>
        <v/>
      </c>
      <c r="AD448" s="14" t="str">
        <f>IF('CONTROLE TEMPLATE'!$A448&lt;&gt;0,'CONTROLE TEMPLATE'!AH448,"")</f>
        <v/>
      </c>
      <c r="AF448" s="14" t="str">
        <f>IF('CONTROLE TEMPLATE'!$A448&lt;&gt;0,'CONTROLE TEMPLATE'!AJ448,"")</f>
        <v/>
      </c>
      <c r="AY448" s="14" t="str">
        <f>IF('CONTROLE TEMPLATE'!$A448&lt;&gt;0,'CONTROLE TEMPLATE'!BC448,"")</f>
        <v/>
      </c>
      <c r="CI448" s="14" t="str">
        <f>IF('CONTROLE TEMPLATE'!$A448&lt;&gt;0,'CONTROLE TEMPLATE'!CM448,"")</f>
        <v/>
      </c>
      <c r="CJ448" s="14" t="str">
        <f>IF('CONTROLE TEMPLATE'!$A448&lt;&gt;0,'CONTROLE TEMPLATE'!CN448,"")</f>
        <v/>
      </c>
      <c r="CK448" s="14" t="str">
        <f>IF('CONTROLE TEMPLATE'!$A448&lt;&gt;0,'CONTROLE TEMPLATE'!CO448,"")</f>
        <v/>
      </c>
    </row>
    <row r="449" spans="1:89" x14ac:dyDescent="0.25">
      <c r="A449" t="str">
        <f>IF('CONTROLE TEMPLATE'!A449&lt;&gt;0,'CONTROLE TEMPLATE'!A449,"")</f>
        <v/>
      </c>
      <c r="B449" s="1" t="str">
        <f>IF('CONTROLE TEMPLATE'!$A449&lt;&gt;0,'CONTROLE TEMPLATE'!B449,"")</f>
        <v/>
      </c>
      <c r="C449" s="1" t="str">
        <f>IF('CONTROLE TEMPLATE'!$A449&lt;&gt;0,'CONTROLE TEMPLATE'!C449,"")</f>
        <v/>
      </c>
      <c r="D449" s="14" t="str">
        <f>IF('CONTROLE TEMPLATE'!$A449&lt;&gt;0,'CONTROLE TEMPLATE'!D449,"")</f>
        <v/>
      </c>
      <c r="E449" s="14" t="str">
        <f>IF('CONTROLE TEMPLATE'!$A449&lt;&gt;0,'CONTROLE TEMPLATE'!E449,"")</f>
        <v/>
      </c>
      <c r="F449" s="14" t="str">
        <f>IF('CONTROLE TEMPLATE'!$A449&lt;&gt;0,'CONTROLE TEMPLATE'!F449,"")</f>
        <v/>
      </c>
      <c r="G449" s="14" t="str">
        <f>IF('CONTROLE TEMPLATE'!$A449&lt;&gt;0,'CONTROLE TEMPLATE'!G449,"")</f>
        <v/>
      </c>
      <c r="H449" s="14" t="str">
        <f>'CONTROLE TEMPLATE'!J449</f>
        <v/>
      </c>
      <c r="I449" s="14" t="str">
        <f>IF('CONTROLE TEMPLATE'!$A449&lt;&gt;0,'CONTROLE TEMPLATE'!K449,"")</f>
        <v/>
      </c>
      <c r="J449" s="14" t="str">
        <f>IF('CONTROLE TEMPLATE'!$A449&lt;&gt;0,'CONTROLE TEMPLATE'!M449,"")</f>
        <v/>
      </c>
      <c r="K449" s="14" t="str">
        <f>IF('CONTROLE TEMPLATE'!$A449&lt;&gt;0,'CONTROLE TEMPLATE'!N449,"")</f>
        <v/>
      </c>
      <c r="M449" s="33" t="str">
        <f>IF('CONTROLE TEMPLATE'!$A449&lt;&gt;0,'CONTROLE TEMPLATE'!P449,"")</f>
        <v/>
      </c>
      <c r="N449" s="14" t="str">
        <f>'CONTROLE TEMPLATE'!S449</f>
        <v/>
      </c>
      <c r="O449" s="14"/>
      <c r="P449" s="14" t="str">
        <f>'CONTROLE TEMPLATE'!R449</f>
        <v/>
      </c>
      <c r="Q449" s="14"/>
      <c r="R449" s="14"/>
      <c r="S449" s="1" t="str">
        <f>IF('CONTROLE TEMPLATE'!$A449&lt;&gt;0,'CONTROLE TEMPLATE'!V449,"")</f>
        <v/>
      </c>
      <c r="V449" s="14" t="str">
        <f>IF('CONTROLE TEMPLATE'!$A449&lt;&gt;0,'CONTROLE TEMPLATE'!Y449,"")</f>
        <v/>
      </c>
      <c r="Z449" s="14" t="str">
        <f>IF('CONTROLE TEMPLATE'!$A449&lt;&gt;0,'CONTROLE TEMPLATE'!AC449,"")</f>
        <v/>
      </c>
      <c r="AC449" s="14" t="str">
        <f>IF('CONTROLE TEMPLATE'!$A449&lt;&gt;0,'CONTROLE TEMPLATE'!AF449,"")</f>
        <v/>
      </c>
      <c r="AD449" s="14" t="str">
        <f>IF('CONTROLE TEMPLATE'!$A449&lt;&gt;0,'CONTROLE TEMPLATE'!AH449,"")</f>
        <v/>
      </c>
      <c r="AF449" s="14" t="str">
        <f>IF('CONTROLE TEMPLATE'!$A449&lt;&gt;0,'CONTROLE TEMPLATE'!AJ449,"")</f>
        <v/>
      </c>
      <c r="AY449" s="14" t="str">
        <f>IF('CONTROLE TEMPLATE'!$A449&lt;&gt;0,'CONTROLE TEMPLATE'!BC449,"")</f>
        <v/>
      </c>
      <c r="CI449" s="14" t="str">
        <f>IF('CONTROLE TEMPLATE'!$A449&lt;&gt;0,'CONTROLE TEMPLATE'!CM449,"")</f>
        <v/>
      </c>
      <c r="CJ449" s="14" t="str">
        <f>IF('CONTROLE TEMPLATE'!$A449&lt;&gt;0,'CONTROLE TEMPLATE'!CN449,"")</f>
        <v/>
      </c>
      <c r="CK449" s="14" t="str">
        <f>IF('CONTROLE TEMPLATE'!$A449&lt;&gt;0,'CONTROLE TEMPLATE'!CO449,"")</f>
        <v/>
      </c>
    </row>
    <row r="450" spans="1:89" x14ac:dyDescent="0.25">
      <c r="A450" t="str">
        <f>IF('CONTROLE TEMPLATE'!A450&lt;&gt;0,'CONTROLE TEMPLATE'!A450,"")</f>
        <v/>
      </c>
      <c r="B450" s="1" t="str">
        <f>IF('CONTROLE TEMPLATE'!$A450&lt;&gt;0,'CONTROLE TEMPLATE'!B450,"")</f>
        <v/>
      </c>
      <c r="C450" s="1" t="str">
        <f>IF('CONTROLE TEMPLATE'!$A450&lt;&gt;0,'CONTROLE TEMPLATE'!C450,"")</f>
        <v/>
      </c>
      <c r="D450" s="14" t="str">
        <f>IF('CONTROLE TEMPLATE'!$A450&lt;&gt;0,'CONTROLE TEMPLATE'!D450,"")</f>
        <v/>
      </c>
      <c r="E450" s="14" t="str">
        <f>IF('CONTROLE TEMPLATE'!$A450&lt;&gt;0,'CONTROLE TEMPLATE'!E450,"")</f>
        <v/>
      </c>
      <c r="F450" s="14" t="str">
        <f>IF('CONTROLE TEMPLATE'!$A450&lt;&gt;0,'CONTROLE TEMPLATE'!F450,"")</f>
        <v/>
      </c>
      <c r="G450" s="14" t="str">
        <f>IF('CONTROLE TEMPLATE'!$A450&lt;&gt;0,'CONTROLE TEMPLATE'!G450,"")</f>
        <v/>
      </c>
      <c r="H450" s="14" t="str">
        <f>'CONTROLE TEMPLATE'!J450</f>
        <v/>
      </c>
      <c r="I450" s="14" t="str">
        <f>IF('CONTROLE TEMPLATE'!$A450&lt;&gt;0,'CONTROLE TEMPLATE'!K450,"")</f>
        <v/>
      </c>
      <c r="J450" s="14" t="str">
        <f>IF('CONTROLE TEMPLATE'!$A450&lt;&gt;0,'CONTROLE TEMPLATE'!M450,"")</f>
        <v/>
      </c>
      <c r="K450" s="14" t="str">
        <f>IF('CONTROLE TEMPLATE'!$A450&lt;&gt;0,'CONTROLE TEMPLATE'!N450,"")</f>
        <v/>
      </c>
      <c r="M450" s="33" t="str">
        <f>IF('CONTROLE TEMPLATE'!$A450&lt;&gt;0,'CONTROLE TEMPLATE'!P450,"")</f>
        <v/>
      </c>
      <c r="N450" s="14" t="str">
        <f>'CONTROLE TEMPLATE'!S450</f>
        <v/>
      </c>
      <c r="O450" s="14"/>
      <c r="P450" s="14" t="str">
        <f>'CONTROLE TEMPLATE'!R450</f>
        <v/>
      </c>
      <c r="Q450" s="14"/>
      <c r="R450" s="14"/>
      <c r="S450" s="1" t="str">
        <f>IF('CONTROLE TEMPLATE'!$A450&lt;&gt;0,'CONTROLE TEMPLATE'!V450,"")</f>
        <v/>
      </c>
      <c r="V450" s="14" t="str">
        <f>IF('CONTROLE TEMPLATE'!$A450&lt;&gt;0,'CONTROLE TEMPLATE'!Y450,"")</f>
        <v/>
      </c>
      <c r="Z450" s="14" t="str">
        <f>IF('CONTROLE TEMPLATE'!$A450&lt;&gt;0,'CONTROLE TEMPLATE'!AC450,"")</f>
        <v/>
      </c>
      <c r="AC450" s="14" t="str">
        <f>IF('CONTROLE TEMPLATE'!$A450&lt;&gt;0,'CONTROLE TEMPLATE'!AF450,"")</f>
        <v/>
      </c>
      <c r="AD450" s="14" t="str">
        <f>IF('CONTROLE TEMPLATE'!$A450&lt;&gt;0,'CONTROLE TEMPLATE'!AH450,"")</f>
        <v/>
      </c>
      <c r="AF450" s="14" t="str">
        <f>IF('CONTROLE TEMPLATE'!$A450&lt;&gt;0,'CONTROLE TEMPLATE'!AJ450,"")</f>
        <v/>
      </c>
      <c r="AY450" s="14" t="str">
        <f>IF('CONTROLE TEMPLATE'!$A450&lt;&gt;0,'CONTROLE TEMPLATE'!BC450,"")</f>
        <v/>
      </c>
      <c r="CI450" s="14" t="str">
        <f>IF('CONTROLE TEMPLATE'!$A450&lt;&gt;0,'CONTROLE TEMPLATE'!CM450,"")</f>
        <v/>
      </c>
      <c r="CJ450" s="14" t="str">
        <f>IF('CONTROLE TEMPLATE'!$A450&lt;&gt;0,'CONTROLE TEMPLATE'!CN450,"")</f>
        <v/>
      </c>
      <c r="CK450" s="14" t="str">
        <f>IF('CONTROLE TEMPLATE'!$A450&lt;&gt;0,'CONTROLE TEMPLATE'!CO450,"")</f>
        <v/>
      </c>
    </row>
    <row r="451" spans="1:89" x14ac:dyDescent="0.25">
      <c r="A451" t="str">
        <f>IF('CONTROLE TEMPLATE'!A451&lt;&gt;0,'CONTROLE TEMPLATE'!A451,"")</f>
        <v/>
      </c>
      <c r="B451" s="1" t="str">
        <f>IF('CONTROLE TEMPLATE'!$A451&lt;&gt;0,'CONTROLE TEMPLATE'!B451,"")</f>
        <v/>
      </c>
      <c r="C451" s="1" t="str">
        <f>IF('CONTROLE TEMPLATE'!$A451&lt;&gt;0,'CONTROLE TEMPLATE'!C451,"")</f>
        <v/>
      </c>
      <c r="D451" s="14" t="str">
        <f>IF('CONTROLE TEMPLATE'!$A451&lt;&gt;0,'CONTROLE TEMPLATE'!D451,"")</f>
        <v/>
      </c>
      <c r="E451" s="14" t="str">
        <f>IF('CONTROLE TEMPLATE'!$A451&lt;&gt;0,'CONTROLE TEMPLATE'!E451,"")</f>
        <v/>
      </c>
      <c r="F451" s="14" t="str">
        <f>IF('CONTROLE TEMPLATE'!$A451&lt;&gt;0,'CONTROLE TEMPLATE'!F451,"")</f>
        <v/>
      </c>
      <c r="G451" s="14" t="str">
        <f>IF('CONTROLE TEMPLATE'!$A451&lt;&gt;0,'CONTROLE TEMPLATE'!G451,"")</f>
        <v/>
      </c>
      <c r="H451" s="14" t="str">
        <f>'CONTROLE TEMPLATE'!J451</f>
        <v/>
      </c>
      <c r="I451" s="14" t="str">
        <f>IF('CONTROLE TEMPLATE'!$A451&lt;&gt;0,'CONTROLE TEMPLATE'!K451,"")</f>
        <v/>
      </c>
      <c r="J451" s="14" t="str">
        <f>IF('CONTROLE TEMPLATE'!$A451&lt;&gt;0,'CONTROLE TEMPLATE'!M451,"")</f>
        <v/>
      </c>
      <c r="K451" s="14" t="str">
        <f>IF('CONTROLE TEMPLATE'!$A451&lt;&gt;0,'CONTROLE TEMPLATE'!N451,"")</f>
        <v/>
      </c>
      <c r="M451" s="33" t="str">
        <f>IF('CONTROLE TEMPLATE'!$A451&lt;&gt;0,'CONTROLE TEMPLATE'!P451,"")</f>
        <v/>
      </c>
      <c r="N451" s="14" t="str">
        <f>'CONTROLE TEMPLATE'!S451</f>
        <v/>
      </c>
      <c r="O451" s="14"/>
      <c r="P451" s="14" t="str">
        <f>'CONTROLE TEMPLATE'!R451</f>
        <v/>
      </c>
      <c r="Q451" s="14"/>
      <c r="R451" s="14"/>
      <c r="S451" s="1" t="str">
        <f>IF('CONTROLE TEMPLATE'!$A451&lt;&gt;0,'CONTROLE TEMPLATE'!V451,"")</f>
        <v/>
      </c>
      <c r="V451" s="14" t="str">
        <f>IF('CONTROLE TEMPLATE'!$A451&lt;&gt;0,'CONTROLE TEMPLATE'!Y451,"")</f>
        <v/>
      </c>
      <c r="Z451" s="14" t="str">
        <f>IF('CONTROLE TEMPLATE'!$A451&lt;&gt;0,'CONTROLE TEMPLATE'!AC451,"")</f>
        <v/>
      </c>
      <c r="AC451" s="14" t="str">
        <f>IF('CONTROLE TEMPLATE'!$A451&lt;&gt;0,'CONTROLE TEMPLATE'!AF451,"")</f>
        <v/>
      </c>
      <c r="AD451" s="14" t="str">
        <f>IF('CONTROLE TEMPLATE'!$A451&lt;&gt;0,'CONTROLE TEMPLATE'!AH451,"")</f>
        <v/>
      </c>
      <c r="AF451" s="14" t="str">
        <f>IF('CONTROLE TEMPLATE'!$A451&lt;&gt;0,'CONTROLE TEMPLATE'!AJ451,"")</f>
        <v/>
      </c>
      <c r="AY451" s="14" t="str">
        <f>IF('CONTROLE TEMPLATE'!$A451&lt;&gt;0,'CONTROLE TEMPLATE'!BC451,"")</f>
        <v/>
      </c>
      <c r="CI451" s="14" t="str">
        <f>IF('CONTROLE TEMPLATE'!$A451&lt;&gt;0,'CONTROLE TEMPLATE'!CM451,"")</f>
        <v/>
      </c>
      <c r="CJ451" s="14" t="str">
        <f>IF('CONTROLE TEMPLATE'!$A451&lt;&gt;0,'CONTROLE TEMPLATE'!CN451,"")</f>
        <v/>
      </c>
      <c r="CK451" s="14" t="str">
        <f>IF('CONTROLE TEMPLATE'!$A451&lt;&gt;0,'CONTROLE TEMPLATE'!CO451,"")</f>
        <v/>
      </c>
    </row>
    <row r="452" spans="1:89" x14ac:dyDescent="0.25">
      <c r="A452" t="str">
        <f>IF('CONTROLE TEMPLATE'!A452&lt;&gt;0,'CONTROLE TEMPLATE'!A452,"")</f>
        <v/>
      </c>
      <c r="B452" s="1" t="str">
        <f>IF('CONTROLE TEMPLATE'!$A452&lt;&gt;0,'CONTROLE TEMPLATE'!B452,"")</f>
        <v/>
      </c>
      <c r="C452" s="1" t="str">
        <f>IF('CONTROLE TEMPLATE'!$A452&lt;&gt;0,'CONTROLE TEMPLATE'!C452,"")</f>
        <v/>
      </c>
      <c r="D452" s="14" t="str">
        <f>IF('CONTROLE TEMPLATE'!$A452&lt;&gt;0,'CONTROLE TEMPLATE'!D452,"")</f>
        <v/>
      </c>
      <c r="E452" s="14" t="str">
        <f>IF('CONTROLE TEMPLATE'!$A452&lt;&gt;0,'CONTROLE TEMPLATE'!E452,"")</f>
        <v/>
      </c>
      <c r="F452" s="14" t="str">
        <f>IF('CONTROLE TEMPLATE'!$A452&lt;&gt;0,'CONTROLE TEMPLATE'!F452,"")</f>
        <v/>
      </c>
      <c r="G452" s="14" t="str">
        <f>IF('CONTROLE TEMPLATE'!$A452&lt;&gt;0,'CONTROLE TEMPLATE'!G452,"")</f>
        <v/>
      </c>
      <c r="H452" s="14" t="str">
        <f>'CONTROLE TEMPLATE'!J452</f>
        <v/>
      </c>
      <c r="I452" s="14" t="str">
        <f>IF('CONTROLE TEMPLATE'!$A452&lt;&gt;0,'CONTROLE TEMPLATE'!K452,"")</f>
        <v/>
      </c>
      <c r="J452" s="14" t="str">
        <f>IF('CONTROLE TEMPLATE'!$A452&lt;&gt;0,'CONTROLE TEMPLATE'!M452,"")</f>
        <v/>
      </c>
      <c r="K452" s="14" t="str">
        <f>IF('CONTROLE TEMPLATE'!$A452&lt;&gt;0,'CONTROLE TEMPLATE'!N452,"")</f>
        <v/>
      </c>
      <c r="M452" s="33" t="str">
        <f>IF('CONTROLE TEMPLATE'!$A452&lt;&gt;0,'CONTROLE TEMPLATE'!P452,"")</f>
        <v/>
      </c>
      <c r="N452" s="14" t="str">
        <f>'CONTROLE TEMPLATE'!S452</f>
        <v/>
      </c>
      <c r="O452" s="14"/>
      <c r="P452" s="14" t="str">
        <f>'CONTROLE TEMPLATE'!R452</f>
        <v/>
      </c>
      <c r="Q452" s="14"/>
      <c r="R452" s="14"/>
      <c r="S452" s="1" t="str">
        <f>IF('CONTROLE TEMPLATE'!$A452&lt;&gt;0,'CONTROLE TEMPLATE'!V452,"")</f>
        <v/>
      </c>
      <c r="V452" s="14" t="str">
        <f>IF('CONTROLE TEMPLATE'!$A452&lt;&gt;0,'CONTROLE TEMPLATE'!Y452,"")</f>
        <v/>
      </c>
      <c r="Z452" s="14" t="str">
        <f>IF('CONTROLE TEMPLATE'!$A452&lt;&gt;0,'CONTROLE TEMPLATE'!AC452,"")</f>
        <v/>
      </c>
      <c r="AC452" s="14" t="str">
        <f>IF('CONTROLE TEMPLATE'!$A452&lt;&gt;0,'CONTROLE TEMPLATE'!AF452,"")</f>
        <v/>
      </c>
      <c r="AD452" s="14" t="str">
        <f>IF('CONTROLE TEMPLATE'!$A452&lt;&gt;0,'CONTROLE TEMPLATE'!AH452,"")</f>
        <v/>
      </c>
      <c r="AF452" s="14" t="str">
        <f>IF('CONTROLE TEMPLATE'!$A452&lt;&gt;0,'CONTROLE TEMPLATE'!AJ452,"")</f>
        <v/>
      </c>
      <c r="AY452" s="14" t="str">
        <f>IF('CONTROLE TEMPLATE'!$A452&lt;&gt;0,'CONTROLE TEMPLATE'!BC452,"")</f>
        <v/>
      </c>
      <c r="CI452" s="14" t="str">
        <f>IF('CONTROLE TEMPLATE'!$A452&lt;&gt;0,'CONTROLE TEMPLATE'!CM452,"")</f>
        <v/>
      </c>
      <c r="CJ452" s="14" t="str">
        <f>IF('CONTROLE TEMPLATE'!$A452&lt;&gt;0,'CONTROLE TEMPLATE'!CN452,"")</f>
        <v/>
      </c>
      <c r="CK452" s="14" t="str">
        <f>IF('CONTROLE TEMPLATE'!$A452&lt;&gt;0,'CONTROLE TEMPLATE'!CO452,"")</f>
        <v/>
      </c>
    </row>
    <row r="453" spans="1:89" x14ac:dyDescent="0.25">
      <c r="A453" t="str">
        <f>IF('CONTROLE TEMPLATE'!A453&lt;&gt;0,'CONTROLE TEMPLATE'!A453,"")</f>
        <v/>
      </c>
      <c r="B453" s="1" t="str">
        <f>IF('CONTROLE TEMPLATE'!$A453&lt;&gt;0,'CONTROLE TEMPLATE'!B453,"")</f>
        <v/>
      </c>
      <c r="C453" s="1" t="str">
        <f>IF('CONTROLE TEMPLATE'!$A453&lt;&gt;0,'CONTROLE TEMPLATE'!C453,"")</f>
        <v/>
      </c>
      <c r="D453" s="14" t="str">
        <f>IF('CONTROLE TEMPLATE'!$A453&lt;&gt;0,'CONTROLE TEMPLATE'!D453,"")</f>
        <v/>
      </c>
      <c r="E453" s="14" t="str">
        <f>IF('CONTROLE TEMPLATE'!$A453&lt;&gt;0,'CONTROLE TEMPLATE'!E453,"")</f>
        <v/>
      </c>
      <c r="F453" s="14" t="str">
        <f>IF('CONTROLE TEMPLATE'!$A453&lt;&gt;0,'CONTROLE TEMPLATE'!F453,"")</f>
        <v/>
      </c>
      <c r="G453" s="14" t="str">
        <f>IF('CONTROLE TEMPLATE'!$A453&lt;&gt;0,'CONTROLE TEMPLATE'!G453,"")</f>
        <v/>
      </c>
      <c r="H453" s="14" t="str">
        <f>'CONTROLE TEMPLATE'!J453</f>
        <v/>
      </c>
      <c r="I453" s="14" t="str">
        <f>IF('CONTROLE TEMPLATE'!$A453&lt;&gt;0,'CONTROLE TEMPLATE'!K453,"")</f>
        <v/>
      </c>
      <c r="J453" s="14" t="str">
        <f>IF('CONTROLE TEMPLATE'!$A453&lt;&gt;0,'CONTROLE TEMPLATE'!M453,"")</f>
        <v/>
      </c>
      <c r="K453" s="14" t="str">
        <f>IF('CONTROLE TEMPLATE'!$A453&lt;&gt;0,'CONTROLE TEMPLATE'!N453,"")</f>
        <v/>
      </c>
      <c r="M453" s="33" t="str">
        <f>IF('CONTROLE TEMPLATE'!$A453&lt;&gt;0,'CONTROLE TEMPLATE'!P453,"")</f>
        <v/>
      </c>
      <c r="N453" s="14" t="str">
        <f>'CONTROLE TEMPLATE'!S453</f>
        <v/>
      </c>
      <c r="O453" s="14"/>
      <c r="P453" s="14" t="str">
        <f>'CONTROLE TEMPLATE'!R453</f>
        <v/>
      </c>
      <c r="Q453" s="14"/>
      <c r="R453" s="14"/>
      <c r="S453" s="1" t="str">
        <f>IF('CONTROLE TEMPLATE'!$A453&lt;&gt;0,'CONTROLE TEMPLATE'!V453,"")</f>
        <v/>
      </c>
      <c r="V453" s="14" t="str">
        <f>IF('CONTROLE TEMPLATE'!$A453&lt;&gt;0,'CONTROLE TEMPLATE'!Y453,"")</f>
        <v/>
      </c>
      <c r="Z453" s="14" t="str">
        <f>IF('CONTROLE TEMPLATE'!$A453&lt;&gt;0,'CONTROLE TEMPLATE'!AC453,"")</f>
        <v/>
      </c>
      <c r="AC453" s="14" t="str">
        <f>IF('CONTROLE TEMPLATE'!$A453&lt;&gt;0,'CONTROLE TEMPLATE'!AF453,"")</f>
        <v/>
      </c>
      <c r="AD453" s="14" t="str">
        <f>IF('CONTROLE TEMPLATE'!$A453&lt;&gt;0,'CONTROLE TEMPLATE'!AH453,"")</f>
        <v/>
      </c>
      <c r="AF453" s="14" t="str">
        <f>IF('CONTROLE TEMPLATE'!$A453&lt;&gt;0,'CONTROLE TEMPLATE'!AJ453,"")</f>
        <v/>
      </c>
      <c r="AY453" s="14" t="str">
        <f>IF('CONTROLE TEMPLATE'!$A453&lt;&gt;0,'CONTROLE TEMPLATE'!BC453,"")</f>
        <v/>
      </c>
      <c r="CI453" s="14" t="str">
        <f>IF('CONTROLE TEMPLATE'!$A453&lt;&gt;0,'CONTROLE TEMPLATE'!CM453,"")</f>
        <v/>
      </c>
      <c r="CJ453" s="14" t="str">
        <f>IF('CONTROLE TEMPLATE'!$A453&lt;&gt;0,'CONTROLE TEMPLATE'!CN453,"")</f>
        <v/>
      </c>
      <c r="CK453" s="14" t="str">
        <f>IF('CONTROLE TEMPLATE'!$A453&lt;&gt;0,'CONTROLE TEMPLATE'!CO453,"")</f>
        <v/>
      </c>
    </row>
    <row r="454" spans="1:89" x14ac:dyDescent="0.25">
      <c r="A454" t="str">
        <f>IF('CONTROLE TEMPLATE'!A454&lt;&gt;0,'CONTROLE TEMPLATE'!A454,"")</f>
        <v/>
      </c>
      <c r="B454" s="1" t="str">
        <f>IF('CONTROLE TEMPLATE'!$A454&lt;&gt;0,'CONTROLE TEMPLATE'!B454,"")</f>
        <v/>
      </c>
      <c r="C454" s="1" t="str">
        <f>IF('CONTROLE TEMPLATE'!$A454&lt;&gt;0,'CONTROLE TEMPLATE'!C454,"")</f>
        <v/>
      </c>
      <c r="D454" s="14" t="str">
        <f>IF('CONTROLE TEMPLATE'!$A454&lt;&gt;0,'CONTROLE TEMPLATE'!D454,"")</f>
        <v/>
      </c>
      <c r="E454" s="14" t="str">
        <f>IF('CONTROLE TEMPLATE'!$A454&lt;&gt;0,'CONTROLE TEMPLATE'!E454,"")</f>
        <v/>
      </c>
      <c r="F454" s="14" t="str">
        <f>IF('CONTROLE TEMPLATE'!$A454&lt;&gt;0,'CONTROLE TEMPLATE'!F454,"")</f>
        <v/>
      </c>
      <c r="G454" s="14" t="str">
        <f>IF('CONTROLE TEMPLATE'!$A454&lt;&gt;0,'CONTROLE TEMPLATE'!G454,"")</f>
        <v/>
      </c>
      <c r="H454" s="14" t="str">
        <f>'CONTROLE TEMPLATE'!J454</f>
        <v/>
      </c>
      <c r="I454" s="14" t="str">
        <f>IF('CONTROLE TEMPLATE'!$A454&lt;&gt;0,'CONTROLE TEMPLATE'!K454,"")</f>
        <v/>
      </c>
      <c r="J454" s="14" t="str">
        <f>IF('CONTROLE TEMPLATE'!$A454&lt;&gt;0,'CONTROLE TEMPLATE'!M454,"")</f>
        <v/>
      </c>
      <c r="K454" s="14" t="str">
        <f>IF('CONTROLE TEMPLATE'!$A454&lt;&gt;0,'CONTROLE TEMPLATE'!N454,"")</f>
        <v/>
      </c>
      <c r="M454" s="33" t="str">
        <f>IF('CONTROLE TEMPLATE'!$A454&lt;&gt;0,'CONTROLE TEMPLATE'!P454,"")</f>
        <v/>
      </c>
      <c r="N454" s="14" t="str">
        <f>'CONTROLE TEMPLATE'!S454</f>
        <v/>
      </c>
      <c r="O454" s="14"/>
      <c r="P454" s="14" t="str">
        <f>'CONTROLE TEMPLATE'!R454</f>
        <v/>
      </c>
      <c r="Q454" s="14"/>
      <c r="R454" s="14"/>
      <c r="S454" s="1" t="str">
        <f>IF('CONTROLE TEMPLATE'!$A454&lt;&gt;0,'CONTROLE TEMPLATE'!V454,"")</f>
        <v/>
      </c>
      <c r="V454" s="14" t="str">
        <f>IF('CONTROLE TEMPLATE'!$A454&lt;&gt;0,'CONTROLE TEMPLATE'!Y454,"")</f>
        <v/>
      </c>
      <c r="Z454" s="14" t="str">
        <f>IF('CONTROLE TEMPLATE'!$A454&lt;&gt;0,'CONTROLE TEMPLATE'!AC454,"")</f>
        <v/>
      </c>
      <c r="AC454" s="14" t="str">
        <f>IF('CONTROLE TEMPLATE'!$A454&lt;&gt;0,'CONTROLE TEMPLATE'!AF454,"")</f>
        <v/>
      </c>
      <c r="AD454" s="14" t="str">
        <f>IF('CONTROLE TEMPLATE'!$A454&lt;&gt;0,'CONTROLE TEMPLATE'!AH454,"")</f>
        <v/>
      </c>
      <c r="AF454" s="14" t="str">
        <f>IF('CONTROLE TEMPLATE'!$A454&lt;&gt;0,'CONTROLE TEMPLATE'!AJ454,"")</f>
        <v/>
      </c>
      <c r="AY454" s="14" t="str">
        <f>IF('CONTROLE TEMPLATE'!$A454&lt;&gt;0,'CONTROLE TEMPLATE'!BC454,"")</f>
        <v/>
      </c>
      <c r="CI454" s="14" t="str">
        <f>IF('CONTROLE TEMPLATE'!$A454&lt;&gt;0,'CONTROLE TEMPLATE'!CM454,"")</f>
        <v/>
      </c>
      <c r="CJ454" s="14" t="str">
        <f>IF('CONTROLE TEMPLATE'!$A454&lt;&gt;0,'CONTROLE TEMPLATE'!CN454,"")</f>
        <v/>
      </c>
      <c r="CK454" s="14" t="str">
        <f>IF('CONTROLE TEMPLATE'!$A454&lt;&gt;0,'CONTROLE TEMPLATE'!CO454,"")</f>
        <v/>
      </c>
    </row>
    <row r="455" spans="1:89" x14ac:dyDescent="0.25">
      <c r="A455" t="str">
        <f>IF('CONTROLE TEMPLATE'!A455&lt;&gt;0,'CONTROLE TEMPLATE'!A455,"")</f>
        <v/>
      </c>
      <c r="B455" s="1" t="str">
        <f>IF('CONTROLE TEMPLATE'!$A455&lt;&gt;0,'CONTROLE TEMPLATE'!B455,"")</f>
        <v/>
      </c>
      <c r="C455" s="1" t="str">
        <f>IF('CONTROLE TEMPLATE'!$A455&lt;&gt;0,'CONTROLE TEMPLATE'!C455,"")</f>
        <v/>
      </c>
      <c r="D455" s="14" t="str">
        <f>IF('CONTROLE TEMPLATE'!$A455&lt;&gt;0,'CONTROLE TEMPLATE'!D455,"")</f>
        <v/>
      </c>
      <c r="E455" s="14" t="str">
        <f>IF('CONTROLE TEMPLATE'!$A455&lt;&gt;0,'CONTROLE TEMPLATE'!E455,"")</f>
        <v/>
      </c>
      <c r="F455" s="14" t="str">
        <f>IF('CONTROLE TEMPLATE'!$A455&lt;&gt;0,'CONTROLE TEMPLATE'!F455,"")</f>
        <v/>
      </c>
      <c r="G455" s="14" t="str">
        <f>IF('CONTROLE TEMPLATE'!$A455&lt;&gt;0,'CONTROLE TEMPLATE'!G455,"")</f>
        <v/>
      </c>
      <c r="H455" s="14" t="str">
        <f>'CONTROLE TEMPLATE'!J455</f>
        <v/>
      </c>
      <c r="I455" s="14" t="str">
        <f>IF('CONTROLE TEMPLATE'!$A455&lt;&gt;0,'CONTROLE TEMPLATE'!K455,"")</f>
        <v/>
      </c>
      <c r="J455" s="14" t="str">
        <f>IF('CONTROLE TEMPLATE'!$A455&lt;&gt;0,'CONTROLE TEMPLATE'!M455,"")</f>
        <v/>
      </c>
      <c r="K455" s="14" t="str">
        <f>IF('CONTROLE TEMPLATE'!$A455&lt;&gt;0,'CONTROLE TEMPLATE'!N455,"")</f>
        <v/>
      </c>
      <c r="M455" s="33" t="str">
        <f>IF('CONTROLE TEMPLATE'!$A455&lt;&gt;0,'CONTROLE TEMPLATE'!P455,"")</f>
        <v/>
      </c>
      <c r="N455" s="14" t="str">
        <f>'CONTROLE TEMPLATE'!S455</f>
        <v/>
      </c>
      <c r="O455" s="14"/>
      <c r="P455" s="14" t="str">
        <f>'CONTROLE TEMPLATE'!R455</f>
        <v/>
      </c>
      <c r="Q455" s="14"/>
      <c r="R455" s="14"/>
      <c r="S455" s="1" t="str">
        <f>IF('CONTROLE TEMPLATE'!$A455&lt;&gt;0,'CONTROLE TEMPLATE'!V455,"")</f>
        <v/>
      </c>
      <c r="V455" s="14" t="str">
        <f>IF('CONTROLE TEMPLATE'!$A455&lt;&gt;0,'CONTROLE TEMPLATE'!Y455,"")</f>
        <v/>
      </c>
      <c r="Z455" s="14" t="str">
        <f>IF('CONTROLE TEMPLATE'!$A455&lt;&gt;0,'CONTROLE TEMPLATE'!AC455,"")</f>
        <v/>
      </c>
      <c r="AC455" s="14" t="str">
        <f>IF('CONTROLE TEMPLATE'!$A455&lt;&gt;0,'CONTROLE TEMPLATE'!AF455,"")</f>
        <v/>
      </c>
      <c r="AD455" s="14" t="str">
        <f>IF('CONTROLE TEMPLATE'!$A455&lt;&gt;0,'CONTROLE TEMPLATE'!AH455,"")</f>
        <v/>
      </c>
      <c r="AF455" s="14" t="str">
        <f>IF('CONTROLE TEMPLATE'!$A455&lt;&gt;0,'CONTROLE TEMPLATE'!AJ455,"")</f>
        <v/>
      </c>
      <c r="AY455" s="14" t="str">
        <f>IF('CONTROLE TEMPLATE'!$A455&lt;&gt;0,'CONTROLE TEMPLATE'!BC455,"")</f>
        <v/>
      </c>
      <c r="CI455" s="14" t="str">
        <f>IF('CONTROLE TEMPLATE'!$A455&lt;&gt;0,'CONTROLE TEMPLATE'!CM455,"")</f>
        <v/>
      </c>
      <c r="CJ455" s="14" t="str">
        <f>IF('CONTROLE TEMPLATE'!$A455&lt;&gt;0,'CONTROLE TEMPLATE'!CN455,"")</f>
        <v/>
      </c>
      <c r="CK455" s="14" t="str">
        <f>IF('CONTROLE TEMPLATE'!$A455&lt;&gt;0,'CONTROLE TEMPLATE'!CO455,"")</f>
        <v/>
      </c>
    </row>
    <row r="456" spans="1:89" x14ac:dyDescent="0.25">
      <c r="A456" t="str">
        <f>IF('CONTROLE TEMPLATE'!A456&lt;&gt;0,'CONTROLE TEMPLATE'!A456,"")</f>
        <v/>
      </c>
      <c r="B456" s="1" t="str">
        <f>IF('CONTROLE TEMPLATE'!$A456&lt;&gt;0,'CONTROLE TEMPLATE'!B456,"")</f>
        <v/>
      </c>
      <c r="C456" s="1" t="str">
        <f>IF('CONTROLE TEMPLATE'!$A456&lt;&gt;0,'CONTROLE TEMPLATE'!C456,"")</f>
        <v/>
      </c>
      <c r="D456" s="14" t="str">
        <f>IF('CONTROLE TEMPLATE'!$A456&lt;&gt;0,'CONTROLE TEMPLATE'!D456,"")</f>
        <v/>
      </c>
      <c r="E456" s="14" t="str">
        <f>IF('CONTROLE TEMPLATE'!$A456&lt;&gt;0,'CONTROLE TEMPLATE'!E456,"")</f>
        <v/>
      </c>
      <c r="F456" s="14" t="str">
        <f>IF('CONTROLE TEMPLATE'!$A456&lt;&gt;0,'CONTROLE TEMPLATE'!F456,"")</f>
        <v/>
      </c>
      <c r="G456" s="14" t="str">
        <f>IF('CONTROLE TEMPLATE'!$A456&lt;&gt;0,'CONTROLE TEMPLATE'!G456,"")</f>
        <v/>
      </c>
      <c r="H456" s="14" t="str">
        <f>'CONTROLE TEMPLATE'!J456</f>
        <v/>
      </c>
      <c r="I456" s="14" t="str">
        <f>IF('CONTROLE TEMPLATE'!$A456&lt;&gt;0,'CONTROLE TEMPLATE'!K456,"")</f>
        <v/>
      </c>
      <c r="J456" s="14" t="str">
        <f>IF('CONTROLE TEMPLATE'!$A456&lt;&gt;0,'CONTROLE TEMPLATE'!M456,"")</f>
        <v/>
      </c>
      <c r="K456" s="14" t="str">
        <f>IF('CONTROLE TEMPLATE'!$A456&lt;&gt;0,'CONTROLE TEMPLATE'!N456,"")</f>
        <v/>
      </c>
      <c r="M456" s="33" t="str">
        <f>IF('CONTROLE TEMPLATE'!$A456&lt;&gt;0,'CONTROLE TEMPLATE'!P456,"")</f>
        <v/>
      </c>
      <c r="N456" s="14" t="str">
        <f>'CONTROLE TEMPLATE'!S456</f>
        <v/>
      </c>
      <c r="O456" s="14"/>
      <c r="P456" s="14" t="str">
        <f>'CONTROLE TEMPLATE'!R456</f>
        <v/>
      </c>
      <c r="Q456" s="14"/>
      <c r="R456" s="14"/>
      <c r="S456" s="1" t="str">
        <f>IF('CONTROLE TEMPLATE'!$A456&lt;&gt;0,'CONTROLE TEMPLATE'!V456,"")</f>
        <v/>
      </c>
      <c r="V456" s="14" t="str">
        <f>IF('CONTROLE TEMPLATE'!$A456&lt;&gt;0,'CONTROLE TEMPLATE'!Y456,"")</f>
        <v/>
      </c>
      <c r="Z456" s="14" t="str">
        <f>IF('CONTROLE TEMPLATE'!$A456&lt;&gt;0,'CONTROLE TEMPLATE'!AC456,"")</f>
        <v/>
      </c>
      <c r="AC456" s="14" t="str">
        <f>IF('CONTROLE TEMPLATE'!$A456&lt;&gt;0,'CONTROLE TEMPLATE'!AF456,"")</f>
        <v/>
      </c>
      <c r="AD456" s="14" t="str">
        <f>IF('CONTROLE TEMPLATE'!$A456&lt;&gt;0,'CONTROLE TEMPLATE'!AH456,"")</f>
        <v/>
      </c>
      <c r="AF456" s="14" t="str">
        <f>IF('CONTROLE TEMPLATE'!$A456&lt;&gt;0,'CONTROLE TEMPLATE'!AJ456,"")</f>
        <v/>
      </c>
      <c r="AY456" s="14" t="str">
        <f>IF('CONTROLE TEMPLATE'!$A456&lt;&gt;0,'CONTROLE TEMPLATE'!BC456,"")</f>
        <v/>
      </c>
      <c r="CI456" s="14" t="str">
        <f>IF('CONTROLE TEMPLATE'!$A456&lt;&gt;0,'CONTROLE TEMPLATE'!CM456,"")</f>
        <v/>
      </c>
      <c r="CJ456" s="14" t="str">
        <f>IF('CONTROLE TEMPLATE'!$A456&lt;&gt;0,'CONTROLE TEMPLATE'!CN456,"")</f>
        <v/>
      </c>
      <c r="CK456" s="14" t="str">
        <f>IF('CONTROLE TEMPLATE'!$A456&lt;&gt;0,'CONTROLE TEMPLATE'!CO456,"")</f>
        <v/>
      </c>
    </row>
    <row r="457" spans="1:89" x14ac:dyDescent="0.25">
      <c r="A457" t="str">
        <f>IF('CONTROLE TEMPLATE'!A457&lt;&gt;0,'CONTROLE TEMPLATE'!A457,"")</f>
        <v/>
      </c>
      <c r="B457" s="1" t="str">
        <f>IF('CONTROLE TEMPLATE'!$A457&lt;&gt;0,'CONTROLE TEMPLATE'!B457,"")</f>
        <v/>
      </c>
      <c r="C457" s="1" t="str">
        <f>IF('CONTROLE TEMPLATE'!$A457&lt;&gt;0,'CONTROLE TEMPLATE'!C457,"")</f>
        <v/>
      </c>
      <c r="D457" s="14" t="str">
        <f>IF('CONTROLE TEMPLATE'!$A457&lt;&gt;0,'CONTROLE TEMPLATE'!D457,"")</f>
        <v/>
      </c>
      <c r="E457" s="14" t="str">
        <f>IF('CONTROLE TEMPLATE'!$A457&lt;&gt;0,'CONTROLE TEMPLATE'!E457,"")</f>
        <v/>
      </c>
      <c r="F457" s="14" t="str">
        <f>IF('CONTROLE TEMPLATE'!$A457&lt;&gt;0,'CONTROLE TEMPLATE'!F457,"")</f>
        <v/>
      </c>
      <c r="G457" s="14" t="str">
        <f>IF('CONTROLE TEMPLATE'!$A457&lt;&gt;0,'CONTROLE TEMPLATE'!G457,"")</f>
        <v/>
      </c>
      <c r="H457" s="14" t="str">
        <f>'CONTROLE TEMPLATE'!J457</f>
        <v/>
      </c>
      <c r="I457" s="14" t="str">
        <f>IF('CONTROLE TEMPLATE'!$A457&lt;&gt;0,'CONTROLE TEMPLATE'!K457,"")</f>
        <v/>
      </c>
      <c r="J457" s="14" t="str">
        <f>IF('CONTROLE TEMPLATE'!$A457&lt;&gt;0,'CONTROLE TEMPLATE'!M457,"")</f>
        <v/>
      </c>
      <c r="K457" s="14" t="str">
        <f>IF('CONTROLE TEMPLATE'!$A457&lt;&gt;0,'CONTROLE TEMPLATE'!N457,"")</f>
        <v/>
      </c>
      <c r="M457" s="33" t="str">
        <f>IF('CONTROLE TEMPLATE'!$A457&lt;&gt;0,'CONTROLE TEMPLATE'!P457,"")</f>
        <v/>
      </c>
      <c r="N457" s="14" t="str">
        <f>'CONTROLE TEMPLATE'!S457</f>
        <v/>
      </c>
      <c r="O457" s="14"/>
      <c r="P457" s="14" t="str">
        <f>'CONTROLE TEMPLATE'!R457</f>
        <v/>
      </c>
      <c r="Q457" s="14"/>
      <c r="R457" s="14"/>
      <c r="S457" s="1" t="str">
        <f>IF('CONTROLE TEMPLATE'!$A457&lt;&gt;0,'CONTROLE TEMPLATE'!V457,"")</f>
        <v/>
      </c>
      <c r="V457" s="14" t="str">
        <f>IF('CONTROLE TEMPLATE'!$A457&lt;&gt;0,'CONTROLE TEMPLATE'!Y457,"")</f>
        <v/>
      </c>
      <c r="Z457" s="14" t="str">
        <f>IF('CONTROLE TEMPLATE'!$A457&lt;&gt;0,'CONTROLE TEMPLATE'!AC457,"")</f>
        <v/>
      </c>
      <c r="AC457" s="14" t="str">
        <f>IF('CONTROLE TEMPLATE'!$A457&lt;&gt;0,'CONTROLE TEMPLATE'!AF457,"")</f>
        <v/>
      </c>
      <c r="AD457" s="14" t="str">
        <f>IF('CONTROLE TEMPLATE'!$A457&lt;&gt;0,'CONTROLE TEMPLATE'!AH457,"")</f>
        <v/>
      </c>
      <c r="AF457" s="14" t="str">
        <f>IF('CONTROLE TEMPLATE'!$A457&lt;&gt;0,'CONTROLE TEMPLATE'!AJ457,"")</f>
        <v/>
      </c>
      <c r="AY457" s="14" t="str">
        <f>IF('CONTROLE TEMPLATE'!$A457&lt;&gt;0,'CONTROLE TEMPLATE'!BC457,"")</f>
        <v/>
      </c>
      <c r="CI457" s="14" t="str">
        <f>IF('CONTROLE TEMPLATE'!$A457&lt;&gt;0,'CONTROLE TEMPLATE'!CM457,"")</f>
        <v/>
      </c>
      <c r="CJ457" s="14" t="str">
        <f>IF('CONTROLE TEMPLATE'!$A457&lt;&gt;0,'CONTROLE TEMPLATE'!CN457,"")</f>
        <v/>
      </c>
      <c r="CK457" s="14" t="str">
        <f>IF('CONTROLE TEMPLATE'!$A457&lt;&gt;0,'CONTROLE TEMPLATE'!CO457,"")</f>
        <v/>
      </c>
    </row>
    <row r="458" spans="1:89" x14ac:dyDescent="0.25">
      <c r="A458" t="str">
        <f>IF('CONTROLE TEMPLATE'!A458&lt;&gt;0,'CONTROLE TEMPLATE'!A458,"")</f>
        <v/>
      </c>
      <c r="B458" s="1" t="str">
        <f>IF('CONTROLE TEMPLATE'!$A458&lt;&gt;0,'CONTROLE TEMPLATE'!B458,"")</f>
        <v/>
      </c>
      <c r="C458" s="1" t="str">
        <f>IF('CONTROLE TEMPLATE'!$A458&lt;&gt;0,'CONTROLE TEMPLATE'!C458,"")</f>
        <v/>
      </c>
      <c r="D458" s="14" t="str">
        <f>IF('CONTROLE TEMPLATE'!$A458&lt;&gt;0,'CONTROLE TEMPLATE'!D458,"")</f>
        <v/>
      </c>
      <c r="E458" s="14" t="str">
        <f>IF('CONTROLE TEMPLATE'!$A458&lt;&gt;0,'CONTROLE TEMPLATE'!E458,"")</f>
        <v/>
      </c>
      <c r="F458" s="14" t="str">
        <f>IF('CONTROLE TEMPLATE'!$A458&lt;&gt;0,'CONTROLE TEMPLATE'!F458,"")</f>
        <v/>
      </c>
      <c r="G458" s="14" t="str">
        <f>IF('CONTROLE TEMPLATE'!$A458&lt;&gt;0,'CONTROLE TEMPLATE'!G458,"")</f>
        <v/>
      </c>
      <c r="H458" s="14" t="str">
        <f>'CONTROLE TEMPLATE'!J458</f>
        <v/>
      </c>
      <c r="I458" s="14" t="str">
        <f>IF('CONTROLE TEMPLATE'!$A458&lt;&gt;0,'CONTROLE TEMPLATE'!K458,"")</f>
        <v/>
      </c>
      <c r="J458" s="14" t="str">
        <f>IF('CONTROLE TEMPLATE'!$A458&lt;&gt;0,'CONTROLE TEMPLATE'!M458,"")</f>
        <v/>
      </c>
      <c r="K458" s="14" t="str">
        <f>IF('CONTROLE TEMPLATE'!$A458&lt;&gt;0,'CONTROLE TEMPLATE'!N458,"")</f>
        <v/>
      </c>
      <c r="M458" s="33" t="str">
        <f>IF('CONTROLE TEMPLATE'!$A458&lt;&gt;0,'CONTROLE TEMPLATE'!P458,"")</f>
        <v/>
      </c>
      <c r="N458" s="14" t="str">
        <f>'CONTROLE TEMPLATE'!S458</f>
        <v/>
      </c>
      <c r="O458" s="14"/>
      <c r="P458" s="14" t="str">
        <f>'CONTROLE TEMPLATE'!R458</f>
        <v/>
      </c>
      <c r="Q458" s="14"/>
      <c r="R458" s="14"/>
      <c r="S458" s="1" t="str">
        <f>IF('CONTROLE TEMPLATE'!$A458&lt;&gt;0,'CONTROLE TEMPLATE'!V458,"")</f>
        <v/>
      </c>
      <c r="V458" s="14" t="str">
        <f>IF('CONTROLE TEMPLATE'!$A458&lt;&gt;0,'CONTROLE TEMPLATE'!Y458,"")</f>
        <v/>
      </c>
      <c r="Z458" s="14" t="str">
        <f>IF('CONTROLE TEMPLATE'!$A458&lt;&gt;0,'CONTROLE TEMPLATE'!AC458,"")</f>
        <v/>
      </c>
      <c r="AC458" s="14" t="str">
        <f>IF('CONTROLE TEMPLATE'!$A458&lt;&gt;0,'CONTROLE TEMPLATE'!AF458,"")</f>
        <v/>
      </c>
      <c r="AD458" s="14" t="str">
        <f>IF('CONTROLE TEMPLATE'!$A458&lt;&gt;0,'CONTROLE TEMPLATE'!AH458,"")</f>
        <v/>
      </c>
      <c r="AF458" s="14" t="str">
        <f>IF('CONTROLE TEMPLATE'!$A458&lt;&gt;0,'CONTROLE TEMPLATE'!AJ458,"")</f>
        <v/>
      </c>
      <c r="AY458" s="14" t="str">
        <f>IF('CONTROLE TEMPLATE'!$A458&lt;&gt;0,'CONTROLE TEMPLATE'!BC458,"")</f>
        <v/>
      </c>
      <c r="CI458" s="14" t="str">
        <f>IF('CONTROLE TEMPLATE'!$A458&lt;&gt;0,'CONTROLE TEMPLATE'!CM458,"")</f>
        <v/>
      </c>
      <c r="CJ458" s="14" t="str">
        <f>IF('CONTROLE TEMPLATE'!$A458&lt;&gt;0,'CONTROLE TEMPLATE'!CN458,"")</f>
        <v/>
      </c>
      <c r="CK458" s="14" t="str">
        <f>IF('CONTROLE TEMPLATE'!$A458&lt;&gt;0,'CONTROLE TEMPLATE'!CO458,"")</f>
        <v/>
      </c>
    </row>
    <row r="459" spans="1:89" x14ac:dyDescent="0.25">
      <c r="A459" t="str">
        <f>IF('CONTROLE TEMPLATE'!A459&lt;&gt;0,'CONTROLE TEMPLATE'!A459,"")</f>
        <v/>
      </c>
      <c r="B459" s="1" t="str">
        <f>IF('CONTROLE TEMPLATE'!$A459&lt;&gt;0,'CONTROLE TEMPLATE'!B459,"")</f>
        <v/>
      </c>
      <c r="C459" s="1" t="str">
        <f>IF('CONTROLE TEMPLATE'!$A459&lt;&gt;0,'CONTROLE TEMPLATE'!C459,"")</f>
        <v/>
      </c>
      <c r="D459" s="14" t="str">
        <f>IF('CONTROLE TEMPLATE'!$A459&lt;&gt;0,'CONTROLE TEMPLATE'!D459,"")</f>
        <v/>
      </c>
      <c r="E459" s="14" t="str">
        <f>IF('CONTROLE TEMPLATE'!$A459&lt;&gt;0,'CONTROLE TEMPLATE'!E459,"")</f>
        <v/>
      </c>
      <c r="F459" s="14" t="str">
        <f>IF('CONTROLE TEMPLATE'!$A459&lt;&gt;0,'CONTROLE TEMPLATE'!F459,"")</f>
        <v/>
      </c>
      <c r="G459" s="14" t="str">
        <f>IF('CONTROLE TEMPLATE'!$A459&lt;&gt;0,'CONTROLE TEMPLATE'!G459,"")</f>
        <v/>
      </c>
      <c r="H459" s="14" t="str">
        <f>'CONTROLE TEMPLATE'!J459</f>
        <v/>
      </c>
      <c r="I459" s="14" t="str">
        <f>IF('CONTROLE TEMPLATE'!$A459&lt;&gt;0,'CONTROLE TEMPLATE'!K459,"")</f>
        <v/>
      </c>
      <c r="J459" s="14" t="str">
        <f>IF('CONTROLE TEMPLATE'!$A459&lt;&gt;0,'CONTROLE TEMPLATE'!M459,"")</f>
        <v/>
      </c>
      <c r="K459" s="14" t="str">
        <f>IF('CONTROLE TEMPLATE'!$A459&lt;&gt;0,'CONTROLE TEMPLATE'!N459,"")</f>
        <v/>
      </c>
      <c r="M459" s="33" t="str">
        <f>IF('CONTROLE TEMPLATE'!$A459&lt;&gt;0,'CONTROLE TEMPLATE'!P459,"")</f>
        <v/>
      </c>
      <c r="N459" s="14" t="str">
        <f>'CONTROLE TEMPLATE'!S459</f>
        <v/>
      </c>
      <c r="O459" s="14"/>
      <c r="P459" s="14" t="str">
        <f>'CONTROLE TEMPLATE'!R459</f>
        <v/>
      </c>
      <c r="Q459" s="14"/>
      <c r="R459" s="14"/>
      <c r="S459" s="1" t="str">
        <f>IF('CONTROLE TEMPLATE'!$A459&lt;&gt;0,'CONTROLE TEMPLATE'!V459,"")</f>
        <v/>
      </c>
      <c r="V459" s="14" t="str">
        <f>IF('CONTROLE TEMPLATE'!$A459&lt;&gt;0,'CONTROLE TEMPLATE'!Y459,"")</f>
        <v/>
      </c>
      <c r="Z459" s="14" t="str">
        <f>IF('CONTROLE TEMPLATE'!$A459&lt;&gt;0,'CONTROLE TEMPLATE'!AC459,"")</f>
        <v/>
      </c>
      <c r="AC459" s="14" t="str">
        <f>IF('CONTROLE TEMPLATE'!$A459&lt;&gt;0,'CONTROLE TEMPLATE'!AF459,"")</f>
        <v/>
      </c>
      <c r="AD459" s="14" t="str">
        <f>IF('CONTROLE TEMPLATE'!$A459&lt;&gt;0,'CONTROLE TEMPLATE'!AH459,"")</f>
        <v/>
      </c>
      <c r="AF459" s="14" t="str">
        <f>IF('CONTROLE TEMPLATE'!$A459&lt;&gt;0,'CONTROLE TEMPLATE'!AJ459,"")</f>
        <v/>
      </c>
      <c r="AY459" s="14" t="str">
        <f>IF('CONTROLE TEMPLATE'!$A459&lt;&gt;0,'CONTROLE TEMPLATE'!BC459,"")</f>
        <v/>
      </c>
      <c r="CI459" s="14" t="str">
        <f>IF('CONTROLE TEMPLATE'!$A459&lt;&gt;0,'CONTROLE TEMPLATE'!CM459,"")</f>
        <v/>
      </c>
      <c r="CJ459" s="14" t="str">
        <f>IF('CONTROLE TEMPLATE'!$A459&lt;&gt;0,'CONTROLE TEMPLATE'!CN459,"")</f>
        <v/>
      </c>
      <c r="CK459" s="14" t="str">
        <f>IF('CONTROLE TEMPLATE'!$A459&lt;&gt;0,'CONTROLE TEMPLATE'!CO459,"")</f>
        <v/>
      </c>
    </row>
    <row r="460" spans="1:89" x14ac:dyDescent="0.25">
      <c r="A460" t="str">
        <f>IF('CONTROLE TEMPLATE'!A460&lt;&gt;0,'CONTROLE TEMPLATE'!A460,"")</f>
        <v/>
      </c>
      <c r="B460" s="1" t="str">
        <f>IF('CONTROLE TEMPLATE'!$A460&lt;&gt;0,'CONTROLE TEMPLATE'!B460,"")</f>
        <v/>
      </c>
      <c r="C460" s="1" t="str">
        <f>IF('CONTROLE TEMPLATE'!$A460&lt;&gt;0,'CONTROLE TEMPLATE'!C460,"")</f>
        <v/>
      </c>
      <c r="D460" s="14" t="str">
        <f>IF('CONTROLE TEMPLATE'!$A460&lt;&gt;0,'CONTROLE TEMPLATE'!D460,"")</f>
        <v/>
      </c>
      <c r="E460" s="14" t="str">
        <f>IF('CONTROLE TEMPLATE'!$A460&lt;&gt;0,'CONTROLE TEMPLATE'!E460,"")</f>
        <v/>
      </c>
      <c r="F460" s="14" t="str">
        <f>IF('CONTROLE TEMPLATE'!$A460&lt;&gt;0,'CONTROLE TEMPLATE'!F460,"")</f>
        <v/>
      </c>
      <c r="G460" s="14" t="str">
        <f>IF('CONTROLE TEMPLATE'!$A460&lt;&gt;0,'CONTROLE TEMPLATE'!G460,"")</f>
        <v/>
      </c>
      <c r="H460" s="14" t="str">
        <f>'CONTROLE TEMPLATE'!J460</f>
        <v/>
      </c>
      <c r="I460" s="14" t="str">
        <f>IF('CONTROLE TEMPLATE'!$A460&lt;&gt;0,'CONTROLE TEMPLATE'!K460,"")</f>
        <v/>
      </c>
      <c r="J460" s="14" t="str">
        <f>IF('CONTROLE TEMPLATE'!$A460&lt;&gt;0,'CONTROLE TEMPLATE'!M460,"")</f>
        <v/>
      </c>
      <c r="K460" s="14" t="str">
        <f>IF('CONTROLE TEMPLATE'!$A460&lt;&gt;0,'CONTROLE TEMPLATE'!N460,"")</f>
        <v/>
      </c>
      <c r="M460" s="33" t="str">
        <f>IF('CONTROLE TEMPLATE'!$A460&lt;&gt;0,'CONTROLE TEMPLATE'!P460,"")</f>
        <v/>
      </c>
      <c r="N460" s="14" t="str">
        <f>'CONTROLE TEMPLATE'!S460</f>
        <v/>
      </c>
      <c r="O460" s="14"/>
      <c r="P460" s="14" t="str">
        <f>'CONTROLE TEMPLATE'!R460</f>
        <v/>
      </c>
      <c r="Q460" s="14"/>
      <c r="R460" s="14"/>
      <c r="S460" s="1" t="str">
        <f>IF('CONTROLE TEMPLATE'!$A460&lt;&gt;0,'CONTROLE TEMPLATE'!V460,"")</f>
        <v/>
      </c>
      <c r="V460" s="14" t="str">
        <f>IF('CONTROLE TEMPLATE'!$A460&lt;&gt;0,'CONTROLE TEMPLATE'!Y460,"")</f>
        <v/>
      </c>
      <c r="Z460" s="14" t="str">
        <f>IF('CONTROLE TEMPLATE'!$A460&lt;&gt;0,'CONTROLE TEMPLATE'!AC460,"")</f>
        <v/>
      </c>
      <c r="AC460" s="14" t="str">
        <f>IF('CONTROLE TEMPLATE'!$A460&lt;&gt;0,'CONTROLE TEMPLATE'!AF460,"")</f>
        <v/>
      </c>
      <c r="AD460" s="14" t="str">
        <f>IF('CONTROLE TEMPLATE'!$A460&lt;&gt;0,'CONTROLE TEMPLATE'!AH460,"")</f>
        <v/>
      </c>
      <c r="AF460" s="14" t="str">
        <f>IF('CONTROLE TEMPLATE'!$A460&lt;&gt;0,'CONTROLE TEMPLATE'!AJ460,"")</f>
        <v/>
      </c>
      <c r="AY460" s="14" t="str">
        <f>IF('CONTROLE TEMPLATE'!$A460&lt;&gt;0,'CONTROLE TEMPLATE'!BC460,"")</f>
        <v/>
      </c>
      <c r="CI460" s="14" t="str">
        <f>IF('CONTROLE TEMPLATE'!$A460&lt;&gt;0,'CONTROLE TEMPLATE'!CM460,"")</f>
        <v/>
      </c>
      <c r="CJ460" s="14" t="str">
        <f>IF('CONTROLE TEMPLATE'!$A460&lt;&gt;0,'CONTROLE TEMPLATE'!CN460,"")</f>
        <v/>
      </c>
      <c r="CK460" s="14" t="str">
        <f>IF('CONTROLE TEMPLATE'!$A460&lt;&gt;0,'CONTROLE TEMPLATE'!CO460,"")</f>
        <v/>
      </c>
    </row>
    <row r="461" spans="1:89" x14ac:dyDescent="0.25">
      <c r="A461" t="str">
        <f>IF('CONTROLE TEMPLATE'!A461&lt;&gt;0,'CONTROLE TEMPLATE'!A461,"")</f>
        <v/>
      </c>
      <c r="B461" s="1" t="str">
        <f>IF('CONTROLE TEMPLATE'!$A461&lt;&gt;0,'CONTROLE TEMPLATE'!B461,"")</f>
        <v/>
      </c>
      <c r="C461" s="1" t="str">
        <f>IF('CONTROLE TEMPLATE'!$A461&lt;&gt;0,'CONTROLE TEMPLATE'!C461,"")</f>
        <v/>
      </c>
      <c r="D461" s="14" t="str">
        <f>IF('CONTROLE TEMPLATE'!$A461&lt;&gt;0,'CONTROLE TEMPLATE'!D461,"")</f>
        <v/>
      </c>
      <c r="E461" s="14" t="str">
        <f>IF('CONTROLE TEMPLATE'!$A461&lt;&gt;0,'CONTROLE TEMPLATE'!E461,"")</f>
        <v/>
      </c>
      <c r="F461" s="14" t="str">
        <f>IF('CONTROLE TEMPLATE'!$A461&lt;&gt;0,'CONTROLE TEMPLATE'!F461,"")</f>
        <v/>
      </c>
      <c r="G461" s="14" t="str">
        <f>IF('CONTROLE TEMPLATE'!$A461&lt;&gt;0,'CONTROLE TEMPLATE'!G461,"")</f>
        <v/>
      </c>
      <c r="H461" s="14" t="str">
        <f>'CONTROLE TEMPLATE'!J461</f>
        <v/>
      </c>
      <c r="I461" s="14" t="str">
        <f>IF('CONTROLE TEMPLATE'!$A461&lt;&gt;0,'CONTROLE TEMPLATE'!K461,"")</f>
        <v/>
      </c>
      <c r="J461" s="14" t="str">
        <f>IF('CONTROLE TEMPLATE'!$A461&lt;&gt;0,'CONTROLE TEMPLATE'!M461,"")</f>
        <v/>
      </c>
      <c r="K461" s="14" t="str">
        <f>IF('CONTROLE TEMPLATE'!$A461&lt;&gt;0,'CONTROLE TEMPLATE'!N461,"")</f>
        <v/>
      </c>
      <c r="M461" s="33" t="str">
        <f>IF('CONTROLE TEMPLATE'!$A461&lt;&gt;0,'CONTROLE TEMPLATE'!P461,"")</f>
        <v/>
      </c>
      <c r="N461" s="14" t="str">
        <f>'CONTROLE TEMPLATE'!S461</f>
        <v/>
      </c>
      <c r="O461" s="14"/>
      <c r="P461" s="14" t="str">
        <f>'CONTROLE TEMPLATE'!R461</f>
        <v/>
      </c>
      <c r="Q461" s="14"/>
      <c r="R461" s="14"/>
      <c r="S461" s="1" t="str">
        <f>IF('CONTROLE TEMPLATE'!$A461&lt;&gt;0,'CONTROLE TEMPLATE'!V461,"")</f>
        <v/>
      </c>
      <c r="V461" s="14" t="str">
        <f>IF('CONTROLE TEMPLATE'!$A461&lt;&gt;0,'CONTROLE TEMPLATE'!Y461,"")</f>
        <v/>
      </c>
      <c r="Z461" s="14" t="str">
        <f>IF('CONTROLE TEMPLATE'!$A461&lt;&gt;0,'CONTROLE TEMPLATE'!AC461,"")</f>
        <v/>
      </c>
      <c r="AC461" s="14" t="str">
        <f>IF('CONTROLE TEMPLATE'!$A461&lt;&gt;0,'CONTROLE TEMPLATE'!AF461,"")</f>
        <v/>
      </c>
      <c r="AD461" s="14" t="str">
        <f>IF('CONTROLE TEMPLATE'!$A461&lt;&gt;0,'CONTROLE TEMPLATE'!AH461,"")</f>
        <v/>
      </c>
      <c r="AF461" s="14" t="str">
        <f>IF('CONTROLE TEMPLATE'!$A461&lt;&gt;0,'CONTROLE TEMPLATE'!AJ461,"")</f>
        <v/>
      </c>
      <c r="AY461" s="14" t="str">
        <f>IF('CONTROLE TEMPLATE'!$A461&lt;&gt;0,'CONTROLE TEMPLATE'!BC461,"")</f>
        <v/>
      </c>
      <c r="CI461" s="14" t="str">
        <f>IF('CONTROLE TEMPLATE'!$A461&lt;&gt;0,'CONTROLE TEMPLATE'!CM461,"")</f>
        <v/>
      </c>
      <c r="CJ461" s="14" t="str">
        <f>IF('CONTROLE TEMPLATE'!$A461&lt;&gt;0,'CONTROLE TEMPLATE'!CN461,"")</f>
        <v/>
      </c>
      <c r="CK461" s="14" t="str">
        <f>IF('CONTROLE TEMPLATE'!$A461&lt;&gt;0,'CONTROLE TEMPLATE'!CO461,"")</f>
        <v/>
      </c>
    </row>
    <row r="462" spans="1:89" x14ac:dyDescent="0.25">
      <c r="A462" t="str">
        <f>IF('CONTROLE TEMPLATE'!A462&lt;&gt;0,'CONTROLE TEMPLATE'!A462,"")</f>
        <v/>
      </c>
      <c r="B462" s="1" t="str">
        <f>IF('CONTROLE TEMPLATE'!$A462&lt;&gt;0,'CONTROLE TEMPLATE'!B462,"")</f>
        <v/>
      </c>
      <c r="C462" s="1" t="str">
        <f>IF('CONTROLE TEMPLATE'!$A462&lt;&gt;0,'CONTROLE TEMPLATE'!C462,"")</f>
        <v/>
      </c>
      <c r="D462" s="14" t="str">
        <f>IF('CONTROLE TEMPLATE'!$A462&lt;&gt;0,'CONTROLE TEMPLATE'!D462,"")</f>
        <v/>
      </c>
      <c r="E462" s="14" t="str">
        <f>IF('CONTROLE TEMPLATE'!$A462&lt;&gt;0,'CONTROLE TEMPLATE'!E462,"")</f>
        <v/>
      </c>
      <c r="F462" s="14" t="str">
        <f>IF('CONTROLE TEMPLATE'!$A462&lt;&gt;0,'CONTROLE TEMPLATE'!F462,"")</f>
        <v/>
      </c>
      <c r="G462" s="14" t="str">
        <f>IF('CONTROLE TEMPLATE'!$A462&lt;&gt;0,'CONTROLE TEMPLATE'!G462,"")</f>
        <v/>
      </c>
      <c r="H462" s="14" t="str">
        <f>'CONTROLE TEMPLATE'!J462</f>
        <v/>
      </c>
      <c r="I462" s="14" t="str">
        <f>IF('CONTROLE TEMPLATE'!$A462&lt;&gt;0,'CONTROLE TEMPLATE'!K462,"")</f>
        <v/>
      </c>
      <c r="J462" s="14" t="str">
        <f>IF('CONTROLE TEMPLATE'!$A462&lt;&gt;0,'CONTROLE TEMPLATE'!M462,"")</f>
        <v/>
      </c>
      <c r="K462" s="14" t="str">
        <f>IF('CONTROLE TEMPLATE'!$A462&lt;&gt;0,'CONTROLE TEMPLATE'!N462,"")</f>
        <v/>
      </c>
      <c r="M462" s="33" t="str">
        <f>IF('CONTROLE TEMPLATE'!$A462&lt;&gt;0,'CONTROLE TEMPLATE'!P462,"")</f>
        <v/>
      </c>
      <c r="N462" s="14" t="str">
        <f>'CONTROLE TEMPLATE'!S462</f>
        <v/>
      </c>
      <c r="O462" s="14"/>
      <c r="P462" s="14" t="str">
        <f>'CONTROLE TEMPLATE'!R462</f>
        <v/>
      </c>
      <c r="Q462" s="14"/>
      <c r="R462" s="14"/>
      <c r="S462" s="1" t="str">
        <f>IF('CONTROLE TEMPLATE'!$A462&lt;&gt;0,'CONTROLE TEMPLATE'!V462,"")</f>
        <v/>
      </c>
      <c r="V462" s="14" t="str">
        <f>IF('CONTROLE TEMPLATE'!$A462&lt;&gt;0,'CONTROLE TEMPLATE'!Y462,"")</f>
        <v/>
      </c>
      <c r="Z462" s="14" t="str">
        <f>IF('CONTROLE TEMPLATE'!$A462&lt;&gt;0,'CONTROLE TEMPLATE'!AC462,"")</f>
        <v/>
      </c>
      <c r="AC462" s="14" t="str">
        <f>IF('CONTROLE TEMPLATE'!$A462&lt;&gt;0,'CONTROLE TEMPLATE'!AF462,"")</f>
        <v/>
      </c>
      <c r="AD462" s="14" t="str">
        <f>IF('CONTROLE TEMPLATE'!$A462&lt;&gt;0,'CONTROLE TEMPLATE'!AH462,"")</f>
        <v/>
      </c>
      <c r="AF462" s="14" t="str">
        <f>IF('CONTROLE TEMPLATE'!$A462&lt;&gt;0,'CONTROLE TEMPLATE'!AJ462,"")</f>
        <v/>
      </c>
      <c r="AY462" s="14" t="str">
        <f>IF('CONTROLE TEMPLATE'!$A462&lt;&gt;0,'CONTROLE TEMPLATE'!BC462,"")</f>
        <v/>
      </c>
      <c r="CI462" s="14" t="str">
        <f>IF('CONTROLE TEMPLATE'!$A462&lt;&gt;0,'CONTROLE TEMPLATE'!CM462,"")</f>
        <v/>
      </c>
      <c r="CJ462" s="14" t="str">
        <f>IF('CONTROLE TEMPLATE'!$A462&lt;&gt;0,'CONTROLE TEMPLATE'!CN462,"")</f>
        <v/>
      </c>
      <c r="CK462" s="14" t="str">
        <f>IF('CONTROLE TEMPLATE'!$A462&lt;&gt;0,'CONTROLE TEMPLATE'!CO462,"")</f>
        <v/>
      </c>
    </row>
    <row r="463" spans="1:89" x14ac:dyDescent="0.25">
      <c r="A463" t="str">
        <f>IF('CONTROLE TEMPLATE'!A463&lt;&gt;0,'CONTROLE TEMPLATE'!A463,"")</f>
        <v/>
      </c>
      <c r="B463" s="1" t="str">
        <f>IF('CONTROLE TEMPLATE'!$A463&lt;&gt;0,'CONTROLE TEMPLATE'!B463,"")</f>
        <v/>
      </c>
      <c r="C463" s="1" t="str">
        <f>IF('CONTROLE TEMPLATE'!$A463&lt;&gt;0,'CONTROLE TEMPLATE'!C463,"")</f>
        <v/>
      </c>
      <c r="D463" s="14" t="str">
        <f>IF('CONTROLE TEMPLATE'!$A463&lt;&gt;0,'CONTROLE TEMPLATE'!D463,"")</f>
        <v/>
      </c>
      <c r="E463" s="14" t="str">
        <f>IF('CONTROLE TEMPLATE'!$A463&lt;&gt;0,'CONTROLE TEMPLATE'!E463,"")</f>
        <v/>
      </c>
      <c r="F463" s="14" t="str">
        <f>IF('CONTROLE TEMPLATE'!$A463&lt;&gt;0,'CONTROLE TEMPLATE'!F463,"")</f>
        <v/>
      </c>
      <c r="G463" s="14" t="str">
        <f>IF('CONTROLE TEMPLATE'!$A463&lt;&gt;0,'CONTROLE TEMPLATE'!G463,"")</f>
        <v/>
      </c>
      <c r="H463" s="14" t="str">
        <f>'CONTROLE TEMPLATE'!J463</f>
        <v/>
      </c>
      <c r="I463" s="14" t="str">
        <f>IF('CONTROLE TEMPLATE'!$A463&lt;&gt;0,'CONTROLE TEMPLATE'!K463,"")</f>
        <v/>
      </c>
      <c r="J463" s="14" t="str">
        <f>IF('CONTROLE TEMPLATE'!$A463&lt;&gt;0,'CONTROLE TEMPLATE'!M463,"")</f>
        <v/>
      </c>
      <c r="K463" s="14" t="str">
        <f>IF('CONTROLE TEMPLATE'!$A463&lt;&gt;0,'CONTROLE TEMPLATE'!N463,"")</f>
        <v/>
      </c>
      <c r="M463" s="33" t="str">
        <f>IF('CONTROLE TEMPLATE'!$A463&lt;&gt;0,'CONTROLE TEMPLATE'!P463,"")</f>
        <v/>
      </c>
      <c r="N463" s="14" t="str">
        <f>'CONTROLE TEMPLATE'!S463</f>
        <v/>
      </c>
      <c r="O463" s="14"/>
      <c r="P463" s="14" t="str">
        <f>'CONTROLE TEMPLATE'!R463</f>
        <v/>
      </c>
      <c r="Q463" s="14"/>
      <c r="R463" s="14"/>
      <c r="S463" s="1" t="str">
        <f>IF('CONTROLE TEMPLATE'!$A463&lt;&gt;0,'CONTROLE TEMPLATE'!V463,"")</f>
        <v/>
      </c>
      <c r="V463" s="14" t="str">
        <f>IF('CONTROLE TEMPLATE'!$A463&lt;&gt;0,'CONTROLE TEMPLATE'!Y463,"")</f>
        <v/>
      </c>
      <c r="Z463" s="14" t="str">
        <f>IF('CONTROLE TEMPLATE'!$A463&lt;&gt;0,'CONTROLE TEMPLATE'!AC463,"")</f>
        <v/>
      </c>
      <c r="AC463" s="14" t="str">
        <f>IF('CONTROLE TEMPLATE'!$A463&lt;&gt;0,'CONTROLE TEMPLATE'!AF463,"")</f>
        <v/>
      </c>
      <c r="AD463" s="14" t="str">
        <f>IF('CONTROLE TEMPLATE'!$A463&lt;&gt;0,'CONTROLE TEMPLATE'!AH463,"")</f>
        <v/>
      </c>
      <c r="AF463" s="14" t="str">
        <f>IF('CONTROLE TEMPLATE'!$A463&lt;&gt;0,'CONTROLE TEMPLATE'!AJ463,"")</f>
        <v/>
      </c>
      <c r="AY463" s="14" t="str">
        <f>IF('CONTROLE TEMPLATE'!$A463&lt;&gt;0,'CONTROLE TEMPLATE'!BC463,"")</f>
        <v/>
      </c>
      <c r="CI463" s="14" t="str">
        <f>IF('CONTROLE TEMPLATE'!$A463&lt;&gt;0,'CONTROLE TEMPLATE'!CM463,"")</f>
        <v/>
      </c>
      <c r="CJ463" s="14" t="str">
        <f>IF('CONTROLE TEMPLATE'!$A463&lt;&gt;0,'CONTROLE TEMPLATE'!CN463,"")</f>
        <v/>
      </c>
      <c r="CK463" s="14" t="str">
        <f>IF('CONTROLE TEMPLATE'!$A463&lt;&gt;0,'CONTROLE TEMPLATE'!CO463,"")</f>
        <v/>
      </c>
    </row>
    <row r="464" spans="1:89" x14ac:dyDescent="0.25">
      <c r="A464" t="str">
        <f>IF('CONTROLE TEMPLATE'!A464&lt;&gt;0,'CONTROLE TEMPLATE'!A464,"")</f>
        <v/>
      </c>
      <c r="B464" s="1" t="str">
        <f>IF('CONTROLE TEMPLATE'!$A464&lt;&gt;0,'CONTROLE TEMPLATE'!B464,"")</f>
        <v/>
      </c>
      <c r="C464" s="1" t="str">
        <f>IF('CONTROLE TEMPLATE'!$A464&lt;&gt;0,'CONTROLE TEMPLATE'!C464,"")</f>
        <v/>
      </c>
      <c r="D464" s="14" t="str">
        <f>IF('CONTROLE TEMPLATE'!$A464&lt;&gt;0,'CONTROLE TEMPLATE'!D464,"")</f>
        <v/>
      </c>
      <c r="E464" s="14" t="str">
        <f>IF('CONTROLE TEMPLATE'!$A464&lt;&gt;0,'CONTROLE TEMPLATE'!E464,"")</f>
        <v/>
      </c>
      <c r="F464" s="14" t="str">
        <f>IF('CONTROLE TEMPLATE'!$A464&lt;&gt;0,'CONTROLE TEMPLATE'!F464,"")</f>
        <v/>
      </c>
      <c r="G464" s="14" t="str">
        <f>IF('CONTROLE TEMPLATE'!$A464&lt;&gt;0,'CONTROLE TEMPLATE'!G464,"")</f>
        <v/>
      </c>
      <c r="H464" s="14" t="str">
        <f>'CONTROLE TEMPLATE'!J464</f>
        <v/>
      </c>
      <c r="I464" s="14" t="str">
        <f>IF('CONTROLE TEMPLATE'!$A464&lt;&gt;0,'CONTROLE TEMPLATE'!K464,"")</f>
        <v/>
      </c>
      <c r="J464" s="14" t="str">
        <f>IF('CONTROLE TEMPLATE'!$A464&lt;&gt;0,'CONTROLE TEMPLATE'!M464,"")</f>
        <v/>
      </c>
      <c r="K464" s="14" t="str">
        <f>IF('CONTROLE TEMPLATE'!$A464&lt;&gt;0,'CONTROLE TEMPLATE'!N464,"")</f>
        <v/>
      </c>
      <c r="M464" s="33" t="str">
        <f>IF('CONTROLE TEMPLATE'!$A464&lt;&gt;0,'CONTROLE TEMPLATE'!P464,"")</f>
        <v/>
      </c>
      <c r="N464" s="14" t="str">
        <f>'CONTROLE TEMPLATE'!S464</f>
        <v/>
      </c>
      <c r="O464" s="14"/>
      <c r="P464" s="14" t="str">
        <f>'CONTROLE TEMPLATE'!R464</f>
        <v/>
      </c>
      <c r="Q464" s="14"/>
      <c r="R464" s="14"/>
      <c r="S464" s="1" t="str">
        <f>IF('CONTROLE TEMPLATE'!$A464&lt;&gt;0,'CONTROLE TEMPLATE'!V464,"")</f>
        <v/>
      </c>
      <c r="V464" s="14" t="str">
        <f>IF('CONTROLE TEMPLATE'!$A464&lt;&gt;0,'CONTROLE TEMPLATE'!Y464,"")</f>
        <v/>
      </c>
      <c r="Z464" s="14" t="str">
        <f>IF('CONTROLE TEMPLATE'!$A464&lt;&gt;0,'CONTROLE TEMPLATE'!AC464,"")</f>
        <v/>
      </c>
      <c r="AC464" s="14" t="str">
        <f>IF('CONTROLE TEMPLATE'!$A464&lt;&gt;0,'CONTROLE TEMPLATE'!AF464,"")</f>
        <v/>
      </c>
      <c r="AD464" s="14" t="str">
        <f>IF('CONTROLE TEMPLATE'!$A464&lt;&gt;0,'CONTROLE TEMPLATE'!AH464,"")</f>
        <v/>
      </c>
      <c r="AF464" s="14" t="str">
        <f>IF('CONTROLE TEMPLATE'!$A464&lt;&gt;0,'CONTROLE TEMPLATE'!AJ464,"")</f>
        <v/>
      </c>
      <c r="AY464" s="14" t="str">
        <f>IF('CONTROLE TEMPLATE'!$A464&lt;&gt;0,'CONTROLE TEMPLATE'!BC464,"")</f>
        <v/>
      </c>
      <c r="CI464" s="14" t="str">
        <f>IF('CONTROLE TEMPLATE'!$A464&lt;&gt;0,'CONTROLE TEMPLATE'!CM464,"")</f>
        <v/>
      </c>
      <c r="CJ464" s="14" t="str">
        <f>IF('CONTROLE TEMPLATE'!$A464&lt;&gt;0,'CONTROLE TEMPLATE'!CN464,"")</f>
        <v/>
      </c>
      <c r="CK464" s="14" t="str">
        <f>IF('CONTROLE TEMPLATE'!$A464&lt;&gt;0,'CONTROLE TEMPLATE'!CO464,"")</f>
        <v/>
      </c>
    </row>
    <row r="465" spans="1:89" x14ac:dyDescent="0.25">
      <c r="A465" t="str">
        <f>IF('CONTROLE TEMPLATE'!A465&lt;&gt;0,'CONTROLE TEMPLATE'!A465,"")</f>
        <v/>
      </c>
      <c r="B465" s="1" t="str">
        <f>IF('CONTROLE TEMPLATE'!$A465&lt;&gt;0,'CONTROLE TEMPLATE'!B465,"")</f>
        <v/>
      </c>
      <c r="C465" s="1" t="str">
        <f>IF('CONTROLE TEMPLATE'!$A465&lt;&gt;0,'CONTROLE TEMPLATE'!C465,"")</f>
        <v/>
      </c>
      <c r="D465" s="14" t="str">
        <f>IF('CONTROLE TEMPLATE'!$A465&lt;&gt;0,'CONTROLE TEMPLATE'!D465,"")</f>
        <v/>
      </c>
      <c r="E465" s="14" t="str">
        <f>IF('CONTROLE TEMPLATE'!$A465&lt;&gt;0,'CONTROLE TEMPLATE'!E465,"")</f>
        <v/>
      </c>
      <c r="F465" s="14" t="str">
        <f>IF('CONTROLE TEMPLATE'!$A465&lt;&gt;0,'CONTROLE TEMPLATE'!F465,"")</f>
        <v/>
      </c>
      <c r="G465" s="14" t="str">
        <f>IF('CONTROLE TEMPLATE'!$A465&lt;&gt;0,'CONTROLE TEMPLATE'!G465,"")</f>
        <v/>
      </c>
      <c r="H465" s="14" t="str">
        <f>'CONTROLE TEMPLATE'!J465</f>
        <v/>
      </c>
      <c r="I465" s="14" t="str">
        <f>IF('CONTROLE TEMPLATE'!$A465&lt;&gt;0,'CONTROLE TEMPLATE'!K465,"")</f>
        <v/>
      </c>
      <c r="J465" s="14" t="str">
        <f>IF('CONTROLE TEMPLATE'!$A465&lt;&gt;0,'CONTROLE TEMPLATE'!M465,"")</f>
        <v/>
      </c>
      <c r="K465" s="14" t="str">
        <f>IF('CONTROLE TEMPLATE'!$A465&lt;&gt;0,'CONTROLE TEMPLATE'!N465,"")</f>
        <v/>
      </c>
      <c r="M465" s="33" t="str">
        <f>IF('CONTROLE TEMPLATE'!$A465&lt;&gt;0,'CONTROLE TEMPLATE'!P465,"")</f>
        <v/>
      </c>
      <c r="N465" s="14" t="str">
        <f>'CONTROLE TEMPLATE'!S465</f>
        <v/>
      </c>
      <c r="O465" s="14"/>
      <c r="P465" s="14" t="str">
        <f>'CONTROLE TEMPLATE'!R465</f>
        <v/>
      </c>
      <c r="Q465" s="14"/>
      <c r="R465" s="14"/>
      <c r="S465" s="1" t="str">
        <f>IF('CONTROLE TEMPLATE'!$A465&lt;&gt;0,'CONTROLE TEMPLATE'!V465,"")</f>
        <v/>
      </c>
      <c r="V465" s="14" t="str">
        <f>IF('CONTROLE TEMPLATE'!$A465&lt;&gt;0,'CONTROLE TEMPLATE'!Y465,"")</f>
        <v/>
      </c>
      <c r="Z465" s="14" t="str">
        <f>IF('CONTROLE TEMPLATE'!$A465&lt;&gt;0,'CONTROLE TEMPLATE'!AC465,"")</f>
        <v/>
      </c>
      <c r="AC465" s="14" t="str">
        <f>IF('CONTROLE TEMPLATE'!$A465&lt;&gt;0,'CONTROLE TEMPLATE'!AF465,"")</f>
        <v/>
      </c>
      <c r="AD465" s="14" t="str">
        <f>IF('CONTROLE TEMPLATE'!$A465&lt;&gt;0,'CONTROLE TEMPLATE'!AH465,"")</f>
        <v/>
      </c>
      <c r="AF465" s="14" t="str">
        <f>IF('CONTROLE TEMPLATE'!$A465&lt;&gt;0,'CONTROLE TEMPLATE'!AJ465,"")</f>
        <v/>
      </c>
      <c r="AY465" s="14" t="str">
        <f>IF('CONTROLE TEMPLATE'!$A465&lt;&gt;0,'CONTROLE TEMPLATE'!BC465,"")</f>
        <v/>
      </c>
      <c r="CI465" s="14" t="str">
        <f>IF('CONTROLE TEMPLATE'!$A465&lt;&gt;0,'CONTROLE TEMPLATE'!CM465,"")</f>
        <v/>
      </c>
      <c r="CJ465" s="14" t="str">
        <f>IF('CONTROLE TEMPLATE'!$A465&lt;&gt;0,'CONTROLE TEMPLATE'!CN465,"")</f>
        <v/>
      </c>
      <c r="CK465" s="14" t="str">
        <f>IF('CONTROLE TEMPLATE'!$A465&lt;&gt;0,'CONTROLE TEMPLATE'!CO465,"")</f>
        <v/>
      </c>
    </row>
    <row r="466" spans="1:89" x14ac:dyDescent="0.25">
      <c r="A466" t="str">
        <f>IF('CONTROLE TEMPLATE'!A466&lt;&gt;0,'CONTROLE TEMPLATE'!A466,"")</f>
        <v/>
      </c>
      <c r="B466" s="1" t="str">
        <f>IF('CONTROLE TEMPLATE'!$A466&lt;&gt;0,'CONTROLE TEMPLATE'!B466,"")</f>
        <v/>
      </c>
      <c r="C466" s="1" t="str">
        <f>IF('CONTROLE TEMPLATE'!$A466&lt;&gt;0,'CONTROLE TEMPLATE'!C466,"")</f>
        <v/>
      </c>
      <c r="D466" s="14" t="str">
        <f>IF('CONTROLE TEMPLATE'!$A466&lt;&gt;0,'CONTROLE TEMPLATE'!D466,"")</f>
        <v/>
      </c>
      <c r="E466" s="14" t="str">
        <f>IF('CONTROLE TEMPLATE'!$A466&lt;&gt;0,'CONTROLE TEMPLATE'!E466,"")</f>
        <v/>
      </c>
      <c r="F466" s="14" t="str">
        <f>IF('CONTROLE TEMPLATE'!$A466&lt;&gt;0,'CONTROLE TEMPLATE'!F466,"")</f>
        <v/>
      </c>
      <c r="G466" s="14" t="str">
        <f>IF('CONTROLE TEMPLATE'!$A466&lt;&gt;0,'CONTROLE TEMPLATE'!G466,"")</f>
        <v/>
      </c>
      <c r="H466" s="14" t="str">
        <f>'CONTROLE TEMPLATE'!J466</f>
        <v/>
      </c>
      <c r="I466" s="14" t="str">
        <f>IF('CONTROLE TEMPLATE'!$A466&lt;&gt;0,'CONTROLE TEMPLATE'!K466,"")</f>
        <v/>
      </c>
      <c r="J466" s="14" t="str">
        <f>IF('CONTROLE TEMPLATE'!$A466&lt;&gt;0,'CONTROLE TEMPLATE'!M466,"")</f>
        <v/>
      </c>
      <c r="K466" s="14" t="str">
        <f>IF('CONTROLE TEMPLATE'!$A466&lt;&gt;0,'CONTROLE TEMPLATE'!N466,"")</f>
        <v/>
      </c>
      <c r="M466" s="33" t="str">
        <f>IF('CONTROLE TEMPLATE'!$A466&lt;&gt;0,'CONTROLE TEMPLATE'!P466,"")</f>
        <v/>
      </c>
      <c r="N466" s="14" t="str">
        <f>'CONTROLE TEMPLATE'!S466</f>
        <v/>
      </c>
      <c r="O466" s="14"/>
      <c r="P466" s="14" t="str">
        <f>'CONTROLE TEMPLATE'!R466</f>
        <v/>
      </c>
      <c r="Q466" s="14"/>
      <c r="R466" s="14"/>
      <c r="S466" s="1" t="str">
        <f>IF('CONTROLE TEMPLATE'!$A466&lt;&gt;0,'CONTROLE TEMPLATE'!V466,"")</f>
        <v/>
      </c>
      <c r="V466" s="14" t="str">
        <f>IF('CONTROLE TEMPLATE'!$A466&lt;&gt;0,'CONTROLE TEMPLATE'!Y466,"")</f>
        <v/>
      </c>
      <c r="Z466" s="14" t="str">
        <f>IF('CONTROLE TEMPLATE'!$A466&lt;&gt;0,'CONTROLE TEMPLATE'!AC466,"")</f>
        <v/>
      </c>
      <c r="AC466" s="14" t="str">
        <f>IF('CONTROLE TEMPLATE'!$A466&lt;&gt;0,'CONTROLE TEMPLATE'!AF466,"")</f>
        <v/>
      </c>
      <c r="AD466" s="14" t="str">
        <f>IF('CONTROLE TEMPLATE'!$A466&lt;&gt;0,'CONTROLE TEMPLATE'!AH466,"")</f>
        <v/>
      </c>
      <c r="AF466" s="14" t="str">
        <f>IF('CONTROLE TEMPLATE'!$A466&lt;&gt;0,'CONTROLE TEMPLATE'!AJ466,"")</f>
        <v/>
      </c>
      <c r="AY466" s="14" t="str">
        <f>IF('CONTROLE TEMPLATE'!$A466&lt;&gt;0,'CONTROLE TEMPLATE'!BC466,"")</f>
        <v/>
      </c>
      <c r="CI466" s="14" t="str">
        <f>IF('CONTROLE TEMPLATE'!$A466&lt;&gt;0,'CONTROLE TEMPLATE'!CM466,"")</f>
        <v/>
      </c>
      <c r="CJ466" s="14" t="str">
        <f>IF('CONTROLE TEMPLATE'!$A466&lt;&gt;0,'CONTROLE TEMPLATE'!CN466,"")</f>
        <v/>
      </c>
      <c r="CK466" s="14" t="str">
        <f>IF('CONTROLE TEMPLATE'!$A466&lt;&gt;0,'CONTROLE TEMPLATE'!CO466,"")</f>
        <v/>
      </c>
    </row>
    <row r="467" spans="1:89" x14ac:dyDescent="0.25">
      <c r="A467" t="str">
        <f>IF('CONTROLE TEMPLATE'!A467&lt;&gt;0,'CONTROLE TEMPLATE'!A467,"")</f>
        <v/>
      </c>
      <c r="B467" s="1" t="str">
        <f>IF('CONTROLE TEMPLATE'!$A467&lt;&gt;0,'CONTROLE TEMPLATE'!B467,"")</f>
        <v/>
      </c>
      <c r="C467" s="1" t="str">
        <f>IF('CONTROLE TEMPLATE'!$A467&lt;&gt;0,'CONTROLE TEMPLATE'!C467,"")</f>
        <v/>
      </c>
      <c r="D467" s="14" t="str">
        <f>IF('CONTROLE TEMPLATE'!$A467&lt;&gt;0,'CONTROLE TEMPLATE'!D467,"")</f>
        <v/>
      </c>
      <c r="E467" s="14" t="str">
        <f>IF('CONTROLE TEMPLATE'!$A467&lt;&gt;0,'CONTROLE TEMPLATE'!E467,"")</f>
        <v/>
      </c>
      <c r="F467" s="14" t="str">
        <f>IF('CONTROLE TEMPLATE'!$A467&lt;&gt;0,'CONTROLE TEMPLATE'!F467,"")</f>
        <v/>
      </c>
      <c r="G467" s="14" t="str">
        <f>IF('CONTROLE TEMPLATE'!$A467&lt;&gt;0,'CONTROLE TEMPLATE'!G467,"")</f>
        <v/>
      </c>
      <c r="H467" s="14" t="str">
        <f>'CONTROLE TEMPLATE'!J467</f>
        <v/>
      </c>
      <c r="I467" s="14" t="str">
        <f>IF('CONTROLE TEMPLATE'!$A467&lt;&gt;0,'CONTROLE TEMPLATE'!K467,"")</f>
        <v/>
      </c>
      <c r="J467" s="14" t="str">
        <f>IF('CONTROLE TEMPLATE'!$A467&lt;&gt;0,'CONTROLE TEMPLATE'!M467,"")</f>
        <v/>
      </c>
      <c r="K467" s="14" t="str">
        <f>IF('CONTROLE TEMPLATE'!$A467&lt;&gt;0,'CONTROLE TEMPLATE'!N467,"")</f>
        <v/>
      </c>
      <c r="M467" s="33" t="str">
        <f>IF('CONTROLE TEMPLATE'!$A467&lt;&gt;0,'CONTROLE TEMPLATE'!P467,"")</f>
        <v/>
      </c>
      <c r="N467" s="14" t="str">
        <f>'CONTROLE TEMPLATE'!S467</f>
        <v/>
      </c>
      <c r="O467" s="14"/>
      <c r="P467" s="14" t="str">
        <f>'CONTROLE TEMPLATE'!R467</f>
        <v/>
      </c>
      <c r="Q467" s="14"/>
      <c r="R467" s="14"/>
      <c r="S467" s="1" t="str">
        <f>IF('CONTROLE TEMPLATE'!$A467&lt;&gt;0,'CONTROLE TEMPLATE'!V467,"")</f>
        <v/>
      </c>
      <c r="V467" s="14" t="str">
        <f>IF('CONTROLE TEMPLATE'!$A467&lt;&gt;0,'CONTROLE TEMPLATE'!Y467,"")</f>
        <v/>
      </c>
      <c r="Z467" s="14" t="str">
        <f>IF('CONTROLE TEMPLATE'!$A467&lt;&gt;0,'CONTROLE TEMPLATE'!AC467,"")</f>
        <v/>
      </c>
      <c r="AC467" s="14" t="str">
        <f>IF('CONTROLE TEMPLATE'!$A467&lt;&gt;0,'CONTROLE TEMPLATE'!AF467,"")</f>
        <v/>
      </c>
      <c r="AD467" s="14" t="str">
        <f>IF('CONTROLE TEMPLATE'!$A467&lt;&gt;0,'CONTROLE TEMPLATE'!AH467,"")</f>
        <v/>
      </c>
      <c r="AF467" s="14" t="str">
        <f>IF('CONTROLE TEMPLATE'!$A467&lt;&gt;0,'CONTROLE TEMPLATE'!AJ467,"")</f>
        <v/>
      </c>
      <c r="AY467" s="14" t="str">
        <f>IF('CONTROLE TEMPLATE'!$A467&lt;&gt;0,'CONTROLE TEMPLATE'!BC467,"")</f>
        <v/>
      </c>
      <c r="CI467" s="14" t="str">
        <f>IF('CONTROLE TEMPLATE'!$A467&lt;&gt;0,'CONTROLE TEMPLATE'!CM467,"")</f>
        <v/>
      </c>
      <c r="CJ467" s="14" t="str">
        <f>IF('CONTROLE TEMPLATE'!$A467&lt;&gt;0,'CONTROLE TEMPLATE'!CN467,"")</f>
        <v/>
      </c>
      <c r="CK467" s="14" t="str">
        <f>IF('CONTROLE TEMPLATE'!$A467&lt;&gt;0,'CONTROLE TEMPLATE'!CO467,"")</f>
        <v/>
      </c>
    </row>
    <row r="468" spans="1:89" x14ac:dyDescent="0.25">
      <c r="A468" t="str">
        <f>IF('CONTROLE TEMPLATE'!A468&lt;&gt;0,'CONTROLE TEMPLATE'!A468,"")</f>
        <v/>
      </c>
      <c r="B468" s="1" t="str">
        <f>IF('CONTROLE TEMPLATE'!$A468&lt;&gt;0,'CONTROLE TEMPLATE'!B468,"")</f>
        <v/>
      </c>
      <c r="C468" s="1" t="str">
        <f>IF('CONTROLE TEMPLATE'!$A468&lt;&gt;0,'CONTROLE TEMPLATE'!C468,"")</f>
        <v/>
      </c>
      <c r="D468" s="14" t="str">
        <f>IF('CONTROLE TEMPLATE'!$A468&lt;&gt;0,'CONTROLE TEMPLATE'!D468,"")</f>
        <v/>
      </c>
      <c r="E468" s="14" t="str">
        <f>IF('CONTROLE TEMPLATE'!$A468&lt;&gt;0,'CONTROLE TEMPLATE'!E468,"")</f>
        <v/>
      </c>
      <c r="F468" s="14" t="str">
        <f>IF('CONTROLE TEMPLATE'!$A468&lt;&gt;0,'CONTROLE TEMPLATE'!F468,"")</f>
        <v/>
      </c>
      <c r="G468" s="14" t="str">
        <f>IF('CONTROLE TEMPLATE'!$A468&lt;&gt;0,'CONTROLE TEMPLATE'!G468,"")</f>
        <v/>
      </c>
      <c r="H468" s="14" t="str">
        <f>'CONTROLE TEMPLATE'!J468</f>
        <v/>
      </c>
      <c r="I468" s="14" t="str">
        <f>IF('CONTROLE TEMPLATE'!$A468&lt;&gt;0,'CONTROLE TEMPLATE'!K468,"")</f>
        <v/>
      </c>
      <c r="J468" s="14" t="str">
        <f>IF('CONTROLE TEMPLATE'!$A468&lt;&gt;0,'CONTROLE TEMPLATE'!M468,"")</f>
        <v/>
      </c>
      <c r="K468" s="14" t="str">
        <f>IF('CONTROLE TEMPLATE'!$A468&lt;&gt;0,'CONTROLE TEMPLATE'!N468,"")</f>
        <v/>
      </c>
      <c r="M468" s="33" t="str">
        <f>IF('CONTROLE TEMPLATE'!$A468&lt;&gt;0,'CONTROLE TEMPLATE'!P468,"")</f>
        <v/>
      </c>
      <c r="N468" s="14" t="str">
        <f>'CONTROLE TEMPLATE'!S468</f>
        <v/>
      </c>
      <c r="O468" s="14"/>
      <c r="P468" s="14" t="str">
        <f>'CONTROLE TEMPLATE'!R468</f>
        <v/>
      </c>
      <c r="Q468" s="14"/>
      <c r="R468" s="14"/>
      <c r="S468" s="1" t="str">
        <f>IF('CONTROLE TEMPLATE'!$A468&lt;&gt;0,'CONTROLE TEMPLATE'!V468,"")</f>
        <v/>
      </c>
      <c r="V468" s="14" t="str">
        <f>IF('CONTROLE TEMPLATE'!$A468&lt;&gt;0,'CONTROLE TEMPLATE'!Y468,"")</f>
        <v/>
      </c>
      <c r="Z468" s="14" t="str">
        <f>IF('CONTROLE TEMPLATE'!$A468&lt;&gt;0,'CONTROLE TEMPLATE'!AC468,"")</f>
        <v/>
      </c>
      <c r="AC468" s="14" t="str">
        <f>IF('CONTROLE TEMPLATE'!$A468&lt;&gt;0,'CONTROLE TEMPLATE'!AF468,"")</f>
        <v/>
      </c>
      <c r="AD468" s="14" t="str">
        <f>IF('CONTROLE TEMPLATE'!$A468&lt;&gt;0,'CONTROLE TEMPLATE'!AH468,"")</f>
        <v/>
      </c>
      <c r="AF468" s="14" t="str">
        <f>IF('CONTROLE TEMPLATE'!$A468&lt;&gt;0,'CONTROLE TEMPLATE'!AJ468,"")</f>
        <v/>
      </c>
      <c r="AY468" s="14" t="str">
        <f>IF('CONTROLE TEMPLATE'!$A468&lt;&gt;0,'CONTROLE TEMPLATE'!BC468,"")</f>
        <v/>
      </c>
      <c r="CI468" s="14" t="str">
        <f>IF('CONTROLE TEMPLATE'!$A468&lt;&gt;0,'CONTROLE TEMPLATE'!CM468,"")</f>
        <v/>
      </c>
      <c r="CJ468" s="14" t="str">
        <f>IF('CONTROLE TEMPLATE'!$A468&lt;&gt;0,'CONTROLE TEMPLATE'!CN468,"")</f>
        <v/>
      </c>
      <c r="CK468" s="14" t="str">
        <f>IF('CONTROLE TEMPLATE'!$A468&lt;&gt;0,'CONTROLE TEMPLATE'!CO468,"")</f>
        <v/>
      </c>
    </row>
    <row r="469" spans="1:89" x14ac:dyDescent="0.25">
      <c r="A469" t="str">
        <f>IF('CONTROLE TEMPLATE'!A469&lt;&gt;0,'CONTROLE TEMPLATE'!A469,"")</f>
        <v/>
      </c>
      <c r="B469" s="1" t="str">
        <f>IF('CONTROLE TEMPLATE'!$A469&lt;&gt;0,'CONTROLE TEMPLATE'!B469,"")</f>
        <v/>
      </c>
      <c r="C469" s="1" t="str">
        <f>IF('CONTROLE TEMPLATE'!$A469&lt;&gt;0,'CONTROLE TEMPLATE'!C469,"")</f>
        <v/>
      </c>
      <c r="D469" s="14" t="str">
        <f>IF('CONTROLE TEMPLATE'!$A469&lt;&gt;0,'CONTROLE TEMPLATE'!D469,"")</f>
        <v/>
      </c>
      <c r="E469" s="14" t="str">
        <f>IF('CONTROLE TEMPLATE'!$A469&lt;&gt;0,'CONTROLE TEMPLATE'!E469,"")</f>
        <v/>
      </c>
      <c r="F469" s="14" t="str">
        <f>IF('CONTROLE TEMPLATE'!$A469&lt;&gt;0,'CONTROLE TEMPLATE'!F469,"")</f>
        <v/>
      </c>
      <c r="G469" s="14" t="str">
        <f>IF('CONTROLE TEMPLATE'!$A469&lt;&gt;0,'CONTROLE TEMPLATE'!G469,"")</f>
        <v/>
      </c>
      <c r="H469" s="14" t="str">
        <f>'CONTROLE TEMPLATE'!J469</f>
        <v/>
      </c>
      <c r="I469" s="14" t="str">
        <f>IF('CONTROLE TEMPLATE'!$A469&lt;&gt;0,'CONTROLE TEMPLATE'!K469,"")</f>
        <v/>
      </c>
      <c r="J469" s="14" t="str">
        <f>IF('CONTROLE TEMPLATE'!$A469&lt;&gt;0,'CONTROLE TEMPLATE'!M469,"")</f>
        <v/>
      </c>
      <c r="K469" s="14" t="str">
        <f>IF('CONTROLE TEMPLATE'!$A469&lt;&gt;0,'CONTROLE TEMPLATE'!N469,"")</f>
        <v/>
      </c>
      <c r="M469" s="33" t="str">
        <f>IF('CONTROLE TEMPLATE'!$A469&lt;&gt;0,'CONTROLE TEMPLATE'!P469,"")</f>
        <v/>
      </c>
      <c r="N469" s="14" t="str">
        <f>'CONTROLE TEMPLATE'!S469</f>
        <v/>
      </c>
      <c r="O469" s="14"/>
      <c r="P469" s="14" t="str">
        <f>'CONTROLE TEMPLATE'!R469</f>
        <v/>
      </c>
      <c r="Q469" s="14"/>
      <c r="R469" s="14"/>
      <c r="S469" s="1" t="str">
        <f>IF('CONTROLE TEMPLATE'!$A469&lt;&gt;0,'CONTROLE TEMPLATE'!V469,"")</f>
        <v/>
      </c>
      <c r="V469" s="14" t="str">
        <f>IF('CONTROLE TEMPLATE'!$A469&lt;&gt;0,'CONTROLE TEMPLATE'!Y469,"")</f>
        <v/>
      </c>
      <c r="Z469" s="14" t="str">
        <f>IF('CONTROLE TEMPLATE'!$A469&lt;&gt;0,'CONTROLE TEMPLATE'!AC469,"")</f>
        <v/>
      </c>
      <c r="AC469" s="14" t="str">
        <f>IF('CONTROLE TEMPLATE'!$A469&lt;&gt;0,'CONTROLE TEMPLATE'!AF469,"")</f>
        <v/>
      </c>
      <c r="AD469" s="14" t="str">
        <f>IF('CONTROLE TEMPLATE'!$A469&lt;&gt;0,'CONTROLE TEMPLATE'!AH469,"")</f>
        <v/>
      </c>
      <c r="AF469" s="14" t="str">
        <f>IF('CONTROLE TEMPLATE'!$A469&lt;&gt;0,'CONTROLE TEMPLATE'!AJ469,"")</f>
        <v/>
      </c>
      <c r="AY469" s="14" t="str">
        <f>IF('CONTROLE TEMPLATE'!$A469&lt;&gt;0,'CONTROLE TEMPLATE'!BC469,"")</f>
        <v/>
      </c>
      <c r="CI469" s="14" t="str">
        <f>IF('CONTROLE TEMPLATE'!$A469&lt;&gt;0,'CONTROLE TEMPLATE'!CM469,"")</f>
        <v/>
      </c>
      <c r="CJ469" s="14" t="str">
        <f>IF('CONTROLE TEMPLATE'!$A469&lt;&gt;0,'CONTROLE TEMPLATE'!CN469,"")</f>
        <v/>
      </c>
      <c r="CK469" s="14" t="str">
        <f>IF('CONTROLE TEMPLATE'!$A469&lt;&gt;0,'CONTROLE TEMPLATE'!CO469,"")</f>
        <v/>
      </c>
    </row>
    <row r="470" spans="1:89" x14ac:dyDescent="0.25">
      <c r="A470" t="str">
        <f>IF('CONTROLE TEMPLATE'!A470&lt;&gt;0,'CONTROLE TEMPLATE'!A470,"")</f>
        <v/>
      </c>
      <c r="B470" s="1" t="str">
        <f>IF('CONTROLE TEMPLATE'!$A470&lt;&gt;0,'CONTROLE TEMPLATE'!B470,"")</f>
        <v/>
      </c>
      <c r="C470" s="1" t="str">
        <f>IF('CONTROLE TEMPLATE'!$A470&lt;&gt;0,'CONTROLE TEMPLATE'!C470,"")</f>
        <v/>
      </c>
      <c r="D470" s="14" t="str">
        <f>IF('CONTROLE TEMPLATE'!$A470&lt;&gt;0,'CONTROLE TEMPLATE'!D470,"")</f>
        <v/>
      </c>
      <c r="E470" s="14" t="str">
        <f>IF('CONTROLE TEMPLATE'!$A470&lt;&gt;0,'CONTROLE TEMPLATE'!E470,"")</f>
        <v/>
      </c>
      <c r="F470" s="14" t="str">
        <f>IF('CONTROLE TEMPLATE'!$A470&lt;&gt;0,'CONTROLE TEMPLATE'!F470,"")</f>
        <v/>
      </c>
      <c r="G470" s="14" t="str">
        <f>IF('CONTROLE TEMPLATE'!$A470&lt;&gt;0,'CONTROLE TEMPLATE'!G470,"")</f>
        <v/>
      </c>
      <c r="H470" s="14" t="str">
        <f>'CONTROLE TEMPLATE'!J470</f>
        <v/>
      </c>
      <c r="I470" s="14" t="str">
        <f>IF('CONTROLE TEMPLATE'!$A470&lt;&gt;0,'CONTROLE TEMPLATE'!K470,"")</f>
        <v/>
      </c>
      <c r="J470" s="14" t="str">
        <f>IF('CONTROLE TEMPLATE'!$A470&lt;&gt;0,'CONTROLE TEMPLATE'!M470,"")</f>
        <v/>
      </c>
      <c r="K470" s="14" t="str">
        <f>IF('CONTROLE TEMPLATE'!$A470&lt;&gt;0,'CONTROLE TEMPLATE'!N470,"")</f>
        <v/>
      </c>
      <c r="M470" s="33" t="str">
        <f>IF('CONTROLE TEMPLATE'!$A470&lt;&gt;0,'CONTROLE TEMPLATE'!P470,"")</f>
        <v/>
      </c>
      <c r="N470" s="14" t="str">
        <f>'CONTROLE TEMPLATE'!S470</f>
        <v/>
      </c>
      <c r="O470" s="14"/>
      <c r="P470" s="14" t="str">
        <f>'CONTROLE TEMPLATE'!R470</f>
        <v/>
      </c>
      <c r="Q470" s="14"/>
      <c r="R470" s="14"/>
      <c r="S470" s="1" t="str">
        <f>IF('CONTROLE TEMPLATE'!$A470&lt;&gt;0,'CONTROLE TEMPLATE'!V470,"")</f>
        <v/>
      </c>
      <c r="V470" s="14" t="str">
        <f>IF('CONTROLE TEMPLATE'!$A470&lt;&gt;0,'CONTROLE TEMPLATE'!Y470,"")</f>
        <v/>
      </c>
      <c r="Z470" s="14" t="str">
        <f>IF('CONTROLE TEMPLATE'!$A470&lt;&gt;0,'CONTROLE TEMPLATE'!AC470,"")</f>
        <v/>
      </c>
      <c r="AC470" s="14" t="str">
        <f>IF('CONTROLE TEMPLATE'!$A470&lt;&gt;0,'CONTROLE TEMPLATE'!AF470,"")</f>
        <v/>
      </c>
      <c r="AD470" s="14" t="str">
        <f>IF('CONTROLE TEMPLATE'!$A470&lt;&gt;0,'CONTROLE TEMPLATE'!AH470,"")</f>
        <v/>
      </c>
      <c r="AF470" s="14" t="str">
        <f>IF('CONTROLE TEMPLATE'!$A470&lt;&gt;0,'CONTROLE TEMPLATE'!AJ470,"")</f>
        <v/>
      </c>
      <c r="AY470" s="14" t="str">
        <f>IF('CONTROLE TEMPLATE'!$A470&lt;&gt;0,'CONTROLE TEMPLATE'!BC470,"")</f>
        <v/>
      </c>
      <c r="CI470" s="14" t="str">
        <f>IF('CONTROLE TEMPLATE'!$A470&lt;&gt;0,'CONTROLE TEMPLATE'!CM470,"")</f>
        <v/>
      </c>
      <c r="CJ470" s="14" t="str">
        <f>IF('CONTROLE TEMPLATE'!$A470&lt;&gt;0,'CONTROLE TEMPLATE'!CN470,"")</f>
        <v/>
      </c>
      <c r="CK470" s="14" t="str">
        <f>IF('CONTROLE TEMPLATE'!$A470&lt;&gt;0,'CONTROLE TEMPLATE'!CO470,"")</f>
        <v/>
      </c>
    </row>
    <row r="471" spans="1:89" x14ac:dyDescent="0.25">
      <c r="A471" t="str">
        <f>IF('CONTROLE TEMPLATE'!A471&lt;&gt;0,'CONTROLE TEMPLATE'!A471,"")</f>
        <v/>
      </c>
      <c r="B471" s="1" t="str">
        <f>IF('CONTROLE TEMPLATE'!$A471&lt;&gt;0,'CONTROLE TEMPLATE'!B471,"")</f>
        <v/>
      </c>
      <c r="C471" s="1" t="str">
        <f>IF('CONTROLE TEMPLATE'!$A471&lt;&gt;0,'CONTROLE TEMPLATE'!C471,"")</f>
        <v/>
      </c>
      <c r="D471" s="14" t="str">
        <f>IF('CONTROLE TEMPLATE'!$A471&lt;&gt;0,'CONTROLE TEMPLATE'!D471,"")</f>
        <v/>
      </c>
      <c r="E471" s="14" t="str">
        <f>IF('CONTROLE TEMPLATE'!$A471&lt;&gt;0,'CONTROLE TEMPLATE'!E471,"")</f>
        <v/>
      </c>
      <c r="F471" s="14" t="str">
        <f>IF('CONTROLE TEMPLATE'!$A471&lt;&gt;0,'CONTROLE TEMPLATE'!F471,"")</f>
        <v/>
      </c>
      <c r="G471" s="14" t="str">
        <f>IF('CONTROLE TEMPLATE'!$A471&lt;&gt;0,'CONTROLE TEMPLATE'!G471,"")</f>
        <v/>
      </c>
      <c r="H471" s="14" t="str">
        <f>'CONTROLE TEMPLATE'!J471</f>
        <v/>
      </c>
      <c r="I471" s="14" t="str">
        <f>IF('CONTROLE TEMPLATE'!$A471&lt;&gt;0,'CONTROLE TEMPLATE'!K471,"")</f>
        <v/>
      </c>
      <c r="J471" s="14" t="str">
        <f>IF('CONTROLE TEMPLATE'!$A471&lt;&gt;0,'CONTROLE TEMPLATE'!M471,"")</f>
        <v/>
      </c>
      <c r="K471" s="14" t="str">
        <f>IF('CONTROLE TEMPLATE'!$A471&lt;&gt;0,'CONTROLE TEMPLATE'!N471,"")</f>
        <v/>
      </c>
      <c r="M471" s="33" t="str">
        <f>IF('CONTROLE TEMPLATE'!$A471&lt;&gt;0,'CONTROLE TEMPLATE'!P471,"")</f>
        <v/>
      </c>
      <c r="N471" s="14" t="str">
        <f>'CONTROLE TEMPLATE'!S471</f>
        <v/>
      </c>
      <c r="O471" s="14"/>
      <c r="P471" s="14" t="str">
        <f>'CONTROLE TEMPLATE'!R471</f>
        <v/>
      </c>
      <c r="Q471" s="14"/>
      <c r="R471" s="14"/>
      <c r="S471" s="1" t="str">
        <f>IF('CONTROLE TEMPLATE'!$A471&lt;&gt;0,'CONTROLE TEMPLATE'!V471,"")</f>
        <v/>
      </c>
      <c r="V471" s="14" t="str">
        <f>IF('CONTROLE TEMPLATE'!$A471&lt;&gt;0,'CONTROLE TEMPLATE'!Y471,"")</f>
        <v/>
      </c>
      <c r="Z471" s="14" t="str">
        <f>IF('CONTROLE TEMPLATE'!$A471&lt;&gt;0,'CONTROLE TEMPLATE'!AC471,"")</f>
        <v/>
      </c>
      <c r="AC471" s="14" t="str">
        <f>IF('CONTROLE TEMPLATE'!$A471&lt;&gt;0,'CONTROLE TEMPLATE'!AF471,"")</f>
        <v/>
      </c>
      <c r="AD471" s="14" t="str">
        <f>IF('CONTROLE TEMPLATE'!$A471&lt;&gt;0,'CONTROLE TEMPLATE'!AH471,"")</f>
        <v/>
      </c>
      <c r="AF471" s="14" t="str">
        <f>IF('CONTROLE TEMPLATE'!$A471&lt;&gt;0,'CONTROLE TEMPLATE'!AJ471,"")</f>
        <v/>
      </c>
      <c r="AY471" s="14" t="str">
        <f>IF('CONTROLE TEMPLATE'!$A471&lt;&gt;0,'CONTROLE TEMPLATE'!BC471,"")</f>
        <v/>
      </c>
      <c r="CI471" s="14" t="str">
        <f>IF('CONTROLE TEMPLATE'!$A471&lt;&gt;0,'CONTROLE TEMPLATE'!CM471,"")</f>
        <v/>
      </c>
      <c r="CJ471" s="14" t="str">
        <f>IF('CONTROLE TEMPLATE'!$A471&lt;&gt;0,'CONTROLE TEMPLATE'!CN471,"")</f>
        <v/>
      </c>
      <c r="CK471" s="14" t="str">
        <f>IF('CONTROLE TEMPLATE'!$A471&lt;&gt;0,'CONTROLE TEMPLATE'!CO471,"")</f>
        <v/>
      </c>
    </row>
    <row r="472" spans="1:89" x14ac:dyDescent="0.25">
      <c r="A472" t="str">
        <f>IF('CONTROLE TEMPLATE'!A472&lt;&gt;0,'CONTROLE TEMPLATE'!A472,"")</f>
        <v/>
      </c>
      <c r="B472" s="1" t="str">
        <f>IF('CONTROLE TEMPLATE'!$A472&lt;&gt;0,'CONTROLE TEMPLATE'!B472,"")</f>
        <v/>
      </c>
      <c r="C472" s="1" t="str">
        <f>IF('CONTROLE TEMPLATE'!$A472&lt;&gt;0,'CONTROLE TEMPLATE'!C472,"")</f>
        <v/>
      </c>
      <c r="D472" s="14" t="str">
        <f>IF('CONTROLE TEMPLATE'!$A472&lt;&gt;0,'CONTROLE TEMPLATE'!D472,"")</f>
        <v/>
      </c>
      <c r="E472" s="14" t="str">
        <f>IF('CONTROLE TEMPLATE'!$A472&lt;&gt;0,'CONTROLE TEMPLATE'!E472,"")</f>
        <v/>
      </c>
      <c r="F472" s="14" t="str">
        <f>IF('CONTROLE TEMPLATE'!$A472&lt;&gt;0,'CONTROLE TEMPLATE'!F472,"")</f>
        <v/>
      </c>
      <c r="G472" s="14" t="str">
        <f>IF('CONTROLE TEMPLATE'!$A472&lt;&gt;0,'CONTROLE TEMPLATE'!G472,"")</f>
        <v/>
      </c>
      <c r="H472" s="14" t="str">
        <f>'CONTROLE TEMPLATE'!J472</f>
        <v/>
      </c>
      <c r="I472" s="14" t="str">
        <f>IF('CONTROLE TEMPLATE'!$A472&lt;&gt;0,'CONTROLE TEMPLATE'!K472,"")</f>
        <v/>
      </c>
      <c r="J472" s="14" t="str">
        <f>IF('CONTROLE TEMPLATE'!$A472&lt;&gt;0,'CONTROLE TEMPLATE'!M472,"")</f>
        <v/>
      </c>
      <c r="K472" s="14" t="str">
        <f>IF('CONTROLE TEMPLATE'!$A472&lt;&gt;0,'CONTROLE TEMPLATE'!N472,"")</f>
        <v/>
      </c>
      <c r="M472" s="33" t="str">
        <f>IF('CONTROLE TEMPLATE'!$A472&lt;&gt;0,'CONTROLE TEMPLATE'!P472,"")</f>
        <v/>
      </c>
      <c r="N472" s="14" t="str">
        <f>'CONTROLE TEMPLATE'!S472</f>
        <v/>
      </c>
      <c r="O472" s="14"/>
      <c r="P472" s="14" t="str">
        <f>'CONTROLE TEMPLATE'!R472</f>
        <v/>
      </c>
      <c r="Q472" s="14"/>
      <c r="R472" s="14"/>
      <c r="S472" s="1" t="str">
        <f>IF('CONTROLE TEMPLATE'!$A472&lt;&gt;0,'CONTROLE TEMPLATE'!V472,"")</f>
        <v/>
      </c>
      <c r="V472" s="14" t="str">
        <f>IF('CONTROLE TEMPLATE'!$A472&lt;&gt;0,'CONTROLE TEMPLATE'!Y472,"")</f>
        <v/>
      </c>
      <c r="Z472" s="14" t="str">
        <f>IF('CONTROLE TEMPLATE'!$A472&lt;&gt;0,'CONTROLE TEMPLATE'!AC472,"")</f>
        <v/>
      </c>
      <c r="AC472" s="14" t="str">
        <f>IF('CONTROLE TEMPLATE'!$A472&lt;&gt;0,'CONTROLE TEMPLATE'!AF472,"")</f>
        <v/>
      </c>
      <c r="AD472" s="14" t="str">
        <f>IF('CONTROLE TEMPLATE'!$A472&lt;&gt;0,'CONTROLE TEMPLATE'!AH472,"")</f>
        <v/>
      </c>
      <c r="AF472" s="14" t="str">
        <f>IF('CONTROLE TEMPLATE'!$A472&lt;&gt;0,'CONTROLE TEMPLATE'!AJ472,"")</f>
        <v/>
      </c>
      <c r="AY472" s="14" t="str">
        <f>IF('CONTROLE TEMPLATE'!$A472&lt;&gt;0,'CONTROLE TEMPLATE'!BC472,"")</f>
        <v/>
      </c>
      <c r="CI472" s="14" t="str">
        <f>IF('CONTROLE TEMPLATE'!$A472&lt;&gt;0,'CONTROLE TEMPLATE'!CM472,"")</f>
        <v/>
      </c>
      <c r="CJ472" s="14" t="str">
        <f>IF('CONTROLE TEMPLATE'!$A472&lt;&gt;0,'CONTROLE TEMPLATE'!CN472,"")</f>
        <v/>
      </c>
      <c r="CK472" s="14" t="str">
        <f>IF('CONTROLE TEMPLATE'!$A472&lt;&gt;0,'CONTROLE TEMPLATE'!CO472,"")</f>
        <v/>
      </c>
    </row>
    <row r="473" spans="1:89" x14ac:dyDescent="0.25">
      <c r="A473" t="str">
        <f>IF('CONTROLE TEMPLATE'!A473&lt;&gt;0,'CONTROLE TEMPLATE'!A473,"")</f>
        <v/>
      </c>
      <c r="B473" s="1" t="str">
        <f>IF('CONTROLE TEMPLATE'!$A473&lt;&gt;0,'CONTROLE TEMPLATE'!B473,"")</f>
        <v/>
      </c>
      <c r="C473" s="1" t="str">
        <f>IF('CONTROLE TEMPLATE'!$A473&lt;&gt;0,'CONTROLE TEMPLATE'!C473,"")</f>
        <v/>
      </c>
      <c r="D473" s="14" t="str">
        <f>IF('CONTROLE TEMPLATE'!$A473&lt;&gt;0,'CONTROLE TEMPLATE'!D473,"")</f>
        <v/>
      </c>
      <c r="E473" s="14" t="str">
        <f>IF('CONTROLE TEMPLATE'!$A473&lt;&gt;0,'CONTROLE TEMPLATE'!E473,"")</f>
        <v/>
      </c>
      <c r="F473" s="14" t="str">
        <f>IF('CONTROLE TEMPLATE'!$A473&lt;&gt;0,'CONTROLE TEMPLATE'!F473,"")</f>
        <v/>
      </c>
      <c r="G473" s="14" t="str">
        <f>IF('CONTROLE TEMPLATE'!$A473&lt;&gt;0,'CONTROLE TEMPLATE'!G473,"")</f>
        <v/>
      </c>
      <c r="H473" s="14" t="str">
        <f>'CONTROLE TEMPLATE'!J473</f>
        <v/>
      </c>
      <c r="I473" s="14" t="str">
        <f>IF('CONTROLE TEMPLATE'!$A473&lt;&gt;0,'CONTROLE TEMPLATE'!K473,"")</f>
        <v/>
      </c>
      <c r="J473" s="14" t="str">
        <f>IF('CONTROLE TEMPLATE'!$A473&lt;&gt;0,'CONTROLE TEMPLATE'!M473,"")</f>
        <v/>
      </c>
      <c r="K473" s="14" t="str">
        <f>IF('CONTROLE TEMPLATE'!$A473&lt;&gt;0,'CONTROLE TEMPLATE'!N473,"")</f>
        <v/>
      </c>
      <c r="M473" s="33" t="str">
        <f>IF('CONTROLE TEMPLATE'!$A473&lt;&gt;0,'CONTROLE TEMPLATE'!P473,"")</f>
        <v/>
      </c>
      <c r="N473" s="14" t="str">
        <f>'CONTROLE TEMPLATE'!S473</f>
        <v/>
      </c>
      <c r="O473" s="14"/>
      <c r="P473" s="14" t="str">
        <f>'CONTROLE TEMPLATE'!R473</f>
        <v/>
      </c>
      <c r="Q473" s="14"/>
      <c r="R473" s="14"/>
      <c r="S473" s="1" t="str">
        <f>IF('CONTROLE TEMPLATE'!$A473&lt;&gt;0,'CONTROLE TEMPLATE'!V473,"")</f>
        <v/>
      </c>
      <c r="V473" s="14" t="str">
        <f>IF('CONTROLE TEMPLATE'!$A473&lt;&gt;0,'CONTROLE TEMPLATE'!Y473,"")</f>
        <v/>
      </c>
      <c r="Z473" s="14" t="str">
        <f>IF('CONTROLE TEMPLATE'!$A473&lt;&gt;0,'CONTROLE TEMPLATE'!AC473,"")</f>
        <v/>
      </c>
      <c r="AC473" s="14" t="str">
        <f>IF('CONTROLE TEMPLATE'!$A473&lt;&gt;0,'CONTROLE TEMPLATE'!AF473,"")</f>
        <v/>
      </c>
      <c r="AD473" s="14" t="str">
        <f>IF('CONTROLE TEMPLATE'!$A473&lt;&gt;0,'CONTROLE TEMPLATE'!AH473,"")</f>
        <v/>
      </c>
      <c r="AF473" s="14" t="str">
        <f>IF('CONTROLE TEMPLATE'!$A473&lt;&gt;0,'CONTROLE TEMPLATE'!AJ473,"")</f>
        <v/>
      </c>
      <c r="AY473" s="14" t="str">
        <f>IF('CONTROLE TEMPLATE'!$A473&lt;&gt;0,'CONTROLE TEMPLATE'!BC473,"")</f>
        <v/>
      </c>
      <c r="CI473" s="14" t="str">
        <f>IF('CONTROLE TEMPLATE'!$A473&lt;&gt;0,'CONTROLE TEMPLATE'!CM473,"")</f>
        <v/>
      </c>
      <c r="CJ473" s="14" t="str">
        <f>IF('CONTROLE TEMPLATE'!$A473&lt;&gt;0,'CONTROLE TEMPLATE'!CN473,"")</f>
        <v/>
      </c>
      <c r="CK473" s="14" t="str">
        <f>IF('CONTROLE TEMPLATE'!$A473&lt;&gt;0,'CONTROLE TEMPLATE'!CO473,"")</f>
        <v/>
      </c>
    </row>
    <row r="474" spans="1:89" x14ac:dyDescent="0.25">
      <c r="A474" t="str">
        <f>IF('CONTROLE TEMPLATE'!A474&lt;&gt;0,'CONTROLE TEMPLATE'!A474,"")</f>
        <v/>
      </c>
      <c r="B474" s="1" t="str">
        <f>IF('CONTROLE TEMPLATE'!$A474&lt;&gt;0,'CONTROLE TEMPLATE'!B474,"")</f>
        <v/>
      </c>
      <c r="C474" s="1" t="str">
        <f>IF('CONTROLE TEMPLATE'!$A474&lt;&gt;0,'CONTROLE TEMPLATE'!C474,"")</f>
        <v/>
      </c>
      <c r="D474" s="14" t="str">
        <f>IF('CONTROLE TEMPLATE'!$A474&lt;&gt;0,'CONTROLE TEMPLATE'!D474,"")</f>
        <v/>
      </c>
      <c r="E474" s="14" t="str">
        <f>IF('CONTROLE TEMPLATE'!$A474&lt;&gt;0,'CONTROLE TEMPLATE'!E474,"")</f>
        <v/>
      </c>
      <c r="F474" s="14" t="str">
        <f>IF('CONTROLE TEMPLATE'!$A474&lt;&gt;0,'CONTROLE TEMPLATE'!F474,"")</f>
        <v/>
      </c>
      <c r="G474" s="14" t="str">
        <f>IF('CONTROLE TEMPLATE'!$A474&lt;&gt;0,'CONTROLE TEMPLATE'!G474,"")</f>
        <v/>
      </c>
      <c r="H474" s="14" t="str">
        <f>'CONTROLE TEMPLATE'!J474</f>
        <v/>
      </c>
      <c r="I474" s="14" t="str">
        <f>IF('CONTROLE TEMPLATE'!$A474&lt;&gt;0,'CONTROLE TEMPLATE'!K474,"")</f>
        <v/>
      </c>
      <c r="J474" s="14" t="str">
        <f>IF('CONTROLE TEMPLATE'!$A474&lt;&gt;0,'CONTROLE TEMPLATE'!M474,"")</f>
        <v/>
      </c>
      <c r="K474" s="14" t="str">
        <f>IF('CONTROLE TEMPLATE'!$A474&lt;&gt;0,'CONTROLE TEMPLATE'!N474,"")</f>
        <v/>
      </c>
      <c r="M474" s="33" t="str">
        <f>IF('CONTROLE TEMPLATE'!$A474&lt;&gt;0,'CONTROLE TEMPLATE'!P474,"")</f>
        <v/>
      </c>
      <c r="N474" s="14" t="str">
        <f>'CONTROLE TEMPLATE'!S474</f>
        <v/>
      </c>
      <c r="O474" s="14"/>
      <c r="P474" s="14" t="str">
        <f>'CONTROLE TEMPLATE'!R474</f>
        <v/>
      </c>
      <c r="Q474" s="14"/>
      <c r="R474" s="14"/>
      <c r="S474" s="1" t="str">
        <f>IF('CONTROLE TEMPLATE'!$A474&lt;&gt;0,'CONTROLE TEMPLATE'!V474,"")</f>
        <v/>
      </c>
      <c r="V474" s="14" t="str">
        <f>IF('CONTROLE TEMPLATE'!$A474&lt;&gt;0,'CONTROLE TEMPLATE'!Y474,"")</f>
        <v/>
      </c>
      <c r="Z474" s="14" t="str">
        <f>IF('CONTROLE TEMPLATE'!$A474&lt;&gt;0,'CONTROLE TEMPLATE'!AC474,"")</f>
        <v/>
      </c>
      <c r="AC474" s="14" t="str">
        <f>IF('CONTROLE TEMPLATE'!$A474&lt;&gt;0,'CONTROLE TEMPLATE'!AF474,"")</f>
        <v/>
      </c>
      <c r="AD474" s="14" t="str">
        <f>IF('CONTROLE TEMPLATE'!$A474&lt;&gt;0,'CONTROLE TEMPLATE'!AH474,"")</f>
        <v/>
      </c>
      <c r="AF474" s="14" t="str">
        <f>IF('CONTROLE TEMPLATE'!$A474&lt;&gt;0,'CONTROLE TEMPLATE'!AJ474,"")</f>
        <v/>
      </c>
      <c r="AY474" s="14" t="str">
        <f>IF('CONTROLE TEMPLATE'!$A474&lt;&gt;0,'CONTROLE TEMPLATE'!BC474,"")</f>
        <v/>
      </c>
      <c r="CI474" s="14" t="str">
        <f>IF('CONTROLE TEMPLATE'!$A474&lt;&gt;0,'CONTROLE TEMPLATE'!CM474,"")</f>
        <v/>
      </c>
      <c r="CJ474" s="14" t="str">
        <f>IF('CONTROLE TEMPLATE'!$A474&lt;&gt;0,'CONTROLE TEMPLATE'!CN474,"")</f>
        <v/>
      </c>
      <c r="CK474" s="14" t="str">
        <f>IF('CONTROLE TEMPLATE'!$A474&lt;&gt;0,'CONTROLE TEMPLATE'!CO474,"")</f>
        <v/>
      </c>
    </row>
    <row r="475" spans="1:89" x14ac:dyDescent="0.25">
      <c r="A475" t="str">
        <f>IF('CONTROLE TEMPLATE'!A475&lt;&gt;0,'CONTROLE TEMPLATE'!A475,"")</f>
        <v/>
      </c>
      <c r="B475" s="1" t="str">
        <f>IF('CONTROLE TEMPLATE'!$A475&lt;&gt;0,'CONTROLE TEMPLATE'!B475,"")</f>
        <v/>
      </c>
      <c r="C475" s="1" t="str">
        <f>IF('CONTROLE TEMPLATE'!$A475&lt;&gt;0,'CONTROLE TEMPLATE'!C475,"")</f>
        <v/>
      </c>
      <c r="D475" s="14" t="str">
        <f>IF('CONTROLE TEMPLATE'!$A475&lt;&gt;0,'CONTROLE TEMPLATE'!D475,"")</f>
        <v/>
      </c>
      <c r="E475" s="14" t="str">
        <f>IF('CONTROLE TEMPLATE'!$A475&lt;&gt;0,'CONTROLE TEMPLATE'!E475,"")</f>
        <v/>
      </c>
      <c r="F475" s="14" t="str">
        <f>IF('CONTROLE TEMPLATE'!$A475&lt;&gt;0,'CONTROLE TEMPLATE'!F475,"")</f>
        <v/>
      </c>
      <c r="G475" s="14" t="str">
        <f>IF('CONTROLE TEMPLATE'!$A475&lt;&gt;0,'CONTROLE TEMPLATE'!G475,"")</f>
        <v/>
      </c>
      <c r="H475" s="14" t="str">
        <f>'CONTROLE TEMPLATE'!J475</f>
        <v/>
      </c>
      <c r="I475" s="14" t="str">
        <f>IF('CONTROLE TEMPLATE'!$A475&lt;&gt;0,'CONTROLE TEMPLATE'!K475,"")</f>
        <v/>
      </c>
      <c r="J475" s="14" t="str">
        <f>IF('CONTROLE TEMPLATE'!$A475&lt;&gt;0,'CONTROLE TEMPLATE'!M475,"")</f>
        <v/>
      </c>
      <c r="K475" s="14" t="str">
        <f>IF('CONTROLE TEMPLATE'!$A475&lt;&gt;0,'CONTROLE TEMPLATE'!N475,"")</f>
        <v/>
      </c>
      <c r="M475" s="33" t="str">
        <f>IF('CONTROLE TEMPLATE'!$A475&lt;&gt;0,'CONTROLE TEMPLATE'!P475,"")</f>
        <v/>
      </c>
      <c r="N475" s="14" t="str">
        <f>'CONTROLE TEMPLATE'!S475</f>
        <v/>
      </c>
      <c r="O475" s="14"/>
      <c r="P475" s="14" t="str">
        <f>'CONTROLE TEMPLATE'!R475</f>
        <v/>
      </c>
      <c r="Q475" s="14"/>
      <c r="R475" s="14"/>
      <c r="S475" s="1" t="str">
        <f>IF('CONTROLE TEMPLATE'!$A475&lt;&gt;0,'CONTROLE TEMPLATE'!V475,"")</f>
        <v/>
      </c>
      <c r="V475" s="14" t="str">
        <f>IF('CONTROLE TEMPLATE'!$A475&lt;&gt;0,'CONTROLE TEMPLATE'!Y475,"")</f>
        <v/>
      </c>
      <c r="Z475" s="14" t="str">
        <f>IF('CONTROLE TEMPLATE'!$A475&lt;&gt;0,'CONTROLE TEMPLATE'!AC475,"")</f>
        <v/>
      </c>
      <c r="AC475" s="14" t="str">
        <f>IF('CONTROLE TEMPLATE'!$A475&lt;&gt;0,'CONTROLE TEMPLATE'!AF475,"")</f>
        <v/>
      </c>
      <c r="AD475" s="14" t="str">
        <f>IF('CONTROLE TEMPLATE'!$A475&lt;&gt;0,'CONTROLE TEMPLATE'!AH475,"")</f>
        <v/>
      </c>
      <c r="AF475" s="14" t="str">
        <f>IF('CONTROLE TEMPLATE'!$A475&lt;&gt;0,'CONTROLE TEMPLATE'!AJ475,"")</f>
        <v/>
      </c>
      <c r="AY475" s="14" t="str">
        <f>IF('CONTROLE TEMPLATE'!$A475&lt;&gt;0,'CONTROLE TEMPLATE'!BC475,"")</f>
        <v/>
      </c>
      <c r="CI475" s="14" t="str">
        <f>IF('CONTROLE TEMPLATE'!$A475&lt;&gt;0,'CONTROLE TEMPLATE'!CM475,"")</f>
        <v/>
      </c>
      <c r="CJ475" s="14" t="str">
        <f>IF('CONTROLE TEMPLATE'!$A475&lt;&gt;0,'CONTROLE TEMPLATE'!CN475,"")</f>
        <v/>
      </c>
      <c r="CK475" s="14" t="str">
        <f>IF('CONTROLE TEMPLATE'!$A475&lt;&gt;0,'CONTROLE TEMPLATE'!CO475,"")</f>
        <v/>
      </c>
    </row>
    <row r="476" spans="1:89" x14ac:dyDescent="0.25">
      <c r="A476" t="str">
        <f>IF('CONTROLE TEMPLATE'!A476&lt;&gt;0,'CONTROLE TEMPLATE'!A476,"")</f>
        <v/>
      </c>
      <c r="B476" s="1" t="str">
        <f>IF('CONTROLE TEMPLATE'!$A476&lt;&gt;0,'CONTROLE TEMPLATE'!B476,"")</f>
        <v/>
      </c>
      <c r="C476" s="1" t="str">
        <f>IF('CONTROLE TEMPLATE'!$A476&lt;&gt;0,'CONTROLE TEMPLATE'!C476,"")</f>
        <v/>
      </c>
      <c r="D476" s="14" t="str">
        <f>IF('CONTROLE TEMPLATE'!$A476&lt;&gt;0,'CONTROLE TEMPLATE'!D476,"")</f>
        <v/>
      </c>
      <c r="E476" s="14" t="str">
        <f>IF('CONTROLE TEMPLATE'!$A476&lt;&gt;0,'CONTROLE TEMPLATE'!E476,"")</f>
        <v/>
      </c>
      <c r="F476" s="14" t="str">
        <f>IF('CONTROLE TEMPLATE'!$A476&lt;&gt;0,'CONTROLE TEMPLATE'!F476,"")</f>
        <v/>
      </c>
      <c r="G476" s="14" t="str">
        <f>IF('CONTROLE TEMPLATE'!$A476&lt;&gt;0,'CONTROLE TEMPLATE'!G476,"")</f>
        <v/>
      </c>
      <c r="H476" s="14" t="str">
        <f>'CONTROLE TEMPLATE'!J476</f>
        <v/>
      </c>
      <c r="I476" s="14" t="str">
        <f>IF('CONTROLE TEMPLATE'!$A476&lt;&gt;0,'CONTROLE TEMPLATE'!K476,"")</f>
        <v/>
      </c>
      <c r="J476" s="14" t="str">
        <f>IF('CONTROLE TEMPLATE'!$A476&lt;&gt;0,'CONTROLE TEMPLATE'!M476,"")</f>
        <v/>
      </c>
      <c r="K476" s="14" t="str">
        <f>IF('CONTROLE TEMPLATE'!$A476&lt;&gt;0,'CONTROLE TEMPLATE'!N476,"")</f>
        <v/>
      </c>
      <c r="M476" s="33" t="str">
        <f>IF('CONTROLE TEMPLATE'!$A476&lt;&gt;0,'CONTROLE TEMPLATE'!P476,"")</f>
        <v/>
      </c>
      <c r="N476" s="14" t="str">
        <f>'CONTROLE TEMPLATE'!S476</f>
        <v/>
      </c>
      <c r="O476" s="14"/>
      <c r="P476" s="14" t="str">
        <f>'CONTROLE TEMPLATE'!R476</f>
        <v/>
      </c>
      <c r="Q476" s="14"/>
      <c r="R476" s="14"/>
      <c r="S476" s="1" t="str">
        <f>IF('CONTROLE TEMPLATE'!$A476&lt;&gt;0,'CONTROLE TEMPLATE'!V476,"")</f>
        <v/>
      </c>
      <c r="V476" s="14" t="str">
        <f>IF('CONTROLE TEMPLATE'!$A476&lt;&gt;0,'CONTROLE TEMPLATE'!Y476,"")</f>
        <v/>
      </c>
      <c r="Z476" s="14" t="str">
        <f>IF('CONTROLE TEMPLATE'!$A476&lt;&gt;0,'CONTROLE TEMPLATE'!AC476,"")</f>
        <v/>
      </c>
      <c r="AC476" s="14" t="str">
        <f>IF('CONTROLE TEMPLATE'!$A476&lt;&gt;0,'CONTROLE TEMPLATE'!AF476,"")</f>
        <v/>
      </c>
      <c r="AD476" s="14" t="str">
        <f>IF('CONTROLE TEMPLATE'!$A476&lt;&gt;0,'CONTROLE TEMPLATE'!AH476,"")</f>
        <v/>
      </c>
      <c r="AF476" s="14" t="str">
        <f>IF('CONTROLE TEMPLATE'!$A476&lt;&gt;0,'CONTROLE TEMPLATE'!AJ476,"")</f>
        <v/>
      </c>
      <c r="AY476" s="14" t="str">
        <f>IF('CONTROLE TEMPLATE'!$A476&lt;&gt;0,'CONTROLE TEMPLATE'!BC476,"")</f>
        <v/>
      </c>
      <c r="CI476" s="14" t="str">
        <f>IF('CONTROLE TEMPLATE'!$A476&lt;&gt;0,'CONTROLE TEMPLATE'!CM476,"")</f>
        <v/>
      </c>
      <c r="CJ476" s="14" t="str">
        <f>IF('CONTROLE TEMPLATE'!$A476&lt;&gt;0,'CONTROLE TEMPLATE'!CN476,"")</f>
        <v/>
      </c>
      <c r="CK476" s="14" t="str">
        <f>IF('CONTROLE TEMPLATE'!$A476&lt;&gt;0,'CONTROLE TEMPLATE'!CO476,"")</f>
        <v/>
      </c>
    </row>
    <row r="477" spans="1:89" x14ac:dyDescent="0.25">
      <c r="A477" t="str">
        <f>IF('CONTROLE TEMPLATE'!A477&lt;&gt;0,'CONTROLE TEMPLATE'!A477,"")</f>
        <v/>
      </c>
      <c r="B477" s="1" t="str">
        <f>IF('CONTROLE TEMPLATE'!$A477&lt;&gt;0,'CONTROLE TEMPLATE'!B477,"")</f>
        <v/>
      </c>
      <c r="C477" s="1" t="str">
        <f>IF('CONTROLE TEMPLATE'!$A477&lt;&gt;0,'CONTROLE TEMPLATE'!C477,"")</f>
        <v/>
      </c>
      <c r="D477" s="14" t="str">
        <f>IF('CONTROLE TEMPLATE'!$A477&lt;&gt;0,'CONTROLE TEMPLATE'!D477,"")</f>
        <v/>
      </c>
      <c r="E477" s="14" t="str">
        <f>IF('CONTROLE TEMPLATE'!$A477&lt;&gt;0,'CONTROLE TEMPLATE'!E477,"")</f>
        <v/>
      </c>
      <c r="F477" s="14" t="str">
        <f>IF('CONTROLE TEMPLATE'!$A477&lt;&gt;0,'CONTROLE TEMPLATE'!F477,"")</f>
        <v/>
      </c>
      <c r="G477" s="14" t="str">
        <f>IF('CONTROLE TEMPLATE'!$A477&lt;&gt;0,'CONTROLE TEMPLATE'!G477,"")</f>
        <v/>
      </c>
      <c r="H477" s="14" t="str">
        <f>'CONTROLE TEMPLATE'!J477</f>
        <v/>
      </c>
      <c r="I477" s="14" t="str">
        <f>IF('CONTROLE TEMPLATE'!$A477&lt;&gt;0,'CONTROLE TEMPLATE'!K477,"")</f>
        <v/>
      </c>
      <c r="J477" s="14" t="str">
        <f>IF('CONTROLE TEMPLATE'!$A477&lt;&gt;0,'CONTROLE TEMPLATE'!M477,"")</f>
        <v/>
      </c>
      <c r="K477" s="14" t="str">
        <f>IF('CONTROLE TEMPLATE'!$A477&lt;&gt;0,'CONTROLE TEMPLATE'!N477,"")</f>
        <v/>
      </c>
      <c r="M477" s="33" t="str">
        <f>IF('CONTROLE TEMPLATE'!$A477&lt;&gt;0,'CONTROLE TEMPLATE'!P477,"")</f>
        <v/>
      </c>
      <c r="N477" s="14" t="str">
        <f>'CONTROLE TEMPLATE'!S477</f>
        <v/>
      </c>
      <c r="O477" s="14"/>
      <c r="P477" s="14" t="str">
        <f>'CONTROLE TEMPLATE'!R477</f>
        <v/>
      </c>
      <c r="Q477" s="14"/>
      <c r="R477" s="14"/>
      <c r="S477" s="1" t="str">
        <f>IF('CONTROLE TEMPLATE'!$A477&lt;&gt;0,'CONTROLE TEMPLATE'!V477,"")</f>
        <v/>
      </c>
      <c r="V477" s="14" t="str">
        <f>IF('CONTROLE TEMPLATE'!$A477&lt;&gt;0,'CONTROLE TEMPLATE'!Y477,"")</f>
        <v/>
      </c>
      <c r="Z477" s="14" t="str">
        <f>IF('CONTROLE TEMPLATE'!$A477&lt;&gt;0,'CONTROLE TEMPLATE'!AC477,"")</f>
        <v/>
      </c>
      <c r="AC477" s="14" t="str">
        <f>IF('CONTROLE TEMPLATE'!$A477&lt;&gt;0,'CONTROLE TEMPLATE'!AF477,"")</f>
        <v/>
      </c>
      <c r="AD477" s="14" t="str">
        <f>IF('CONTROLE TEMPLATE'!$A477&lt;&gt;0,'CONTROLE TEMPLATE'!AH477,"")</f>
        <v/>
      </c>
      <c r="AF477" s="14" t="str">
        <f>IF('CONTROLE TEMPLATE'!$A477&lt;&gt;0,'CONTROLE TEMPLATE'!AJ477,"")</f>
        <v/>
      </c>
      <c r="AY477" s="14" t="str">
        <f>IF('CONTROLE TEMPLATE'!$A477&lt;&gt;0,'CONTROLE TEMPLATE'!BC477,"")</f>
        <v/>
      </c>
      <c r="CI477" s="14" t="str">
        <f>IF('CONTROLE TEMPLATE'!$A477&lt;&gt;0,'CONTROLE TEMPLATE'!CM477,"")</f>
        <v/>
      </c>
      <c r="CJ477" s="14" t="str">
        <f>IF('CONTROLE TEMPLATE'!$A477&lt;&gt;0,'CONTROLE TEMPLATE'!CN477,"")</f>
        <v/>
      </c>
      <c r="CK477" s="14" t="str">
        <f>IF('CONTROLE TEMPLATE'!$A477&lt;&gt;0,'CONTROLE TEMPLATE'!CO477,"")</f>
        <v/>
      </c>
    </row>
    <row r="478" spans="1:89" x14ac:dyDescent="0.25">
      <c r="A478" t="str">
        <f>IF('CONTROLE TEMPLATE'!A478&lt;&gt;0,'CONTROLE TEMPLATE'!A478,"")</f>
        <v/>
      </c>
      <c r="B478" s="1" t="str">
        <f>IF('CONTROLE TEMPLATE'!$A478&lt;&gt;0,'CONTROLE TEMPLATE'!B478,"")</f>
        <v/>
      </c>
      <c r="C478" s="1" t="str">
        <f>IF('CONTROLE TEMPLATE'!$A478&lt;&gt;0,'CONTROLE TEMPLATE'!C478,"")</f>
        <v/>
      </c>
      <c r="D478" s="14" t="str">
        <f>IF('CONTROLE TEMPLATE'!$A478&lt;&gt;0,'CONTROLE TEMPLATE'!D478,"")</f>
        <v/>
      </c>
      <c r="E478" s="14" t="str">
        <f>IF('CONTROLE TEMPLATE'!$A478&lt;&gt;0,'CONTROLE TEMPLATE'!E478,"")</f>
        <v/>
      </c>
      <c r="F478" s="14" t="str">
        <f>IF('CONTROLE TEMPLATE'!$A478&lt;&gt;0,'CONTROLE TEMPLATE'!F478,"")</f>
        <v/>
      </c>
      <c r="G478" s="14" t="str">
        <f>IF('CONTROLE TEMPLATE'!$A478&lt;&gt;0,'CONTROLE TEMPLATE'!G478,"")</f>
        <v/>
      </c>
      <c r="H478" s="14" t="str">
        <f>'CONTROLE TEMPLATE'!J478</f>
        <v/>
      </c>
      <c r="I478" s="14" t="str">
        <f>IF('CONTROLE TEMPLATE'!$A478&lt;&gt;0,'CONTROLE TEMPLATE'!K478,"")</f>
        <v/>
      </c>
      <c r="J478" s="14" t="str">
        <f>IF('CONTROLE TEMPLATE'!$A478&lt;&gt;0,'CONTROLE TEMPLATE'!M478,"")</f>
        <v/>
      </c>
      <c r="K478" s="14" t="str">
        <f>IF('CONTROLE TEMPLATE'!$A478&lt;&gt;0,'CONTROLE TEMPLATE'!N478,"")</f>
        <v/>
      </c>
      <c r="M478" s="33" t="str">
        <f>IF('CONTROLE TEMPLATE'!$A478&lt;&gt;0,'CONTROLE TEMPLATE'!P478,"")</f>
        <v/>
      </c>
      <c r="N478" s="14" t="str">
        <f>'CONTROLE TEMPLATE'!S478</f>
        <v/>
      </c>
      <c r="O478" s="14"/>
      <c r="P478" s="14" t="str">
        <f>'CONTROLE TEMPLATE'!R478</f>
        <v/>
      </c>
      <c r="Q478" s="14"/>
      <c r="R478" s="14"/>
      <c r="S478" s="1" t="str">
        <f>IF('CONTROLE TEMPLATE'!$A478&lt;&gt;0,'CONTROLE TEMPLATE'!V478,"")</f>
        <v/>
      </c>
      <c r="V478" s="14" t="str">
        <f>IF('CONTROLE TEMPLATE'!$A478&lt;&gt;0,'CONTROLE TEMPLATE'!Y478,"")</f>
        <v/>
      </c>
      <c r="Z478" s="14" t="str">
        <f>IF('CONTROLE TEMPLATE'!$A478&lt;&gt;0,'CONTROLE TEMPLATE'!AC478,"")</f>
        <v/>
      </c>
      <c r="AC478" s="14" t="str">
        <f>IF('CONTROLE TEMPLATE'!$A478&lt;&gt;0,'CONTROLE TEMPLATE'!AF478,"")</f>
        <v/>
      </c>
      <c r="AD478" s="14" t="str">
        <f>IF('CONTROLE TEMPLATE'!$A478&lt;&gt;0,'CONTROLE TEMPLATE'!AH478,"")</f>
        <v/>
      </c>
      <c r="AF478" s="14" t="str">
        <f>IF('CONTROLE TEMPLATE'!$A478&lt;&gt;0,'CONTROLE TEMPLATE'!AJ478,"")</f>
        <v/>
      </c>
      <c r="AY478" s="14" t="str">
        <f>IF('CONTROLE TEMPLATE'!$A478&lt;&gt;0,'CONTROLE TEMPLATE'!BC478,"")</f>
        <v/>
      </c>
      <c r="CI478" s="14" t="str">
        <f>IF('CONTROLE TEMPLATE'!$A478&lt;&gt;0,'CONTROLE TEMPLATE'!CM478,"")</f>
        <v/>
      </c>
      <c r="CJ478" s="14" t="str">
        <f>IF('CONTROLE TEMPLATE'!$A478&lt;&gt;0,'CONTROLE TEMPLATE'!CN478,"")</f>
        <v/>
      </c>
      <c r="CK478" s="14" t="str">
        <f>IF('CONTROLE TEMPLATE'!$A478&lt;&gt;0,'CONTROLE TEMPLATE'!CO478,"")</f>
        <v/>
      </c>
    </row>
    <row r="479" spans="1:89" x14ac:dyDescent="0.25">
      <c r="A479" t="str">
        <f>IF('CONTROLE TEMPLATE'!A479&lt;&gt;0,'CONTROLE TEMPLATE'!A479,"")</f>
        <v/>
      </c>
      <c r="B479" s="1" t="str">
        <f>IF('CONTROLE TEMPLATE'!$A479&lt;&gt;0,'CONTROLE TEMPLATE'!B479,"")</f>
        <v/>
      </c>
      <c r="C479" s="1" t="str">
        <f>IF('CONTROLE TEMPLATE'!$A479&lt;&gt;0,'CONTROLE TEMPLATE'!C479,"")</f>
        <v/>
      </c>
      <c r="D479" s="14" t="str">
        <f>IF('CONTROLE TEMPLATE'!$A479&lt;&gt;0,'CONTROLE TEMPLATE'!D479,"")</f>
        <v/>
      </c>
      <c r="E479" s="14" t="str">
        <f>IF('CONTROLE TEMPLATE'!$A479&lt;&gt;0,'CONTROLE TEMPLATE'!E479,"")</f>
        <v/>
      </c>
      <c r="F479" s="14" t="str">
        <f>IF('CONTROLE TEMPLATE'!$A479&lt;&gt;0,'CONTROLE TEMPLATE'!F479,"")</f>
        <v/>
      </c>
      <c r="G479" s="14" t="str">
        <f>IF('CONTROLE TEMPLATE'!$A479&lt;&gt;0,'CONTROLE TEMPLATE'!G479,"")</f>
        <v/>
      </c>
      <c r="H479" s="14" t="str">
        <f>'CONTROLE TEMPLATE'!J479</f>
        <v/>
      </c>
      <c r="I479" s="14" t="str">
        <f>IF('CONTROLE TEMPLATE'!$A479&lt;&gt;0,'CONTROLE TEMPLATE'!K479,"")</f>
        <v/>
      </c>
      <c r="J479" s="14" t="str">
        <f>IF('CONTROLE TEMPLATE'!$A479&lt;&gt;0,'CONTROLE TEMPLATE'!M479,"")</f>
        <v/>
      </c>
      <c r="K479" s="14" t="str">
        <f>IF('CONTROLE TEMPLATE'!$A479&lt;&gt;0,'CONTROLE TEMPLATE'!N479,"")</f>
        <v/>
      </c>
      <c r="M479" s="33" t="str">
        <f>IF('CONTROLE TEMPLATE'!$A479&lt;&gt;0,'CONTROLE TEMPLATE'!P479,"")</f>
        <v/>
      </c>
      <c r="N479" s="14" t="str">
        <f>'CONTROLE TEMPLATE'!S479</f>
        <v/>
      </c>
      <c r="O479" s="14"/>
      <c r="P479" s="14" t="str">
        <f>'CONTROLE TEMPLATE'!R479</f>
        <v/>
      </c>
      <c r="Q479" s="14"/>
      <c r="R479" s="14"/>
      <c r="S479" s="1" t="str">
        <f>IF('CONTROLE TEMPLATE'!$A479&lt;&gt;0,'CONTROLE TEMPLATE'!V479,"")</f>
        <v/>
      </c>
      <c r="V479" s="14" t="str">
        <f>IF('CONTROLE TEMPLATE'!$A479&lt;&gt;0,'CONTROLE TEMPLATE'!Y479,"")</f>
        <v/>
      </c>
      <c r="Z479" s="14" t="str">
        <f>IF('CONTROLE TEMPLATE'!$A479&lt;&gt;0,'CONTROLE TEMPLATE'!AC479,"")</f>
        <v/>
      </c>
      <c r="AC479" s="14" t="str">
        <f>IF('CONTROLE TEMPLATE'!$A479&lt;&gt;0,'CONTROLE TEMPLATE'!AF479,"")</f>
        <v/>
      </c>
      <c r="AD479" s="14" t="str">
        <f>IF('CONTROLE TEMPLATE'!$A479&lt;&gt;0,'CONTROLE TEMPLATE'!AH479,"")</f>
        <v/>
      </c>
      <c r="AF479" s="14" t="str">
        <f>IF('CONTROLE TEMPLATE'!$A479&lt;&gt;0,'CONTROLE TEMPLATE'!AJ479,"")</f>
        <v/>
      </c>
      <c r="AY479" s="14" t="str">
        <f>IF('CONTROLE TEMPLATE'!$A479&lt;&gt;0,'CONTROLE TEMPLATE'!BC479,"")</f>
        <v/>
      </c>
      <c r="CI479" s="14" t="str">
        <f>IF('CONTROLE TEMPLATE'!$A479&lt;&gt;0,'CONTROLE TEMPLATE'!CM479,"")</f>
        <v/>
      </c>
      <c r="CJ479" s="14" t="str">
        <f>IF('CONTROLE TEMPLATE'!$A479&lt;&gt;0,'CONTROLE TEMPLATE'!CN479,"")</f>
        <v/>
      </c>
      <c r="CK479" s="14" t="str">
        <f>IF('CONTROLE TEMPLATE'!$A479&lt;&gt;0,'CONTROLE TEMPLATE'!CO479,"")</f>
        <v/>
      </c>
    </row>
    <row r="480" spans="1:89" x14ac:dyDescent="0.25">
      <c r="A480" t="str">
        <f>IF('CONTROLE TEMPLATE'!A480&lt;&gt;0,'CONTROLE TEMPLATE'!A480,"")</f>
        <v/>
      </c>
      <c r="B480" s="1" t="str">
        <f>IF('CONTROLE TEMPLATE'!$A480&lt;&gt;0,'CONTROLE TEMPLATE'!B480,"")</f>
        <v/>
      </c>
      <c r="C480" s="1" t="str">
        <f>IF('CONTROLE TEMPLATE'!$A480&lt;&gt;0,'CONTROLE TEMPLATE'!C480,"")</f>
        <v/>
      </c>
      <c r="D480" s="14" t="str">
        <f>IF('CONTROLE TEMPLATE'!$A480&lt;&gt;0,'CONTROLE TEMPLATE'!D480,"")</f>
        <v/>
      </c>
      <c r="E480" s="14" t="str">
        <f>IF('CONTROLE TEMPLATE'!$A480&lt;&gt;0,'CONTROLE TEMPLATE'!E480,"")</f>
        <v/>
      </c>
      <c r="F480" s="14" t="str">
        <f>IF('CONTROLE TEMPLATE'!$A480&lt;&gt;0,'CONTROLE TEMPLATE'!F480,"")</f>
        <v/>
      </c>
      <c r="G480" s="14" t="str">
        <f>IF('CONTROLE TEMPLATE'!$A480&lt;&gt;0,'CONTROLE TEMPLATE'!G480,"")</f>
        <v/>
      </c>
      <c r="H480" s="14" t="str">
        <f>'CONTROLE TEMPLATE'!J480</f>
        <v/>
      </c>
      <c r="I480" s="14" t="str">
        <f>IF('CONTROLE TEMPLATE'!$A480&lt;&gt;0,'CONTROLE TEMPLATE'!K480,"")</f>
        <v/>
      </c>
      <c r="J480" s="14" t="str">
        <f>IF('CONTROLE TEMPLATE'!$A480&lt;&gt;0,'CONTROLE TEMPLATE'!M480,"")</f>
        <v/>
      </c>
      <c r="K480" s="14" t="str">
        <f>IF('CONTROLE TEMPLATE'!$A480&lt;&gt;0,'CONTROLE TEMPLATE'!N480,"")</f>
        <v/>
      </c>
      <c r="M480" s="33" t="str">
        <f>IF('CONTROLE TEMPLATE'!$A480&lt;&gt;0,'CONTROLE TEMPLATE'!P480,"")</f>
        <v/>
      </c>
      <c r="N480" s="14" t="str">
        <f>'CONTROLE TEMPLATE'!S480</f>
        <v/>
      </c>
      <c r="O480" s="14"/>
      <c r="P480" s="14" t="str">
        <f>'CONTROLE TEMPLATE'!R480</f>
        <v/>
      </c>
      <c r="Q480" s="14"/>
      <c r="R480" s="14"/>
      <c r="S480" s="1" t="str">
        <f>IF('CONTROLE TEMPLATE'!$A480&lt;&gt;0,'CONTROLE TEMPLATE'!V480,"")</f>
        <v/>
      </c>
      <c r="V480" s="14" t="str">
        <f>IF('CONTROLE TEMPLATE'!$A480&lt;&gt;0,'CONTROLE TEMPLATE'!Y480,"")</f>
        <v/>
      </c>
      <c r="Z480" s="14" t="str">
        <f>IF('CONTROLE TEMPLATE'!$A480&lt;&gt;0,'CONTROLE TEMPLATE'!AC480,"")</f>
        <v/>
      </c>
      <c r="AC480" s="14" t="str">
        <f>IF('CONTROLE TEMPLATE'!$A480&lt;&gt;0,'CONTROLE TEMPLATE'!AF480,"")</f>
        <v/>
      </c>
      <c r="AD480" s="14" t="str">
        <f>IF('CONTROLE TEMPLATE'!$A480&lt;&gt;0,'CONTROLE TEMPLATE'!AH480,"")</f>
        <v/>
      </c>
      <c r="AF480" s="14" t="str">
        <f>IF('CONTROLE TEMPLATE'!$A480&lt;&gt;0,'CONTROLE TEMPLATE'!AJ480,"")</f>
        <v/>
      </c>
      <c r="AY480" s="14" t="str">
        <f>IF('CONTROLE TEMPLATE'!$A480&lt;&gt;0,'CONTROLE TEMPLATE'!BC480,"")</f>
        <v/>
      </c>
      <c r="CI480" s="14" t="str">
        <f>IF('CONTROLE TEMPLATE'!$A480&lt;&gt;0,'CONTROLE TEMPLATE'!CM480,"")</f>
        <v/>
      </c>
      <c r="CJ480" s="14" t="str">
        <f>IF('CONTROLE TEMPLATE'!$A480&lt;&gt;0,'CONTROLE TEMPLATE'!CN480,"")</f>
        <v/>
      </c>
      <c r="CK480" s="14" t="str">
        <f>IF('CONTROLE TEMPLATE'!$A480&lt;&gt;0,'CONTROLE TEMPLATE'!CO480,"")</f>
        <v/>
      </c>
    </row>
    <row r="481" spans="1:89" x14ac:dyDescent="0.25">
      <c r="A481" t="str">
        <f>IF('CONTROLE TEMPLATE'!A481&lt;&gt;0,'CONTROLE TEMPLATE'!A481,"")</f>
        <v/>
      </c>
      <c r="B481" s="1" t="str">
        <f>IF('CONTROLE TEMPLATE'!$A481&lt;&gt;0,'CONTROLE TEMPLATE'!B481,"")</f>
        <v/>
      </c>
      <c r="C481" s="1" t="str">
        <f>IF('CONTROLE TEMPLATE'!$A481&lt;&gt;0,'CONTROLE TEMPLATE'!C481,"")</f>
        <v/>
      </c>
      <c r="D481" s="14" t="str">
        <f>IF('CONTROLE TEMPLATE'!$A481&lt;&gt;0,'CONTROLE TEMPLATE'!D481,"")</f>
        <v/>
      </c>
      <c r="E481" s="14" t="str">
        <f>IF('CONTROLE TEMPLATE'!$A481&lt;&gt;0,'CONTROLE TEMPLATE'!E481,"")</f>
        <v/>
      </c>
      <c r="F481" s="14" t="str">
        <f>IF('CONTROLE TEMPLATE'!$A481&lt;&gt;0,'CONTROLE TEMPLATE'!F481,"")</f>
        <v/>
      </c>
      <c r="G481" s="14" t="str">
        <f>IF('CONTROLE TEMPLATE'!$A481&lt;&gt;0,'CONTROLE TEMPLATE'!G481,"")</f>
        <v/>
      </c>
      <c r="H481" s="14" t="str">
        <f>'CONTROLE TEMPLATE'!J481</f>
        <v/>
      </c>
      <c r="I481" s="14" t="str">
        <f>IF('CONTROLE TEMPLATE'!$A481&lt;&gt;0,'CONTROLE TEMPLATE'!K481,"")</f>
        <v/>
      </c>
      <c r="J481" s="14" t="str">
        <f>IF('CONTROLE TEMPLATE'!$A481&lt;&gt;0,'CONTROLE TEMPLATE'!M481,"")</f>
        <v/>
      </c>
      <c r="K481" s="14" t="str">
        <f>IF('CONTROLE TEMPLATE'!$A481&lt;&gt;0,'CONTROLE TEMPLATE'!N481,"")</f>
        <v/>
      </c>
      <c r="M481" s="33" t="str">
        <f>IF('CONTROLE TEMPLATE'!$A481&lt;&gt;0,'CONTROLE TEMPLATE'!P481,"")</f>
        <v/>
      </c>
      <c r="N481" s="14" t="str">
        <f>'CONTROLE TEMPLATE'!S481</f>
        <v/>
      </c>
      <c r="O481" s="14"/>
      <c r="P481" s="14" t="str">
        <f>'CONTROLE TEMPLATE'!R481</f>
        <v/>
      </c>
      <c r="Q481" s="14"/>
      <c r="R481" s="14"/>
      <c r="S481" s="1" t="str">
        <f>IF('CONTROLE TEMPLATE'!$A481&lt;&gt;0,'CONTROLE TEMPLATE'!V481,"")</f>
        <v/>
      </c>
      <c r="V481" s="14" t="str">
        <f>IF('CONTROLE TEMPLATE'!$A481&lt;&gt;0,'CONTROLE TEMPLATE'!Y481,"")</f>
        <v/>
      </c>
      <c r="Z481" s="14" t="str">
        <f>IF('CONTROLE TEMPLATE'!$A481&lt;&gt;0,'CONTROLE TEMPLATE'!AC481,"")</f>
        <v/>
      </c>
      <c r="AC481" s="14" t="str">
        <f>IF('CONTROLE TEMPLATE'!$A481&lt;&gt;0,'CONTROLE TEMPLATE'!AF481,"")</f>
        <v/>
      </c>
      <c r="AD481" s="14" t="str">
        <f>IF('CONTROLE TEMPLATE'!$A481&lt;&gt;0,'CONTROLE TEMPLATE'!AH481,"")</f>
        <v/>
      </c>
      <c r="AF481" s="14" t="str">
        <f>IF('CONTROLE TEMPLATE'!$A481&lt;&gt;0,'CONTROLE TEMPLATE'!AJ481,"")</f>
        <v/>
      </c>
      <c r="AY481" s="14" t="str">
        <f>IF('CONTROLE TEMPLATE'!$A481&lt;&gt;0,'CONTROLE TEMPLATE'!BC481,"")</f>
        <v/>
      </c>
      <c r="CI481" s="14" t="str">
        <f>IF('CONTROLE TEMPLATE'!$A481&lt;&gt;0,'CONTROLE TEMPLATE'!CM481,"")</f>
        <v/>
      </c>
      <c r="CJ481" s="14" t="str">
        <f>IF('CONTROLE TEMPLATE'!$A481&lt;&gt;0,'CONTROLE TEMPLATE'!CN481,"")</f>
        <v/>
      </c>
      <c r="CK481" s="14" t="str">
        <f>IF('CONTROLE TEMPLATE'!$A481&lt;&gt;0,'CONTROLE TEMPLATE'!CO481,"")</f>
        <v/>
      </c>
    </row>
    <row r="482" spans="1:89" x14ac:dyDescent="0.25">
      <c r="A482" t="str">
        <f>IF('CONTROLE TEMPLATE'!A482&lt;&gt;0,'CONTROLE TEMPLATE'!A482,"")</f>
        <v/>
      </c>
      <c r="B482" s="1" t="str">
        <f>IF('CONTROLE TEMPLATE'!$A482&lt;&gt;0,'CONTROLE TEMPLATE'!B482,"")</f>
        <v/>
      </c>
      <c r="C482" s="1" t="str">
        <f>IF('CONTROLE TEMPLATE'!$A482&lt;&gt;0,'CONTROLE TEMPLATE'!C482,"")</f>
        <v/>
      </c>
      <c r="D482" s="14" t="str">
        <f>IF('CONTROLE TEMPLATE'!$A482&lt;&gt;0,'CONTROLE TEMPLATE'!D482,"")</f>
        <v/>
      </c>
      <c r="E482" s="14" t="str">
        <f>IF('CONTROLE TEMPLATE'!$A482&lt;&gt;0,'CONTROLE TEMPLATE'!E482,"")</f>
        <v/>
      </c>
      <c r="F482" s="14" t="str">
        <f>IF('CONTROLE TEMPLATE'!$A482&lt;&gt;0,'CONTROLE TEMPLATE'!F482,"")</f>
        <v/>
      </c>
      <c r="G482" s="14" t="str">
        <f>IF('CONTROLE TEMPLATE'!$A482&lt;&gt;0,'CONTROLE TEMPLATE'!G482,"")</f>
        <v/>
      </c>
      <c r="H482" s="14" t="str">
        <f>'CONTROLE TEMPLATE'!J482</f>
        <v/>
      </c>
      <c r="I482" s="14" t="str">
        <f>IF('CONTROLE TEMPLATE'!$A482&lt;&gt;0,'CONTROLE TEMPLATE'!K482,"")</f>
        <v/>
      </c>
      <c r="J482" s="14" t="str">
        <f>IF('CONTROLE TEMPLATE'!$A482&lt;&gt;0,'CONTROLE TEMPLATE'!M482,"")</f>
        <v/>
      </c>
      <c r="K482" s="14" t="str">
        <f>IF('CONTROLE TEMPLATE'!$A482&lt;&gt;0,'CONTROLE TEMPLATE'!N482,"")</f>
        <v/>
      </c>
      <c r="M482" s="33" t="str">
        <f>IF('CONTROLE TEMPLATE'!$A482&lt;&gt;0,'CONTROLE TEMPLATE'!P482,"")</f>
        <v/>
      </c>
      <c r="N482" s="14" t="str">
        <f>'CONTROLE TEMPLATE'!S482</f>
        <v/>
      </c>
      <c r="O482" s="14"/>
      <c r="P482" s="14" t="str">
        <f>'CONTROLE TEMPLATE'!R482</f>
        <v/>
      </c>
      <c r="Q482" s="14"/>
      <c r="R482" s="14"/>
      <c r="S482" s="1" t="str">
        <f>IF('CONTROLE TEMPLATE'!$A482&lt;&gt;0,'CONTROLE TEMPLATE'!V482,"")</f>
        <v/>
      </c>
      <c r="V482" s="14" t="str">
        <f>IF('CONTROLE TEMPLATE'!$A482&lt;&gt;0,'CONTROLE TEMPLATE'!Y482,"")</f>
        <v/>
      </c>
      <c r="Z482" s="14" t="str">
        <f>IF('CONTROLE TEMPLATE'!$A482&lt;&gt;0,'CONTROLE TEMPLATE'!AC482,"")</f>
        <v/>
      </c>
      <c r="AC482" s="14" t="str">
        <f>IF('CONTROLE TEMPLATE'!$A482&lt;&gt;0,'CONTROLE TEMPLATE'!AF482,"")</f>
        <v/>
      </c>
      <c r="AD482" s="14" t="str">
        <f>IF('CONTROLE TEMPLATE'!$A482&lt;&gt;0,'CONTROLE TEMPLATE'!AH482,"")</f>
        <v/>
      </c>
      <c r="AF482" s="14" t="str">
        <f>IF('CONTROLE TEMPLATE'!$A482&lt;&gt;0,'CONTROLE TEMPLATE'!AJ482,"")</f>
        <v/>
      </c>
      <c r="AY482" s="14" t="str">
        <f>IF('CONTROLE TEMPLATE'!$A482&lt;&gt;0,'CONTROLE TEMPLATE'!BC482,"")</f>
        <v/>
      </c>
      <c r="CI482" s="14" t="str">
        <f>IF('CONTROLE TEMPLATE'!$A482&lt;&gt;0,'CONTROLE TEMPLATE'!CM482,"")</f>
        <v/>
      </c>
      <c r="CJ482" s="14" t="str">
        <f>IF('CONTROLE TEMPLATE'!$A482&lt;&gt;0,'CONTROLE TEMPLATE'!CN482,"")</f>
        <v/>
      </c>
      <c r="CK482" s="14" t="str">
        <f>IF('CONTROLE TEMPLATE'!$A482&lt;&gt;0,'CONTROLE TEMPLATE'!CO482,"")</f>
        <v/>
      </c>
    </row>
    <row r="483" spans="1:89" x14ac:dyDescent="0.25">
      <c r="A483" t="str">
        <f>IF('CONTROLE TEMPLATE'!A483&lt;&gt;0,'CONTROLE TEMPLATE'!A483,"")</f>
        <v/>
      </c>
      <c r="B483" s="1" t="str">
        <f>IF('CONTROLE TEMPLATE'!$A483&lt;&gt;0,'CONTROLE TEMPLATE'!B483,"")</f>
        <v/>
      </c>
      <c r="C483" s="1" t="str">
        <f>IF('CONTROLE TEMPLATE'!$A483&lt;&gt;0,'CONTROLE TEMPLATE'!C483,"")</f>
        <v/>
      </c>
      <c r="D483" s="14" t="str">
        <f>IF('CONTROLE TEMPLATE'!$A483&lt;&gt;0,'CONTROLE TEMPLATE'!D483,"")</f>
        <v/>
      </c>
      <c r="E483" s="14" t="str">
        <f>IF('CONTROLE TEMPLATE'!$A483&lt;&gt;0,'CONTROLE TEMPLATE'!E483,"")</f>
        <v/>
      </c>
      <c r="F483" s="14" t="str">
        <f>IF('CONTROLE TEMPLATE'!$A483&lt;&gt;0,'CONTROLE TEMPLATE'!F483,"")</f>
        <v/>
      </c>
      <c r="G483" s="14" t="str">
        <f>IF('CONTROLE TEMPLATE'!$A483&lt;&gt;0,'CONTROLE TEMPLATE'!G483,"")</f>
        <v/>
      </c>
      <c r="H483" s="14" t="str">
        <f>'CONTROLE TEMPLATE'!J483</f>
        <v/>
      </c>
      <c r="I483" s="14" t="str">
        <f>IF('CONTROLE TEMPLATE'!$A483&lt;&gt;0,'CONTROLE TEMPLATE'!K483,"")</f>
        <v/>
      </c>
      <c r="J483" s="14" t="str">
        <f>IF('CONTROLE TEMPLATE'!$A483&lt;&gt;0,'CONTROLE TEMPLATE'!M483,"")</f>
        <v/>
      </c>
      <c r="K483" s="14" t="str">
        <f>IF('CONTROLE TEMPLATE'!$A483&lt;&gt;0,'CONTROLE TEMPLATE'!N483,"")</f>
        <v/>
      </c>
      <c r="M483" s="33" t="str">
        <f>IF('CONTROLE TEMPLATE'!$A483&lt;&gt;0,'CONTROLE TEMPLATE'!P483,"")</f>
        <v/>
      </c>
      <c r="N483" s="14" t="str">
        <f>'CONTROLE TEMPLATE'!S483</f>
        <v/>
      </c>
      <c r="O483" s="14"/>
      <c r="P483" s="14" t="str">
        <f>'CONTROLE TEMPLATE'!R483</f>
        <v/>
      </c>
      <c r="Q483" s="14"/>
      <c r="R483" s="14"/>
      <c r="S483" s="1" t="str">
        <f>IF('CONTROLE TEMPLATE'!$A483&lt;&gt;0,'CONTROLE TEMPLATE'!V483,"")</f>
        <v/>
      </c>
      <c r="V483" s="14" t="str">
        <f>IF('CONTROLE TEMPLATE'!$A483&lt;&gt;0,'CONTROLE TEMPLATE'!Y483,"")</f>
        <v/>
      </c>
      <c r="Z483" s="14" t="str">
        <f>IF('CONTROLE TEMPLATE'!$A483&lt;&gt;0,'CONTROLE TEMPLATE'!AC483,"")</f>
        <v/>
      </c>
      <c r="AC483" s="14" t="str">
        <f>IF('CONTROLE TEMPLATE'!$A483&lt;&gt;0,'CONTROLE TEMPLATE'!AF483,"")</f>
        <v/>
      </c>
      <c r="AD483" s="14" t="str">
        <f>IF('CONTROLE TEMPLATE'!$A483&lt;&gt;0,'CONTROLE TEMPLATE'!AH483,"")</f>
        <v/>
      </c>
      <c r="AF483" s="14" t="str">
        <f>IF('CONTROLE TEMPLATE'!$A483&lt;&gt;0,'CONTROLE TEMPLATE'!AJ483,"")</f>
        <v/>
      </c>
      <c r="AY483" s="14" t="str">
        <f>IF('CONTROLE TEMPLATE'!$A483&lt;&gt;0,'CONTROLE TEMPLATE'!BC483,"")</f>
        <v/>
      </c>
      <c r="CI483" s="14" t="str">
        <f>IF('CONTROLE TEMPLATE'!$A483&lt;&gt;0,'CONTROLE TEMPLATE'!CM483,"")</f>
        <v/>
      </c>
      <c r="CJ483" s="14" t="str">
        <f>IF('CONTROLE TEMPLATE'!$A483&lt;&gt;0,'CONTROLE TEMPLATE'!CN483,"")</f>
        <v/>
      </c>
      <c r="CK483" s="14" t="str">
        <f>IF('CONTROLE TEMPLATE'!$A483&lt;&gt;0,'CONTROLE TEMPLATE'!CO483,"")</f>
        <v/>
      </c>
    </row>
    <row r="484" spans="1:89" x14ac:dyDescent="0.25">
      <c r="A484" t="str">
        <f>IF('CONTROLE TEMPLATE'!A484&lt;&gt;0,'CONTROLE TEMPLATE'!A484,"")</f>
        <v/>
      </c>
      <c r="B484" s="1" t="str">
        <f>IF('CONTROLE TEMPLATE'!$A484&lt;&gt;0,'CONTROLE TEMPLATE'!B484,"")</f>
        <v/>
      </c>
      <c r="C484" s="1" t="str">
        <f>IF('CONTROLE TEMPLATE'!$A484&lt;&gt;0,'CONTROLE TEMPLATE'!C484,"")</f>
        <v/>
      </c>
      <c r="D484" s="14" t="str">
        <f>IF('CONTROLE TEMPLATE'!$A484&lt;&gt;0,'CONTROLE TEMPLATE'!D484,"")</f>
        <v/>
      </c>
      <c r="E484" s="14" t="str">
        <f>IF('CONTROLE TEMPLATE'!$A484&lt;&gt;0,'CONTROLE TEMPLATE'!E484,"")</f>
        <v/>
      </c>
      <c r="F484" s="14" t="str">
        <f>IF('CONTROLE TEMPLATE'!$A484&lt;&gt;0,'CONTROLE TEMPLATE'!F484,"")</f>
        <v/>
      </c>
      <c r="G484" s="14" t="str">
        <f>IF('CONTROLE TEMPLATE'!$A484&lt;&gt;0,'CONTROLE TEMPLATE'!G484,"")</f>
        <v/>
      </c>
      <c r="H484" s="14" t="str">
        <f>'CONTROLE TEMPLATE'!J484</f>
        <v/>
      </c>
      <c r="I484" s="14" t="str">
        <f>IF('CONTROLE TEMPLATE'!$A484&lt;&gt;0,'CONTROLE TEMPLATE'!K484,"")</f>
        <v/>
      </c>
      <c r="J484" s="14" t="str">
        <f>IF('CONTROLE TEMPLATE'!$A484&lt;&gt;0,'CONTROLE TEMPLATE'!M484,"")</f>
        <v/>
      </c>
      <c r="K484" s="14" t="str">
        <f>IF('CONTROLE TEMPLATE'!$A484&lt;&gt;0,'CONTROLE TEMPLATE'!N484,"")</f>
        <v/>
      </c>
      <c r="M484" s="33" t="str">
        <f>IF('CONTROLE TEMPLATE'!$A484&lt;&gt;0,'CONTROLE TEMPLATE'!P484,"")</f>
        <v/>
      </c>
      <c r="N484" s="14" t="str">
        <f>'CONTROLE TEMPLATE'!S484</f>
        <v/>
      </c>
      <c r="O484" s="14"/>
      <c r="P484" s="14" t="str">
        <f>'CONTROLE TEMPLATE'!R484</f>
        <v/>
      </c>
      <c r="Q484" s="14"/>
      <c r="R484" s="14"/>
      <c r="S484" s="1" t="str">
        <f>IF('CONTROLE TEMPLATE'!$A484&lt;&gt;0,'CONTROLE TEMPLATE'!V484,"")</f>
        <v/>
      </c>
      <c r="V484" s="14" t="str">
        <f>IF('CONTROLE TEMPLATE'!$A484&lt;&gt;0,'CONTROLE TEMPLATE'!Y484,"")</f>
        <v/>
      </c>
      <c r="Z484" s="14" t="str">
        <f>IF('CONTROLE TEMPLATE'!$A484&lt;&gt;0,'CONTROLE TEMPLATE'!AC484,"")</f>
        <v/>
      </c>
      <c r="AC484" s="14" t="str">
        <f>IF('CONTROLE TEMPLATE'!$A484&lt;&gt;0,'CONTROLE TEMPLATE'!AF484,"")</f>
        <v/>
      </c>
      <c r="AD484" s="14" t="str">
        <f>IF('CONTROLE TEMPLATE'!$A484&lt;&gt;0,'CONTROLE TEMPLATE'!AH484,"")</f>
        <v/>
      </c>
      <c r="AF484" s="14" t="str">
        <f>IF('CONTROLE TEMPLATE'!$A484&lt;&gt;0,'CONTROLE TEMPLATE'!AJ484,"")</f>
        <v/>
      </c>
      <c r="AY484" s="14" t="str">
        <f>IF('CONTROLE TEMPLATE'!$A484&lt;&gt;0,'CONTROLE TEMPLATE'!BC484,"")</f>
        <v/>
      </c>
      <c r="CI484" s="14" t="str">
        <f>IF('CONTROLE TEMPLATE'!$A484&lt;&gt;0,'CONTROLE TEMPLATE'!CM484,"")</f>
        <v/>
      </c>
      <c r="CJ484" s="14" t="str">
        <f>IF('CONTROLE TEMPLATE'!$A484&lt;&gt;0,'CONTROLE TEMPLATE'!CN484,"")</f>
        <v/>
      </c>
      <c r="CK484" s="14" t="str">
        <f>IF('CONTROLE TEMPLATE'!$A484&lt;&gt;0,'CONTROLE TEMPLATE'!CO484,"")</f>
        <v/>
      </c>
    </row>
    <row r="485" spans="1:89" x14ac:dyDescent="0.25">
      <c r="A485" t="str">
        <f>IF('CONTROLE TEMPLATE'!A485&lt;&gt;0,'CONTROLE TEMPLATE'!A485,"")</f>
        <v/>
      </c>
      <c r="B485" s="1" t="str">
        <f>IF('CONTROLE TEMPLATE'!$A485&lt;&gt;0,'CONTROLE TEMPLATE'!B485,"")</f>
        <v/>
      </c>
      <c r="C485" s="1" t="str">
        <f>IF('CONTROLE TEMPLATE'!$A485&lt;&gt;0,'CONTROLE TEMPLATE'!C485,"")</f>
        <v/>
      </c>
      <c r="D485" s="14" t="str">
        <f>IF('CONTROLE TEMPLATE'!$A485&lt;&gt;0,'CONTROLE TEMPLATE'!D485,"")</f>
        <v/>
      </c>
      <c r="E485" s="14" t="str">
        <f>IF('CONTROLE TEMPLATE'!$A485&lt;&gt;0,'CONTROLE TEMPLATE'!E485,"")</f>
        <v/>
      </c>
      <c r="F485" s="14" t="str">
        <f>IF('CONTROLE TEMPLATE'!$A485&lt;&gt;0,'CONTROLE TEMPLATE'!F485,"")</f>
        <v/>
      </c>
      <c r="G485" s="14" t="str">
        <f>IF('CONTROLE TEMPLATE'!$A485&lt;&gt;0,'CONTROLE TEMPLATE'!G485,"")</f>
        <v/>
      </c>
      <c r="H485" s="14" t="str">
        <f>'CONTROLE TEMPLATE'!J485</f>
        <v/>
      </c>
      <c r="I485" s="14" t="str">
        <f>IF('CONTROLE TEMPLATE'!$A485&lt;&gt;0,'CONTROLE TEMPLATE'!K485,"")</f>
        <v/>
      </c>
      <c r="J485" s="14" t="str">
        <f>IF('CONTROLE TEMPLATE'!$A485&lt;&gt;0,'CONTROLE TEMPLATE'!M485,"")</f>
        <v/>
      </c>
      <c r="K485" s="14" t="str">
        <f>IF('CONTROLE TEMPLATE'!$A485&lt;&gt;0,'CONTROLE TEMPLATE'!N485,"")</f>
        <v/>
      </c>
      <c r="M485" s="33" t="str">
        <f>IF('CONTROLE TEMPLATE'!$A485&lt;&gt;0,'CONTROLE TEMPLATE'!P485,"")</f>
        <v/>
      </c>
      <c r="N485" s="14" t="str">
        <f>'CONTROLE TEMPLATE'!S485</f>
        <v/>
      </c>
      <c r="O485" s="14"/>
      <c r="P485" s="14" t="str">
        <f>'CONTROLE TEMPLATE'!R485</f>
        <v/>
      </c>
      <c r="Q485" s="14"/>
      <c r="R485" s="14"/>
      <c r="S485" s="1" t="str">
        <f>IF('CONTROLE TEMPLATE'!$A485&lt;&gt;0,'CONTROLE TEMPLATE'!V485,"")</f>
        <v/>
      </c>
      <c r="V485" s="14" t="str">
        <f>IF('CONTROLE TEMPLATE'!$A485&lt;&gt;0,'CONTROLE TEMPLATE'!Y485,"")</f>
        <v/>
      </c>
      <c r="Z485" s="14" t="str">
        <f>IF('CONTROLE TEMPLATE'!$A485&lt;&gt;0,'CONTROLE TEMPLATE'!AC485,"")</f>
        <v/>
      </c>
      <c r="AC485" s="14" t="str">
        <f>IF('CONTROLE TEMPLATE'!$A485&lt;&gt;0,'CONTROLE TEMPLATE'!AF485,"")</f>
        <v/>
      </c>
      <c r="AD485" s="14" t="str">
        <f>IF('CONTROLE TEMPLATE'!$A485&lt;&gt;0,'CONTROLE TEMPLATE'!AH485,"")</f>
        <v/>
      </c>
      <c r="AF485" s="14" t="str">
        <f>IF('CONTROLE TEMPLATE'!$A485&lt;&gt;0,'CONTROLE TEMPLATE'!AJ485,"")</f>
        <v/>
      </c>
      <c r="AY485" s="14" t="str">
        <f>IF('CONTROLE TEMPLATE'!$A485&lt;&gt;0,'CONTROLE TEMPLATE'!BC485,"")</f>
        <v/>
      </c>
      <c r="CI485" s="14" t="str">
        <f>IF('CONTROLE TEMPLATE'!$A485&lt;&gt;0,'CONTROLE TEMPLATE'!CM485,"")</f>
        <v/>
      </c>
      <c r="CJ485" s="14" t="str">
        <f>IF('CONTROLE TEMPLATE'!$A485&lt;&gt;0,'CONTROLE TEMPLATE'!CN485,"")</f>
        <v/>
      </c>
      <c r="CK485" s="14" t="str">
        <f>IF('CONTROLE TEMPLATE'!$A485&lt;&gt;0,'CONTROLE TEMPLATE'!CO485,"")</f>
        <v/>
      </c>
    </row>
    <row r="486" spans="1:89" x14ac:dyDescent="0.25">
      <c r="A486" t="str">
        <f>IF('CONTROLE TEMPLATE'!A486&lt;&gt;0,'CONTROLE TEMPLATE'!A486,"")</f>
        <v/>
      </c>
      <c r="B486" s="1" t="str">
        <f>IF('CONTROLE TEMPLATE'!$A486&lt;&gt;0,'CONTROLE TEMPLATE'!B486,"")</f>
        <v/>
      </c>
      <c r="C486" s="1" t="str">
        <f>IF('CONTROLE TEMPLATE'!$A486&lt;&gt;0,'CONTROLE TEMPLATE'!C486,"")</f>
        <v/>
      </c>
      <c r="D486" s="14" t="str">
        <f>IF('CONTROLE TEMPLATE'!$A486&lt;&gt;0,'CONTROLE TEMPLATE'!D486,"")</f>
        <v/>
      </c>
      <c r="E486" s="14" t="str">
        <f>IF('CONTROLE TEMPLATE'!$A486&lt;&gt;0,'CONTROLE TEMPLATE'!E486,"")</f>
        <v/>
      </c>
      <c r="F486" s="14" t="str">
        <f>IF('CONTROLE TEMPLATE'!$A486&lt;&gt;0,'CONTROLE TEMPLATE'!F486,"")</f>
        <v/>
      </c>
      <c r="G486" s="14" t="str">
        <f>IF('CONTROLE TEMPLATE'!$A486&lt;&gt;0,'CONTROLE TEMPLATE'!G486,"")</f>
        <v/>
      </c>
      <c r="H486" s="14" t="str">
        <f>'CONTROLE TEMPLATE'!J486</f>
        <v/>
      </c>
      <c r="I486" s="14" t="str">
        <f>IF('CONTROLE TEMPLATE'!$A486&lt;&gt;0,'CONTROLE TEMPLATE'!K486,"")</f>
        <v/>
      </c>
      <c r="J486" s="14" t="str">
        <f>IF('CONTROLE TEMPLATE'!$A486&lt;&gt;0,'CONTROLE TEMPLATE'!M486,"")</f>
        <v/>
      </c>
      <c r="K486" s="14" t="str">
        <f>IF('CONTROLE TEMPLATE'!$A486&lt;&gt;0,'CONTROLE TEMPLATE'!N486,"")</f>
        <v/>
      </c>
      <c r="M486" s="33" t="str">
        <f>IF('CONTROLE TEMPLATE'!$A486&lt;&gt;0,'CONTROLE TEMPLATE'!P486,"")</f>
        <v/>
      </c>
      <c r="N486" s="14" t="str">
        <f>'CONTROLE TEMPLATE'!S486</f>
        <v/>
      </c>
      <c r="O486" s="14"/>
      <c r="P486" s="14" t="str">
        <f>'CONTROLE TEMPLATE'!R486</f>
        <v/>
      </c>
      <c r="Q486" s="14"/>
      <c r="R486" s="14"/>
      <c r="S486" s="1" t="str">
        <f>IF('CONTROLE TEMPLATE'!$A486&lt;&gt;0,'CONTROLE TEMPLATE'!V486,"")</f>
        <v/>
      </c>
      <c r="V486" s="14" t="str">
        <f>IF('CONTROLE TEMPLATE'!$A486&lt;&gt;0,'CONTROLE TEMPLATE'!Y486,"")</f>
        <v/>
      </c>
      <c r="Z486" s="14" t="str">
        <f>IF('CONTROLE TEMPLATE'!$A486&lt;&gt;0,'CONTROLE TEMPLATE'!AC486,"")</f>
        <v/>
      </c>
      <c r="AC486" s="14" t="str">
        <f>IF('CONTROLE TEMPLATE'!$A486&lt;&gt;0,'CONTROLE TEMPLATE'!AF486,"")</f>
        <v/>
      </c>
      <c r="AD486" s="14" t="str">
        <f>IF('CONTROLE TEMPLATE'!$A486&lt;&gt;0,'CONTROLE TEMPLATE'!AH486,"")</f>
        <v/>
      </c>
      <c r="AF486" s="14" t="str">
        <f>IF('CONTROLE TEMPLATE'!$A486&lt;&gt;0,'CONTROLE TEMPLATE'!AJ486,"")</f>
        <v/>
      </c>
      <c r="AY486" s="14" t="str">
        <f>IF('CONTROLE TEMPLATE'!$A486&lt;&gt;0,'CONTROLE TEMPLATE'!BC486,"")</f>
        <v/>
      </c>
      <c r="CI486" s="14" t="str">
        <f>IF('CONTROLE TEMPLATE'!$A486&lt;&gt;0,'CONTROLE TEMPLATE'!CM486,"")</f>
        <v/>
      </c>
      <c r="CJ486" s="14" t="str">
        <f>IF('CONTROLE TEMPLATE'!$A486&lt;&gt;0,'CONTROLE TEMPLATE'!CN486,"")</f>
        <v/>
      </c>
      <c r="CK486" s="14" t="str">
        <f>IF('CONTROLE TEMPLATE'!$A486&lt;&gt;0,'CONTROLE TEMPLATE'!CO486,"")</f>
        <v/>
      </c>
    </row>
    <row r="487" spans="1:89" x14ac:dyDescent="0.25">
      <c r="A487" t="str">
        <f>IF('CONTROLE TEMPLATE'!A487&lt;&gt;0,'CONTROLE TEMPLATE'!A487,"")</f>
        <v/>
      </c>
      <c r="B487" s="1" t="str">
        <f>IF('CONTROLE TEMPLATE'!$A487&lt;&gt;0,'CONTROLE TEMPLATE'!B487,"")</f>
        <v/>
      </c>
      <c r="C487" s="1" t="str">
        <f>IF('CONTROLE TEMPLATE'!$A487&lt;&gt;0,'CONTROLE TEMPLATE'!C487,"")</f>
        <v/>
      </c>
      <c r="D487" s="14" t="str">
        <f>IF('CONTROLE TEMPLATE'!$A487&lt;&gt;0,'CONTROLE TEMPLATE'!D487,"")</f>
        <v/>
      </c>
      <c r="E487" s="14" t="str">
        <f>IF('CONTROLE TEMPLATE'!$A487&lt;&gt;0,'CONTROLE TEMPLATE'!E487,"")</f>
        <v/>
      </c>
      <c r="F487" s="14" t="str">
        <f>IF('CONTROLE TEMPLATE'!$A487&lt;&gt;0,'CONTROLE TEMPLATE'!F487,"")</f>
        <v/>
      </c>
      <c r="G487" s="14" t="str">
        <f>IF('CONTROLE TEMPLATE'!$A487&lt;&gt;0,'CONTROLE TEMPLATE'!G487,"")</f>
        <v/>
      </c>
      <c r="H487" s="14" t="str">
        <f>'CONTROLE TEMPLATE'!J487</f>
        <v/>
      </c>
      <c r="I487" s="14" t="str">
        <f>IF('CONTROLE TEMPLATE'!$A487&lt;&gt;0,'CONTROLE TEMPLATE'!K487,"")</f>
        <v/>
      </c>
      <c r="J487" s="14" t="str">
        <f>IF('CONTROLE TEMPLATE'!$A487&lt;&gt;0,'CONTROLE TEMPLATE'!M487,"")</f>
        <v/>
      </c>
      <c r="K487" s="14" t="str">
        <f>IF('CONTROLE TEMPLATE'!$A487&lt;&gt;0,'CONTROLE TEMPLATE'!N487,"")</f>
        <v/>
      </c>
      <c r="M487" s="33" t="str">
        <f>IF('CONTROLE TEMPLATE'!$A487&lt;&gt;0,'CONTROLE TEMPLATE'!P487,"")</f>
        <v/>
      </c>
      <c r="N487" s="14" t="str">
        <f>'CONTROLE TEMPLATE'!S487</f>
        <v/>
      </c>
      <c r="O487" s="14"/>
      <c r="P487" s="14" t="str">
        <f>'CONTROLE TEMPLATE'!R487</f>
        <v/>
      </c>
      <c r="Q487" s="14"/>
      <c r="R487" s="14"/>
      <c r="S487" s="1" t="str">
        <f>IF('CONTROLE TEMPLATE'!$A487&lt;&gt;0,'CONTROLE TEMPLATE'!V487,"")</f>
        <v/>
      </c>
      <c r="V487" s="14" t="str">
        <f>IF('CONTROLE TEMPLATE'!$A487&lt;&gt;0,'CONTROLE TEMPLATE'!Y487,"")</f>
        <v/>
      </c>
      <c r="Z487" s="14" t="str">
        <f>IF('CONTROLE TEMPLATE'!$A487&lt;&gt;0,'CONTROLE TEMPLATE'!AC487,"")</f>
        <v/>
      </c>
      <c r="AC487" s="14" t="str">
        <f>IF('CONTROLE TEMPLATE'!$A487&lt;&gt;0,'CONTROLE TEMPLATE'!AF487,"")</f>
        <v/>
      </c>
      <c r="AD487" s="14" t="str">
        <f>IF('CONTROLE TEMPLATE'!$A487&lt;&gt;0,'CONTROLE TEMPLATE'!AH487,"")</f>
        <v/>
      </c>
      <c r="AF487" s="14" t="str">
        <f>IF('CONTROLE TEMPLATE'!$A487&lt;&gt;0,'CONTROLE TEMPLATE'!AJ487,"")</f>
        <v/>
      </c>
      <c r="AY487" s="14" t="str">
        <f>IF('CONTROLE TEMPLATE'!$A487&lt;&gt;0,'CONTROLE TEMPLATE'!BC487,"")</f>
        <v/>
      </c>
      <c r="CI487" s="14" t="str">
        <f>IF('CONTROLE TEMPLATE'!$A487&lt;&gt;0,'CONTROLE TEMPLATE'!CM487,"")</f>
        <v/>
      </c>
      <c r="CJ487" s="14" t="str">
        <f>IF('CONTROLE TEMPLATE'!$A487&lt;&gt;0,'CONTROLE TEMPLATE'!CN487,"")</f>
        <v/>
      </c>
      <c r="CK487" s="14" t="str">
        <f>IF('CONTROLE TEMPLATE'!$A487&lt;&gt;0,'CONTROLE TEMPLATE'!CO487,"")</f>
        <v/>
      </c>
    </row>
    <row r="488" spans="1:89" x14ac:dyDescent="0.25">
      <c r="A488" t="str">
        <f>IF('CONTROLE TEMPLATE'!A488&lt;&gt;0,'CONTROLE TEMPLATE'!A488,"")</f>
        <v/>
      </c>
      <c r="B488" s="1" t="str">
        <f>IF('CONTROLE TEMPLATE'!$A488&lt;&gt;0,'CONTROLE TEMPLATE'!B488,"")</f>
        <v/>
      </c>
      <c r="C488" s="1" t="str">
        <f>IF('CONTROLE TEMPLATE'!$A488&lt;&gt;0,'CONTROLE TEMPLATE'!C488,"")</f>
        <v/>
      </c>
      <c r="D488" s="14" t="str">
        <f>IF('CONTROLE TEMPLATE'!$A488&lt;&gt;0,'CONTROLE TEMPLATE'!D488,"")</f>
        <v/>
      </c>
      <c r="E488" s="14" t="str">
        <f>IF('CONTROLE TEMPLATE'!$A488&lt;&gt;0,'CONTROLE TEMPLATE'!E488,"")</f>
        <v/>
      </c>
      <c r="F488" s="14" t="str">
        <f>IF('CONTROLE TEMPLATE'!$A488&lt;&gt;0,'CONTROLE TEMPLATE'!F488,"")</f>
        <v/>
      </c>
      <c r="G488" s="14" t="str">
        <f>IF('CONTROLE TEMPLATE'!$A488&lt;&gt;0,'CONTROLE TEMPLATE'!G488,"")</f>
        <v/>
      </c>
      <c r="H488" s="14" t="str">
        <f>'CONTROLE TEMPLATE'!J488</f>
        <v/>
      </c>
      <c r="I488" s="14" t="str">
        <f>IF('CONTROLE TEMPLATE'!$A488&lt;&gt;0,'CONTROLE TEMPLATE'!K488,"")</f>
        <v/>
      </c>
      <c r="J488" s="14" t="str">
        <f>IF('CONTROLE TEMPLATE'!$A488&lt;&gt;0,'CONTROLE TEMPLATE'!M488,"")</f>
        <v/>
      </c>
      <c r="K488" s="14" t="str">
        <f>IF('CONTROLE TEMPLATE'!$A488&lt;&gt;0,'CONTROLE TEMPLATE'!N488,"")</f>
        <v/>
      </c>
      <c r="M488" s="33" t="str">
        <f>IF('CONTROLE TEMPLATE'!$A488&lt;&gt;0,'CONTROLE TEMPLATE'!P488,"")</f>
        <v/>
      </c>
      <c r="N488" s="14" t="str">
        <f>'CONTROLE TEMPLATE'!S488</f>
        <v/>
      </c>
      <c r="O488" s="14"/>
      <c r="P488" s="14" t="str">
        <f>'CONTROLE TEMPLATE'!R488</f>
        <v/>
      </c>
      <c r="Q488" s="14"/>
      <c r="R488" s="14"/>
      <c r="S488" s="1" t="str">
        <f>IF('CONTROLE TEMPLATE'!$A488&lt;&gt;0,'CONTROLE TEMPLATE'!V488,"")</f>
        <v/>
      </c>
      <c r="V488" s="14" t="str">
        <f>IF('CONTROLE TEMPLATE'!$A488&lt;&gt;0,'CONTROLE TEMPLATE'!Y488,"")</f>
        <v/>
      </c>
      <c r="Z488" s="14" t="str">
        <f>IF('CONTROLE TEMPLATE'!$A488&lt;&gt;0,'CONTROLE TEMPLATE'!AC488,"")</f>
        <v/>
      </c>
      <c r="AC488" s="14" t="str">
        <f>IF('CONTROLE TEMPLATE'!$A488&lt;&gt;0,'CONTROLE TEMPLATE'!AF488,"")</f>
        <v/>
      </c>
      <c r="AD488" s="14" t="str">
        <f>IF('CONTROLE TEMPLATE'!$A488&lt;&gt;0,'CONTROLE TEMPLATE'!AH488,"")</f>
        <v/>
      </c>
      <c r="AF488" s="14" t="str">
        <f>IF('CONTROLE TEMPLATE'!$A488&lt;&gt;0,'CONTROLE TEMPLATE'!AJ488,"")</f>
        <v/>
      </c>
      <c r="AY488" s="14" t="str">
        <f>IF('CONTROLE TEMPLATE'!$A488&lt;&gt;0,'CONTROLE TEMPLATE'!BC488,"")</f>
        <v/>
      </c>
      <c r="CI488" s="14" t="str">
        <f>IF('CONTROLE TEMPLATE'!$A488&lt;&gt;0,'CONTROLE TEMPLATE'!CM488,"")</f>
        <v/>
      </c>
      <c r="CJ488" s="14" t="str">
        <f>IF('CONTROLE TEMPLATE'!$A488&lt;&gt;0,'CONTROLE TEMPLATE'!CN488,"")</f>
        <v/>
      </c>
      <c r="CK488" s="14" t="str">
        <f>IF('CONTROLE TEMPLATE'!$A488&lt;&gt;0,'CONTROLE TEMPLATE'!CO488,"")</f>
        <v/>
      </c>
    </row>
    <row r="489" spans="1:89" x14ac:dyDescent="0.25">
      <c r="A489" t="str">
        <f>IF('CONTROLE TEMPLATE'!A489&lt;&gt;0,'CONTROLE TEMPLATE'!A489,"")</f>
        <v/>
      </c>
      <c r="B489" s="1" t="str">
        <f>IF('CONTROLE TEMPLATE'!$A489&lt;&gt;0,'CONTROLE TEMPLATE'!B489,"")</f>
        <v/>
      </c>
      <c r="C489" s="1" t="str">
        <f>IF('CONTROLE TEMPLATE'!$A489&lt;&gt;0,'CONTROLE TEMPLATE'!C489,"")</f>
        <v/>
      </c>
      <c r="D489" s="14" t="str">
        <f>IF('CONTROLE TEMPLATE'!$A489&lt;&gt;0,'CONTROLE TEMPLATE'!D489,"")</f>
        <v/>
      </c>
      <c r="E489" s="14" t="str">
        <f>IF('CONTROLE TEMPLATE'!$A489&lt;&gt;0,'CONTROLE TEMPLATE'!E489,"")</f>
        <v/>
      </c>
      <c r="F489" s="14" t="str">
        <f>IF('CONTROLE TEMPLATE'!$A489&lt;&gt;0,'CONTROLE TEMPLATE'!F489,"")</f>
        <v/>
      </c>
      <c r="G489" s="14" t="str">
        <f>IF('CONTROLE TEMPLATE'!$A489&lt;&gt;0,'CONTROLE TEMPLATE'!G489,"")</f>
        <v/>
      </c>
      <c r="H489" s="14" t="str">
        <f>'CONTROLE TEMPLATE'!J489</f>
        <v/>
      </c>
      <c r="I489" s="14" t="str">
        <f>IF('CONTROLE TEMPLATE'!$A489&lt;&gt;0,'CONTROLE TEMPLATE'!K489,"")</f>
        <v/>
      </c>
      <c r="J489" s="14" t="str">
        <f>IF('CONTROLE TEMPLATE'!$A489&lt;&gt;0,'CONTROLE TEMPLATE'!M489,"")</f>
        <v/>
      </c>
      <c r="K489" s="14" t="str">
        <f>IF('CONTROLE TEMPLATE'!$A489&lt;&gt;0,'CONTROLE TEMPLATE'!N489,"")</f>
        <v/>
      </c>
      <c r="M489" s="33" t="str">
        <f>IF('CONTROLE TEMPLATE'!$A489&lt;&gt;0,'CONTROLE TEMPLATE'!P489,"")</f>
        <v/>
      </c>
      <c r="N489" s="14" t="str">
        <f>'CONTROLE TEMPLATE'!S489</f>
        <v/>
      </c>
      <c r="O489" s="14"/>
      <c r="P489" s="14" t="str">
        <f>'CONTROLE TEMPLATE'!R489</f>
        <v/>
      </c>
      <c r="Q489" s="14"/>
      <c r="R489" s="14"/>
      <c r="S489" s="1" t="str">
        <f>IF('CONTROLE TEMPLATE'!$A489&lt;&gt;0,'CONTROLE TEMPLATE'!V489,"")</f>
        <v/>
      </c>
      <c r="V489" s="14" t="str">
        <f>IF('CONTROLE TEMPLATE'!$A489&lt;&gt;0,'CONTROLE TEMPLATE'!Y489,"")</f>
        <v/>
      </c>
      <c r="Z489" s="14" t="str">
        <f>IF('CONTROLE TEMPLATE'!$A489&lt;&gt;0,'CONTROLE TEMPLATE'!AC489,"")</f>
        <v/>
      </c>
      <c r="AC489" s="14" t="str">
        <f>IF('CONTROLE TEMPLATE'!$A489&lt;&gt;0,'CONTROLE TEMPLATE'!AF489,"")</f>
        <v/>
      </c>
      <c r="AD489" s="14" t="str">
        <f>IF('CONTROLE TEMPLATE'!$A489&lt;&gt;0,'CONTROLE TEMPLATE'!AH489,"")</f>
        <v/>
      </c>
      <c r="AF489" s="14" t="str">
        <f>IF('CONTROLE TEMPLATE'!$A489&lt;&gt;0,'CONTROLE TEMPLATE'!AJ489,"")</f>
        <v/>
      </c>
      <c r="AY489" s="14" t="str">
        <f>IF('CONTROLE TEMPLATE'!$A489&lt;&gt;0,'CONTROLE TEMPLATE'!BC489,"")</f>
        <v/>
      </c>
      <c r="CI489" s="14" t="str">
        <f>IF('CONTROLE TEMPLATE'!$A489&lt;&gt;0,'CONTROLE TEMPLATE'!CM489,"")</f>
        <v/>
      </c>
      <c r="CJ489" s="14" t="str">
        <f>IF('CONTROLE TEMPLATE'!$A489&lt;&gt;0,'CONTROLE TEMPLATE'!CN489,"")</f>
        <v/>
      </c>
      <c r="CK489" s="14" t="str">
        <f>IF('CONTROLE TEMPLATE'!$A489&lt;&gt;0,'CONTROLE TEMPLATE'!CO489,"")</f>
        <v/>
      </c>
    </row>
    <row r="490" spans="1:89" x14ac:dyDescent="0.25">
      <c r="A490" t="str">
        <f>IF('CONTROLE TEMPLATE'!A490&lt;&gt;0,'CONTROLE TEMPLATE'!A490,"")</f>
        <v/>
      </c>
      <c r="B490" s="1" t="str">
        <f>IF('CONTROLE TEMPLATE'!$A490&lt;&gt;0,'CONTROLE TEMPLATE'!B490,"")</f>
        <v/>
      </c>
      <c r="C490" s="1" t="str">
        <f>IF('CONTROLE TEMPLATE'!$A490&lt;&gt;0,'CONTROLE TEMPLATE'!C490,"")</f>
        <v/>
      </c>
      <c r="D490" s="14" t="str">
        <f>IF('CONTROLE TEMPLATE'!$A490&lt;&gt;0,'CONTROLE TEMPLATE'!D490,"")</f>
        <v/>
      </c>
      <c r="E490" s="14" t="str">
        <f>IF('CONTROLE TEMPLATE'!$A490&lt;&gt;0,'CONTROLE TEMPLATE'!E490,"")</f>
        <v/>
      </c>
      <c r="F490" s="14" t="str">
        <f>IF('CONTROLE TEMPLATE'!$A490&lt;&gt;0,'CONTROLE TEMPLATE'!F490,"")</f>
        <v/>
      </c>
      <c r="G490" s="14" t="str">
        <f>IF('CONTROLE TEMPLATE'!$A490&lt;&gt;0,'CONTROLE TEMPLATE'!G490,"")</f>
        <v/>
      </c>
      <c r="H490" s="14" t="str">
        <f>'CONTROLE TEMPLATE'!J490</f>
        <v/>
      </c>
      <c r="I490" s="14" t="str">
        <f>IF('CONTROLE TEMPLATE'!$A490&lt;&gt;0,'CONTROLE TEMPLATE'!K490,"")</f>
        <v/>
      </c>
      <c r="J490" s="14" t="str">
        <f>IF('CONTROLE TEMPLATE'!$A490&lt;&gt;0,'CONTROLE TEMPLATE'!M490,"")</f>
        <v/>
      </c>
      <c r="K490" s="14" t="str">
        <f>IF('CONTROLE TEMPLATE'!$A490&lt;&gt;0,'CONTROLE TEMPLATE'!N490,"")</f>
        <v/>
      </c>
      <c r="M490" s="33" t="str">
        <f>IF('CONTROLE TEMPLATE'!$A490&lt;&gt;0,'CONTROLE TEMPLATE'!P490,"")</f>
        <v/>
      </c>
      <c r="N490" s="14" t="str">
        <f>'CONTROLE TEMPLATE'!S490</f>
        <v/>
      </c>
      <c r="O490" s="14"/>
      <c r="P490" s="14" t="str">
        <f>'CONTROLE TEMPLATE'!R490</f>
        <v/>
      </c>
      <c r="Q490" s="14"/>
      <c r="R490" s="14"/>
      <c r="S490" s="1" t="str">
        <f>IF('CONTROLE TEMPLATE'!$A490&lt;&gt;0,'CONTROLE TEMPLATE'!V490,"")</f>
        <v/>
      </c>
      <c r="V490" s="14" t="str">
        <f>IF('CONTROLE TEMPLATE'!$A490&lt;&gt;0,'CONTROLE TEMPLATE'!Y490,"")</f>
        <v/>
      </c>
      <c r="Z490" s="14" t="str">
        <f>IF('CONTROLE TEMPLATE'!$A490&lt;&gt;0,'CONTROLE TEMPLATE'!AC490,"")</f>
        <v/>
      </c>
      <c r="AC490" s="14" t="str">
        <f>IF('CONTROLE TEMPLATE'!$A490&lt;&gt;0,'CONTROLE TEMPLATE'!AF490,"")</f>
        <v/>
      </c>
      <c r="AD490" s="14" t="str">
        <f>IF('CONTROLE TEMPLATE'!$A490&lt;&gt;0,'CONTROLE TEMPLATE'!AH490,"")</f>
        <v/>
      </c>
      <c r="AF490" s="14" t="str">
        <f>IF('CONTROLE TEMPLATE'!$A490&lt;&gt;0,'CONTROLE TEMPLATE'!AJ490,"")</f>
        <v/>
      </c>
      <c r="AY490" s="14" t="str">
        <f>IF('CONTROLE TEMPLATE'!$A490&lt;&gt;0,'CONTROLE TEMPLATE'!BC490,"")</f>
        <v/>
      </c>
      <c r="CI490" s="14" t="str">
        <f>IF('CONTROLE TEMPLATE'!$A490&lt;&gt;0,'CONTROLE TEMPLATE'!CM490,"")</f>
        <v/>
      </c>
      <c r="CJ490" s="14" t="str">
        <f>IF('CONTROLE TEMPLATE'!$A490&lt;&gt;0,'CONTROLE TEMPLATE'!CN490,"")</f>
        <v/>
      </c>
      <c r="CK490" s="14" t="str">
        <f>IF('CONTROLE TEMPLATE'!$A490&lt;&gt;0,'CONTROLE TEMPLATE'!CO490,"")</f>
        <v/>
      </c>
    </row>
    <row r="491" spans="1:89" x14ac:dyDescent="0.25">
      <c r="A491" t="str">
        <f>IF('CONTROLE TEMPLATE'!A491&lt;&gt;0,'CONTROLE TEMPLATE'!A491,"")</f>
        <v/>
      </c>
      <c r="B491" s="1" t="str">
        <f>IF('CONTROLE TEMPLATE'!$A491&lt;&gt;0,'CONTROLE TEMPLATE'!B491,"")</f>
        <v/>
      </c>
      <c r="C491" s="1" t="str">
        <f>IF('CONTROLE TEMPLATE'!$A491&lt;&gt;0,'CONTROLE TEMPLATE'!C491,"")</f>
        <v/>
      </c>
      <c r="D491" s="14" t="str">
        <f>IF('CONTROLE TEMPLATE'!$A491&lt;&gt;0,'CONTROLE TEMPLATE'!D491,"")</f>
        <v/>
      </c>
      <c r="E491" s="14" t="str">
        <f>IF('CONTROLE TEMPLATE'!$A491&lt;&gt;0,'CONTROLE TEMPLATE'!E491,"")</f>
        <v/>
      </c>
      <c r="F491" s="14" t="str">
        <f>IF('CONTROLE TEMPLATE'!$A491&lt;&gt;0,'CONTROLE TEMPLATE'!F491,"")</f>
        <v/>
      </c>
      <c r="G491" s="14" t="str">
        <f>IF('CONTROLE TEMPLATE'!$A491&lt;&gt;0,'CONTROLE TEMPLATE'!G491,"")</f>
        <v/>
      </c>
      <c r="H491" s="14" t="str">
        <f>'CONTROLE TEMPLATE'!J491</f>
        <v/>
      </c>
      <c r="I491" s="14" t="str">
        <f>IF('CONTROLE TEMPLATE'!$A491&lt;&gt;0,'CONTROLE TEMPLATE'!K491,"")</f>
        <v/>
      </c>
      <c r="J491" s="14" t="str">
        <f>IF('CONTROLE TEMPLATE'!$A491&lt;&gt;0,'CONTROLE TEMPLATE'!M491,"")</f>
        <v/>
      </c>
      <c r="K491" s="14" t="str">
        <f>IF('CONTROLE TEMPLATE'!$A491&lt;&gt;0,'CONTROLE TEMPLATE'!N491,"")</f>
        <v/>
      </c>
      <c r="M491" s="33" t="str">
        <f>IF('CONTROLE TEMPLATE'!$A491&lt;&gt;0,'CONTROLE TEMPLATE'!P491,"")</f>
        <v/>
      </c>
      <c r="N491" s="14" t="str">
        <f>'CONTROLE TEMPLATE'!S491</f>
        <v/>
      </c>
      <c r="O491" s="14"/>
      <c r="P491" s="14" t="str">
        <f>'CONTROLE TEMPLATE'!R491</f>
        <v/>
      </c>
      <c r="Q491" s="14"/>
      <c r="R491" s="14"/>
      <c r="S491" s="1" t="str">
        <f>IF('CONTROLE TEMPLATE'!$A491&lt;&gt;0,'CONTROLE TEMPLATE'!V491,"")</f>
        <v/>
      </c>
      <c r="V491" s="14" t="str">
        <f>IF('CONTROLE TEMPLATE'!$A491&lt;&gt;0,'CONTROLE TEMPLATE'!Y491,"")</f>
        <v/>
      </c>
      <c r="Z491" s="14" t="str">
        <f>IF('CONTROLE TEMPLATE'!$A491&lt;&gt;0,'CONTROLE TEMPLATE'!AC491,"")</f>
        <v/>
      </c>
      <c r="AC491" s="14" t="str">
        <f>IF('CONTROLE TEMPLATE'!$A491&lt;&gt;0,'CONTROLE TEMPLATE'!AF491,"")</f>
        <v/>
      </c>
      <c r="AD491" s="14" t="str">
        <f>IF('CONTROLE TEMPLATE'!$A491&lt;&gt;0,'CONTROLE TEMPLATE'!AH491,"")</f>
        <v/>
      </c>
      <c r="AF491" s="14" t="str">
        <f>IF('CONTROLE TEMPLATE'!$A491&lt;&gt;0,'CONTROLE TEMPLATE'!AJ491,"")</f>
        <v/>
      </c>
      <c r="AY491" s="14" t="str">
        <f>IF('CONTROLE TEMPLATE'!$A491&lt;&gt;0,'CONTROLE TEMPLATE'!BC491,"")</f>
        <v/>
      </c>
      <c r="CI491" s="14" t="str">
        <f>IF('CONTROLE TEMPLATE'!$A491&lt;&gt;0,'CONTROLE TEMPLATE'!CM491,"")</f>
        <v/>
      </c>
      <c r="CJ491" s="14" t="str">
        <f>IF('CONTROLE TEMPLATE'!$A491&lt;&gt;0,'CONTROLE TEMPLATE'!CN491,"")</f>
        <v/>
      </c>
      <c r="CK491" s="14" t="str">
        <f>IF('CONTROLE TEMPLATE'!$A491&lt;&gt;0,'CONTROLE TEMPLATE'!CO491,"")</f>
        <v/>
      </c>
    </row>
    <row r="492" spans="1:89" x14ac:dyDescent="0.25">
      <c r="A492" t="str">
        <f>IF('CONTROLE TEMPLATE'!A492&lt;&gt;0,'CONTROLE TEMPLATE'!A492,"")</f>
        <v/>
      </c>
      <c r="B492" s="1" t="str">
        <f>IF('CONTROLE TEMPLATE'!$A492&lt;&gt;0,'CONTROLE TEMPLATE'!B492,"")</f>
        <v/>
      </c>
      <c r="C492" s="1" t="str">
        <f>IF('CONTROLE TEMPLATE'!$A492&lt;&gt;0,'CONTROLE TEMPLATE'!C492,"")</f>
        <v/>
      </c>
      <c r="D492" s="14" t="str">
        <f>IF('CONTROLE TEMPLATE'!$A492&lt;&gt;0,'CONTROLE TEMPLATE'!D492,"")</f>
        <v/>
      </c>
      <c r="E492" s="14" t="str">
        <f>IF('CONTROLE TEMPLATE'!$A492&lt;&gt;0,'CONTROLE TEMPLATE'!E492,"")</f>
        <v/>
      </c>
      <c r="F492" s="14" t="str">
        <f>IF('CONTROLE TEMPLATE'!$A492&lt;&gt;0,'CONTROLE TEMPLATE'!F492,"")</f>
        <v/>
      </c>
      <c r="G492" s="14" t="str">
        <f>IF('CONTROLE TEMPLATE'!$A492&lt;&gt;0,'CONTROLE TEMPLATE'!G492,"")</f>
        <v/>
      </c>
      <c r="H492" s="14" t="str">
        <f>'CONTROLE TEMPLATE'!J492</f>
        <v/>
      </c>
      <c r="I492" s="14" t="str">
        <f>IF('CONTROLE TEMPLATE'!$A492&lt;&gt;0,'CONTROLE TEMPLATE'!K492,"")</f>
        <v/>
      </c>
      <c r="J492" s="14" t="str">
        <f>IF('CONTROLE TEMPLATE'!$A492&lt;&gt;0,'CONTROLE TEMPLATE'!M492,"")</f>
        <v/>
      </c>
      <c r="K492" s="14" t="str">
        <f>IF('CONTROLE TEMPLATE'!$A492&lt;&gt;0,'CONTROLE TEMPLATE'!N492,"")</f>
        <v/>
      </c>
      <c r="M492" s="33" t="str">
        <f>IF('CONTROLE TEMPLATE'!$A492&lt;&gt;0,'CONTROLE TEMPLATE'!P492,"")</f>
        <v/>
      </c>
      <c r="N492" s="14" t="str">
        <f>'CONTROLE TEMPLATE'!S492</f>
        <v/>
      </c>
      <c r="O492" s="14"/>
      <c r="P492" s="14" t="str">
        <f>'CONTROLE TEMPLATE'!R492</f>
        <v/>
      </c>
      <c r="Q492" s="14"/>
      <c r="R492" s="14"/>
      <c r="S492" s="1" t="str">
        <f>IF('CONTROLE TEMPLATE'!$A492&lt;&gt;0,'CONTROLE TEMPLATE'!V492,"")</f>
        <v/>
      </c>
      <c r="V492" s="14" t="str">
        <f>IF('CONTROLE TEMPLATE'!$A492&lt;&gt;0,'CONTROLE TEMPLATE'!Y492,"")</f>
        <v/>
      </c>
      <c r="Z492" s="14" t="str">
        <f>IF('CONTROLE TEMPLATE'!$A492&lt;&gt;0,'CONTROLE TEMPLATE'!AC492,"")</f>
        <v/>
      </c>
      <c r="AC492" s="14" t="str">
        <f>IF('CONTROLE TEMPLATE'!$A492&lt;&gt;0,'CONTROLE TEMPLATE'!AF492,"")</f>
        <v/>
      </c>
      <c r="AD492" s="14" t="str">
        <f>IF('CONTROLE TEMPLATE'!$A492&lt;&gt;0,'CONTROLE TEMPLATE'!AH492,"")</f>
        <v/>
      </c>
      <c r="AF492" s="14" t="str">
        <f>IF('CONTROLE TEMPLATE'!$A492&lt;&gt;0,'CONTROLE TEMPLATE'!AJ492,"")</f>
        <v/>
      </c>
      <c r="AY492" s="14" t="str">
        <f>IF('CONTROLE TEMPLATE'!$A492&lt;&gt;0,'CONTROLE TEMPLATE'!BC492,"")</f>
        <v/>
      </c>
      <c r="CI492" s="14" t="str">
        <f>IF('CONTROLE TEMPLATE'!$A492&lt;&gt;0,'CONTROLE TEMPLATE'!CM492,"")</f>
        <v/>
      </c>
      <c r="CJ492" s="14" t="str">
        <f>IF('CONTROLE TEMPLATE'!$A492&lt;&gt;0,'CONTROLE TEMPLATE'!CN492,"")</f>
        <v/>
      </c>
      <c r="CK492" s="14" t="str">
        <f>IF('CONTROLE TEMPLATE'!$A492&lt;&gt;0,'CONTROLE TEMPLATE'!CO492,"")</f>
        <v/>
      </c>
    </row>
    <row r="493" spans="1:89" x14ac:dyDescent="0.25">
      <c r="A493" t="str">
        <f>IF('CONTROLE TEMPLATE'!A493&lt;&gt;0,'CONTROLE TEMPLATE'!A493,"")</f>
        <v/>
      </c>
      <c r="B493" s="1" t="str">
        <f>IF('CONTROLE TEMPLATE'!$A493&lt;&gt;0,'CONTROLE TEMPLATE'!B493,"")</f>
        <v/>
      </c>
      <c r="C493" s="1" t="str">
        <f>IF('CONTROLE TEMPLATE'!$A493&lt;&gt;0,'CONTROLE TEMPLATE'!C493,"")</f>
        <v/>
      </c>
      <c r="D493" s="14" t="str">
        <f>IF('CONTROLE TEMPLATE'!$A493&lt;&gt;0,'CONTROLE TEMPLATE'!D493,"")</f>
        <v/>
      </c>
      <c r="E493" s="14" t="str">
        <f>IF('CONTROLE TEMPLATE'!$A493&lt;&gt;0,'CONTROLE TEMPLATE'!E493,"")</f>
        <v/>
      </c>
      <c r="F493" s="14" t="str">
        <f>IF('CONTROLE TEMPLATE'!$A493&lt;&gt;0,'CONTROLE TEMPLATE'!F493,"")</f>
        <v/>
      </c>
      <c r="G493" s="14" t="str">
        <f>IF('CONTROLE TEMPLATE'!$A493&lt;&gt;0,'CONTROLE TEMPLATE'!G493,"")</f>
        <v/>
      </c>
      <c r="H493" s="14" t="str">
        <f>'CONTROLE TEMPLATE'!J493</f>
        <v/>
      </c>
      <c r="I493" s="14" t="str">
        <f>IF('CONTROLE TEMPLATE'!$A493&lt;&gt;0,'CONTROLE TEMPLATE'!K493,"")</f>
        <v/>
      </c>
      <c r="J493" s="14" t="str">
        <f>IF('CONTROLE TEMPLATE'!$A493&lt;&gt;0,'CONTROLE TEMPLATE'!M493,"")</f>
        <v/>
      </c>
      <c r="K493" s="14" t="str">
        <f>IF('CONTROLE TEMPLATE'!$A493&lt;&gt;0,'CONTROLE TEMPLATE'!N493,"")</f>
        <v/>
      </c>
      <c r="M493" s="33" t="str">
        <f>IF('CONTROLE TEMPLATE'!$A493&lt;&gt;0,'CONTROLE TEMPLATE'!P493,"")</f>
        <v/>
      </c>
      <c r="N493" s="14" t="str">
        <f>'CONTROLE TEMPLATE'!S493</f>
        <v/>
      </c>
      <c r="O493" s="14"/>
      <c r="P493" s="14" t="str">
        <f>'CONTROLE TEMPLATE'!R493</f>
        <v/>
      </c>
      <c r="Q493" s="14"/>
      <c r="R493" s="14"/>
      <c r="S493" s="1" t="str">
        <f>IF('CONTROLE TEMPLATE'!$A493&lt;&gt;0,'CONTROLE TEMPLATE'!V493,"")</f>
        <v/>
      </c>
      <c r="V493" s="14" t="str">
        <f>IF('CONTROLE TEMPLATE'!$A493&lt;&gt;0,'CONTROLE TEMPLATE'!Y493,"")</f>
        <v/>
      </c>
      <c r="Z493" s="14" t="str">
        <f>IF('CONTROLE TEMPLATE'!$A493&lt;&gt;0,'CONTROLE TEMPLATE'!AC493,"")</f>
        <v/>
      </c>
      <c r="AC493" s="14" t="str">
        <f>IF('CONTROLE TEMPLATE'!$A493&lt;&gt;0,'CONTROLE TEMPLATE'!AF493,"")</f>
        <v/>
      </c>
      <c r="AD493" s="14" t="str">
        <f>IF('CONTROLE TEMPLATE'!$A493&lt;&gt;0,'CONTROLE TEMPLATE'!AH493,"")</f>
        <v/>
      </c>
      <c r="AF493" s="14" t="str">
        <f>IF('CONTROLE TEMPLATE'!$A493&lt;&gt;0,'CONTROLE TEMPLATE'!AJ493,"")</f>
        <v/>
      </c>
      <c r="AY493" s="14" t="str">
        <f>IF('CONTROLE TEMPLATE'!$A493&lt;&gt;0,'CONTROLE TEMPLATE'!BC493,"")</f>
        <v/>
      </c>
      <c r="CI493" s="14" t="str">
        <f>IF('CONTROLE TEMPLATE'!$A493&lt;&gt;0,'CONTROLE TEMPLATE'!CM493,"")</f>
        <v/>
      </c>
      <c r="CJ493" s="14" t="str">
        <f>IF('CONTROLE TEMPLATE'!$A493&lt;&gt;0,'CONTROLE TEMPLATE'!CN493,"")</f>
        <v/>
      </c>
      <c r="CK493" s="14" t="str">
        <f>IF('CONTROLE TEMPLATE'!$A493&lt;&gt;0,'CONTROLE TEMPLATE'!CO493,"")</f>
        <v/>
      </c>
    </row>
    <row r="494" spans="1:89" x14ac:dyDescent="0.25">
      <c r="A494" t="str">
        <f>IF('CONTROLE TEMPLATE'!A494&lt;&gt;0,'CONTROLE TEMPLATE'!A494,"")</f>
        <v/>
      </c>
      <c r="B494" s="1" t="str">
        <f>IF('CONTROLE TEMPLATE'!$A494&lt;&gt;0,'CONTROLE TEMPLATE'!B494,"")</f>
        <v/>
      </c>
      <c r="C494" s="1" t="str">
        <f>IF('CONTROLE TEMPLATE'!$A494&lt;&gt;0,'CONTROLE TEMPLATE'!C494,"")</f>
        <v/>
      </c>
      <c r="D494" s="14" t="str">
        <f>IF('CONTROLE TEMPLATE'!$A494&lt;&gt;0,'CONTROLE TEMPLATE'!D494,"")</f>
        <v/>
      </c>
      <c r="E494" s="14" t="str">
        <f>IF('CONTROLE TEMPLATE'!$A494&lt;&gt;0,'CONTROLE TEMPLATE'!E494,"")</f>
        <v/>
      </c>
      <c r="F494" s="14" t="str">
        <f>IF('CONTROLE TEMPLATE'!$A494&lt;&gt;0,'CONTROLE TEMPLATE'!F494,"")</f>
        <v/>
      </c>
      <c r="G494" s="14" t="str">
        <f>IF('CONTROLE TEMPLATE'!$A494&lt;&gt;0,'CONTROLE TEMPLATE'!G494,"")</f>
        <v/>
      </c>
      <c r="H494" s="14" t="str">
        <f>'CONTROLE TEMPLATE'!J494</f>
        <v/>
      </c>
      <c r="I494" s="14" t="str">
        <f>IF('CONTROLE TEMPLATE'!$A494&lt;&gt;0,'CONTROLE TEMPLATE'!K494,"")</f>
        <v/>
      </c>
      <c r="J494" s="14" t="str">
        <f>IF('CONTROLE TEMPLATE'!$A494&lt;&gt;0,'CONTROLE TEMPLATE'!M494,"")</f>
        <v/>
      </c>
      <c r="K494" s="14" t="str">
        <f>IF('CONTROLE TEMPLATE'!$A494&lt;&gt;0,'CONTROLE TEMPLATE'!N494,"")</f>
        <v/>
      </c>
      <c r="M494" s="33" t="str">
        <f>IF('CONTROLE TEMPLATE'!$A494&lt;&gt;0,'CONTROLE TEMPLATE'!P494,"")</f>
        <v/>
      </c>
      <c r="N494" s="14" t="str">
        <f>'CONTROLE TEMPLATE'!S494</f>
        <v/>
      </c>
      <c r="O494" s="14"/>
      <c r="P494" s="14" t="str">
        <f>'CONTROLE TEMPLATE'!R494</f>
        <v/>
      </c>
      <c r="Q494" s="14"/>
      <c r="R494" s="14"/>
      <c r="S494" s="1" t="str">
        <f>IF('CONTROLE TEMPLATE'!$A494&lt;&gt;0,'CONTROLE TEMPLATE'!V494,"")</f>
        <v/>
      </c>
      <c r="V494" s="14" t="str">
        <f>IF('CONTROLE TEMPLATE'!$A494&lt;&gt;0,'CONTROLE TEMPLATE'!Y494,"")</f>
        <v/>
      </c>
      <c r="Z494" s="14" t="str">
        <f>IF('CONTROLE TEMPLATE'!$A494&lt;&gt;0,'CONTROLE TEMPLATE'!AC494,"")</f>
        <v/>
      </c>
      <c r="AC494" s="14" t="str">
        <f>IF('CONTROLE TEMPLATE'!$A494&lt;&gt;0,'CONTROLE TEMPLATE'!AF494,"")</f>
        <v/>
      </c>
      <c r="AD494" s="14" t="str">
        <f>IF('CONTROLE TEMPLATE'!$A494&lt;&gt;0,'CONTROLE TEMPLATE'!AH494,"")</f>
        <v/>
      </c>
      <c r="AF494" s="14" t="str">
        <f>IF('CONTROLE TEMPLATE'!$A494&lt;&gt;0,'CONTROLE TEMPLATE'!AJ494,"")</f>
        <v/>
      </c>
      <c r="AY494" s="14" t="str">
        <f>IF('CONTROLE TEMPLATE'!$A494&lt;&gt;0,'CONTROLE TEMPLATE'!BC494,"")</f>
        <v/>
      </c>
      <c r="CI494" s="14" t="str">
        <f>IF('CONTROLE TEMPLATE'!$A494&lt;&gt;0,'CONTROLE TEMPLATE'!CM494,"")</f>
        <v/>
      </c>
      <c r="CJ494" s="14" t="str">
        <f>IF('CONTROLE TEMPLATE'!$A494&lt;&gt;0,'CONTROLE TEMPLATE'!CN494,"")</f>
        <v/>
      </c>
      <c r="CK494" s="14" t="str">
        <f>IF('CONTROLE TEMPLATE'!$A494&lt;&gt;0,'CONTROLE TEMPLATE'!CO494,"")</f>
        <v/>
      </c>
    </row>
    <row r="495" spans="1:89" x14ac:dyDescent="0.25">
      <c r="A495" t="str">
        <f>IF('CONTROLE TEMPLATE'!A495&lt;&gt;0,'CONTROLE TEMPLATE'!A495,"")</f>
        <v/>
      </c>
      <c r="B495" s="1" t="str">
        <f>IF('CONTROLE TEMPLATE'!$A495&lt;&gt;0,'CONTROLE TEMPLATE'!B495,"")</f>
        <v/>
      </c>
      <c r="C495" s="1" t="str">
        <f>IF('CONTROLE TEMPLATE'!$A495&lt;&gt;0,'CONTROLE TEMPLATE'!C495,"")</f>
        <v/>
      </c>
      <c r="D495" s="14" t="str">
        <f>IF('CONTROLE TEMPLATE'!$A495&lt;&gt;0,'CONTROLE TEMPLATE'!D495,"")</f>
        <v/>
      </c>
      <c r="E495" s="14" t="str">
        <f>IF('CONTROLE TEMPLATE'!$A495&lt;&gt;0,'CONTROLE TEMPLATE'!E495,"")</f>
        <v/>
      </c>
      <c r="F495" s="14" t="str">
        <f>IF('CONTROLE TEMPLATE'!$A495&lt;&gt;0,'CONTROLE TEMPLATE'!F495,"")</f>
        <v/>
      </c>
      <c r="G495" s="14" t="str">
        <f>IF('CONTROLE TEMPLATE'!$A495&lt;&gt;0,'CONTROLE TEMPLATE'!G495,"")</f>
        <v/>
      </c>
      <c r="H495" s="14" t="str">
        <f>'CONTROLE TEMPLATE'!J495</f>
        <v/>
      </c>
      <c r="I495" s="14" t="str">
        <f>IF('CONTROLE TEMPLATE'!$A495&lt;&gt;0,'CONTROLE TEMPLATE'!K495,"")</f>
        <v/>
      </c>
      <c r="J495" s="14" t="str">
        <f>IF('CONTROLE TEMPLATE'!$A495&lt;&gt;0,'CONTROLE TEMPLATE'!M495,"")</f>
        <v/>
      </c>
      <c r="K495" s="14" t="str">
        <f>IF('CONTROLE TEMPLATE'!$A495&lt;&gt;0,'CONTROLE TEMPLATE'!N495,"")</f>
        <v/>
      </c>
      <c r="M495" s="33" t="str">
        <f>IF('CONTROLE TEMPLATE'!$A495&lt;&gt;0,'CONTROLE TEMPLATE'!P495,"")</f>
        <v/>
      </c>
      <c r="N495" s="14" t="str">
        <f>'CONTROLE TEMPLATE'!S495</f>
        <v/>
      </c>
      <c r="O495" s="14"/>
      <c r="P495" s="14" t="str">
        <f>'CONTROLE TEMPLATE'!R495</f>
        <v/>
      </c>
      <c r="Q495" s="14"/>
      <c r="R495" s="14"/>
      <c r="S495" s="1" t="str">
        <f>IF('CONTROLE TEMPLATE'!$A495&lt;&gt;0,'CONTROLE TEMPLATE'!V495,"")</f>
        <v/>
      </c>
      <c r="V495" s="14" t="str">
        <f>IF('CONTROLE TEMPLATE'!$A495&lt;&gt;0,'CONTROLE TEMPLATE'!Y495,"")</f>
        <v/>
      </c>
      <c r="Z495" s="14" t="str">
        <f>IF('CONTROLE TEMPLATE'!$A495&lt;&gt;0,'CONTROLE TEMPLATE'!AC495,"")</f>
        <v/>
      </c>
      <c r="AC495" s="14" t="str">
        <f>IF('CONTROLE TEMPLATE'!$A495&lt;&gt;0,'CONTROLE TEMPLATE'!AF495,"")</f>
        <v/>
      </c>
      <c r="AD495" s="14" t="str">
        <f>IF('CONTROLE TEMPLATE'!$A495&lt;&gt;0,'CONTROLE TEMPLATE'!AH495,"")</f>
        <v/>
      </c>
      <c r="AF495" s="14" t="str">
        <f>IF('CONTROLE TEMPLATE'!$A495&lt;&gt;0,'CONTROLE TEMPLATE'!AJ495,"")</f>
        <v/>
      </c>
      <c r="AY495" s="14" t="str">
        <f>IF('CONTROLE TEMPLATE'!$A495&lt;&gt;0,'CONTROLE TEMPLATE'!BC495,"")</f>
        <v/>
      </c>
      <c r="CI495" s="14" t="str">
        <f>IF('CONTROLE TEMPLATE'!$A495&lt;&gt;0,'CONTROLE TEMPLATE'!CM495,"")</f>
        <v/>
      </c>
      <c r="CJ495" s="14" t="str">
        <f>IF('CONTROLE TEMPLATE'!$A495&lt;&gt;0,'CONTROLE TEMPLATE'!CN495,"")</f>
        <v/>
      </c>
      <c r="CK495" s="14" t="str">
        <f>IF('CONTROLE TEMPLATE'!$A495&lt;&gt;0,'CONTROLE TEMPLATE'!CO495,"")</f>
        <v/>
      </c>
    </row>
    <row r="496" spans="1:89" x14ac:dyDescent="0.25">
      <c r="A496" t="str">
        <f>IF('CONTROLE TEMPLATE'!A496&lt;&gt;0,'CONTROLE TEMPLATE'!A496,"")</f>
        <v/>
      </c>
      <c r="B496" s="1" t="str">
        <f>IF('CONTROLE TEMPLATE'!$A496&lt;&gt;0,'CONTROLE TEMPLATE'!B496,"")</f>
        <v/>
      </c>
      <c r="C496" s="1" t="str">
        <f>IF('CONTROLE TEMPLATE'!$A496&lt;&gt;0,'CONTROLE TEMPLATE'!C496,"")</f>
        <v/>
      </c>
      <c r="D496" s="14" t="str">
        <f>IF('CONTROLE TEMPLATE'!$A496&lt;&gt;0,'CONTROLE TEMPLATE'!D496,"")</f>
        <v/>
      </c>
      <c r="E496" s="14" t="str">
        <f>IF('CONTROLE TEMPLATE'!$A496&lt;&gt;0,'CONTROLE TEMPLATE'!E496,"")</f>
        <v/>
      </c>
      <c r="F496" s="14" t="str">
        <f>IF('CONTROLE TEMPLATE'!$A496&lt;&gt;0,'CONTROLE TEMPLATE'!F496,"")</f>
        <v/>
      </c>
      <c r="G496" s="14" t="str">
        <f>IF('CONTROLE TEMPLATE'!$A496&lt;&gt;0,'CONTROLE TEMPLATE'!G496,"")</f>
        <v/>
      </c>
      <c r="H496" s="14" t="str">
        <f>'CONTROLE TEMPLATE'!J496</f>
        <v/>
      </c>
      <c r="I496" s="14" t="str">
        <f>IF('CONTROLE TEMPLATE'!$A496&lt;&gt;0,'CONTROLE TEMPLATE'!K496,"")</f>
        <v/>
      </c>
      <c r="J496" s="14" t="str">
        <f>IF('CONTROLE TEMPLATE'!$A496&lt;&gt;0,'CONTROLE TEMPLATE'!M496,"")</f>
        <v/>
      </c>
      <c r="K496" s="14" t="str">
        <f>IF('CONTROLE TEMPLATE'!$A496&lt;&gt;0,'CONTROLE TEMPLATE'!N496,"")</f>
        <v/>
      </c>
      <c r="M496" s="33" t="str">
        <f>IF('CONTROLE TEMPLATE'!$A496&lt;&gt;0,'CONTROLE TEMPLATE'!P496,"")</f>
        <v/>
      </c>
      <c r="N496" s="14" t="str">
        <f>'CONTROLE TEMPLATE'!S496</f>
        <v/>
      </c>
      <c r="O496" s="14"/>
      <c r="P496" s="14" t="str">
        <f>'CONTROLE TEMPLATE'!R496</f>
        <v/>
      </c>
      <c r="Q496" s="14"/>
      <c r="R496" s="14"/>
      <c r="S496" s="1" t="str">
        <f>IF('CONTROLE TEMPLATE'!$A496&lt;&gt;0,'CONTROLE TEMPLATE'!V496,"")</f>
        <v/>
      </c>
      <c r="V496" s="14" t="str">
        <f>IF('CONTROLE TEMPLATE'!$A496&lt;&gt;0,'CONTROLE TEMPLATE'!Y496,"")</f>
        <v/>
      </c>
      <c r="Z496" s="14" t="str">
        <f>IF('CONTROLE TEMPLATE'!$A496&lt;&gt;0,'CONTROLE TEMPLATE'!AC496,"")</f>
        <v/>
      </c>
      <c r="AC496" s="14" t="str">
        <f>IF('CONTROLE TEMPLATE'!$A496&lt;&gt;0,'CONTROLE TEMPLATE'!AF496,"")</f>
        <v/>
      </c>
      <c r="AD496" s="14" t="str">
        <f>IF('CONTROLE TEMPLATE'!$A496&lt;&gt;0,'CONTROLE TEMPLATE'!AH496,"")</f>
        <v/>
      </c>
      <c r="AF496" s="14" t="str">
        <f>IF('CONTROLE TEMPLATE'!$A496&lt;&gt;0,'CONTROLE TEMPLATE'!AJ496,"")</f>
        <v/>
      </c>
      <c r="AY496" s="14" t="str">
        <f>IF('CONTROLE TEMPLATE'!$A496&lt;&gt;0,'CONTROLE TEMPLATE'!BC496,"")</f>
        <v/>
      </c>
      <c r="CI496" s="14" t="str">
        <f>IF('CONTROLE TEMPLATE'!$A496&lt;&gt;0,'CONTROLE TEMPLATE'!CM496,"")</f>
        <v/>
      </c>
      <c r="CJ496" s="14" t="str">
        <f>IF('CONTROLE TEMPLATE'!$A496&lt;&gt;0,'CONTROLE TEMPLATE'!CN496,"")</f>
        <v/>
      </c>
      <c r="CK496" s="14" t="str">
        <f>IF('CONTROLE TEMPLATE'!$A496&lt;&gt;0,'CONTROLE TEMPLATE'!CO496,"")</f>
        <v/>
      </c>
    </row>
    <row r="497" spans="1:89" x14ac:dyDescent="0.25">
      <c r="A497" t="str">
        <f>IF('CONTROLE TEMPLATE'!A497&lt;&gt;0,'CONTROLE TEMPLATE'!A497,"")</f>
        <v/>
      </c>
      <c r="B497" s="1" t="str">
        <f>IF('CONTROLE TEMPLATE'!$A497&lt;&gt;0,'CONTROLE TEMPLATE'!B497,"")</f>
        <v/>
      </c>
      <c r="C497" s="1" t="str">
        <f>IF('CONTROLE TEMPLATE'!$A497&lt;&gt;0,'CONTROLE TEMPLATE'!C497,"")</f>
        <v/>
      </c>
      <c r="D497" s="14" t="str">
        <f>IF('CONTROLE TEMPLATE'!$A497&lt;&gt;0,'CONTROLE TEMPLATE'!D497,"")</f>
        <v/>
      </c>
      <c r="E497" s="14" t="str">
        <f>IF('CONTROLE TEMPLATE'!$A497&lt;&gt;0,'CONTROLE TEMPLATE'!E497,"")</f>
        <v/>
      </c>
      <c r="F497" s="14" t="str">
        <f>IF('CONTROLE TEMPLATE'!$A497&lt;&gt;0,'CONTROLE TEMPLATE'!F497,"")</f>
        <v/>
      </c>
      <c r="G497" s="14" t="str">
        <f>IF('CONTROLE TEMPLATE'!$A497&lt;&gt;0,'CONTROLE TEMPLATE'!G497,"")</f>
        <v/>
      </c>
      <c r="H497" s="14" t="str">
        <f>'CONTROLE TEMPLATE'!J497</f>
        <v/>
      </c>
      <c r="I497" s="14" t="str">
        <f>IF('CONTROLE TEMPLATE'!$A497&lt;&gt;0,'CONTROLE TEMPLATE'!K497,"")</f>
        <v/>
      </c>
      <c r="J497" s="14" t="str">
        <f>IF('CONTROLE TEMPLATE'!$A497&lt;&gt;0,'CONTROLE TEMPLATE'!M497,"")</f>
        <v/>
      </c>
      <c r="K497" s="14" t="str">
        <f>IF('CONTROLE TEMPLATE'!$A497&lt;&gt;0,'CONTROLE TEMPLATE'!N497,"")</f>
        <v/>
      </c>
      <c r="M497" s="33" t="str">
        <f>IF('CONTROLE TEMPLATE'!$A497&lt;&gt;0,'CONTROLE TEMPLATE'!P497,"")</f>
        <v/>
      </c>
      <c r="N497" s="14" t="str">
        <f>'CONTROLE TEMPLATE'!S497</f>
        <v/>
      </c>
      <c r="O497" s="14"/>
      <c r="P497" s="14" t="str">
        <f>'CONTROLE TEMPLATE'!R497</f>
        <v/>
      </c>
      <c r="Q497" s="14"/>
      <c r="R497" s="14"/>
      <c r="S497" s="1" t="str">
        <f>IF('CONTROLE TEMPLATE'!$A497&lt;&gt;0,'CONTROLE TEMPLATE'!V497,"")</f>
        <v/>
      </c>
      <c r="V497" s="14" t="str">
        <f>IF('CONTROLE TEMPLATE'!$A497&lt;&gt;0,'CONTROLE TEMPLATE'!Y497,"")</f>
        <v/>
      </c>
      <c r="Z497" s="14" t="str">
        <f>IF('CONTROLE TEMPLATE'!$A497&lt;&gt;0,'CONTROLE TEMPLATE'!AC497,"")</f>
        <v/>
      </c>
      <c r="AC497" s="14" t="str">
        <f>IF('CONTROLE TEMPLATE'!$A497&lt;&gt;0,'CONTROLE TEMPLATE'!AF497,"")</f>
        <v/>
      </c>
      <c r="AD497" s="14" t="str">
        <f>IF('CONTROLE TEMPLATE'!$A497&lt;&gt;0,'CONTROLE TEMPLATE'!AH497,"")</f>
        <v/>
      </c>
      <c r="AF497" s="14" t="str">
        <f>IF('CONTROLE TEMPLATE'!$A497&lt;&gt;0,'CONTROLE TEMPLATE'!AJ497,"")</f>
        <v/>
      </c>
      <c r="AY497" s="14" t="str">
        <f>IF('CONTROLE TEMPLATE'!$A497&lt;&gt;0,'CONTROLE TEMPLATE'!BC497,"")</f>
        <v/>
      </c>
      <c r="CI497" s="14" t="str">
        <f>IF('CONTROLE TEMPLATE'!$A497&lt;&gt;0,'CONTROLE TEMPLATE'!CM497,"")</f>
        <v/>
      </c>
      <c r="CJ497" s="14" t="str">
        <f>IF('CONTROLE TEMPLATE'!$A497&lt;&gt;0,'CONTROLE TEMPLATE'!CN497,"")</f>
        <v/>
      </c>
      <c r="CK497" s="14" t="str">
        <f>IF('CONTROLE TEMPLATE'!$A497&lt;&gt;0,'CONTROLE TEMPLATE'!CO497,"")</f>
        <v/>
      </c>
    </row>
    <row r="498" spans="1:89" x14ac:dyDescent="0.25">
      <c r="A498" t="str">
        <f>IF('CONTROLE TEMPLATE'!A498&lt;&gt;0,'CONTROLE TEMPLATE'!A498,"")</f>
        <v/>
      </c>
      <c r="B498" s="1" t="str">
        <f>IF('CONTROLE TEMPLATE'!$A498&lt;&gt;0,'CONTROLE TEMPLATE'!B498,"")</f>
        <v/>
      </c>
      <c r="C498" s="1" t="str">
        <f>IF('CONTROLE TEMPLATE'!$A498&lt;&gt;0,'CONTROLE TEMPLATE'!C498,"")</f>
        <v/>
      </c>
      <c r="D498" s="14" t="str">
        <f>IF('CONTROLE TEMPLATE'!$A498&lt;&gt;0,'CONTROLE TEMPLATE'!D498,"")</f>
        <v/>
      </c>
      <c r="E498" s="14" t="str">
        <f>IF('CONTROLE TEMPLATE'!$A498&lt;&gt;0,'CONTROLE TEMPLATE'!E498,"")</f>
        <v/>
      </c>
      <c r="F498" s="14" t="str">
        <f>IF('CONTROLE TEMPLATE'!$A498&lt;&gt;0,'CONTROLE TEMPLATE'!F498,"")</f>
        <v/>
      </c>
      <c r="G498" s="14" t="str">
        <f>IF('CONTROLE TEMPLATE'!$A498&lt;&gt;0,'CONTROLE TEMPLATE'!G498,"")</f>
        <v/>
      </c>
      <c r="H498" s="14" t="str">
        <f>'CONTROLE TEMPLATE'!J498</f>
        <v/>
      </c>
      <c r="I498" s="14" t="str">
        <f>IF('CONTROLE TEMPLATE'!$A498&lt;&gt;0,'CONTROLE TEMPLATE'!K498,"")</f>
        <v/>
      </c>
      <c r="J498" s="14" t="str">
        <f>IF('CONTROLE TEMPLATE'!$A498&lt;&gt;0,'CONTROLE TEMPLATE'!M498,"")</f>
        <v/>
      </c>
      <c r="K498" s="14" t="str">
        <f>IF('CONTROLE TEMPLATE'!$A498&lt;&gt;0,'CONTROLE TEMPLATE'!N498,"")</f>
        <v/>
      </c>
      <c r="M498" s="33" t="str">
        <f>IF('CONTROLE TEMPLATE'!$A498&lt;&gt;0,'CONTROLE TEMPLATE'!P498,"")</f>
        <v/>
      </c>
      <c r="N498" s="14" t="str">
        <f>'CONTROLE TEMPLATE'!S498</f>
        <v/>
      </c>
      <c r="O498" s="14"/>
      <c r="P498" s="14" t="str">
        <f>'CONTROLE TEMPLATE'!R498</f>
        <v/>
      </c>
      <c r="Q498" s="14"/>
      <c r="R498" s="14"/>
      <c r="S498" s="1" t="str">
        <f>IF('CONTROLE TEMPLATE'!$A498&lt;&gt;0,'CONTROLE TEMPLATE'!V498,"")</f>
        <v/>
      </c>
      <c r="V498" s="14" t="str">
        <f>IF('CONTROLE TEMPLATE'!$A498&lt;&gt;0,'CONTROLE TEMPLATE'!Y498,"")</f>
        <v/>
      </c>
      <c r="Z498" s="14" t="str">
        <f>IF('CONTROLE TEMPLATE'!$A498&lt;&gt;0,'CONTROLE TEMPLATE'!AC498,"")</f>
        <v/>
      </c>
      <c r="AC498" s="14" t="str">
        <f>IF('CONTROLE TEMPLATE'!$A498&lt;&gt;0,'CONTROLE TEMPLATE'!AF498,"")</f>
        <v/>
      </c>
      <c r="AD498" s="14" t="str">
        <f>IF('CONTROLE TEMPLATE'!$A498&lt;&gt;0,'CONTROLE TEMPLATE'!AH498,"")</f>
        <v/>
      </c>
      <c r="AF498" s="14" t="str">
        <f>IF('CONTROLE TEMPLATE'!$A498&lt;&gt;0,'CONTROLE TEMPLATE'!AJ498,"")</f>
        <v/>
      </c>
      <c r="AY498" s="14" t="str">
        <f>IF('CONTROLE TEMPLATE'!$A498&lt;&gt;0,'CONTROLE TEMPLATE'!BC498,"")</f>
        <v/>
      </c>
      <c r="CI498" s="14" t="str">
        <f>IF('CONTROLE TEMPLATE'!$A498&lt;&gt;0,'CONTROLE TEMPLATE'!CM498,"")</f>
        <v/>
      </c>
      <c r="CJ498" s="14" t="str">
        <f>IF('CONTROLE TEMPLATE'!$A498&lt;&gt;0,'CONTROLE TEMPLATE'!CN498,"")</f>
        <v/>
      </c>
      <c r="CK498" s="14" t="str">
        <f>IF('CONTROLE TEMPLATE'!$A498&lt;&gt;0,'CONTROLE TEMPLATE'!CO498,"")</f>
        <v/>
      </c>
    </row>
    <row r="499" spans="1:89" x14ac:dyDescent="0.25">
      <c r="A499" t="str">
        <f>IF('CONTROLE TEMPLATE'!A499&lt;&gt;0,'CONTROLE TEMPLATE'!A499,"")</f>
        <v/>
      </c>
      <c r="B499" s="1" t="str">
        <f>IF('CONTROLE TEMPLATE'!$A499&lt;&gt;0,'CONTROLE TEMPLATE'!B499,"")</f>
        <v/>
      </c>
      <c r="C499" s="1" t="str">
        <f>IF('CONTROLE TEMPLATE'!$A499&lt;&gt;0,'CONTROLE TEMPLATE'!C499,"")</f>
        <v/>
      </c>
      <c r="D499" s="14" t="str">
        <f>IF('CONTROLE TEMPLATE'!$A499&lt;&gt;0,'CONTROLE TEMPLATE'!D499,"")</f>
        <v/>
      </c>
      <c r="E499" s="14" t="str">
        <f>IF('CONTROLE TEMPLATE'!$A499&lt;&gt;0,'CONTROLE TEMPLATE'!E499,"")</f>
        <v/>
      </c>
      <c r="F499" s="14" t="str">
        <f>IF('CONTROLE TEMPLATE'!$A499&lt;&gt;0,'CONTROLE TEMPLATE'!F499,"")</f>
        <v/>
      </c>
      <c r="G499" s="14" t="str">
        <f>IF('CONTROLE TEMPLATE'!$A499&lt;&gt;0,'CONTROLE TEMPLATE'!G499,"")</f>
        <v/>
      </c>
      <c r="H499" s="14" t="str">
        <f>'CONTROLE TEMPLATE'!J499</f>
        <v/>
      </c>
      <c r="I499" s="14" t="str">
        <f>IF('CONTROLE TEMPLATE'!$A499&lt;&gt;0,'CONTROLE TEMPLATE'!K499,"")</f>
        <v/>
      </c>
      <c r="J499" s="14" t="str">
        <f>IF('CONTROLE TEMPLATE'!$A499&lt;&gt;0,'CONTROLE TEMPLATE'!M499,"")</f>
        <v/>
      </c>
      <c r="K499" s="14" t="str">
        <f>IF('CONTROLE TEMPLATE'!$A499&lt;&gt;0,'CONTROLE TEMPLATE'!N499,"")</f>
        <v/>
      </c>
      <c r="M499" s="33" t="str">
        <f>IF('CONTROLE TEMPLATE'!$A499&lt;&gt;0,'CONTROLE TEMPLATE'!P499,"")</f>
        <v/>
      </c>
      <c r="N499" s="14" t="str">
        <f>'CONTROLE TEMPLATE'!S499</f>
        <v/>
      </c>
      <c r="O499" s="14"/>
      <c r="P499" s="14" t="str">
        <f>'CONTROLE TEMPLATE'!R499</f>
        <v/>
      </c>
      <c r="Q499" s="14"/>
      <c r="R499" s="14"/>
      <c r="S499" s="1" t="str">
        <f>IF('CONTROLE TEMPLATE'!$A499&lt;&gt;0,'CONTROLE TEMPLATE'!V499,"")</f>
        <v/>
      </c>
      <c r="V499" s="14" t="str">
        <f>IF('CONTROLE TEMPLATE'!$A499&lt;&gt;0,'CONTROLE TEMPLATE'!Y499,"")</f>
        <v/>
      </c>
      <c r="Z499" s="14" t="str">
        <f>IF('CONTROLE TEMPLATE'!$A499&lt;&gt;0,'CONTROLE TEMPLATE'!AC499,"")</f>
        <v/>
      </c>
      <c r="AC499" s="14" t="str">
        <f>IF('CONTROLE TEMPLATE'!$A499&lt;&gt;0,'CONTROLE TEMPLATE'!AF499,"")</f>
        <v/>
      </c>
      <c r="AD499" s="14" t="str">
        <f>IF('CONTROLE TEMPLATE'!$A499&lt;&gt;0,'CONTROLE TEMPLATE'!AH499,"")</f>
        <v/>
      </c>
      <c r="AF499" s="14" t="str">
        <f>IF('CONTROLE TEMPLATE'!$A499&lt;&gt;0,'CONTROLE TEMPLATE'!AJ499,"")</f>
        <v/>
      </c>
      <c r="AY499" s="14" t="str">
        <f>IF('CONTROLE TEMPLATE'!$A499&lt;&gt;0,'CONTROLE TEMPLATE'!BC499,"")</f>
        <v/>
      </c>
      <c r="CI499" s="14" t="str">
        <f>IF('CONTROLE TEMPLATE'!$A499&lt;&gt;0,'CONTROLE TEMPLATE'!CM499,"")</f>
        <v/>
      </c>
      <c r="CJ499" s="14" t="str">
        <f>IF('CONTROLE TEMPLATE'!$A499&lt;&gt;0,'CONTROLE TEMPLATE'!CN499,"")</f>
        <v/>
      </c>
      <c r="CK499" s="14" t="str">
        <f>IF('CONTROLE TEMPLATE'!$A499&lt;&gt;0,'CONTROLE TEMPLATE'!CO499,"")</f>
        <v/>
      </c>
    </row>
    <row r="500" spans="1:89" x14ac:dyDescent="0.25">
      <c r="A500" t="str">
        <f>IF('CONTROLE TEMPLATE'!A500&lt;&gt;0,'CONTROLE TEMPLATE'!A500,"")</f>
        <v/>
      </c>
      <c r="B500" s="1" t="str">
        <f>IF('CONTROLE TEMPLATE'!$A500&lt;&gt;0,'CONTROLE TEMPLATE'!B500,"")</f>
        <v/>
      </c>
      <c r="C500" s="1" t="str">
        <f>IF('CONTROLE TEMPLATE'!$A500&lt;&gt;0,'CONTROLE TEMPLATE'!C500,"")</f>
        <v/>
      </c>
      <c r="D500" s="14" t="str">
        <f>IF('CONTROLE TEMPLATE'!$A500&lt;&gt;0,'CONTROLE TEMPLATE'!D500,"")</f>
        <v/>
      </c>
      <c r="E500" s="14" t="str">
        <f>IF('CONTROLE TEMPLATE'!$A500&lt;&gt;0,'CONTROLE TEMPLATE'!E500,"")</f>
        <v/>
      </c>
      <c r="F500" s="14" t="str">
        <f>IF('CONTROLE TEMPLATE'!$A500&lt;&gt;0,'CONTROLE TEMPLATE'!F500,"")</f>
        <v/>
      </c>
      <c r="G500" s="14" t="str">
        <f>IF('CONTROLE TEMPLATE'!$A500&lt;&gt;0,'CONTROLE TEMPLATE'!G500,"")</f>
        <v/>
      </c>
      <c r="H500" s="14" t="str">
        <f>'CONTROLE TEMPLATE'!J500</f>
        <v/>
      </c>
      <c r="I500" s="14" t="str">
        <f>IF('CONTROLE TEMPLATE'!$A500&lt;&gt;0,'CONTROLE TEMPLATE'!K500,"")</f>
        <v/>
      </c>
      <c r="J500" s="14" t="str">
        <f>IF('CONTROLE TEMPLATE'!$A500&lt;&gt;0,'CONTROLE TEMPLATE'!M500,"")</f>
        <v/>
      </c>
      <c r="K500" s="14" t="str">
        <f>IF('CONTROLE TEMPLATE'!$A500&lt;&gt;0,'CONTROLE TEMPLATE'!N500,"")</f>
        <v/>
      </c>
      <c r="M500" s="33" t="str">
        <f>IF('CONTROLE TEMPLATE'!$A500&lt;&gt;0,'CONTROLE TEMPLATE'!P500,"")</f>
        <v/>
      </c>
      <c r="N500" s="14" t="str">
        <f>'CONTROLE TEMPLATE'!S500</f>
        <v/>
      </c>
      <c r="O500" s="14"/>
      <c r="P500" s="14" t="str">
        <f>'CONTROLE TEMPLATE'!R500</f>
        <v/>
      </c>
      <c r="Q500" s="14"/>
      <c r="R500" s="14"/>
      <c r="S500" s="1" t="str">
        <f>IF('CONTROLE TEMPLATE'!$A500&lt;&gt;0,'CONTROLE TEMPLATE'!V500,"")</f>
        <v/>
      </c>
      <c r="V500" s="14" t="str">
        <f>IF('CONTROLE TEMPLATE'!$A500&lt;&gt;0,'CONTROLE TEMPLATE'!Y500,"")</f>
        <v/>
      </c>
      <c r="Z500" s="14" t="str">
        <f>IF('CONTROLE TEMPLATE'!$A500&lt;&gt;0,'CONTROLE TEMPLATE'!AC500,"")</f>
        <v/>
      </c>
      <c r="AC500" s="14" t="str">
        <f>IF('CONTROLE TEMPLATE'!$A500&lt;&gt;0,'CONTROLE TEMPLATE'!AF500,"")</f>
        <v/>
      </c>
      <c r="AD500" s="14" t="str">
        <f>IF('CONTROLE TEMPLATE'!$A500&lt;&gt;0,'CONTROLE TEMPLATE'!AH500,"")</f>
        <v/>
      </c>
      <c r="AF500" s="14" t="str">
        <f>IF('CONTROLE TEMPLATE'!$A500&lt;&gt;0,'CONTROLE TEMPLATE'!AJ500,"")</f>
        <v/>
      </c>
      <c r="AY500" s="14" t="str">
        <f>IF('CONTROLE TEMPLATE'!$A500&lt;&gt;0,'CONTROLE TEMPLATE'!BC500,"")</f>
        <v/>
      </c>
      <c r="CI500" s="14" t="str">
        <f>IF('CONTROLE TEMPLATE'!$A500&lt;&gt;0,'CONTROLE TEMPLATE'!CM500,"")</f>
        <v/>
      </c>
      <c r="CJ500" s="14" t="str">
        <f>IF('CONTROLE TEMPLATE'!$A500&lt;&gt;0,'CONTROLE TEMPLATE'!CN500,"")</f>
        <v/>
      </c>
      <c r="CK500" s="14" t="str">
        <f>IF('CONTROLE TEMPLATE'!$A500&lt;&gt;0,'CONTROLE TEMPLATE'!CO500,"")</f>
        <v/>
      </c>
    </row>
    <row r="501" spans="1:89" x14ac:dyDescent="0.25">
      <c r="A501" t="str">
        <f>IF('CONTROLE TEMPLATE'!A501&lt;&gt;0,'CONTROLE TEMPLATE'!A501,"")</f>
        <v/>
      </c>
      <c r="B501" s="1" t="str">
        <f>IF('CONTROLE TEMPLATE'!$A501&lt;&gt;0,'CONTROLE TEMPLATE'!B501,"")</f>
        <v/>
      </c>
      <c r="C501" s="1" t="str">
        <f>IF('CONTROLE TEMPLATE'!$A501&lt;&gt;0,'CONTROLE TEMPLATE'!C501,"")</f>
        <v/>
      </c>
      <c r="D501" s="14" t="str">
        <f>IF('CONTROLE TEMPLATE'!$A501&lt;&gt;0,'CONTROLE TEMPLATE'!D501,"")</f>
        <v/>
      </c>
      <c r="E501" s="14" t="str">
        <f>IF('CONTROLE TEMPLATE'!$A501&lt;&gt;0,'CONTROLE TEMPLATE'!E501,"")</f>
        <v/>
      </c>
      <c r="F501" s="14" t="str">
        <f>IF('CONTROLE TEMPLATE'!$A501&lt;&gt;0,'CONTROLE TEMPLATE'!F501,"")</f>
        <v/>
      </c>
      <c r="G501" s="14" t="str">
        <f>IF('CONTROLE TEMPLATE'!$A501&lt;&gt;0,'CONTROLE TEMPLATE'!G501,"")</f>
        <v/>
      </c>
      <c r="H501" s="14" t="str">
        <f>'CONTROLE TEMPLATE'!J501</f>
        <v/>
      </c>
      <c r="I501" s="14" t="str">
        <f>IF('CONTROLE TEMPLATE'!$A501&lt;&gt;0,'CONTROLE TEMPLATE'!K501,"")</f>
        <v/>
      </c>
      <c r="J501" s="14" t="str">
        <f>IF('CONTROLE TEMPLATE'!$A501&lt;&gt;0,'CONTROLE TEMPLATE'!M501,"")</f>
        <v/>
      </c>
      <c r="K501" s="14" t="str">
        <f>IF('CONTROLE TEMPLATE'!$A501&lt;&gt;0,'CONTROLE TEMPLATE'!N501,"")</f>
        <v/>
      </c>
      <c r="M501" s="33" t="str">
        <f>IF('CONTROLE TEMPLATE'!$A501&lt;&gt;0,'CONTROLE TEMPLATE'!P501,"")</f>
        <v/>
      </c>
      <c r="N501" s="14" t="str">
        <f>'CONTROLE TEMPLATE'!S501</f>
        <v/>
      </c>
      <c r="O501" s="14"/>
      <c r="P501" s="14" t="str">
        <f>'CONTROLE TEMPLATE'!R501</f>
        <v/>
      </c>
      <c r="Q501" s="14"/>
      <c r="R501" s="14"/>
      <c r="S501" s="1" t="str">
        <f>IF('CONTROLE TEMPLATE'!$A501&lt;&gt;0,'CONTROLE TEMPLATE'!V501,"")</f>
        <v/>
      </c>
      <c r="V501" s="14" t="str">
        <f>IF('CONTROLE TEMPLATE'!$A501&lt;&gt;0,'CONTROLE TEMPLATE'!Y501,"")</f>
        <v/>
      </c>
      <c r="Z501" s="14" t="str">
        <f>IF('CONTROLE TEMPLATE'!$A501&lt;&gt;0,'CONTROLE TEMPLATE'!AC501,"")</f>
        <v/>
      </c>
      <c r="AC501" s="14" t="str">
        <f>IF('CONTROLE TEMPLATE'!$A501&lt;&gt;0,'CONTROLE TEMPLATE'!AF501,"")</f>
        <v/>
      </c>
      <c r="AD501" s="14" t="str">
        <f>IF('CONTROLE TEMPLATE'!$A501&lt;&gt;0,'CONTROLE TEMPLATE'!AH501,"")</f>
        <v/>
      </c>
      <c r="AF501" s="14" t="str">
        <f>IF('CONTROLE TEMPLATE'!$A501&lt;&gt;0,'CONTROLE TEMPLATE'!AJ501,"")</f>
        <v/>
      </c>
      <c r="AY501" s="14" t="str">
        <f>IF('CONTROLE TEMPLATE'!$A501&lt;&gt;0,'CONTROLE TEMPLATE'!BC501,"")</f>
        <v/>
      </c>
      <c r="CI501" s="14" t="str">
        <f>IF('CONTROLE TEMPLATE'!$A501&lt;&gt;0,'CONTROLE TEMPLATE'!CM501,"")</f>
        <v/>
      </c>
      <c r="CJ501" s="14" t="str">
        <f>IF('CONTROLE TEMPLATE'!$A501&lt;&gt;0,'CONTROLE TEMPLATE'!CN501,"")</f>
        <v/>
      </c>
      <c r="CK501" s="14" t="str">
        <f>IF('CONTROLE TEMPLATE'!$A501&lt;&gt;0,'CONTROLE TEMPLATE'!CO501,"")</f>
        <v/>
      </c>
    </row>
    <row r="502" spans="1:89" x14ac:dyDescent="0.25">
      <c r="A502" t="str">
        <f>IF('CONTROLE TEMPLATE'!A502&lt;&gt;0,'CONTROLE TEMPLATE'!A502,"")</f>
        <v/>
      </c>
      <c r="B502" s="1" t="str">
        <f>IF('CONTROLE TEMPLATE'!$A502&lt;&gt;0,'CONTROLE TEMPLATE'!B502,"")</f>
        <v/>
      </c>
      <c r="C502" s="1" t="str">
        <f>IF('CONTROLE TEMPLATE'!$A502&lt;&gt;0,'CONTROLE TEMPLATE'!C502,"")</f>
        <v/>
      </c>
      <c r="D502" s="14" t="str">
        <f>IF('CONTROLE TEMPLATE'!$A502&lt;&gt;0,'CONTROLE TEMPLATE'!D502,"")</f>
        <v/>
      </c>
      <c r="E502" s="14" t="str">
        <f>IF('CONTROLE TEMPLATE'!$A502&lt;&gt;0,'CONTROLE TEMPLATE'!E502,"")</f>
        <v/>
      </c>
      <c r="F502" s="14" t="str">
        <f>IF('CONTROLE TEMPLATE'!$A502&lt;&gt;0,'CONTROLE TEMPLATE'!F502,"")</f>
        <v/>
      </c>
      <c r="G502" s="14" t="str">
        <f>IF('CONTROLE TEMPLATE'!$A502&lt;&gt;0,'CONTROLE TEMPLATE'!G502,"")</f>
        <v/>
      </c>
      <c r="H502" s="14" t="str">
        <f>'CONTROLE TEMPLATE'!J502</f>
        <v/>
      </c>
      <c r="I502" s="14" t="str">
        <f>IF('CONTROLE TEMPLATE'!$A502&lt;&gt;0,'CONTROLE TEMPLATE'!K502,"")</f>
        <v/>
      </c>
      <c r="J502" s="14" t="str">
        <f>IF('CONTROLE TEMPLATE'!$A502&lt;&gt;0,'CONTROLE TEMPLATE'!M502,"")</f>
        <v/>
      </c>
      <c r="K502" s="14" t="str">
        <f>IF('CONTROLE TEMPLATE'!$A502&lt;&gt;0,'CONTROLE TEMPLATE'!N502,"")</f>
        <v/>
      </c>
      <c r="M502" s="33" t="str">
        <f>IF('CONTROLE TEMPLATE'!$A502&lt;&gt;0,'CONTROLE TEMPLATE'!P502,"")</f>
        <v/>
      </c>
      <c r="N502" s="14" t="str">
        <f>'CONTROLE TEMPLATE'!S502</f>
        <v/>
      </c>
      <c r="O502" s="14"/>
      <c r="P502" s="14" t="str">
        <f>'CONTROLE TEMPLATE'!R502</f>
        <v/>
      </c>
      <c r="Q502" s="14"/>
      <c r="R502" s="14"/>
      <c r="S502" s="1" t="str">
        <f>IF('CONTROLE TEMPLATE'!$A502&lt;&gt;0,'CONTROLE TEMPLATE'!V502,"")</f>
        <v/>
      </c>
      <c r="V502" s="14" t="str">
        <f>IF('CONTROLE TEMPLATE'!$A502&lt;&gt;0,'CONTROLE TEMPLATE'!Y502,"")</f>
        <v/>
      </c>
      <c r="Z502" s="14" t="str">
        <f>IF('CONTROLE TEMPLATE'!$A502&lt;&gt;0,'CONTROLE TEMPLATE'!AC502,"")</f>
        <v/>
      </c>
      <c r="AC502" s="14" t="str">
        <f>IF('CONTROLE TEMPLATE'!$A502&lt;&gt;0,'CONTROLE TEMPLATE'!AF502,"")</f>
        <v/>
      </c>
      <c r="AD502" s="14" t="str">
        <f>IF('CONTROLE TEMPLATE'!$A502&lt;&gt;0,'CONTROLE TEMPLATE'!AH502,"")</f>
        <v/>
      </c>
      <c r="AF502" s="14" t="str">
        <f>IF('CONTROLE TEMPLATE'!$A502&lt;&gt;0,'CONTROLE TEMPLATE'!AJ502,"")</f>
        <v/>
      </c>
      <c r="AY502" s="14" t="str">
        <f>IF('CONTROLE TEMPLATE'!$A502&lt;&gt;0,'CONTROLE TEMPLATE'!BC502,"")</f>
        <v/>
      </c>
      <c r="CI502" s="14" t="str">
        <f>IF('CONTROLE TEMPLATE'!$A502&lt;&gt;0,'CONTROLE TEMPLATE'!CM502,"")</f>
        <v/>
      </c>
      <c r="CJ502" s="14" t="str">
        <f>IF('CONTROLE TEMPLATE'!$A502&lt;&gt;0,'CONTROLE TEMPLATE'!CN502,"")</f>
        <v/>
      </c>
      <c r="CK502" s="14" t="str">
        <f>IF('CONTROLE TEMPLATE'!$A502&lt;&gt;0,'CONTROLE TEMPLATE'!CO502,"")</f>
        <v/>
      </c>
    </row>
    <row r="503" spans="1:89" x14ac:dyDescent="0.25">
      <c r="A503" t="str">
        <f>IF('CONTROLE TEMPLATE'!A503&lt;&gt;0,'CONTROLE TEMPLATE'!A503,"")</f>
        <v/>
      </c>
      <c r="B503" s="1" t="str">
        <f>IF('CONTROLE TEMPLATE'!$A503&lt;&gt;0,'CONTROLE TEMPLATE'!B503,"")</f>
        <v/>
      </c>
      <c r="C503" s="1" t="str">
        <f>IF('CONTROLE TEMPLATE'!$A503&lt;&gt;0,'CONTROLE TEMPLATE'!C503,"")</f>
        <v/>
      </c>
      <c r="D503" s="14" t="str">
        <f>IF('CONTROLE TEMPLATE'!$A503&lt;&gt;0,'CONTROLE TEMPLATE'!D503,"")</f>
        <v/>
      </c>
      <c r="E503" s="14" t="str">
        <f>IF('CONTROLE TEMPLATE'!$A503&lt;&gt;0,'CONTROLE TEMPLATE'!E503,"")</f>
        <v/>
      </c>
      <c r="F503" s="14" t="str">
        <f>IF('CONTROLE TEMPLATE'!$A503&lt;&gt;0,'CONTROLE TEMPLATE'!F503,"")</f>
        <v/>
      </c>
      <c r="G503" s="14" t="str">
        <f>IF('CONTROLE TEMPLATE'!$A503&lt;&gt;0,'CONTROLE TEMPLATE'!G503,"")</f>
        <v/>
      </c>
      <c r="H503" s="14" t="str">
        <f>'CONTROLE TEMPLATE'!J503</f>
        <v/>
      </c>
      <c r="I503" s="14" t="str">
        <f>IF('CONTROLE TEMPLATE'!$A503&lt;&gt;0,'CONTROLE TEMPLATE'!K503,"")</f>
        <v/>
      </c>
      <c r="J503" s="14" t="str">
        <f>IF('CONTROLE TEMPLATE'!$A503&lt;&gt;0,'CONTROLE TEMPLATE'!M503,"")</f>
        <v/>
      </c>
      <c r="K503" s="14" t="str">
        <f>IF('CONTROLE TEMPLATE'!$A503&lt;&gt;0,'CONTROLE TEMPLATE'!N503,"")</f>
        <v/>
      </c>
      <c r="M503" s="33" t="str">
        <f>IF('CONTROLE TEMPLATE'!$A503&lt;&gt;0,'CONTROLE TEMPLATE'!P503,"")</f>
        <v/>
      </c>
      <c r="N503" s="14" t="str">
        <f>'CONTROLE TEMPLATE'!S503</f>
        <v/>
      </c>
      <c r="O503" s="14"/>
      <c r="P503" s="14" t="str">
        <f>'CONTROLE TEMPLATE'!R503</f>
        <v/>
      </c>
      <c r="Q503" s="14"/>
      <c r="R503" s="14"/>
      <c r="S503" s="1" t="str">
        <f>IF('CONTROLE TEMPLATE'!$A503&lt;&gt;0,'CONTROLE TEMPLATE'!V503,"")</f>
        <v/>
      </c>
      <c r="V503" s="14" t="str">
        <f>IF('CONTROLE TEMPLATE'!$A503&lt;&gt;0,'CONTROLE TEMPLATE'!Y503,"")</f>
        <v/>
      </c>
      <c r="Z503" s="14" t="str">
        <f>IF('CONTROLE TEMPLATE'!$A503&lt;&gt;0,'CONTROLE TEMPLATE'!AC503,"")</f>
        <v/>
      </c>
      <c r="AC503" s="14" t="str">
        <f>IF('CONTROLE TEMPLATE'!$A503&lt;&gt;0,'CONTROLE TEMPLATE'!AF503,"")</f>
        <v/>
      </c>
      <c r="AD503" s="14" t="str">
        <f>IF('CONTROLE TEMPLATE'!$A503&lt;&gt;0,'CONTROLE TEMPLATE'!AH503,"")</f>
        <v/>
      </c>
      <c r="AF503" s="14" t="str">
        <f>IF('CONTROLE TEMPLATE'!$A503&lt;&gt;0,'CONTROLE TEMPLATE'!AJ503,"")</f>
        <v/>
      </c>
      <c r="AY503" s="14" t="str">
        <f>IF('CONTROLE TEMPLATE'!$A503&lt;&gt;0,'CONTROLE TEMPLATE'!BC503,"")</f>
        <v/>
      </c>
      <c r="CI503" s="14" t="str">
        <f>IF('CONTROLE TEMPLATE'!$A503&lt;&gt;0,'CONTROLE TEMPLATE'!CM503,"")</f>
        <v/>
      </c>
      <c r="CJ503" s="14" t="str">
        <f>IF('CONTROLE TEMPLATE'!$A503&lt;&gt;0,'CONTROLE TEMPLATE'!CN503,"")</f>
        <v/>
      </c>
      <c r="CK503" s="14" t="str">
        <f>IF('CONTROLE TEMPLATE'!$A503&lt;&gt;0,'CONTROLE TEMPLATE'!CO503,"")</f>
        <v/>
      </c>
    </row>
    <row r="504" spans="1:89" x14ac:dyDescent="0.25">
      <c r="A504" t="str">
        <f>IF('CONTROLE TEMPLATE'!A504&lt;&gt;0,'CONTROLE TEMPLATE'!A504,"")</f>
        <v/>
      </c>
      <c r="B504" s="1" t="str">
        <f>IF('CONTROLE TEMPLATE'!$A504&lt;&gt;0,'CONTROLE TEMPLATE'!B504,"")</f>
        <v/>
      </c>
      <c r="C504" s="1" t="str">
        <f>IF('CONTROLE TEMPLATE'!$A504&lt;&gt;0,'CONTROLE TEMPLATE'!C504,"")</f>
        <v/>
      </c>
      <c r="D504" s="14" t="str">
        <f>IF('CONTROLE TEMPLATE'!$A504&lt;&gt;0,'CONTROLE TEMPLATE'!D504,"")</f>
        <v/>
      </c>
      <c r="E504" s="14" t="str">
        <f>IF('CONTROLE TEMPLATE'!$A504&lt;&gt;0,'CONTROLE TEMPLATE'!E504,"")</f>
        <v/>
      </c>
      <c r="F504" s="14" t="str">
        <f>IF('CONTROLE TEMPLATE'!$A504&lt;&gt;0,'CONTROLE TEMPLATE'!F504,"")</f>
        <v/>
      </c>
      <c r="G504" s="14" t="str">
        <f>IF('CONTROLE TEMPLATE'!$A504&lt;&gt;0,'CONTROLE TEMPLATE'!G504,"")</f>
        <v/>
      </c>
      <c r="H504" s="14" t="str">
        <f>'CONTROLE TEMPLATE'!J504</f>
        <v/>
      </c>
      <c r="I504" s="14" t="str">
        <f>IF('CONTROLE TEMPLATE'!$A504&lt;&gt;0,'CONTROLE TEMPLATE'!K504,"")</f>
        <v/>
      </c>
      <c r="J504" s="14" t="str">
        <f>IF('CONTROLE TEMPLATE'!$A504&lt;&gt;0,'CONTROLE TEMPLATE'!M504,"")</f>
        <v/>
      </c>
      <c r="K504" s="14" t="str">
        <f>IF('CONTROLE TEMPLATE'!$A504&lt;&gt;0,'CONTROLE TEMPLATE'!N504,"")</f>
        <v/>
      </c>
      <c r="M504" s="33" t="str">
        <f>IF('CONTROLE TEMPLATE'!$A504&lt;&gt;0,'CONTROLE TEMPLATE'!P504,"")</f>
        <v/>
      </c>
      <c r="N504" s="14" t="str">
        <f>'CONTROLE TEMPLATE'!S504</f>
        <v/>
      </c>
      <c r="O504" s="14"/>
      <c r="P504" s="14" t="str">
        <f>'CONTROLE TEMPLATE'!R504</f>
        <v/>
      </c>
      <c r="Q504" s="14"/>
      <c r="R504" s="14"/>
      <c r="S504" s="1" t="str">
        <f>IF('CONTROLE TEMPLATE'!$A504&lt;&gt;0,'CONTROLE TEMPLATE'!V504,"")</f>
        <v/>
      </c>
      <c r="V504" s="14" t="str">
        <f>IF('CONTROLE TEMPLATE'!$A504&lt;&gt;0,'CONTROLE TEMPLATE'!Y504,"")</f>
        <v/>
      </c>
      <c r="Z504" s="14" t="str">
        <f>IF('CONTROLE TEMPLATE'!$A504&lt;&gt;0,'CONTROLE TEMPLATE'!AC504,"")</f>
        <v/>
      </c>
      <c r="AC504" s="14" t="str">
        <f>IF('CONTROLE TEMPLATE'!$A504&lt;&gt;0,'CONTROLE TEMPLATE'!AF504,"")</f>
        <v/>
      </c>
      <c r="AD504" s="14" t="str">
        <f>IF('CONTROLE TEMPLATE'!$A504&lt;&gt;0,'CONTROLE TEMPLATE'!AH504,"")</f>
        <v/>
      </c>
      <c r="AF504" s="14" t="str">
        <f>IF('CONTROLE TEMPLATE'!$A504&lt;&gt;0,'CONTROLE TEMPLATE'!AJ504,"")</f>
        <v/>
      </c>
      <c r="AY504" s="14" t="str">
        <f>IF('CONTROLE TEMPLATE'!$A504&lt;&gt;0,'CONTROLE TEMPLATE'!BC504,"")</f>
        <v/>
      </c>
      <c r="CI504" s="14" t="str">
        <f>IF('CONTROLE TEMPLATE'!$A504&lt;&gt;0,'CONTROLE TEMPLATE'!CM504,"")</f>
        <v/>
      </c>
      <c r="CJ504" s="14" t="str">
        <f>IF('CONTROLE TEMPLATE'!$A504&lt;&gt;0,'CONTROLE TEMPLATE'!CN504,"")</f>
        <v/>
      </c>
      <c r="CK504" s="14" t="str">
        <f>IF('CONTROLE TEMPLATE'!$A504&lt;&gt;0,'CONTROLE TEMPLATE'!CO504,"")</f>
        <v/>
      </c>
    </row>
    <row r="505" spans="1:89" x14ac:dyDescent="0.25">
      <c r="A505" t="str">
        <f>IF('CONTROLE TEMPLATE'!A505&lt;&gt;0,'CONTROLE TEMPLATE'!A505,"")</f>
        <v/>
      </c>
      <c r="B505" s="1" t="str">
        <f>IF('CONTROLE TEMPLATE'!$A505&lt;&gt;0,'CONTROLE TEMPLATE'!B505,"")</f>
        <v/>
      </c>
      <c r="C505" s="1" t="str">
        <f>IF('CONTROLE TEMPLATE'!$A505&lt;&gt;0,'CONTROLE TEMPLATE'!C505,"")</f>
        <v/>
      </c>
      <c r="D505" s="14" t="str">
        <f>IF('CONTROLE TEMPLATE'!$A505&lt;&gt;0,'CONTROLE TEMPLATE'!D505,"")</f>
        <v/>
      </c>
      <c r="E505" s="14" t="str">
        <f>IF('CONTROLE TEMPLATE'!$A505&lt;&gt;0,'CONTROLE TEMPLATE'!E505,"")</f>
        <v/>
      </c>
      <c r="F505" s="14" t="str">
        <f>IF('CONTROLE TEMPLATE'!$A505&lt;&gt;0,'CONTROLE TEMPLATE'!F505,"")</f>
        <v/>
      </c>
      <c r="G505" s="14" t="str">
        <f>IF('CONTROLE TEMPLATE'!$A505&lt;&gt;0,'CONTROLE TEMPLATE'!G505,"")</f>
        <v/>
      </c>
      <c r="H505" s="14" t="str">
        <f>'CONTROLE TEMPLATE'!J505</f>
        <v/>
      </c>
      <c r="I505" s="14" t="str">
        <f>IF('CONTROLE TEMPLATE'!$A505&lt;&gt;0,'CONTROLE TEMPLATE'!K505,"")</f>
        <v/>
      </c>
      <c r="J505" s="14" t="str">
        <f>IF('CONTROLE TEMPLATE'!$A505&lt;&gt;0,'CONTROLE TEMPLATE'!M505,"")</f>
        <v/>
      </c>
      <c r="K505" s="14" t="str">
        <f>IF('CONTROLE TEMPLATE'!$A505&lt;&gt;0,'CONTROLE TEMPLATE'!N505,"")</f>
        <v/>
      </c>
      <c r="M505" s="33" t="str">
        <f>IF('CONTROLE TEMPLATE'!$A505&lt;&gt;0,'CONTROLE TEMPLATE'!P505,"")</f>
        <v/>
      </c>
      <c r="N505" s="14" t="str">
        <f>'CONTROLE TEMPLATE'!S505</f>
        <v/>
      </c>
      <c r="O505" s="14"/>
      <c r="P505" s="14" t="str">
        <f>'CONTROLE TEMPLATE'!R505</f>
        <v/>
      </c>
      <c r="Q505" s="14"/>
      <c r="R505" s="14"/>
      <c r="S505" s="1" t="str">
        <f>IF('CONTROLE TEMPLATE'!$A505&lt;&gt;0,'CONTROLE TEMPLATE'!V505,"")</f>
        <v/>
      </c>
      <c r="V505" s="14" t="str">
        <f>IF('CONTROLE TEMPLATE'!$A505&lt;&gt;0,'CONTROLE TEMPLATE'!Y505,"")</f>
        <v/>
      </c>
      <c r="Z505" s="14" t="str">
        <f>IF('CONTROLE TEMPLATE'!$A505&lt;&gt;0,'CONTROLE TEMPLATE'!AC505,"")</f>
        <v/>
      </c>
      <c r="AC505" s="14" t="str">
        <f>IF('CONTROLE TEMPLATE'!$A505&lt;&gt;0,'CONTROLE TEMPLATE'!AF505,"")</f>
        <v/>
      </c>
      <c r="AD505" s="14" t="str">
        <f>IF('CONTROLE TEMPLATE'!$A505&lt;&gt;0,'CONTROLE TEMPLATE'!AH505,"")</f>
        <v/>
      </c>
      <c r="AF505" s="14" t="str">
        <f>IF('CONTROLE TEMPLATE'!$A505&lt;&gt;0,'CONTROLE TEMPLATE'!AJ505,"")</f>
        <v/>
      </c>
      <c r="AY505" s="14" t="str">
        <f>IF('CONTROLE TEMPLATE'!$A505&lt;&gt;0,'CONTROLE TEMPLATE'!BC505,"")</f>
        <v/>
      </c>
      <c r="CI505" s="14" t="str">
        <f>IF('CONTROLE TEMPLATE'!$A505&lt;&gt;0,'CONTROLE TEMPLATE'!CM505,"")</f>
        <v/>
      </c>
      <c r="CJ505" s="14" t="str">
        <f>IF('CONTROLE TEMPLATE'!$A505&lt;&gt;0,'CONTROLE TEMPLATE'!CN505,"")</f>
        <v/>
      </c>
      <c r="CK505" s="14" t="str">
        <f>IF('CONTROLE TEMPLATE'!$A505&lt;&gt;0,'CONTROLE TEMPLATE'!CO505,"")</f>
        <v/>
      </c>
    </row>
    <row r="506" spans="1:89" x14ac:dyDescent="0.25">
      <c r="A506" t="str">
        <f>IF('CONTROLE TEMPLATE'!A506&lt;&gt;0,'CONTROLE TEMPLATE'!A506,"")</f>
        <v/>
      </c>
      <c r="B506" s="1" t="str">
        <f>IF('CONTROLE TEMPLATE'!$A506&lt;&gt;0,'CONTROLE TEMPLATE'!B506,"")</f>
        <v/>
      </c>
      <c r="C506" s="1" t="str">
        <f>IF('CONTROLE TEMPLATE'!$A506&lt;&gt;0,'CONTROLE TEMPLATE'!C506,"")</f>
        <v/>
      </c>
      <c r="D506" s="14" t="str">
        <f>IF('CONTROLE TEMPLATE'!$A506&lt;&gt;0,'CONTROLE TEMPLATE'!D506,"")</f>
        <v/>
      </c>
      <c r="E506" s="14" t="str">
        <f>IF('CONTROLE TEMPLATE'!$A506&lt;&gt;0,'CONTROLE TEMPLATE'!E506,"")</f>
        <v/>
      </c>
      <c r="F506" s="14" t="str">
        <f>IF('CONTROLE TEMPLATE'!$A506&lt;&gt;0,'CONTROLE TEMPLATE'!F506,"")</f>
        <v/>
      </c>
      <c r="G506" s="14" t="str">
        <f>IF('CONTROLE TEMPLATE'!$A506&lt;&gt;0,'CONTROLE TEMPLATE'!G506,"")</f>
        <v/>
      </c>
      <c r="H506" s="14" t="str">
        <f>'CONTROLE TEMPLATE'!J506</f>
        <v/>
      </c>
      <c r="I506" s="14" t="str">
        <f>IF('CONTROLE TEMPLATE'!$A506&lt;&gt;0,'CONTROLE TEMPLATE'!K506,"")</f>
        <v/>
      </c>
      <c r="J506" s="14" t="str">
        <f>IF('CONTROLE TEMPLATE'!$A506&lt;&gt;0,'CONTROLE TEMPLATE'!M506,"")</f>
        <v/>
      </c>
      <c r="K506" s="14" t="str">
        <f>IF('CONTROLE TEMPLATE'!$A506&lt;&gt;0,'CONTROLE TEMPLATE'!N506,"")</f>
        <v/>
      </c>
      <c r="M506" s="33" t="str">
        <f>IF('CONTROLE TEMPLATE'!$A506&lt;&gt;0,'CONTROLE TEMPLATE'!P506,"")</f>
        <v/>
      </c>
      <c r="N506" s="14" t="str">
        <f>'CONTROLE TEMPLATE'!S506</f>
        <v/>
      </c>
      <c r="O506" s="14"/>
      <c r="P506" s="14" t="str">
        <f>'CONTROLE TEMPLATE'!R506</f>
        <v/>
      </c>
      <c r="Q506" s="14"/>
      <c r="R506" s="14"/>
      <c r="S506" s="1" t="str">
        <f>IF('CONTROLE TEMPLATE'!$A506&lt;&gt;0,'CONTROLE TEMPLATE'!V506,"")</f>
        <v/>
      </c>
      <c r="V506" s="14" t="str">
        <f>IF('CONTROLE TEMPLATE'!$A506&lt;&gt;0,'CONTROLE TEMPLATE'!Y506,"")</f>
        <v/>
      </c>
      <c r="Z506" s="14" t="str">
        <f>IF('CONTROLE TEMPLATE'!$A506&lt;&gt;0,'CONTROLE TEMPLATE'!AC506,"")</f>
        <v/>
      </c>
      <c r="AC506" s="14" t="str">
        <f>IF('CONTROLE TEMPLATE'!$A506&lt;&gt;0,'CONTROLE TEMPLATE'!AF506,"")</f>
        <v/>
      </c>
      <c r="AD506" s="14" t="str">
        <f>IF('CONTROLE TEMPLATE'!$A506&lt;&gt;0,'CONTROLE TEMPLATE'!AH506,"")</f>
        <v/>
      </c>
      <c r="AF506" s="14" t="str">
        <f>IF('CONTROLE TEMPLATE'!$A506&lt;&gt;0,'CONTROLE TEMPLATE'!AJ506,"")</f>
        <v/>
      </c>
      <c r="AY506" s="14" t="str">
        <f>IF('CONTROLE TEMPLATE'!$A506&lt;&gt;0,'CONTROLE TEMPLATE'!BC506,"")</f>
        <v/>
      </c>
      <c r="CI506" s="14" t="str">
        <f>IF('CONTROLE TEMPLATE'!$A506&lt;&gt;0,'CONTROLE TEMPLATE'!CM506,"")</f>
        <v/>
      </c>
      <c r="CJ506" s="14" t="str">
        <f>IF('CONTROLE TEMPLATE'!$A506&lt;&gt;0,'CONTROLE TEMPLATE'!CN506,"")</f>
        <v/>
      </c>
      <c r="CK506" s="14" t="str">
        <f>IF('CONTROLE TEMPLATE'!$A506&lt;&gt;0,'CONTROLE TEMPLATE'!CO506,"")</f>
        <v/>
      </c>
    </row>
    <row r="507" spans="1:89" x14ac:dyDescent="0.25">
      <c r="A507" t="str">
        <f>IF('CONTROLE TEMPLATE'!A507&lt;&gt;0,'CONTROLE TEMPLATE'!A507,"")</f>
        <v/>
      </c>
      <c r="B507" s="1" t="str">
        <f>IF('CONTROLE TEMPLATE'!$A507&lt;&gt;0,'CONTROLE TEMPLATE'!B507,"")</f>
        <v/>
      </c>
      <c r="C507" s="1" t="str">
        <f>IF('CONTROLE TEMPLATE'!$A507&lt;&gt;0,'CONTROLE TEMPLATE'!C507,"")</f>
        <v/>
      </c>
      <c r="D507" s="14" t="str">
        <f>IF('CONTROLE TEMPLATE'!$A507&lt;&gt;0,'CONTROLE TEMPLATE'!D507,"")</f>
        <v/>
      </c>
      <c r="E507" s="14" t="str">
        <f>IF('CONTROLE TEMPLATE'!$A507&lt;&gt;0,'CONTROLE TEMPLATE'!E507,"")</f>
        <v/>
      </c>
      <c r="F507" s="14" t="str">
        <f>IF('CONTROLE TEMPLATE'!$A507&lt;&gt;0,'CONTROLE TEMPLATE'!F507,"")</f>
        <v/>
      </c>
      <c r="G507" s="14" t="str">
        <f>IF('CONTROLE TEMPLATE'!$A507&lt;&gt;0,'CONTROLE TEMPLATE'!G507,"")</f>
        <v/>
      </c>
      <c r="H507" s="14" t="str">
        <f>'CONTROLE TEMPLATE'!J507</f>
        <v/>
      </c>
      <c r="I507" s="14" t="str">
        <f>IF('CONTROLE TEMPLATE'!$A507&lt;&gt;0,'CONTROLE TEMPLATE'!K507,"")</f>
        <v/>
      </c>
      <c r="J507" s="14" t="str">
        <f>IF('CONTROLE TEMPLATE'!$A507&lt;&gt;0,'CONTROLE TEMPLATE'!M507,"")</f>
        <v/>
      </c>
      <c r="K507" s="14" t="str">
        <f>IF('CONTROLE TEMPLATE'!$A507&lt;&gt;0,'CONTROLE TEMPLATE'!N507,"")</f>
        <v/>
      </c>
      <c r="M507" s="33" t="str">
        <f>IF('CONTROLE TEMPLATE'!$A507&lt;&gt;0,'CONTROLE TEMPLATE'!P507,"")</f>
        <v/>
      </c>
      <c r="N507" s="14" t="str">
        <f>'CONTROLE TEMPLATE'!S507</f>
        <v/>
      </c>
      <c r="O507" s="14"/>
      <c r="P507" s="14" t="str">
        <f>'CONTROLE TEMPLATE'!R507</f>
        <v/>
      </c>
      <c r="Q507" s="14"/>
      <c r="R507" s="14"/>
      <c r="S507" s="1" t="str">
        <f>IF('CONTROLE TEMPLATE'!$A507&lt;&gt;0,'CONTROLE TEMPLATE'!V507,"")</f>
        <v/>
      </c>
      <c r="V507" s="14" t="str">
        <f>IF('CONTROLE TEMPLATE'!$A507&lt;&gt;0,'CONTROLE TEMPLATE'!Y507,"")</f>
        <v/>
      </c>
      <c r="Z507" s="14" t="str">
        <f>IF('CONTROLE TEMPLATE'!$A507&lt;&gt;0,'CONTROLE TEMPLATE'!AC507,"")</f>
        <v/>
      </c>
      <c r="AC507" s="14" t="str">
        <f>IF('CONTROLE TEMPLATE'!$A507&lt;&gt;0,'CONTROLE TEMPLATE'!AF507,"")</f>
        <v/>
      </c>
      <c r="AD507" s="14" t="str">
        <f>IF('CONTROLE TEMPLATE'!$A507&lt;&gt;0,'CONTROLE TEMPLATE'!AH507,"")</f>
        <v/>
      </c>
      <c r="AF507" s="14" t="str">
        <f>IF('CONTROLE TEMPLATE'!$A507&lt;&gt;0,'CONTROLE TEMPLATE'!AJ507,"")</f>
        <v/>
      </c>
      <c r="AY507" s="14" t="str">
        <f>IF('CONTROLE TEMPLATE'!$A507&lt;&gt;0,'CONTROLE TEMPLATE'!BC507,"")</f>
        <v/>
      </c>
      <c r="CI507" s="14" t="str">
        <f>IF('CONTROLE TEMPLATE'!$A507&lt;&gt;0,'CONTROLE TEMPLATE'!CM507,"")</f>
        <v/>
      </c>
      <c r="CJ507" s="14" t="str">
        <f>IF('CONTROLE TEMPLATE'!$A507&lt;&gt;0,'CONTROLE TEMPLATE'!CN507,"")</f>
        <v/>
      </c>
      <c r="CK507" s="14" t="str">
        <f>IF('CONTROLE TEMPLATE'!$A507&lt;&gt;0,'CONTROLE TEMPLATE'!CO507,"")</f>
        <v/>
      </c>
    </row>
    <row r="508" spans="1:89" x14ac:dyDescent="0.25">
      <c r="A508" t="str">
        <f>IF('CONTROLE TEMPLATE'!A508&lt;&gt;0,'CONTROLE TEMPLATE'!A508,"")</f>
        <v/>
      </c>
      <c r="B508" s="1" t="str">
        <f>IF('CONTROLE TEMPLATE'!$A508&lt;&gt;0,'CONTROLE TEMPLATE'!B508,"")</f>
        <v/>
      </c>
      <c r="C508" s="1" t="str">
        <f>IF('CONTROLE TEMPLATE'!$A508&lt;&gt;0,'CONTROLE TEMPLATE'!C508,"")</f>
        <v/>
      </c>
      <c r="D508" s="14" t="str">
        <f>IF('CONTROLE TEMPLATE'!$A508&lt;&gt;0,'CONTROLE TEMPLATE'!D508,"")</f>
        <v/>
      </c>
      <c r="E508" s="14" t="str">
        <f>IF('CONTROLE TEMPLATE'!$A508&lt;&gt;0,'CONTROLE TEMPLATE'!E508,"")</f>
        <v/>
      </c>
      <c r="F508" s="14" t="str">
        <f>IF('CONTROLE TEMPLATE'!$A508&lt;&gt;0,'CONTROLE TEMPLATE'!F508,"")</f>
        <v/>
      </c>
      <c r="G508" s="14" t="str">
        <f>IF('CONTROLE TEMPLATE'!$A508&lt;&gt;0,'CONTROLE TEMPLATE'!G508,"")</f>
        <v/>
      </c>
      <c r="H508" s="14" t="str">
        <f>'CONTROLE TEMPLATE'!J508</f>
        <v/>
      </c>
      <c r="I508" s="14" t="str">
        <f>IF('CONTROLE TEMPLATE'!$A508&lt;&gt;0,'CONTROLE TEMPLATE'!K508,"")</f>
        <v/>
      </c>
      <c r="J508" s="14" t="str">
        <f>IF('CONTROLE TEMPLATE'!$A508&lt;&gt;0,'CONTROLE TEMPLATE'!M508,"")</f>
        <v/>
      </c>
      <c r="K508" s="14" t="str">
        <f>IF('CONTROLE TEMPLATE'!$A508&lt;&gt;0,'CONTROLE TEMPLATE'!N508,"")</f>
        <v/>
      </c>
      <c r="M508" s="33" t="str">
        <f>IF('CONTROLE TEMPLATE'!$A508&lt;&gt;0,'CONTROLE TEMPLATE'!P508,"")</f>
        <v/>
      </c>
      <c r="N508" s="14" t="str">
        <f>'CONTROLE TEMPLATE'!S508</f>
        <v/>
      </c>
      <c r="O508" s="14"/>
      <c r="P508" s="14" t="str">
        <f>'CONTROLE TEMPLATE'!R508</f>
        <v/>
      </c>
      <c r="Q508" s="14"/>
      <c r="R508" s="14"/>
      <c r="S508" s="1" t="str">
        <f>IF('CONTROLE TEMPLATE'!$A508&lt;&gt;0,'CONTROLE TEMPLATE'!V508,"")</f>
        <v/>
      </c>
      <c r="V508" s="14" t="str">
        <f>IF('CONTROLE TEMPLATE'!$A508&lt;&gt;0,'CONTROLE TEMPLATE'!Y508,"")</f>
        <v/>
      </c>
      <c r="Z508" s="14" t="str">
        <f>IF('CONTROLE TEMPLATE'!$A508&lt;&gt;0,'CONTROLE TEMPLATE'!AC508,"")</f>
        <v/>
      </c>
      <c r="AC508" s="14" t="str">
        <f>IF('CONTROLE TEMPLATE'!$A508&lt;&gt;0,'CONTROLE TEMPLATE'!AF508,"")</f>
        <v/>
      </c>
      <c r="AD508" s="14" t="str">
        <f>IF('CONTROLE TEMPLATE'!$A508&lt;&gt;0,'CONTROLE TEMPLATE'!AH508,"")</f>
        <v/>
      </c>
      <c r="AF508" s="14" t="str">
        <f>IF('CONTROLE TEMPLATE'!$A508&lt;&gt;0,'CONTROLE TEMPLATE'!AJ508,"")</f>
        <v/>
      </c>
      <c r="AY508" s="14" t="str">
        <f>IF('CONTROLE TEMPLATE'!$A508&lt;&gt;0,'CONTROLE TEMPLATE'!BC508,"")</f>
        <v/>
      </c>
      <c r="CI508" s="14" t="str">
        <f>IF('CONTROLE TEMPLATE'!$A508&lt;&gt;0,'CONTROLE TEMPLATE'!CM508,"")</f>
        <v/>
      </c>
      <c r="CJ508" s="14" t="str">
        <f>IF('CONTROLE TEMPLATE'!$A508&lt;&gt;0,'CONTROLE TEMPLATE'!CN508,"")</f>
        <v/>
      </c>
      <c r="CK508" s="14" t="str">
        <f>IF('CONTROLE TEMPLATE'!$A508&lt;&gt;0,'CONTROLE TEMPLATE'!CO508,"")</f>
        <v/>
      </c>
    </row>
    <row r="509" spans="1:89" x14ac:dyDescent="0.25">
      <c r="A509" t="str">
        <f>IF('CONTROLE TEMPLATE'!A509&lt;&gt;0,'CONTROLE TEMPLATE'!A509,"")</f>
        <v/>
      </c>
      <c r="B509" s="1" t="str">
        <f>IF('CONTROLE TEMPLATE'!$A509&lt;&gt;0,'CONTROLE TEMPLATE'!B509,"")</f>
        <v/>
      </c>
      <c r="C509" s="1" t="str">
        <f>IF('CONTROLE TEMPLATE'!$A509&lt;&gt;0,'CONTROLE TEMPLATE'!C509,"")</f>
        <v/>
      </c>
      <c r="D509" s="14" t="str">
        <f>IF('CONTROLE TEMPLATE'!$A509&lt;&gt;0,'CONTROLE TEMPLATE'!D509,"")</f>
        <v/>
      </c>
      <c r="E509" s="14" t="str">
        <f>IF('CONTROLE TEMPLATE'!$A509&lt;&gt;0,'CONTROLE TEMPLATE'!E509,"")</f>
        <v/>
      </c>
      <c r="F509" s="14" t="str">
        <f>IF('CONTROLE TEMPLATE'!$A509&lt;&gt;0,'CONTROLE TEMPLATE'!F509,"")</f>
        <v/>
      </c>
      <c r="G509" s="14" t="str">
        <f>IF('CONTROLE TEMPLATE'!$A509&lt;&gt;0,'CONTROLE TEMPLATE'!G509,"")</f>
        <v/>
      </c>
      <c r="H509" s="14" t="str">
        <f>'CONTROLE TEMPLATE'!J509</f>
        <v/>
      </c>
      <c r="I509" s="14" t="str">
        <f>IF('CONTROLE TEMPLATE'!$A509&lt;&gt;0,'CONTROLE TEMPLATE'!K509,"")</f>
        <v/>
      </c>
      <c r="J509" s="14" t="str">
        <f>IF('CONTROLE TEMPLATE'!$A509&lt;&gt;0,'CONTROLE TEMPLATE'!M509,"")</f>
        <v/>
      </c>
      <c r="K509" s="14" t="str">
        <f>IF('CONTROLE TEMPLATE'!$A509&lt;&gt;0,'CONTROLE TEMPLATE'!N509,"")</f>
        <v/>
      </c>
      <c r="M509" s="33" t="str">
        <f>IF('CONTROLE TEMPLATE'!$A509&lt;&gt;0,'CONTROLE TEMPLATE'!P509,"")</f>
        <v/>
      </c>
      <c r="N509" s="14" t="str">
        <f>'CONTROLE TEMPLATE'!S509</f>
        <v/>
      </c>
      <c r="O509" s="14"/>
      <c r="P509" s="14" t="str">
        <f>'CONTROLE TEMPLATE'!R509</f>
        <v/>
      </c>
      <c r="Q509" s="14"/>
      <c r="R509" s="14"/>
      <c r="S509" s="1" t="str">
        <f>IF('CONTROLE TEMPLATE'!$A509&lt;&gt;0,'CONTROLE TEMPLATE'!V509,"")</f>
        <v/>
      </c>
      <c r="V509" s="14" t="str">
        <f>IF('CONTROLE TEMPLATE'!$A509&lt;&gt;0,'CONTROLE TEMPLATE'!Y509,"")</f>
        <v/>
      </c>
      <c r="Z509" s="14" t="str">
        <f>IF('CONTROLE TEMPLATE'!$A509&lt;&gt;0,'CONTROLE TEMPLATE'!AC509,"")</f>
        <v/>
      </c>
      <c r="AC509" s="14" t="str">
        <f>IF('CONTROLE TEMPLATE'!$A509&lt;&gt;0,'CONTROLE TEMPLATE'!AF509,"")</f>
        <v/>
      </c>
      <c r="AD509" s="14" t="str">
        <f>IF('CONTROLE TEMPLATE'!$A509&lt;&gt;0,'CONTROLE TEMPLATE'!AH509,"")</f>
        <v/>
      </c>
      <c r="AF509" s="14" t="str">
        <f>IF('CONTROLE TEMPLATE'!$A509&lt;&gt;0,'CONTROLE TEMPLATE'!AJ509,"")</f>
        <v/>
      </c>
      <c r="AY509" s="14" t="str">
        <f>IF('CONTROLE TEMPLATE'!$A509&lt;&gt;0,'CONTROLE TEMPLATE'!BC509,"")</f>
        <v/>
      </c>
      <c r="CI509" s="14" t="str">
        <f>IF('CONTROLE TEMPLATE'!$A509&lt;&gt;0,'CONTROLE TEMPLATE'!CM509,"")</f>
        <v/>
      </c>
      <c r="CJ509" s="14" t="str">
        <f>IF('CONTROLE TEMPLATE'!$A509&lt;&gt;0,'CONTROLE TEMPLATE'!CN509,"")</f>
        <v/>
      </c>
      <c r="CK509" s="14" t="str">
        <f>IF('CONTROLE TEMPLATE'!$A509&lt;&gt;0,'CONTROLE TEMPLATE'!CO509,"")</f>
        <v/>
      </c>
    </row>
    <row r="510" spans="1:89" x14ac:dyDescent="0.25">
      <c r="A510" t="str">
        <f>IF('CONTROLE TEMPLATE'!A510&lt;&gt;0,'CONTROLE TEMPLATE'!A510,"")</f>
        <v/>
      </c>
      <c r="B510" s="1" t="str">
        <f>IF('CONTROLE TEMPLATE'!$A510&lt;&gt;0,'CONTROLE TEMPLATE'!B510,"")</f>
        <v/>
      </c>
      <c r="C510" s="1" t="str">
        <f>IF('CONTROLE TEMPLATE'!$A510&lt;&gt;0,'CONTROLE TEMPLATE'!C510,"")</f>
        <v/>
      </c>
      <c r="D510" s="14" t="str">
        <f>IF('CONTROLE TEMPLATE'!$A510&lt;&gt;0,'CONTROLE TEMPLATE'!D510,"")</f>
        <v/>
      </c>
      <c r="E510" s="14" t="str">
        <f>IF('CONTROLE TEMPLATE'!$A510&lt;&gt;0,'CONTROLE TEMPLATE'!E510,"")</f>
        <v/>
      </c>
      <c r="F510" s="14" t="str">
        <f>IF('CONTROLE TEMPLATE'!$A510&lt;&gt;0,'CONTROLE TEMPLATE'!F510,"")</f>
        <v/>
      </c>
      <c r="G510" s="14" t="str">
        <f>IF('CONTROLE TEMPLATE'!$A510&lt;&gt;0,'CONTROLE TEMPLATE'!G510,"")</f>
        <v/>
      </c>
      <c r="H510" s="14" t="str">
        <f>'CONTROLE TEMPLATE'!J510</f>
        <v/>
      </c>
      <c r="I510" s="14" t="str">
        <f>IF('CONTROLE TEMPLATE'!$A510&lt;&gt;0,'CONTROLE TEMPLATE'!K510,"")</f>
        <v/>
      </c>
      <c r="J510" s="14" t="str">
        <f>IF('CONTROLE TEMPLATE'!$A510&lt;&gt;0,'CONTROLE TEMPLATE'!M510,"")</f>
        <v/>
      </c>
      <c r="K510" s="14" t="str">
        <f>IF('CONTROLE TEMPLATE'!$A510&lt;&gt;0,'CONTROLE TEMPLATE'!N510,"")</f>
        <v/>
      </c>
      <c r="M510" s="33" t="str">
        <f>IF('CONTROLE TEMPLATE'!$A510&lt;&gt;0,'CONTROLE TEMPLATE'!P510,"")</f>
        <v/>
      </c>
      <c r="N510" s="14" t="str">
        <f>'CONTROLE TEMPLATE'!S510</f>
        <v/>
      </c>
      <c r="O510" s="14"/>
      <c r="P510" s="14" t="str">
        <f>'CONTROLE TEMPLATE'!R510</f>
        <v/>
      </c>
      <c r="Q510" s="14"/>
      <c r="R510" s="14"/>
      <c r="S510" s="1" t="str">
        <f>IF('CONTROLE TEMPLATE'!$A510&lt;&gt;0,'CONTROLE TEMPLATE'!V510,"")</f>
        <v/>
      </c>
      <c r="V510" s="14" t="str">
        <f>IF('CONTROLE TEMPLATE'!$A510&lt;&gt;0,'CONTROLE TEMPLATE'!Y510,"")</f>
        <v/>
      </c>
      <c r="Z510" s="14" t="str">
        <f>IF('CONTROLE TEMPLATE'!$A510&lt;&gt;0,'CONTROLE TEMPLATE'!AC510,"")</f>
        <v/>
      </c>
      <c r="AC510" s="14" t="str">
        <f>IF('CONTROLE TEMPLATE'!$A510&lt;&gt;0,'CONTROLE TEMPLATE'!AF510,"")</f>
        <v/>
      </c>
      <c r="AD510" s="14" t="str">
        <f>IF('CONTROLE TEMPLATE'!$A510&lt;&gt;0,'CONTROLE TEMPLATE'!AH510,"")</f>
        <v/>
      </c>
      <c r="AF510" s="14" t="str">
        <f>IF('CONTROLE TEMPLATE'!$A510&lt;&gt;0,'CONTROLE TEMPLATE'!AJ510,"")</f>
        <v/>
      </c>
      <c r="AY510" s="14" t="str">
        <f>IF('CONTROLE TEMPLATE'!$A510&lt;&gt;0,'CONTROLE TEMPLATE'!BC510,"")</f>
        <v/>
      </c>
      <c r="CI510" s="14" t="str">
        <f>IF('CONTROLE TEMPLATE'!$A510&lt;&gt;0,'CONTROLE TEMPLATE'!CM510,"")</f>
        <v/>
      </c>
      <c r="CJ510" s="14" t="str">
        <f>IF('CONTROLE TEMPLATE'!$A510&lt;&gt;0,'CONTROLE TEMPLATE'!CN510,"")</f>
        <v/>
      </c>
      <c r="CK510" s="14" t="str">
        <f>IF('CONTROLE TEMPLATE'!$A510&lt;&gt;0,'CONTROLE TEMPLATE'!CO510,"")</f>
        <v/>
      </c>
    </row>
    <row r="511" spans="1:89" x14ac:dyDescent="0.25">
      <c r="A511" t="str">
        <f>IF('CONTROLE TEMPLATE'!A511&lt;&gt;0,'CONTROLE TEMPLATE'!A511,"")</f>
        <v/>
      </c>
      <c r="B511" s="1" t="str">
        <f>IF('CONTROLE TEMPLATE'!$A511&lt;&gt;0,'CONTROLE TEMPLATE'!B511,"")</f>
        <v/>
      </c>
      <c r="C511" s="1" t="str">
        <f>IF('CONTROLE TEMPLATE'!$A511&lt;&gt;0,'CONTROLE TEMPLATE'!C511,"")</f>
        <v/>
      </c>
      <c r="D511" s="14" t="str">
        <f>IF('CONTROLE TEMPLATE'!$A511&lt;&gt;0,'CONTROLE TEMPLATE'!D511,"")</f>
        <v/>
      </c>
      <c r="E511" s="14" t="str">
        <f>IF('CONTROLE TEMPLATE'!$A511&lt;&gt;0,'CONTROLE TEMPLATE'!E511,"")</f>
        <v/>
      </c>
      <c r="F511" s="14" t="str">
        <f>IF('CONTROLE TEMPLATE'!$A511&lt;&gt;0,'CONTROLE TEMPLATE'!F511,"")</f>
        <v/>
      </c>
      <c r="G511" s="14" t="str">
        <f>IF('CONTROLE TEMPLATE'!$A511&lt;&gt;0,'CONTROLE TEMPLATE'!G511,"")</f>
        <v/>
      </c>
      <c r="H511" s="14" t="str">
        <f>'CONTROLE TEMPLATE'!J511</f>
        <v/>
      </c>
      <c r="I511" s="14" t="str">
        <f>IF('CONTROLE TEMPLATE'!$A511&lt;&gt;0,'CONTROLE TEMPLATE'!K511,"")</f>
        <v/>
      </c>
      <c r="J511" s="14" t="str">
        <f>IF('CONTROLE TEMPLATE'!$A511&lt;&gt;0,'CONTROLE TEMPLATE'!M511,"")</f>
        <v/>
      </c>
      <c r="K511" s="14" t="str">
        <f>IF('CONTROLE TEMPLATE'!$A511&lt;&gt;0,'CONTROLE TEMPLATE'!N511,"")</f>
        <v/>
      </c>
      <c r="M511" s="33" t="str">
        <f>IF('CONTROLE TEMPLATE'!$A511&lt;&gt;0,'CONTROLE TEMPLATE'!P511,"")</f>
        <v/>
      </c>
      <c r="N511" s="14" t="str">
        <f>'CONTROLE TEMPLATE'!S511</f>
        <v/>
      </c>
      <c r="O511" s="14"/>
      <c r="P511" s="14" t="str">
        <f>'CONTROLE TEMPLATE'!R511</f>
        <v/>
      </c>
      <c r="Q511" s="14"/>
      <c r="R511" s="14"/>
      <c r="S511" s="1" t="str">
        <f>IF('CONTROLE TEMPLATE'!$A511&lt;&gt;0,'CONTROLE TEMPLATE'!V511,"")</f>
        <v/>
      </c>
      <c r="V511" s="14" t="str">
        <f>IF('CONTROLE TEMPLATE'!$A511&lt;&gt;0,'CONTROLE TEMPLATE'!Y511,"")</f>
        <v/>
      </c>
      <c r="Z511" s="14" t="str">
        <f>IF('CONTROLE TEMPLATE'!$A511&lt;&gt;0,'CONTROLE TEMPLATE'!AC511,"")</f>
        <v/>
      </c>
      <c r="AC511" s="14" t="str">
        <f>IF('CONTROLE TEMPLATE'!$A511&lt;&gt;0,'CONTROLE TEMPLATE'!AF511,"")</f>
        <v/>
      </c>
      <c r="AD511" s="14" t="str">
        <f>IF('CONTROLE TEMPLATE'!$A511&lt;&gt;0,'CONTROLE TEMPLATE'!AH511,"")</f>
        <v/>
      </c>
      <c r="AF511" s="14" t="str">
        <f>IF('CONTROLE TEMPLATE'!$A511&lt;&gt;0,'CONTROLE TEMPLATE'!AJ511,"")</f>
        <v/>
      </c>
      <c r="AY511" s="14" t="str">
        <f>IF('CONTROLE TEMPLATE'!$A511&lt;&gt;0,'CONTROLE TEMPLATE'!BC511,"")</f>
        <v/>
      </c>
      <c r="CI511" s="14" t="str">
        <f>IF('CONTROLE TEMPLATE'!$A511&lt;&gt;0,'CONTROLE TEMPLATE'!CM511,"")</f>
        <v/>
      </c>
      <c r="CJ511" s="14" t="str">
        <f>IF('CONTROLE TEMPLATE'!$A511&lt;&gt;0,'CONTROLE TEMPLATE'!CN511,"")</f>
        <v/>
      </c>
      <c r="CK511" s="14" t="str">
        <f>IF('CONTROLE TEMPLATE'!$A511&lt;&gt;0,'CONTROLE TEMPLATE'!CO511,"")</f>
        <v/>
      </c>
    </row>
    <row r="512" spans="1:89" x14ac:dyDescent="0.25">
      <c r="A512" t="str">
        <f>IF('CONTROLE TEMPLATE'!A512&lt;&gt;0,'CONTROLE TEMPLATE'!A512,"")</f>
        <v/>
      </c>
      <c r="B512" s="1" t="str">
        <f>IF('CONTROLE TEMPLATE'!$A512&lt;&gt;0,'CONTROLE TEMPLATE'!B512,"")</f>
        <v/>
      </c>
      <c r="C512" s="1" t="str">
        <f>IF('CONTROLE TEMPLATE'!$A512&lt;&gt;0,'CONTROLE TEMPLATE'!C512,"")</f>
        <v/>
      </c>
      <c r="D512" s="14" t="str">
        <f>IF('CONTROLE TEMPLATE'!$A512&lt;&gt;0,'CONTROLE TEMPLATE'!D512,"")</f>
        <v/>
      </c>
      <c r="E512" s="14" t="str">
        <f>IF('CONTROLE TEMPLATE'!$A512&lt;&gt;0,'CONTROLE TEMPLATE'!E512,"")</f>
        <v/>
      </c>
      <c r="F512" s="14" t="str">
        <f>IF('CONTROLE TEMPLATE'!$A512&lt;&gt;0,'CONTROLE TEMPLATE'!F512,"")</f>
        <v/>
      </c>
      <c r="G512" s="14" t="str">
        <f>IF('CONTROLE TEMPLATE'!$A512&lt;&gt;0,'CONTROLE TEMPLATE'!G512,"")</f>
        <v/>
      </c>
      <c r="H512" s="14" t="str">
        <f>'CONTROLE TEMPLATE'!J512</f>
        <v/>
      </c>
      <c r="I512" s="14" t="str">
        <f>IF('CONTROLE TEMPLATE'!$A512&lt;&gt;0,'CONTROLE TEMPLATE'!K512,"")</f>
        <v/>
      </c>
      <c r="J512" s="14" t="str">
        <f>IF('CONTROLE TEMPLATE'!$A512&lt;&gt;0,'CONTROLE TEMPLATE'!M512,"")</f>
        <v/>
      </c>
      <c r="K512" s="14" t="str">
        <f>IF('CONTROLE TEMPLATE'!$A512&lt;&gt;0,'CONTROLE TEMPLATE'!N512,"")</f>
        <v/>
      </c>
      <c r="M512" s="33" t="str">
        <f>IF('CONTROLE TEMPLATE'!$A512&lt;&gt;0,'CONTROLE TEMPLATE'!P512,"")</f>
        <v/>
      </c>
      <c r="N512" s="14" t="str">
        <f>'CONTROLE TEMPLATE'!S512</f>
        <v/>
      </c>
      <c r="O512" s="14"/>
      <c r="P512" s="14" t="str">
        <f>'CONTROLE TEMPLATE'!R512</f>
        <v/>
      </c>
      <c r="Q512" s="14"/>
      <c r="R512" s="14"/>
      <c r="S512" s="1" t="str">
        <f>IF('CONTROLE TEMPLATE'!$A512&lt;&gt;0,'CONTROLE TEMPLATE'!V512,"")</f>
        <v/>
      </c>
      <c r="V512" s="14" t="str">
        <f>IF('CONTROLE TEMPLATE'!$A512&lt;&gt;0,'CONTROLE TEMPLATE'!Y512,"")</f>
        <v/>
      </c>
      <c r="Z512" s="14" t="str">
        <f>IF('CONTROLE TEMPLATE'!$A512&lt;&gt;0,'CONTROLE TEMPLATE'!AC512,"")</f>
        <v/>
      </c>
      <c r="AC512" s="14" t="str">
        <f>IF('CONTROLE TEMPLATE'!$A512&lt;&gt;0,'CONTROLE TEMPLATE'!AF512,"")</f>
        <v/>
      </c>
      <c r="AD512" s="14" t="str">
        <f>IF('CONTROLE TEMPLATE'!$A512&lt;&gt;0,'CONTROLE TEMPLATE'!AH512,"")</f>
        <v/>
      </c>
      <c r="AF512" s="14" t="str">
        <f>IF('CONTROLE TEMPLATE'!$A512&lt;&gt;0,'CONTROLE TEMPLATE'!AJ512,"")</f>
        <v/>
      </c>
      <c r="AY512" s="14" t="str">
        <f>IF('CONTROLE TEMPLATE'!$A512&lt;&gt;0,'CONTROLE TEMPLATE'!BC512,"")</f>
        <v/>
      </c>
      <c r="CI512" s="14" t="str">
        <f>IF('CONTROLE TEMPLATE'!$A512&lt;&gt;0,'CONTROLE TEMPLATE'!CM512,"")</f>
        <v/>
      </c>
      <c r="CJ512" s="14" t="str">
        <f>IF('CONTROLE TEMPLATE'!$A512&lt;&gt;0,'CONTROLE TEMPLATE'!CN512,"")</f>
        <v/>
      </c>
      <c r="CK512" s="14" t="str">
        <f>IF('CONTROLE TEMPLATE'!$A512&lt;&gt;0,'CONTROLE TEMPLATE'!CO512,"")</f>
        <v/>
      </c>
    </row>
    <row r="513" spans="1:89" x14ac:dyDescent="0.25">
      <c r="A513" t="str">
        <f>IF('CONTROLE TEMPLATE'!A513&lt;&gt;0,'CONTROLE TEMPLATE'!A513,"")</f>
        <v/>
      </c>
      <c r="B513" s="1" t="str">
        <f>IF('CONTROLE TEMPLATE'!$A513&lt;&gt;0,'CONTROLE TEMPLATE'!B513,"")</f>
        <v/>
      </c>
      <c r="C513" s="1" t="str">
        <f>IF('CONTROLE TEMPLATE'!$A513&lt;&gt;0,'CONTROLE TEMPLATE'!C513,"")</f>
        <v/>
      </c>
      <c r="D513" s="14" t="str">
        <f>IF('CONTROLE TEMPLATE'!$A513&lt;&gt;0,'CONTROLE TEMPLATE'!D513,"")</f>
        <v/>
      </c>
      <c r="E513" s="14" t="str">
        <f>IF('CONTROLE TEMPLATE'!$A513&lt;&gt;0,'CONTROLE TEMPLATE'!E513,"")</f>
        <v/>
      </c>
      <c r="F513" s="14" t="str">
        <f>IF('CONTROLE TEMPLATE'!$A513&lt;&gt;0,'CONTROLE TEMPLATE'!F513,"")</f>
        <v/>
      </c>
      <c r="G513" s="14" t="str">
        <f>IF('CONTROLE TEMPLATE'!$A513&lt;&gt;0,'CONTROLE TEMPLATE'!G513,"")</f>
        <v/>
      </c>
      <c r="H513" s="14" t="str">
        <f>'CONTROLE TEMPLATE'!J513</f>
        <v/>
      </c>
      <c r="I513" s="14" t="str">
        <f>IF('CONTROLE TEMPLATE'!$A513&lt;&gt;0,'CONTROLE TEMPLATE'!K513,"")</f>
        <v/>
      </c>
      <c r="J513" s="14" t="str">
        <f>IF('CONTROLE TEMPLATE'!$A513&lt;&gt;0,'CONTROLE TEMPLATE'!M513,"")</f>
        <v/>
      </c>
      <c r="K513" s="14" t="str">
        <f>IF('CONTROLE TEMPLATE'!$A513&lt;&gt;0,'CONTROLE TEMPLATE'!N513,"")</f>
        <v/>
      </c>
      <c r="M513" s="33" t="str">
        <f>IF('CONTROLE TEMPLATE'!$A513&lt;&gt;0,'CONTROLE TEMPLATE'!P513,"")</f>
        <v/>
      </c>
      <c r="N513" s="14" t="str">
        <f>'CONTROLE TEMPLATE'!S513</f>
        <v/>
      </c>
      <c r="O513" s="14"/>
      <c r="P513" s="14" t="str">
        <f>'CONTROLE TEMPLATE'!R513</f>
        <v/>
      </c>
      <c r="Q513" s="14"/>
      <c r="R513" s="14"/>
      <c r="S513" s="1" t="str">
        <f>IF('CONTROLE TEMPLATE'!$A513&lt;&gt;0,'CONTROLE TEMPLATE'!V513,"")</f>
        <v/>
      </c>
      <c r="V513" s="14" t="str">
        <f>IF('CONTROLE TEMPLATE'!$A513&lt;&gt;0,'CONTROLE TEMPLATE'!Y513,"")</f>
        <v/>
      </c>
      <c r="Z513" s="14" t="str">
        <f>IF('CONTROLE TEMPLATE'!$A513&lt;&gt;0,'CONTROLE TEMPLATE'!AC513,"")</f>
        <v/>
      </c>
      <c r="AC513" s="14" t="str">
        <f>IF('CONTROLE TEMPLATE'!$A513&lt;&gt;0,'CONTROLE TEMPLATE'!AF513,"")</f>
        <v/>
      </c>
      <c r="AD513" s="14" t="str">
        <f>IF('CONTROLE TEMPLATE'!$A513&lt;&gt;0,'CONTROLE TEMPLATE'!AH513,"")</f>
        <v/>
      </c>
      <c r="AF513" s="14" t="str">
        <f>IF('CONTROLE TEMPLATE'!$A513&lt;&gt;0,'CONTROLE TEMPLATE'!AJ513,"")</f>
        <v/>
      </c>
      <c r="AY513" s="14" t="str">
        <f>IF('CONTROLE TEMPLATE'!$A513&lt;&gt;0,'CONTROLE TEMPLATE'!BC513,"")</f>
        <v/>
      </c>
      <c r="CI513" s="14" t="str">
        <f>IF('CONTROLE TEMPLATE'!$A513&lt;&gt;0,'CONTROLE TEMPLATE'!CM513,"")</f>
        <v/>
      </c>
      <c r="CJ513" s="14" t="str">
        <f>IF('CONTROLE TEMPLATE'!$A513&lt;&gt;0,'CONTROLE TEMPLATE'!CN513,"")</f>
        <v/>
      </c>
      <c r="CK513" s="14" t="str">
        <f>IF('CONTROLE TEMPLATE'!$A513&lt;&gt;0,'CONTROLE TEMPLATE'!CO513,"")</f>
        <v/>
      </c>
    </row>
    <row r="514" spans="1:89" x14ac:dyDescent="0.25">
      <c r="A514" t="str">
        <f>IF('CONTROLE TEMPLATE'!A514&lt;&gt;0,'CONTROLE TEMPLATE'!A514,"")</f>
        <v/>
      </c>
      <c r="B514" s="1" t="str">
        <f>IF('CONTROLE TEMPLATE'!$A514&lt;&gt;0,'CONTROLE TEMPLATE'!B514,"")</f>
        <v/>
      </c>
      <c r="C514" s="1" t="str">
        <f>IF('CONTROLE TEMPLATE'!$A514&lt;&gt;0,'CONTROLE TEMPLATE'!C514,"")</f>
        <v/>
      </c>
      <c r="D514" s="14" t="str">
        <f>IF('CONTROLE TEMPLATE'!$A514&lt;&gt;0,'CONTROLE TEMPLATE'!D514,"")</f>
        <v/>
      </c>
      <c r="E514" s="14" t="str">
        <f>IF('CONTROLE TEMPLATE'!$A514&lt;&gt;0,'CONTROLE TEMPLATE'!E514,"")</f>
        <v/>
      </c>
      <c r="F514" s="14" t="str">
        <f>IF('CONTROLE TEMPLATE'!$A514&lt;&gt;0,'CONTROLE TEMPLATE'!F514,"")</f>
        <v/>
      </c>
      <c r="G514" s="14" t="str">
        <f>IF('CONTROLE TEMPLATE'!$A514&lt;&gt;0,'CONTROLE TEMPLATE'!G514,"")</f>
        <v/>
      </c>
      <c r="H514" s="14" t="str">
        <f>'CONTROLE TEMPLATE'!J514</f>
        <v/>
      </c>
      <c r="I514" s="14" t="str">
        <f>IF('CONTROLE TEMPLATE'!$A514&lt;&gt;0,'CONTROLE TEMPLATE'!K514,"")</f>
        <v/>
      </c>
      <c r="J514" s="14" t="str">
        <f>IF('CONTROLE TEMPLATE'!$A514&lt;&gt;0,'CONTROLE TEMPLATE'!M514,"")</f>
        <v/>
      </c>
      <c r="K514" s="14" t="str">
        <f>IF('CONTROLE TEMPLATE'!$A514&lt;&gt;0,'CONTROLE TEMPLATE'!N514,"")</f>
        <v/>
      </c>
      <c r="M514" s="33" t="str">
        <f>IF('CONTROLE TEMPLATE'!$A514&lt;&gt;0,'CONTROLE TEMPLATE'!P514,"")</f>
        <v/>
      </c>
      <c r="N514" s="14" t="str">
        <f>'CONTROLE TEMPLATE'!S514</f>
        <v/>
      </c>
      <c r="O514" s="14"/>
      <c r="P514" s="14" t="str">
        <f>'CONTROLE TEMPLATE'!R514</f>
        <v/>
      </c>
      <c r="Q514" s="14"/>
      <c r="R514" s="14"/>
      <c r="S514" s="1" t="str">
        <f>IF('CONTROLE TEMPLATE'!$A514&lt;&gt;0,'CONTROLE TEMPLATE'!V514,"")</f>
        <v/>
      </c>
      <c r="V514" s="14" t="str">
        <f>IF('CONTROLE TEMPLATE'!$A514&lt;&gt;0,'CONTROLE TEMPLATE'!Y514,"")</f>
        <v/>
      </c>
      <c r="Z514" s="14" t="str">
        <f>IF('CONTROLE TEMPLATE'!$A514&lt;&gt;0,'CONTROLE TEMPLATE'!AC514,"")</f>
        <v/>
      </c>
      <c r="AC514" s="14" t="str">
        <f>IF('CONTROLE TEMPLATE'!$A514&lt;&gt;0,'CONTROLE TEMPLATE'!AF514,"")</f>
        <v/>
      </c>
      <c r="AD514" s="14" t="str">
        <f>IF('CONTROLE TEMPLATE'!$A514&lt;&gt;0,'CONTROLE TEMPLATE'!AH514,"")</f>
        <v/>
      </c>
      <c r="AF514" s="14" t="str">
        <f>IF('CONTROLE TEMPLATE'!$A514&lt;&gt;0,'CONTROLE TEMPLATE'!AJ514,"")</f>
        <v/>
      </c>
      <c r="AY514" s="14" t="str">
        <f>IF('CONTROLE TEMPLATE'!$A514&lt;&gt;0,'CONTROLE TEMPLATE'!BC514,"")</f>
        <v/>
      </c>
      <c r="CI514" s="14" t="str">
        <f>IF('CONTROLE TEMPLATE'!$A514&lt;&gt;0,'CONTROLE TEMPLATE'!CM514,"")</f>
        <v/>
      </c>
      <c r="CJ514" s="14" t="str">
        <f>IF('CONTROLE TEMPLATE'!$A514&lt;&gt;0,'CONTROLE TEMPLATE'!CN514,"")</f>
        <v/>
      </c>
      <c r="CK514" s="14" t="str">
        <f>IF('CONTROLE TEMPLATE'!$A514&lt;&gt;0,'CONTROLE TEMPLATE'!CO514,"")</f>
        <v/>
      </c>
    </row>
    <row r="515" spans="1:89" x14ac:dyDescent="0.25">
      <c r="A515" t="str">
        <f>IF('CONTROLE TEMPLATE'!A515&lt;&gt;0,'CONTROLE TEMPLATE'!A515,"")</f>
        <v/>
      </c>
      <c r="B515" s="1" t="str">
        <f>IF('CONTROLE TEMPLATE'!$A515&lt;&gt;0,'CONTROLE TEMPLATE'!B515,"")</f>
        <v/>
      </c>
      <c r="C515" s="1" t="str">
        <f>IF('CONTROLE TEMPLATE'!$A515&lt;&gt;0,'CONTROLE TEMPLATE'!C515,"")</f>
        <v/>
      </c>
      <c r="D515" s="14" t="str">
        <f>IF('CONTROLE TEMPLATE'!$A515&lt;&gt;0,'CONTROLE TEMPLATE'!D515,"")</f>
        <v/>
      </c>
      <c r="E515" s="14" t="str">
        <f>IF('CONTROLE TEMPLATE'!$A515&lt;&gt;0,'CONTROLE TEMPLATE'!E515,"")</f>
        <v/>
      </c>
      <c r="F515" s="14" t="str">
        <f>IF('CONTROLE TEMPLATE'!$A515&lt;&gt;0,'CONTROLE TEMPLATE'!F515,"")</f>
        <v/>
      </c>
      <c r="G515" s="14" t="str">
        <f>IF('CONTROLE TEMPLATE'!$A515&lt;&gt;0,'CONTROLE TEMPLATE'!G515,"")</f>
        <v/>
      </c>
      <c r="H515" s="14" t="str">
        <f>'CONTROLE TEMPLATE'!J515</f>
        <v/>
      </c>
      <c r="I515" s="14" t="str">
        <f>IF('CONTROLE TEMPLATE'!$A515&lt;&gt;0,'CONTROLE TEMPLATE'!K515,"")</f>
        <v/>
      </c>
      <c r="J515" s="14" t="str">
        <f>IF('CONTROLE TEMPLATE'!$A515&lt;&gt;0,'CONTROLE TEMPLATE'!M515,"")</f>
        <v/>
      </c>
      <c r="K515" s="14" t="str">
        <f>IF('CONTROLE TEMPLATE'!$A515&lt;&gt;0,'CONTROLE TEMPLATE'!N515,"")</f>
        <v/>
      </c>
      <c r="M515" s="33" t="str">
        <f>IF('CONTROLE TEMPLATE'!$A515&lt;&gt;0,'CONTROLE TEMPLATE'!P515,"")</f>
        <v/>
      </c>
      <c r="N515" s="14" t="str">
        <f>'CONTROLE TEMPLATE'!S515</f>
        <v/>
      </c>
      <c r="O515" s="14"/>
      <c r="P515" s="14" t="str">
        <f>'CONTROLE TEMPLATE'!R515</f>
        <v/>
      </c>
      <c r="Q515" s="14"/>
      <c r="R515" s="14"/>
      <c r="S515" s="1" t="str">
        <f>IF('CONTROLE TEMPLATE'!$A515&lt;&gt;0,'CONTROLE TEMPLATE'!V515,"")</f>
        <v/>
      </c>
      <c r="V515" s="14" t="str">
        <f>IF('CONTROLE TEMPLATE'!$A515&lt;&gt;0,'CONTROLE TEMPLATE'!Y515,"")</f>
        <v/>
      </c>
      <c r="Z515" s="14" t="str">
        <f>IF('CONTROLE TEMPLATE'!$A515&lt;&gt;0,'CONTROLE TEMPLATE'!AC515,"")</f>
        <v/>
      </c>
      <c r="AC515" s="14" t="str">
        <f>IF('CONTROLE TEMPLATE'!$A515&lt;&gt;0,'CONTROLE TEMPLATE'!AF515,"")</f>
        <v/>
      </c>
      <c r="AD515" s="14" t="str">
        <f>IF('CONTROLE TEMPLATE'!$A515&lt;&gt;0,'CONTROLE TEMPLATE'!AH515,"")</f>
        <v/>
      </c>
      <c r="AF515" s="14" t="str">
        <f>IF('CONTROLE TEMPLATE'!$A515&lt;&gt;0,'CONTROLE TEMPLATE'!AJ515,"")</f>
        <v/>
      </c>
      <c r="AY515" s="14" t="str">
        <f>IF('CONTROLE TEMPLATE'!$A515&lt;&gt;0,'CONTROLE TEMPLATE'!BC515,"")</f>
        <v/>
      </c>
      <c r="CI515" s="14" t="str">
        <f>IF('CONTROLE TEMPLATE'!$A515&lt;&gt;0,'CONTROLE TEMPLATE'!CM515,"")</f>
        <v/>
      </c>
      <c r="CJ515" s="14" t="str">
        <f>IF('CONTROLE TEMPLATE'!$A515&lt;&gt;0,'CONTROLE TEMPLATE'!CN515,"")</f>
        <v/>
      </c>
      <c r="CK515" s="14" t="str">
        <f>IF('CONTROLE TEMPLATE'!$A515&lt;&gt;0,'CONTROLE TEMPLATE'!CO515,"")</f>
        <v/>
      </c>
    </row>
    <row r="516" spans="1:89" x14ac:dyDescent="0.25">
      <c r="A516" t="str">
        <f>IF('CONTROLE TEMPLATE'!A516&lt;&gt;0,'CONTROLE TEMPLATE'!A516,"")</f>
        <v/>
      </c>
      <c r="B516" s="1" t="str">
        <f>IF('CONTROLE TEMPLATE'!$A516&lt;&gt;0,'CONTROLE TEMPLATE'!B516,"")</f>
        <v/>
      </c>
      <c r="C516" s="1" t="str">
        <f>IF('CONTROLE TEMPLATE'!$A516&lt;&gt;0,'CONTROLE TEMPLATE'!C516,"")</f>
        <v/>
      </c>
      <c r="D516" s="14" t="str">
        <f>IF('CONTROLE TEMPLATE'!$A516&lt;&gt;0,'CONTROLE TEMPLATE'!D516,"")</f>
        <v/>
      </c>
      <c r="E516" s="14" t="str">
        <f>IF('CONTROLE TEMPLATE'!$A516&lt;&gt;0,'CONTROLE TEMPLATE'!E516,"")</f>
        <v/>
      </c>
      <c r="F516" s="14" t="str">
        <f>IF('CONTROLE TEMPLATE'!$A516&lt;&gt;0,'CONTROLE TEMPLATE'!F516,"")</f>
        <v/>
      </c>
      <c r="G516" s="14" t="str">
        <f>IF('CONTROLE TEMPLATE'!$A516&lt;&gt;0,'CONTROLE TEMPLATE'!G516,"")</f>
        <v/>
      </c>
      <c r="H516" s="14" t="str">
        <f>'CONTROLE TEMPLATE'!J516</f>
        <v/>
      </c>
      <c r="I516" s="14" t="str">
        <f>IF('CONTROLE TEMPLATE'!$A516&lt;&gt;0,'CONTROLE TEMPLATE'!K516,"")</f>
        <v/>
      </c>
      <c r="J516" s="14" t="str">
        <f>IF('CONTROLE TEMPLATE'!$A516&lt;&gt;0,'CONTROLE TEMPLATE'!M516,"")</f>
        <v/>
      </c>
      <c r="K516" s="14" t="str">
        <f>IF('CONTROLE TEMPLATE'!$A516&lt;&gt;0,'CONTROLE TEMPLATE'!N516,"")</f>
        <v/>
      </c>
      <c r="M516" s="33" t="str">
        <f>IF('CONTROLE TEMPLATE'!$A516&lt;&gt;0,'CONTROLE TEMPLATE'!P516,"")</f>
        <v/>
      </c>
      <c r="N516" s="14" t="str">
        <f>'CONTROLE TEMPLATE'!S516</f>
        <v/>
      </c>
      <c r="O516" s="14"/>
      <c r="P516" s="14" t="str">
        <f>'CONTROLE TEMPLATE'!R516</f>
        <v/>
      </c>
      <c r="Q516" s="14"/>
      <c r="R516" s="14"/>
      <c r="S516" s="1" t="str">
        <f>IF('CONTROLE TEMPLATE'!$A516&lt;&gt;0,'CONTROLE TEMPLATE'!V516,"")</f>
        <v/>
      </c>
      <c r="V516" s="14" t="str">
        <f>IF('CONTROLE TEMPLATE'!$A516&lt;&gt;0,'CONTROLE TEMPLATE'!Y516,"")</f>
        <v/>
      </c>
      <c r="Z516" s="14" t="str">
        <f>IF('CONTROLE TEMPLATE'!$A516&lt;&gt;0,'CONTROLE TEMPLATE'!AC516,"")</f>
        <v/>
      </c>
      <c r="AC516" s="14" t="str">
        <f>IF('CONTROLE TEMPLATE'!$A516&lt;&gt;0,'CONTROLE TEMPLATE'!AF516,"")</f>
        <v/>
      </c>
      <c r="AD516" s="14" t="str">
        <f>IF('CONTROLE TEMPLATE'!$A516&lt;&gt;0,'CONTROLE TEMPLATE'!AH516,"")</f>
        <v/>
      </c>
      <c r="AF516" s="14" t="str">
        <f>IF('CONTROLE TEMPLATE'!$A516&lt;&gt;0,'CONTROLE TEMPLATE'!AJ516,"")</f>
        <v/>
      </c>
      <c r="AY516" s="14" t="str">
        <f>IF('CONTROLE TEMPLATE'!$A516&lt;&gt;0,'CONTROLE TEMPLATE'!BC516,"")</f>
        <v/>
      </c>
      <c r="CI516" s="14" t="str">
        <f>IF('CONTROLE TEMPLATE'!$A516&lt;&gt;0,'CONTROLE TEMPLATE'!CM516,"")</f>
        <v/>
      </c>
      <c r="CJ516" s="14" t="str">
        <f>IF('CONTROLE TEMPLATE'!$A516&lt;&gt;0,'CONTROLE TEMPLATE'!CN516,"")</f>
        <v/>
      </c>
      <c r="CK516" s="14" t="str">
        <f>IF('CONTROLE TEMPLATE'!$A516&lt;&gt;0,'CONTROLE TEMPLATE'!CO516,"")</f>
        <v/>
      </c>
    </row>
    <row r="517" spans="1:89" x14ac:dyDescent="0.25">
      <c r="A517" t="str">
        <f>IF('CONTROLE TEMPLATE'!A517&lt;&gt;0,'CONTROLE TEMPLATE'!A517,"")</f>
        <v/>
      </c>
      <c r="B517" s="1" t="str">
        <f>IF('CONTROLE TEMPLATE'!$A517&lt;&gt;0,'CONTROLE TEMPLATE'!B517,"")</f>
        <v/>
      </c>
      <c r="C517" s="1" t="str">
        <f>IF('CONTROLE TEMPLATE'!$A517&lt;&gt;0,'CONTROLE TEMPLATE'!C517,"")</f>
        <v/>
      </c>
      <c r="D517" s="14" t="str">
        <f>IF('CONTROLE TEMPLATE'!$A517&lt;&gt;0,'CONTROLE TEMPLATE'!D517,"")</f>
        <v/>
      </c>
      <c r="E517" s="14" t="str">
        <f>IF('CONTROLE TEMPLATE'!$A517&lt;&gt;0,'CONTROLE TEMPLATE'!E517,"")</f>
        <v/>
      </c>
      <c r="F517" s="14" t="str">
        <f>IF('CONTROLE TEMPLATE'!$A517&lt;&gt;0,'CONTROLE TEMPLATE'!F517,"")</f>
        <v/>
      </c>
      <c r="G517" s="14" t="str">
        <f>IF('CONTROLE TEMPLATE'!$A517&lt;&gt;0,'CONTROLE TEMPLATE'!G517,"")</f>
        <v/>
      </c>
      <c r="H517" s="14" t="str">
        <f>'CONTROLE TEMPLATE'!J517</f>
        <v/>
      </c>
      <c r="I517" s="14" t="str">
        <f>IF('CONTROLE TEMPLATE'!$A517&lt;&gt;0,'CONTROLE TEMPLATE'!K517,"")</f>
        <v/>
      </c>
      <c r="J517" s="14" t="str">
        <f>IF('CONTROLE TEMPLATE'!$A517&lt;&gt;0,'CONTROLE TEMPLATE'!M517,"")</f>
        <v/>
      </c>
      <c r="K517" s="14" t="str">
        <f>IF('CONTROLE TEMPLATE'!$A517&lt;&gt;0,'CONTROLE TEMPLATE'!N517,"")</f>
        <v/>
      </c>
      <c r="M517" s="33" t="str">
        <f>IF('CONTROLE TEMPLATE'!$A517&lt;&gt;0,'CONTROLE TEMPLATE'!P517,"")</f>
        <v/>
      </c>
      <c r="N517" s="14" t="str">
        <f>'CONTROLE TEMPLATE'!S517</f>
        <v/>
      </c>
      <c r="O517" s="14"/>
      <c r="P517" s="14" t="str">
        <f>'CONTROLE TEMPLATE'!R517</f>
        <v/>
      </c>
      <c r="Q517" s="14"/>
      <c r="R517" s="14"/>
      <c r="S517" s="1" t="str">
        <f>IF('CONTROLE TEMPLATE'!$A517&lt;&gt;0,'CONTROLE TEMPLATE'!V517,"")</f>
        <v/>
      </c>
      <c r="V517" s="14" t="str">
        <f>IF('CONTROLE TEMPLATE'!$A517&lt;&gt;0,'CONTROLE TEMPLATE'!Y517,"")</f>
        <v/>
      </c>
      <c r="Z517" s="14" t="str">
        <f>IF('CONTROLE TEMPLATE'!$A517&lt;&gt;0,'CONTROLE TEMPLATE'!AC517,"")</f>
        <v/>
      </c>
      <c r="AC517" s="14" t="str">
        <f>IF('CONTROLE TEMPLATE'!$A517&lt;&gt;0,'CONTROLE TEMPLATE'!AF517,"")</f>
        <v/>
      </c>
      <c r="AD517" s="14" t="str">
        <f>IF('CONTROLE TEMPLATE'!$A517&lt;&gt;0,'CONTROLE TEMPLATE'!AH517,"")</f>
        <v/>
      </c>
      <c r="AF517" s="14" t="str">
        <f>IF('CONTROLE TEMPLATE'!$A517&lt;&gt;0,'CONTROLE TEMPLATE'!AJ517,"")</f>
        <v/>
      </c>
      <c r="AY517" s="14" t="str">
        <f>IF('CONTROLE TEMPLATE'!$A517&lt;&gt;0,'CONTROLE TEMPLATE'!BC517,"")</f>
        <v/>
      </c>
      <c r="CI517" s="14" t="str">
        <f>IF('CONTROLE TEMPLATE'!$A517&lt;&gt;0,'CONTROLE TEMPLATE'!CM517,"")</f>
        <v/>
      </c>
      <c r="CJ517" s="14" t="str">
        <f>IF('CONTROLE TEMPLATE'!$A517&lt;&gt;0,'CONTROLE TEMPLATE'!CN517,"")</f>
        <v/>
      </c>
      <c r="CK517" s="14" t="str">
        <f>IF('CONTROLE TEMPLATE'!$A517&lt;&gt;0,'CONTROLE TEMPLATE'!CO517,"")</f>
        <v/>
      </c>
    </row>
    <row r="518" spans="1:89" x14ac:dyDescent="0.25">
      <c r="A518" t="str">
        <f>IF('CONTROLE TEMPLATE'!A518&lt;&gt;0,'CONTROLE TEMPLATE'!A518,"")</f>
        <v/>
      </c>
      <c r="B518" s="1" t="str">
        <f>IF('CONTROLE TEMPLATE'!$A518&lt;&gt;0,'CONTROLE TEMPLATE'!B518,"")</f>
        <v/>
      </c>
      <c r="C518" s="1" t="str">
        <f>IF('CONTROLE TEMPLATE'!$A518&lt;&gt;0,'CONTROLE TEMPLATE'!C518,"")</f>
        <v/>
      </c>
      <c r="D518" s="14" t="str">
        <f>IF('CONTROLE TEMPLATE'!$A518&lt;&gt;0,'CONTROLE TEMPLATE'!D518,"")</f>
        <v/>
      </c>
      <c r="E518" s="14" t="str">
        <f>IF('CONTROLE TEMPLATE'!$A518&lt;&gt;0,'CONTROLE TEMPLATE'!E518,"")</f>
        <v/>
      </c>
      <c r="F518" s="14" t="str">
        <f>IF('CONTROLE TEMPLATE'!$A518&lt;&gt;0,'CONTROLE TEMPLATE'!F518,"")</f>
        <v/>
      </c>
      <c r="G518" s="14" t="str">
        <f>IF('CONTROLE TEMPLATE'!$A518&lt;&gt;0,'CONTROLE TEMPLATE'!G518,"")</f>
        <v/>
      </c>
      <c r="H518" s="14" t="str">
        <f>'CONTROLE TEMPLATE'!J518</f>
        <v/>
      </c>
      <c r="I518" s="14" t="str">
        <f>IF('CONTROLE TEMPLATE'!$A518&lt;&gt;0,'CONTROLE TEMPLATE'!K518,"")</f>
        <v/>
      </c>
      <c r="J518" s="14" t="str">
        <f>IF('CONTROLE TEMPLATE'!$A518&lt;&gt;0,'CONTROLE TEMPLATE'!M518,"")</f>
        <v/>
      </c>
      <c r="K518" s="14" t="str">
        <f>IF('CONTROLE TEMPLATE'!$A518&lt;&gt;0,'CONTROLE TEMPLATE'!N518,"")</f>
        <v/>
      </c>
      <c r="M518" s="33" t="str">
        <f>IF('CONTROLE TEMPLATE'!$A518&lt;&gt;0,'CONTROLE TEMPLATE'!P518,"")</f>
        <v/>
      </c>
      <c r="N518" s="14" t="str">
        <f>'CONTROLE TEMPLATE'!S518</f>
        <v/>
      </c>
      <c r="O518" s="14"/>
      <c r="P518" s="14" t="str">
        <f>'CONTROLE TEMPLATE'!R518</f>
        <v/>
      </c>
      <c r="Q518" s="14"/>
      <c r="R518" s="14"/>
      <c r="S518" s="1" t="str">
        <f>IF('CONTROLE TEMPLATE'!$A518&lt;&gt;0,'CONTROLE TEMPLATE'!V518,"")</f>
        <v/>
      </c>
      <c r="V518" s="14" t="str">
        <f>IF('CONTROLE TEMPLATE'!$A518&lt;&gt;0,'CONTROLE TEMPLATE'!Y518,"")</f>
        <v/>
      </c>
      <c r="Z518" s="14" t="str">
        <f>IF('CONTROLE TEMPLATE'!$A518&lt;&gt;0,'CONTROLE TEMPLATE'!AC518,"")</f>
        <v/>
      </c>
      <c r="AC518" s="14" t="str">
        <f>IF('CONTROLE TEMPLATE'!$A518&lt;&gt;0,'CONTROLE TEMPLATE'!AF518,"")</f>
        <v/>
      </c>
      <c r="AD518" s="14" t="str">
        <f>IF('CONTROLE TEMPLATE'!$A518&lt;&gt;0,'CONTROLE TEMPLATE'!AH518,"")</f>
        <v/>
      </c>
      <c r="AF518" s="14" t="str">
        <f>IF('CONTROLE TEMPLATE'!$A518&lt;&gt;0,'CONTROLE TEMPLATE'!AJ518,"")</f>
        <v/>
      </c>
      <c r="AY518" s="14" t="str">
        <f>IF('CONTROLE TEMPLATE'!$A518&lt;&gt;0,'CONTROLE TEMPLATE'!BC518,"")</f>
        <v/>
      </c>
      <c r="CI518" s="14" t="str">
        <f>IF('CONTROLE TEMPLATE'!$A518&lt;&gt;0,'CONTROLE TEMPLATE'!CM518,"")</f>
        <v/>
      </c>
      <c r="CJ518" s="14" t="str">
        <f>IF('CONTROLE TEMPLATE'!$A518&lt;&gt;0,'CONTROLE TEMPLATE'!CN518,"")</f>
        <v/>
      </c>
      <c r="CK518" s="14" t="str">
        <f>IF('CONTROLE TEMPLATE'!$A518&lt;&gt;0,'CONTROLE TEMPLATE'!CO518,"")</f>
        <v/>
      </c>
    </row>
    <row r="519" spans="1:89" x14ac:dyDescent="0.25">
      <c r="A519" t="str">
        <f>IF('CONTROLE TEMPLATE'!A519&lt;&gt;0,'CONTROLE TEMPLATE'!A519,"")</f>
        <v/>
      </c>
      <c r="B519" s="1" t="str">
        <f>IF('CONTROLE TEMPLATE'!$A519&lt;&gt;0,'CONTROLE TEMPLATE'!B519,"")</f>
        <v/>
      </c>
      <c r="C519" s="1" t="str">
        <f>IF('CONTROLE TEMPLATE'!$A519&lt;&gt;0,'CONTROLE TEMPLATE'!C519,"")</f>
        <v/>
      </c>
      <c r="D519" s="14" t="str">
        <f>IF('CONTROLE TEMPLATE'!$A519&lt;&gt;0,'CONTROLE TEMPLATE'!D519,"")</f>
        <v/>
      </c>
      <c r="E519" s="14" t="str">
        <f>IF('CONTROLE TEMPLATE'!$A519&lt;&gt;0,'CONTROLE TEMPLATE'!E519,"")</f>
        <v/>
      </c>
      <c r="F519" s="14" t="str">
        <f>IF('CONTROLE TEMPLATE'!$A519&lt;&gt;0,'CONTROLE TEMPLATE'!F519,"")</f>
        <v/>
      </c>
      <c r="G519" s="14" t="str">
        <f>IF('CONTROLE TEMPLATE'!$A519&lt;&gt;0,'CONTROLE TEMPLATE'!G519,"")</f>
        <v/>
      </c>
      <c r="H519" s="14" t="str">
        <f>'CONTROLE TEMPLATE'!J519</f>
        <v/>
      </c>
      <c r="I519" s="14" t="str">
        <f>IF('CONTROLE TEMPLATE'!$A519&lt;&gt;0,'CONTROLE TEMPLATE'!K519,"")</f>
        <v/>
      </c>
      <c r="J519" s="14" t="str">
        <f>IF('CONTROLE TEMPLATE'!$A519&lt;&gt;0,'CONTROLE TEMPLATE'!M519,"")</f>
        <v/>
      </c>
      <c r="K519" s="14" t="str">
        <f>IF('CONTROLE TEMPLATE'!$A519&lt;&gt;0,'CONTROLE TEMPLATE'!N519,"")</f>
        <v/>
      </c>
      <c r="M519" s="33" t="str">
        <f>IF('CONTROLE TEMPLATE'!$A519&lt;&gt;0,'CONTROLE TEMPLATE'!P519,"")</f>
        <v/>
      </c>
      <c r="N519" s="14" t="str">
        <f>'CONTROLE TEMPLATE'!S519</f>
        <v/>
      </c>
      <c r="O519" s="14"/>
      <c r="P519" s="14" t="str">
        <f>'CONTROLE TEMPLATE'!R519</f>
        <v/>
      </c>
      <c r="Q519" s="14"/>
      <c r="R519" s="14"/>
      <c r="S519" s="1" t="str">
        <f>IF('CONTROLE TEMPLATE'!$A519&lt;&gt;0,'CONTROLE TEMPLATE'!V519,"")</f>
        <v/>
      </c>
      <c r="V519" s="14" t="str">
        <f>IF('CONTROLE TEMPLATE'!$A519&lt;&gt;0,'CONTROLE TEMPLATE'!Y519,"")</f>
        <v/>
      </c>
      <c r="Z519" s="14" t="str">
        <f>IF('CONTROLE TEMPLATE'!$A519&lt;&gt;0,'CONTROLE TEMPLATE'!AC519,"")</f>
        <v/>
      </c>
      <c r="AC519" s="14" t="str">
        <f>IF('CONTROLE TEMPLATE'!$A519&lt;&gt;0,'CONTROLE TEMPLATE'!AF519,"")</f>
        <v/>
      </c>
      <c r="AD519" s="14" t="str">
        <f>IF('CONTROLE TEMPLATE'!$A519&lt;&gt;0,'CONTROLE TEMPLATE'!AH519,"")</f>
        <v/>
      </c>
      <c r="AF519" s="14" t="str">
        <f>IF('CONTROLE TEMPLATE'!$A519&lt;&gt;0,'CONTROLE TEMPLATE'!AJ519,"")</f>
        <v/>
      </c>
      <c r="AY519" s="14" t="str">
        <f>IF('CONTROLE TEMPLATE'!$A519&lt;&gt;0,'CONTROLE TEMPLATE'!BC519,"")</f>
        <v/>
      </c>
      <c r="CI519" s="14" t="str">
        <f>IF('CONTROLE TEMPLATE'!$A519&lt;&gt;0,'CONTROLE TEMPLATE'!CM519,"")</f>
        <v/>
      </c>
      <c r="CJ519" s="14" t="str">
        <f>IF('CONTROLE TEMPLATE'!$A519&lt;&gt;0,'CONTROLE TEMPLATE'!CN519,"")</f>
        <v/>
      </c>
      <c r="CK519" s="14" t="str">
        <f>IF('CONTROLE TEMPLATE'!$A519&lt;&gt;0,'CONTROLE TEMPLATE'!CO519,"")</f>
        <v/>
      </c>
    </row>
    <row r="520" spans="1:89" x14ac:dyDescent="0.25">
      <c r="A520" t="str">
        <f>IF('CONTROLE TEMPLATE'!A520&lt;&gt;0,'CONTROLE TEMPLATE'!A520,"")</f>
        <v/>
      </c>
      <c r="B520" s="1" t="str">
        <f>IF('CONTROLE TEMPLATE'!$A520&lt;&gt;0,'CONTROLE TEMPLATE'!B520,"")</f>
        <v/>
      </c>
      <c r="C520" s="1" t="str">
        <f>IF('CONTROLE TEMPLATE'!$A520&lt;&gt;0,'CONTROLE TEMPLATE'!C520,"")</f>
        <v/>
      </c>
      <c r="D520" s="14" t="str">
        <f>IF('CONTROLE TEMPLATE'!$A520&lt;&gt;0,'CONTROLE TEMPLATE'!D520,"")</f>
        <v/>
      </c>
      <c r="E520" s="14" t="str">
        <f>IF('CONTROLE TEMPLATE'!$A520&lt;&gt;0,'CONTROLE TEMPLATE'!E520,"")</f>
        <v/>
      </c>
      <c r="F520" s="14" t="str">
        <f>IF('CONTROLE TEMPLATE'!$A520&lt;&gt;0,'CONTROLE TEMPLATE'!F520,"")</f>
        <v/>
      </c>
      <c r="G520" s="14" t="str">
        <f>IF('CONTROLE TEMPLATE'!$A520&lt;&gt;0,'CONTROLE TEMPLATE'!G520,"")</f>
        <v/>
      </c>
      <c r="H520" s="14" t="str">
        <f>'CONTROLE TEMPLATE'!J520</f>
        <v/>
      </c>
      <c r="I520" s="14" t="str">
        <f>IF('CONTROLE TEMPLATE'!$A520&lt;&gt;0,'CONTROLE TEMPLATE'!K520,"")</f>
        <v/>
      </c>
      <c r="J520" s="14" t="str">
        <f>IF('CONTROLE TEMPLATE'!$A520&lt;&gt;0,'CONTROLE TEMPLATE'!M520,"")</f>
        <v/>
      </c>
      <c r="K520" s="14" t="str">
        <f>IF('CONTROLE TEMPLATE'!$A520&lt;&gt;0,'CONTROLE TEMPLATE'!N520,"")</f>
        <v/>
      </c>
      <c r="M520" s="33" t="str">
        <f>IF('CONTROLE TEMPLATE'!$A520&lt;&gt;0,'CONTROLE TEMPLATE'!P520,"")</f>
        <v/>
      </c>
      <c r="N520" s="14" t="str">
        <f>'CONTROLE TEMPLATE'!S520</f>
        <v/>
      </c>
      <c r="O520" s="14"/>
      <c r="P520" s="14" t="str">
        <f>'CONTROLE TEMPLATE'!R520</f>
        <v/>
      </c>
      <c r="Q520" s="14"/>
      <c r="R520" s="14"/>
      <c r="S520" s="1" t="str">
        <f>IF('CONTROLE TEMPLATE'!$A520&lt;&gt;0,'CONTROLE TEMPLATE'!V520,"")</f>
        <v/>
      </c>
      <c r="V520" s="14" t="str">
        <f>IF('CONTROLE TEMPLATE'!$A520&lt;&gt;0,'CONTROLE TEMPLATE'!Y520,"")</f>
        <v/>
      </c>
      <c r="Z520" s="14" t="str">
        <f>IF('CONTROLE TEMPLATE'!$A520&lt;&gt;0,'CONTROLE TEMPLATE'!AC520,"")</f>
        <v/>
      </c>
      <c r="AC520" s="14" t="str">
        <f>IF('CONTROLE TEMPLATE'!$A520&lt;&gt;0,'CONTROLE TEMPLATE'!AF520,"")</f>
        <v/>
      </c>
      <c r="AD520" s="14" t="str">
        <f>IF('CONTROLE TEMPLATE'!$A520&lt;&gt;0,'CONTROLE TEMPLATE'!AH520,"")</f>
        <v/>
      </c>
      <c r="AF520" s="14" t="str">
        <f>IF('CONTROLE TEMPLATE'!$A520&lt;&gt;0,'CONTROLE TEMPLATE'!AJ520,"")</f>
        <v/>
      </c>
      <c r="AY520" s="14" t="str">
        <f>IF('CONTROLE TEMPLATE'!$A520&lt;&gt;0,'CONTROLE TEMPLATE'!BC520,"")</f>
        <v/>
      </c>
      <c r="CI520" s="14" t="str">
        <f>IF('CONTROLE TEMPLATE'!$A520&lt;&gt;0,'CONTROLE TEMPLATE'!CM520,"")</f>
        <v/>
      </c>
      <c r="CJ520" s="14" t="str">
        <f>IF('CONTROLE TEMPLATE'!$A520&lt;&gt;0,'CONTROLE TEMPLATE'!CN520,"")</f>
        <v/>
      </c>
      <c r="CK520" s="14" t="str">
        <f>IF('CONTROLE TEMPLATE'!$A520&lt;&gt;0,'CONTROLE TEMPLATE'!CO520,"")</f>
        <v/>
      </c>
    </row>
    <row r="521" spans="1:89" x14ac:dyDescent="0.25">
      <c r="A521" t="str">
        <f>IF('CONTROLE TEMPLATE'!A521&lt;&gt;0,'CONTROLE TEMPLATE'!A521,"")</f>
        <v/>
      </c>
      <c r="B521" s="1" t="str">
        <f>IF('CONTROLE TEMPLATE'!$A521&lt;&gt;0,'CONTROLE TEMPLATE'!B521,"")</f>
        <v/>
      </c>
      <c r="C521" s="1" t="str">
        <f>IF('CONTROLE TEMPLATE'!$A521&lt;&gt;0,'CONTROLE TEMPLATE'!C521,"")</f>
        <v/>
      </c>
      <c r="D521" s="14" t="str">
        <f>IF('CONTROLE TEMPLATE'!$A521&lt;&gt;0,'CONTROLE TEMPLATE'!D521,"")</f>
        <v/>
      </c>
      <c r="E521" s="14" t="str">
        <f>IF('CONTROLE TEMPLATE'!$A521&lt;&gt;0,'CONTROLE TEMPLATE'!E521,"")</f>
        <v/>
      </c>
      <c r="F521" s="14" t="str">
        <f>IF('CONTROLE TEMPLATE'!$A521&lt;&gt;0,'CONTROLE TEMPLATE'!F521,"")</f>
        <v/>
      </c>
      <c r="G521" s="14" t="str">
        <f>IF('CONTROLE TEMPLATE'!$A521&lt;&gt;0,'CONTROLE TEMPLATE'!G521,"")</f>
        <v/>
      </c>
      <c r="H521" s="14" t="str">
        <f>'CONTROLE TEMPLATE'!J521</f>
        <v/>
      </c>
      <c r="I521" s="14" t="str">
        <f>IF('CONTROLE TEMPLATE'!$A521&lt;&gt;0,'CONTROLE TEMPLATE'!K521,"")</f>
        <v/>
      </c>
      <c r="J521" s="14" t="str">
        <f>IF('CONTROLE TEMPLATE'!$A521&lt;&gt;0,'CONTROLE TEMPLATE'!M521,"")</f>
        <v/>
      </c>
      <c r="K521" s="14" t="str">
        <f>IF('CONTROLE TEMPLATE'!$A521&lt;&gt;0,'CONTROLE TEMPLATE'!N521,"")</f>
        <v/>
      </c>
      <c r="M521" s="33" t="str">
        <f>IF('CONTROLE TEMPLATE'!$A521&lt;&gt;0,'CONTROLE TEMPLATE'!P521,"")</f>
        <v/>
      </c>
      <c r="N521" s="14" t="str">
        <f>'CONTROLE TEMPLATE'!S521</f>
        <v/>
      </c>
      <c r="O521" s="14"/>
      <c r="P521" s="14" t="str">
        <f>'CONTROLE TEMPLATE'!R521</f>
        <v/>
      </c>
      <c r="Q521" s="14"/>
      <c r="R521" s="14"/>
      <c r="S521" s="1" t="str">
        <f>IF('CONTROLE TEMPLATE'!$A521&lt;&gt;0,'CONTROLE TEMPLATE'!V521,"")</f>
        <v/>
      </c>
      <c r="V521" s="14" t="str">
        <f>IF('CONTROLE TEMPLATE'!$A521&lt;&gt;0,'CONTROLE TEMPLATE'!Y521,"")</f>
        <v/>
      </c>
      <c r="Z521" s="14" t="str">
        <f>IF('CONTROLE TEMPLATE'!$A521&lt;&gt;0,'CONTROLE TEMPLATE'!AC521,"")</f>
        <v/>
      </c>
      <c r="AC521" s="14" t="str">
        <f>IF('CONTROLE TEMPLATE'!$A521&lt;&gt;0,'CONTROLE TEMPLATE'!AF521,"")</f>
        <v/>
      </c>
      <c r="AD521" s="14" t="str">
        <f>IF('CONTROLE TEMPLATE'!$A521&lt;&gt;0,'CONTROLE TEMPLATE'!AH521,"")</f>
        <v/>
      </c>
      <c r="AF521" s="14" t="str">
        <f>IF('CONTROLE TEMPLATE'!$A521&lt;&gt;0,'CONTROLE TEMPLATE'!AJ521,"")</f>
        <v/>
      </c>
      <c r="AY521" s="14" t="str">
        <f>IF('CONTROLE TEMPLATE'!$A521&lt;&gt;0,'CONTROLE TEMPLATE'!BC521,"")</f>
        <v/>
      </c>
      <c r="CI521" s="14" t="str">
        <f>IF('CONTROLE TEMPLATE'!$A521&lt;&gt;0,'CONTROLE TEMPLATE'!CM521,"")</f>
        <v/>
      </c>
      <c r="CJ521" s="14" t="str">
        <f>IF('CONTROLE TEMPLATE'!$A521&lt;&gt;0,'CONTROLE TEMPLATE'!CN521,"")</f>
        <v/>
      </c>
      <c r="CK521" s="14" t="str">
        <f>IF('CONTROLE TEMPLATE'!$A521&lt;&gt;0,'CONTROLE TEMPLATE'!CO521,"")</f>
        <v/>
      </c>
    </row>
    <row r="522" spans="1:89" x14ac:dyDescent="0.25">
      <c r="A522" t="str">
        <f>IF('CONTROLE TEMPLATE'!A522&lt;&gt;0,'CONTROLE TEMPLATE'!A522,"")</f>
        <v/>
      </c>
      <c r="B522" s="1" t="str">
        <f>IF('CONTROLE TEMPLATE'!$A522&lt;&gt;0,'CONTROLE TEMPLATE'!B522,"")</f>
        <v/>
      </c>
      <c r="C522" s="1" t="str">
        <f>IF('CONTROLE TEMPLATE'!$A522&lt;&gt;0,'CONTROLE TEMPLATE'!C522,"")</f>
        <v/>
      </c>
      <c r="D522" s="14" t="str">
        <f>IF('CONTROLE TEMPLATE'!$A522&lt;&gt;0,'CONTROLE TEMPLATE'!D522,"")</f>
        <v/>
      </c>
      <c r="E522" s="14" t="str">
        <f>IF('CONTROLE TEMPLATE'!$A522&lt;&gt;0,'CONTROLE TEMPLATE'!E522,"")</f>
        <v/>
      </c>
      <c r="F522" s="14" t="str">
        <f>IF('CONTROLE TEMPLATE'!$A522&lt;&gt;0,'CONTROLE TEMPLATE'!F522,"")</f>
        <v/>
      </c>
      <c r="G522" s="14" t="str">
        <f>IF('CONTROLE TEMPLATE'!$A522&lt;&gt;0,'CONTROLE TEMPLATE'!G522,"")</f>
        <v/>
      </c>
      <c r="H522" s="14" t="str">
        <f>'CONTROLE TEMPLATE'!J522</f>
        <v/>
      </c>
      <c r="I522" s="14" t="str">
        <f>IF('CONTROLE TEMPLATE'!$A522&lt;&gt;0,'CONTROLE TEMPLATE'!K522,"")</f>
        <v/>
      </c>
      <c r="J522" s="14" t="str">
        <f>IF('CONTROLE TEMPLATE'!$A522&lt;&gt;0,'CONTROLE TEMPLATE'!M522,"")</f>
        <v/>
      </c>
      <c r="K522" s="14" t="str">
        <f>IF('CONTROLE TEMPLATE'!$A522&lt;&gt;0,'CONTROLE TEMPLATE'!N522,"")</f>
        <v/>
      </c>
      <c r="M522" s="33" t="str">
        <f>IF('CONTROLE TEMPLATE'!$A522&lt;&gt;0,'CONTROLE TEMPLATE'!P522,"")</f>
        <v/>
      </c>
      <c r="N522" s="14" t="str">
        <f>'CONTROLE TEMPLATE'!S522</f>
        <v/>
      </c>
      <c r="O522" s="14"/>
      <c r="P522" s="14" t="str">
        <f>'CONTROLE TEMPLATE'!R522</f>
        <v/>
      </c>
      <c r="Q522" s="14"/>
      <c r="R522" s="14"/>
      <c r="S522" s="1" t="str">
        <f>IF('CONTROLE TEMPLATE'!$A522&lt;&gt;0,'CONTROLE TEMPLATE'!V522,"")</f>
        <v/>
      </c>
      <c r="V522" s="14" t="str">
        <f>IF('CONTROLE TEMPLATE'!$A522&lt;&gt;0,'CONTROLE TEMPLATE'!Y522,"")</f>
        <v/>
      </c>
      <c r="Z522" s="14" t="str">
        <f>IF('CONTROLE TEMPLATE'!$A522&lt;&gt;0,'CONTROLE TEMPLATE'!AC522,"")</f>
        <v/>
      </c>
      <c r="AC522" s="14" t="str">
        <f>IF('CONTROLE TEMPLATE'!$A522&lt;&gt;0,'CONTROLE TEMPLATE'!AF522,"")</f>
        <v/>
      </c>
      <c r="AD522" s="14" t="str">
        <f>IF('CONTROLE TEMPLATE'!$A522&lt;&gt;0,'CONTROLE TEMPLATE'!AH522,"")</f>
        <v/>
      </c>
      <c r="AF522" s="14" t="str">
        <f>IF('CONTROLE TEMPLATE'!$A522&lt;&gt;0,'CONTROLE TEMPLATE'!AJ522,"")</f>
        <v/>
      </c>
      <c r="AY522" s="14" t="str">
        <f>IF('CONTROLE TEMPLATE'!$A522&lt;&gt;0,'CONTROLE TEMPLATE'!BC522,"")</f>
        <v/>
      </c>
      <c r="CI522" s="14" t="str">
        <f>IF('CONTROLE TEMPLATE'!$A522&lt;&gt;0,'CONTROLE TEMPLATE'!CM522,"")</f>
        <v/>
      </c>
      <c r="CJ522" s="14" t="str">
        <f>IF('CONTROLE TEMPLATE'!$A522&lt;&gt;0,'CONTROLE TEMPLATE'!CN522,"")</f>
        <v/>
      </c>
      <c r="CK522" s="14" t="str">
        <f>IF('CONTROLE TEMPLATE'!$A522&lt;&gt;0,'CONTROLE TEMPLATE'!CO522,"")</f>
        <v/>
      </c>
    </row>
    <row r="523" spans="1:89" x14ac:dyDescent="0.25">
      <c r="A523" t="str">
        <f>IF('CONTROLE TEMPLATE'!A523&lt;&gt;0,'CONTROLE TEMPLATE'!A523,"")</f>
        <v/>
      </c>
      <c r="B523" s="1" t="str">
        <f>IF('CONTROLE TEMPLATE'!$A523&lt;&gt;0,'CONTROLE TEMPLATE'!B523,"")</f>
        <v/>
      </c>
      <c r="C523" s="1" t="str">
        <f>IF('CONTROLE TEMPLATE'!$A523&lt;&gt;0,'CONTROLE TEMPLATE'!C523,"")</f>
        <v/>
      </c>
      <c r="D523" s="14" t="str">
        <f>IF('CONTROLE TEMPLATE'!$A523&lt;&gt;0,'CONTROLE TEMPLATE'!D523,"")</f>
        <v/>
      </c>
      <c r="E523" s="14" t="str">
        <f>IF('CONTROLE TEMPLATE'!$A523&lt;&gt;0,'CONTROLE TEMPLATE'!E523,"")</f>
        <v/>
      </c>
      <c r="F523" s="14" t="str">
        <f>IF('CONTROLE TEMPLATE'!$A523&lt;&gt;0,'CONTROLE TEMPLATE'!F523,"")</f>
        <v/>
      </c>
      <c r="G523" s="14" t="str">
        <f>IF('CONTROLE TEMPLATE'!$A523&lt;&gt;0,'CONTROLE TEMPLATE'!G523,"")</f>
        <v/>
      </c>
      <c r="H523" s="14" t="str">
        <f>'CONTROLE TEMPLATE'!J523</f>
        <v/>
      </c>
      <c r="I523" s="14" t="str">
        <f>IF('CONTROLE TEMPLATE'!$A523&lt;&gt;0,'CONTROLE TEMPLATE'!K523,"")</f>
        <v/>
      </c>
      <c r="J523" s="14" t="str">
        <f>IF('CONTROLE TEMPLATE'!$A523&lt;&gt;0,'CONTROLE TEMPLATE'!M523,"")</f>
        <v/>
      </c>
      <c r="K523" s="14" t="str">
        <f>IF('CONTROLE TEMPLATE'!$A523&lt;&gt;0,'CONTROLE TEMPLATE'!N523,"")</f>
        <v/>
      </c>
      <c r="M523" s="33" t="str">
        <f>IF('CONTROLE TEMPLATE'!$A523&lt;&gt;0,'CONTROLE TEMPLATE'!P523,"")</f>
        <v/>
      </c>
      <c r="N523" s="14" t="str">
        <f>'CONTROLE TEMPLATE'!S523</f>
        <v/>
      </c>
      <c r="O523" s="14"/>
      <c r="P523" s="14" t="str">
        <f>'CONTROLE TEMPLATE'!R523</f>
        <v/>
      </c>
      <c r="Q523" s="14"/>
      <c r="R523" s="14"/>
      <c r="S523" s="1" t="str">
        <f>IF('CONTROLE TEMPLATE'!$A523&lt;&gt;0,'CONTROLE TEMPLATE'!V523,"")</f>
        <v/>
      </c>
      <c r="V523" s="14" t="str">
        <f>IF('CONTROLE TEMPLATE'!$A523&lt;&gt;0,'CONTROLE TEMPLATE'!Y523,"")</f>
        <v/>
      </c>
      <c r="Z523" s="14" t="str">
        <f>IF('CONTROLE TEMPLATE'!$A523&lt;&gt;0,'CONTROLE TEMPLATE'!AC523,"")</f>
        <v/>
      </c>
      <c r="AC523" s="14" t="str">
        <f>IF('CONTROLE TEMPLATE'!$A523&lt;&gt;0,'CONTROLE TEMPLATE'!AF523,"")</f>
        <v/>
      </c>
      <c r="AD523" s="14" t="str">
        <f>IF('CONTROLE TEMPLATE'!$A523&lt;&gt;0,'CONTROLE TEMPLATE'!AH523,"")</f>
        <v/>
      </c>
      <c r="AF523" s="14" t="str">
        <f>IF('CONTROLE TEMPLATE'!$A523&lt;&gt;0,'CONTROLE TEMPLATE'!AJ523,"")</f>
        <v/>
      </c>
      <c r="AY523" s="14" t="str">
        <f>IF('CONTROLE TEMPLATE'!$A523&lt;&gt;0,'CONTROLE TEMPLATE'!BC523,"")</f>
        <v/>
      </c>
      <c r="CI523" s="14" t="str">
        <f>IF('CONTROLE TEMPLATE'!$A523&lt;&gt;0,'CONTROLE TEMPLATE'!CM523,"")</f>
        <v/>
      </c>
      <c r="CJ523" s="14" t="str">
        <f>IF('CONTROLE TEMPLATE'!$A523&lt;&gt;0,'CONTROLE TEMPLATE'!CN523,"")</f>
        <v/>
      </c>
      <c r="CK523" s="14" t="str">
        <f>IF('CONTROLE TEMPLATE'!$A523&lt;&gt;0,'CONTROLE TEMPLATE'!CO523,"")</f>
        <v/>
      </c>
    </row>
    <row r="524" spans="1:89" x14ac:dyDescent="0.25">
      <c r="A524" t="str">
        <f>IF('CONTROLE TEMPLATE'!A524&lt;&gt;0,'CONTROLE TEMPLATE'!A524,"")</f>
        <v/>
      </c>
      <c r="B524" s="1" t="str">
        <f>IF('CONTROLE TEMPLATE'!$A524&lt;&gt;0,'CONTROLE TEMPLATE'!B524,"")</f>
        <v/>
      </c>
      <c r="C524" s="1" t="str">
        <f>IF('CONTROLE TEMPLATE'!$A524&lt;&gt;0,'CONTROLE TEMPLATE'!C524,"")</f>
        <v/>
      </c>
      <c r="D524" s="14" t="str">
        <f>IF('CONTROLE TEMPLATE'!$A524&lt;&gt;0,'CONTROLE TEMPLATE'!D524,"")</f>
        <v/>
      </c>
      <c r="E524" s="14" t="str">
        <f>IF('CONTROLE TEMPLATE'!$A524&lt;&gt;0,'CONTROLE TEMPLATE'!E524,"")</f>
        <v/>
      </c>
      <c r="F524" s="14" t="str">
        <f>IF('CONTROLE TEMPLATE'!$A524&lt;&gt;0,'CONTROLE TEMPLATE'!F524,"")</f>
        <v/>
      </c>
      <c r="G524" s="14" t="str">
        <f>IF('CONTROLE TEMPLATE'!$A524&lt;&gt;0,'CONTROLE TEMPLATE'!G524,"")</f>
        <v/>
      </c>
      <c r="H524" s="14" t="str">
        <f>'CONTROLE TEMPLATE'!J524</f>
        <v/>
      </c>
      <c r="I524" s="14" t="str">
        <f>IF('CONTROLE TEMPLATE'!$A524&lt;&gt;0,'CONTROLE TEMPLATE'!K524,"")</f>
        <v/>
      </c>
      <c r="J524" s="14" t="str">
        <f>IF('CONTROLE TEMPLATE'!$A524&lt;&gt;0,'CONTROLE TEMPLATE'!M524,"")</f>
        <v/>
      </c>
      <c r="K524" s="14" t="str">
        <f>IF('CONTROLE TEMPLATE'!$A524&lt;&gt;0,'CONTROLE TEMPLATE'!N524,"")</f>
        <v/>
      </c>
      <c r="M524" s="33" t="str">
        <f>IF('CONTROLE TEMPLATE'!$A524&lt;&gt;0,'CONTROLE TEMPLATE'!P524,"")</f>
        <v/>
      </c>
      <c r="N524" s="14" t="str">
        <f>'CONTROLE TEMPLATE'!S524</f>
        <v/>
      </c>
      <c r="O524" s="14"/>
      <c r="P524" s="14" t="str">
        <f>'CONTROLE TEMPLATE'!R524</f>
        <v/>
      </c>
      <c r="Q524" s="14"/>
      <c r="R524" s="14"/>
      <c r="S524" s="1" t="str">
        <f>IF('CONTROLE TEMPLATE'!$A524&lt;&gt;0,'CONTROLE TEMPLATE'!V524,"")</f>
        <v/>
      </c>
      <c r="V524" s="14" t="str">
        <f>IF('CONTROLE TEMPLATE'!$A524&lt;&gt;0,'CONTROLE TEMPLATE'!Y524,"")</f>
        <v/>
      </c>
      <c r="Z524" s="14" t="str">
        <f>IF('CONTROLE TEMPLATE'!$A524&lt;&gt;0,'CONTROLE TEMPLATE'!AC524,"")</f>
        <v/>
      </c>
      <c r="AC524" s="14" t="str">
        <f>IF('CONTROLE TEMPLATE'!$A524&lt;&gt;0,'CONTROLE TEMPLATE'!AF524,"")</f>
        <v/>
      </c>
      <c r="AD524" s="14" t="str">
        <f>IF('CONTROLE TEMPLATE'!$A524&lt;&gt;0,'CONTROLE TEMPLATE'!AH524,"")</f>
        <v/>
      </c>
      <c r="AF524" s="14" t="str">
        <f>IF('CONTROLE TEMPLATE'!$A524&lt;&gt;0,'CONTROLE TEMPLATE'!AJ524,"")</f>
        <v/>
      </c>
      <c r="AY524" s="14" t="str">
        <f>IF('CONTROLE TEMPLATE'!$A524&lt;&gt;0,'CONTROLE TEMPLATE'!BC524,"")</f>
        <v/>
      </c>
      <c r="CI524" s="14" t="str">
        <f>IF('CONTROLE TEMPLATE'!$A524&lt;&gt;0,'CONTROLE TEMPLATE'!CM524,"")</f>
        <v/>
      </c>
      <c r="CJ524" s="14" t="str">
        <f>IF('CONTROLE TEMPLATE'!$A524&lt;&gt;0,'CONTROLE TEMPLATE'!CN524,"")</f>
        <v/>
      </c>
      <c r="CK524" s="14" t="str">
        <f>IF('CONTROLE TEMPLATE'!$A524&lt;&gt;0,'CONTROLE TEMPLATE'!CO524,"")</f>
        <v/>
      </c>
    </row>
    <row r="525" spans="1:89" x14ac:dyDescent="0.25">
      <c r="A525" t="str">
        <f>IF('CONTROLE TEMPLATE'!A525&lt;&gt;0,'CONTROLE TEMPLATE'!A525,"")</f>
        <v/>
      </c>
      <c r="B525" s="1" t="str">
        <f>IF('CONTROLE TEMPLATE'!$A525&lt;&gt;0,'CONTROLE TEMPLATE'!B525,"")</f>
        <v/>
      </c>
      <c r="C525" s="1" t="str">
        <f>IF('CONTROLE TEMPLATE'!$A525&lt;&gt;0,'CONTROLE TEMPLATE'!C525,"")</f>
        <v/>
      </c>
      <c r="D525" s="14" t="str">
        <f>IF('CONTROLE TEMPLATE'!$A525&lt;&gt;0,'CONTROLE TEMPLATE'!D525,"")</f>
        <v/>
      </c>
      <c r="E525" s="14" t="str">
        <f>IF('CONTROLE TEMPLATE'!$A525&lt;&gt;0,'CONTROLE TEMPLATE'!E525,"")</f>
        <v/>
      </c>
      <c r="F525" s="14" t="str">
        <f>IF('CONTROLE TEMPLATE'!$A525&lt;&gt;0,'CONTROLE TEMPLATE'!F525,"")</f>
        <v/>
      </c>
      <c r="G525" s="14" t="str">
        <f>IF('CONTROLE TEMPLATE'!$A525&lt;&gt;0,'CONTROLE TEMPLATE'!G525,"")</f>
        <v/>
      </c>
      <c r="H525" s="14" t="str">
        <f>'CONTROLE TEMPLATE'!J525</f>
        <v/>
      </c>
      <c r="I525" s="14" t="str">
        <f>IF('CONTROLE TEMPLATE'!$A525&lt;&gt;0,'CONTROLE TEMPLATE'!K525,"")</f>
        <v/>
      </c>
      <c r="J525" s="14" t="str">
        <f>IF('CONTROLE TEMPLATE'!$A525&lt;&gt;0,'CONTROLE TEMPLATE'!M525,"")</f>
        <v/>
      </c>
      <c r="K525" s="14" t="str">
        <f>IF('CONTROLE TEMPLATE'!$A525&lt;&gt;0,'CONTROLE TEMPLATE'!N525,"")</f>
        <v/>
      </c>
      <c r="M525" s="33" t="str">
        <f>IF('CONTROLE TEMPLATE'!$A525&lt;&gt;0,'CONTROLE TEMPLATE'!P525,"")</f>
        <v/>
      </c>
      <c r="N525" s="14" t="str">
        <f>'CONTROLE TEMPLATE'!S525</f>
        <v/>
      </c>
      <c r="O525" s="14"/>
      <c r="P525" s="14" t="str">
        <f>'CONTROLE TEMPLATE'!R525</f>
        <v/>
      </c>
      <c r="Q525" s="14"/>
      <c r="R525" s="14"/>
      <c r="S525" s="1" t="str">
        <f>IF('CONTROLE TEMPLATE'!$A525&lt;&gt;0,'CONTROLE TEMPLATE'!V525,"")</f>
        <v/>
      </c>
      <c r="V525" s="14" t="str">
        <f>IF('CONTROLE TEMPLATE'!$A525&lt;&gt;0,'CONTROLE TEMPLATE'!Y525,"")</f>
        <v/>
      </c>
      <c r="Z525" s="14" t="str">
        <f>IF('CONTROLE TEMPLATE'!$A525&lt;&gt;0,'CONTROLE TEMPLATE'!AC525,"")</f>
        <v/>
      </c>
      <c r="AC525" s="14" t="str">
        <f>IF('CONTROLE TEMPLATE'!$A525&lt;&gt;0,'CONTROLE TEMPLATE'!AF525,"")</f>
        <v/>
      </c>
      <c r="AD525" s="14" t="str">
        <f>IF('CONTROLE TEMPLATE'!$A525&lt;&gt;0,'CONTROLE TEMPLATE'!AH525,"")</f>
        <v/>
      </c>
      <c r="AF525" s="14" t="str">
        <f>IF('CONTROLE TEMPLATE'!$A525&lt;&gt;0,'CONTROLE TEMPLATE'!AJ525,"")</f>
        <v/>
      </c>
      <c r="AY525" s="14" t="str">
        <f>IF('CONTROLE TEMPLATE'!$A525&lt;&gt;0,'CONTROLE TEMPLATE'!BC525,"")</f>
        <v/>
      </c>
      <c r="CI525" s="14" t="str">
        <f>IF('CONTROLE TEMPLATE'!$A525&lt;&gt;0,'CONTROLE TEMPLATE'!CM525,"")</f>
        <v/>
      </c>
      <c r="CJ525" s="14" t="str">
        <f>IF('CONTROLE TEMPLATE'!$A525&lt;&gt;0,'CONTROLE TEMPLATE'!CN525,"")</f>
        <v/>
      </c>
      <c r="CK525" s="14" t="str">
        <f>IF('CONTROLE TEMPLATE'!$A525&lt;&gt;0,'CONTROLE TEMPLATE'!CO525,"")</f>
        <v/>
      </c>
    </row>
    <row r="526" spans="1:89" x14ac:dyDescent="0.25">
      <c r="A526" t="str">
        <f>IF('CONTROLE TEMPLATE'!A526&lt;&gt;0,'CONTROLE TEMPLATE'!A526,"")</f>
        <v/>
      </c>
      <c r="B526" s="1" t="str">
        <f>IF('CONTROLE TEMPLATE'!$A526&lt;&gt;0,'CONTROLE TEMPLATE'!B526,"")</f>
        <v/>
      </c>
      <c r="C526" s="1" t="str">
        <f>IF('CONTROLE TEMPLATE'!$A526&lt;&gt;0,'CONTROLE TEMPLATE'!C526,"")</f>
        <v/>
      </c>
      <c r="D526" s="14" t="str">
        <f>IF('CONTROLE TEMPLATE'!$A526&lt;&gt;0,'CONTROLE TEMPLATE'!D526,"")</f>
        <v/>
      </c>
      <c r="E526" s="14" t="str">
        <f>IF('CONTROLE TEMPLATE'!$A526&lt;&gt;0,'CONTROLE TEMPLATE'!E526,"")</f>
        <v/>
      </c>
      <c r="F526" s="14" t="str">
        <f>IF('CONTROLE TEMPLATE'!$A526&lt;&gt;0,'CONTROLE TEMPLATE'!F526,"")</f>
        <v/>
      </c>
      <c r="G526" s="14" t="str">
        <f>IF('CONTROLE TEMPLATE'!$A526&lt;&gt;0,'CONTROLE TEMPLATE'!G526,"")</f>
        <v/>
      </c>
      <c r="H526" s="14" t="str">
        <f>'CONTROLE TEMPLATE'!J526</f>
        <v/>
      </c>
      <c r="I526" s="14" t="str">
        <f>IF('CONTROLE TEMPLATE'!$A526&lt;&gt;0,'CONTROLE TEMPLATE'!K526,"")</f>
        <v/>
      </c>
      <c r="J526" s="14" t="str">
        <f>IF('CONTROLE TEMPLATE'!$A526&lt;&gt;0,'CONTROLE TEMPLATE'!M526,"")</f>
        <v/>
      </c>
      <c r="K526" s="14" t="str">
        <f>IF('CONTROLE TEMPLATE'!$A526&lt;&gt;0,'CONTROLE TEMPLATE'!N526,"")</f>
        <v/>
      </c>
      <c r="M526" s="33" t="str">
        <f>IF('CONTROLE TEMPLATE'!$A526&lt;&gt;0,'CONTROLE TEMPLATE'!P526,"")</f>
        <v/>
      </c>
      <c r="N526" s="14" t="str">
        <f>'CONTROLE TEMPLATE'!S526</f>
        <v/>
      </c>
      <c r="O526" s="14"/>
      <c r="P526" s="14" t="str">
        <f>'CONTROLE TEMPLATE'!R526</f>
        <v/>
      </c>
      <c r="Q526" s="14"/>
      <c r="R526" s="14"/>
      <c r="S526" s="1" t="str">
        <f>IF('CONTROLE TEMPLATE'!$A526&lt;&gt;0,'CONTROLE TEMPLATE'!V526,"")</f>
        <v/>
      </c>
      <c r="V526" s="14" t="str">
        <f>IF('CONTROLE TEMPLATE'!$A526&lt;&gt;0,'CONTROLE TEMPLATE'!Y526,"")</f>
        <v/>
      </c>
      <c r="Z526" s="14" t="str">
        <f>IF('CONTROLE TEMPLATE'!$A526&lt;&gt;0,'CONTROLE TEMPLATE'!AC526,"")</f>
        <v/>
      </c>
      <c r="AC526" s="14" t="str">
        <f>IF('CONTROLE TEMPLATE'!$A526&lt;&gt;0,'CONTROLE TEMPLATE'!AF526,"")</f>
        <v/>
      </c>
      <c r="AD526" s="14" t="str">
        <f>IF('CONTROLE TEMPLATE'!$A526&lt;&gt;0,'CONTROLE TEMPLATE'!AH526,"")</f>
        <v/>
      </c>
      <c r="AF526" s="14" t="str">
        <f>IF('CONTROLE TEMPLATE'!$A526&lt;&gt;0,'CONTROLE TEMPLATE'!AJ526,"")</f>
        <v/>
      </c>
      <c r="AY526" s="14" t="str">
        <f>IF('CONTROLE TEMPLATE'!$A526&lt;&gt;0,'CONTROLE TEMPLATE'!BC526,"")</f>
        <v/>
      </c>
      <c r="CI526" s="14" t="str">
        <f>IF('CONTROLE TEMPLATE'!$A526&lt;&gt;0,'CONTROLE TEMPLATE'!CM526,"")</f>
        <v/>
      </c>
      <c r="CJ526" s="14" t="str">
        <f>IF('CONTROLE TEMPLATE'!$A526&lt;&gt;0,'CONTROLE TEMPLATE'!CN526,"")</f>
        <v/>
      </c>
      <c r="CK526" s="14" t="str">
        <f>IF('CONTROLE TEMPLATE'!$A526&lt;&gt;0,'CONTROLE TEMPLATE'!CO526,"")</f>
        <v/>
      </c>
    </row>
    <row r="527" spans="1:89" x14ac:dyDescent="0.25">
      <c r="A527" t="str">
        <f>IF('CONTROLE TEMPLATE'!A527&lt;&gt;0,'CONTROLE TEMPLATE'!A527,"")</f>
        <v/>
      </c>
      <c r="B527" s="1" t="str">
        <f>IF('CONTROLE TEMPLATE'!$A527&lt;&gt;0,'CONTROLE TEMPLATE'!B527,"")</f>
        <v/>
      </c>
      <c r="C527" s="1" t="str">
        <f>IF('CONTROLE TEMPLATE'!$A527&lt;&gt;0,'CONTROLE TEMPLATE'!C527,"")</f>
        <v/>
      </c>
      <c r="D527" s="14" t="str">
        <f>IF('CONTROLE TEMPLATE'!$A527&lt;&gt;0,'CONTROLE TEMPLATE'!D527,"")</f>
        <v/>
      </c>
      <c r="E527" s="14" t="str">
        <f>IF('CONTROLE TEMPLATE'!$A527&lt;&gt;0,'CONTROLE TEMPLATE'!E527,"")</f>
        <v/>
      </c>
      <c r="F527" s="14" t="str">
        <f>IF('CONTROLE TEMPLATE'!$A527&lt;&gt;0,'CONTROLE TEMPLATE'!F527,"")</f>
        <v/>
      </c>
      <c r="G527" s="14" t="str">
        <f>IF('CONTROLE TEMPLATE'!$A527&lt;&gt;0,'CONTROLE TEMPLATE'!G527,"")</f>
        <v/>
      </c>
      <c r="H527" s="14" t="str">
        <f>'CONTROLE TEMPLATE'!J527</f>
        <v/>
      </c>
      <c r="I527" s="14" t="str">
        <f>IF('CONTROLE TEMPLATE'!$A527&lt;&gt;0,'CONTROLE TEMPLATE'!K527,"")</f>
        <v/>
      </c>
      <c r="J527" s="14" t="str">
        <f>IF('CONTROLE TEMPLATE'!$A527&lt;&gt;0,'CONTROLE TEMPLATE'!M527,"")</f>
        <v/>
      </c>
      <c r="K527" s="14" t="str">
        <f>IF('CONTROLE TEMPLATE'!$A527&lt;&gt;0,'CONTROLE TEMPLATE'!N527,"")</f>
        <v/>
      </c>
      <c r="M527" s="33" t="str">
        <f>IF('CONTROLE TEMPLATE'!$A527&lt;&gt;0,'CONTROLE TEMPLATE'!P527,"")</f>
        <v/>
      </c>
      <c r="N527" s="14" t="str">
        <f>'CONTROLE TEMPLATE'!S527</f>
        <v/>
      </c>
      <c r="O527" s="14"/>
      <c r="P527" s="14" t="str">
        <f>'CONTROLE TEMPLATE'!R527</f>
        <v/>
      </c>
      <c r="Q527" s="14"/>
      <c r="R527" s="14"/>
      <c r="S527" s="1" t="str">
        <f>IF('CONTROLE TEMPLATE'!$A527&lt;&gt;0,'CONTROLE TEMPLATE'!V527,"")</f>
        <v/>
      </c>
      <c r="V527" s="14" t="str">
        <f>IF('CONTROLE TEMPLATE'!$A527&lt;&gt;0,'CONTROLE TEMPLATE'!Y527,"")</f>
        <v/>
      </c>
      <c r="Z527" s="14" t="str">
        <f>IF('CONTROLE TEMPLATE'!$A527&lt;&gt;0,'CONTROLE TEMPLATE'!AC527,"")</f>
        <v/>
      </c>
      <c r="AC527" s="14" t="str">
        <f>IF('CONTROLE TEMPLATE'!$A527&lt;&gt;0,'CONTROLE TEMPLATE'!AF527,"")</f>
        <v/>
      </c>
      <c r="AD527" s="14" t="str">
        <f>IF('CONTROLE TEMPLATE'!$A527&lt;&gt;0,'CONTROLE TEMPLATE'!AH527,"")</f>
        <v/>
      </c>
      <c r="AF527" s="14" t="str">
        <f>IF('CONTROLE TEMPLATE'!$A527&lt;&gt;0,'CONTROLE TEMPLATE'!AJ527,"")</f>
        <v/>
      </c>
      <c r="AY527" s="14" t="str">
        <f>IF('CONTROLE TEMPLATE'!$A527&lt;&gt;0,'CONTROLE TEMPLATE'!BC527,"")</f>
        <v/>
      </c>
      <c r="CI527" s="14" t="str">
        <f>IF('CONTROLE TEMPLATE'!$A527&lt;&gt;0,'CONTROLE TEMPLATE'!CM527,"")</f>
        <v/>
      </c>
      <c r="CJ527" s="14" t="str">
        <f>IF('CONTROLE TEMPLATE'!$A527&lt;&gt;0,'CONTROLE TEMPLATE'!CN527,"")</f>
        <v/>
      </c>
      <c r="CK527" s="14" t="str">
        <f>IF('CONTROLE TEMPLATE'!$A527&lt;&gt;0,'CONTROLE TEMPLATE'!CO527,"")</f>
        <v/>
      </c>
    </row>
    <row r="528" spans="1:89" x14ac:dyDescent="0.25">
      <c r="A528" t="str">
        <f>IF('CONTROLE TEMPLATE'!A528&lt;&gt;0,'CONTROLE TEMPLATE'!A528,"")</f>
        <v/>
      </c>
      <c r="B528" s="1" t="str">
        <f>IF('CONTROLE TEMPLATE'!$A528&lt;&gt;0,'CONTROLE TEMPLATE'!B528,"")</f>
        <v/>
      </c>
      <c r="C528" s="1" t="str">
        <f>IF('CONTROLE TEMPLATE'!$A528&lt;&gt;0,'CONTROLE TEMPLATE'!C528,"")</f>
        <v/>
      </c>
      <c r="D528" s="14" t="str">
        <f>IF('CONTROLE TEMPLATE'!$A528&lt;&gt;0,'CONTROLE TEMPLATE'!D528,"")</f>
        <v/>
      </c>
      <c r="E528" s="14" t="str">
        <f>IF('CONTROLE TEMPLATE'!$A528&lt;&gt;0,'CONTROLE TEMPLATE'!E528,"")</f>
        <v/>
      </c>
      <c r="F528" s="14" t="str">
        <f>IF('CONTROLE TEMPLATE'!$A528&lt;&gt;0,'CONTROLE TEMPLATE'!F528,"")</f>
        <v/>
      </c>
      <c r="G528" s="14" t="str">
        <f>IF('CONTROLE TEMPLATE'!$A528&lt;&gt;0,'CONTROLE TEMPLATE'!G528,"")</f>
        <v/>
      </c>
      <c r="H528" s="14" t="str">
        <f>'CONTROLE TEMPLATE'!J528</f>
        <v/>
      </c>
      <c r="I528" s="14" t="str">
        <f>IF('CONTROLE TEMPLATE'!$A528&lt;&gt;0,'CONTROLE TEMPLATE'!K528,"")</f>
        <v/>
      </c>
      <c r="J528" s="14" t="str">
        <f>IF('CONTROLE TEMPLATE'!$A528&lt;&gt;0,'CONTROLE TEMPLATE'!M528,"")</f>
        <v/>
      </c>
      <c r="K528" s="14" t="str">
        <f>IF('CONTROLE TEMPLATE'!$A528&lt;&gt;0,'CONTROLE TEMPLATE'!N528,"")</f>
        <v/>
      </c>
      <c r="M528" s="33" t="str">
        <f>IF('CONTROLE TEMPLATE'!$A528&lt;&gt;0,'CONTROLE TEMPLATE'!P528,"")</f>
        <v/>
      </c>
      <c r="N528" s="14" t="str">
        <f>'CONTROLE TEMPLATE'!S528</f>
        <v/>
      </c>
      <c r="O528" s="14"/>
      <c r="P528" s="14" t="str">
        <f>'CONTROLE TEMPLATE'!R528</f>
        <v/>
      </c>
      <c r="Q528" s="14"/>
      <c r="R528" s="14"/>
      <c r="S528" s="1" t="str">
        <f>IF('CONTROLE TEMPLATE'!$A528&lt;&gt;0,'CONTROLE TEMPLATE'!V528,"")</f>
        <v/>
      </c>
      <c r="V528" s="14" t="str">
        <f>IF('CONTROLE TEMPLATE'!$A528&lt;&gt;0,'CONTROLE TEMPLATE'!Y528,"")</f>
        <v/>
      </c>
      <c r="Z528" s="14" t="str">
        <f>IF('CONTROLE TEMPLATE'!$A528&lt;&gt;0,'CONTROLE TEMPLATE'!AC528,"")</f>
        <v/>
      </c>
      <c r="AC528" s="14" t="str">
        <f>IF('CONTROLE TEMPLATE'!$A528&lt;&gt;0,'CONTROLE TEMPLATE'!AF528,"")</f>
        <v/>
      </c>
      <c r="AD528" s="14" t="str">
        <f>IF('CONTROLE TEMPLATE'!$A528&lt;&gt;0,'CONTROLE TEMPLATE'!AH528,"")</f>
        <v/>
      </c>
      <c r="AF528" s="14" t="str">
        <f>IF('CONTROLE TEMPLATE'!$A528&lt;&gt;0,'CONTROLE TEMPLATE'!AJ528,"")</f>
        <v/>
      </c>
      <c r="AY528" s="14" t="str">
        <f>IF('CONTROLE TEMPLATE'!$A528&lt;&gt;0,'CONTROLE TEMPLATE'!BC528,"")</f>
        <v/>
      </c>
      <c r="CI528" s="14" t="str">
        <f>IF('CONTROLE TEMPLATE'!$A528&lt;&gt;0,'CONTROLE TEMPLATE'!CM528,"")</f>
        <v/>
      </c>
      <c r="CJ528" s="14" t="str">
        <f>IF('CONTROLE TEMPLATE'!$A528&lt;&gt;0,'CONTROLE TEMPLATE'!CN528,"")</f>
        <v/>
      </c>
      <c r="CK528" s="14" t="str">
        <f>IF('CONTROLE TEMPLATE'!$A528&lt;&gt;0,'CONTROLE TEMPLATE'!CO528,"")</f>
        <v/>
      </c>
    </row>
    <row r="529" spans="1:89" x14ac:dyDescent="0.25">
      <c r="A529" t="str">
        <f>IF('CONTROLE TEMPLATE'!A529&lt;&gt;0,'CONTROLE TEMPLATE'!A529,"")</f>
        <v/>
      </c>
      <c r="B529" s="1" t="str">
        <f>IF('CONTROLE TEMPLATE'!$A529&lt;&gt;0,'CONTROLE TEMPLATE'!B529,"")</f>
        <v/>
      </c>
      <c r="C529" s="1" t="str">
        <f>IF('CONTROLE TEMPLATE'!$A529&lt;&gt;0,'CONTROLE TEMPLATE'!C529,"")</f>
        <v/>
      </c>
      <c r="D529" s="14" t="str">
        <f>IF('CONTROLE TEMPLATE'!$A529&lt;&gt;0,'CONTROLE TEMPLATE'!D529,"")</f>
        <v/>
      </c>
      <c r="E529" s="14" t="str">
        <f>IF('CONTROLE TEMPLATE'!$A529&lt;&gt;0,'CONTROLE TEMPLATE'!E529,"")</f>
        <v/>
      </c>
      <c r="F529" s="14" t="str">
        <f>IF('CONTROLE TEMPLATE'!$A529&lt;&gt;0,'CONTROLE TEMPLATE'!F529,"")</f>
        <v/>
      </c>
      <c r="G529" s="14" t="str">
        <f>IF('CONTROLE TEMPLATE'!$A529&lt;&gt;0,'CONTROLE TEMPLATE'!G529,"")</f>
        <v/>
      </c>
      <c r="H529" s="14" t="str">
        <f>'CONTROLE TEMPLATE'!J529</f>
        <v/>
      </c>
      <c r="I529" s="14" t="str">
        <f>IF('CONTROLE TEMPLATE'!$A529&lt;&gt;0,'CONTROLE TEMPLATE'!K529,"")</f>
        <v/>
      </c>
      <c r="J529" s="14" t="str">
        <f>IF('CONTROLE TEMPLATE'!$A529&lt;&gt;0,'CONTROLE TEMPLATE'!M529,"")</f>
        <v/>
      </c>
      <c r="K529" s="14" t="str">
        <f>IF('CONTROLE TEMPLATE'!$A529&lt;&gt;0,'CONTROLE TEMPLATE'!N529,"")</f>
        <v/>
      </c>
      <c r="M529" s="33" t="str">
        <f>IF('CONTROLE TEMPLATE'!$A529&lt;&gt;0,'CONTROLE TEMPLATE'!P529,"")</f>
        <v/>
      </c>
      <c r="N529" s="14" t="str">
        <f>'CONTROLE TEMPLATE'!S529</f>
        <v/>
      </c>
      <c r="O529" s="14"/>
      <c r="P529" s="14" t="str">
        <f>'CONTROLE TEMPLATE'!R529</f>
        <v/>
      </c>
      <c r="Q529" s="14"/>
      <c r="R529" s="14"/>
      <c r="S529" s="1" t="str">
        <f>IF('CONTROLE TEMPLATE'!$A529&lt;&gt;0,'CONTROLE TEMPLATE'!V529,"")</f>
        <v/>
      </c>
      <c r="V529" s="14" t="str">
        <f>IF('CONTROLE TEMPLATE'!$A529&lt;&gt;0,'CONTROLE TEMPLATE'!Y529,"")</f>
        <v/>
      </c>
      <c r="Z529" s="14" t="str">
        <f>IF('CONTROLE TEMPLATE'!$A529&lt;&gt;0,'CONTROLE TEMPLATE'!AC529,"")</f>
        <v/>
      </c>
      <c r="AC529" s="14" t="str">
        <f>IF('CONTROLE TEMPLATE'!$A529&lt;&gt;0,'CONTROLE TEMPLATE'!AF529,"")</f>
        <v/>
      </c>
      <c r="AD529" s="14" t="str">
        <f>IF('CONTROLE TEMPLATE'!$A529&lt;&gt;0,'CONTROLE TEMPLATE'!AH529,"")</f>
        <v/>
      </c>
      <c r="AF529" s="14" t="str">
        <f>IF('CONTROLE TEMPLATE'!$A529&lt;&gt;0,'CONTROLE TEMPLATE'!AJ529,"")</f>
        <v/>
      </c>
      <c r="AY529" s="14" t="str">
        <f>IF('CONTROLE TEMPLATE'!$A529&lt;&gt;0,'CONTROLE TEMPLATE'!BC529,"")</f>
        <v/>
      </c>
      <c r="CI529" s="14" t="str">
        <f>IF('CONTROLE TEMPLATE'!$A529&lt;&gt;0,'CONTROLE TEMPLATE'!CM529,"")</f>
        <v/>
      </c>
      <c r="CJ529" s="14" t="str">
        <f>IF('CONTROLE TEMPLATE'!$A529&lt;&gt;0,'CONTROLE TEMPLATE'!CN529,"")</f>
        <v/>
      </c>
      <c r="CK529" s="14" t="str">
        <f>IF('CONTROLE TEMPLATE'!$A529&lt;&gt;0,'CONTROLE TEMPLATE'!CO529,"")</f>
        <v/>
      </c>
    </row>
    <row r="530" spans="1:89" x14ac:dyDescent="0.25">
      <c r="A530" t="str">
        <f>IF('CONTROLE TEMPLATE'!A530&lt;&gt;0,'CONTROLE TEMPLATE'!A530,"")</f>
        <v/>
      </c>
      <c r="B530" s="1" t="str">
        <f>IF('CONTROLE TEMPLATE'!$A530&lt;&gt;0,'CONTROLE TEMPLATE'!B530,"")</f>
        <v/>
      </c>
      <c r="C530" s="1" t="str">
        <f>IF('CONTROLE TEMPLATE'!$A530&lt;&gt;0,'CONTROLE TEMPLATE'!C530,"")</f>
        <v/>
      </c>
      <c r="D530" s="14" t="str">
        <f>IF('CONTROLE TEMPLATE'!$A530&lt;&gt;0,'CONTROLE TEMPLATE'!D530,"")</f>
        <v/>
      </c>
      <c r="E530" s="14" t="str">
        <f>IF('CONTROLE TEMPLATE'!$A530&lt;&gt;0,'CONTROLE TEMPLATE'!E530,"")</f>
        <v/>
      </c>
      <c r="F530" s="14" t="str">
        <f>IF('CONTROLE TEMPLATE'!$A530&lt;&gt;0,'CONTROLE TEMPLATE'!F530,"")</f>
        <v/>
      </c>
      <c r="G530" s="14" t="str">
        <f>IF('CONTROLE TEMPLATE'!$A530&lt;&gt;0,'CONTROLE TEMPLATE'!G530,"")</f>
        <v/>
      </c>
      <c r="H530" s="14" t="str">
        <f>'CONTROLE TEMPLATE'!J530</f>
        <v/>
      </c>
      <c r="I530" s="14" t="str">
        <f>IF('CONTROLE TEMPLATE'!$A530&lt;&gt;0,'CONTROLE TEMPLATE'!K530,"")</f>
        <v/>
      </c>
      <c r="J530" s="14" t="str">
        <f>IF('CONTROLE TEMPLATE'!$A530&lt;&gt;0,'CONTROLE TEMPLATE'!M530,"")</f>
        <v/>
      </c>
      <c r="K530" s="14" t="str">
        <f>IF('CONTROLE TEMPLATE'!$A530&lt;&gt;0,'CONTROLE TEMPLATE'!N530,"")</f>
        <v/>
      </c>
      <c r="M530" s="33" t="str">
        <f>IF('CONTROLE TEMPLATE'!$A530&lt;&gt;0,'CONTROLE TEMPLATE'!P530,"")</f>
        <v/>
      </c>
      <c r="N530" s="14" t="str">
        <f>'CONTROLE TEMPLATE'!S530</f>
        <v/>
      </c>
      <c r="O530" s="14"/>
      <c r="P530" s="14" t="str">
        <f>'CONTROLE TEMPLATE'!R530</f>
        <v/>
      </c>
      <c r="Q530" s="14"/>
      <c r="R530" s="14"/>
      <c r="S530" s="1" t="str">
        <f>IF('CONTROLE TEMPLATE'!$A530&lt;&gt;0,'CONTROLE TEMPLATE'!V530,"")</f>
        <v/>
      </c>
      <c r="V530" s="14" t="str">
        <f>IF('CONTROLE TEMPLATE'!$A530&lt;&gt;0,'CONTROLE TEMPLATE'!Y530,"")</f>
        <v/>
      </c>
      <c r="Z530" s="14" t="str">
        <f>IF('CONTROLE TEMPLATE'!$A530&lt;&gt;0,'CONTROLE TEMPLATE'!AC530,"")</f>
        <v/>
      </c>
      <c r="AC530" s="14" t="str">
        <f>IF('CONTROLE TEMPLATE'!$A530&lt;&gt;0,'CONTROLE TEMPLATE'!AF530,"")</f>
        <v/>
      </c>
      <c r="AD530" s="14" t="str">
        <f>IF('CONTROLE TEMPLATE'!$A530&lt;&gt;0,'CONTROLE TEMPLATE'!AH530,"")</f>
        <v/>
      </c>
      <c r="AF530" s="14" t="str">
        <f>IF('CONTROLE TEMPLATE'!$A530&lt;&gt;0,'CONTROLE TEMPLATE'!AJ530,"")</f>
        <v/>
      </c>
      <c r="AY530" s="14" t="str">
        <f>IF('CONTROLE TEMPLATE'!$A530&lt;&gt;0,'CONTROLE TEMPLATE'!BC530,"")</f>
        <v/>
      </c>
      <c r="CI530" s="14" t="str">
        <f>IF('CONTROLE TEMPLATE'!$A530&lt;&gt;0,'CONTROLE TEMPLATE'!CM530,"")</f>
        <v/>
      </c>
      <c r="CJ530" s="14" t="str">
        <f>IF('CONTROLE TEMPLATE'!$A530&lt;&gt;0,'CONTROLE TEMPLATE'!CN530,"")</f>
        <v/>
      </c>
      <c r="CK530" s="14" t="str">
        <f>IF('CONTROLE TEMPLATE'!$A530&lt;&gt;0,'CONTROLE TEMPLATE'!CO530,"")</f>
        <v/>
      </c>
    </row>
    <row r="531" spans="1:89" x14ac:dyDescent="0.25">
      <c r="A531" t="str">
        <f>IF('CONTROLE TEMPLATE'!A531&lt;&gt;0,'CONTROLE TEMPLATE'!A531,"")</f>
        <v/>
      </c>
      <c r="B531" s="1" t="str">
        <f>IF('CONTROLE TEMPLATE'!$A531&lt;&gt;0,'CONTROLE TEMPLATE'!B531,"")</f>
        <v/>
      </c>
      <c r="C531" s="1" t="str">
        <f>IF('CONTROLE TEMPLATE'!$A531&lt;&gt;0,'CONTROLE TEMPLATE'!C531,"")</f>
        <v/>
      </c>
      <c r="D531" s="14" t="str">
        <f>IF('CONTROLE TEMPLATE'!$A531&lt;&gt;0,'CONTROLE TEMPLATE'!D531,"")</f>
        <v/>
      </c>
      <c r="E531" s="14" t="str">
        <f>IF('CONTROLE TEMPLATE'!$A531&lt;&gt;0,'CONTROLE TEMPLATE'!E531,"")</f>
        <v/>
      </c>
      <c r="F531" s="14" t="str">
        <f>IF('CONTROLE TEMPLATE'!$A531&lt;&gt;0,'CONTROLE TEMPLATE'!F531,"")</f>
        <v/>
      </c>
      <c r="G531" s="14" t="str">
        <f>IF('CONTROLE TEMPLATE'!$A531&lt;&gt;0,'CONTROLE TEMPLATE'!G531,"")</f>
        <v/>
      </c>
      <c r="H531" s="14" t="str">
        <f>'CONTROLE TEMPLATE'!J531</f>
        <v/>
      </c>
      <c r="I531" s="14" t="str">
        <f>IF('CONTROLE TEMPLATE'!$A531&lt;&gt;0,'CONTROLE TEMPLATE'!K531,"")</f>
        <v/>
      </c>
      <c r="J531" s="14" t="str">
        <f>IF('CONTROLE TEMPLATE'!$A531&lt;&gt;0,'CONTROLE TEMPLATE'!M531,"")</f>
        <v/>
      </c>
      <c r="K531" s="14" t="str">
        <f>IF('CONTROLE TEMPLATE'!$A531&lt;&gt;0,'CONTROLE TEMPLATE'!N531,"")</f>
        <v/>
      </c>
      <c r="M531" s="33" t="str">
        <f>IF('CONTROLE TEMPLATE'!$A531&lt;&gt;0,'CONTROLE TEMPLATE'!P531,"")</f>
        <v/>
      </c>
      <c r="N531" s="14" t="str">
        <f>'CONTROLE TEMPLATE'!S531</f>
        <v/>
      </c>
      <c r="O531" s="14"/>
      <c r="P531" s="14" t="str">
        <f>'CONTROLE TEMPLATE'!R531</f>
        <v/>
      </c>
      <c r="Q531" s="14"/>
      <c r="R531" s="14"/>
      <c r="S531" s="1" t="str">
        <f>IF('CONTROLE TEMPLATE'!$A531&lt;&gt;0,'CONTROLE TEMPLATE'!V531,"")</f>
        <v/>
      </c>
      <c r="V531" s="14" t="str">
        <f>IF('CONTROLE TEMPLATE'!$A531&lt;&gt;0,'CONTROLE TEMPLATE'!Y531,"")</f>
        <v/>
      </c>
      <c r="Z531" s="14" t="str">
        <f>IF('CONTROLE TEMPLATE'!$A531&lt;&gt;0,'CONTROLE TEMPLATE'!AC531,"")</f>
        <v/>
      </c>
      <c r="AC531" s="14" t="str">
        <f>IF('CONTROLE TEMPLATE'!$A531&lt;&gt;0,'CONTROLE TEMPLATE'!AF531,"")</f>
        <v/>
      </c>
      <c r="AD531" s="14" t="str">
        <f>IF('CONTROLE TEMPLATE'!$A531&lt;&gt;0,'CONTROLE TEMPLATE'!AH531,"")</f>
        <v/>
      </c>
      <c r="AF531" s="14" t="str">
        <f>IF('CONTROLE TEMPLATE'!$A531&lt;&gt;0,'CONTROLE TEMPLATE'!AJ531,"")</f>
        <v/>
      </c>
      <c r="AY531" s="14" t="str">
        <f>IF('CONTROLE TEMPLATE'!$A531&lt;&gt;0,'CONTROLE TEMPLATE'!BC531,"")</f>
        <v/>
      </c>
      <c r="CI531" s="14" t="str">
        <f>IF('CONTROLE TEMPLATE'!$A531&lt;&gt;0,'CONTROLE TEMPLATE'!CM531,"")</f>
        <v/>
      </c>
      <c r="CJ531" s="14" t="str">
        <f>IF('CONTROLE TEMPLATE'!$A531&lt;&gt;0,'CONTROLE TEMPLATE'!CN531,"")</f>
        <v/>
      </c>
      <c r="CK531" s="14" t="str">
        <f>IF('CONTROLE TEMPLATE'!$A531&lt;&gt;0,'CONTROLE TEMPLATE'!CO531,"")</f>
        <v/>
      </c>
    </row>
    <row r="532" spans="1:89" x14ac:dyDescent="0.25">
      <c r="A532" t="str">
        <f>IF('CONTROLE TEMPLATE'!A532&lt;&gt;0,'CONTROLE TEMPLATE'!A532,"")</f>
        <v/>
      </c>
      <c r="B532" s="1" t="str">
        <f>IF('CONTROLE TEMPLATE'!$A532&lt;&gt;0,'CONTROLE TEMPLATE'!B532,"")</f>
        <v/>
      </c>
      <c r="C532" s="1" t="str">
        <f>IF('CONTROLE TEMPLATE'!$A532&lt;&gt;0,'CONTROLE TEMPLATE'!C532,"")</f>
        <v/>
      </c>
      <c r="D532" s="14" t="str">
        <f>IF('CONTROLE TEMPLATE'!$A532&lt;&gt;0,'CONTROLE TEMPLATE'!D532,"")</f>
        <v/>
      </c>
      <c r="E532" s="14" t="str">
        <f>IF('CONTROLE TEMPLATE'!$A532&lt;&gt;0,'CONTROLE TEMPLATE'!E532,"")</f>
        <v/>
      </c>
      <c r="F532" s="14" t="str">
        <f>IF('CONTROLE TEMPLATE'!$A532&lt;&gt;0,'CONTROLE TEMPLATE'!F532,"")</f>
        <v/>
      </c>
      <c r="G532" s="14" t="str">
        <f>IF('CONTROLE TEMPLATE'!$A532&lt;&gt;0,'CONTROLE TEMPLATE'!G532,"")</f>
        <v/>
      </c>
      <c r="H532" s="14" t="str">
        <f>'CONTROLE TEMPLATE'!J532</f>
        <v/>
      </c>
      <c r="I532" s="14" t="str">
        <f>IF('CONTROLE TEMPLATE'!$A532&lt;&gt;0,'CONTROLE TEMPLATE'!K532,"")</f>
        <v/>
      </c>
      <c r="J532" s="14" t="str">
        <f>IF('CONTROLE TEMPLATE'!$A532&lt;&gt;0,'CONTROLE TEMPLATE'!M532,"")</f>
        <v/>
      </c>
      <c r="K532" s="14" t="str">
        <f>IF('CONTROLE TEMPLATE'!$A532&lt;&gt;0,'CONTROLE TEMPLATE'!N532,"")</f>
        <v/>
      </c>
      <c r="M532" s="33" t="str">
        <f>IF('CONTROLE TEMPLATE'!$A532&lt;&gt;0,'CONTROLE TEMPLATE'!P532,"")</f>
        <v/>
      </c>
      <c r="N532" s="14" t="str">
        <f>'CONTROLE TEMPLATE'!S532</f>
        <v/>
      </c>
      <c r="O532" s="14"/>
      <c r="P532" s="14" t="str">
        <f>'CONTROLE TEMPLATE'!R532</f>
        <v/>
      </c>
      <c r="Q532" s="14"/>
      <c r="R532" s="14"/>
      <c r="S532" s="1" t="str">
        <f>IF('CONTROLE TEMPLATE'!$A532&lt;&gt;0,'CONTROLE TEMPLATE'!V532,"")</f>
        <v/>
      </c>
      <c r="V532" s="14" t="str">
        <f>IF('CONTROLE TEMPLATE'!$A532&lt;&gt;0,'CONTROLE TEMPLATE'!Y532,"")</f>
        <v/>
      </c>
      <c r="Z532" s="14" t="str">
        <f>IF('CONTROLE TEMPLATE'!$A532&lt;&gt;0,'CONTROLE TEMPLATE'!AC532,"")</f>
        <v/>
      </c>
      <c r="AC532" s="14" t="str">
        <f>IF('CONTROLE TEMPLATE'!$A532&lt;&gt;0,'CONTROLE TEMPLATE'!AF532,"")</f>
        <v/>
      </c>
      <c r="AD532" s="14" t="str">
        <f>IF('CONTROLE TEMPLATE'!$A532&lt;&gt;0,'CONTROLE TEMPLATE'!AH532,"")</f>
        <v/>
      </c>
      <c r="AF532" s="14" t="str">
        <f>IF('CONTROLE TEMPLATE'!$A532&lt;&gt;0,'CONTROLE TEMPLATE'!AJ532,"")</f>
        <v/>
      </c>
      <c r="AY532" s="14" t="str">
        <f>IF('CONTROLE TEMPLATE'!$A532&lt;&gt;0,'CONTROLE TEMPLATE'!BC532,"")</f>
        <v/>
      </c>
      <c r="CI532" s="14" t="str">
        <f>IF('CONTROLE TEMPLATE'!$A532&lt;&gt;0,'CONTROLE TEMPLATE'!CM532,"")</f>
        <v/>
      </c>
      <c r="CJ532" s="14" t="str">
        <f>IF('CONTROLE TEMPLATE'!$A532&lt;&gt;0,'CONTROLE TEMPLATE'!CN532,"")</f>
        <v/>
      </c>
      <c r="CK532" s="14" t="str">
        <f>IF('CONTROLE TEMPLATE'!$A532&lt;&gt;0,'CONTROLE TEMPLATE'!CO532,"")</f>
        <v/>
      </c>
    </row>
    <row r="533" spans="1:89" x14ac:dyDescent="0.25">
      <c r="A533" t="str">
        <f>IF('CONTROLE TEMPLATE'!A533&lt;&gt;0,'CONTROLE TEMPLATE'!A533,"")</f>
        <v/>
      </c>
      <c r="B533" s="1" t="str">
        <f>IF('CONTROLE TEMPLATE'!$A533&lt;&gt;0,'CONTROLE TEMPLATE'!B533,"")</f>
        <v/>
      </c>
      <c r="C533" s="1" t="str">
        <f>IF('CONTROLE TEMPLATE'!$A533&lt;&gt;0,'CONTROLE TEMPLATE'!C533,"")</f>
        <v/>
      </c>
      <c r="D533" s="14" t="str">
        <f>IF('CONTROLE TEMPLATE'!$A533&lt;&gt;0,'CONTROLE TEMPLATE'!D533,"")</f>
        <v/>
      </c>
      <c r="E533" s="14" t="str">
        <f>IF('CONTROLE TEMPLATE'!$A533&lt;&gt;0,'CONTROLE TEMPLATE'!E533,"")</f>
        <v/>
      </c>
      <c r="F533" s="14" t="str">
        <f>IF('CONTROLE TEMPLATE'!$A533&lt;&gt;0,'CONTROLE TEMPLATE'!F533,"")</f>
        <v/>
      </c>
      <c r="G533" s="14" t="str">
        <f>IF('CONTROLE TEMPLATE'!$A533&lt;&gt;0,'CONTROLE TEMPLATE'!G533,"")</f>
        <v/>
      </c>
      <c r="H533" s="14" t="str">
        <f>'CONTROLE TEMPLATE'!J533</f>
        <v/>
      </c>
      <c r="I533" s="14" t="str">
        <f>IF('CONTROLE TEMPLATE'!$A533&lt;&gt;0,'CONTROLE TEMPLATE'!K533,"")</f>
        <v/>
      </c>
      <c r="J533" s="14" t="str">
        <f>IF('CONTROLE TEMPLATE'!$A533&lt;&gt;0,'CONTROLE TEMPLATE'!M533,"")</f>
        <v/>
      </c>
      <c r="K533" s="14" t="str">
        <f>IF('CONTROLE TEMPLATE'!$A533&lt;&gt;0,'CONTROLE TEMPLATE'!N533,"")</f>
        <v/>
      </c>
      <c r="M533" s="33" t="str">
        <f>IF('CONTROLE TEMPLATE'!$A533&lt;&gt;0,'CONTROLE TEMPLATE'!P533,"")</f>
        <v/>
      </c>
      <c r="N533" s="14" t="str">
        <f>'CONTROLE TEMPLATE'!S533</f>
        <v/>
      </c>
      <c r="O533" s="14"/>
      <c r="P533" s="14" t="str">
        <f>'CONTROLE TEMPLATE'!R533</f>
        <v/>
      </c>
      <c r="Q533" s="14"/>
      <c r="R533" s="14"/>
      <c r="S533" s="1" t="str">
        <f>IF('CONTROLE TEMPLATE'!$A533&lt;&gt;0,'CONTROLE TEMPLATE'!V533,"")</f>
        <v/>
      </c>
      <c r="V533" s="14" t="str">
        <f>IF('CONTROLE TEMPLATE'!$A533&lt;&gt;0,'CONTROLE TEMPLATE'!Y533,"")</f>
        <v/>
      </c>
      <c r="Z533" s="14" t="str">
        <f>IF('CONTROLE TEMPLATE'!$A533&lt;&gt;0,'CONTROLE TEMPLATE'!AC533,"")</f>
        <v/>
      </c>
      <c r="AC533" s="14" t="str">
        <f>IF('CONTROLE TEMPLATE'!$A533&lt;&gt;0,'CONTROLE TEMPLATE'!AF533,"")</f>
        <v/>
      </c>
      <c r="AD533" s="14" t="str">
        <f>IF('CONTROLE TEMPLATE'!$A533&lt;&gt;0,'CONTROLE TEMPLATE'!AH533,"")</f>
        <v/>
      </c>
      <c r="AF533" s="14" t="str">
        <f>IF('CONTROLE TEMPLATE'!$A533&lt;&gt;0,'CONTROLE TEMPLATE'!AJ533,"")</f>
        <v/>
      </c>
      <c r="AY533" s="14" t="str">
        <f>IF('CONTROLE TEMPLATE'!$A533&lt;&gt;0,'CONTROLE TEMPLATE'!BC533,"")</f>
        <v/>
      </c>
      <c r="CI533" s="14" t="str">
        <f>IF('CONTROLE TEMPLATE'!$A533&lt;&gt;0,'CONTROLE TEMPLATE'!CM533,"")</f>
        <v/>
      </c>
      <c r="CJ533" s="14" t="str">
        <f>IF('CONTROLE TEMPLATE'!$A533&lt;&gt;0,'CONTROLE TEMPLATE'!CN533,"")</f>
        <v/>
      </c>
      <c r="CK533" s="14" t="str">
        <f>IF('CONTROLE TEMPLATE'!$A533&lt;&gt;0,'CONTROLE TEMPLATE'!CO533,"")</f>
        <v/>
      </c>
    </row>
    <row r="534" spans="1:89" x14ac:dyDescent="0.25">
      <c r="A534" t="str">
        <f>IF('CONTROLE TEMPLATE'!A534&lt;&gt;0,'CONTROLE TEMPLATE'!A534,"")</f>
        <v/>
      </c>
      <c r="B534" s="1" t="str">
        <f>IF('CONTROLE TEMPLATE'!$A534&lt;&gt;0,'CONTROLE TEMPLATE'!B534,"")</f>
        <v/>
      </c>
      <c r="C534" s="1" t="str">
        <f>IF('CONTROLE TEMPLATE'!$A534&lt;&gt;0,'CONTROLE TEMPLATE'!C534,"")</f>
        <v/>
      </c>
      <c r="D534" s="14" t="str">
        <f>IF('CONTROLE TEMPLATE'!$A534&lt;&gt;0,'CONTROLE TEMPLATE'!D534,"")</f>
        <v/>
      </c>
      <c r="E534" s="14" t="str">
        <f>IF('CONTROLE TEMPLATE'!$A534&lt;&gt;0,'CONTROLE TEMPLATE'!E534,"")</f>
        <v/>
      </c>
      <c r="F534" s="14" t="str">
        <f>IF('CONTROLE TEMPLATE'!$A534&lt;&gt;0,'CONTROLE TEMPLATE'!F534,"")</f>
        <v/>
      </c>
      <c r="G534" s="14" t="str">
        <f>IF('CONTROLE TEMPLATE'!$A534&lt;&gt;0,'CONTROLE TEMPLATE'!G534,"")</f>
        <v/>
      </c>
      <c r="H534" s="14" t="str">
        <f>'CONTROLE TEMPLATE'!J534</f>
        <v/>
      </c>
      <c r="I534" s="14" t="str">
        <f>IF('CONTROLE TEMPLATE'!$A534&lt;&gt;0,'CONTROLE TEMPLATE'!K534,"")</f>
        <v/>
      </c>
      <c r="J534" s="14" t="str">
        <f>IF('CONTROLE TEMPLATE'!$A534&lt;&gt;0,'CONTROLE TEMPLATE'!M534,"")</f>
        <v/>
      </c>
      <c r="K534" s="14" t="str">
        <f>IF('CONTROLE TEMPLATE'!$A534&lt;&gt;0,'CONTROLE TEMPLATE'!N534,"")</f>
        <v/>
      </c>
      <c r="M534" s="33" t="str">
        <f>IF('CONTROLE TEMPLATE'!$A534&lt;&gt;0,'CONTROLE TEMPLATE'!P534,"")</f>
        <v/>
      </c>
      <c r="N534" s="14" t="str">
        <f>'CONTROLE TEMPLATE'!S534</f>
        <v/>
      </c>
      <c r="O534" s="14"/>
      <c r="P534" s="14" t="str">
        <f>'CONTROLE TEMPLATE'!R534</f>
        <v/>
      </c>
      <c r="Q534" s="14"/>
      <c r="R534" s="14"/>
      <c r="S534" s="1" t="str">
        <f>IF('CONTROLE TEMPLATE'!$A534&lt;&gt;0,'CONTROLE TEMPLATE'!V534,"")</f>
        <v/>
      </c>
      <c r="V534" s="14" t="str">
        <f>IF('CONTROLE TEMPLATE'!$A534&lt;&gt;0,'CONTROLE TEMPLATE'!Y534,"")</f>
        <v/>
      </c>
      <c r="Z534" s="14" t="str">
        <f>IF('CONTROLE TEMPLATE'!$A534&lt;&gt;0,'CONTROLE TEMPLATE'!AC534,"")</f>
        <v/>
      </c>
      <c r="AC534" s="14" t="str">
        <f>IF('CONTROLE TEMPLATE'!$A534&lt;&gt;0,'CONTROLE TEMPLATE'!AF534,"")</f>
        <v/>
      </c>
      <c r="AD534" s="14" t="str">
        <f>IF('CONTROLE TEMPLATE'!$A534&lt;&gt;0,'CONTROLE TEMPLATE'!AH534,"")</f>
        <v/>
      </c>
      <c r="AF534" s="14" t="str">
        <f>IF('CONTROLE TEMPLATE'!$A534&lt;&gt;0,'CONTROLE TEMPLATE'!AJ534,"")</f>
        <v/>
      </c>
      <c r="AY534" s="14" t="str">
        <f>IF('CONTROLE TEMPLATE'!$A534&lt;&gt;0,'CONTROLE TEMPLATE'!BC534,"")</f>
        <v/>
      </c>
      <c r="CI534" s="14" t="str">
        <f>IF('CONTROLE TEMPLATE'!$A534&lt;&gt;0,'CONTROLE TEMPLATE'!CM534,"")</f>
        <v/>
      </c>
      <c r="CJ534" s="14" t="str">
        <f>IF('CONTROLE TEMPLATE'!$A534&lt;&gt;0,'CONTROLE TEMPLATE'!CN534,"")</f>
        <v/>
      </c>
      <c r="CK534" s="14" t="str">
        <f>IF('CONTROLE TEMPLATE'!$A534&lt;&gt;0,'CONTROLE TEMPLATE'!CO534,"")</f>
        <v/>
      </c>
    </row>
    <row r="535" spans="1:89" x14ac:dyDescent="0.25">
      <c r="A535" t="str">
        <f>IF('CONTROLE TEMPLATE'!A535&lt;&gt;0,'CONTROLE TEMPLATE'!A535,"")</f>
        <v/>
      </c>
      <c r="B535" s="1" t="str">
        <f>IF('CONTROLE TEMPLATE'!$A535&lt;&gt;0,'CONTROLE TEMPLATE'!B535,"")</f>
        <v/>
      </c>
      <c r="C535" s="1" t="str">
        <f>IF('CONTROLE TEMPLATE'!$A535&lt;&gt;0,'CONTROLE TEMPLATE'!C535,"")</f>
        <v/>
      </c>
      <c r="D535" s="14" t="str">
        <f>IF('CONTROLE TEMPLATE'!$A535&lt;&gt;0,'CONTROLE TEMPLATE'!D535,"")</f>
        <v/>
      </c>
      <c r="E535" s="14" t="str">
        <f>IF('CONTROLE TEMPLATE'!$A535&lt;&gt;0,'CONTROLE TEMPLATE'!E535,"")</f>
        <v/>
      </c>
      <c r="F535" s="14" t="str">
        <f>IF('CONTROLE TEMPLATE'!$A535&lt;&gt;0,'CONTROLE TEMPLATE'!F535,"")</f>
        <v/>
      </c>
      <c r="G535" s="14" t="str">
        <f>IF('CONTROLE TEMPLATE'!$A535&lt;&gt;0,'CONTROLE TEMPLATE'!G535,"")</f>
        <v/>
      </c>
      <c r="H535" s="14" t="str">
        <f>'CONTROLE TEMPLATE'!J535</f>
        <v/>
      </c>
      <c r="I535" s="14" t="str">
        <f>IF('CONTROLE TEMPLATE'!$A535&lt;&gt;0,'CONTROLE TEMPLATE'!K535,"")</f>
        <v/>
      </c>
      <c r="J535" s="14" t="str">
        <f>IF('CONTROLE TEMPLATE'!$A535&lt;&gt;0,'CONTROLE TEMPLATE'!M535,"")</f>
        <v/>
      </c>
      <c r="K535" s="14" t="str">
        <f>IF('CONTROLE TEMPLATE'!$A535&lt;&gt;0,'CONTROLE TEMPLATE'!N535,"")</f>
        <v/>
      </c>
      <c r="M535" s="33" t="str">
        <f>IF('CONTROLE TEMPLATE'!$A535&lt;&gt;0,'CONTROLE TEMPLATE'!P535,"")</f>
        <v/>
      </c>
      <c r="N535" s="14" t="str">
        <f>'CONTROLE TEMPLATE'!S535</f>
        <v/>
      </c>
      <c r="O535" s="14"/>
      <c r="P535" s="14" t="str">
        <f>'CONTROLE TEMPLATE'!R535</f>
        <v/>
      </c>
      <c r="Q535" s="14"/>
      <c r="R535" s="14"/>
      <c r="S535" s="1" t="str">
        <f>IF('CONTROLE TEMPLATE'!$A535&lt;&gt;0,'CONTROLE TEMPLATE'!V535,"")</f>
        <v/>
      </c>
      <c r="V535" s="14" t="str">
        <f>IF('CONTROLE TEMPLATE'!$A535&lt;&gt;0,'CONTROLE TEMPLATE'!Y535,"")</f>
        <v/>
      </c>
      <c r="Z535" s="14" t="str">
        <f>IF('CONTROLE TEMPLATE'!$A535&lt;&gt;0,'CONTROLE TEMPLATE'!AC535,"")</f>
        <v/>
      </c>
      <c r="AC535" s="14" t="str">
        <f>IF('CONTROLE TEMPLATE'!$A535&lt;&gt;0,'CONTROLE TEMPLATE'!AF535,"")</f>
        <v/>
      </c>
      <c r="AD535" s="14" t="str">
        <f>IF('CONTROLE TEMPLATE'!$A535&lt;&gt;0,'CONTROLE TEMPLATE'!AH535,"")</f>
        <v/>
      </c>
      <c r="AF535" s="14" t="str">
        <f>IF('CONTROLE TEMPLATE'!$A535&lt;&gt;0,'CONTROLE TEMPLATE'!AJ535,"")</f>
        <v/>
      </c>
      <c r="AY535" s="14" t="str">
        <f>IF('CONTROLE TEMPLATE'!$A535&lt;&gt;0,'CONTROLE TEMPLATE'!BC535,"")</f>
        <v/>
      </c>
      <c r="CI535" s="14" t="str">
        <f>IF('CONTROLE TEMPLATE'!$A535&lt;&gt;0,'CONTROLE TEMPLATE'!CM535,"")</f>
        <v/>
      </c>
      <c r="CJ535" s="14" t="str">
        <f>IF('CONTROLE TEMPLATE'!$A535&lt;&gt;0,'CONTROLE TEMPLATE'!CN535,"")</f>
        <v/>
      </c>
      <c r="CK535" s="14" t="str">
        <f>IF('CONTROLE TEMPLATE'!$A535&lt;&gt;0,'CONTROLE TEMPLATE'!CO535,"")</f>
        <v/>
      </c>
    </row>
    <row r="536" spans="1:89" x14ac:dyDescent="0.25">
      <c r="A536" t="str">
        <f>IF('CONTROLE TEMPLATE'!A536&lt;&gt;0,'CONTROLE TEMPLATE'!A536,"")</f>
        <v/>
      </c>
      <c r="B536" s="1" t="str">
        <f>IF('CONTROLE TEMPLATE'!$A536&lt;&gt;0,'CONTROLE TEMPLATE'!B536,"")</f>
        <v/>
      </c>
      <c r="C536" s="1" t="str">
        <f>IF('CONTROLE TEMPLATE'!$A536&lt;&gt;0,'CONTROLE TEMPLATE'!C536,"")</f>
        <v/>
      </c>
      <c r="D536" s="14" t="str">
        <f>IF('CONTROLE TEMPLATE'!$A536&lt;&gt;0,'CONTROLE TEMPLATE'!D536,"")</f>
        <v/>
      </c>
      <c r="E536" s="14" t="str">
        <f>IF('CONTROLE TEMPLATE'!$A536&lt;&gt;0,'CONTROLE TEMPLATE'!E536,"")</f>
        <v/>
      </c>
      <c r="F536" s="14" t="str">
        <f>IF('CONTROLE TEMPLATE'!$A536&lt;&gt;0,'CONTROLE TEMPLATE'!F536,"")</f>
        <v/>
      </c>
      <c r="G536" s="14" t="str">
        <f>IF('CONTROLE TEMPLATE'!$A536&lt;&gt;0,'CONTROLE TEMPLATE'!G536,"")</f>
        <v/>
      </c>
      <c r="H536" s="14" t="str">
        <f>'CONTROLE TEMPLATE'!J536</f>
        <v/>
      </c>
      <c r="I536" s="14" t="str">
        <f>IF('CONTROLE TEMPLATE'!$A536&lt;&gt;0,'CONTROLE TEMPLATE'!K536,"")</f>
        <v/>
      </c>
      <c r="J536" s="14" t="str">
        <f>IF('CONTROLE TEMPLATE'!$A536&lt;&gt;0,'CONTROLE TEMPLATE'!M536,"")</f>
        <v/>
      </c>
      <c r="K536" s="14" t="str">
        <f>IF('CONTROLE TEMPLATE'!$A536&lt;&gt;0,'CONTROLE TEMPLATE'!N536,"")</f>
        <v/>
      </c>
      <c r="M536" s="33" t="str">
        <f>IF('CONTROLE TEMPLATE'!$A536&lt;&gt;0,'CONTROLE TEMPLATE'!P536,"")</f>
        <v/>
      </c>
      <c r="N536" s="14" t="str">
        <f>'CONTROLE TEMPLATE'!S536</f>
        <v/>
      </c>
      <c r="O536" s="14"/>
      <c r="P536" s="14" t="str">
        <f>'CONTROLE TEMPLATE'!R536</f>
        <v/>
      </c>
      <c r="Q536" s="14"/>
      <c r="R536" s="14"/>
      <c r="S536" s="1" t="str">
        <f>IF('CONTROLE TEMPLATE'!$A536&lt;&gt;0,'CONTROLE TEMPLATE'!V536,"")</f>
        <v/>
      </c>
      <c r="V536" s="14" t="str">
        <f>IF('CONTROLE TEMPLATE'!$A536&lt;&gt;0,'CONTROLE TEMPLATE'!Y536,"")</f>
        <v/>
      </c>
      <c r="Z536" s="14" t="str">
        <f>IF('CONTROLE TEMPLATE'!$A536&lt;&gt;0,'CONTROLE TEMPLATE'!AC536,"")</f>
        <v/>
      </c>
      <c r="AC536" s="14" t="str">
        <f>IF('CONTROLE TEMPLATE'!$A536&lt;&gt;0,'CONTROLE TEMPLATE'!AF536,"")</f>
        <v/>
      </c>
      <c r="AD536" s="14" t="str">
        <f>IF('CONTROLE TEMPLATE'!$A536&lt;&gt;0,'CONTROLE TEMPLATE'!AH536,"")</f>
        <v/>
      </c>
      <c r="AF536" s="14" t="str">
        <f>IF('CONTROLE TEMPLATE'!$A536&lt;&gt;0,'CONTROLE TEMPLATE'!AJ536,"")</f>
        <v/>
      </c>
      <c r="AY536" s="14" t="str">
        <f>IF('CONTROLE TEMPLATE'!$A536&lt;&gt;0,'CONTROLE TEMPLATE'!BC536,"")</f>
        <v/>
      </c>
      <c r="CI536" s="14" t="str">
        <f>IF('CONTROLE TEMPLATE'!$A536&lt;&gt;0,'CONTROLE TEMPLATE'!CM536,"")</f>
        <v/>
      </c>
      <c r="CJ536" s="14" t="str">
        <f>IF('CONTROLE TEMPLATE'!$A536&lt;&gt;0,'CONTROLE TEMPLATE'!CN536,"")</f>
        <v/>
      </c>
      <c r="CK536" s="14" t="str">
        <f>IF('CONTROLE TEMPLATE'!$A536&lt;&gt;0,'CONTROLE TEMPLATE'!CO536,"")</f>
        <v/>
      </c>
    </row>
    <row r="537" spans="1:89" x14ac:dyDescent="0.25">
      <c r="A537" t="str">
        <f>IF('CONTROLE TEMPLATE'!A537&lt;&gt;0,'CONTROLE TEMPLATE'!A537,"")</f>
        <v/>
      </c>
      <c r="B537" s="1" t="str">
        <f>IF('CONTROLE TEMPLATE'!$A537&lt;&gt;0,'CONTROLE TEMPLATE'!B537,"")</f>
        <v/>
      </c>
      <c r="C537" s="1" t="str">
        <f>IF('CONTROLE TEMPLATE'!$A537&lt;&gt;0,'CONTROLE TEMPLATE'!C537,"")</f>
        <v/>
      </c>
      <c r="D537" s="14" t="str">
        <f>IF('CONTROLE TEMPLATE'!$A537&lt;&gt;0,'CONTROLE TEMPLATE'!D537,"")</f>
        <v/>
      </c>
      <c r="E537" s="14" t="str">
        <f>IF('CONTROLE TEMPLATE'!$A537&lt;&gt;0,'CONTROLE TEMPLATE'!E537,"")</f>
        <v/>
      </c>
      <c r="F537" s="14" t="str">
        <f>IF('CONTROLE TEMPLATE'!$A537&lt;&gt;0,'CONTROLE TEMPLATE'!F537,"")</f>
        <v/>
      </c>
      <c r="G537" s="14" t="str">
        <f>IF('CONTROLE TEMPLATE'!$A537&lt;&gt;0,'CONTROLE TEMPLATE'!G537,"")</f>
        <v/>
      </c>
      <c r="H537" s="14" t="str">
        <f>'CONTROLE TEMPLATE'!J537</f>
        <v/>
      </c>
      <c r="I537" s="14" t="str">
        <f>IF('CONTROLE TEMPLATE'!$A537&lt;&gt;0,'CONTROLE TEMPLATE'!K537,"")</f>
        <v/>
      </c>
      <c r="J537" s="14" t="str">
        <f>IF('CONTROLE TEMPLATE'!$A537&lt;&gt;0,'CONTROLE TEMPLATE'!M537,"")</f>
        <v/>
      </c>
      <c r="K537" s="14" t="str">
        <f>IF('CONTROLE TEMPLATE'!$A537&lt;&gt;0,'CONTROLE TEMPLATE'!N537,"")</f>
        <v/>
      </c>
      <c r="M537" s="33" t="str">
        <f>IF('CONTROLE TEMPLATE'!$A537&lt;&gt;0,'CONTROLE TEMPLATE'!P537,"")</f>
        <v/>
      </c>
      <c r="N537" s="14" t="str">
        <f>'CONTROLE TEMPLATE'!S537</f>
        <v/>
      </c>
      <c r="O537" s="14"/>
      <c r="P537" s="14" t="str">
        <f>'CONTROLE TEMPLATE'!R537</f>
        <v/>
      </c>
      <c r="Q537" s="14"/>
      <c r="R537" s="14"/>
      <c r="S537" s="1" t="str">
        <f>IF('CONTROLE TEMPLATE'!$A537&lt;&gt;0,'CONTROLE TEMPLATE'!V537,"")</f>
        <v/>
      </c>
      <c r="V537" s="14" t="str">
        <f>IF('CONTROLE TEMPLATE'!$A537&lt;&gt;0,'CONTROLE TEMPLATE'!Y537,"")</f>
        <v/>
      </c>
      <c r="Z537" s="14" t="str">
        <f>IF('CONTROLE TEMPLATE'!$A537&lt;&gt;0,'CONTROLE TEMPLATE'!AC537,"")</f>
        <v/>
      </c>
      <c r="AC537" s="14" t="str">
        <f>IF('CONTROLE TEMPLATE'!$A537&lt;&gt;0,'CONTROLE TEMPLATE'!AF537,"")</f>
        <v/>
      </c>
      <c r="AD537" s="14" t="str">
        <f>IF('CONTROLE TEMPLATE'!$A537&lt;&gt;0,'CONTROLE TEMPLATE'!AH537,"")</f>
        <v/>
      </c>
      <c r="AF537" s="14" t="str">
        <f>IF('CONTROLE TEMPLATE'!$A537&lt;&gt;0,'CONTROLE TEMPLATE'!AJ537,"")</f>
        <v/>
      </c>
      <c r="AY537" s="14" t="str">
        <f>IF('CONTROLE TEMPLATE'!$A537&lt;&gt;0,'CONTROLE TEMPLATE'!BC537,"")</f>
        <v/>
      </c>
      <c r="CI537" s="14" t="str">
        <f>IF('CONTROLE TEMPLATE'!$A537&lt;&gt;0,'CONTROLE TEMPLATE'!CM537,"")</f>
        <v/>
      </c>
      <c r="CJ537" s="14" t="str">
        <f>IF('CONTROLE TEMPLATE'!$A537&lt;&gt;0,'CONTROLE TEMPLATE'!CN537,"")</f>
        <v/>
      </c>
      <c r="CK537" s="14" t="str">
        <f>IF('CONTROLE TEMPLATE'!$A537&lt;&gt;0,'CONTROLE TEMPLATE'!CO537,"")</f>
        <v/>
      </c>
    </row>
    <row r="538" spans="1:89" x14ac:dyDescent="0.25">
      <c r="A538" t="str">
        <f>IF('CONTROLE TEMPLATE'!A538&lt;&gt;0,'CONTROLE TEMPLATE'!A538,"")</f>
        <v/>
      </c>
      <c r="B538" s="1" t="str">
        <f>IF('CONTROLE TEMPLATE'!$A538&lt;&gt;0,'CONTROLE TEMPLATE'!B538,"")</f>
        <v/>
      </c>
      <c r="C538" s="1" t="str">
        <f>IF('CONTROLE TEMPLATE'!$A538&lt;&gt;0,'CONTROLE TEMPLATE'!C538,"")</f>
        <v/>
      </c>
      <c r="D538" s="14" t="str">
        <f>IF('CONTROLE TEMPLATE'!$A538&lt;&gt;0,'CONTROLE TEMPLATE'!D538,"")</f>
        <v/>
      </c>
      <c r="E538" s="14" t="str">
        <f>IF('CONTROLE TEMPLATE'!$A538&lt;&gt;0,'CONTROLE TEMPLATE'!E538,"")</f>
        <v/>
      </c>
      <c r="F538" s="14" t="str">
        <f>IF('CONTROLE TEMPLATE'!$A538&lt;&gt;0,'CONTROLE TEMPLATE'!F538,"")</f>
        <v/>
      </c>
      <c r="G538" s="14" t="str">
        <f>IF('CONTROLE TEMPLATE'!$A538&lt;&gt;0,'CONTROLE TEMPLATE'!G538,"")</f>
        <v/>
      </c>
      <c r="H538" s="14" t="str">
        <f>'CONTROLE TEMPLATE'!J538</f>
        <v/>
      </c>
      <c r="I538" s="14" t="str">
        <f>IF('CONTROLE TEMPLATE'!$A538&lt;&gt;0,'CONTROLE TEMPLATE'!K538,"")</f>
        <v/>
      </c>
      <c r="J538" s="14" t="str">
        <f>IF('CONTROLE TEMPLATE'!$A538&lt;&gt;0,'CONTROLE TEMPLATE'!M538,"")</f>
        <v/>
      </c>
      <c r="K538" s="14" t="str">
        <f>IF('CONTROLE TEMPLATE'!$A538&lt;&gt;0,'CONTROLE TEMPLATE'!N538,"")</f>
        <v/>
      </c>
      <c r="M538" s="33" t="str">
        <f>IF('CONTROLE TEMPLATE'!$A538&lt;&gt;0,'CONTROLE TEMPLATE'!P538,"")</f>
        <v/>
      </c>
      <c r="N538" s="14" t="str">
        <f>'CONTROLE TEMPLATE'!S538</f>
        <v/>
      </c>
      <c r="O538" s="14"/>
      <c r="P538" s="14" t="str">
        <f>'CONTROLE TEMPLATE'!R538</f>
        <v/>
      </c>
      <c r="Q538" s="14"/>
      <c r="R538" s="14"/>
      <c r="S538" s="1" t="str">
        <f>IF('CONTROLE TEMPLATE'!$A538&lt;&gt;0,'CONTROLE TEMPLATE'!V538,"")</f>
        <v/>
      </c>
      <c r="V538" s="14" t="str">
        <f>IF('CONTROLE TEMPLATE'!$A538&lt;&gt;0,'CONTROLE TEMPLATE'!Y538,"")</f>
        <v/>
      </c>
      <c r="Z538" s="14" t="str">
        <f>IF('CONTROLE TEMPLATE'!$A538&lt;&gt;0,'CONTROLE TEMPLATE'!AC538,"")</f>
        <v/>
      </c>
      <c r="AC538" s="14" t="str">
        <f>IF('CONTROLE TEMPLATE'!$A538&lt;&gt;0,'CONTROLE TEMPLATE'!AF538,"")</f>
        <v/>
      </c>
      <c r="AD538" s="14" t="str">
        <f>IF('CONTROLE TEMPLATE'!$A538&lt;&gt;0,'CONTROLE TEMPLATE'!AH538,"")</f>
        <v/>
      </c>
      <c r="AF538" s="14" t="str">
        <f>IF('CONTROLE TEMPLATE'!$A538&lt;&gt;0,'CONTROLE TEMPLATE'!AJ538,"")</f>
        <v/>
      </c>
      <c r="AY538" s="14" t="str">
        <f>IF('CONTROLE TEMPLATE'!$A538&lt;&gt;0,'CONTROLE TEMPLATE'!BC538,"")</f>
        <v/>
      </c>
      <c r="CI538" s="14" t="str">
        <f>IF('CONTROLE TEMPLATE'!$A538&lt;&gt;0,'CONTROLE TEMPLATE'!CM538,"")</f>
        <v/>
      </c>
      <c r="CJ538" s="14" t="str">
        <f>IF('CONTROLE TEMPLATE'!$A538&lt;&gt;0,'CONTROLE TEMPLATE'!CN538,"")</f>
        <v/>
      </c>
      <c r="CK538" s="14" t="str">
        <f>IF('CONTROLE TEMPLATE'!$A538&lt;&gt;0,'CONTROLE TEMPLATE'!CO538,"")</f>
        <v/>
      </c>
    </row>
    <row r="539" spans="1:89" x14ac:dyDescent="0.25">
      <c r="A539" t="str">
        <f>IF('CONTROLE TEMPLATE'!A539&lt;&gt;0,'CONTROLE TEMPLATE'!A539,"")</f>
        <v/>
      </c>
      <c r="B539" s="1" t="str">
        <f>IF('CONTROLE TEMPLATE'!$A539&lt;&gt;0,'CONTROLE TEMPLATE'!B539,"")</f>
        <v/>
      </c>
      <c r="C539" s="1" t="str">
        <f>IF('CONTROLE TEMPLATE'!$A539&lt;&gt;0,'CONTROLE TEMPLATE'!C539,"")</f>
        <v/>
      </c>
      <c r="D539" s="14" t="str">
        <f>IF('CONTROLE TEMPLATE'!$A539&lt;&gt;0,'CONTROLE TEMPLATE'!D539,"")</f>
        <v/>
      </c>
      <c r="E539" s="14" t="str">
        <f>IF('CONTROLE TEMPLATE'!$A539&lt;&gt;0,'CONTROLE TEMPLATE'!E539,"")</f>
        <v/>
      </c>
      <c r="F539" s="14" t="str">
        <f>IF('CONTROLE TEMPLATE'!$A539&lt;&gt;0,'CONTROLE TEMPLATE'!F539,"")</f>
        <v/>
      </c>
      <c r="G539" s="14" t="str">
        <f>IF('CONTROLE TEMPLATE'!$A539&lt;&gt;0,'CONTROLE TEMPLATE'!G539,"")</f>
        <v/>
      </c>
      <c r="H539" s="14" t="str">
        <f>'CONTROLE TEMPLATE'!J539</f>
        <v/>
      </c>
      <c r="I539" s="14" t="str">
        <f>IF('CONTROLE TEMPLATE'!$A539&lt;&gt;0,'CONTROLE TEMPLATE'!K539,"")</f>
        <v/>
      </c>
      <c r="J539" s="14" t="str">
        <f>IF('CONTROLE TEMPLATE'!$A539&lt;&gt;0,'CONTROLE TEMPLATE'!M539,"")</f>
        <v/>
      </c>
      <c r="K539" s="14" t="str">
        <f>IF('CONTROLE TEMPLATE'!$A539&lt;&gt;0,'CONTROLE TEMPLATE'!N539,"")</f>
        <v/>
      </c>
      <c r="M539" s="33" t="str">
        <f>IF('CONTROLE TEMPLATE'!$A539&lt;&gt;0,'CONTROLE TEMPLATE'!P539,"")</f>
        <v/>
      </c>
      <c r="N539" s="14" t="str">
        <f>'CONTROLE TEMPLATE'!S539</f>
        <v/>
      </c>
      <c r="O539" s="14"/>
      <c r="P539" s="14" t="str">
        <f>'CONTROLE TEMPLATE'!R539</f>
        <v/>
      </c>
      <c r="Q539" s="14"/>
      <c r="R539" s="14"/>
      <c r="S539" s="1" t="str">
        <f>IF('CONTROLE TEMPLATE'!$A539&lt;&gt;0,'CONTROLE TEMPLATE'!V539,"")</f>
        <v/>
      </c>
      <c r="V539" s="14" t="str">
        <f>IF('CONTROLE TEMPLATE'!$A539&lt;&gt;0,'CONTROLE TEMPLATE'!Y539,"")</f>
        <v/>
      </c>
      <c r="Z539" s="14" t="str">
        <f>IF('CONTROLE TEMPLATE'!$A539&lt;&gt;0,'CONTROLE TEMPLATE'!AC539,"")</f>
        <v/>
      </c>
      <c r="AC539" s="14" t="str">
        <f>IF('CONTROLE TEMPLATE'!$A539&lt;&gt;0,'CONTROLE TEMPLATE'!AF539,"")</f>
        <v/>
      </c>
      <c r="AD539" s="14" t="str">
        <f>IF('CONTROLE TEMPLATE'!$A539&lt;&gt;0,'CONTROLE TEMPLATE'!AH539,"")</f>
        <v/>
      </c>
      <c r="AF539" s="14" t="str">
        <f>IF('CONTROLE TEMPLATE'!$A539&lt;&gt;0,'CONTROLE TEMPLATE'!AJ539,"")</f>
        <v/>
      </c>
      <c r="AY539" s="14" t="str">
        <f>IF('CONTROLE TEMPLATE'!$A539&lt;&gt;0,'CONTROLE TEMPLATE'!BC539,"")</f>
        <v/>
      </c>
      <c r="CI539" s="14" t="str">
        <f>IF('CONTROLE TEMPLATE'!$A539&lt;&gt;0,'CONTROLE TEMPLATE'!CM539,"")</f>
        <v/>
      </c>
      <c r="CJ539" s="14" t="str">
        <f>IF('CONTROLE TEMPLATE'!$A539&lt;&gt;0,'CONTROLE TEMPLATE'!CN539,"")</f>
        <v/>
      </c>
      <c r="CK539" s="14" t="str">
        <f>IF('CONTROLE TEMPLATE'!$A539&lt;&gt;0,'CONTROLE TEMPLATE'!CO539,"")</f>
        <v/>
      </c>
    </row>
    <row r="540" spans="1:89" x14ac:dyDescent="0.25">
      <c r="A540" t="str">
        <f>IF('CONTROLE TEMPLATE'!A540&lt;&gt;0,'CONTROLE TEMPLATE'!A540,"")</f>
        <v/>
      </c>
      <c r="B540" s="1" t="str">
        <f>IF('CONTROLE TEMPLATE'!$A540&lt;&gt;0,'CONTROLE TEMPLATE'!B540,"")</f>
        <v/>
      </c>
      <c r="C540" s="1" t="str">
        <f>IF('CONTROLE TEMPLATE'!$A540&lt;&gt;0,'CONTROLE TEMPLATE'!C540,"")</f>
        <v/>
      </c>
      <c r="D540" s="14" t="str">
        <f>IF('CONTROLE TEMPLATE'!$A540&lt;&gt;0,'CONTROLE TEMPLATE'!D540,"")</f>
        <v/>
      </c>
      <c r="E540" s="14" t="str">
        <f>IF('CONTROLE TEMPLATE'!$A540&lt;&gt;0,'CONTROLE TEMPLATE'!E540,"")</f>
        <v/>
      </c>
      <c r="F540" s="14" t="str">
        <f>IF('CONTROLE TEMPLATE'!$A540&lt;&gt;0,'CONTROLE TEMPLATE'!F540,"")</f>
        <v/>
      </c>
      <c r="G540" s="14" t="str">
        <f>IF('CONTROLE TEMPLATE'!$A540&lt;&gt;0,'CONTROLE TEMPLATE'!G540,"")</f>
        <v/>
      </c>
      <c r="H540" s="14" t="str">
        <f>'CONTROLE TEMPLATE'!J540</f>
        <v/>
      </c>
      <c r="I540" s="14" t="str">
        <f>IF('CONTROLE TEMPLATE'!$A540&lt;&gt;0,'CONTROLE TEMPLATE'!K540,"")</f>
        <v/>
      </c>
      <c r="J540" s="14" t="str">
        <f>IF('CONTROLE TEMPLATE'!$A540&lt;&gt;0,'CONTROLE TEMPLATE'!M540,"")</f>
        <v/>
      </c>
      <c r="K540" s="14" t="str">
        <f>IF('CONTROLE TEMPLATE'!$A540&lt;&gt;0,'CONTROLE TEMPLATE'!N540,"")</f>
        <v/>
      </c>
      <c r="M540" s="33" t="str">
        <f>IF('CONTROLE TEMPLATE'!$A540&lt;&gt;0,'CONTROLE TEMPLATE'!P540,"")</f>
        <v/>
      </c>
      <c r="N540" s="14" t="str">
        <f>'CONTROLE TEMPLATE'!S540</f>
        <v/>
      </c>
      <c r="O540" s="14"/>
      <c r="P540" s="14" t="str">
        <f>'CONTROLE TEMPLATE'!R540</f>
        <v/>
      </c>
      <c r="Q540" s="14"/>
      <c r="R540" s="14"/>
      <c r="S540" s="1" t="str">
        <f>IF('CONTROLE TEMPLATE'!$A540&lt;&gt;0,'CONTROLE TEMPLATE'!V540,"")</f>
        <v/>
      </c>
      <c r="V540" s="14" t="str">
        <f>IF('CONTROLE TEMPLATE'!$A540&lt;&gt;0,'CONTROLE TEMPLATE'!Y540,"")</f>
        <v/>
      </c>
      <c r="Z540" s="14" t="str">
        <f>IF('CONTROLE TEMPLATE'!$A540&lt;&gt;0,'CONTROLE TEMPLATE'!AC540,"")</f>
        <v/>
      </c>
      <c r="AC540" s="14" t="str">
        <f>IF('CONTROLE TEMPLATE'!$A540&lt;&gt;0,'CONTROLE TEMPLATE'!AF540,"")</f>
        <v/>
      </c>
      <c r="AD540" s="14" t="str">
        <f>IF('CONTROLE TEMPLATE'!$A540&lt;&gt;0,'CONTROLE TEMPLATE'!AH540,"")</f>
        <v/>
      </c>
      <c r="AF540" s="14" t="str">
        <f>IF('CONTROLE TEMPLATE'!$A540&lt;&gt;0,'CONTROLE TEMPLATE'!AJ540,"")</f>
        <v/>
      </c>
      <c r="AY540" s="14" t="str">
        <f>IF('CONTROLE TEMPLATE'!$A540&lt;&gt;0,'CONTROLE TEMPLATE'!BC540,"")</f>
        <v/>
      </c>
      <c r="CI540" s="14" t="str">
        <f>IF('CONTROLE TEMPLATE'!$A540&lt;&gt;0,'CONTROLE TEMPLATE'!CM540,"")</f>
        <v/>
      </c>
      <c r="CJ540" s="14" t="str">
        <f>IF('CONTROLE TEMPLATE'!$A540&lt;&gt;0,'CONTROLE TEMPLATE'!CN540,"")</f>
        <v/>
      </c>
      <c r="CK540" s="14" t="str">
        <f>IF('CONTROLE TEMPLATE'!$A540&lt;&gt;0,'CONTROLE TEMPLATE'!CO540,"")</f>
        <v/>
      </c>
    </row>
    <row r="541" spans="1:89" x14ac:dyDescent="0.25">
      <c r="A541" t="str">
        <f>IF('CONTROLE TEMPLATE'!A541&lt;&gt;0,'CONTROLE TEMPLATE'!A541,"")</f>
        <v/>
      </c>
      <c r="B541" s="1" t="str">
        <f>IF('CONTROLE TEMPLATE'!$A541&lt;&gt;0,'CONTROLE TEMPLATE'!B541,"")</f>
        <v/>
      </c>
      <c r="C541" s="1" t="str">
        <f>IF('CONTROLE TEMPLATE'!$A541&lt;&gt;0,'CONTROLE TEMPLATE'!C541,"")</f>
        <v/>
      </c>
      <c r="D541" s="14" t="str">
        <f>IF('CONTROLE TEMPLATE'!$A541&lt;&gt;0,'CONTROLE TEMPLATE'!D541,"")</f>
        <v/>
      </c>
      <c r="E541" s="14" t="str">
        <f>IF('CONTROLE TEMPLATE'!$A541&lt;&gt;0,'CONTROLE TEMPLATE'!E541,"")</f>
        <v/>
      </c>
      <c r="F541" s="14" t="str">
        <f>IF('CONTROLE TEMPLATE'!$A541&lt;&gt;0,'CONTROLE TEMPLATE'!F541,"")</f>
        <v/>
      </c>
      <c r="G541" s="14" t="str">
        <f>IF('CONTROLE TEMPLATE'!$A541&lt;&gt;0,'CONTROLE TEMPLATE'!G541,"")</f>
        <v/>
      </c>
      <c r="H541" s="14" t="str">
        <f>'CONTROLE TEMPLATE'!J541</f>
        <v/>
      </c>
      <c r="I541" s="14" t="str">
        <f>IF('CONTROLE TEMPLATE'!$A541&lt;&gt;0,'CONTROLE TEMPLATE'!K541,"")</f>
        <v/>
      </c>
      <c r="J541" s="14" t="str">
        <f>IF('CONTROLE TEMPLATE'!$A541&lt;&gt;0,'CONTROLE TEMPLATE'!M541,"")</f>
        <v/>
      </c>
      <c r="K541" s="14" t="str">
        <f>IF('CONTROLE TEMPLATE'!$A541&lt;&gt;0,'CONTROLE TEMPLATE'!N541,"")</f>
        <v/>
      </c>
      <c r="M541" s="33" t="str">
        <f>IF('CONTROLE TEMPLATE'!$A541&lt;&gt;0,'CONTROLE TEMPLATE'!P541,"")</f>
        <v/>
      </c>
      <c r="N541" s="14" t="str">
        <f>'CONTROLE TEMPLATE'!S541</f>
        <v/>
      </c>
      <c r="O541" s="14"/>
      <c r="P541" s="14" t="str">
        <f>'CONTROLE TEMPLATE'!R541</f>
        <v/>
      </c>
      <c r="Q541" s="14"/>
      <c r="R541" s="14"/>
      <c r="S541" s="1" t="str">
        <f>IF('CONTROLE TEMPLATE'!$A541&lt;&gt;0,'CONTROLE TEMPLATE'!V541,"")</f>
        <v/>
      </c>
      <c r="V541" s="14" t="str">
        <f>IF('CONTROLE TEMPLATE'!$A541&lt;&gt;0,'CONTROLE TEMPLATE'!Y541,"")</f>
        <v/>
      </c>
      <c r="Z541" s="14" t="str">
        <f>IF('CONTROLE TEMPLATE'!$A541&lt;&gt;0,'CONTROLE TEMPLATE'!AC541,"")</f>
        <v/>
      </c>
      <c r="AC541" s="14" t="str">
        <f>IF('CONTROLE TEMPLATE'!$A541&lt;&gt;0,'CONTROLE TEMPLATE'!AF541,"")</f>
        <v/>
      </c>
      <c r="AD541" s="14" t="str">
        <f>IF('CONTROLE TEMPLATE'!$A541&lt;&gt;0,'CONTROLE TEMPLATE'!AH541,"")</f>
        <v/>
      </c>
      <c r="AF541" s="14" t="str">
        <f>IF('CONTROLE TEMPLATE'!$A541&lt;&gt;0,'CONTROLE TEMPLATE'!AJ541,"")</f>
        <v/>
      </c>
      <c r="AY541" s="14" t="str">
        <f>IF('CONTROLE TEMPLATE'!$A541&lt;&gt;0,'CONTROLE TEMPLATE'!BC541,"")</f>
        <v/>
      </c>
      <c r="CI541" s="14" t="str">
        <f>IF('CONTROLE TEMPLATE'!$A541&lt;&gt;0,'CONTROLE TEMPLATE'!CM541,"")</f>
        <v/>
      </c>
      <c r="CJ541" s="14" t="str">
        <f>IF('CONTROLE TEMPLATE'!$A541&lt;&gt;0,'CONTROLE TEMPLATE'!CN541,"")</f>
        <v/>
      </c>
      <c r="CK541" s="14" t="str">
        <f>IF('CONTROLE TEMPLATE'!$A541&lt;&gt;0,'CONTROLE TEMPLATE'!CO541,"")</f>
        <v/>
      </c>
    </row>
    <row r="542" spans="1:89" x14ac:dyDescent="0.25">
      <c r="A542" t="str">
        <f>IF('CONTROLE TEMPLATE'!A542&lt;&gt;0,'CONTROLE TEMPLATE'!A542,"")</f>
        <v/>
      </c>
      <c r="B542" s="1" t="str">
        <f>IF('CONTROLE TEMPLATE'!$A542&lt;&gt;0,'CONTROLE TEMPLATE'!B542,"")</f>
        <v/>
      </c>
      <c r="C542" s="1" t="str">
        <f>IF('CONTROLE TEMPLATE'!$A542&lt;&gt;0,'CONTROLE TEMPLATE'!C542,"")</f>
        <v/>
      </c>
      <c r="D542" s="14" t="str">
        <f>IF('CONTROLE TEMPLATE'!$A542&lt;&gt;0,'CONTROLE TEMPLATE'!D542,"")</f>
        <v/>
      </c>
      <c r="E542" s="14" t="str">
        <f>IF('CONTROLE TEMPLATE'!$A542&lt;&gt;0,'CONTROLE TEMPLATE'!E542,"")</f>
        <v/>
      </c>
      <c r="F542" s="14" t="str">
        <f>IF('CONTROLE TEMPLATE'!$A542&lt;&gt;0,'CONTROLE TEMPLATE'!F542,"")</f>
        <v/>
      </c>
      <c r="G542" s="14" t="str">
        <f>IF('CONTROLE TEMPLATE'!$A542&lt;&gt;0,'CONTROLE TEMPLATE'!G542,"")</f>
        <v/>
      </c>
      <c r="H542" s="14" t="str">
        <f>'CONTROLE TEMPLATE'!J542</f>
        <v/>
      </c>
      <c r="I542" s="14" t="str">
        <f>IF('CONTROLE TEMPLATE'!$A542&lt;&gt;0,'CONTROLE TEMPLATE'!K542,"")</f>
        <v/>
      </c>
      <c r="J542" s="14" t="str">
        <f>IF('CONTROLE TEMPLATE'!$A542&lt;&gt;0,'CONTROLE TEMPLATE'!M542,"")</f>
        <v/>
      </c>
      <c r="K542" s="14" t="str">
        <f>IF('CONTROLE TEMPLATE'!$A542&lt;&gt;0,'CONTROLE TEMPLATE'!N542,"")</f>
        <v/>
      </c>
      <c r="M542" s="33" t="str">
        <f>IF('CONTROLE TEMPLATE'!$A542&lt;&gt;0,'CONTROLE TEMPLATE'!P542,"")</f>
        <v/>
      </c>
      <c r="N542" s="14" t="str">
        <f>'CONTROLE TEMPLATE'!S542</f>
        <v/>
      </c>
      <c r="O542" s="14"/>
      <c r="P542" s="14" t="str">
        <f>'CONTROLE TEMPLATE'!R542</f>
        <v/>
      </c>
      <c r="Q542" s="14"/>
      <c r="R542" s="14"/>
      <c r="S542" s="1" t="str">
        <f>IF('CONTROLE TEMPLATE'!$A542&lt;&gt;0,'CONTROLE TEMPLATE'!V542,"")</f>
        <v/>
      </c>
      <c r="V542" s="14" t="str">
        <f>IF('CONTROLE TEMPLATE'!$A542&lt;&gt;0,'CONTROLE TEMPLATE'!Y542,"")</f>
        <v/>
      </c>
      <c r="Z542" s="14" t="str">
        <f>IF('CONTROLE TEMPLATE'!$A542&lt;&gt;0,'CONTROLE TEMPLATE'!AC542,"")</f>
        <v/>
      </c>
      <c r="AC542" s="14" t="str">
        <f>IF('CONTROLE TEMPLATE'!$A542&lt;&gt;0,'CONTROLE TEMPLATE'!AF542,"")</f>
        <v/>
      </c>
      <c r="AD542" s="14" t="str">
        <f>IF('CONTROLE TEMPLATE'!$A542&lt;&gt;0,'CONTROLE TEMPLATE'!AH542,"")</f>
        <v/>
      </c>
      <c r="AF542" s="14" t="str">
        <f>IF('CONTROLE TEMPLATE'!$A542&lt;&gt;0,'CONTROLE TEMPLATE'!AJ542,"")</f>
        <v/>
      </c>
      <c r="AY542" s="14" t="str">
        <f>IF('CONTROLE TEMPLATE'!$A542&lt;&gt;0,'CONTROLE TEMPLATE'!BC542,"")</f>
        <v/>
      </c>
      <c r="CI542" s="14" t="str">
        <f>IF('CONTROLE TEMPLATE'!$A542&lt;&gt;0,'CONTROLE TEMPLATE'!CM542,"")</f>
        <v/>
      </c>
      <c r="CJ542" s="14" t="str">
        <f>IF('CONTROLE TEMPLATE'!$A542&lt;&gt;0,'CONTROLE TEMPLATE'!CN542,"")</f>
        <v/>
      </c>
      <c r="CK542" s="14" t="str">
        <f>IF('CONTROLE TEMPLATE'!$A542&lt;&gt;0,'CONTROLE TEMPLATE'!CO542,"")</f>
        <v/>
      </c>
    </row>
    <row r="543" spans="1:89" x14ac:dyDescent="0.25">
      <c r="A543" t="str">
        <f>IF('CONTROLE TEMPLATE'!A543&lt;&gt;0,'CONTROLE TEMPLATE'!A543,"")</f>
        <v/>
      </c>
      <c r="B543" s="1" t="str">
        <f>IF('CONTROLE TEMPLATE'!$A543&lt;&gt;0,'CONTROLE TEMPLATE'!B543,"")</f>
        <v/>
      </c>
      <c r="C543" s="1" t="str">
        <f>IF('CONTROLE TEMPLATE'!$A543&lt;&gt;0,'CONTROLE TEMPLATE'!C543,"")</f>
        <v/>
      </c>
      <c r="D543" s="14" t="str">
        <f>IF('CONTROLE TEMPLATE'!$A543&lt;&gt;0,'CONTROLE TEMPLATE'!D543,"")</f>
        <v/>
      </c>
      <c r="E543" s="14" t="str">
        <f>IF('CONTROLE TEMPLATE'!$A543&lt;&gt;0,'CONTROLE TEMPLATE'!E543,"")</f>
        <v/>
      </c>
      <c r="F543" s="14" t="str">
        <f>IF('CONTROLE TEMPLATE'!$A543&lt;&gt;0,'CONTROLE TEMPLATE'!F543,"")</f>
        <v/>
      </c>
      <c r="G543" s="14" t="str">
        <f>IF('CONTROLE TEMPLATE'!$A543&lt;&gt;0,'CONTROLE TEMPLATE'!G543,"")</f>
        <v/>
      </c>
      <c r="H543" s="14" t="str">
        <f>'CONTROLE TEMPLATE'!J543</f>
        <v/>
      </c>
      <c r="I543" s="14" t="str">
        <f>IF('CONTROLE TEMPLATE'!$A543&lt;&gt;0,'CONTROLE TEMPLATE'!K543,"")</f>
        <v/>
      </c>
      <c r="J543" s="14" t="str">
        <f>IF('CONTROLE TEMPLATE'!$A543&lt;&gt;0,'CONTROLE TEMPLATE'!M543,"")</f>
        <v/>
      </c>
      <c r="K543" s="14" t="str">
        <f>IF('CONTROLE TEMPLATE'!$A543&lt;&gt;0,'CONTROLE TEMPLATE'!N543,"")</f>
        <v/>
      </c>
      <c r="M543" s="33" t="str">
        <f>IF('CONTROLE TEMPLATE'!$A543&lt;&gt;0,'CONTROLE TEMPLATE'!P543,"")</f>
        <v/>
      </c>
      <c r="N543" s="14" t="str">
        <f>'CONTROLE TEMPLATE'!S543</f>
        <v/>
      </c>
      <c r="O543" s="14"/>
      <c r="P543" s="14" t="str">
        <f>'CONTROLE TEMPLATE'!R543</f>
        <v/>
      </c>
      <c r="Q543" s="14"/>
      <c r="R543" s="14"/>
      <c r="S543" s="1" t="str">
        <f>IF('CONTROLE TEMPLATE'!$A543&lt;&gt;0,'CONTROLE TEMPLATE'!V543,"")</f>
        <v/>
      </c>
      <c r="V543" s="14" t="str">
        <f>IF('CONTROLE TEMPLATE'!$A543&lt;&gt;0,'CONTROLE TEMPLATE'!Y543,"")</f>
        <v/>
      </c>
      <c r="Z543" s="14" t="str">
        <f>IF('CONTROLE TEMPLATE'!$A543&lt;&gt;0,'CONTROLE TEMPLATE'!AC543,"")</f>
        <v/>
      </c>
      <c r="AC543" s="14" t="str">
        <f>IF('CONTROLE TEMPLATE'!$A543&lt;&gt;0,'CONTROLE TEMPLATE'!AF543,"")</f>
        <v/>
      </c>
      <c r="AD543" s="14" t="str">
        <f>IF('CONTROLE TEMPLATE'!$A543&lt;&gt;0,'CONTROLE TEMPLATE'!AH543,"")</f>
        <v/>
      </c>
      <c r="AF543" s="14" t="str">
        <f>IF('CONTROLE TEMPLATE'!$A543&lt;&gt;0,'CONTROLE TEMPLATE'!AJ543,"")</f>
        <v/>
      </c>
      <c r="AY543" s="14" t="str">
        <f>IF('CONTROLE TEMPLATE'!$A543&lt;&gt;0,'CONTROLE TEMPLATE'!BC543,"")</f>
        <v/>
      </c>
      <c r="CI543" s="14" t="str">
        <f>IF('CONTROLE TEMPLATE'!$A543&lt;&gt;0,'CONTROLE TEMPLATE'!CM543,"")</f>
        <v/>
      </c>
      <c r="CJ543" s="14" t="str">
        <f>IF('CONTROLE TEMPLATE'!$A543&lt;&gt;0,'CONTROLE TEMPLATE'!CN543,"")</f>
        <v/>
      </c>
      <c r="CK543" s="14" t="str">
        <f>IF('CONTROLE TEMPLATE'!$A543&lt;&gt;0,'CONTROLE TEMPLATE'!CO543,"")</f>
        <v/>
      </c>
    </row>
    <row r="544" spans="1:89" x14ac:dyDescent="0.25">
      <c r="A544" t="str">
        <f>IF('CONTROLE TEMPLATE'!A544&lt;&gt;0,'CONTROLE TEMPLATE'!A544,"")</f>
        <v/>
      </c>
      <c r="B544" s="1" t="str">
        <f>IF('CONTROLE TEMPLATE'!$A544&lt;&gt;0,'CONTROLE TEMPLATE'!B544,"")</f>
        <v/>
      </c>
      <c r="C544" s="1" t="str">
        <f>IF('CONTROLE TEMPLATE'!$A544&lt;&gt;0,'CONTROLE TEMPLATE'!C544,"")</f>
        <v/>
      </c>
      <c r="D544" s="14" t="str">
        <f>IF('CONTROLE TEMPLATE'!$A544&lt;&gt;0,'CONTROLE TEMPLATE'!D544,"")</f>
        <v/>
      </c>
      <c r="E544" s="14" t="str">
        <f>IF('CONTROLE TEMPLATE'!$A544&lt;&gt;0,'CONTROLE TEMPLATE'!E544,"")</f>
        <v/>
      </c>
      <c r="F544" s="14" t="str">
        <f>IF('CONTROLE TEMPLATE'!$A544&lt;&gt;0,'CONTROLE TEMPLATE'!F544,"")</f>
        <v/>
      </c>
      <c r="G544" s="14" t="str">
        <f>IF('CONTROLE TEMPLATE'!$A544&lt;&gt;0,'CONTROLE TEMPLATE'!G544,"")</f>
        <v/>
      </c>
      <c r="H544" s="14" t="str">
        <f>'CONTROLE TEMPLATE'!J544</f>
        <v/>
      </c>
      <c r="I544" s="14" t="str">
        <f>IF('CONTROLE TEMPLATE'!$A544&lt;&gt;0,'CONTROLE TEMPLATE'!K544,"")</f>
        <v/>
      </c>
      <c r="J544" s="14" t="str">
        <f>IF('CONTROLE TEMPLATE'!$A544&lt;&gt;0,'CONTROLE TEMPLATE'!M544,"")</f>
        <v/>
      </c>
      <c r="K544" s="14" t="str">
        <f>IF('CONTROLE TEMPLATE'!$A544&lt;&gt;0,'CONTROLE TEMPLATE'!N544,"")</f>
        <v/>
      </c>
      <c r="M544" s="33" t="str">
        <f>IF('CONTROLE TEMPLATE'!$A544&lt;&gt;0,'CONTROLE TEMPLATE'!P544,"")</f>
        <v/>
      </c>
      <c r="N544" s="14" t="str">
        <f>'CONTROLE TEMPLATE'!S544</f>
        <v/>
      </c>
      <c r="O544" s="14"/>
      <c r="P544" s="14" t="str">
        <f>'CONTROLE TEMPLATE'!R544</f>
        <v/>
      </c>
      <c r="Q544" s="14"/>
      <c r="R544" s="14"/>
      <c r="S544" s="1" t="str">
        <f>IF('CONTROLE TEMPLATE'!$A544&lt;&gt;0,'CONTROLE TEMPLATE'!V544,"")</f>
        <v/>
      </c>
      <c r="V544" s="14" t="str">
        <f>IF('CONTROLE TEMPLATE'!$A544&lt;&gt;0,'CONTROLE TEMPLATE'!Y544,"")</f>
        <v/>
      </c>
      <c r="Z544" s="14" t="str">
        <f>IF('CONTROLE TEMPLATE'!$A544&lt;&gt;0,'CONTROLE TEMPLATE'!AC544,"")</f>
        <v/>
      </c>
      <c r="AC544" s="14" t="str">
        <f>IF('CONTROLE TEMPLATE'!$A544&lt;&gt;0,'CONTROLE TEMPLATE'!AF544,"")</f>
        <v/>
      </c>
      <c r="AD544" s="14" t="str">
        <f>IF('CONTROLE TEMPLATE'!$A544&lt;&gt;0,'CONTROLE TEMPLATE'!AH544,"")</f>
        <v/>
      </c>
      <c r="AF544" s="14" t="str">
        <f>IF('CONTROLE TEMPLATE'!$A544&lt;&gt;0,'CONTROLE TEMPLATE'!AJ544,"")</f>
        <v/>
      </c>
      <c r="AY544" s="14" t="str">
        <f>IF('CONTROLE TEMPLATE'!$A544&lt;&gt;0,'CONTROLE TEMPLATE'!BC544,"")</f>
        <v/>
      </c>
      <c r="CI544" s="14" t="str">
        <f>IF('CONTROLE TEMPLATE'!$A544&lt;&gt;0,'CONTROLE TEMPLATE'!CM544,"")</f>
        <v/>
      </c>
      <c r="CJ544" s="14" t="str">
        <f>IF('CONTROLE TEMPLATE'!$A544&lt;&gt;0,'CONTROLE TEMPLATE'!CN544,"")</f>
        <v/>
      </c>
      <c r="CK544" s="14" t="str">
        <f>IF('CONTROLE TEMPLATE'!$A544&lt;&gt;0,'CONTROLE TEMPLATE'!CO544,"")</f>
        <v/>
      </c>
    </row>
    <row r="545" spans="1:89" x14ac:dyDescent="0.25">
      <c r="A545" t="str">
        <f>IF('CONTROLE TEMPLATE'!A545&lt;&gt;0,'CONTROLE TEMPLATE'!A545,"")</f>
        <v/>
      </c>
      <c r="B545" s="1" t="str">
        <f>IF('CONTROLE TEMPLATE'!$A545&lt;&gt;0,'CONTROLE TEMPLATE'!B545,"")</f>
        <v/>
      </c>
      <c r="C545" s="1" t="str">
        <f>IF('CONTROLE TEMPLATE'!$A545&lt;&gt;0,'CONTROLE TEMPLATE'!C545,"")</f>
        <v/>
      </c>
      <c r="D545" s="14" t="str">
        <f>IF('CONTROLE TEMPLATE'!$A545&lt;&gt;0,'CONTROLE TEMPLATE'!D545,"")</f>
        <v/>
      </c>
      <c r="E545" s="14" t="str">
        <f>IF('CONTROLE TEMPLATE'!$A545&lt;&gt;0,'CONTROLE TEMPLATE'!E545,"")</f>
        <v/>
      </c>
      <c r="F545" s="14" t="str">
        <f>IF('CONTROLE TEMPLATE'!$A545&lt;&gt;0,'CONTROLE TEMPLATE'!F545,"")</f>
        <v/>
      </c>
      <c r="G545" s="14" t="str">
        <f>IF('CONTROLE TEMPLATE'!$A545&lt;&gt;0,'CONTROLE TEMPLATE'!G545,"")</f>
        <v/>
      </c>
      <c r="H545" s="14" t="str">
        <f>'CONTROLE TEMPLATE'!J545</f>
        <v/>
      </c>
      <c r="I545" s="14" t="str">
        <f>IF('CONTROLE TEMPLATE'!$A545&lt;&gt;0,'CONTROLE TEMPLATE'!K545,"")</f>
        <v/>
      </c>
      <c r="J545" s="14" t="str">
        <f>IF('CONTROLE TEMPLATE'!$A545&lt;&gt;0,'CONTROLE TEMPLATE'!M545,"")</f>
        <v/>
      </c>
      <c r="K545" s="14" t="str">
        <f>IF('CONTROLE TEMPLATE'!$A545&lt;&gt;0,'CONTROLE TEMPLATE'!N545,"")</f>
        <v/>
      </c>
      <c r="M545" s="33" t="str">
        <f>IF('CONTROLE TEMPLATE'!$A545&lt;&gt;0,'CONTROLE TEMPLATE'!P545,"")</f>
        <v/>
      </c>
      <c r="N545" s="14" t="str">
        <f>'CONTROLE TEMPLATE'!S545</f>
        <v/>
      </c>
      <c r="O545" s="14"/>
      <c r="P545" s="14" t="str">
        <f>'CONTROLE TEMPLATE'!R545</f>
        <v/>
      </c>
      <c r="Q545" s="14"/>
      <c r="R545" s="14"/>
      <c r="S545" s="1" t="str">
        <f>IF('CONTROLE TEMPLATE'!$A545&lt;&gt;0,'CONTROLE TEMPLATE'!V545,"")</f>
        <v/>
      </c>
      <c r="V545" s="14" t="str">
        <f>IF('CONTROLE TEMPLATE'!$A545&lt;&gt;0,'CONTROLE TEMPLATE'!Y545,"")</f>
        <v/>
      </c>
      <c r="Z545" s="14" t="str">
        <f>IF('CONTROLE TEMPLATE'!$A545&lt;&gt;0,'CONTROLE TEMPLATE'!AC545,"")</f>
        <v/>
      </c>
      <c r="AC545" s="14" t="str">
        <f>IF('CONTROLE TEMPLATE'!$A545&lt;&gt;0,'CONTROLE TEMPLATE'!AF545,"")</f>
        <v/>
      </c>
      <c r="AD545" s="14" t="str">
        <f>IF('CONTROLE TEMPLATE'!$A545&lt;&gt;0,'CONTROLE TEMPLATE'!AH545,"")</f>
        <v/>
      </c>
      <c r="AF545" s="14" t="str">
        <f>IF('CONTROLE TEMPLATE'!$A545&lt;&gt;0,'CONTROLE TEMPLATE'!AJ545,"")</f>
        <v/>
      </c>
      <c r="AY545" s="14" t="str">
        <f>IF('CONTROLE TEMPLATE'!$A545&lt;&gt;0,'CONTROLE TEMPLATE'!BC545,"")</f>
        <v/>
      </c>
      <c r="CI545" s="14" t="str">
        <f>IF('CONTROLE TEMPLATE'!$A545&lt;&gt;0,'CONTROLE TEMPLATE'!CM545,"")</f>
        <v/>
      </c>
      <c r="CJ545" s="14" t="str">
        <f>IF('CONTROLE TEMPLATE'!$A545&lt;&gt;0,'CONTROLE TEMPLATE'!CN545,"")</f>
        <v/>
      </c>
      <c r="CK545" s="14" t="str">
        <f>IF('CONTROLE TEMPLATE'!$A545&lt;&gt;0,'CONTROLE TEMPLATE'!CO545,"")</f>
        <v/>
      </c>
    </row>
    <row r="546" spans="1:89" x14ac:dyDescent="0.25">
      <c r="A546" t="str">
        <f>IF('CONTROLE TEMPLATE'!A546&lt;&gt;0,'CONTROLE TEMPLATE'!A546,"")</f>
        <v/>
      </c>
      <c r="B546" s="1" t="str">
        <f>IF('CONTROLE TEMPLATE'!$A546&lt;&gt;0,'CONTROLE TEMPLATE'!B546,"")</f>
        <v/>
      </c>
      <c r="C546" s="1" t="str">
        <f>IF('CONTROLE TEMPLATE'!$A546&lt;&gt;0,'CONTROLE TEMPLATE'!C546,"")</f>
        <v/>
      </c>
      <c r="D546" s="14" t="str">
        <f>IF('CONTROLE TEMPLATE'!$A546&lt;&gt;0,'CONTROLE TEMPLATE'!D546,"")</f>
        <v/>
      </c>
      <c r="E546" s="14" t="str">
        <f>IF('CONTROLE TEMPLATE'!$A546&lt;&gt;0,'CONTROLE TEMPLATE'!E546,"")</f>
        <v/>
      </c>
      <c r="F546" s="14" t="str">
        <f>IF('CONTROLE TEMPLATE'!$A546&lt;&gt;0,'CONTROLE TEMPLATE'!F546,"")</f>
        <v/>
      </c>
      <c r="G546" s="14" t="str">
        <f>IF('CONTROLE TEMPLATE'!$A546&lt;&gt;0,'CONTROLE TEMPLATE'!G546,"")</f>
        <v/>
      </c>
      <c r="H546" s="14" t="str">
        <f>'CONTROLE TEMPLATE'!J546</f>
        <v/>
      </c>
      <c r="I546" s="14" t="str">
        <f>IF('CONTROLE TEMPLATE'!$A546&lt;&gt;0,'CONTROLE TEMPLATE'!K546,"")</f>
        <v/>
      </c>
      <c r="J546" s="14" t="str">
        <f>IF('CONTROLE TEMPLATE'!$A546&lt;&gt;0,'CONTROLE TEMPLATE'!M546,"")</f>
        <v/>
      </c>
      <c r="K546" s="14" t="str">
        <f>IF('CONTROLE TEMPLATE'!$A546&lt;&gt;0,'CONTROLE TEMPLATE'!N546,"")</f>
        <v/>
      </c>
      <c r="M546" s="33" t="str">
        <f>IF('CONTROLE TEMPLATE'!$A546&lt;&gt;0,'CONTROLE TEMPLATE'!P546,"")</f>
        <v/>
      </c>
      <c r="N546" s="14" t="str">
        <f>'CONTROLE TEMPLATE'!S546</f>
        <v/>
      </c>
      <c r="O546" s="14"/>
      <c r="P546" s="14" t="str">
        <f>'CONTROLE TEMPLATE'!R546</f>
        <v/>
      </c>
      <c r="Q546" s="14"/>
      <c r="R546" s="14"/>
      <c r="S546" s="1" t="str">
        <f>IF('CONTROLE TEMPLATE'!$A546&lt;&gt;0,'CONTROLE TEMPLATE'!V546,"")</f>
        <v/>
      </c>
      <c r="V546" s="14" t="str">
        <f>IF('CONTROLE TEMPLATE'!$A546&lt;&gt;0,'CONTROLE TEMPLATE'!Y546,"")</f>
        <v/>
      </c>
      <c r="Z546" s="14" t="str">
        <f>IF('CONTROLE TEMPLATE'!$A546&lt;&gt;0,'CONTROLE TEMPLATE'!AC546,"")</f>
        <v/>
      </c>
      <c r="AC546" s="14" t="str">
        <f>IF('CONTROLE TEMPLATE'!$A546&lt;&gt;0,'CONTROLE TEMPLATE'!AF546,"")</f>
        <v/>
      </c>
      <c r="AD546" s="14" t="str">
        <f>IF('CONTROLE TEMPLATE'!$A546&lt;&gt;0,'CONTROLE TEMPLATE'!AH546,"")</f>
        <v/>
      </c>
      <c r="AF546" s="14" t="str">
        <f>IF('CONTROLE TEMPLATE'!$A546&lt;&gt;0,'CONTROLE TEMPLATE'!AJ546,"")</f>
        <v/>
      </c>
      <c r="AY546" s="14" t="str">
        <f>IF('CONTROLE TEMPLATE'!$A546&lt;&gt;0,'CONTROLE TEMPLATE'!BC546,"")</f>
        <v/>
      </c>
      <c r="CI546" s="14" t="str">
        <f>IF('CONTROLE TEMPLATE'!$A546&lt;&gt;0,'CONTROLE TEMPLATE'!CM546,"")</f>
        <v/>
      </c>
      <c r="CJ546" s="14" t="str">
        <f>IF('CONTROLE TEMPLATE'!$A546&lt;&gt;0,'CONTROLE TEMPLATE'!CN546,"")</f>
        <v/>
      </c>
      <c r="CK546" s="14" t="str">
        <f>IF('CONTROLE TEMPLATE'!$A546&lt;&gt;0,'CONTROLE TEMPLATE'!CO546,"")</f>
        <v/>
      </c>
    </row>
    <row r="547" spans="1:89" x14ac:dyDescent="0.25">
      <c r="A547" t="str">
        <f>IF('CONTROLE TEMPLATE'!A547&lt;&gt;0,'CONTROLE TEMPLATE'!A547,"")</f>
        <v/>
      </c>
      <c r="B547" s="1" t="str">
        <f>IF('CONTROLE TEMPLATE'!$A547&lt;&gt;0,'CONTROLE TEMPLATE'!B547,"")</f>
        <v/>
      </c>
      <c r="C547" s="1" t="str">
        <f>IF('CONTROLE TEMPLATE'!$A547&lt;&gt;0,'CONTROLE TEMPLATE'!C547,"")</f>
        <v/>
      </c>
      <c r="D547" s="14" t="str">
        <f>IF('CONTROLE TEMPLATE'!$A547&lt;&gt;0,'CONTROLE TEMPLATE'!D547,"")</f>
        <v/>
      </c>
      <c r="E547" s="14" t="str">
        <f>IF('CONTROLE TEMPLATE'!$A547&lt;&gt;0,'CONTROLE TEMPLATE'!E547,"")</f>
        <v/>
      </c>
      <c r="F547" s="14" t="str">
        <f>IF('CONTROLE TEMPLATE'!$A547&lt;&gt;0,'CONTROLE TEMPLATE'!F547,"")</f>
        <v/>
      </c>
      <c r="G547" s="14" t="str">
        <f>IF('CONTROLE TEMPLATE'!$A547&lt;&gt;0,'CONTROLE TEMPLATE'!G547,"")</f>
        <v/>
      </c>
      <c r="H547" s="14" t="str">
        <f>'CONTROLE TEMPLATE'!J547</f>
        <v/>
      </c>
      <c r="I547" s="14" t="str">
        <f>IF('CONTROLE TEMPLATE'!$A547&lt;&gt;0,'CONTROLE TEMPLATE'!K547,"")</f>
        <v/>
      </c>
      <c r="J547" s="14" t="str">
        <f>IF('CONTROLE TEMPLATE'!$A547&lt;&gt;0,'CONTROLE TEMPLATE'!M547,"")</f>
        <v/>
      </c>
      <c r="K547" s="14" t="str">
        <f>IF('CONTROLE TEMPLATE'!$A547&lt;&gt;0,'CONTROLE TEMPLATE'!N547,"")</f>
        <v/>
      </c>
      <c r="M547" s="33" t="str">
        <f>IF('CONTROLE TEMPLATE'!$A547&lt;&gt;0,'CONTROLE TEMPLATE'!P547,"")</f>
        <v/>
      </c>
      <c r="N547" s="14" t="str">
        <f>'CONTROLE TEMPLATE'!S547</f>
        <v/>
      </c>
      <c r="O547" s="14"/>
      <c r="P547" s="14" t="str">
        <f>'CONTROLE TEMPLATE'!R547</f>
        <v/>
      </c>
      <c r="Q547" s="14"/>
      <c r="R547" s="14"/>
      <c r="S547" s="1" t="str">
        <f>IF('CONTROLE TEMPLATE'!$A547&lt;&gt;0,'CONTROLE TEMPLATE'!V547,"")</f>
        <v/>
      </c>
      <c r="V547" s="14" t="str">
        <f>IF('CONTROLE TEMPLATE'!$A547&lt;&gt;0,'CONTROLE TEMPLATE'!Y547,"")</f>
        <v/>
      </c>
      <c r="Z547" s="14" t="str">
        <f>IF('CONTROLE TEMPLATE'!$A547&lt;&gt;0,'CONTROLE TEMPLATE'!AC547,"")</f>
        <v/>
      </c>
      <c r="AC547" s="14" t="str">
        <f>IF('CONTROLE TEMPLATE'!$A547&lt;&gt;0,'CONTROLE TEMPLATE'!AF547,"")</f>
        <v/>
      </c>
      <c r="AD547" s="14" t="str">
        <f>IF('CONTROLE TEMPLATE'!$A547&lt;&gt;0,'CONTROLE TEMPLATE'!AH547,"")</f>
        <v/>
      </c>
      <c r="AF547" s="14" t="str">
        <f>IF('CONTROLE TEMPLATE'!$A547&lt;&gt;0,'CONTROLE TEMPLATE'!AJ547,"")</f>
        <v/>
      </c>
      <c r="AY547" s="14" t="str">
        <f>IF('CONTROLE TEMPLATE'!$A547&lt;&gt;0,'CONTROLE TEMPLATE'!BC547,"")</f>
        <v/>
      </c>
      <c r="CI547" s="14" t="str">
        <f>IF('CONTROLE TEMPLATE'!$A547&lt;&gt;0,'CONTROLE TEMPLATE'!CM547,"")</f>
        <v/>
      </c>
      <c r="CJ547" s="14" t="str">
        <f>IF('CONTROLE TEMPLATE'!$A547&lt;&gt;0,'CONTROLE TEMPLATE'!CN547,"")</f>
        <v/>
      </c>
      <c r="CK547" s="14" t="str">
        <f>IF('CONTROLE TEMPLATE'!$A547&lt;&gt;0,'CONTROLE TEMPLATE'!CO547,"")</f>
        <v/>
      </c>
    </row>
    <row r="548" spans="1:89" x14ac:dyDescent="0.25">
      <c r="A548" t="str">
        <f>IF('CONTROLE TEMPLATE'!A548&lt;&gt;0,'CONTROLE TEMPLATE'!A548,"")</f>
        <v/>
      </c>
      <c r="B548" s="1" t="str">
        <f>IF('CONTROLE TEMPLATE'!$A548&lt;&gt;0,'CONTROLE TEMPLATE'!B548,"")</f>
        <v/>
      </c>
      <c r="C548" s="1" t="str">
        <f>IF('CONTROLE TEMPLATE'!$A548&lt;&gt;0,'CONTROLE TEMPLATE'!C548,"")</f>
        <v/>
      </c>
      <c r="D548" s="14" t="str">
        <f>IF('CONTROLE TEMPLATE'!$A548&lt;&gt;0,'CONTROLE TEMPLATE'!D548,"")</f>
        <v/>
      </c>
      <c r="E548" s="14" t="str">
        <f>IF('CONTROLE TEMPLATE'!$A548&lt;&gt;0,'CONTROLE TEMPLATE'!E548,"")</f>
        <v/>
      </c>
      <c r="F548" s="14" t="str">
        <f>IF('CONTROLE TEMPLATE'!$A548&lt;&gt;0,'CONTROLE TEMPLATE'!F548,"")</f>
        <v/>
      </c>
      <c r="G548" s="14" t="str">
        <f>IF('CONTROLE TEMPLATE'!$A548&lt;&gt;0,'CONTROLE TEMPLATE'!G548,"")</f>
        <v/>
      </c>
      <c r="H548" s="14" t="str">
        <f>'CONTROLE TEMPLATE'!J548</f>
        <v/>
      </c>
      <c r="I548" s="14" t="str">
        <f>IF('CONTROLE TEMPLATE'!$A548&lt;&gt;0,'CONTROLE TEMPLATE'!K548,"")</f>
        <v/>
      </c>
      <c r="J548" s="14" t="str">
        <f>IF('CONTROLE TEMPLATE'!$A548&lt;&gt;0,'CONTROLE TEMPLATE'!M548,"")</f>
        <v/>
      </c>
      <c r="K548" s="14" t="str">
        <f>IF('CONTROLE TEMPLATE'!$A548&lt;&gt;0,'CONTROLE TEMPLATE'!N548,"")</f>
        <v/>
      </c>
      <c r="M548" s="33" t="str">
        <f>IF('CONTROLE TEMPLATE'!$A548&lt;&gt;0,'CONTROLE TEMPLATE'!P548,"")</f>
        <v/>
      </c>
      <c r="N548" s="14" t="str">
        <f>'CONTROLE TEMPLATE'!S548</f>
        <v/>
      </c>
      <c r="O548" s="14"/>
      <c r="P548" s="14" t="str">
        <f>'CONTROLE TEMPLATE'!R548</f>
        <v/>
      </c>
      <c r="Q548" s="14"/>
      <c r="R548" s="14"/>
      <c r="S548" s="1" t="str">
        <f>IF('CONTROLE TEMPLATE'!$A548&lt;&gt;0,'CONTROLE TEMPLATE'!V548,"")</f>
        <v/>
      </c>
      <c r="V548" s="14" t="str">
        <f>IF('CONTROLE TEMPLATE'!$A548&lt;&gt;0,'CONTROLE TEMPLATE'!Y548,"")</f>
        <v/>
      </c>
      <c r="Z548" s="14" t="str">
        <f>IF('CONTROLE TEMPLATE'!$A548&lt;&gt;0,'CONTROLE TEMPLATE'!AC548,"")</f>
        <v/>
      </c>
      <c r="AC548" s="14" t="str">
        <f>IF('CONTROLE TEMPLATE'!$A548&lt;&gt;0,'CONTROLE TEMPLATE'!AF548,"")</f>
        <v/>
      </c>
      <c r="AD548" s="14" t="str">
        <f>IF('CONTROLE TEMPLATE'!$A548&lt;&gt;0,'CONTROLE TEMPLATE'!AH548,"")</f>
        <v/>
      </c>
      <c r="AF548" s="14" t="str">
        <f>IF('CONTROLE TEMPLATE'!$A548&lt;&gt;0,'CONTROLE TEMPLATE'!AJ548,"")</f>
        <v/>
      </c>
      <c r="AY548" s="14" t="str">
        <f>IF('CONTROLE TEMPLATE'!$A548&lt;&gt;0,'CONTROLE TEMPLATE'!BC548,"")</f>
        <v/>
      </c>
      <c r="CI548" s="14" t="str">
        <f>IF('CONTROLE TEMPLATE'!$A548&lt;&gt;0,'CONTROLE TEMPLATE'!CM548,"")</f>
        <v/>
      </c>
      <c r="CJ548" s="14" t="str">
        <f>IF('CONTROLE TEMPLATE'!$A548&lt;&gt;0,'CONTROLE TEMPLATE'!CN548,"")</f>
        <v/>
      </c>
      <c r="CK548" s="14" t="str">
        <f>IF('CONTROLE TEMPLATE'!$A548&lt;&gt;0,'CONTROLE TEMPLATE'!CO548,"")</f>
        <v/>
      </c>
    </row>
    <row r="549" spans="1:89" x14ac:dyDescent="0.25">
      <c r="A549" t="str">
        <f>IF('CONTROLE TEMPLATE'!A549&lt;&gt;0,'CONTROLE TEMPLATE'!A549,"")</f>
        <v/>
      </c>
      <c r="B549" s="1" t="str">
        <f>IF('CONTROLE TEMPLATE'!$A549&lt;&gt;0,'CONTROLE TEMPLATE'!B549,"")</f>
        <v/>
      </c>
      <c r="C549" s="1" t="str">
        <f>IF('CONTROLE TEMPLATE'!$A549&lt;&gt;0,'CONTROLE TEMPLATE'!C549,"")</f>
        <v/>
      </c>
      <c r="D549" s="14" t="str">
        <f>IF('CONTROLE TEMPLATE'!$A549&lt;&gt;0,'CONTROLE TEMPLATE'!D549,"")</f>
        <v/>
      </c>
      <c r="E549" s="14" t="str">
        <f>IF('CONTROLE TEMPLATE'!$A549&lt;&gt;0,'CONTROLE TEMPLATE'!E549,"")</f>
        <v/>
      </c>
      <c r="F549" s="14" t="str">
        <f>IF('CONTROLE TEMPLATE'!$A549&lt;&gt;0,'CONTROLE TEMPLATE'!F549,"")</f>
        <v/>
      </c>
      <c r="G549" s="14" t="str">
        <f>IF('CONTROLE TEMPLATE'!$A549&lt;&gt;0,'CONTROLE TEMPLATE'!G549,"")</f>
        <v/>
      </c>
      <c r="H549" s="14" t="str">
        <f>'CONTROLE TEMPLATE'!J549</f>
        <v/>
      </c>
      <c r="I549" s="14" t="str">
        <f>IF('CONTROLE TEMPLATE'!$A549&lt;&gt;0,'CONTROLE TEMPLATE'!K549,"")</f>
        <v/>
      </c>
      <c r="J549" s="14" t="str">
        <f>IF('CONTROLE TEMPLATE'!$A549&lt;&gt;0,'CONTROLE TEMPLATE'!M549,"")</f>
        <v/>
      </c>
      <c r="K549" s="14" t="str">
        <f>IF('CONTROLE TEMPLATE'!$A549&lt;&gt;0,'CONTROLE TEMPLATE'!N549,"")</f>
        <v/>
      </c>
      <c r="M549" s="33" t="str">
        <f>IF('CONTROLE TEMPLATE'!$A549&lt;&gt;0,'CONTROLE TEMPLATE'!P549,"")</f>
        <v/>
      </c>
      <c r="N549" s="14" t="str">
        <f>'CONTROLE TEMPLATE'!S549</f>
        <v/>
      </c>
      <c r="O549" s="14"/>
      <c r="P549" s="14" t="str">
        <f>'CONTROLE TEMPLATE'!R549</f>
        <v/>
      </c>
      <c r="Q549" s="14"/>
      <c r="R549" s="14"/>
      <c r="S549" s="1" t="str">
        <f>IF('CONTROLE TEMPLATE'!$A549&lt;&gt;0,'CONTROLE TEMPLATE'!V549,"")</f>
        <v/>
      </c>
      <c r="V549" s="14" t="str">
        <f>IF('CONTROLE TEMPLATE'!$A549&lt;&gt;0,'CONTROLE TEMPLATE'!Y549,"")</f>
        <v/>
      </c>
      <c r="Z549" s="14" t="str">
        <f>IF('CONTROLE TEMPLATE'!$A549&lt;&gt;0,'CONTROLE TEMPLATE'!AC549,"")</f>
        <v/>
      </c>
      <c r="AC549" s="14" t="str">
        <f>IF('CONTROLE TEMPLATE'!$A549&lt;&gt;0,'CONTROLE TEMPLATE'!AF549,"")</f>
        <v/>
      </c>
      <c r="AD549" s="14" t="str">
        <f>IF('CONTROLE TEMPLATE'!$A549&lt;&gt;0,'CONTROLE TEMPLATE'!AH549,"")</f>
        <v/>
      </c>
      <c r="AF549" s="14" t="str">
        <f>IF('CONTROLE TEMPLATE'!$A549&lt;&gt;0,'CONTROLE TEMPLATE'!AJ549,"")</f>
        <v/>
      </c>
      <c r="AY549" s="14" t="str">
        <f>IF('CONTROLE TEMPLATE'!$A549&lt;&gt;0,'CONTROLE TEMPLATE'!BC549,"")</f>
        <v/>
      </c>
      <c r="CI549" s="14" t="str">
        <f>IF('CONTROLE TEMPLATE'!$A549&lt;&gt;0,'CONTROLE TEMPLATE'!CM549,"")</f>
        <v/>
      </c>
      <c r="CJ549" s="14" t="str">
        <f>IF('CONTROLE TEMPLATE'!$A549&lt;&gt;0,'CONTROLE TEMPLATE'!CN549,"")</f>
        <v/>
      </c>
      <c r="CK549" s="14" t="str">
        <f>IF('CONTROLE TEMPLATE'!$A549&lt;&gt;0,'CONTROLE TEMPLATE'!CO549,"")</f>
        <v/>
      </c>
    </row>
    <row r="550" spans="1:89" x14ac:dyDescent="0.25">
      <c r="A550" t="str">
        <f>IF('CONTROLE TEMPLATE'!A550&lt;&gt;0,'CONTROLE TEMPLATE'!A550,"")</f>
        <v/>
      </c>
      <c r="B550" s="1" t="str">
        <f>IF('CONTROLE TEMPLATE'!$A550&lt;&gt;0,'CONTROLE TEMPLATE'!B550,"")</f>
        <v/>
      </c>
      <c r="C550" s="1" t="str">
        <f>IF('CONTROLE TEMPLATE'!$A550&lt;&gt;0,'CONTROLE TEMPLATE'!C550,"")</f>
        <v/>
      </c>
      <c r="D550" s="14" t="str">
        <f>IF('CONTROLE TEMPLATE'!$A550&lt;&gt;0,'CONTROLE TEMPLATE'!D550,"")</f>
        <v/>
      </c>
      <c r="E550" s="14" t="str">
        <f>IF('CONTROLE TEMPLATE'!$A550&lt;&gt;0,'CONTROLE TEMPLATE'!E550,"")</f>
        <v/>
      </c>
      <c r="F550" s="14" t="str">
        <f>IF('CONTROLE TEMPLATE'!$A550&lt;&gt;0,'CONTROLE TEMPLATE'!F550,"")</f>
        <v/>
      </c>
      <c r="G550" s="14" t="str">
        <f>IF('CONTROLE TEMPLATE'!$A550&lt;&gt;0,'CONTROLE TEMPLATE'!G550,"")</f>
        <v/>
      </c>
      <c r="H550" s="14" t="str">
        <f>'CONTROLE TEMPLATE'!J550</f>
        <v/>
      </c>
      <c r="I550" s="14" t="str">
        <f>IF('CONTROLE TEMPLATE'!$A550&lt;&gt;0,'CONTROLE TEMPLATE'!K550,"")</f>
        <v/>
      </c>
      <c r="J550" s="14" t="str">
        <f>IF('CONTROLE TEMPLATE'!$A550&lt;&gt;0,'CONTROLE TEMPLATE'!M550,"")</f>
        <v/>
      </c>
      <c r="K550" s="14" t="str">
        <f>IF('CONTROLE TEMPLATE'!$A550&lt;&gt;0,'CONTROLE TEMPLATE'!N550,"")</f>
        <v/>
      </c>
      <c r="M550" s="33" t="str">
        <f>IF('CONTROLE TEMPLATE'!$A550&lt;&gt;0,'CONTROLE TEMPLATE'!P550,"")</f>
        <v/>
      </c>
      <c r="N550" s="14" t="str">
        <f>'CONTROLE TEMPLATE'!S550</f>
        <v/>
      </c>
      <c r="O550" s="14"/>
      <c r="P550" s="14" t="str">
        <f>'CONTROLE TEMPLATE'!R550</f>
        <v/>
      </c>
      <c r="Q550" s="14"/>
      <c r="R550" s="14"/>
      <c r="S550" s="1" t="str">
        <f>IF('CONTROLE TEMPLATE'!$A550&lt;&gt;0,'CONTROLE TEMPLATE'!V550,"")</f>
        <v/>
      </c>
      <c r="V550" s="14" t="str">
        <f>IF('CONTROLE TEMPLATE'!$A550&lt;&gt;0,'CONTROLE TEMPLATE'!Y550,"")</f>
        <v/>
      </c>
      <c r="Z550" s="14" t="str">
        <f>IF('CONTROLE TEMPLATE'!$A550&lt;&gt;0,'CONTROLE TEMPLATE'!AC550,"")</f>
        <v/>
      </c>
      <c r="AC550" s="14" t="str">
        <f>IF('CONTROLE TEMPLATE'!$A550&lt;&gt;0,'CONTROLE TEMPLATE'!AF550,"")</f>
        <v/>
      </c>
      <c r="AD550" s="14" t="str">
        <f>IF('CONTROLE TEMPLATE'!$A550&lt;&gt;0,'CONTROLE TEMPLATE'!AH550,"")</f>
        <v/>
      </c>
      <c r="AF550" s="14" t="str">
        <f>IF('CONTROLE TEMPLATE'!$A550&lt;&gt;0,'CONTROLE TEMPLATE'!AJ550,"")</f>
        <v/>
      </c>
      <c r="AY550" s="14" t="str">
        <f>IF('CONTROLE TEMPLATE'!$A550&lt;&gt;0,'CONTROLE TEMPLATE'!BC550,"")</f>
        <v/>
      </c>
      <c r="CI550" s="14" t="str">
        <f>IF('CONTROLE TEMPLATE'!$A550&lt;&gt;0,'CONTROLE TEMPLATE'!CM550,"")</f>
        <v/>
      </c>
      <c r="CJ550" s="14" t="str">
        <f>IF('CONTROLE TEMPLATE'!$A550&lt;&gt;0,'CONTROLE TEMPLATE'!CN550,"")</f>
        <v/>
      </c>
      <c r="CK550" s="14" t="str">
        <f>IF('CONTROLE TEMPLATE'!$A550&lt;&gt;0,'CONTROLE TEMPLATE'!CO550,"")</f>
        <v/>
      </c>
    </row>
    <row r="551" spans="1:89" x14ac:dyDescent="0.25">
      <c r="A551" t="str">
        <f>IF('CONTROLE TEMPLATE'!A551&lt;&gt;0,'CONTROLE TEMPLATE'!A551,"")</f>
        <v/>
      </c>
      <c r="B551" s="1" t="str">
        <f>IF('CONTROLE TEMPLATE'!$A551&lt;&gt;0,'CONTROLE TEMPLATE'!B551,"")</f>
        <v/>
      </c>
      <c r="C551" s="1" t="str">
        <f>IF('CONTROLE TEMPLATE'!$A551&lt;&gt;0,'CONTROLE TEMPLATE'!C551,"")</f>
        <v/>
      </c>
      <c r="D551" s="14" t="str">
        <f>IF('CONTROLE TEMPLATE'!$A551&lt;&gt;0,'CONTROLE TEMPLATE'!D551,"")</f>
        <v/>
      </c>
      <c r="E551" s="14" t="str">
        <f>IF('CONTROLE TEMPLATE'!$A551&lt;&gt;0,'CONTROLE TEMPLATE'!E551,"")</f>
        <v/>
      </c>
      <c r="F551" s="14" t="str">
        <f>IF('CONTROLE TEMPLATE'!$A551&lt;&gt;0,'CONTROLE TEMPLATE'!F551,"")</f>
        <v/>
      </c>
      <c r="G551" s="14" t="str">
        <f>IF('CONTROLE TEMPLATE'!$A551&lt;&gt;0,'CONTROLE TEMPLATE'!G551,"")</f>
        <v/>
      </c>
      <c r="H551" s="14" t="str">
        <f>'CONTROLE TEMPLATE'!J551</f>
        <v/>
      </c>
      <c r="I551" s="14" t="str">
        <f>IF('CONTROLE TEMPLATE'!$A551&lt;&gt;0,'CONTROLE TEMPLATE'!K551,"")</f>
        <v/>
      </c>
      <c r="J551" s="14" t="str">
        <f>IF('CONTROLE TEMPLATE'!$A551&lt;&gt;0,'CONTROLE TEMPLATE'!M551,"")</f>
        <v/>
      </c>
      <c r="K551" s="14" t="str">
        <f>IF('CONTROLE TEMPLATE'!$A551&lt;&gt;0,'CONTROLE TEMPLATE'!N551,"")</f>
        <v/>
      </c>
      <c r="M551" s="33" t="str">
        <f>IF('CONTROLE TEMPLATE'!$A551&lt;&gt;0,'CONTROLE TEMPLATE'!P551,"")</f>
        <v/>
      </c>
      <c r="N551" s="14" t="str">
        <f>'CONTROLE TEMPLATE'!S551</f>
        <v/>
      </c>
      <c r="O551" s="14"/>
      <c r="P551" s="14" t="str">
        <f>'CONTROLE TEMPLATE'!R551</f>
        <v/>
      </c>
      <c r="Q551" s="14"/>
      <c r="R551" s="14"/>
      <c r="S551" s="1" t="str">
        <f>IF('CONTROLE TEMPLATE'!$A551&lt;&gt;0,'CONTROLE TEMPLATE'!V551,"")</f>
        <v/>
      </c>
      <c r="V551" s="14" t="str">
        <f>IF('CONTROLE TEMPLATE'!$A551&lt;&gt;0,'CONTROLE TEMPLATE'!Y551,"")</f>
        <v/>
      </c>
      <c r="Z551" s="14" t="str">
        <f>IF('CONTROLE TEMPLATE'!$A551&lt;&gt;0,'CONTROLE TEMPLATE'!AC551,"")</f>
        <v/>
      </c>
      <c r="AC551" s="14" t="str">
        <f>IF('CONTROLE TEMPLATE'!$A551&lt;&gt;0,'CONTROLE TEMPLATE'!AF551,"")</f>
        <v/>
      </c>
      <c r="AD551" s="14" t="str">
        <f>IF('CONTROLE TEMPLATE'!$A551&lt;&gt;0,'CONTROLE TEMPLATE'!AH551,"")</f>
        <v/>
      </c>
      <c r="AF551" s="14" t="str">
        <f>IF('CONTROLE TEMPLATE'!$A551&lt;&gt;0,'CONTROLE TEMPLATE'!AJ551,"")</f>
        <v/>
      </c>
      <c r="AY551" s="14" t="str">
        <f>IF('CONTROLE TEMPLATE'!$A551&lt;&gt;0,'CONTROLE TEMPLATE'!BC551,"")</f>
        <v/>
      </c>
      <c r="CI551" s="14" t="str">
        <f>IF('CONTROLE TEMPLATE'!$A551&lt;&gt;0,'CONTROLE TEMPLATE'!CM551,"")</f>
        <v/>
      </c>
      <c r="CJ551" s="14" t="str">
        <f>IF('CONTROLE TEMPLATE'!$A551&lt;&gt;0,'CONTROLE TEMPLATE'!CN551,"")</f>
        <v/>
      </c>
      <c r="CK551" s="14" t="str">
        <f>IF('CONTROLE TEMPLATE'!$A551&lt;&gt;0,'CONTROLE TEMPLATE'!CO551,"")</f>
        <v/>
      </c>
    </row>
    <row r="552" spans="1:89" x14ac:dyDescent="0.25">
      <c r="A552" t="str">
        <f>IF('CONTROLE TEMPLATE'!A552&lt;&gt;0,'CONTROLE TEMPLATE'!A552,"")</f>
        <v/>
      </c>
      <c r="B552" s="1" t="str">
        <f>IF('CONTROLE TEMPLATE'!$A552&lt;&gt;0,'CONTROLE TEMPLATE'!B552,"")</f>
        <v/>
      </c>
      <c r="C552" s="1" t="str">
        <f>IF('CONTROLE TEMPLATE'!$A552&lt;&gt;0,'CONTROLE TEMPLATE'!C552,"")</f>
        <v/>
      </c>
      <c r="D552" s="14" t="str">
        <f>IF('CONTROLE TEMPLATE'!$A552&lt;&gt;0,'CONTROLE TEMPLATE'!D552,"")</f>
        <v/>
      </c>
      <c r="E552" s="14" t="str">
        <f>IF('CONTROLE TEMPLATE'!$A552&lt;&gt;0,'CONTROLE TEMPLATE'!E552,"")</f>
        <v/>
      </c>
      <c r="F552" s="14" t="str">
        <f>IF('CONTROLE TEMPLATE'!$A552&lt;&gt;0,'CONTROLE TEMPLATE'!F552,"")</f>
        <v/>
      </c>
      <c r="G552" s="14" t="str">
        <f>IF('CONTROLE TEMPLATE'!$A552&lt;&gt;0,'CONTROLE TEMPLATE'!G552,"")</f>
        <v/>
      </c>
      <c r="H552" s="14" t="str">
        <f>'CONTROLE TEMPLATE'!J552</f>
        <v/>
      </c>
      <c r="I552" s="14" t="str">
        <f>IF('CONTROLE TEMPLATE'!$A552&lt;&gt;0,'CONTROLE TEMPLATE'!K552,"")</f>
        <v/>
      </c>
      <c r="J552" s="14" t="str">
        <f>IF('CONTROLE TEMPLATE'!$A552&lt;&gt;0,'CONTROLE TEMPLATE'!M552,"")</f>
        <v/>
      </c>
      <c r="K552" s="14" t="str">
        <f>IF('CONTROLE TEMPLATE'!$A552&lt;&gt;0,'CONTROLE TEMPLATE'!N552,"")</f>
        <v/>
      </c>
      <c r="M552" s="33" t="str">
        <f>IF('CONTROLE TEMPLATE'!$A552&lt;&gt;0,'CONTROLE TEMPLATE'!P552,"")</f>
        <v/>
      </c>
      <c r="N552" s="14" t="str">
        <f>'CONTROLE TEMPLATE'!S552</f>
        <v/>
      </c>
      <c r="O552" s="14"/>
      <c r="P552" s="14" t="str">
        <f>'CONTROLE TEMPLATE'!R552</f>
        <v/>
      </c>
      <c r="Q552" s="14"/>
      <c r="R552" s="14"/>
      <c r="S552" s="1" t="str">
        <f>IF('CONTROLE TEMPLATE'!$A552&lt;&gt;0,'CONTROLE TEMPLATE'!V552,"")</f>
        <v/>
      </c>
      <c r="V552" s="14" t="str">
        <f>IF('CONTROLE TEMPLATE'!$A552&lt;&gt;0,'CONTROLE TEMPLATE'!Y552,"")</f>
        <v/>
      </c>
      <c r="Z552" s="14" t="str">
        <f>IF('CONTROLE TEMPLATE'!$A552&lt;&gt;0,'CONTROLE TEMPLATE'!AC552,"")</f>
        <v/>
      </c>
      <c r="AC552" s="14" t="str">
        <f>IF('CONTROLE TEMPLATE'!$A552&lt;&gt;0,'CONTROLE TEMPLATE'!AF552,"")</f>
        <v/>
      </c>
      <c r="AD552" s="14" t="str">
        <f>IF('CONTROLE TEMPLATE'!$A552&lt;&gt;0,'CONTROLE TEMPLATE'!AH552,"")</f>
        <v/>
      </c>
      <c r="AF552" s="14" t="str">
        <f>IF('CONTROLE TEMPLATE'!$A552&lt;&gt;0,'CONTROLE TEMPLATE'!AJ552,"")</f>
        <v/>
      </c>
      <c r="AY552" s="14" t="str">
        <f>IF('CONTROLE TEMPLATE'!$A552&lt;&gt;0,'CONTROLE TEMPLATE'!BC552,"")</f>
        <v/>
      </c>
      <c r="CI552" s="14" t="str">
        <f>IF('CONTROLE TEMPLATE'!$A552&lt;&gt;0,'CONTROLE TEMPLATE'!CM552,"")</f>
        <v/>
      </c>
      <c r="CJ552" s="14" t="str">
        <f>IF('CONTROLE TEMPLATE'!$A552&lt;&gt;0,'CONTROLE TEMPLATE'!CN552,"")</f>
        <v/>
      </c>
      <c r="CK552" s="14" t="str">
        <f>IF('CONTROLE TEMPLATE'!$A552&lt;&gt;0,'CONTROLE TEMPLATE'!CO552,"")</f>
        <v/>
      </c>
    </row>
    <row r="553" spans="1:89" x14ac:dyDescent="0.25">
      <c r="A553" t="str">
        <f>IF('CONTROLE TEMPLATE'!A553&lt;&gt;0,'CONTROLE TEMPLATE'!A553,"")</f>
        <v/>
      </c>
      <c r="B553" s="1" t="str">
        <f>IF('CONTROLE TEMPLATE'!$A553&lt;&gt;0,'CONTROLE TEMPLATE'!B553,"")</f>
        <v/>
      </c>
      <c r="C553" s="1" t="str">
        <f>IF('CONTROLE TEMPLATE'!$A553&lt;&gt;0,'CONTROLE TEMPLATE'!C553,"")</f>
        <v/>
      </c>
      <c r="D553" s="14" t="str">
        <f>IF('CONTROLE TEMPLATE'!$A553&lt;&gt;0,'CONTROLE TEMPLATE'!D553,"")</f>
        <v/>
      </c>
      <c r="E553" s="14" t="str">
        <f>IF('CONTROLE TEMPLATE'!$A553&lt;&gt;0,'CONTROLE TEMPLATE'!E553,"")</f>
        <v/>
      </c>
      <c r="F553" s="14" t="str">
        <f>IF('CONTROLE TEMPLATE'!$A553&lt;&gt;0,'CONTROLE TEMPLATE'!F553,"")</f>
        <v/>
      </c>
      <c r="G553" s="14" t="str">
        <f>IF('CONTROLE TEMPLATE'!$A553&lt;&gt;0,'CONTROLE TEMPLATE'!G553,"")</f>
        <v/>
      </c>
      <c r="H553" s="14" t="str">
        <f>'CONTROLE TEMPLATE'!J553</f>
        <v/>
      </c>
      <c r="I553" s="14" t="str">
        <f>IF('CONTROLE TEMPLATE'!$A553&lt;&gt;0,'CONTROLE TEMPLATE'!K553,"")</f>
        <v/>
      </c>
      <c r="J553" s="14" t="str">
        <f>IF('CONTROLE TEMPLATE'!$A553&lt;&gt;0,'CONTROLE TEMPLATE'!M553,"")</f>
        <v/>
      </c>
      <c r="K553" s="14" t="str">
        <f>IF('CONTROLE TEMPLATE'!$A553&lt;&gt;0,'CONTROLE TEMPLATE'!N553,"")</f>
        <v/>
      </c>
      <c r="M553" s="33" t="str">
        <f>IF('CONTROLE TEMPLATE'!$A553&lt;&gt;0,'CONTROLE TEMPLATE'!P553,"")</f>
        <v/>
      </c>
      <c r="N553" s="14" t="str">
        <f>'CONTROLE TEMPLATE'!S553</f>
        <v/>
      </c>
      <c r="O553" s="14"/>
      <c r="P553" s="14" t="str">
        <f>'CONTROLE TEMPLATE'!R553</f>
        <v/>
      </c>
      <c r="Q553" s="14"/>
      <c r="R553" s="14"/>
      <c r="S553" s="1" t="str">
        <f>IF('CONTROLE TEMPLATE'!$A553&lt;&gt;0,'CONTROLE TEMPLATE'!V553,"")</f>
        <v/>
      </c>
      <c r="V553" s="14" t="str">
        <f>IF('CONTROLE TEMPLATE'!$A553&lt;&gt;0,'CONTROLE TEMPLATE'!Y553,"")</f>
        <v/>
      </c>
      <c r="Z553" s="14" t="str">
        <f>IF('CONTROLE TEMPLATE'!$A553&lt;&gt;0,'CONTROLE TEMPLATE'!AC553,"")</f>
        <v/>
      </c>
      <c r="AC553" s="14" t="str">
        <f>IF('CONTROLE TEMPLATE'!$A553&lt;&gt;0,'CONTROLE TEMPLATE'!AF553,"")</f>
        <v/>
      </c>
      <c r="AD553" s="14" t="str">
        <f>IF('CONTROLE TEMPLATE'!$A553&lt;&gt;0,'CONTROLE TEMPLATE'!AH553,"")</f>
        <v/>
      </c>
      <c r="AF553" s="14" t="str">
        <f>IF('CONTROLE TEMPLATE'!$A553&lt;&gt;0,'CONTROLE TEMPLATE'!AJ553,"")</f>
        <v/>
      </c>
      <c r="AY553" s="14" t="str">
        <f>IF('CONTROLE TEMPLATE'!$A553&lt;&gt;0,'CONTROLE TEMPLATE'!BC553,"")</f>
        <v/>
      </c>
      <c r="CI553" s="14" t="str">
        <f>IF('CONTROLE TEMPLATE'!$A553&lt;&gt;0,'CONTROLE TEMPLATE'!CM553,"")</f>
        <v/>
      </c>
      <c r="CJ553" s="14" t="str">
        <f>IF('CONTROLE TEMPLATE'!$A553&lt;&gt;0,'CONTROLE TEMPLATE'!CN553,"")</f>
        <v/>
      </c>
      <c r="CK553" s="14" t="str">
        <f>IF('CONTROLE TEMPLATE'!$A553&lt;&gt;0,'CONTROLE TEMPLATE'!CO553,"")</f>
        <v/>
      </c>
    </row>
    <row r="554" spans="1:89" x14ac:dyDescent="0.25">
      <c r="A554" t="str">
        <f>IF('CONTROLE TEMPLATE'!A554&lt;&gt;0,'CONTROLE TEMPLATE'!A554,"")</f>
        <v/>
      </c>
      <c r="B554" s="1" t="str">
        <f>IF('CONTROLE TEMPLATE'!$A554&lt;&gt;0,'CONTROLE TEMPLATE'!B554,"")</f>
        <v/>
      </c>
      <c r="C554" s="1" t="str">
        <f>IF('CONTROLE TEMPLATE'!$A554&lt;&gt;0,'CONTROLE TEMPLATE'!C554,"")</f>
        <v/>
      </c>
      <c r="D554" s="14" t="str">
        <f>IF('CONTROLE TEMPLATE'!$A554&lt;&gt;0,'CONTROLE TEMPLATE'!D554,"")</f>
        <v/>
      </c>
      <c r="E554" s="14" t="str">
        <f>IF('CONTROLE TEMPLATE'!$A554&lt;&gt;0,'CONTROLE TEMPLATE'!E554,"")</f>
        <v/>
      </c>
      <c r="F554" s="14" t="str">
        <f>IF('CONTROLE TEMPLATE'!$A554&lt;&gt;0,'CONTROLE TEMPLATE'!F554,"")</f>
        <v/>
      </c>
      <c r="G554" s="14" t="str">
        <f>IF('CONTROLE TEMPLATE'!$A554&lt;&gt;0,'CONTROLE TEMPLATE'!G554,"")</f>
        <v/>
      </c>
      <c r="H554" s="14" t="str">
        <f>'CONTROLE TEMPLATE'!J554</f>
        <v/>
      </c>
      <c r="I554" s="14" t="str">
        <f>IF('CONTROLE TEMPLATE'!$A554&lt;&gt;0,'CONTROLE TEMPLATE'!K554,"")</f>
        <v/>
      </c>
      <c r="J554" s="14" t="str">
        <f>IF('CONTROLE TEMPLATE'!$A554&lt;&gt;0,'CONTROLE TEMPLATE'!M554,"")</f>
        <v/>
      </c>
      <c r="K554" s="14" t="str">
        <f>IF('CONTROLE TEMPLATE'!$A554&lt;&gt;0,'CONTROLE TEMPLATE'!N554,"")</f>
        <v/>
      </c>
      <c r="M554" s="33" t="str">
        <f>IF('CONTROLE TEMPLATE'!$A554&lt;&gt;0,'CONTROLE TEMPLATE'!P554,"")</f>
        <v/>
      </c>
      <c r="N554" s="14" t="str">
        <f>'CONTROLE TEMPLATE'!S554</f>
        <v/>
      </c>
      <c r="O554" s="14"/>
      <c r="P554" s="14" t="str">
        <f>'CONTROLE TEMPLATE'!R554</f>
        <v/>
      </c>
      <c r="Q554" s="14"/>
      <c r="R554" s="14"/>
      <c r="S554" s="1" t="str">
        <f>IF('CONTROLE TEMPLATE'!$A554&lt;&gt;0,'CONTROLE TEMPLATE'!V554,"")</f>
        <v/>
      </c>
      <c r="V554" s="14" t="str">
        <f>IF('CONTROLE TEMPLATE'!$A554&lt;&gt;0,'CONTROLE TEMPLATE'!Y554,"")</f>
        <v/>
      </c>
      <c r="Z554" s="14" t="str">
        <f>IF('CONTROLE TEMPLATE'!$A554&lt;&gt;0,'CONTROLE TEMPLATE'!AC554,"")</f>
        <v/>
      </c>
      <c r="AC554" s="14" t="str">
        <f>IF('CONTROLE TEMPLATE'!$A554&lt;&gt;0,'CONTROLE TEMPLATE'!AF554,"")</f>
        <v/>
      </c>
      <c r="AD554" s="14" t="str">
        <f>IF('CONTROLE TEMPLATE'!$A554&lt;&gt;0,'CONTROLE TEMPLATE'!AH554,"")</f>
        <v/>
      </c>
      <c r="AF554" s="14" t="str">
        <f>IF('CONTROLE TEMPLATE'!$A554&lt;&gt;0,'CONTROLE TEMPLATE'!AJ554,"")</f>
        <v/>
      </c>
      <c r="AY554" s="14" t="str">
        <f>IF('CONTROLE TEMPLATE'!$A554&lt;&gt;0,'CONTROLE TEMPLATE'!BC554,"")</f>
        <v/>
      </c>
      <c r="CI554" s="14" t="str">
        <f>IF('CONTROLE TEMPLATE'!$A554&lt;&gt;0,'CONTROLE TEMPLATE'!CM554,"")</f>
        <v/>
      </c>
      <c r="CJ554" s="14" t="str">
        <f>IF('CONTROLE TEMPLATE'!$A554&lt;&gt;0,'CONTROLE TEMPLATE'!CN554,"")</f>
        <v/>
      </c>
      <c r="CK554" s="14" t="str">
        <f>IF('CONTROLE TEMPLATE'!$A554&lt;&gt;0,'CONTROLE TEMPLATE'!CO554,"")</f>
        <v/>
      </c>
    </row>
    <row r="555" spans="1:89" x14ac:dyDescent="0.25">
      <c r="A555" t="str">
        <f>IF('CONTROLE TEMPLATE'!A555&lt;&gt;0,'CONTROLE TEMPLATE'!A555,"")</f>
        <v/>
      </c>
      <c r="B555" s="1" t="str">
        <f>IF('CONTROLE TEMPLATE'!$A555&lt;&gt;0,'CONTROLE TEMPLATE'!B555,"")</f>
        <v/>
      </c>
      <c r="C555" s="1" t="str">
        <f>IF('CONTROLE TEMPLATE'!$A555&lt;&gt;0,'CONTROLE TEMPLATE'!C555,"")</f>
        <v/>
      </c>
      <c r="D555" s="14" t="str">
        <f>IF('CONTROLE TEMPLATE'!$A555&lt;&gt;0,'CONTROLE TEMPLATE'!D555,"")</f>
        <v/>
      </c>
      <c r="E555" s="14" t="str">
        <f>IF('CONTROLE TEMPLATE'!$A555&lt;&gt;0,'CONTROLE TEMPLATE'!E555,"")</f>
        <v/>
      </c>
      <c r="F555" s="14" t="str">
        <f>IF('CONTROLE TEMPLATE'!$A555&lt;&gt;0,'CONTROLE TEMPLATE'!F555,"")</f>
        <v/>
      </c>
      <c r="G555" s="14" t="str">
        <f>IF('CONTROLE TEMPLATE'!$A555&lt;&gt;0,'CONTROLE TEMPLATE'!G555,"")</f>
        <v/>
      </c>
      <c r="H555" s="14" t="str">
        <f>'CONTROLE TEMPLATE'!J555</f>
        <v/>
      </c>
      <c r="I555" s="14" t="str">
        <f>IF('CONTROLE TEMPLATE'!$A555&lt;&gt;0,'CONTROLE TEMPLATE'!K555,"")</f>
        <v/>
      </c>
      <c r="J555" s="14" t="str">
        <f>IF('CONTROLE TEMPLATE'!$A555&lt;&gt;0,'CONTROLE TEMPLATE'!M555,"")</f>
        <v/>
      </c>
      <c r="K555" s="14" t="str">
        <f>IF('CONTROLE TEMPLATE'!$A555&lt;&gt;0,'CONTROLE TEMPLATE'!N555,"")</f>
        <v/>
      </c>
      <c r="M555" s="33" t="str">
        <f>IF('CONTROLE TEMPLATE'!$A555&lt;&gt;0,'CONTROLE TEMPLATE'!P555,"")</f>
        <v/>
      </c>
      <c r="N555" s="14" t="str">
        <f>'CONTROLE TEMPLATE'!S555</f>
        <v/>
      </c>
      <c r="O555" s="14"/>
      <c r="P555" s="14" t="str">
        <f>'CONTROLE TEMPLATE'!R555</f>
        <v/>
      </c>
      <c r="Q555" s="14"/>
      <c r="R555" s="14"/>
      <c r="S555" s="1" t="str">
        <f>IF('CONTROLE TEMPLATE'!$A555&lt;&gt;0,'CONTROLE TEMPLATE'!V555,"")</f>
        <v/>
      </c>
      <c r="V555" s="14" t="str">
        <f>IF('CONTROLE TEMPLATE'!$A555&lt;&gt;0,'CONTROLE TEMPLATE'!Y555,"")</f>
        <v/>
      </c>
      <c r="Z555" s="14" t="str">
        <f>IF('CONTROLE TEMPLATE'!$A555&lt;&gt;0,'CONTROLE TEMPLATE'!AC555,"")</f>
        <v/>
      </c>
      <c r="AC555" s="14" t="str">
        <f>IF('CONTROLE TEMPLATE'!$A555&lt;&gt;0,'CONTROLE TEMPLATE'!AF555,"")</f>
        <v/>
      </c>
      <c r="AD555" s="14" t="str">
        <f>IF('CONTROLE TEMPLATE'!$A555&lt;&gt;0,'CONTROLE TEMPLATE'!AH555,"")</f>
        <v/>
      </c>
      <c r="AF555" s="14" t="str">
        <f>IF('CONTROLE TEMPLATE'!$A555&lt;&gt;0,'CONTROLE TEMPLATE'!AJ555,"")</f>
        <v/>
      </c>
      <c r="AY555" s="14" t="str">
        <f>IF('CONTROLE TEMPLATE'!$A555&lt;&gt;0,'CONTROLE TEMPLATE'!BC555,"")</f>
        <v/>
      </c>
      <c r="CI555" s="14" t="str">
        <f>IF('CONTROLE TEMPLATE'!$A555&lt;&gt;0,'CONTROLE TEMPLATE'!CM555,"")</f>
        <v/>
      </c>
      <c r="CJ555" s="14" t="str">
        <f>IF('CONTROLE TEMPLATE'!$A555&lt;&gt;0,'CONTROLE TEMPLATE'!CN555,"")</f>
        <v/>
      </c>
      <c r="CK555" s="14" t="str">
        <f>IF('CONTROLE TEMPLATE'!$A555&lt;&gt;0,'CONTROLE TEMPLATE'!CO555,"")</f>
        <v/>
      </c>
    </row>
    <row r="556" spans="1:89" x14ac:dyDescent="0.25">
      <c r="A556" t="str">
        <f>IF('CONTROLE TEMPLATE'!A556&lt;&gt;0,'CONTROLE TEMPLATE'!A556,"")</f>
        <v/>
      </c>
      <c r="B556" s="1" t="str">
        <f>IF('CONTROLE TEMPLATE'!$A556&lt;&gt;0,'CONTROLE TEMPLATE'!B556,"")</f>
        <v/>
      </c>
      <c r="C556" s="1" t="str">
        <f>IF('CONTROLE TEMPLATE'!$A556&lt;&gt;0,'CONTROLE TEMPLATE'!C556,"")</f>
        <v/>
      </c>
      <c r="D556" s="14" t="str">
        <f>IF('CONTROLE TEMPLATE'!$A556&lt;&gt;0,'CONTROLE TEMPLATE'!D556,"")</f>
        <v/>
      </c>
      <c r="E556" s="14" t="str">
        <f>IF('CONTROLE TEMPLATE'!$A556&lt;&gt;0,'CONTROLE TEMPLATE'!E556,"")</f>
        <v/>
      </c>
      <c r="F556" s="14" t="str">
        <f>IF('CONTROLE TEMPLATE'!$A556&lt;&gt;0,'CONTROLE TEMPLATE'!F556,"")</f>
        <v/>
      </c>
      <c r="G556" s="14" t="str">
        <f>IF('CONTROLE TEMPLATE'!$A556&lt;&gt;0,'CONTROLE TEMPLATE'!G556,"")</f>
        <v/>
      </c>
      <c r="H556" s="14" t="str">
        <f>'CONTROLE TEMPLATE'!J556</f>
        <v/>
      </c>
      <c r="I556" s="14" t="str">
        <f>IF('CONTROLE TEMPLATE'!$A556&lt;&gt;0,'CONTROLE TEMPLATE'!K556,"")</f>
        <v/>
      </c>
      <c r="J556" s="14" t="str">
        <f>IF('CONTROLE TEMPLATE'!$A556&lt;&gt;0,'CONTROLE TEMPLATE'!M556,"")</f>
        <v/>
      </c>
      <c r="K556" s="14" t="str">
        <f>IF('CONTROLE TEMPLATE'!$A556&lt;&gt;0,'CONTROLE TEMPLATE'!N556,"")</f>
        <v/>
      </c>
      <c r="M556" s="33" t="str">
        <f>IF('CONTROLE TEMPLATE'!$A556&lt;&gt;0,'CONTROLE TEMPLATE'!P556,"")</f>
        <v/>
      </c>
      <c r="N556" s="14" t="str">
        <f>'CONTROLE TEMPLATE'!S556</f>
        <v/>
      </c>
      <c r="O556" s="14"/>
      <c r="P556" s="14" t="str">
        <f>'CONTROLE TEMPLATE'!R556</f>
        <v/>
      </c>
      <c r="Q556" s="14"/>
      <c r="R556" s="14"/>
      <c r="S556" s="1" t="str">
        <f>IF('CONTROLE TEMPLATE'!$A556&lt;&gt;0,'CONTROLE TEMPLATE'!V556,"")</f>
        <v/>
      </c>
      <c r="V556" s="14" t="str">
        <f>IF('CONTROLE TEMPLATE'!$A556&lt;&gt;0,'CONTROLE TEMPLATE'!Y556,"")</f>
        <v/>
      </c>
      <c r="Z556" s="14" t="str">
        <f>IF('CONTROLE TEMPLATE'!$A556&lt;&gt;0,'CONTROLE TEMPLATE'!AC556,"")</f>
        <v/>
      </c>
      <c r="AC556" s="14" t="str">
        <f>IF('CONTROLE TEMPLATE'!$A556&lt;&gt;0,'CONTROLE TEMPLATE'!AF556,"")</f>
        <v/>
      </c>
      <c r="AD556" s="14" t="str">
        <f>IF('CONTROLE TEMPLATE'!$A556&lt;&gt;0,'CONTROLE TEMPLATE'!AH556,"")</f>
        <v/>
      </c>
      <c r="AF556" s="14" t="str">
        <f>IF('CONTROLE TEMPLATE'!$A556&lt;&gt;0,'CONTROLE TEMPLATE'!AJ556,"")</f>
        <v/>
      </c>
      <c r="AY556" s="14" t="str">
        <f>IF('CONTROLE TEMPLATE'!$A556&lt;&gt;0,'CONTROLE TEMPLATE'!BC556,"")</f>
        <v/>
      </c>
      <c r="CI556" s="14" t="str">
        <f>IF('CONTROLE TEMPLATE'!$A556&lt;&gt;0,'CONTROLE TEMPLATE'!CM556,"")</f>
        <v/>
      </c>
      <c r="CJ556" s="14" t="str">
        <f>IF('CONTROLE TEMPLATE'!$A556&lt;&gt;0,'CONTROLE TEMPLATE'!CN556,"")</f>
        <v/>
      </c>
      <c r="CK556" s="14" t="str">
        <f>IF('CONTROLE TEMPLATE'!$A556&lt;&gt;0,'CONTROLE TEMPLATE'!CO556,"")</f>
        <v/>
      </c>
    </row>
    <row r="557" spans="1:89" x14ac:dyDescent="0.25">
      <c r="A557" t="str">
        <f>IF('CONTROLE TEMPLATE'!A557&lt;&gt;0,'CONTROLE TEMPLATE'!A557,"")</f>
        <v/>
      </c>
      <c r="B557" s="1" t="str">
        <f>IF('CONTROLE TEMPLATE'!$A557&lt;&gt;0,'CONTROLE TEMPLATE'!B557,"")</f>
        <v/>
      </c>
      <c r="C557" s="1" t="str">
        <f>IF('CONTROLE TEMPLATE'!$A557&lt;&gt;0,'CONTROLE TEMPLATE'!C557,"")</f>
        <v/>
      </c>
      <c r="D557" s="14" t="str">
        <f>IF('CONTROLE TEMPLATE'!$A557&lt;&gt;0,'CONTROLE TEMPLATE'!D557,"")</f>
        <v/>
      </c>
      <c r="E557" s="14" t="str">
        <f>IF('CONTROLE TEMPLATE'!$A557&lt;&gt;0,'CONTROLE TEMPLATE'!E557,"")</f>
        <v/>
      </c>
      <c r="F557" s="14" t="str">
        <f>IF('CONTROLE TEMPLATE'!$A557&lt;&gt;0,'CONTROLE TEMPLATE'!F557,"")</f>
        <v/>
      </c>
      <c r="G557" s="14" t="str">
        <f>IF('CONTROLE TEMPLATE'!$A557&lt;&gt;0,'CONTROLE TEMPLATE'!G557,"")</f>
        <v/>
      </c>
      <c r="H557" s="14" t="str">
        <f>'CONTROLE TEMPLATE'!J557</f>
        <v/>
      </c>
      <c r="I557" s="14" t="str">
        <f>IF('CONTROLE TEMPLATE'!$A557&lt;&gt;0,'CONTROLE TEMPLATE'!K557,"")</f>
        <v/>
      </c>
      <c r="J557" s="14" t="str">
        <f>IF('CONTROLE TEMPLATE'!$A557&lt;&gt;0,'CONTROLE TEMPLATE'!M557,"")</f>
        <v/>
      </c>
      <c r="K557" s="14" t="str">
        <f>IF('CONTROLE TEMPLATE'!$A557&lt;&gt;0,'CONTROLE TEMPLATE'!N557,"")</f>
        <v/>
      </c>
      <c r="M557" s="33" t="str">
        <f>IF('CONTROLE TEMPLATE'!$A557&lt;&gt;0,'CONTROLE TEMPLATE'!P557,"")</f>
        <v/>
      </c>
      <c r="N557" s="14" t="str">
        <f>'CONTROLE TEMPLATE'!S557</f>
        <v/>
      </c>
      <c r="O557" s="14"/>
      <c r="P557" s="14" t="str">
        <f>'CONTROLE TEMPLATE'!R557</f>
        <v/>
      </c>
      <c r="Q557" s="14"/>
      <c r="R557" s="14"/>
      <c r="S557" s="1" t="str">
        <f>IF('CONTROLE TEMPLATE'!$A557&lt;&gt;0,'CONTROLE TEMPLATE'!V557,"")</f>
        <v/>
      </c>
      <c r="V557" s="14" t="str">
        <f>IF('CONTROLE TEMPLATE'!$A557&lt;&gt;0,'CONTROLE TEMPLATE'!Y557,"")</f>
        <v/>
      </c>
      <c r="Z557" s="14" t="str">
        <f>IF('CONTROLE TEMPLATE'!$A557&lt;&gt;0,'CONTROLE TEMPLATE'!AC557,"")</f>
        <v/>
      </c>
      <c r="AC557" s="14" t="str">
        <f>IF('CONTROLE TEMPLATE'!$A557&lt;&gt;0,'CONTROLE TEMPLATE'!AF557,"")</f>
        <v/>
      </c>
      <c r="AD557" s="14" t="str">
        <f>IF('CONTROLE TEMPLATE'!$A557&lt;&gt;0,'CONTROLE TEMPLATE'!AH557,"")</f>
        <v/>
      </c>
      <c r="AF557" s="14" t="str">
        <f>IF('CONTROLE TEMPLATE'!$A557&lt;&gt;0,'CONTROLE TEMPLATE'!AJ557,"")</f>
        <v/>
      </c>
      <c r="AY557" s="14" t="str">
        <f>IF('CONTROLE TEMPLATE'!$A557&lt;&gt;0,'CONTROLE TEMPLATE'!BC557,"")</f>
        <v/>
      </c>
      <c r="CI557" s="14" t="str">
        <f>IF('CONTROLE TEMPLATE'!$A557&lt;&gt;0,'CONTROLE TEMPLATE'!CM557,"")</f>
        <v/>
      </c>
      <c r="CJ557" s="14" t="str">
        <f>IF('CONTROLE TEMPLATE'!$A557&lt;&gt;0,'CONTROLE TEMPLATE'!CN557,"")</f>
        <v/>
      </c>
      <c r="CK557" s="14" t="str">
        <f>IF('CONTROLE TEMPLATE'!$A557&lt;&gt;0,'CONTROLE TEMPLATE'!CO557,"")</f>
        <v/>
      </c>
    </row>
    <row r="558" spans="1:89" x14ac:dyDescent="0.25">
      <c r="A558" t="str">
        <f>IF('CONTROLE TEMPLATE'!A558&lt;&gt;0,'CONTROLE TEMPLATE'!A558,"")</f>
        <v/>
      </c>
      <c r="B558" s="1" t="str">
        <f>IF('CONTROLE TEMPLATE'!$A558&lt;&gt;0,'CONTROLE TEMPLATE'!B558,"")</f>
        <v/>
      </c>
      <c r="C558" s="1" t="str">
        <f>IF('CONTROLE TEMPLATE'!$A558&lt;&gt;0,'CONTROLE TEMPLATE'!C558,"")</f>
        <v/>
      </c>
      <c r="D558" s="14" t="str">
        <f>IF('CONTROLE TEMPLATE'!$A558&lt;&gt;0,'CONTROLE TEMPLATE'!D558,"")</f>
        <v/>
      </c>
      <c r="E558" s="14" t="str">
        <f>IF('CONTROLE TEMPLATE'!$A558&lt;&gt;0,'CONTROLE TEMPLATE'!E558,"")</f>
        <v/>
      </c>
      <c r="F558" s="14" t="str">
        <f>IF('CONTROLE TEMPLATE'!$A558&lt;&gt;0,'CONTROLE TEMPLATE'!F558,"")</f>
        <v/>
      </c>
      <c r="G558" s="14" t="str">
        <f>IF('CONTROLE TEMPLATE'!$A558&lt;&gt;0,'CONTROLE TEMPLATE'!G558,"")</f>
        <v/>
      </c>
      <c r="H558" s="14" t="str">
        <f>'CONTROLE TEMPLATE'!J558</f>
        <v/>
      </c>
      <c r="I558" s="14" t="str">
        <f>IF('CONTROLE TEMPLATE'!$A558&lt;&gt;0,'CONTROLE TEMPLATE'!K558,"")</f>
        <v/>
      </c>
      <c r="J558" s="14" t="str">
        <f>IF('CONTROLE TEMPLATE'!$A558&lt;&gt;0,'CONTROLE TEMPLATE'!M558,"")</f>
        <v/>
      </c>
      <c r="K558" s="14" t="str">
        <f>IF('CONTROLE TEMPLATE'!$A558&lt;&gt;0,'CONTROLE TEMPLATE'!N558,"")</f>
        <v/>
      </c>
      <c r="M558" s="33" t="str">
        <f>IF('CONTROLE TEMPLATE'!$A558&lt;&gt;0,'CONTROLE TEMPLATE'!P558,"")</f>
        <v/>
      </c>
      <c r="N558" s="14" t="str">
        <f>'CONTROLE TEMPLATE'!S558</f>
        <v/>
      </c>
      <c r="O558" s="14"/>
      <c r="P558" s="14" t="str">
        <f>'CONTROLE TEMPLATE'!R558</f>
        <v/>
      </c>
      <c r="Q558" s="14"/>
      <c r="R558" s="14"/>
      <c r="S558" s="1" t="str">
        <f>IF('CONTROLE TEMPLATE'!$A558&lt;&gt;0,'CONTROLE TEMPLATE'!V558,"")</f>
        <v/>
      </c>
      <c r="V558" s="14" t="str">
        <f>IF('CONTROLE TEMPLATE'!$A558&lt;&gt;0,'CONTROLE TEMPLATE'!Y558,"")</f>
        <v/>
      </c>
      <c r="Z558" s="14" t="str">
        <f>IF('CONTROLE TEMPLATE'!$A558&lt;&gt;0,'CONTROLE TEMPLATE'!AC558,"")</f>
        <v/>
      </c>
      <c r="AC558" s="14" t="str">
        <f>IF('CONTROLE TEMPLATE'!$A558&lt;&gt;0,'CONTROLE TEMPLATE'!AF558,"")</f>
        <v/>
      </c>
      <c r="AD558" s="14" t="str">
        <f>IF('CONTROLE TEMPLATE'!$A558&lt;&gt;0,'CONTROLE TEMPLATE'!AH558,"")</f>
        <v/>
      </c>
      <c r="AF558" s="14" t="str">
        <f>IF('CONTROLE TEMPLATE'!$A558&lt;&gt;0,'CONTROLE TEMPLATE'!AJ558,"")</f>
        <v/>
      </c>
      <c r="AY558" s="14" t="str">
        <f>IF('CONTROLE TEMPLATE'!$A558&lt;&gt;0,'CONTROLE TEMPLATE'!BC558,"")</f>
        <v/>
      </c>
      <c r="CI558" s="14" t="str">
        <f>IF('CONTROLE TEMPLATE'!$A558&lt;&gt;0,'CONTROLE TEMPLATE'!CM558,"")</f>
        <v/>
      </c>
      <c r="CJ558" s="14" t="str">
        <f>IF('CONTROLE TEMPLATE'!$A558&lt;&gt;0,'CONTROLE TEMPLATE'!CN558,"")</f>
        <v/>
      </c>
      <c r="CK558" s="14" t="str">
        <f>IF('CONTROLE TEMPLATE'!$A558&lt;&gt;0,'CONTROLE TEMPLATE'!CO558,"")</f>
        <v/>
      </c>
    </row>
    <row r="559" spans="1:89" x14ac:dyDescent="0.25">
      <c r="A559" t="str">
        <f>IF('CONTROLE TEMPLATE'!A559&lt;&gt;0,'CONTROLE TEMPLATE'!A559,"")</f>
        <v/>
      </c>
      <c r="B559" s="1" t="str">
        <f>IF('CONTROLE TEMPLATE'!$A559&lt;&gt;0,'CONTROLE TEMPLATE'!B559,"")</f>
        <v/>
      </c>
      <c r="C559" s="1" t="str">
        <f>IF('CONTROLE TEMPLATE'!$A559&lt;&gt;0,'CONTROLE TEMPLATE'!C559,"")</f>
        <v/>
      </c>
      <c r="D559" s="14" t="str">
        <f>IF('CONTROLE TEMPLATE'!$A559&lt;&gt;0,'CONTROLE TEMPLATE'!D559,"")</f>
        <v/>
      </c>
      <c r="E559" s="14" t="str">
        <f>IF('CONTROLE TEMPLATE'!$A559&lt;&gt;0,'CONTROLE TEMPLATE'!E559,"")</f>
        <v/>
      </c>
      <c r="F559" s="14" t="str">
        <f>IF('CONTROLE TEMPLATE'!$A559&lt;&gt;0,'CONTROLE TEMPLATE'!F559,"")</f>
        <v/>
      </c>
      <c r="G559" s="14" t="str">
        <f>IF('CONTROLE TEMPLATE'!$A559&lt;&gt;0,'CONTROLE TEMPLATE'!G559,"")</f>
        <v/>
      </c>
      <c r="H559" s="14" t="str">
        <f>'CONTROLE TEMPLATE'!J559</f>
        <v/>
      </c>
      <c r="I559" s="14" t="str">
        <f>IF('CONTROLE TEMPLATE'!$A559&lt;&gt;0,'CONTROLE TEMPLATE'!K559,"")</f>
        <v/>
      </c>
      <c r="J559" s="14" t="str">
        <f>IF('CONTROLE TEMPLATE'!$A559&lt;&gt;0,'CONTROLE TEMPLATE'!M559,"")</f>
        <v/>
      </c>
      <c r="K559" s="14" t="str">
        <f>IF('CONTROLE TEMPLATE'!$A559&lt;&gt;0,'CONTROLE TEMPLATE'!N559,"")</f>
        <v/>
      </c>
      <c r="M559" s="33" t="str">
        <f>IF('CONTROLE TEMPLATE'!$A559&lt;&gt;0,'CONTROLE TEMPLATE'!P559,"")</f>
        <v/>
      </c>
      <c r="N559" s="14" t="str">
        <f>'CONTROLE TEMPLATE'!S559</f>
        <v/>
      </c>
      <c r="O559" s="14"/>
      <c r="P559" s="14" t="str">
        <f>'CONTROLE TEMPLATE'!R559</f>
        <v/>
      </c>
      <c r="Q559" s="14"/>
      <c r="R559" s="14"/>
      <c r="S559" s="1" t="str">
        <f>IF('CONTROLE TEMPLATE'!$A559&lt;&gt;0,'CONTROLE TEMPLATE'!V559,"")</f>
        <v/>
      </c>
      <c r="V559" s="14" t="str">
        <f>IF('CONTROLE TEMPLATE'!$A559&lt;&gt;0,'CONTROLE TEMPLATE'!Y559,"")</f>
        <v/>
      </c>
      <c r="Z559" s="14" t="str">
        <f>IF('CONTROLE TEMPLATE'!$A559&lt;&gt;0,'CONTROLE TEMPLATE'!AC559,"")</f>
        <v/>
      </c>
      <c r="AC559" s="14" t="str">
        <f>IF('CONTROLE TEMPLATE'!$A559&lt;&gt;0,'CONTROLE TEMPLATE'!AF559,"")</f>
        <v/>
      </c>
      <c r="AD559" s="14" t="str">
        <f>IF('CONTROLE TEMPLATE'!$A559&lt;&gt;0,'CONTROLE TEMPLATE'!AH559,"")</f>
        <v/>
      </c>
      <c r="AF559" s="14" t="str">
        <f>IF('CONTROLE TEMPLATE'!$A559&lt;&gt;0,'CONTROLE TEMPLATE'!AJ559,"")</f>
        <v/>
      </c>
      <c r="AY559" s="14" t="str">
        <f>IF('CONTROLE TEMPLATE'!$A559&lt;&gt;0,'CONTROLE TEMPLATE'!BC559,"")</f>
        <v/>
      </c>
      <c r="CI559" s="14" t="str">
        <f>IF('CONTROLE TEMPLATE'!$A559&lt;&gt;0,'CONTROLE TEMPLATE'!CM559,"")</f>
        <v/>
      </c>
      <c r="CJ559" s="14" t="str">
        <f>IF('CONTROLE TEMPLATE'!$A559&lt;&gt;0,'CONTROLE TEMPLATE'!CN559,"")</f>
        <v/>
      </c>
      <c r="CK559" s="14" t="str">
        <f>IF('CONTROLE TEMPLATE'!$A559&lt;&gt;0,'CONTROLE TEMPLATE'!CO559,"")</f>
        <v/>
      </c>
    </row>
    <row r="560" spans="1:89" x14ac:dyDescent="0.25">
      <c r="A560" t="str">
        <f>IF('CONTROLE TEMPLATE'!A560&lt;&gt;0,'CONTROLE TEMPLATE'!A560,"")</f>
        <v/>
      </c>
      <c r="B560" s="1" t="str">
        <f>IF('CONTROLE TEMPLATE'!$A560&lt;&gt;0,'CONTROLE TEMPLATE'!B560,"")</f>
        <v/>
      </c>
      <c r="C560" s="1" t="str">
        <f>IF('CONTROLE TEMPLATE'!$A560&lt;&gt;0,'CONTROLE TEMPLATE'!C560,"")</f>
        <v/>
      </c>
      <c r="D560" s="14" t="str">
        <f>IF('CONTROLE TEMPLATE'!$A560&lt;&gt;0,'CONTROLE TEMPLATE'!D560,"")</f>
        <v/>
      </c>
      <c r="E560" s="14" t="str">
        <f>IF('CONTROLE TEMPLATE'!$A560&lt;&gt;0,'CONTROLE TEMPLATE'!E560,"")</f>
        <v/>
      </c>
      <c r="F560" s="14" t="str">
        <f>IF('CONTROLE TEMPLATE'!$A560&lt;&gt;0,'CONTROLE TEMPLATE'!F560,"")</f>
        <v/>
      </c>
      <c r="G560" s="14" t="str">
        <f>IF('CONTROLE TEMPLATE'!$A560&lt;&gt;0,'CONTROLE TEMPLATE'!G560,"")</f>
        <v/>
      </c>
      <c r="H560" s="14" t="str">
        <f>'CONTROLE TEMPLATE'!J560</f>
        <v/>
      </c>
      <c r="I560" s="14" t="str">
        <f>IF('CONTROLE TEMPLATE'!$A560&lt;&gt;0,'CONTROLE TEMPLATE'!K560,"")</f>
        <v/>
      </c>
      <c r="J560" s="14" t="str">
        <f>IF('CONTROLE TEMPLATE'!$A560&lt;&gt;0,'CONTROLE TEMPLATE'!M560,"")</f>
        <v/>
      </c>
      <c r="K560" s="14" t="str">
        <f>IF('CONTROLE TEMPLATE'!$A560&lt;&gt;0,'CONTROLE TEMPLATE'!N560,"")</f>
        <v/>
      </c>
      <c r="M560" s="33" t="str">
        <f>IF('CONTROLE TEMPLATE'!$A560&lt;&gt;0,'CONTROLE TEMPLATE'!P560,"")</f>
        <v/>
      </c>
      <c r="N560" s="14" t="str">
        <f>'CONTROLE TEMPLATE'!S560</f>
        <v/>
      </c>
      <c r="O560" s="14"/>
      <c r="P560" s="14" t="str">
        <f>'CONTROLE TEMPLATE'!R560</f>
        <v/>
      </c>
      <c r="Q560" s="14"/>
      <c r="R560" s="14"/>
      <c r="S560" s="1" t="str">
        <f>IF('CONTROLE TEMPLATE'!$A560&lt;&gt;0,'CONTROLE TEMPLATE'!V560,"")</f>
        <v/>
      </c>
      <c r="V560" s="14" t="str">
        <f>IF('CONTROLE TEMPLATE'!$A560&lt;&gt;0,'CONTROLE TEMPLATE'!Y560,"")</f>
        <v/>
      </c>
      <c r="Z560" s="14" t="str">
        <f>IF('CONTROLE TEMPLATE'!$A560&lt;&gt;0,'CONTROLE TEMPLATE'!AC560,"")</f>
        <v/>
      </c>
      <c r="AC560" s="14" t="str">
        <f>IF('CONTROLE TEMPLATE'!$A560&lt;&gt;0,'CONTROLE TEMPLATE'!AF560,"")</f>
        <v/>
      </c>
      <c r="AD560" s="14" t="str">
        <f>IF('CONTROLE TEMPLATE'!$A560&lt;&gt;0,'CONTROLE TEMPLATE'!AH560,"")</f>
        <v/>
      </c>
      <c r="AF560" s="14" t="str">
        <f>IF('CONTROLE TEMPLATE'!$A560&lt;&gt;0,'CONTROLE TEMPLATE'!AJ560,"")</f>
        <v/>
      </c>
      <c r="AY560" s="14" t="str">
        <f>IF('CONTROLE TEMPLATE'!$A560&lt;&gt;0,'CONTROLE TEMPLATE'!BC560,"")</f>
        <v/>
      </c>
      <c r="CI560" s="14" t="str">
        <f>IF('CONTROLE TEMPLATE'!$A560&lt;&gt;0,'CONTROLE TEMPLATE'!CM560,"")</f>
        <v/>
      </c>
      <c r="CJ560" s="14" t="str">
        <f>IF('CONTROLE TEMPLATE'!$A560&lt;&gt;0,'CONTROLE TEMPLATE'!CN560,"")</f>
        <v/>
      </c>
      <c r="CK560" s="14" t="str">
        <f>IF('CONTROLE TEMPLATE'!$A560&lt;&gt;0,'CONTROLE TEMPLATE'!CO560,"")</f>
        <v/>
      </c>
    </row>
    <row r="561" spans="1:89" x14ac:dyDescent="0.25">
      <c r="A561" t="str">
        <f>IF('CONTROLE TEMPLATE'!A561&lt;&gt;0,'CONTROLE TEMPLATE'!A561,"")</f>
        <v/>
      </c>
      <c r="B561" s="1" t="str">
        <f>IF('CONTROLE TEMPLATE'!$A561&lt;&gt;0,'CONTROLE TEMPLATE'!B561,"")</f>
        <v/>
      </c>
      <c r="C561" s="1" t="str">
        <f>IF('CONTROLE TEMPLATE'!$A561&lt;&gt;0,'CONTROLE TEMPLATE'!C561,"")</f>
        <v/>
      </c>
      <c r="D561" s="14" t="str">
        <f>IF('CONTROLE TEMPLATE'!$A561&lt;&gt;0,'CONTROLE TEMPLATE'!D561,"")</f>
        <v/>
      </c>
      <c r="E561" s="14" t="str">
        <f>IF('CONTROLE TEMPLATE'!$A561&lt;&gt;0,'CONTROLE TEMPLATE'!E561,"")</f>
        <v/>
      </c>
      <c r="F561" s="14" t="str">
        <f>IF('CONTROLE TEMPLATE'!$A561&lt;&gt;0,'CONTROLE TEMPLATE'!F561,"")</f>
        <v/>
      </c>
      <c r="G561" s="14" t="str">
        <f>IF('CONTROLE TEMPLATE'!$A561&lt;&gt;0,'CONTROLE TEMPLATE'!G561,"")</f>
        <v/>
      </c>
      <c r="H561" s="14" t="str">
        <f>'CONTROLE TEMPLATE'!J561</f>
        <v/>
      </c>
      <c r="I561" s="14" t="str">
        <f>IF('CONTROLE TEMPLATE'!$A561&lt;&gt;0,'CONTROLE TEMPLATE'!K561,"")</f>
        <v/>
      </c>
      <c r="J561" s="14" t="str">
        <f>IF('CONTROLE TEMPLATE'!$A561&lt;&gt;0,'CONTROLE TEMPLATE'!M561,"")</f>
        <v/>
      </c>
      <c r="K561" s="14" t="str">
        <f>IF('CONTROLE TEMPLATE'!$A561&lt;&gt;0,'CONTROLE TEMPLATE'!N561,"")</f>
        <v/>
      </c>
      <c r="M561" s="33" t="str">
        <f>IF('CONTROLE TEMPLATE'!$A561&lt;&gt;0,'CONTROLE TEMPLATE'!P561,"")</f>
        <v/>
      </c>
      <c r="N561" s="14" t="str">
        <f>'CONTROLE TEMPLATE'!S561</f>
        <v/>
      </c>
      <c r="O561" s="14"/>
      <c r="P561" s="14" t="str">
        <f>'CONTROLE TEMPLATE'!R561</f>
        <v/>
      </c>
      <c r="Q561" s="14"/>
      <c r="R561" s="14"/>
      <c r="S561" s="1" t="str">
        <f>IF('CONTROLE TEMPLATE'!$A561&lt;&gt;0,'CONTROLE TEMPLATE'!V561,"")</f>
        <v/>
      </c>
      <c r="V561" s="14" t="str">
        <f>IF('CONTROLE TEMPLATE'!$A561&lt;&gt;0,'CONTROLE TEMPLATE'!Y561,"")</f>
        <v/>
      </c>
      <c r="Z561" s="14" t="str">
        <f>IF('CONTROLE TEMPLATE'!$A561&lt;&gt;0,'CONTROLE TEMPLATE'!AC561,"")</f>
        <v/>
      </c>
      <c r="AC561" s="14" t="str">
        <f>IF('CONTROLE TEMPLATE'!$A561&lt;&gt;0,'CONTROLE TEMPLATE'!AF561,"")</f>
        <v/>
      </c>
      <c r="AD561" s="14" t="str">
        <f>IF('CONTROLE TEMPLATE'!$A561&lt;&gt;0,'CONTROLE TEMPLATE'!AH561,"")</f>
        <v/>
      </c>
      <c r="AF561" s="14" t="str">
        <f>IF('CONTROLE TEMPLATE'!$A561&lt;&gt;0,'CONTROLE TEMPLATE'!AJ561,"")</f>
        <v/>
      </c>
      <c r="AY561" s="14" t="str">
        <f>IF('CONTROLE TEMPLATE'!$A561&lt;&gt;0,'CONTROLE TEMPLATE'!BC561,"")</f>
        <v/>
      </c>
      <c r="CI561" s="14" t="str">
        <f>IF('CONTROLE TEMPLATE'!$A561&lt;&gt;0,'CONTROLE TEMPLATE'!CM561,"")</f>
        <v/>
      </c>
      <c r="CJ561" s="14" t="str">
        <f>IF('CONTROLE TEMPLATE'!$A561&lt;&gt;0,'CONTROLE TEMPLATE'!CN561,"")</f>
        <v/>
      </c>
      <c r="CK561" s="14" t="str">
        <f>IF('CONTROLE TEMPLATE'!$A561&lt;&gt;0,'CONTROLE TEMPLATE'!CO561,"")</f>
        <v/>
      </c>
    </row>
    <row r="562" spans="1:89" x14ac:dyDescent="0.25">
      <c r="A562" t="str">
        <f>IF('CONTROLE TEMPLATE'!A562&lt;&gt;0,'CONTROLE TEMPLATE'!A562,"")</f>
        <v/>
      </c>
      <c r="B562" s="1" t="str">
        <f>IF('CONTROLE TEMPLATE'!$A562&lt;&gt;0,'CONTROLE TEMPLATE'!B562,"")</f>
        <v/>
      </c>
      <c r="C562" s="1" t="str">
        <f>IF('CONTROLE TEMPLATE'!$A562&lt;&gt;0,'CONTROLE TEMPLATE'!C562,"")</f>
        <v/>
      </c>
      <c r="D562" s="14" t="str">
        <f>IF('CONTROLE TEMPLATE'!$A562&lt;&gt;0,'CONTROLE TEMPLATE'!D562,"")</f>
        <v/>
      </c>
      <c r="E562" s="14" t="str">
        <f>IF('CONTROLE TEMPLATE'!$A562&lt;&gt;0,'CONTROLE TEMPLATE'!E562,"")</f>
        <v/>
      </c>
      <c r="F562" s="14" t="str">
        <f>IF('CONTROLE TEMPLATE'!$A562&lt;&gt;0,'CONTROLE TEMPLATE'!F562,"")</f>
        <v/>
      </c>
      <c r="G562" s="14" t="str">
        <f>IF('CONTROLE TEMPLATE'!$A562&lt;&gt;0,'CONTROLE TEMPLATE'!G562,"")</f>
        <v/>
      </c>
      <c r="H562" s="14" t="str">
        <f>'CONTROLE TEMPLATE'!J562</f>
        <v/>
      </c>
      <c r="I562" s="14" t="str">
        <f>IF('CONTROLE TEMPLATE'!$A562&lt;&gt;0,'CONTROLE TEMPLATE'!K562,"")</f>
        <v/>
      </c>
      <c r="J562" s="14" t="str">
        <f>IF('CONTROLE TEMPLATE'!$A562&lt;&gt;0,'CONTROLE TEMPLATE'!M562,"")</f>
        <v/>
      </c>
      <c r="K562" s="14" t="str">
        <f>IF('CONTROLE TEMPLATE'!$A562&lt;&gt;0,'CONTROLE TEMPLATE'!N562,"")</f>
        <v/>
      </c>
      <c r="M562" s="33" t="str">
        <f>IF('CONTROLE TEMPLATE'!$A562&lt;&gt;0,'CONTROLE TEMPLATE'!P562,"")</f>
        <v/>
      </c>
      <c r="N562" s="14" t="str">
        <f>'CONTROLE TEMPLATE'!S562</f>
        <v/>
      </c>
      <c r="O562" s="14"/>
      <c r="P562" s="14" t="str">
        <f>'CONTROLE TEMPLATE'!R562</f>
        <v/>
      </c>
      <c r="Q562" s="14"/>
      <c r="R562" s="14"/>
      <c r="S562" s="1" t="str">
        <f>IF('CONTROLE TEMPLATE'!$A562&lt;&gt;0,'CONTROLE TEMPLATE'!V562,"")</f>
        <v/>
      </c>
      <c r="V562" s="14" t="str">
        <f>IF('CONTROLE TEMPLATE'!$A562&lt;&gt;0,'CONTROLE TEMPLATE'!Y562,"")</f>
        <v/>
      </c>
      <c r="Z562" s="14" t="str">
        <f>IF('CONTROLE TEMPLATE'!$A562&lt;&gt;0,'CONTROLE TEMPLATE'!AC562,"")</f>
        <v/>
      </c>
      <c r="AC562" s="14" t="str">
        <f>IF('CONTROLE TEMPLATE'!$A562&lt;&gt;0,'CONTROLE TEMPLATE'!AF562,"")</f>
        <v/>
      </c>
      <c r="AD562" s="14" t="str">
        <f>IF('CONTROLE TEMPLATE'!$A562&lt;&gt;0,'CONTROLE TEMPLATE'!AH562,"")</f>
        <v/>
      </c>
      <c r="AF562" s="14" t="str">
        <f>IF('CONTROLE TEMPLATE'!$A562&lt;&gt;0,'CONTROLE TEMPLATE'!AJ562,"")</f>
        <v/>
      </c>
      <c r="AY562" s="14" t="str">
        <f>IF('CONTROLE TEMPLATE'!$A562&lt;&gt;0,'CONTROLE TEMPLATE'!BC562,"")</f>
        <v/>
      </c>
      <c r="CI562" s="14" t="str">
        <f>IF('CONTROLE TEMPLATE'!$A562&lt;&gt;0,'CONTROLE TEMPLATE'!CM562,"")</f>
        <v/>
      </c>
      <c r="CJ562" s="14" t="str">
        <f>IF('CONTROLE TEMPLATE'!$A562&lt;&gt;0,'CONTROLE TEMPLATE'!CN562,"")</f>
        <v/>
      </c>
      <c r="CK562" s="14" t="str">
        <f>IF('CONTROLE TEMPLATE'!$A562&lt;&gt;0,'CONTROLE TEMPLATE'!CO562,"")</f>
        <v/>
      </c>
    </row>
    <row r="563" spans="1:89" x14ac:dyDescent="0.25">
      <c r="A563" t="str">
        <f>IF('CONTROLE TEMPLATE'!A563&lt;&gt;0,'CONTROLE TEMPLATE'!A563,"")</f>
        <v/>
      </c>
      <c r="B563" s="1" t="str">
        <f>IF('CONTROLE TEMPLATE'!$A563&lt;&gt;0,'CONTROLE TEMPLATE'!B563,"")</f>
        <v/>
      </c>
      <c r="C563" s="1" t="str">
        <f>IF('CONTROLE TEMPLATE'!$A563&lt;&gt;0,'CONTROLE TEMPLATE'!C563,"")</f>
        <v/>
      </c>
      <c r="D563" s="14" t="str">
        <f>IF('CONTROLE TEMPLATE'!$A563&lt;&gt;0,'CONTROLE TEMPLATE'!D563,"")</f>
        <v/>
      </c>
      <c r="E563" s="14" t="str">
        <f>IF('CONTROLE TEMPLATE'!$A563&lt;&gt;0,'CONTROLE TEMPLATE'!E563,"")</f>
        <v/>
      </c>
      <c r="F563" s="14" t="str">
        <f>IF('CONTROLE TEMPLATE'!$A563&lt;&gt;0,'CONTROLE TEMPLATE'!F563,"")</f>
        <v/>
      </c>
      <c r="G563" s="14" t="str">
        <f>IF('CONTROLE TEMPLATE'!$A563&lt;&gt;0,'CONTROLE TEMPLATE'!G563,"")</f>
        <v/>
      </c>
      <c r="H563" s="14" t="str">
        <f>'CONTROLE TEMPLATE'!J563</f>
        <v/>
      </c>
      <c r="I563" s="14" t="str">
        <f>IF('CONTROLE TEMPLATE'!$A563&lt;&gt;0,'CONTROLE TEMPLATE'!K563,"")</f>
        <v/>
      </c>
      <c r="J563" s="14" t="str">
        <f>IF('CONTROLE TEMPLATE'!$A563&lt;&gt;0,'CONTROLE TEMPLATE'!M563,"")</f>
        <v/>
      </c>
      <c r="K563" s="14" t="str">
        <f>IF('CONTROLE TEMPLATE'!$A563&lt;&gt;0,'CONTROLE TEMPLATE'!N563,"")</f>
        <v/>
      </c>
      <c r="M563" s="33" t="str">
        <f>IF('CONTROLE TEMPLATE'!$A563&lt;&gt;0,'CONTROLE TEMPLATE'!P563,"")</f>
        <v/>
      </c>
      <c r="N563" s="14" t="str">
        <f>'CONTROLE TEMPLATE'!S563</f>
        <v/>
      </c>
      <c r="O563" s="14"/>
      <c r="P563" s="14" t="str">
        <f>'CONTROLE TEMPLATE'!R563</f>
        <v/>
      </c>
      <c r="Q563" s="14"/>
      <c r="R563" s="14"/>
      <c r="S563" s="1" t="str">
        <f>IF('CONTROLE TEMPLATE'!$A563&lt;&gt;0,'CONTROLE TEMPLATE'!V563,"")</f>
        <v/>
      </c>
      <c r="V563" s="14" t="str">
        <f>IF('CONTROLE TEMPLATE'!$A563&lt;&gt;0,'CONTROLE TEMPLATE'!Y563,"")</f>
        <v/>
      </c>
      <c r="Z563" s="14" t="str">
        <f>IF('CONTROLE TEMPLATE'!$A563&lt;&gt;0,'CONTROLE TEMPLATE'!AC563,"")</f>
        <v/>
      </c>
      <c r="AC563" s="14" t="str">
        <f>IF('CONTROLE TEMPLATE'!$A563&lt;&gt;0,'CONTROLE TEMPLATE'!AF563,"")</f>
        <v/>
      </c>
      <c r="AD563" s="14" t="str">
        <f>IF('CONTROLE TEMPLATE'!$A563&lt;&gt;0,'CONTROLE TEMPLATE'!AH563,"")</f>
        <v/>
      </c>
      <c r="AF563" s="14" t="str">
        <f>IF('CONTROLE TEMPLATE'!$A563&lt;&gt;0,'CONTROLE TEMPLATE'!AJ563,"")</f>
        <v/>
      </c>
      <c r="AY563" s="14" t="str">
        <f>IF('CONTROLE TEMPLATE'!$A563&lt;&gt;0,'CONTROLE TEMPLATE'!BC563,"")</f>
        <v/>
      </c>
      <c r="CI563" s="14" t="str">
        <f>IF('CONTROLE TEMPLATE'!$A563&lt;&gt;0,'CONTROLE TEMPLATE'!CM563,"")</f>
        <v/>
      </c>
      <c r="CJ563" s="14" t="str">
        <f>IF('CONTROLE TEMPLATE'!$A563&lt;&gt;0,'CONTROLE TEMPLATE'!CN563,"")</f>
        <v/>
      </c>
      <c r="CK563" s="14" t="str">
        <f>IF('CONTROLE TEMPLATE'!$A563&lt;&gt;0,'CONTROLE TEMPLATE'!CO563,"")</f>
        <v/>
      </c>
    </row>
    <row r="564" spans="1:89" x14ac:dyDescent="0.25">
      <c r="A564" t="str">
        <f>IF('CONTROLE TEMPLATE'!A564&lt;&gt;0,'CONTROLE TEMPLATE'!A564,"")</f>
        <v/>
      </c>
      <c r="B564" s="1" t="str">
        <f>IF('CONTROLE TEMPLATE'!$A564&lt;&gt;0,'CONTROLE TEMPLATE'!B564,"")</f>
        <v/>
      </c>
      <c r="C564" s="1" t="str">
        <f>IF('CONTROLE TEMPLATE'!$A564&lt;&gt;0,'CONTROLE TEMPLATE'!C564,"")</f>
        <v/>
      </c>
      <c r="D564" s="14" t="str">
        <f>IF('CONTROLE TEMPLATE'!$A564&lt;&gt;0,'CONTROLE TEMPLATE'!D564,"")</f>
        <v/>
      </c>
      <c r="E564" s="14" t="str">
        <f>IF('CONTROLE TEMPLATE'!$A564&lt;&gt;0,'CONTROLE TEMPLATE'!E564,"")</f>
        <v/>
      </c>
      <c r="F564" s="14" t="str">
        <f>IF('CONTROLE TEMPLATE'!$A564&lt;&gt;0,'CONTROLE TEMPLATE'!F564,"")</f>
        <v/>
      </c>
      <c r="G564" s="14" t="str">
        <f>IF('CONTROLE TEMPLATE'!$A564&lt;&gt;0,'CONTROLE TEMPLATE'!G564,"")</f>
        <v/>
      </c>
      <c r="H564" s="14" t="str">
        <f>'CONTROLE TEMPLATE'!J564</f>
        <v/>
      </c>
      <c r="I564" s="14" t="str">
        <f>IF('CONTROLE TEMPLATE'!$A564&lt;&gt;0,'CONTROLE TEMPLATE'!K564,"")</f>
        <v/>
      </c>
      <c r="J564" s="14" t="str">
        <f>IF('CONTROLE TEMPLATE'!$A564&lt;&gt;0,'CONTROLE TEMPLATE'!M564,"")</f>
        <v/>
      </c>
      <c r="K564" s="14" t="str">
        <f>IF('CONTROLE TEMPLATE'!$A564&lt;&gt;0,'CONTROLE TEMPLATE'!N564,"")</f>
        <v/>
      </c>
      <c r="M564" s="33" t="str">
        <f>IF('CONTROLE TEMPLATE'!$A564&lt;&gt;0,'CONTROLE TEMPLATE'!P564,"")</f>
        <v/>
      </c>
      <c r="N564" s="14" t="str">
        <f>'CONTROLE TEMPLATE'!S564</f>
        <v/>
      </c>
      <c r="O564" s="14"/>
      <c r="P564" s="14" t="str">
        <f>'CONTROLE TEMPLATE'!R564</f>
        <v/>
      </c>
      <c r="Q564" s="14"/>
      <c r="R564" s="14"/>
      <c r="S564" s="1" t="str">
        <f>IF('CONTROLE TEMPLATE'!$A564&lt;&gt;0,'CONTROLE TEMPLATE'!V564,"")</f>
        <v/>
      </c>
      <c r="V564" s="14" t="str">
        <f>IF('CONTROLE TEMPLATE'!$A564&lt;&gt;0,'CONTROLE TEMPLATE'!Y564,"")</f>
        <v/>
      </c>
      <c r="Z564" s="14" t="str">
        <f>IF('CONTROLE TEMPLATE'!$A564&lt;&gt;0,'CONTROLE TEMPLATE'!AC564,"")</f>
        <v/>
      </c>
      <c r="AC564" s="14" t="str">
        <f>IF('CONTROLE TEMPLATE'!$A564&lt;&gt;0,'CONTROLE TEMPLATE'!AF564,"")</f>
        <v/>
      </c>
      <c r="AD564" s="14" t="str">
        <f>IF('CONTROLE TEMPLATE'!$A564&lt;&gt;0,'CONTROLE TEMPLATE'!AH564,"")</f>
        <v/>
      </c>
      <c r="AF564" s="14" t="str">
        <f>IF('CONTROLE TEMPLATE'!$A564&lt;&gt;0,'CONTROLE TEMPLATE'!AJ564,"")</f>
        <v/>
      </c>
      <c r="AY564" s="14" t="str">
        <f>IF('CONTROLE TEMPLATE'!$A564&lt;&gt;0,'CONTROLE TEMPLATE'!BC564,"")</f>
        <v/>
      </c>
      <c r="CI564" s="14" t="str">
        <f>IF('CONTROLE TEMPLATE'!$A564&lt;&gt;0,'CONTROLE TEMPLATE'!CM564,"")</f>
        <v/>
      </c>
      <c r="CJ564" s="14" t="str">
        <f>IF('CONTROLE TEMPLATE'!$A564&lt;&gt;0,'CONTROLE TEMPLATE'!CN564,"")</f>
        <v/>
      </c>
      <c r="CK564" s="14" t="str">
        <f>IF('CONTROLE TEMPLATE'!$A564&lt;&gt;0,'CONTROLE TEMPLATE'!CO564,"")</f>
        <v/>
      </c>
    </row>
    <row r="565" spans="1:89" x14ac:dyDescent="0.25">
      <c r="A565" t="str">
        <f>IF('CONTROLE TEMPLATE'!A565&lt;&gt;0,'CONTROLE TEMPLATE'!A565,"")</f>
        <v/>
      </c>
      <c r="B565" s="1" t="str">
        <f>IF('CONTROLE TEMPLATE'!$A565&lt;&gt;0,'CONTROLE TEMPLATE'!B565,"")</f>
        <v/>
      </c>
      <c r="C565" s="1" t="str">
        <f>IF('CONTROLE TEMPLATE'!$A565&lt;&gt;0,'CONTROLE TEMPLATE'!C565,"")</f>
        <v/>
      </c>
      <c r="D565" s="14" t="str">
        <f>IF('CONTROLE TEMPLATE'!$A565&lt;&gt;0,'CONTROLE TEMPLATE'!D565,"")</f>
        <v/>
      </c>
      <c r="E565" s="14" t="str">
        <f>IF('CONTROLE TEMPLATE'!$A565&lt;&gt;0,'CONTROLE TEMPLATE'!E565,"")</f>
        <v/>
      </c>
      <c r="F565" s="14" t="str">
        <f>IF('CONTROLE TEMPLATE'!$A565&lt;&gt;0,'CONTROLE TEMPLATE'!F565,"")</f>
        <v/>
      </c>
      <c r="G565" s="14" t="str">
        <f>IF('CONTROLE TEMPLATE'!$A565&lt;&gt;0,'CONTROLE TEMPLATE'!G565,"")</f>
        <v/>
      </c>
      <c r="H565" s="14" t="str">
        <f>'CONTROLE TEMPLATE'!J565</f>
        <v/>
      </c>
      <c r="I565" s="14" t="str">
        <f>IF('CONTROLE TEMPLATE'!$A565&lt;&gt;0,'CONTROLE TEMPLATE'!K565,"")</f>
        <v/>
      </c>
      <c r="J565" s="14" t="str">
        <f>IF('CONTROLE TEMPLATE'!$A565&lt;&gt;0,'CONTROLE TEMPLATE'!M565,"")</f>
        <v/>
      </c>
      <c r="K565" s="14" t="str">
        <f>IF('CONTROLE TEMPLATE'!$A565&lt;&gt;0,'CONTROLE TEMPLATE'!N565,"")</f>
        <v/>
      </c>
      <c r="M565" s="33" t="str">
        <f>IF('CONTROLE TEMPLATE'!$A565&lt;&gt;0,'CONTROLE TEMPLATE'!P565,"")</f>
        <v/>
      </c>
      <c r="N565" s="14" t="str">
        <f>'CONTROLE TEMPLATE'!S565</f>
        <v/>
      </c>
      <c r="O565" s="14"/>
      <c r="P565" s="14" t="str">
        <f>'CONTROLE TEMPLATE'!R565</f>
        <v/>
      </c>
      <c r="Q565" s="14"/>
      <c r="R565" s="14"/>
      <c r="S565" s="1" t="str">
        <f>IF('CONTROLE TEMPLATE'!$A565&lt;&gt;0,'CONTROLE TEMPLATE'!V565,"")</f>
        <v/>
      </c>
      <c r="V565" s="14" t="str">
        <f>IF('CONTROLE TEMPLATE'!$A565&lt;&gt;0,'CONTROLE TEMPLATE'!Y565,"")</f>
        <v/>
      </c>
      <c r="Z565" s="14" t="str">
        <f>IF('CONTROLE TEMPLATE'!$A565&lt;&gt;0,'CONTROLE TEMPLATE'!AC565,"")</f>
        <v/>
      </c>
      <c r="AC565" s="14" t="str">
        <f>IF('CONTROLE TEMPLATE'!$A565&lt;&gt;0,'CONTROLE TEMPLATE'!AF565,"")</f>
        <v/>
      </c>
      <c r="AD565" s="14" t="str">
        <f>IF('CONTROLE TEMPLATE'!$A565&lt;&gt;0,'CONTROLE TEMPLATE'!AH565,"")</f>
        <v/>
      </c>
      <c r="AF565" s="14" t="str">
        <f>IF('CONTROLE TEMPLATE'!$A565&lt;&gt;0,'CONTROLE TEMPLATE'!AJ565,"")</f>
        <v/>
      </c>
      <c r="AY565" s="14" t="str">
        <f>IF('CONTROLE TEMPLATE'!$A565&lt;&gt;0,'CONTROLE TEMPLATE'!BC565,"")</f>
        <v/>
      </c>
      <c r="CI565" s="14" t="str">
        <f>IF('CONTROLE TEMPLATE'!$A565&lt;&gt;0,'CONTROLE TEMPLATE'!CM565,"")</f>
        <v/>
      </c>
      <c r="CJ565" s="14" t="str">
        <f>IF('CONTROLE TEMPLATE'!$A565&lt;&gt;0,'CONTROLE TEMPLATE'!CN565,"")</f>
        <v/>
      </c>
      <c r="CK565" s="14" t="str">
        <f>IF('CONTROLE TEMPLATE'!$A565&lt;&gt;0,'CONTROLE TEMPLATE'!CO565,"")</f>
        <v/>
      </c>
    </row>
    <row r="566" spans="1:89" x14ac:dyDescent="0.25">
      <c r="A566" t="str">
        <f>IF('CONTROLE TEMPLATE'!A566&lt;&gt;0,'CONTROLE TEMPLATE'!A566,"")</f>
        <v/>
      </c>
      <c r="B566" s="1" t="str">
        <f>IF('CONTROLE TEMPLATE'!$A566&lt;&gt;0,'CONTROLE TEMPLATE'!B566,"")</f>
        <v/>
      </c>
      <c r="C566" s="1" t="str">
        <f>IF('CONTROLE TEMPLATE'!$A566&lt;&gt;0,'CONTROLE TEMPLATE'!C566,"")</f>
        <v/>
      </c>
      <c r="D566" s="14" t="str">
        <f>IF('CONTROLE TEMPLATE'!$A566&lt;&gt;0,'CONTROLE TEMPLATE'!D566,"")</f>
        <v/>
      </c>
      <c r="E566" s="14" t="str">
        <f>IF('CONTROLE TEMPLATE'!$A566&lt;&gt;0,'CONTROLE TEMPLATE'!E566,"")</f>
        <v/>
      </c>
      <c r="F566" s="14" t="str">
        <f>IF('CONTROLE TEMPLATE'!$A566&lt;&gt;0,'CONTROLE TEMPLATE'!F566,"")</f>
        <v/>
      </c>
      <c r="G566" s="14" t="str">
        <f>IF('CONTROLE TEMPLATE'!$A566&lt;&gt;0,'CONTROLE TEMPLATE'!G566,"")</f>
        <v/>
      </c>
      <c r="H566" s="14" t="str">
        <f>'CONTROLE TEMPLATE'!J566</f>
        <v/>
      </c>
      <c r="I566" s="14" t="str">
        <f>IF('CONTROLE TEMPLATE'!$A566&lt;&gt;0,'CONTROLE TEMPLATE'!K566,"")</f>
        <v/>
      </c>
      <c r="J566" s="14" t="str">
        <f>IF('CONTROLE TEMPLATE'!$A566&lt;&gt;0,'CONTROLE TEMPLATE'!M566,"")</f>
        <v/>
      </c>
      <c r="K566" s="14" t="str">
        <f>IF('CONTROLE TEMPLATE'!$A566&lt;&gt;0,'CONTROLE TEMPLATE'!N566,"")</f>
        <v/>
      </c>
      <c r="M566" s="33" t="str">
        <f>IF('CONTROLE TEMPLATE'!$A566&lt;&gt;0,'CONTROLE TEMPLATE'!P566,"")</f>
        <v/>
      </c>
      <c r="N566" s="14" t="str">
        <f>'CONTROLE TEMPLATE'!S566</f>
        <v/>
      </c>
      <c r="O566" s="14"/>
      <c r="P566" s="14" t="str">
        <f>'CONTROLE TEMPLATE'!R566</f>
        <v/>
      </c>
      <c r="Q566" s="14"/>
      <c r="R566" s="14"/>
      <c r="S566" s="1" t="str">
        <f>IF('CONTROLE TEMPLATE'!$A566&lt;&gt;0,'CONTROLE TEMPLATE'!V566,"")</f>
        <v/>
      </c>
      <c r="V566" s="14" t="str">
        <f>IF('CONTROLE TEMPLATE'!$A566&lt;&gt;0,'CONTROLE TEMPLATE'!Y566,"")</f>
        <v/>
      </c>
      <c r="Z566" s="14" t="str">
        <f>IF('CONTROLE TEMPLATE'!$A566&lt;&gt;0,'CONTROLE TEMPLATE'!AC566,"")</f>
        <v/>
      </c>
      <c r="AC566" s="14" t="str">
        <f>IF('CONTROLE TEMPLATE'!$A566&lt;&gt;0,'CONTROLE TEMPLATE'!AF566,"")</f>
        <v/>
      </c>
      <c r="AD566" s="14" t="str">
        <f>IF('CONTROLE TEMPLATE'!$A566&lt;&gt;0,'CONTROLE TEMPLATE'!AH566,"")</f>
        <v/>
      </c>
      <c r="AF566" s="14" t="str">
        <f>IF('CONTROLE TEMPLATE'!$A566&lt;&gt;0,'CONTROLE TEMPLATE'!AJ566,"")</f>
        <v/>
      </c>
      <c r="AY566" s="14" t="str">
        <f>IF('CONTROLE TEMPLATE'!$A566&lt;&gt;0,'CONTROLE TEMPLATE'!BC566,"")</f>
        <v/>
      </c>
      <c r="CI566" s="14" t="str">
        <f>IF('CONTROLE TEMPLATE'!$A566&lt;&gt;0,'CONTROLE TEMPLATE'!CM566,"")</f>
        <v/>
      </c>
      <c r="CJ566" s="14" t="str">
        <f>IF('CONTROLE TEMPLATE'!$A566&lt;&gt;0,'CONTROLE TEMPLATE'!CN566,"")</f>
        <v/>
      </c>
      <c r="CK566" s="14" t="str">
        <f>IF('CONTROLE TEMPLATE'!$A566&lt;&gt;0,'CONTROLE TEMPLATE'!CO566,"")</f>
        <v/>
      </c>
    </row>
    <row r="567" spans="1:89" x14ac:dyDescent="0.25">
      <c r="A567" t="str">
        <f>IF('CONTROLE TEMPLATE'!A567&lt;&gt;0,'CONTROLE TEMPLATE'!A567,"")</f>
        <v/>
      </c>
      <c r="B567" s="1" t="str">
        <f>IF('CONTROLE TEMPLATE'!$A567&lt;&gt;0,'CONTROLE TEMPLATE'!B567,"")</f>
        <v/>
      </c>
      <c r="C567" s="1" t="str">
        <f>IF('CONTROLE TEMPLATE'!$A567&lt;&gt;0,'CONTROLE TEMPLATE'!C567,"")</f>
        <v/>
      </c>
      <c r="D567" s="14" t="str">
        <f>IF('CONTROLE TEMPLATE'!$A567&lt;&gt;0,'CONTROLE TEMPLATE'!D567,"")</f>
        <v/>
      </c>
      <c r="E567" s="14" t="str">
        <f>IF('CONTROLE TEMPLATE'!$A567&lt;&gt;0,'CONTROLE TEMPLATE'!E567,"")</f>
        <v/>
      </c>
      <c r="F567" s="14" t="str">
        <f>IF('CONTROLE TEMPLATE'!$A567&lt;&gt;0,'CONTROLE TEMPLATE'!F567,"")</f>
        <v/>
      </c>
      <c r="G567" s="14" t="str">
        <f>IF('CONTROLE TEMPLATE'!$A567&lt;&gt;0,'CONTROLE TEMPLATE'!G567,"")</f>
        <v/>
      </c>
      <c r="H567" s="14" t="str">
        <f>'CONTROLE TEMPLATE'!J567</f>
        <v/>
      </c>
      <c r="I567" s="14" t="str">
        <f>IF('CONTROLE TEMPLATE'!$A567&lt;&gt;0,'CONTROLE TEMPLATE'!K567,"")</f>
        <v/>
      </c>
      <c r="J567" s="14" t="str">
        <f>IF('CONTROLE TEMPLATE'!$A567&lt;&gt;0,'CONTROLE TEMPLATE'!M567,"")</f>
        <v/>
      </c>
      <c r="K567" s="14" t="str">
        <f>IF('CONTROLE TEMPLATE'!$A567&lt;&gt;0,'CONTROLE TEMPLATE'!N567,"")</f>
        <v/>
      </c>
      <c r="M567" s="33" t="str">
        <f>IF('CONTROLE TEMPLATE'!$A567&lt;&gt;0,'CONTROLE TEMPLATE'!P567,"")</f>
        <v/>
      </c>
      <c r="N567" s="14" t="str">
        <f>'CONTROLE TEMPLATE'!S567</f>
        <v/>
      </c>
      <c r="O567" s="14"/>
      <c r="P567" s="14" t="str">
        <f>'CONTROLE TEMPLATE'!R567</f>
        <v/>
      </c>
      <c r="Q567" s="14"/>
      <c r="R567" s="14"/>
      <c r="S567" s="1" t="str">
        <f>IF('CONTROLE TEMPLATE'!$A567&lt;&gt;0,'CONTROLE TEMPLATE'!V567,"")</f>
        <v/>
      </c>
      <c r="V567" s="14" t="str">
        <f>IF('CONTROLE TEMPLATE'!$A567&lt;&gt;0,'CONTROLE TEMPLATE'!Y567,"")</f>
        <v/>
      </c>
      <c r="Z567" s="14" t="str">
        <f>IF('CONTROLE TEMPLATE'!$A567&lt;&gt;0,'CONTROLE TEMPLATE'!AC567,"")</f>
        <v/>
      </c>
      <c r="AC567" s="14" t="str">
        <f>IF('CONTROLE TEMPLATE'!$A567&lt;&gt;0,'CONTROLE TEMPLATE'!AF567,"")</f>
        <v/>
      </c>
      <c r="AD567" s="14" t="str">
        <f>IF('CONTROLE TEMPLATE'!$A567&lt;&gt;0,'CONTROLE TEMPLATE'!AH567,"")</f>
        <v/>
      </c>
      <c r="AF567" s="14" t="str">
        <f>IF('CONTROLE TEMPLATE'!$A567&lt;&gt;0,'CONTROLE TEMPLATE'!AJ567,"")</f>
        <v/>
      </c>
      <c r="AY567" s="14" t="str">
        <f>IF('CONTROLE TEMPLATE'!$A567&lt;&gt;0,'CONTROLE TEMPLATE'!BC567,"")</f>
        <v/>
      </c>
      <c r="CI567" s="14" t="str">
        <f>IF('CONTROLE TEMPLATE'!$A567&lt;&gt;0,'CONTROLE TEMPLATE'!CM567,"")</f>
        <v/>
      </c>
      <c r="CJ567" s="14" t="str">
        <f>IF('CONTROLE TEMPLATE'!$A567&lt;&gt;0,'CONTROLE TEMPLATE'!CN567,"")</f>
        <v/>
      </c>
      <c r="CK567" s="14" t="str">
        <f>IF('CONTROLE TEMPLATE'!$A567&lt;&gt;0,'CONTROLE TEMPLATE'!CO567,"")</f>
        <v/>
      </c>
    </row>
    <row r="568" spans="1:89" x14ac:dyDescent="0.25">
      <c r="A568" t="str">
        <f>IF('CONTROLE TEMPLATE'!A568&lt;&gt;0,'CONTROLE TEMPLATE'!A568,"")</f>
        <v/>
      </c>
      <c r="B568" s="1" t="str">
        <f>IF('CONTROLE TEMPLATE'!$A568&lt;&gt;0,'CONTROLE TEMPLATE'!B568,"")</f>
        <v/>
      </c>
      <c r="C568" s="1" t="str">
        <f>IF('CONTROLE TEMPLATE'!$A568&lt;&gt;0,'CONTROLE TEMPLATE'!C568,"")</f>
        <v/>
      </c>
      <c r="D568" s="14" t="str">
        <f>IF('CONTROLE TEMPLATE'!$A568&lt;&gt;0,'CONTROLE TEMPLATE'!D568,"")</f>
        <v/>
      </c>
      <c r="E568" s="14" t="str">
        <f>IF('CONTROLE TEMPLATE'!$A568&lt;&gt;0,'CONTROLE TEMPLATE'!E568,"")</f>
        <v/>
      </c>
      <c r="F568" s="14" t="str">
        <f>IF('CONTROLE TEMPLATE'!$A568&lt;&gt;0,'CONTROLE TEMPLATE'!F568,"")</f>
        <v/>
      </c>
      <c r="G568" s="14" t="str">
        <f>IF('CONTROLE TEMPLATE'!$A568&lt;&gt;0,'CONTROLE TEMPLATE'!G568,"")</f>
        <v/>
      </c>
      <c r="H568" s="14" t="str">
        <f>'CONTROLE TEMPLATE'!J568</f>
        <v/>
      </c>
      <c r="I568" s="14" t="str">
        <f>IF('CONTROLE TEMPLATE'!$A568&lt;&gt;0,'CONTROLE TEMPLATE'!K568,"")</f>
        <v/>
      </c>
      <c r="J568" s="14" t="str">
        <f>IF('CONTROLE TEMPLATE'!$A568&lt;&gt;0,'CONTROLE TEMPLATE'!M568,"")</f>
        <v/>
      </c>
      <c r="K568" s="14" t="str">
        <f>IF('CONTROLE TEMPLATE'!$A568&lt;&gt;0,'CONTROLE TEMPLATE'!N568,"")</f>
        <v/>
      </c>
      <c r="M568" s="33" t="str">
        <f>IF('CONTROLE TEMPLATE'!$A568&lt;&gt;0,'CONTROLE TEMPLATE'!P568,"")</f>
        <v/>
      </c>
      <c r="N568" s="14" t="str">
        <f>'CONTROLE TEMPLATE'!S568</f>
        <v/>
      </c>
      <c r="O568" s="14"/>
      <c r="P568" s="14" t="str">
        <f>'CONTROLE TEMPLATE'!R568</f>
        <v/>
      </c>
      <c r="Q568" s="14"/>
      <c r="R568" s="14"/>
      <c r="S568" s="1" t="str">
        <f>IF('CONTROLE TEMPLATE'!$A568&lt;&gt;0,'CONTROLE TEMPLATE'!V568,"")</f>
        <v/>
      </c>
      <c r="V568" s="14" t="str">
        <f>IF('CONTROLE TEMPLATE'!$A568&lt;&gt;0,'CONTROLE TEMPLATE'!Y568,"")</f>
        <v/>
      </c>
      <c r="Z568" s="14" t="str">
        <f>IF('CONTROLE TEMPLATE'!$A568&lt;&gt;0,'CONTROLE TEMPLATE'!AC568,"")</f>
        <v/>
      </c>
      <c r="AC568" s="14" t="str">
        <f>IF('CONTROLE TEMPLATE'!$A568&lt;&gt;0,'CONTROLE TEMPLATE'!AF568,"")</f>
        <v/>
      </c>
      <c r="AD568" s="14" t="str">
        <f>IF('CONTROLE TEMPLATE'!$A568&lt;&gt;0,'CONTROLE TEMPLATE'!AH568,"")</f>
        <v/>
      </c>
      <c r="AF568" s="14" t="str">
        <f>IF('CONTROLE TEMPLATE'!$A568&lt;&gt;0,'CONTROLE TEMPLATE'!AJ568,"")</f>
        <v/>
      </c>
      <c r="AY568" s="14" t="str">
        <f>IF('CONTROLE TEMPLATE'!$A568&lt;&gt;0,'CONTROLE TEMPLATE'!BC568,"")</f>
        <v/>
      </c>
      <c r="CI568" s="14" t="str">
        <f>IF('CONTROLE TEMPLATE'!$A568&lt;&gt;0,'CONTROLE TEMPLATE'!CM568,"")</f>
        <v/>
      </c>
      <c r="CJ568" s="14" t="str">
        <f>IF('CONTROLE TEMPLATE'!$A568&lt;&gt;0,'CONTROLE TEMPLATE'!CN568,"")</f>
        <v/>
      </c>
      <c r="CK568" s="14" t="str">
        <f>IF('CONTROLE TEMPLATE'!$A568&lt;&gt;0,'CONTROLE TEMPLATE'!CO568,"")</f>
        <v/>
      </c>
    </row>
    <row r="569" spans="1:89" x14ac:dyDescent="0.25">
      <c r="A569" t="str">
        <f>IF('CONTROLE TEMPLATE'!A569&lt;&gt;0,'CONTROLE TEMPLATE'!A569,"")</f>
        <v/>
      </c>
      <c r="B569" s="1" t="str">
        <f>IF('CONTROLE TEMPLATE'!$A569&lt;&gt;0,'CONTROLE TEMPLATE'!B569,"")</f>
        <v/>
      </c>
      <c r="C569" s="1" t="str">
        <f>IF('CONTROLE TEMPLATE'!$A569&lt;&gt;0,'CONTROLE TEMPLATE'!C569,"")</f>
        <v/>
      </c>
      <c r="D569" s="14" t="str">
        <f>IF('CONTROLE TEMPLATE'!$A569&lt;&gt;0,'CONTROLE TEMPLATE'!D569,"")</f>
        <v/>
      </c>
      <c r="E569" s="14" t="str">
        <f>IF('CONTROLE TEMPLATE'!$A569&lt;&gt;0,'CONTROLE TEMPLATE'!E569,"")</f>
        <v/>
      </c>
      <c r="F569" s="14" t="str">
        <f>IF('CONTROLE TEMPLATE'!$A569&lt;&gt;0,'CONTROLE TEMPLATE'!F569,"")</f>
        <v/>
      </c>
      <c r="G569" s="14" t="str">
        <f>IF('CONTROLE TEMPLATE'!$A569&lt;&gt;0,'CONTROLE TEMPLATE'!G569,"")</f>
        <v/>
      </c>
      <c r="H569" s="14" t="str">
        <f>'CONTROLE TEMPLATE'!J569</f>
        <v/>
      </c>
      <c r="I569" s="14" t="str">
        <f>IF('CONTROLE TEMPLATE'!$A569&lt;&gt;0,'CONTROLE TEMPLATE'!K569,"")</f>
        <v/>
      </c>
      <c r="J569" s="14" t="str">
        <f>IF('CONTROLE TEMPLATE'!$A569&lt;&gt;0,'CONTROLE TEMPLATE'!M569,"")</f>
        <v/>
      </c>
      <c r="K569" s="14" t="str">
        <f>IF('CONTROLE TEMPLATE'!$A569&lt;&gt;0,'CONTROLE TEMPLATE'!N569,"")</f>
        <v/>
      </c>
      <c r="M569" s="33" t="str">
        <f>IF('CONTROLE TEMPLATE'!$A569&lt;&gt;0,'CONTROLE TEMPLATE'!P569,"")</f>
        <v/>
      </c>
      <c r="N569" s="14" t="str">
        <f>'CONTROLE TEMPLATE'!S569</f>
        <v/>
      </c>
      <c r="O569" s="14"/>
      <c r="P569" s="14" t="str">
        <f>'CONTROLE TEMPLATE'!R569</f>
        <v/>
      </c>
      <c r="Q569" s="14"/>
      <c r="R569" s="14"/>
      <c r="S569" s="1" t="str">
        <f>IF('CONTROLE TEMPLATE'!$A569&lt;&gt;0,'CONTROLE TEMPLATE'!V569,"")</f>
        <v/>
      </c>
      <c r="V569" s="14" t="str">
        <f>IF('CONTROLE TEMPLATE'!$A569&lt;&gt;0,'CONTROLE TEMPLATE'!Y569,"")</f>
        <v/>
      </c>
      <c r="Z569" s="14" t="str">
        <f>IF('CONTROLE TEMPLATE'!$A569&lt;&gt;0,'CONTROLE TEMPLATE'!AC569,"")</f>
        <v/>
      </c>
      <c r="AC569" s="14" t="str">
        <f>IF('CONTROLE TEMPLATE'!$A569&lt;&gt;0,'CONTROLE TEMPLATE'!AF569,"")</f>
        <v/>
      </c>
      <c r="AD569" s="14" t="str">
        <f>IF('CONTROLE TEMPLATE'!$A569&lt;&gt;0,'CONTROLE TEMPLATE'!AH569,"")</f>
        <v/>
      </c>
      <c r="AF569" s="14" t="str">
        <f>IF('CONTROLE TEMPLATE'!$A569&lt;&gt;0,'CONTROLE TEMPLATE'!AJ569,"")</f>
        <v/>
      </c>
      <c r="AY569" s="14" t="str">
        <f>IF('CONTROLE TEMPLATE'!$A569&lt;&gt;0,'CONTROLE TEMPLATE'!BC569,"")</f>
        <v/>
      </c>
      <c r="CI569" s="14" t="str">
        <f>IF('CONTROLE TEMPLATE'!$A569&lt;&gt;0,'CONTROLE TEMPLATE'!CM569,"")</f>
        <v/>
      </c>
      <c r="CJ569" s="14" t="str">
        <f>IF('CONTROLE TEMPLATE'!$A569&lt;&gt;0,'CONTROLE TEMPLATE'!CN569,"")</f>
        <v/>
      </c>
      <c r="CK569" s="14" t="str">
        <f>IF('CONTROLE TEMPLATE'!$A569&lt;&gt;0,'CONTROLE TEMPLATE'!CO569,"")</f>
        <v/>
      </c>
    </row>
    <row r="570" spans="1:89" x14ac:dyDescent="0.25">
      <c r="A570" t="str">
        <f>IF('CONTROLE TEMPLATE'!A570&lt;&gt;0,'CONTROLE TEMPLATE'!A570,"")</f>
        <v/>
      </c>
      <c r="B570" s="1" t="str">
        <f>IF('CONTROLE TEMPLATE'!$A570&lt;&gt;0,'CONTROLE TEMPLATE'!B570,"")</f>
        <v/>
      </c>
      <c r="C570" s="1" t="str">
        <f>IF('CONTROLE TEMPLATE'!$A570&lt;&gt;0,'CONTROLE TEMPLATE'!C570,"")</f>
        <v/>
      </c>
      <c r="D570" s="14" t="str">
        <f>IF('CONTROLE TEMPLATE'!$A570&lt;&gt;0,'CONTROLE TEMPLATE'!D570,"")</f>
        <v/>
      </c>
      <c r="E570" s="14" t="str">
        <f>IF('CONTROLE TEMPLATE'!$A570&lt;&gt;0,'CONTROLE TEMPLATE'!E570,"")</f>
        <v/>
      </c>
      <c r="F570" s="14" t="str">
        <f>IF('CONTROLE TEMPLATE'!$A570&lt;&gt;0,'CONTROLE TEMPLATE'!F570,"")</f>
        <v/>
      </c>
      <c r="G570" s="14" t="str">
        <f>IF('CONTROLE TEMPLATE'!$A570&lt;&gt;0,'CONTROLE TEMPLATE'!G570,"")</f>
        <v/>
      </c>
      <c r="H570" s="14" t="str">
        <f>'CONTROLE TEMPLATE'!J570</f>
        <v/>
      </c>
      <c r="I570" s="14" t="str">
        <f>IF('CONTROLE TEMPLATE'!$A570&lt;&gt;0,'CONTROLE TEMPLATE'!K570,"")</f>
        <v/>
      </c>
      <c r="J570" s="14" t="str">
        <f>IF('CONTROLE TEMPLATE'!$A570&lt;&gt;0,'CONTROLE TEMPLATE'!M570,"")</f>
        <v/>
      </c>
      <c r="K570" s="14" t="str">
        <f>IF('CONTROLE TEMPLATE'!$A570&lt;&gt;0,'CONTROLE TEMPLATE'!N570,"")</f>
        <v/>
      </c>
      <c r="M570" s="33" t="str">
        <f>IF('CONTROLE TEMPLATE'!$A570&lt;&gt;0,'CONTROLE TEMPLATE'!P570,"")</f>
        <v/>
      </c>
      <c r="N570" s="14" t="str">
        <f>'CONTROLE TEMPLATE'!S570</f>
        <v/>
      </c>
      <c r="O570" s="14"/>
      <c r="P570" s="14" t="str">
        <f>'CONTROLE TEMPLATE'!R570</f>
        <v/>
      </c>
      <c r="Q570" s="14"/>
      <c r="R570" s="14"/>
      <c r="S570" s="1" t="str">
        <f>IF('CONTROLE TEMPLATE'!$A570&lt;&gt;0,'CONTROLE TEMPLATE'!V570,"")</f>
        <v/>
      </c>
      <c r="V570" s="14" t="str">
        <f>IF('CONTROLE TEMPLATE'!$A570&lt;&gt;0,'CONTROLE TEMPLATE'!Y570,"")</f>
        <v/>
      </c>
      <c r="Z570" s="14" t="str">
        <f>IF('CONTROLE TEMPLATE'!$A570&lt;&gt;0,'CONTROLE TEMPLATE'!AC570,"")</f>
        <v/>
      </c>
      <c r="AC570" s="14" t="str">
        <f>IF('CONTROLE TEMPLATE'!$A570&lt;&gt;0,'CONTROLE TEMPLATE'!AF570,"")</f>
        <v/>
      </c>
      <c r="AD570" s="14" t="str">
        <f>IF('CONTROLE TEMPLATE'!$A570&lt;&gt;0,'CONTROLE TEMPLATE'!AH570,"")</f>
        <v/>
      </c>
      <c r="AF570" s="14" t="str">
        <f>IF('CONTROLE TEMPLATE'!$A570&lt;&gt;0,'CONTROLE TEMPLATE'!AJ570,"")</f>
        <v/>
      </c>
      <c r="AY570" s="14" t="str">
        <f>IF('CONTROLE TEMPLATE'!$A570&lt;&gt;0,'CONTROLE TEMPLATE'!BC570,"")</f>
        <v/>
      </c>
      <c r="CI570" s="14" t="str">
        <f>IF('CONTROLE TEMPLATE'!$A570&lt;&gt;0,'CONTROLE TEMPLATE'!CM570,"")</f>
        <v/>
      </c>
      <c r="CJ570" s="14" t="str">
        <f>IF('CONTROLE TEMPLATE'!$A570&lt;&gt;0,'CONTROLE TEMPLATE'!CN570,"")</f>
        <v/>
      </c>
      <c r="CK570" s="14" t="str">
        <f>IF('CONTROLE TEMPLATE'!$A570&lt;&gt;0,'CONTROLE TEMPLATE'!CO570,"")</f>
        <v/>
      </c>
    </row>
    <row r="571" spans="1:89" x14ac:dyDescent="0.25">
      <c r="A571" t="str">
        <f>IF('CONTROLE TEMPLATE'!A571&lt;&gt;0,'CONTROLE TEMPLATE'!A571,"")</f>
        <v/>
      </c>
      <c r="B571" s="1" t="str">
        <f>IF('CONTROLE TEMPLATE'!$A571&lt;&gt;0,'CONTROLE TEMPLATE'!B571,"")</f>
        <v/>
      </c>
      <c r="C571" s="1" t="str">
        <f>IF('CONTROLE TEMPLATE'!$A571&lt;&gt;0,'CONTROLE TEMPLATE'!C571,"")</f>
        <v/>
      </c>
      <c r="D571" s="14" t="str">
        <f>IF('CONTROLE TEMPLATE'!$A571&lt;&gt;0,'CONTROLE TEMPLATE'!D571,"")</f>
        <v/>
      </c>
      <c r="E571" s="14" t="str">
        <f>IF('CONTROLE TEMPLATE'!$A571&lt;&gt;0,'CONTROLE TEMPLATE'!E571,"")</f>
        <v/>
      </c>
      <c r="F571" s="14" t="str">
        <f>IF('CONTROLE TEMPLATE'!$A571&lt;&gt;0,'CONTROLE TEMPLATE'!F571,"")</f>
        <v/>
      </c>
      <c r="G571" s="14" t="str">
        <f>IF('CONTROLE TEMPLATE'!$A571&lt;&gt;0,'CONTROLE TEMPLATE'!G571,"")</f>
        <v/>
      </c>
      <c r="H571" s="14" t="str">
        <f>'CONTROLE TEMPLATE'!J571</f>
        <v/>
      </c>
      <c r="I571" s="14" t="str">
        <f>IF('CONTROLE TEMPLATE'!$A571&lt;&gt;0,'CONTROLE TEMPLATE'!K571,"")</f>
        <v/>
      </c>
      <c r="J571" s="14" t="str">
        <f>IF('CONTROLE TEMPLATE'!$A571&lt;&gt;0,'CONTROLE TEMPLATE'!M571,"")</f>
        <v/>
      </c>
      <c r="K571" s="14" t="str">
        <f>IF('CONTROLE TEMPLATE'!$A571&lt;&gt;0,'CONTROLE TEMPLATE'!N571,"")</f>
        <v/>
      </c>
      <c r="M571" s="33" t="str">
        <f>IF('CONTROLE TEMPLATE'!$A571&lt;&gt;0,'CONTROLE TEMPLATE'!P571,"")</f>
        <v/>
      </c>
      <c r="N571" s="14" t="str">
        <f>'CONTROLE TEMPLATE'!S571</f>
        <v/>
      </c>
      <c r="O571" s="14"/>
      <c r="P571" s="14" t="str">
        <f>'CONTROLE TEMPLATE'!R571</f>
        <v/>
      </c>
      <c r="Q571" s="14"/>
      <c r="R571" s="14"/>
      <c r="S571" s="1" t="str">
        <f>IF('CONTROLE TEMPLATE'!$A571&lt;&gt;0,'CONTROLE TEMPLATE'!V571,"")</f>
        <v/>
      </c>
      <c r="V571" s="14" t="str">
        <f>IF('CONTROLE TEMPLATE'!$A571&lt;&gt;0,'CONTROLE TEMPLATE'!Y571,"")</f>
        <v/>
      </c>
      <c r="Z571" s="14" t="str">
        <f>IF('CONTROLE TEMPLATE'!$A571&lt;&gt;0,'CONTROLE TEMPLATE'!AC571,"")</f>
        <v/>
      </c>
      <c r="AC571" s="14" t="str">
        <f>IF('CONTROLE TEMPLATE'!$A571&lt;&gt;0,'CONTROLE TEMPLATE'!AF571,"")</f>
        <v/>
      </c>
      <c r="AD571" s="14" t="str">
        <f>IF('CONTROLE TEMPLATE'!$A571&lt;&gt;0,'CONTROLE TEMPLATE'!AH571,"")</f>
        <v/>
      </c>
      <c r="AF571" s="14" t="str">
        <f>IF('CONTROLE TEMPLATE'!$A571&lt;&gt;0,'CONTROLE TEMPLATE'!AJ571,"")</f>
        <v/>
      </c>
      <c r="AY571" s="14" t="str">
        <f>IF('CONTROLE TEMPLATE'!$A571&lt;&gt;0,'CONTROLE TEMPLATE'!BC571,"")</f>
        <v/>
      </c>
      <c r="CI571" s="14" t="str">
        <f>IF('CONTROLE TEMPLATE'!$A571&lt;&gt;0,'CONTROLE TEMPLATE'!CM571,"")</f>
        <v/>
      </c>
      <c r="CJ571" s="14" t="str">
        <f>IF('CONTROLE TEMPLATE'!$A571&lt;&gt;0,'CONTROLE TEMPLATE'!CN571,"")</f>
        <v/>
      </c>
      <c r="CK571" s="14" t="str">
        <f>IF('CONTROLE TEMPLATE'!$A571&lt;&gt;0,'CONTROLE TEMPLATE'!CO571,"")</f>
        <v/>
      </c>
    </row>
    <row r="572" spans="1:89" x14ac:dyDescent="0.25">
      <c r="A572" t="str">
        <f>IF('CONTROLE TEMPLATE'!A572&lt;&gt;0,'CONTROLE TEMPLATE'!A572,"")</f>
        <v/>
      </c>
      <c r="B572" s="1" t="str">
        <f>IF('CONTROLE TEMPLATE'!$A572&lt;&gt;0,'CONTROLE TEMPLATE'!B572,"")</f>
        <v/>
      </c>
      <c r="C572" s="1" t="str">
        <f>IF('CONTROLE TEMPLATE'!$A572&lt;&gt;0,'CONTROLE TEMPLATE'!C572,"")</f>
        <v/>
      </c>
      <c r="D572" s="14" t="str">
        <f>IF('CONTROLE TEMPLATE'!$A572&lt;&gt;0,'CONTROLE TEMPLATE'!D572,"")</f>
        <v/>
      </c>
      <c r="E572" s="14" t="str">
        <f>IF('CONTROLE TEMPLATE'!$A572&lt;&gt;0,'CONTROLE TEMPLATE'!E572,"")</f>
        <v/>
      </c>
      <c r="F572" s="14" t="str">
        <f>IF('CONTROLE TEMPLATE'!$A572&lt;&gt;0,'CONTROLE TEMPLATE'!F572,"")</f>
        <v/>
      </c>
      <c r="G572" s="14" t="str">
        <f>IF('CONTROLE TEMPLATE'!$A572&lt;&gt;0,'CONTROLE TEMPLATE'!G572,"")</f>
        <v/>
      </c>
      <c r="H572" s="14" t="str">
        <f>'CONTROLE TEMPLATE'!J572</f>
        <v/>
      </c>
      <c r="I572" s="14" t="str">
        <f>IF('CONTROLE TEMPLATE'!$A572&lt;&gt;0,'CONTROLE TEMPLATE'!K572,"")</f>
        <v/>
      </c>
      <c r="J572" s="14" t="str">
        <f>IF('CONTROLE TEMPLATE'!$A572&lt;&gt;0,'CONTROLE TEMPLATE'!M572,"")</f>
        <v/>
      </c>
      <c r="K572" s="14" t="str">
        <f>IF('CONTROLE TEMPLATE'!$A572&lt;&gt;0,'CONTROLE TEMPLATE'!N572,"")</f>
        <v/>
      </c>
      <c r="M572" s="33" t="str">
        <f>IF('CONTROLE TEMPLATE'!$A572&lt;&gt;0,'CONTROLE TEMPLATE'!P572,"")</f>
        <v/>
      </c>
      <c r="N572" s="14" t="str">
        <f>'CONTROLE TEMPLATE'!S572</f>
        <v/>
      </c>
      <c r="O572" s="14"/>
      <c r="P572" s="14" t="str">
        <f>'CONTROLE TEMPLATE'!R572</f>
        <v/>
      </c>
      <c r="Q572" s="14"/>
      <c r="R572" s="14"/>
      <c r="S572" s="1" t="str">
        <f>IF('CONTROLE TEMPLATE'!$A572&lt;&gt;0,'CONTROLE TEMPLATE'!V572,"")</f>
        <v/>
      </c>
      <c r="V572" s="14" t="str">
        <f>IF('CONTROLE TEMPLATE'!$A572&lt;&gt;0,'CONTROLE TEMPLATE'!Y572,"")</f>
        <v/>
      </c>
      <c r="Z572" s="14" t="str">
        <f>IF('CONTROLE TEMPLATE'!$A572&lt;&gt;0,'CONTROLE TEMPLATE'!AC572,"")</f>
        <v/>
      </c>
      <c r="AC572" s="14" t="str">
        <f>IF('CONTROLE TEMPLATE'!$A572&lt;&gt;0,'CONTROLE TEMPLATE'!AF572,"")</f>
        <v/>
      </c>
      <c r="AD572" s="14" t="str">
        <f>IF('CONTROLE TEMPLATE'!$A572&lt;&gt;0,'CONTROLE TEMPLATE'!AH572,"")</f>
        <v/>
      </c>
      <c r="AF572" s="14" t="str">
        <f>IF('CONTROLE TEMPLATE'!$A572&lt;&gt;0,'CONTROLE TEMPLATE'!AJ572,"")</f>
        <v/>
      </c>
      <c r="AY572" s="14" t="str">
        <f>IF('CONTROLE TEMPLATE'!$A572&lt;&gt;0,'CONTROLE TEMPLATE'!BC572,"")</f>
        <v/>
      </c>
      <c r="CI572" s="14" t="str">
        <f>IF('CONTROLE TEMPLATE'!$A572&lt;&gt;0,'CONTROLE TEMPLATE'!CM572,"")</f>
        <v/>
      </c>
      <c r="CJ572" s="14" t="str">
        <f>IF('CONTROLE TEMPLATE'!$A572&lt;&gt;0,'CONTROLE TEMPLATE'!CN572,"")</f>
        <v/>
      </c>
      <c r="CK572" s="14" t="str">
        <f>IF('CONTROLE TEMPLATE'!$A572&lt;&gt;0,'CONTROLE TEMPLATE'!CO572,"")</f>
        <v/>
      </c>
    </row>
    <row r="573" spans="1:89" x14ac:dyDescent="0.25">
      <c r="A573" t="str">
        <f>IF('CONTROLE TEMPLATE'!A573&lt;&gt;0,'CONTROLE TEMPLATE'!A573,"")</f>
        <v/>
      </c>
      <c r="B573" s="1" t="str">
        <f>IF('CONTROLE TEMPLATE'!$A573&lt;&gt;0,'CONTROLE TEMPLATE'!B573,"")</f>
        <v/>
      </c>
      <c r="C573" s="1" t="str">
        <f>IF('CONTROLE TEMPLATE'!$A573&lt;&gt;0,'CONTROLE TEMPLATE'!C573,"")</f>
        <v/>
      </c>
      <c r="D573" s="14" t="str">
        <f>IF('CONTROLE TEMPLATE'!$A573&lt;&gt;0,'CONTROLE TEMPLATE'!D573,"")</f>
        <v/>
      </c>
      <c r="E573" s="14" t="str">
        <f>IF('CONTROLE TEMPLATE'!$A573&lt;&gt;0,'CONTROLE TEMPLATE'!E573,"")</f>
        <v/>
      </c>
      <c r="F573" s="14" t="str">
        <f>IF('CONTROLE TEMPLATE'!$A573&lt;&gt;0,'CONTROLE TEMPLATE'!F573,"")</f>
        <v/>
      </c>
      <c r="G573" s="14" t="str">
        <f>IF('CONTROLE TEMPLATE'!$A573&lt;&gt;0,'CONTROLE TEMPLATE'!G573,"")</f>
        <v/>
      </c>
      <c r="H573" s="14" t="str">
        <f>'CONTROLE TEMPLATE'!J573</f>
        <v/>
      </c>
      <c r="I573" s="14" t="str">
        <f>IF('CONTROLE TEMPLATE'!$A573&lt;&gt;0,'CONTROLE TEMPLATE'!K573,"")</f>
        <v/>
      </c>
      <c r="J573" s="14" t="str">
        <f>IF('CONTROLE TEMPLATE'!$A573&lt;&gt;0,'CONTROLE TEMPLATE'!M573,"")</f>
        <v/>
      </c>
      <c r="K573" s="14" t="str">
        <f>IF('CONTROLE TEMPLATE'!$A573&lt;&gt;0,'CONTROLE TEMPLATE'!N573,"")</f>
        <v/>
      </c>
      <c r="M573" s="33" t="str">
        <f>IF('CONTROLE TEMPLATE'!$A573&lt;&gt;0,'CONTROLE TEMPLATE'!P573,"")</f>
        <v/>
      </c>
      <c r="N573" s="14" t="str">
        <f>'CONTROLE TEMPLATE'!S573</f>
        <v/>
      </c>
      <c r="O573" s="14"/>
      <c r="P573" s="14" t="str">
        <f>'CONTROLE TEMPLATE'!R573</f>
        <v/>
      </c>
      <c r="Q573" s="14"/>
      <c r="R573" s="14"/>
      <c r="S573" s="1" t="str">
        <f>IF('CONTROLE TEMPLATE'!$A573&lt;&gt;0,'CONTROLE TEMPLATE'!V573,"")</f>
        <v/>
      </c>
      <c r="V573" s="14" t="str">
        <f>IF('CONTROLE TEMPLATE'!$A573&lt;&gt;0,'CONTROLE TEMPLATE'!Y573,"")</f>
        <v/>
      </c>
      <c r="Z573" s="14" t="str">
        <f>IF('CONTROLE TEMPLATE'!$A573&lt;&gt;0,'CONTROLE TEMPLATE'!AC573,"")</f>
        <v/>
      </c>
      <c r="AC573" s="14" t="str">
        <f>IF('CONTROLE TEMPLATE'!$A573&lt;&gt;0,'CONTROLE TEMPLATE'!AF573,"")</f>
        <v/>
      </c>
      <c r="AD573" s="14" t="str">
        <f>IF('CONTROLE TEMPLATE'!$A573&lt;&gt;0,'CONTROLE TEMPLATE'!AH573,"")</f>
        <v/>
      </c>
      <c r="AF573" s="14" t="str">
        <f>IF('CONTROLE TEMPLATE'!$A573&lt;&gt;0,'CONTROLE TEMPLATE'!AJ573,"")</f>
        <v/>
      </c>
      <c r="AY573" s="14" t="str">
        <f>IF('CONTROLE TEMPLATE'!$A573&lt;&gt;0,'CONTROLE TEMPLATE'!BC573,"")</f>
        <v/>
      </c>
      <c r="CI573" s="14" t="str">
        <f>IF('CONTROLE TEMPLATE'!$A573&lt;&gt;0,'CONTROLE TEMPLATE'!CM573,"")</f>
        <v/>
      </c>
      <c r="CJ573" s="14" t="str">
        <f>IF('CONTROLE TEMPLATE'!$A573&lt;&gt;0,'CONTROLE TEMPLATE'!CN573,"")</f>
        <v/>
      </c>
      <c r="CK573" s="14" t="str">
        <f>IF('CONTROLE TEMPLATE'!$A573&lt;&gt;0,'CONTROLE TEMPLATE'!CO573,"")</f>
        <v/>
      </c>
    </row>
    <row r="574" spans="1:89" x14ac:dyDescent="0.25">
      <c r="A574" t="str">
        <f>IF('CONTROLE TEMPLATE'!A574&lt;&gt;0,'CONTROLE TEMPLATE'!A574,"")</f>
        <v/>
      </c>
      <c r="B574" s="1" t="str">
        <f>IF('CONTROLE TEMPLATE'!$A574&lt;&gt;0,'CONTROLE TEMPLATE'!B574,"")</f>
        <v/>
      </c>
      <c r="C574" s="1" t="str">
        <f>IF('CONTROLE TEMPLATE'!$A574&lt;&gt;0,'CONTROLE TEMPLATE'!C574,"")</f>
        <v/>
      </c>
      <c r="D574" s="14" t="str">
        <f>IF('CONTROLE TEMPLATE'!$A574&lt;&gt;0,'CONTROLE TEMPLATE'!D574,"")</f>
        <v/>
      </c>
      <c r="E574" s="14" t="str">
        <f>IF('CONTROLE TEMPLATE'!$A574&lt;&gt;0,'CONTROLE TEMPLATE'!E574,"")</f>
        <v/>
      </c>
      <c r="F574" s="14" t="str">
        <f>IF('CONTROLE TEMPLATE'!$A574&lt;&gt;0,'CONTROLE TEMPLATE'!F574,"")</f>
        <v/>
      </c>
      <c r="G574" s="14" t="str">
        <f>IF('CONTROLE TEMPLATE'!$A574&lt;&gt;0,'CONTROLE TEMPLATE'!G574,"")</f>
        <v/>
      </c>
      <c r="H574" s="14" t="str">
        <f>'CONTROLE TEMPLATE'!J574</f>
        <v/>
      </c>
      <c r="I574" s="14" t="str">
        <f>IF('CONTROLE TEMPLATE'!$A574&lt;&gt;0,'CONTROLE TEMPLATE'!K574,"")</f>
        <v/>
      </c>
      <c r="J574" s="14" t="str">
        <f>IF('CONTROLE TEMPLATE'!$A574&lt;&gt;0,'CONTROLE TEMPLATE'!M574,"")</f>
        <v/>
      </c>
      <c r="K574" s="14" t="str">
        <f>IF('CONTROLE TEMPLATE'!$A574&lt;&gt;0,'CONTROLE TEMPLATE'!N574,"")</f>
        <v/>
      </c>
      <c r="M574" s="33" t="str">
        <f>IF('CONTROLE TEMPLATE'!$A574&lt;&gt;0,'CONTROLE TEMPLATE'!P574,"")</f>
        <v/>
      </c>
      <c r="N574" s="14" t="str">
        <f>'CONTROLE TEMPLATE'!S574</f>
        <v/>
      </c>
      <c r="O574" s="14"/>
      <c r="P574" s="14" t="str">
        <f>'CONTROLE TEMPLATE'!R574</f>
        <v/>
      </c>
      <c r="Q574" s="14"/>
      <c r="R574" s="14"/>
      <c r="S574" s="1" t="str">
        <f>IF('CONTROLE TEMPLATE'!$A574&lt;&gt;0,'CONTROLE TEMPLATE'!V574,"")</f>
        <v/>
      </c>
      <c r="V574" s="14" t="str">
        <f>IF('CONTROLE TEMPLATE'!$A574&lt;&gt;0,'CONTROLE TEMPLATE'!Y574,"")</f>
        <v/>
      </c>
      <c r="Z574" s="14" t="str">
        <f>IF('CONTROLE TEMPLATE'!$A574&lt;&gt;0,'CONTROLE TEMPLATE'!AC574,"")</f>
        <v/>
      </c>
      <c r="AC574" s="14" t="str">
        <f>IF('CONTROLE TEMPLATE'!$A574&lt;&gt;0,'CONTROLE TEMPLATE'!AF574,"")</f>
        <v/>
      </c>
      <c r="AD574" s="14" t="str">
        <f>IF('CONTROLE TEMPLATE'!$A574&lt;&gt;0,'CONTROLE TEMPLATE'!AH574,"")</f>
        <v/>
      </c>
      <c r="AF574" s="14" t="str">
        <f>IF('CONTROLE TEMPLATE'!$A574&lt;&gt;0,'CONTROLE TEMPLATE'!AJ574,"")</f>
        <v/>
      </c>
      <c r="AY574" s="14" t="str">
        <f>IF('CONTROLE TEMPLATE'!$A574&lt;&gt;0,'CONTROLE TEMPLATE'!BC574,"")</f>
        <v/>
      </c>
      <c r="CI574" s="14" t="str">
        <f>IF('CONTROLE TEMPLATE'!$A574&lt;&gt;0,'CONTROLE TEMPLATE'!CM574,"")</f>
        <v/>
      </c>
      <c r="CJ574" s="14" t="str">
        <f>IF('CONTROLE TEMPLATE'!$A574&lt;&gt;0,'CONTROLE TEMPLATE'!CN574,"")</f>
        <v/>
      </c>
      <c r="CK574" s="14" t="str">
        <f>IF('CONTROLE TEMPLATE'!$A574&lt;&gt;0,'CONTROLE TEMPLATE'!CO574,"")</f>
        <v/>
      </c>
    </row>
    <row r="575" spans="1:89" x14ac:dyDescent="0.25">
      <c r="A575" t="str">
        <f>IF('CONTROLE TEMPLATE'!A575&lt;&gt;0,'CONTROLE TEMPLATE'!A575,"")</f>
        <v/>
      </c>
      <c r="B575" s="1" t="str">
        <f>IF('CONTROLE TEMPLATE'!$A575&lt;&gt;0,'CONTROLE TEMPLATE'!B575,"")</f>
        <v/>
      </c>
      <c r="C575" s="1" t="str">
        <f>IF('CONTROLE TEMPLATE'!$A575&lt;&gt;0,'CONTROLE TEMPLATE'!C575,"")</f>
        <v/>
      </c>
      <c r="D575" s="14" t="str">
        <f>IF('CONTROLE TEMPLATE'!$A575&lt;&gt;0,'CONTROLE TEMPLATE'!D575,"")</f>
        <v/>
      </c>
      <c r="E575" s="14" t="str">
        <f>IF('CONTROLE TEMPLATE'!$A575&lt;&gt;0,'CONTROLE TEMPLATE'!E575,"")</f>
        <v/>
      </c>
      <c r="F575" s="14" t="str">
        <f>IF('CONTROLE TEMPLATE'!$A575&lt;&gt;0,'CONTROLE TEMPLATE'!F575,"")</f>
        <v/>
      </c>
      <c r="G575" s="14" t="str">
        <f>IF('CONTROLE TEMPLATE'!$A575&lt;&gt;0,'CONTROLE TEMPLATE'!G575,"")</f>
        <v/>
      </c>
      <c r="H575" s="14" t="str">
        <f>'CONTROLE TEMPLATE'!J575</f>
        <v/>
      </c>
      <c r="I575" s="14" t="str">
        <f>IF('CONTROLE TEMPLATE'!$A575&lt;&gt;0,'CONTROLE TEMPLATE'!K575,"")</f>
        <v/>
      </c>
      <c r="J575" s="14" t="str">
        <f>IF('CONTROLE TEMPLATE'!$A575&lt;&gt;0,'CONTROLE TEMPLATE'!M575,"")</f>
        <v/>
      </c>
      <c r="K575" s="14" t="str">
        <f>IF('CONTROLE TEMPLATE'!$A575&lt;&gt;0,'CONTROLE TEMPLATE'!N575,"")</f>
        <v/>
      </c>
      <c r="M575" s="33" t="str">
        <f>IF('CONTROLE TEMPLATE'!$A575&lt;&gt;0,'CONTROLE TEMPLATE'!P575,"")</f>
        <v/>
      </c>
      <c r="N575" s="14" t="str">
        <f>'CONTROLE TEMPLATE'!S575</f>
        <v/>
      </c>
      <c r="O575" s="14"/>
      <c r="P575" s="14" t="str">
        <f>'CONTROLE TEMPLATE'!R575</f>
        <v/>
      </c>
      <c r="Q575" s="14"/>
      <c r="R575" s="14"/>
      <c r="S575" s="1" t="str">
        <f>IF('CONTROLE TEMPLATE'!$A575&lt;&gt;0,'CONTROLE TEMPLATE'!V575,"")</f>
        <v/>
      </c>
      <c r="V575" s="14" t="str">
        <f>IF('CONTROLE TEMPLATE'!$A575&lt;&gt;0,'CONTROLE TEMPLATE'!Y575,"")</f>
        <v/>
      </c>
      <c r="Z575" s="14" t="str">
        <f>IF('CONTROLE TEMPLATE'!$A575&lt;&gt;0,'CONTROLE TEMPLATE'!AC575,"")</f>
        <v/>
      </c>
      <c r="AC575" s="14" t="str">
        <f>IF('CONTROLE TEMPLATE'!$A575&lt;&gt;0,'CONTROLE TEMPLATE'!AF575,"")</f>
        <v/>
      </c>
      <c r="AD575" s="14" t="str">
        <f>IF('CONTROLE TEMPLATE'!$A575&lt;&gt;0,'CONTROLE TEMPLATE'!AH575,"")</f>
        <v/>
      </c>
      <c r="AF575" s="14" t="str">
        <f>IF('CONTROLE TEMPLATE'!$A575&lt;&gt;0,'CONTROLE TEMPLATE'!AJ575,"")</f>
        <v/>
      </c>
      <c r="AY575" s="14" t="str">
        <f>IF('CONTROLE TEMPLATE'!$A575&lt;&gt;0,'CONTROLE TEMPLATE'!BC575,"")</f>
        <v/>
      </c>
      <c r="CI575" s="14" t="str">
        <f>IF('CONTROLE TEMPLATE'!$A575&lt;&gt;0,'CONTROLE TEMPLATE'!CM575,"")</f>
        <v/>
      </c>
      <c r="CJ575" s="14" t="str">
        <f>IF('CONTROLE TEMPLATE'!$A575&lt;&gt;0,'CONTROLE TEMPLATE'!CN575,"")</f>
        <v/>
      </c>
      <c r="CK575" s="14" t="str">
        <f>IF('CONTROLE TEMPLATE'!$A575&lt;&gt;0,'CONTROLE TEMPLATE'!CO575,"")</f>
        <v/>
      </c>
    </row>
    <row r="576" spans="1:89" x14ac:dyDescent="0.25">
      <c r="A576" t="str">
        <f>IF('CONTROLE TEMPLATE'!A576&lt;&gt;0,'CONTROLE TEMPLATE'!A576,"")</f>
        <v/>
      </c>
      <c r="B576" s="1" t="str">
        <f>IF('CONTROLE TEMPLATE'!$A576&lt;&gt;0,'CONTROLE TEMPLATE'!B576,"")</f>
        <v/>
      </c>
      <c r="C576" s="1" t="str">
        <f>IF('CONTROLE TEMPLATE'!$A576&lt;&gt;0,'CONTROLE TEMPLATE'!C576,"")</f>
        <v/>
      </c>
      <c r="D576" s="14" t="str">
        <f>IF('CONTROLE TEMPLATE'!$A576&lt;&gt;0,'CONTROLE TEMPLATE'!D576,"")</f>
        <v/>
      </c>
      <c r="E576" s="14" t="str">
        <f>IF('CONTROLE TEMPLATE'!$A576&lt;&gt;0,'CONTROLE TEMPLATE'!E576,"")</f>
        <v/>
      </c>
      <c r="F576" s="14" t="str">
        <f>IF('CONTROLE TEMPLATE'!$A576&lt;&gt;0,'CONTROLE TEMPLATE'!F576,"")</f>
        <v/>
      </c>
      <c r="G576" s="14" t="str">
        <f>IF('CONTROLE TEMPLATE'!$A576&lt;&gt;0,'CONTROLE TEMPLATE'!G576,"")</f>
        <v/>
      </c>
      <c r="H576" s="14" t="str">
        <f>'CONTROLE TEMPLATE'!J576</f>
        <v/>
      </c>
      <c r="I576" s="14" t="str">
        <f>IF('CONTROLE TEMPLATE'!$A576&lt;&gt;0,'CONTROLE TEMPLATE'!K576,"")</f>
        <v/>
      </c>
      <c r="J576" s="14" t="str">
        <f>IF('CONTROLE TEMPLATE'!$A576&lt;&gt;0,'CONTROLE TEMPLATE'!M576,"")</f>
        <v/>
      </c>
      <c r="K576" s="14" t="str">
        <f>IF('CONTROLE TEMPLATE'!$A576&lt;&gt;0,'CONTROLE TEMPLATE'!N576,"")</f>
        <v/>
      </c>
      <c r="M576" s="33" t="str">
        <f>IF('CONTROLE TEMPLATE'!$A576&lt;&gt;0,'CONTROLE TEMPLATE'!P576,"")</f>
        <v/>
      </c>
      <c r="N576" s="14" t="str">
        <f>'CONTROLE TEMPLATE'!S576</f>
        <v/>
      </c>
      <c r="O576" s="14"/>
      <c r="P576" s="14" t="str">
        <f>'CONTROLE TEMPLATE'!R576</f>
        <v/>
      </c>
      <c r="Q576" s="14"/>
      <c r="R576" s="14"/>
      <c r="S576" s="1" t="str">
        <f>IF('CONTROLE TEMPLATE'!$A576&lt;&gt;0,'CONTROLE TEMPLATE'!V576,"")</f>
        <v/>
      </c>
      <c r="V576" s="14" t="str">
        <f>IF('CONTROLE TEMPLATE'!$A576&lt;&gt;0,'CONTROLE TEMPLATE'!Y576,"")</f>
        <v/>
      </c>
      <c r="Z576" s="14" t="str">
        <f>IF('CONTROLE TEMPLATE'!$A576&lt;&gt;0,'CONTROLE TEMPLATE'!AC576,"")</f>
        <v/>
      </c>
      <c r="AC576" s="14" t="str">
        <f>IF('CONTROLE TEMPLATE'!$A576&lt;&gt;0,'CONTROLE TEMPLATE'!AF576,"")</f>
        <v/>
      </c>
      <c r="AD576" s="14" t="str">
        <f>IF('CONTROLE TEMPLATE'!$A576&lt;&gt;0,'CONTROLE TEMPLATE'!AH576,"")</f>
        <v/>
      </c>
      <c r="AF576" s="14" t="str">
        <f>IF('CONTROLE TEMPLATE'!$A576&lt;&gt;0,'CONTROLE TEMPLATE'!AJ576,"")</f>
        <v/>
      </c>
      <c r="AY576" s="14" t="str">
        <f>IF('CONTROLE TEMPLATE'!$A576&lt;&gt;0,'CONTROLE TEMPLATE'!BC576,"")</f>
        <v/>
      </c>
      <c r="CI576" s="14" t="str">
        <f>IF('CONTROLE TEMPLATE'!$A576&lt;&gt;0,'CONTROLE TEMPLATE'!CM576,"")</f>
        <v/>
      </c>
      <c r="CJ576" s="14" t="str">
        <f>IF('CONTROLE TEMPLATE'!$A576&lt;&gt;0,'CONTROLE TEMPLATE'!CN576,"")</f>
        <v/>
      </c>
      <c r="CK576" s="14" t="str">
        <f>IF('CONTROLE TEMPLATE'!$A576&lt;&gt;0,'CONTROLE TEMPLATE'!CO576,"")</f>
        <v/>
      </c>
    </row>
    <row r="577" spans="1:89" x14ac:dyDescent="0.25">
      <c r="A577" t="str">
        <f>IF('CONTROLE TEMPLATE'!A577&lt;&gt;0,'CONTROLE TEMPLATE'!A577,"")</f>
        <v/>
      </c>
      <c r="B577" s="1" t="str">
        <f>IF('CONTROLE TEMPLATE'!$A577&lt;&gt;0,'CONTROLE TEMPLATE'!B577,"")</f>
        <v/>
      </c>
      <c r="C577" s="1" t="str">
        <f>IF('CONTROLE TEMPLATE'!$A577&lt;&gt;0,'CONTROLE TEMPLATE'!C577,"")</f>
        <v/>
      </c>
      <c r="D577" s="14" t="str">
        <f>IF('CONTROLE TEMPLATE'!$A577&lt;&gt;0,'CONTROLE TEMPLATE'!D577,"")</f>
        <v/>
      </c>
      <c r="E577" s="14" t="str">
        <f>IF('CONTROLE TEMPLATE'!$A577&lt;&gt;0,'CONTROLE TEMPLATE'!E577,"")</f>
        <v/>
      </c>
      <c r="F577" s="14" t="str">
        <f>IF('CONTROLE TEMPLATE'!$A577&lt;&gt;0,'CONTROLE TEMPLATE'!F577,"")</f>
        <v/>
      </c>
      <c r="G577" s="14" t="str">
        <f>IF('CONTROLE TEMPLATE'!$A577&lt;&gt;0,'CONTROLE TEMPLATE'!G577,"")</f>
        <v/>
      </c>
      <c r="H577" s="14" t="str">
        <f>'CONTROLE TEMPLATE'!J577</f>
        <v/>
      </c>
      <c r="I577" s="14" t="str">
        <f>IF('CONTROLE TEMPLATE'!$A577&lt;&gt;0,'CONTROLE TEMPLATE'!K577,"")</f>
        <v/>
      </c>
      <c r="J577" s="14" t="str">
        <f>IF('CONTROLE TEMPLATE'!$A577&lt;&gt;0,'CONTROLE TEMPLATE'!M577,"")</f>
        <v/>
      </c>
      <c r="K577" s="14" t="str">
        <f>IF('CONTROLE TEMPLATE'!$A577&lt;&gt;0,'CONTROLE TEMPLATE'!N577,"")</f>
        <v/>
      </c>
      <c r="M577" s="33" t="str">
        <f>IF('CONTROLE TEMPLATE'!$A577&lt;&gt;0,'CONTROLE TEMPLATE'!P577,"")</f>
        <v/>
      </c>
      <c r="N577" s="14" t="str">
        <f>'CONTROLE TEMPLATE'!S577</f>
        <v/>
      </c>
      <c r="O577" s="14"/>
      <c r="P577" s="14" t="str">
        <f>'CONTROLE TEMPLATE'!R577</f>
        <v/>
      </c>
      <c r="Q577" s="14"/>
      <c r="R577" s="14"/>
      <c r="S577" s="1" t="str">
        <f>IF('CONTROLE TEMPLATE'!$A577&lt;&gt;0,'CONTROLE TEMPLATE'!V577,"")</f>
        <v/>
      </c>
      <c r="V577" s="14" t="str">
        <f>IF('CONTROLE TEMPLATE'!$A577&lt;&gt;0,'CONTROLE TEMPLATE'!Y577,"")</f>
        <v/>
      </c>
      <c r="Z577" s="14" t="str">
        <f>IF('CONTROLE TEMPLATE'!$A577&lt;&gt;0,'CONTROLE TEMPLATE'!AC577,"")</f>
        <v/>
      </c>
      <c r="AC577" s="14" t="str">
        <f>IF('CONTROLE TEMPLATE'!$A577&lt;&gt;0,'CONTROLE TEMPLATE'!AF577,"")</f>
        <v/>
      </c>
      <c r="AD577" s="14" t="str">
        <f>IF('CONTROLE TEMPLATE'!$A577&lt;&gt;0,'CONTROLE TEMPLATE'!AH577,"")</f>
        <v/>
      </c>
      <c r="AF577" s="14" t="str">
        <f>IF('CONTROLE TEMPLATE'!$A577&lt;&gt;0,'CONTROLE TEMPLATE'!AJ577,"")</f>
        <v/>
      </c>
      <c r="AY577" s="14" t="str">
        <f>IF('CONTROLE TEMPLATE'!$A577&lt;&gt;0,'CONTROLE TEMPLATE'!BC577,"")</f>
        <v/>
      </c>
      <c r="CI577" s="14" t="str">
        <f>IF('CONTROLE TEMPLATE'!$A577&lt;&gt;0,'CONTROLE TEMPLATE'!CM577,"")</f>
        <v/>
      </c>
      <c r="CJ577" s="14" t="str">
        <f>IF('CONTROLE TEMPLATE'!$A577&lt;&gt;0,'CONTROLE TEMPLATE'!CN577,"")</f>
        <v/>
      </c>
      <c r="CK577" s="14" t="str">
        <f>IF('CONTROLE TEMPLATE'!$A577&lt;&gt;0,'CONTROLE TEMPLATE'!CO577,"")</f>
        <v/>
      </c>
    </row>
    <row r="578" spans="1:89" x14ac:dyDescent="0.25">
      <c r="A578" t="str">
        <f>IF('CONTROLE TEMPLATE'!A578&lt;&gt;0,'CONTROLE TEMPLATE'!A578,"")</f>
        <v/>
      </c>
      <c r="B578" s="1" t="str">
        <f>IF('CONTROLE TEMPLATE'!$A578&lt;&gt;0,'CONTROLE TEMPLATE'!B578,"")</f>
        <v/>
      </c>
      <c r="C578" s="1" t="str">
        <f>IF('CONTROLE TEMPLATE'!$A578&lt;&gt;0,'CONTROLE TEMPLATE'!C578,"")</f>
        <v/>
      </c>
      <c r="D578" s="14" t="str">
        <f>IF('CONTROLE TEMPLATE'!$A578&lt;&gt;0,'CONTROLE TEMPLATE'!D578,"")</f>
        <v/>
      </c>
      <c r="E578" s="14" t="str">
        <f>IF('CONTROLE TEMPLATE'!$A578&lt;&gt;0,'CONTROLE TEMPLATE'!E578,"")</f>
        <v/>
      </c>
      <c r="F578" s="14" t="str">
        <f>IF('CONTROLE TEMPLATE'!$A578&lt;&gt;0,'CONTROLE TEMPLATE'!F578,"")</f>
        <v/>
      </c>
      <c r="G578" s="14" t="str">
        <f>IF('CONTROLE TEMPLATE'!$A578&lt;&gt;0,'CONTROLE TEMPLATE'!G578,"")</f>
        <v/>
      </c>
      <c r="H578" s="14" t="str">
        <f>'CONTROLE TEMPLATE'!J578</f>
        <v/>
      </c>
      <c r="I578" s="14" t="str">
        <f>IF('CONTROLE TEMPLATE'!$A578&lt;&gt;0,'CONTROLE TEMPLATE'!K578,"")</f>
        <v/>
      </c>
      <c r="J578" s="14" t="str">
        <f>IF('CONTROLE TEMPLATE'!$A578&lt;&gt;0,'CONTROLE TEMPLATE'!M578,"")</f>
        <v/>
      </c>
      <c r="K578" s="14" t="str">
        <f>IF('CONTROLE TEMPLATE'!$A578&lt;&gt;0,'CONTROLE TEMPLATE'!N578,"")</f>
        <v/>
      </c>
      <c r="M578" s="33" t="str">
        <f>IF('CONTROLE TEMPLATE'!$A578&lt;&gt;0,'CONTROLE TEMPLATE'!P578,"")</f>
        <v/>
      </c>
      <c r="N578" s="14" t="str">
        <f>'CONTROLE TEMPLATE'!S578</f>
        <v/>
      </c>
      <c r="O578" s="14"/>
      <c r="P578" s="14" t="str">
        <f>'CONTROLE TEMPLATE'!R578</f>
        <v/>
      </c>
      <c r="Q578" s="14"/>
      <c r="R578" s="14"/>
      <c r="S578" s="1" t="str">
        <f>IF('CONTROLE TEMPLATE'!$A578&lt;&gt;0,'CONTROLE TEMPLATE'!V578,"")</f>
        <v/>
      </c>
      <c r="V578" s="14" t="str">
        <f>IF('CONTROLE TEMPLATE'!$A578&lt;&gt;0,'CONTROLE TEMPLATE'!Y578,"")</f>
        <v/>
      </c>
      <c r="Z578" s="14" t="str">
        <f>IF('CONTROLE TEMPLATE'!$A578&lt;&gt;0,'CONTROLE TEMPLATE'!AC578,"")</f>
        <v/>
      </c>
      <c r="AC578" s="14" t="str">
        <f>IF('CONTROLE TEMPLATE'!$A578&lt;&gt;0,'CONTROLE TEMPLATE'!AF578,"")</f>
        <v/>
      </c>
      <c r="AD578" s="14" t="str">
        <f>IF('CONTROLE TEMPLATE'!$A578&lt;&gt;0,'CONTROLE TEMPLATE'!AH578,"")</f>
        <v/>
      </c>
      <c r="AF578" s="14" t="str">
        <f>IF('CONTROLE TEMPLATE'!$A578&lt;&gt;0,'CONTROLE TEMPLATE'!AJ578,"")</f>
        <v/>
      </c>
      <c r="AY578" s="14" t="str">
        <f>IF('CONTROLE TEMPLATE'!$A578&lt;&gt;0,'CONTROLE TEMPLATE'!BC578,"")</f>
        <v/>
      </c>
      <c r="CI578" s="14" t="str">
        <f>IF('CONTROLE TEMPLATE'!$A578&lt;&gt;0,'CONTROLE TEMPLATE'!CM578,"")</f>
        <v/>
      </c>
      <c r="CJ578" s="14" t="str">
        <f>IF('CONTROLE TEMPLATE'!$A578&lt;&gt;0,'CONTROLE TEMPLATE'!CN578,"")</f>
        <v/>
      </c>
      <c r="CK578" s="14" t="str">
        <f>IF('CONTROLE TEMPLATE'!$A578&lt;&gt;0,'CONTROLE TEMPLATE'!CO578,"")</f>
        <v/>
      </c>
    </row>
    <row r="579" spans="1:89" x14ac:dyDescent="0.25">
      <c r="A579" t="str">
        <f>IF('CONTROLE TEMPLATE'!A579&lt;&gt;0,'CONTROLE TEMPLATE'!A579,"")</f>
        <v/>
      </c>
      <c r="B579" s="1" t="str">
        <f>IF('CONTROLE TEMPLATE'!$A579&lt;&gt;0,'CONTROLE TEMPLATE'!B579,"")</f>
        <v/>
      </c>
      <c r="C579" s="1" t="str">
        <f>IF('CONTROLE TEMPLATE'!$A579&lt;&gt;0,'CONTROLE TEMPLATE'!C579,"")</f>
        <v/>
      </c>
      <c r="D579" s="14" t="str">
        <f>IF('CONTROLE TEMPLATE'!$A579&lt;&gt;0,'CONTROLE TEMPLATE'!D579,"")</f>
        <v/>
      </c>
      <c r="E579" s="14" t="str">
        <f>IF('CONTROLE TEMPLATE'!$A579&lt;&gt;0,'CONTROLE TEMPLATE'!E579,"")</f>
        <v/>
      </c>
      <c r="F579" s="14" t="str">
        <f>IF('CONTROLE TEMPLATE'!$A579&lt;&gt;0,'CONTROLE TEMPLATE'!F579,"")</f>
        <v/>
      </c>
      <c r="G579" s="14" t="str">
        <f>IF('CONTROLE TEMPLATE'!$A579&lt;&gt;0,'CONTROLE TEMPLATE'!G579,"")</f>
        <v/>
      </c>
      <c r="H579" s="14" t="str">
        <f>'CONTROLE TEMPLATE'!J579</f>
        <v/>
      </c>
      <c r="I579" s="14" t="str">
        <f>IF('CONTROLE TEMPLATE'!$A579&lt;&gt;0,'CONTROLE TEMPLATE'!K579,"")</f>
        <v/>
      </c>
      <c r="J579" s="14" t="str">
        <f>IF('CONTROLE TEMPLATE'!$A579&lt;&gt;0,'CONTROLE TEMPLATE'!M579,"")</f>
        <v/>
      </c>
      <c r="K579" s="14" t="str">
        <f>IF('CONTROLE TEMPLATE'!$A579&lt;&gt;0,'CONTROLE TEMPLATE'!N579,"")</f>
        <v/>
      </c>
      <c r="M579" s="33" t="str">
        <f>IF('CONTROLE TEMPLATE'!$A579&lt;&gt;0,'CONTROLE TEMPLATE'!P579,"")</f>
        <v/>
      </c>
      <c r="N579" s="14" t="str">
        <f>'CONTROLE TEMPLATE'!S579</f>
        <v/>
      </c>
      <c r="O579" s="14"/>
      <c r="P579" s="14" t="str">
        <f>'CONTROLE TEMPLATE'!R579</f>
        <v/>
      </c>
      <c r="Q579" s="14"/>
      <c r="R579" s="14"/>
      <c r="S579" s="1" t="str">
        <f>IF('CONTROLE TEMPLATE'!$A579&lt;&gt;0,'CONTROLE TEMPLATE'!V579,"")</f>
        <v/>
      </c>
      <c r="V579" s="14" t="str">
        <f>IF('CONTROLE TEMPLATE'!$A579&lt;&gt;0,'CONTROLE TEMPLATE'!Y579,"")</f>
        <v/>
      </c>
      <c r="Z579" s="14" t="str">
        <f>IF('CONTROLE TEMPLATE'!$A579&lt;&gt;0,'CONTROLE TEMPLATE'!AC579,"")</f>
        <v/>
      </c>
      <c r="AC579" s="14" t="str">
        <f>IF('CONTROLE TEMPLATE'!$A579&lt;&gt;0,'CONTROLE TEMPLATE'!AF579,"")</f>
        <v/>
      </c>
      <c r="AD579" s="14" t="str">
        <f>IF('CONTROLE TEMPLATE'!$A579&lt;&gt;0,'CONTROLE TEMPLATE'!AH579,"")</f>
        <v/>
      </c>
      <c r="AF579" s="14" t="str">
        <f>IF('CONTROLE TEMPLATE'!$A579&lt;&gt;0,'CONTROLE TEMPLATE'!AJ579,"")</f>
        <v/>
      </c>
      <c r="AY579" s="14" t="str">
        <f>IF('CONTROLE TEMPLATE'!$A579&lt;&gt;0,'CONTROLE TEMPLATE'!BC579,"")</f>
        <v/>
      </c>
      <c r="CI579" s="14" t="str">
        <f>IF('CONTROLE TEMPLATE'!$A579&lt;&gt;0,'CONTROLE TEMPLATE'!CM579,"")</f>
        <v/>
      </c>
      <c r="CJ579" s="14" t="str">
        <f>IF('CONTROLE TEMPLATE'!$A579&lt;&gt;0,'CONTROLE TEMPLATE'!CN579,"")</f>
        <v/>
      </c>
      <c r="CK579" s="14" t="str">
        <f>IF('CONTROLE TEMPLATE'!$A579&lt;&gt;0,'CONTROLE TEMPLATE'!CO579,"")</f>
        <v/>
      </c>
    </row>
    <row r="580" spans="1:89" x14ac:dyDescent="0.25">
      <c r="A580" t="str">
        <f>IF('CONTROLE TEMPLATE'!A580&lt;&gt;0,'CONTROLE TEMPLATE'!A580,"")</f>
        <v/>
      </c>
      <c r="B580" s="1" t="str">
        <f>IF('CONTROLE TEMPLATE'!$A580&lt;&gt;0,'CONTROLE TEMPLATE'!B580,"")</f>
        <v/>
      </c>
      <c r="C580" s="1" t="str">
        <f>IF('CONTROLE TEMPLATE'!$A580&lt;&gt;0,'CONTROLE TEMPLATE'!C580,"")</f>
        <v/>
      </c>
      <c r="D580" s="14" t="str">
        <f>IF('CONTROLE TEMPLATE'!$A580&lt;&gt;0,'CONTROLE TEMPLATE'!D580,"")</f>
        <v/>
      </c>
      <c r="E580" s="14" t="str">
        <f>IF('CONTROLE TEMPLATE'!$A580&lt;&gt;0,'CONTROLE TEMPLATE'!E580,"")</f>
        <v/>
      </c>
      <c r="F580" s="14" t="str">
        <f>IF('CONTROLE TEMPLATE'!$A580&lt;&gt;0,'CONTROLE TEMPLATE'!F580,"")</f>
        <v/>
      </c>
      <c r="G580" s="14" t="str">
        <f>IF('CONTROLE TEMPLATE'!$A580&lt;&gt;0,'CONTROLE TEMPLATE'!G580,"")</f>
        <v/>
      </c>
      <c r="H580" s="14" t="str">
        <f>'CONTROLE TEMPLATE'!J580</f>
        <v/>
      </c>
      <c r="I580" s="14" t="str">
        <f>IF('CONTROLE TEMPLATE'!$A580&lt;&gt;0,'CONTROLE TEMPLATE'!K580,"")</f>
        <v/>
      </c>
      <c r="J580" s="14" t="str">
        <f>IF('CONTROLE TEMPLATE'!$A580&lt;&gt;0,'CONTROLE TEMPLATE'!M580,"")</f>
        <v/>
      </c>
      <c r="K580" s="14" t="str">
        <f>IF('CONTROLE TEMPLATE'!$A580&lt;&gt;0,'CONTROLE TEMPLATE'!N580,"")</f>
        <v/>
      </c>
      <c r="M580" s="33" t="str">
        <f>IF('CONTROLE TEMPLATE'!$A580&lt;&gt;0,'CONTROLE TEMPLATE'!P580,"")</f>
        <v/>
      </c>
      <c r="N580" s="14" t="str">
        <f>'CONTROLE TEMPLATE'!S580</f>
        <v/>
      </c>
      <c r="O580" s="14"/>
      <c r="P580" s="14" t="str">
        <f>'CONTROLE TEMPLATE'!R580</f>
        <v/>
      </c>
      <c r="Q580" s="14"/>
      <c r="R580" s="14"/>
      <c r="S580" s="1" t="str">
        <f>IF('CONTROLE TEMPLATE'!$A580&lt;&gt;0,'CONTROLE TEMPLATE'!V580,"")</f>
        <v/>
      </c>
      <c r="V580" s="14" t="str">
        <f>IF('CONTROLE TEMPLATE'!$A580&lt;&gt;0,'CONTROLE TEMPLATE'!Y580,"")</f>
        <v/>
      </c>
      <c r="Z580" s="14" t="str">
        <f>IF('CONTROLE TEMPLATE'!$A580&lt;&gt;0,'CONTROLE TEMPLATE'!AC580,"")</f>
        <v/>
      </c>
      <c r="AC580" s="14" t="str">
        <f>IF('CONTROLE TEMPLATE'!$A580&lt;&gt;0,'CONTROLE TEMPLATE'!AF580,"")</f>
        <v/>
      </c>
      <c r="AD580" s="14" t="str">
        <f>IF('CONTROLE TEMPLATE'!$A580&lt;&gt;0,'CONTROLE TEMPLATE'!AH580,"")</f>
        <v/>
      </c>
      <c r="AF580" s="14" t="str">
        <f>IF('CONTROLE TEMPLATE'!$A580&lt;&gt;0,'CONTROLE TEMPLATE'!AJ580,"")</f>
        <v/>
      </c>
      <c r="AY580" s="14" t="str">
        <f>IF('CONTROLE TEMPLATE'!$A580&lt;&gt;0,'CONTROLE TEMPLATE'!BC580,"")</f>
        <v/>
      </c>
      <c r="CI580" s="14" t="str">
        <f>IF('CONTROLE TEMPLATE'!$A580&lt;&gt;0,'CONTROLE TEMPLATE'!CM580,"")</f>
        <v/>
      </c>
      <c r="CJ580" s="14" t="str">
        <f>IF('CONTROLE TEMPLATE'!$A580&lt;&gt;0,'CONTROLE TEMPLATE'!CN580,"")</f>
        <v/>
      </c>
      <c r="CK580" s="14" t="str">
        <f>IF('CONTROLE TEMPLATE'!$A580&lt;&gt;0,'CONTROLE TEMPLATE'!CO580,"")</f>
        <v/>
      </c>
    </row>
    <row r="581" spans="1:89" x14ac:dyDescent="0.25">
      <c r="A581" t="str">
        <f>IF('CONTROLE TEMPLATE'!A581&lt;&gt;0,'CONTROLE TEMPLATE'!A581,"")</f>
        <v/>
      </c>
      <c r="B581" s="1" t="str">
        <f>IF('CONTROLE TEMPLATE'!$A581&lt;&gt;0,'CONTROLE TEMPLATE'!B581,"")</f>
        <v/>
      </c>
      <c r="C581" s="1" t="str">
        <f>IF('CONTROLE TEMPLATE'!$A581&lt;&gt;0,'CONTROLE TEMPLATE'!C581,"")</f>
        <v/>
      </c>
      <c r="D581" s="14" t="str">
        <f>IF('CONTROLE TEMPLATE'!$A581&lt;&gt;0,'CONTROLE TEMPLATE'!D581,"")</f>
        <v/>
      </c>
      <c r="E581" s="14" t="str">
        <f>IF('CONTROLE TEMPLATE'!$A581&lt;&gt;0,'CONTROLE TEMPLATE'!E581,"")</f>
        <v/>
      </c>
      <c r="F581" s="14" t="str">
        <f>IF('CONTROLE TEMPLATE'!$A581&lt;&gt;0,'CONTROLE TEMPLATE'!F581,"")</f>
        <v/>
      </c>
      <c r="G581" s="14" t="str">
        <f>IF('CONTROLE TEMPLATE'!$A581&lt;&gt;0,'CONTROLE TEMPLATE'!G581,"")</f>
        <v/>
      </c>
      <c r="H581" s="14" t="str">
        <f>'CONTROLE TEMPLATE'!J581</f>
        <v/>
      </c>
      <c r="I581" s="14" t="str">
        <f>IF('CONTROLE TEMPLATE'!$A581&lt;&gt;0,'CONTROLE TEMPLATE'!K581,"")</f>
        <v/>
      </c>
      <c r="J581" s="14" t="str">
        <f>IF('CONTROLE TEMPLATE'!$A581&lt;&gt;0,'CONTROLE TEMPLATE'!M581,"")</f>
        <v/>
      </c>
      <c r="K581" s="14" t="str">
        <f>IF('CONTROLE TEMPLATE'!$A581&lt;&gt;0,'CONTROLE TEMPLATE'!N581,"")</f>
        <v/>
      </c>
      <c r="M581" s="33" t="str">
        <f>IF('CONTROLE TEMPLATE'!$A581&lt;&gt;0,'CONTROLE TEMPLATE'!P581,"")</f>
        <v/>
      </c>
      <c r="N581" s="14" t="str">
        <f>'CONTROLE TEMPLATE'!S581</f>
        <v/>
      </c>
      <c r="O581" s="14"/>
      <c r="P581" s="14" t="str">
        <f>'CONTROLE TEMPLATE'!R581</f>
        <v/>
      </c>
      <c r="Q581" s="14"/>
      <c r="R581" s="14"/>
      <c r="S581" s="1" t="str">
        <f>IF('CONTROLE TEMPLATE'!$A581&lt;&gt;0,'CONTROLE TEMPLATE'!V581,"")</f>
        <v/>
      </c>
      <c r="V581" s="14" t="str">
        <f>IF('CONTROLE TEMPLATE'!$A581&lt;&gt;0,'CONTROLE TEMPLATE'!Y581,"")</f>
        <v/>
      </c>
      <c r="Z581" s="14" t="str">
        <f>IF('CONTROLE TEMPLATE'!$A581&lt;&gt;0,'CONTROLE TEMPLATE'!AC581,"")</f>
        <v/>
      </c>
      <c r="AC581" s="14" t="str">
        <f>IF('CONTROLE TEMPLATE'!$A581&lt;&gt;0,'CONTROLE TEMPLATE'!AF581,"")</f>
        <v/>
      </c>
      <c r="AD581" s="14" t="str">
        <f>IF('CONTROLE TEMPLATE'!$A581&lt;&gt;0,'CONTROLE TEMPLATE'!AH581,"")</f>
        <v/>
      </c>
      <c r="AF581" s="14" t="str">
        <f>IF('CONTROLE TEMPLATE'!$A581&lt;&gt;0,'CONTROLE TEMPLATE'!AJ581,"")</f>
        <v/>
      </c>
      <c r="AY581" s="14" t="str">
        <f>IF('CONTROLE TEMPLATE'!$A581&lt;&gt;0,'CONTROLE TEMPLATE'!BC581,"")</f>
        <v/>
      </c>
      <c r="CI581" s="14" t="str">
        <f>IF('CONTROLE TEMPLATE'!$A581&lt;&gt;0,'CONTROLE TEMPLATE'!CM581,"")</f>
        <v/>
      </c>
      <c r="CJ581" s="14" t="str">
        <f>IF('CONTROLE TEMPLATE'!$A581&lt;&gt;0,'CONTROLE TEMPLATE'!CN581,"")</f>
        <v/>
      </c>
      <c r="CK581" s="14" t="str">
        <f>IF('CONTROLE TEMPLATE'!$A581&lt;&gt;0,'CONTROLE TEMPLATE'!CO581,"")</f>
        <v/>
      </c>
    </row>
    <row r="582" spans="1:89" x14ac:dyDescent="0.25">
      <c r="A582" t="str">
        <f>IF('CONTROLE TEMPLATE'!A582&lt;&gt;0,'CONTROLE TEMPLATE'!A582,"")</f>
        <v/>
      </c>
      <c r="B582" s="1" t="str">
        <f>IF('CONTROLE TEMPLATE'!$A582&lt;&gt;0,'CONTROLE TEMPLATE'!B582,"")</f>
        <v/>
      </c>
      <c r="C582" s="1" t="str">
        <f>IF('CONTROLE TEMPLATE'!$A582&lt;&gt;0,'CONTROLE TEMPLATE'!C582,"")</f>
        <v/>
      </c>
      <c r="D582" s="14" t="str">
        <f>IF('CONTROLE TEMPLATE'!$A582&lt;&gt;0,'CONTROLE TEMPLATE'!D582,"")</f>
        <v/>
      </c>
      <c r="E582" s="14" t="str">
        <f>IF('CONTROLE TEMPLATE'!$A582&lt;&gt;0,'CONTROLE TEMPLATE'!E582,"")</f>
        <v/>
      </c>
      <c r="F582" s="14" t="str">
        <f>IF('CONTROLE TEMPLATE'!$A582&lt;&gt;0,'CONTROLE TEMPLATE'!F582,"")</f>
        <v/>
      </c>
      <c r="G582" s="14" t="str">
        <f>IF('CONTROLE TEMPLATE'!$A582&lt;&gt;0,'CONTROLE TEMPLATE'!G582,"")</f>
        <v/>
      </c>
      <c r="H582" s="14" t="str">
        <f>'CONTROLE TEMPLATE'!J582</f>
        <v/>
      </c>
      <c r="I582" s="14" t="str">
        <f>IF('CONTROLE TEMPLATE'!$A582&lt;&gt;0,'CONTROLE TEMPLATE'!K582,"")</f>
        <v/>
      </c>
      <c r="J582" s="14" t="str">
        <f>IF('CONTROLE TEMPLATE'!$A582&lt;&gt;0,'CONTROLE TEMPLATE'!M582,"")</f>
        <v/>
      </c>
      <c r="K582" s="14" t="str">
        <f>IF('CONTROLE TEMPLATE'!$A582&lt;&gt;0,'CONTROLE TEMPLATE'!N582,"")</f>
        <v/>
      </c>
      <c r="M582" s="33" t="str">
        <f>IF('CONTROLE TEMPLATE'!$A582&lt;&gt;0,'CONTROLE TEMPLATE'!P582,"")</f>
        <v/>
      </c>
      <c r="N582" s="14" t="str">
        <f>'CONTROLE TEMPLATE'!S582</f>
        <v/>
      </c>
      <c r="O582" s="14"/>
      <c r="P582" s="14" t="str">
        <f>'CONTROLE TEMPLATE'!R582</f>
        <v/>
      </c>
      <c r="Q582" s="14"/>
      <c r="R582" s="14"/>
      <c r="S582" s="1" t="str">
        <f>IF('CONTROLE TEMPLATE'!$A582&lt;&gt;0,'CONTROLE TEMPLATE'!V582,"")</f>
        <v/>
      </c>
      <c r="V582" s="14" t="str">
        <f>IF('CONTROLE TEMPLATE'!$A582&lt;&gt;0,'CONTROLE TEMPLATE'!Y582,"")</f>
        <v/>
      </c>
      <c r="Z582" s="14" t="str">
        <f>IF('CONTROLE TEMPLATE'!$A582&lt;&gt;0,'CONTROLE TEMPLATE'!AC582,"")</f>
        <v/>
      </c>
      <c r="AC582" s="14" t="str">
        <f>IF('CONTROLE TEMPLATE'!$A582&lt;&gt;0,'CONTROLE TEMPLATE'!AF582,"")</f>
        <v/>
      </c>
      <c r="AD582" s="14" t="str">
        <f>IF('CONTROLE TEMPLATE'!$A582&lt;&gt;0,'CONTROLE TEMPLATE'!AH582,"")</f>
        <v/>
      </c>
      <c r="AF582" s="14" t="str">
        <f>IF('CONTROLE TEMPLATE'!$A582&lt;&gt;0,'CONTROLE TEMPLATE'!AJ582,"")</f>
        <v/>
      </c>
      <c r="AY582" s="14" t="str">
        <f>IF('CONTROLE TEMPLATE'!$A582&lt;&gt;0,'CONTROLE TEMPLATE'!BC582,"")</f>
        <v/>
      </c>
      <c r="CI582" s="14" t="str">
        <f>IF('CONTROLE TEMPLATE'!$A582&lt;&gt;0,'CONTROLE TEMPLATE'!CM582,"")</f>
        <v/>
      </c>
      <c r="CJ582" s="14" t="str">
        <f>IF('CONTROLE TEMPLATE'!$A582&lt;&gt;0,'CONTROLE TEMPLATE'!CN582,"")</f>
        <v/>
      </c>
      <c r="CK582" s="14" t="str">
        <f>IF('CONTROLE TEMPLATE'!$A582&lt;&gt;0,'CONTROLE TEMPLATE'!CO582,"")</f>
        <v/>
      </c>
    </row>
    <row r="583" spans="1:89" x14ac:dyDescent="0.25">
      <c r="A583" t="str">
        <f>IF('CONTROLE TEMPLATE'!A583&lt;&gt;0,'CONTROLE TEMPLATE'!A583,"")</f>
        <v/>
      </c>
      <c r="B583" s="1" t="str">
        <f>IF('CONTROLE TEMPLATE'!$A583&lt;&gt;0,'CONTROLE TEMPLATE'!B583,"")</f>
        <v/>
      </c>
      <c r="C583" s="1" t="str">
        <f>IF('CONTROLE TEMPLATE'!$A583&lt;&gt;0,'CONTROLE TEMPLATE'!C583,"")</f>
        <v/>
      </c>
      <c r="D583" s="14" t="str">
        <f>IF('CONTROLE TEMPLATE'!$A583&lt;&gt;0,'CONTROLE TEMPLATE'!D583,"")</f>
        <v/>
      </c>
      <c r="E583" s="14" t="str">
        <f>IF('CONTROLE TEMPLATE'!$A583&lt;&gt;0,'CONTROLE TEMPLATE'!E583,"")</f>
        <v/>
      </c>
      <c r="F583" s="14" t="str">
        <f>IF('CONTROLE TEMPLATE'!$A583&lt;&gt;0,'CONTROLE TEMPLATE'!F583,"")</f>
        <v/>
      </c>
      <c r="G583" s="14" t="str">
        <f>IF('CONTROLE TEMPLATE'!$A583&lt;&gt;0,'CONTROLE TEMPLATE'!G583,"")</f>
        <v/>
      </c>
      <c r="H583" s="14" t="str">
        <f>'CONTROLE TEMPLATE'!J583</f>
        <v/>
      </c>
      <c r="I583" s="14" t="str">
        <f>IF('CONTROLE TEMPLATE'!$A583&lt;&gt;0,'CONTROLE TEMPLATE'!K583,"")</f>
        <v/>
      </c>
      <c r="J583" s="14" t="str">
        <f>IF('CONTROLE TEMPLATE'!$A583&lt;&gt;0,'CONTROLE TEMPLATE'!M583,"")</f>
        <v/>
      </c>
      <c r="K583" s="14" t="str">
        <f>IF('CONTROLE TEMPLATE'!$A583&lt;&gt;0,'CONTROLE TEMPLATE'!N583,"")</f>
        <v/>
      </c>
      <c r="M583" s="33" t="str">
        <f>IF('CONTROLE TEMPLATE'!$A583&lt;&gt;0,'CONTROLE TEMPLATE'!P583,"")</f>
        <v/>
      </c>
      <c r="N583" s="14" t="str">
        <f>'CONTROLE TEMPLATE'!S583</f>
        <v/>
      </c>
      <c r="O583" s="14"/>
      <c r="P583" s="14" t="str">
        <f>'CONTROLE TEMPLATE'!R583</f>
        <v/>
      </c>
      <c r="Q583" s="14"/>
      <c r="R583" s="14"/>
      <c r="S583" s="1" t="str">
        <f>IF('CONTROLE TEMPLATE'!$A583&lt;&gt;0,'CONTROLE TEMPLATE'!V583,"")</f>
        <v/>
      </c>
      <c r="V583" s="14" t="str">
        <f>IF('CONTROLE TEMPLATE'!$A583&lt;&gt;0,'CONTROLE TEMPLATE'!Y583,"")</f>
        <v/>
      </c>
      <c r="Z583" s="14" t="str">
        <f>IF('CONTROLE TEMPLATE'!$A583&lt;&gt;0,'CONTROLE TEMPLATE'!AC583,"")</f>
        <v/>
      </c>
      <c r="AC583" s="14" t="str">
        <f>IF('CONTROLE TEMPLATE'!$A583&lt;&gt;0,'CONTROLE TEMPLATE'!AF583,"")</f>
        <v/>
      </c>
      <c r="AD583" s="14" t="str">
        <f>IF('CONTROLE TEMPLATE'!$A583&lt;&gt;0,'CONTROLE TEMPLATE'!AH583,"")</f>
        <v/>
      </c>
      <c r="AF583" s="14" t="str">
        <f>IF('CONTROLE TEMPLATE'!$A583&lt;&gt;0,'CONTROLE TEMPLATE'!AJ583,"")</f>
        <v/>
      </c>
      <c r="AY583" s="14" t="str">
        <f>IF('CONTROLE TEMPLATE'!$A583&lt;&gt;0,'CONTROLE TEMPLATE'!BC583,"")</f>
        <v/>
      </c>
      <c r="CI583" s="14" t="str">
        <f>IF('CONTROLE TEMPLATE'!$A583&lt;&gt;0,'CONTROLE TEMPLATE'!CM583,"")</f>
        <v/>
      </c>
      <c r="CJ583" s="14" t="str">
        <f>IF('CONTROLE TEMPLATE'!$A583&lt;&gt;0,'CONTROLE TEMPLATE'!CN583,"")</f>
        <v/>
      </c>
      <c r="CK583" s="14" t="str">
        <f>IF('CONTROLE TEMPLATE'!$A583&lt;&gt;0,'CONTROLE TEMPLATE'!CO583,"")</f>
        <v/>
      </c>
    </row>
    <row r="584" spans="1:89" x14ac:dyDescent="0.25">
      <c r="A584" t="str">
        <f>IF('CONTROLE TEMPLATE'!A584&lt;&gt;0,'CONTROLE TEMPLATE'!A584,"")</f>
        <v/>
      </c>
      <c r="B584" s="1" t="str">
        <f>IF('CONTROLE TEMPLATE'!$A584&lt;&gt;0,'CONTROLE TEMPLATE'!B584,"")</f>
        <v/>
      </c>
      <c r="C584" s="1" t="str">
        <f>IF('CONTROLE TEMPLATE'!$A584&lt;&gt;0,'CONTROLE TEMPLATE'!C584,"")</f>
        <v/>
      </c>
      <c r="D584" s="14" t="str">
        <f>IF('CONTROLE TEMPLATE'!$A584&lt;&gt;0,'CONTROLE TEMPLATE'!D584,"")</f>
        <v/>
      </c>
      <c r="E584" s="14" t="str">
        <f>IF('CONTROLE TEMPLATE'!$A584&lt;&gt;0,'CONTROLE TEMPLATE'!E584,"")</f>
        <v/>
      </c>
      <c r="F584" s="14" t="str">
        <f>IF('CONTROLE TEMPLATE'!$A584&lt;&gt;0,'CONTROLE TEMPLATE'!F584,"")</f>
        <v/>
      </c>
      <c r="G584" s="14" t="str">
        <f>IF('CONTROLE TEMPLATE'!$A584&lt;&gt;0,'CONTROLE TEMPLATE'!G584,"")</f>
        <v/>
      </c>
      <c r="H584" s="14" t="str">
        <f>'CONTROLE TEMPLATE'!J584</f>
        <v/>
      </c>
      <c r="I584" s="14" t="str">
        <f>IF('CONTROLE TEMPLATE'!$A584&lt;&gt;0,'CONTROLE TEMPLATE'!K584,"")</f>
        <v/>
      </c>
      <c r="J584" s="14" t="str">
        <f>IF('CONTROLE TEMPLATE'!$A584&lt;&gt;0,'CONTROLE TEMPLATE'!M584,"")</f>
        <v/>
      </c>
      <c r="K584" s="14" t="str">
        <f>IF('CONTROLE TEMPLATE'!$A584&lt;&gt;0,'CONTROLE TEMPLATE'!N584,"")</f>
        <v/>
      </c>
      <c r="M584" s="33" t="str">
        <f>IF('CONTROLE TEMPLATE'!$A584&lt;&gt;0,'CONTROLE TEMPLATE'!P584,"")</f>
        <v/>
      </c>
      <c r="N584" s="14" t="str">
        <f>'CONTROLE TEMPLATE'!S584</f>
        <v/>
      </c>
      <c r="O584" s="14"/>
      <c r="P584" s="14" t="str">
        <f>'CONTROLE TEMPLATE'!R584</f>
        <v/>
      </c>
      <c r="Q584" s="14"/>
      <c r="R584" s="14"/>
      <c r="S584" s="1" t="str">
        <f>IF('CONTROLE TEMPLATE'!$A584&lt;&gt;0,'CONTROLE TEMPLATE'!V584,"")</f>
        <v/>
      </c>
      <c r="V584" s="14" t="str">
        <f>IF('CONTROLE TEMPLATE'!$A584&lt;&gt;0,'CONTROLE TEMPLATE'!Y584,"")</f>
        <v/>
      </c>
      <c r="Z584" s="14" t="str">
        <f>IF('CONTROLE TEMPLATE'!$A584&lt;&gt;0,'CONTROLE TEMPLATE'!AC584,"")</f>
        <v/>
      </c>
      <c r="AC584" s="14" t="str">
        <f>IF('CONTROLE TEMPLATE'!$A584&lt;&gt;0,'CONTROLE TEMPLATE'!AF584,"")</f>
        <v/>
      </c>
      <c r="AD584" s="14" t="str">
        <f>IF('CONTROLE TEMPLATE'!$A584&lt;&gt;0,'CONTROLE TEMPLATE'!AH584,"")</f>
        <v/>
      </c>
      <c r="AF584" s="14" t="str">
        <f>IF('CONTROLE TEMPLATE'!$A584&lt;&gt;0,'CONTROLE TEMPLATE'!AJ584,"")</f>
        <v/>
      </c>
      <c r="AY584" s="14" t="str">
        <f>IF('CONTROLE TEMPLATE'!$A584&lt;&gt;0,'CONTROLE TEMPLATE'!BC584,"")</f>
        <v/>
      </c>
      <c r="CI584" s="14" t="str">
        <f>IF('CONTROLE TEMPLATE'!$A584&lt;&gt;0,'CONTROLE TEMPLATE'!CM584,"")</f>
        <v/>
      </c>
      <c r="CJ584" s="14" t="str">
        <f>IF('CONTROLE TEMPLATE'!$A584&lt;&gt;0,'CONTROLE TEMPLATE'!CN584,"")</f>
        <v/>
      </c>
      <c r="CK584" s="14" t="str">
        <f>IF('CONTROLE TEMPLATE'!$A584&lt;&gt;0,'CONTROLE TEMPLATE'!CO584,"")</f>
        <v/>
      </c>
    </row>
    <row r="585" spans="1:89" x14ac:dyDescent="0.25">
      <c r="A585" t="str">
        <f>IF('CONTROLE TEMPLATE'!A585&lt;&gt;0,'CONTROLE TEMPLATE'!A585,"")</f>
        <v/>
      </c>
      <c r="B585" s="1" t="str">
        <f>IF('CONTROLE TEMPLATE'!$A585&lt;&gt;0,'CONTROLE TEMPLATE'!B585,"")</f>
        <v/>
      </c>
      <c r="C585" s="1" t="str">
        <f>IF('CONTROLE TEMPLATE'!$A585&lt;&gt;0,'CONTROLE TEMPLATE'!C585,"")</f>
        <v/>
      </c>
      <c r="D585" s="14" t="str">
        <f>IF('CONTROLE TEMPLATE'!$A585&lt;&gt;0,'CONTROLE TEMPLATE'!D585,"")</f>
        <v/>
      </c>
      <c r="E585" s="14" t="str">
        <f>IF('CONTROLE TEMPLATE'!$A585&lt;&gt;0,'CONTROLE TEMPLATE'!E585,"")</f>
        <v/>
      </c>
      <c r="F585" s="14" t="str">
        <f>IF('CONTROLE TEMPLATE'!$A585&lt;&gt;0,'CONTROLE TEMPLATE'!F585,"")</f>
        <v/>
      </c>
      <c r="G585" s="14" t="str">
        <f>IF('CONTROLE TEMPLATE'!$A585&lt;&gt;0,'CONTROLE TEMPLATE'!G585,"")</f>
        <v/>
      </c>
      <c r="H585" s="14" t="str">
        <f>'CONTROLE TEMPLATE'!J585</f>
        <v/>
      </c>
      <c r="I585" s="14" t="str">
        <f>IF('CONTROLE TEMPLATE'!$A585&lt;&gt;0,'CONTROLE TEMPLATE'!K585,"")</f>
        <v/>
      </c>
      <c r="J585" s="14" t="str">
        <f>IF('CONTROLE TEMPLATE'!$A585&lt;&gt;0,'CONTROLE TEMPLATE'!M585,"")</f>
        <v/>
      </c>
      <c r="K585" s="14" t="str">
        <f>IF('CONTROLE TEMPLATE'!$A585&lt;&gt;0,'CONTROLE TEMPLATE'!N585,"")</f>
        <v/>
      </c>
      <c r="M585" s="33" t="str">
        <f>IF('CONTROLE TEMPLATE'!$A585&lt;&gt;0,'CONTROLE TEMPLATE'!P585,"")</f>
        <v/>
      </c>
      <c r="N585" s="14" t="str">
        <f>'CONTROLE TEMPLATE'!S585</f>
        <v/>
      </c>
      <c r="O585" s="14"/>
      <c r="P585" s="14" t="str">
        <f>'CONTROLE TEMPLATE'!R585</f>
        <v/>
      </c>
      <c r="Q585" s="14"/>
      <c r="R585" s="14"/>
      <c r="S585" s="1" t="str">
        <f>IF('CONTROLE TEMPLATE'!$A585&lt;&gt;0,'CONTROLE TEMPLATE'!V585,"")</f>
        <v/>
      </c>
      <c r="V585" s="14" t="str">
        <f>IF('CONTROLE TEMPLATE'!$A585&lt;&gt;0,'CONTROLE TEMPLATE'!Y585,"")</f>
        <v/>
      </c>
      <c r="Z585" s="14" t="str">
        <f>IF('CONTROLE TEMPLATE'!$A585&lt;&gt;0,'CONTROLE TEMPLATE'!AC585,"")</f>
        <v/>
      </c>
      <c r="AC585" s="14" t="str">
        <f>IF('CONTROLE TEMPLATE'!$A585&lt;&gt;0,'CONTROLE TEMPLATE'!AF585,"")</f>
        <v/>
      </c>
      <c r="AD585" s="14" t="str">
        <f>IF('CONTROLE TEMPLATE'!$A585&lt;&gt;0,'CONTROLE TEMPLATE'!AH585,"")</f>
        <v/>
      </c>
      <c r="AF585" s="14" t="str">
        <f>IF('CONTROLE TEMPLATE'!$A585&lt;&gt;0,'CONTROLE TEMPLATE'!AJ585,"")</f>
        <v/>
      </c>
      <c r="AY585" s="14" t="str">
        <f>IF('CONTROLE TEMPLATE'!$A585&lt;&gt;0,'CONTROLE TEMPLATE'!BC585,"")</f>
        <v/>
      </c>
      <c r="CI585" s="14" t="str">
        <f>IF('CONTROLE TEMPLATE'!$A585&lt;&gt;0,'CONTROLE TEMPLATE'!CM585,"")</f>
        <v/>
      </c>
      <c r="CJ585" s="14" t="str">
        <f>IF('CONTROLE TEMPLATE'!$A585&lt;&gt;0,'CONTROLE TEMPLATE'!CN585,"")</f>
        <v/>
      </c>
      <c r="CK585" s="14" t="str">
        <f>IF('CONTROLE TEMPLATE'!$A585&lt;&gt;0,'CONTROLE TEMPLATE'!CO585,"")</f>
        <v/>
      </c>
    </row>
    <row r="586" spans="1:89" x14ac:dyDescent="0.25">
      <c r="A586" t="str">
        <f>IF('CONTROLE TEMPLATE'!A586&lt;&gt;0,'CONTROLE TEMPLATE'!A586,"")</f>
        <v/>
      </c>
      <c r="B586" s="1" t="str">
        <f>IF('CONTROLE TEMPLATE'!$A586&lt;&gt;0,'CONTROLE TEMPLATE'!B586,"")</f>
        <v/>
      </c>
      <c r="C586" s="1" t="str">
        <f>IF('CONTROLE TEMPLATE'!$A586&lt;&gt;0,'CONTROLE TEMPLATE'!C586,"")</f>
        <v/>
      </c>
      <c r="D586" s="14" t="str">
        <f>IF('CONTROLE TEMPLATE'!$A586&lt;&gt;0,'CONTROLE TEMPLATE'!D586,"")</f>
        <v/>
      </c>
      <c r="E586" s="14" t="str">
        <f>IF('CONTROLE TEMPLATE'!$A586&lt;&gt;0,'CONTROLE TEMPLATE'!E586,"")</f>
        <v/>
      </c>
      <c r="F586" s="14" t="str">
        <f>IF('CONTROLE TEMPLATE'!$A586&lt;&gt;0,'CONTROLE TEMPLATE'!F586,"")</f>
        <v/>
      </c>
      <c r="G586" s="14" t="str">
        <f>IF('CONTROLE TEMPLATE'!$A586&lt;&gt;0,'CONTROLE TEMPLATE'!G586,"")</f>
        <v/>
      </c>
      <c r="H586" s="14" t="str">
        <f>'CONTROLE TEMPLATE'!J586</f>
        <v/>
      </c>
      <c r="I586" s="14" t="str">
        <f>IF('CONTROLE TEMPLATE'!$A586&lt;&gt;0,'CONTROLE TEMPLATE'!K586,"")</f>
        <v/>
      </c>
      <c r="J586" s="14" t="str">
        <f>IF('CONTROLE TEMPLATE'!$A586&lt;&gt;0,'CONTROLE TEMPLATE'!M586,"")</f>
        <v/>
      </c>
      <c r="K586" s="14" t="str">
        <f>IF('CONTROLE TEMPLATE'!$A586&lt;&gt;0,'CONTROLE TEMPLATE'!N586,"")</f>
        <v/>
      </c>
      <c r="M586" s="33" t="str">
        <f>IF('CONTROLE TEMPLATE'!$A586&lt;&gt;0,'CONTROLE TEMPLATE'!P586,"")</f>
        <v/>
      </c>
      <c r="N586" s="14" t="str">
        <f>'CONTROLE TEMPLATE'!S586</f>
        <v/>
      </c>
      <c r="O586" s="14"/>
      <c r="P586" s="14" t="str">
        <f>'CONTROLE TEMPLATE'!R586</f>
        <v/>
      </c>
      <c r="Q586" s="14"/>
      <c r="R586" s="14"/>
      <c r="S586" s="1" t="str">
        <f>IF('CONTROLE TEMPLATE'!$A586&lt;&gt;0,'CONTROLE TEMPLATE'!V586,"")</f>
        <v/>
      </c>
      <c r="V586" s="14" t="str">
        <f>IF('CONTROLE TEMPLATE'!$A586&lt;&gt;0,'CONTROLE TEMPLATE'!Y586,"")</f>
        <v/>
      </c>
      <c r="Z586" s="14" t="str">
        <f>IF('CONTROLE TEMPLATE'!$A586&lt;&gt;0,'CONTROLE TEMPLATE'!AC586,"")</f>
        <v/>
      </c>
      <c r="AC586" s="14" t="str">
        <f>IF('CONTROLE TEMPLATE'!$A586&lt;&gt;0,'CONTROLE TEMPLATE'!AF586,"")</f>
        <v/>
      </c>
      <c r="AD586" s="14" t="str">
        <f>IF('CONTROLE TEMPLATE'!$A586&lt;&gt;0,'CONTROLE TEMPLATE'!AH586,"")</f>
        <v/>
      </c>
      <c r="AF586" s="14" t="str">
        <f>IF('CONTROLE TEMPLATE'!$A586&lt;&gt;0,'CONTROLE TEMPLATE'!AJ586,"")</f>
        <v/>
      </c>
      <c r="AY586" s="14" t="str">
        <f>IF('CONTROLE TEMPLATE'!$A586&lt;&gt;0,'CONTROLE TEMPLATE'!BC586,"")</f>
        <v/>
      </c>
      <c r="CI586" s="14" t="str">
        <f>IF('CONTROLE TEMPLATE'!$A586&lt;&gt;0,'CONTROLE TEMPLATE'!CM586,"")</f>
        <v/>
      </c>
      <c r="CJ586" s="14" t="str">
        <f>IF('CONTROLE TEMPLATE'!$A586&lt;&gt;0,'CONTROLE TEMPLATE'!CN586,"")</f>
        <v/>
      </c>
      <c r="CK586" s="14" t="str">
        <f>IF('CONTROLE TEMPLATE'!$A586&lt;&gt;0,'CONTROLE TEMPLATE'!CO586,"")</f>
        <v/>
      </c>
    </row>
    <row r="587" spans="1:89" x14ac:dyDescent="0.25">
      <c r="A587" t="str">
        <f>IF('CONTROLE TEMPLATE'!A587&lt;&gt;0,'CONTROLE TEMPLATE'!A587,"")</f>
        <v/>
      </c>
      <c r="B587" s="1" t="str">
        <f>IF('CONTROLE TEMPLATE'!$A587&lt;&gt;0,'CONTROLE TEMPLATE'!B587,"")</f>
        <v/>
      </c>
      <c r="C587" s="1" t="str">
        <f>IF('CONTROLE TEMPLATE'!$A587&lt;&gt;0,'CONTROLE TEMPLATE'!C587,"")</f>
        <v/>
      </c>
      <c r="D587" s="14" t="str">
        <f>IF('CONTROLE TEMPLATE'!$A587&lt;&gt;0,'CONTROLE TEMPLATE'!D587,"")</f>
        <v/>
      </c>
      <c r="E587" s="14" t="str">
        <f>IF('CONTROLE TEMPLATE'!$A587&lt;&gt;0,'CONTROLE TEMPLATE'!E587,"")</f>
        <v/>
      </c>
      <c r="F587" s="14" t="str">
        <f>IF('CONTROLE TEMPLATE'!$A587&lt;&gt;0,'CONTROLE TEMPLATE'!F587,"")</f>
        <v/>
      </c>
      <c r="G587" s="14" t="str">
        <f>IF('CONTROLE TEMPLATE'!$A587&lt;&gt;0,'CONTROLE TEMPLATE'!G587,"")</f>
        <v/>
      </c>
      <c r="H587" s="14" t="str">
        <f>'CONTROLE TEMPLATE'!J587</f>
        <v/>
      </c>
      <c r="I587" s="14" t="str">
        <f>IF('CONTROLE TEMPLATE'!$A587&lt;&gt;0,'CONTROLE TEMPLATE'!K587,"")</f>
        <v/>
      </c>
      <c r="J587" s="14" t="str">
        <f>IF('CONTROLE TEMPLATE'!$A587&lt;&gt;0,'CONTROLE TEMPLATE'!M587,"")</f>
        <v/>
      </c>
      <c r="K587" s="14" t="str">
        <f>IF('CONTROLE TEMPLATE'!$A587&lt;&gt;0,'CONTROLE TEMPLATE'!N587,"")</f>
        <v/>
      </c>
      <c r="M587" s="33" t="str">
        <f>IF('CONTROLE TEMPLATE'!$A587&lt;&gt;0,'CONTROLE TEMPLATE'!P587,"")</f>
        <v/>
      </c>
      <c r="N587" s="14" t="str">
        <f>'CONTROLE TEMPLATE'!S587</f>
        <v/>
      </c>
      <c r="O587" s="14"/>
      <c r="P587" s="14" t="str">
        <f>'CONTROLE TEMPLATE'!R587</f>
        <v/>
      </c>
      <c r="Q587" s="14"/>
      <c r="R587" s="14"/>
      <c r="S587" s="1" t="str">
        <f>IF('CONTROLE TEMPLATE'!$A587&lt;&gt;0,'CONTROLE TEMPLATE'!V587,"")</f>
        <v/>
      </c>
      <c r="V587" s="14" t="str">
        <f>IF('CONTROLE TEMPLATE'!$A587&lt;&gt;0,'CONTROLE TEMPLATE'!Y587,"")</f>
        <v/>
      </c>
      <c r="Z587" s="14" t="str">
        <f>IF('CONTROLE TEMPLATE'!$A587&lt;&gt;0,'CONTROLE TEMPLATE'!AC587,"")</f>
        <v/>
      </c>
      <c r="AC587" s="14" t="str">
        <f>IF('CONTROLE TEMPLATE'!$A587&lt;&gt;0,'CONTROLE TEMPLATE'!AF587,"")</f>
        <v/>
      </c>
      <c r="AD587" s="14" t="str">
        <f>IF('CONTROLE TEMPLATE'!$A587&lt;&gt;0,'CONTROLE TEMPLATE'!AH587,"")</f>
        <v/>
      </c>
      <c r="AF587" s="14" t="str">
        <f>IF('CONTROLE TEMPLATE'!$A587&lt;&gt;0,'CONTROLE TEMPLATE'!AJ587,"")</f>
        <v/>
      </c>
      <c r="AY587" s="14" t="str">
        <f>IF('CONTROLE TEMPLATE'!$A587&lt;&gt;0,'CONTROLE TEMPLATE'!BC587,"")</f>
        <v/>
      </c>
      <c r="CI587" s="14" t="str">
        <f>IF('CONTROLE TEMPLATE'!$A587&lt;&gt;0,'CONTROLE TEMPLATE'!CM587,"")</f>
        <v/>
      </c>
      <c r="CJ587" s="14" t="str">
        <f>IF('CONTROLE TEMPLATE'!$A587&lt;&gt;0,'CONTROLE TEMPLATE'!CN587,"")</f>
        <v/>
      </c>
      <c r="CK587" s="14" t="str">
        <f>IF('CONTROLE TEMPLATE'!$A587&lt;&gt;0,'CONTROLE TEMPLATE'!CO587,"")</f>
        <v/>
      </c>
    </row>
    <row r="588" spans="1:89" x14ac:dyDescent="0.25">
      <c r="A588" t="str">
        <f>IF('CONTROLE TEMPLATE'!A588&lt;&gt;0,'CONTROLE TEMPLATE'!A588,"")</f>
        <v/>
      </c>
      <c r="B588" s="1" t="str">
        <f>IF('CONTROLE TEMPLATE'!$A588&lt;&gt;0,'CONTROLE TEMPLATE'!B588,"")</f>
        <v/>
      </c>
      <c r="C588" s="1" t="str">
        <f>IF('CONTROLE TEMPLATE'!$A588&lt;&gt;0,'CONTROLE TEMPLATE'!C588,"")</f>
        <v/>
      </c>
      <c r="D588" s="14" t="str">
        <f>IF('CONTROLE TEMPLATE'!$A588&lt;&gt;0,'CONTROLE TEMPLATE'!D588,"")</f>
        <v/>
      </c>
      <c r="E588" s="14" t="str">
        <f>IF('CONTROLE TEMPLATE'!$A588&lt;&gt;0,'CONTROLE TEMPLATE'!E588,"")</f>
        <v/>
      </c>
      <c r="F588" s="14" t="str">
        <f>IF('CONTROLE TEMPLATE'!$A588&lt;&gt;0,'CONTROLE TEMPLATE'!F588,"")</f>
        <v/>
      </c>
      <c r="G588" s="14" t="str">
        <f>IF('CONTROLE TEMPLATE'!$A588&lt;&gt;0,'CONTROLE TEMPLATE'!G588,"")</f>
        <v/>
      </c>
      <c r="H588" s="14" t="str">
        <f>'CONTROLE TEMPLATE'!J588</f>
        <v/>
      </c>
      <c r="I588" s="14" t="str">
        <f>IF('CONTROLE TEMPLATE'!$A588&lt;&gt;0,'CONTROLE TEMPLATE'!K588,"")</f>
        <v/>
      </c>
      <c r="J588" s="14" t="str">
        <f>IF('CONTROLE TEMPLATE'!$A588&lt;&gt;0,'CONTROLE TEMPLATE'!M588,"")</f>
        <v/>
      </c>
      <c r="K588" s="14" t="str">
        <f>IF('CONTROLE TEMPLATE'!$A588&lt;&gt;0,'CONTROLE TEMPLATE'!N588,"")</f>
        <v/>
      </c>
      <c r="M588" s="33" t="str">
        <f>IF('CONTROLE TEMPLATE'!$A588&lt;&gt;0,'CONTROLE TEMPLATE'!P588,"")</f>
        <v/>
      </c>
      <c r="N588" s="14" t="str">
        <f>'CONTROLE TEMPLATE'!S588</f>
        <v/>
      </c>
      <c r="O588" s="14"/>
      <c r="P588" s="14" t="str">
        <f>'CONTROLE TEMPLATE'!R588</f>
        <v/>
      </c>
      <c r="Q588" s="14"/>
      <c r="R588" s="14"/>
      <c r="S588" s="1" t="str">
        <f>IF('CONTROLE TEMPLATE'!$A588&lt;&gt;0,'CONTROLE TEMPLATE'!V588,"")</f>
        <v/>
      </c>
      <c r="V588" s="14" t="str">
        <f>IF('CONTROLE TEMPLATE'!$A588&lt;&gt;0,'CONTROLE TEMPLATE'!Y588,"")</f>
        <v/>
      </c>
      <c r="Z588" s="14" t="str">
        <f>IF('CONTROLE TEMPLATE'!$A588&lt;&gt;0,'CONTROLE TEMPLATE'!AC588,"")</f>
        <v/>
      </c>
      <c r="AC588" s="14" t="str">
        <f>IF('CONTROLE TEMPLATE'!$A588&lt;&gt;0,'CONTROLE TEMPLATE'!AF588,"")</f>
        <v/>
      </c>
      <c r="AD588" s="14" t="str">
        <f>IF('CONTROLE TEMPLATE'!$A588&lt;&gt;0,'CONTROLE TEMPLATE'!AH588,"")</f>
        <v/>
      </c>
      <c r="AF588" s="14" t="str">
        <f>IF('CONTROLE TEMPLATE'!$A588&lt;&gt;0,'CONTROLE TEMPLATE'!AJ588,"")</f>
        <v/>
      </c>
      <c r="AY588" s="14" t="str">
        <f>IF('CONTROLE TEMPLATE'!$A588&lt;&gt;0,'CONTROLE TEMPLATE'!BC588,"")</f>
        <v/>
      </c>
      <c r="CI588" s="14" t="str">
        <f>IF('CONTROLE TEMPLATE'!$A588&lt;&gt;0,'CONTROLE TEMPLATE'!CM588,"")</f>
        <v/>
      </c>
      <c r="CJ588" s="14" t="str">
        <f>IF('CONTROLE TEMPLATE'!$A588&lt;&gt;0,'CONTROLE TEMPLATE'!CN588,"")</f>
        <v/>
      </c>
      <c r="CK588" s="14" t="str">
        <f>IF('CONTROLE TEMPLATE'!$A588&lt;&gt;0,'CONTROLE TEMPLATE'!CO588,"")</f>
        <v/>
      </c>
    </row>
    <row r="589" spans="1:89" x14ac:dyDescent="0.25">
      <c r="A589" t="str">
        <f>IF('CONTROLE TEMPLATE'!A589&lt;&gt;0,'CONTROLE TEMPLATE'!A589,"")</f>
        <v/>
      </c>
      <c r="B589" s="1" t="str">
        <f>IF('CONTROLE TEMPLATE'!$A589&lt;&gt;0,'CONTROLE TEMPLATE'!B589,"")</f>
        <v/>
      </c>
      <c r="C589" s="1" t="str">
        <f>IF('CONTROLE TEMPLATE'!$A589&lt;&gt;0,'CONTROLE TEMPLATE'!C589,"")</f>
        <v/>
      </c>
      <c r="D589" s="14" t="str">
        <f>IF('CONTROLE TEMPLATE'!$A589&lt;&gt;0,'CONTROLE TEMPLATE'!D589,"")</f>
        <v/>
      </c>
      <c r="E589" s="14" t="str">
        <f>IF('CONTROLE TEMPLATE'!$A589&lt;&gt;0,'CONTROLE TEMPLATE'!E589,"")</f>
        <v/>
      </c>
      <c r="F589" s="14" t="str">
        <f>IF('CONTROLE TEMPLATE'!$A589&lt;&gt;0,'CONTROLE TEMPLATE'!F589,"")</f>
        <v/>
      </c>
      <c r="G589" s="14" t="str">
        <f>IF('CONTROLE TEMPLATE'!$A589&lt;&gt;0,'CONTROLE TEMPLATE'!G589,"")</f>
        <v/>
      </c>
      <c r="H589" s="14" t="str">
        <f>'CONTROLE TEMPLATE'!J589</f>
        <v/>
      </c>
      <c r="I589" s="14" t="str">
        <f>IF('CONTROLE TEMPLATE'!$A589&lt;&gt;0,'CONTROLE TEMPLATE'!K589,"")</f>
        <v/>
      </c>
      <c r="J589" s="14" t="str">
        <f>IF('CONTROLE TEMPLATE'!$A589&lt;&gt;0,'CONTROLE TEMPLATE'!M589,"")</f>
        <v/>
      </c>
      <c r="K589" s="14" t="str">
        <f>IF('CONTROLE TEMPLATE'!$A589&lt;&gt;0,'CONTROLE TEMPLATE'!N589,"")</f>
        <v/>
      </c>
      <c r="M589" s="33" t="str">
        <f>IF('CONTROLE TEMPLATE'!$A589&lt;&gt;0,'CONTROLE TEMPLATE'!P589,"")</f>
        <v/>
      </c>
      <c r="N589" s="14" t="str">
        <f>'CONTROLE TEMPLATE'!S589</f>
        <v/>
      </c>
      <c r="O589" s="14"/>
      <c r="P589" s="14" t="str">
        <f>'CONTROLE TEMPLATE'!R589</f>
        <v/>
      </c>
      <c r="Q589" s="14"/>
      <c r="R589" s="14"/>
      <c r="S589" s="1" t="str">
        <f>IF('CONTROLE TEMPLATE'!$A589&lt;&gt;0,'CONTROLE TEMPLATE'!V589,"")</f>
        <v/>
      </c>
      <c r="V589" s="14" t="str">
        <f>IF('CONTROLE TEMPLATE'!$A589&lt;&gt;0,'CONTROLE TEMPLATE'!Y589,"")</f>
        <v/>
      </c>
      <c r="Z589" s="14" t="str">
        <f>IF('CONTROLE TEMPLATE'!$A589&lt;&gt;0,'CONTROLE TEMPLATE'!AC589,"")</f>
        <v/>
      </c>
      <c r="AC589" s="14" t="str">
        <f>IF('CONTROLE TEMPLATE'!$A589&lt;&gt;0,'CONTROLE TEMPLATE'!AF589,"")</f>
        <v/>
      </c>
      <c r="AD589" s="14" t="str">
        <f>IF('CONTROLE TEMPLATE'!$A589&lt;&gt;0,'CONTROLE TEMPLATE'!AH589,"")</f>
        <v/>
      </c>
      <c r="AF589" s="14" t="str">
        <f>IF('CONTROLE TEMPLATE'!$A589&lt;&gt;0,'CONTROLE TEMPLATE'!AJ589,"")</f>
        <v/>
      </c>
      <c r="AY589" s="14" t="str">
        <f>IF('CONTROLE TEMPLATE'!$A589&lt;&gt;0,'CONTROLE TEMPLATE'!BC589,"")</f>
        <v/>
      </c>
      <c r="CI589" s="14" t="str">
        <f>IF('CONTROLE TEMPLATE'!$A589&lt;&gt;0,'CONTROLE TEMPLATE'!CM589,"")</f>
        <v/>
      </c>
      <c r="CJ589" s="14" t="str">
        <f>IF('CONTROLE TEMPLATE'!$A589&lt;&gt;0,'CONTROLE TEMPLATE'!CN589,"")</f>
        <v/>
      </c>
      <c r="CK589" s="14" t="str">
        <f>IF('CONTROLE TEMPLATE'!$A589&lt;&gt;0,'CONTROLE TEMPLATE'!CO589,"")</f>
        <v/>
      </c>
    </row>
    <row r="590" spans="1:89" x14ac:dyDescent="0.25">
      <c r="A590" t="str">
        <f>IF('CONTROLE TEMPLATE'!A590&lt;&gt;0,'CONTROLE TEMPLATE'!A590,"")</f>
        <v/>
      </c>
      <c r="B590" s="1" t="str">
        <f>IF('CONTROLE TEMPLATE'!$A590&lt;&gt;0,'CONTROLE TEMPLATE'!B590,"")</f>
        <v/>
      </c>
      <c r="C590" s="1" t="str">
        <f>IF('CONTROLE TEMPLATE'!$A590&lt;&gt;0,'CONTROLE TEMPLATE'!C590,"")</f>
        <v/>
      </c>
      <c r="D590" s="14" t="str">
        <f>IF('CONTROLE TEMPLATE'!$A590&lt;&gt;0,'CONTROLE TEMPLATE'!D590,"")</f>
        <v/>
      </c>
      <c r="E590" s="14" t="str">
        <f>IF('CONTROLE TEMPLATE'!$A590&lt;&gt;0,'CONTROLE TEMPLATE'!E590,"")</f>
        <v/>
      </c>
      <c r="F590" s="14" t="str">
        <f>IF('CONTROLE TEMPLATE'!$A590&lt;&gt;0,'CONTROLE TEMPLATE'!F590,"")</f>
        <v/>
      </c>
      <c r="G590" s="14" t="str">
        <f>IF('CONTROLE TEMPLATE'!$A590&lt;&gt;0,'CONTROLE TEMPLATE'!G590,"")</f>
        <v/>
      </c>
      <c r="H590" s="14" t="str">
        <f>'CONTROLE TEMPLATE'!J590</f>
        <v/>
      </c>
      <c r="I590" s="14" t="str">
        <f>IF('CONTROLE TEMPLATE'!$A590&lt;&gt;0,'CONTROLE TEMPLATE'!K590,"")</f>
        <v/>
      </c>
      <c r="J590" s="14" t="str">
        <f>IF('CONTROLE TEMPLATE'!$A590&lt;&gt;0,'CONTROLE TEMPLATE'!M590,"")</f>
        <v/>
      </c>
      <c r="K590" s="14" t="str">
        <f>IF('CONTROLE TEMPLATE'!$A590&lt;&gt;0,'CONTROLE TEMPLATE'!N590,"")</f>
        <v/>
      </c>
      <c r="M590" s="33" t="str">
        <f>IF('CONTROLE TEMPLATE'!$A590&lt;&gt;0,'CONTROLE TEMPLATE'!P590,"")</f>
        <v/>
      </c>
      <c r="N590" s="14" t="str">
        <f>'CONTROLE TEMPLATE'!S590</f>
        <v/>
      </c>
      <c r="O590" s="14"/>
      <c r="P590" s="14" t="str">
        <f>'CONTROLE TEMPLATE'!R590</f>
        <v/>
      </c>
      <c r="Q590" s="14"/>
      <c r="R590" s="14"/>
      <c r="S590" s="1" t="str">
        <f>IF('CONTROLE TEMPLATE'!$A590&lt;&gt;0,'CONTROLE TEMPLATE'!V590,"")</f>
        <v/>
      </c>
      <c r="V590" s="14" t="str">
        <f>IF('CONTROLE TEMPLATE'!$A590&lt;&gt;0,'CONTROLE TEMPLATE'!Y590,"")</f>
        <v/>
      </c>
      <c r="Z590" s="14" t="str">
        <f>IF('CONTROLE TEMPLATE'!$A590&lt;&gt;0,'CONTROLE TEMPLATE'!AC590,"")</f>
        <v/>
      </c>
      <c r="AC590" s="14" t="str">
        <f>IF('CONTROLE TEMPLATE'!$A590&lt;&gt;0,'CONTROLE TEMPLATE'!AF590,"")</f>
        <v/>
      </c>
      <c r="AD590" s="14" t="str">
        <f>IF('CONTROLE TEMPLATE'!$A590&lt;&gt;0,'CONTROLE TEMPLATE'!AH590,"")</f>
        <v/>
      </c>
      <c r="AF590" s="14" t="str">
        <f>IF('CONTROLE TEMPLATE'!$A590&lt;&gt;0,'CONTROLE TEMPLATE'!AJ590,"")</f>
        <v/>
      </c>
      <c r="AY590" s="14" t="str">
        <f>IF('CONTROLE TEMPLATE'!$A590&lt;&gt;0,'CONTROLE TEMPLATE'!BC590,"")</f>
        <v/>
      </c>
      <c r="CI590" s="14" t="str">
        <f>IF('CONTROLE TEMPLATE'!$A590&lt;&gt;0,'CONTROLE TEMPLATE'!CM590,"")</f>
        <v/>
      </c>
      <c r="CJ590" s="14" t="str">
        <f>IF('CONTROLE TEMPLATE'!$A590&lt;&gt;0,'CONTROLE TEMPLATE'!CN590,"")</f>
        <v/>
      </c>
      <c r="CK590" s="14" t="str">
        <f>IF('CONTROLE TEMPLATE'!$A590&lt;&gt;0,'CONTROLE TEMPLATE'!CO590,"")</f>
        <v/>
      </c>
    </row>
    <row r="591" spans="1:89" x14ac:dyDescent="0.25">
      <c r="A591" t="str">
        <f>IF('CONTROLE TEMPLATE'!A591&lt;&gt;0,'CONTROLE TEMPLATE'!A591,"")</f>
        <v/>
      </c>
      <c r="B591" s="1" t="str">
        <f>IF('CONTROLE TEMPLATE'!$A591&lt;&gt;0,'CONTROLE TEMPLATE'!B591,"")</f>
        <v/>
      </c>
      <c r="C591" s="1" t="str">
        <f>IF('CONTROLE TEMPLATE'!$A591&lt;&gt;0,'CONTROLE TEMPLATE'!C591,"")</f>
        <v/>
      </c>
      <c r="D591" s="14" t="str">
        <f>IF('CONTROLE TEMPLATE'!$A591&lt;&gt;0,'CONTROLE TEMPLATE'!D591,"")</f>
        <v/>
      </c>
      <c r="E591" s="14" t="str">
        <f>IF('CONTROLE TEMPLATE'!$A591&lt;&gt;0,'CONTROLE TEMPLATE'!E591,"")</f>
        <v/>
      </c>
      <c r="F591" s="14" t="str">
        <f>IF('CONTROLE TEMPLATE'!$A591&lt;&gt;0,'CONTROLE TEMPLATE'!F591,"")</f>
        <v/>
      </c>
      <c r="G591" s="14" t="str">
        <f>IF('CONTROLE TEMPLATE'!$A591&lt;&gt;0,'CONTROLE TEMPLATE'!G591,"")</f>
        <v/>
      </c>
      <c r="H591" s="14" t="str">
        <f>'CONTROLE TEMPLATE'!J591</f>
        <v/>
      </c>
      <c r="I591" s="14" t="str">
        <f>IF('CONTROLE TEMPLATE'!$A591&lt;&gt;0,'CONTROLE TEMPLATE'!K591,"")</f>
        <v/>
      </c>
      <c r="J591" s="14" t="str">
        <f>IF('CONTROLE TEMPLATE'!$A591&lt;&gt;0,'CONTROLE TEMPLATE'!M591,"")</f>
        <v/>
      </c>
      <c r="K591" s="14" t="str">
        <f>IF('CONTROLE TEMPLATE'!$A591&lt;&gt;0,'CONTROLE TEMPLATE'!N591,"")</f>
        <v/>
      </c>
      <c r="M591" s="33" t="str">
        <f>IF('CONTROLE TEMPLATE'!$A591&lt;&gt;0,'CONTROLE TEMPLATE'!P591,"")</f>
        <v/>
      </c>
      <c r="N591" s="14" t="str">
        <f>'CONTROLE TEMPLATE'!S591</f>
        <v/>
      </c>
      <c r="O591" s="14"/>
      <c r="P591" s="14" t="str">
        <f>'CONTROLE TEMPLATE'!R591</f>
        <v/>
      </c>
      <c r="Q591" s="14"/>
      <c r="R591" s="14"/>
      <c r="S591" s="1" t="str">
        <f>IF('CONTROLE TEMPLATE'!$A591&lt;&gt;0,'CONTROLE TEMPLATE'!V591,"")</f>
        <v/>
      </c>
      <c r="V591" s="14" t="str">
        <f>IF('CONTROLE TEMPLATE'!$A591&lt;&gt;0,'CONTROLE TEMPLATE'!Y591,"")</f>
        <v/>
      </c>
      <c r="Z591" s="14" t="str">
        <f>IF('CONTROLE TEMPLATE'!$A591&lt;&gt;0,'CONTROLE TEMPLATE'!AC591,"")</f>
        <v/>
      </c>
      <c r="AC591" s="14" t="str">
        <f>IF('CONTROLE TEMPLATE'!$A591&lt;&gt;0,'CONTROLE TEMPLATE'!AF591,"")</f>
        <v/>
      </c>
      <c r="AD591" s="14" t="str">
        <f>IF('CONTROLE TEMPLATE'!$A591&lt;&gt;0,'CONTROLE TEMPLATE'!AH591,"")</f>
        <v/>
      </c>
      <c r="AF591" s="14" t="str">
        <f>IF('CONTROLE TEMPLATE'!$A591&lt;&gt;0,'CONTROLE TEMPLATE'!AJ591,"")</f>
        <v/>
      </c>
      <c r="AY591" s="14" t="str">
        <f>IF('CONTROLE TEMPLATE'!$A591&lt;&gt;0,'CONTROLE TEMPLATE'!BC591,"")</f>
        <v/>
      </c>
      <c r="CI591" s="14" t="str">
        <f>IF('CONTROLE TEMPLATE'!$A591&lt;&gt;0,'CONTROLE TEMPLATE'!CM591,"")</f>
        <v/>
      </c>
      <c r="CJ591" s="14" t="str">
        <f>IF('CONTROLE TEMPLATE'!$A591&lt;&gt;0,'CONTROLE TEMPLATE'!CN591,"")</f>
        <v/>
      </c>
      <c r="CK591" s="14" t="str">
        <f>IF('CONTROLE TEMPLATE'!$A591&lt;&gt;0,'CONTROLE TEMPLATE'!CO591,"")</f>
        <v/>
      </c>
    </row>
    <row r="592" spans="1:89" x14ac:dyDescent="0.25">
      <c r="A592" t="str">
        <f>IF('CONTROLE TEMPLATE'!A592&lt;&gt;0,'CONTROLE TEMPLATE'!A592,"")</f>
        <v/>
      </c>
      <c r="B592" s="1" t="str">
        <f>IF('CONTROLE TEMPLATE'!$A592&lt;&gt;0,'CONTROLE TEMPLATE'!B592,"")</f>
        <v/>
      </c>
      <c r="C592" s="1" t="str">
        <f>IF('CONTROLE TEMPLATE'!$A592&lt;&gt;0,'CONTROLE TEMPLATE'!C592,"")</f>
        <v/>
      </c>
      <c r="D592" s="14" t="str">
        <f>IF('CONTROLE TEMPLATE'!$A592&lt;&gt;0,'CONTROLE TEMPLATE'!D592,"")</f>
        <v/>
      </c>
      <c r="E592" s="14" t="str">
        <f>IF('CONTROLE TEMPLATE'!$A592&lt;&gt;0,'CONTROLE TEMPLATE'!E592,"")</f>
        <v/>
      </c>
      <c r="F592" s="14" t="str">
        <f>IF('CONTROLE TEMPLATE'!$A592&lt;&gt;0,'CONTROLE TEMPLATE'!F592,"")</f>
        <v/>
      </c>
      <c r="G592" s="14" t="str">
        <f>IF('CONTROLE TEMPLATE'!$A592&lt;&gt;0,'CONTROLE TEMPLATE'!G592,"")</f>
        <v/>
      </c>
      <c r="H592" s="14" t="str">
        <f>'CONTROLE TEMPLATE'!J592</f>
        <v/>
      </c>
      <c r="I592" s="14" t="str">
        <f>IF('CONTROLE TEMPLATE'!$A592&lt;&gt;0,'CONTROLE TEMPLATE'!K592,"")</f>
        <v/>
      </c>
      <c r="J592" s="14" t="str">
        <f>IF('CONTROLE TEMPLATE'!$A592&lt;&gt;0,'CONTROLE TEMPLATE'!M592,"")</f>
        <v/>
      </c>
      <c r="K592" s="14" t="str">
        <f>IF('CONTROLE TEMPLATE'!$A592&lt;&gt;0,'CONTROLE TEMPLATE'!N592,"")</f>
        <v/>
      </c>
      <c r="M592" s="33" t="str">
        <f>IF('CONTROLE TEMPLATE'!$A592&lt;&gt;0,'CONTROLE TEMPLATE'!P592,"")</f>
        <v/>
      </c>
      <c r="N592" s="14" t="str">
        <f>'CONTROLE TEMPLATE'!S592</f>
        <v/>
      </c>
      <c r="O592" s="14"/>
      <c r="P592" s="14" t="str">
        <f>'CONTROLE TEMPLATE'!R592</f>
        <v/>
      </c>
      <c r="Q592" s="14"/>
      <c r="R592" s="14"/>
      <c r="S592" s="1" t="str">
        <f>IF('CONTROLE TEMPLATE'!$A592&lt;&gt;0,'CONTROLE TEMPLATE'!V592,"")</f>
        <v/>
      </c>
      <c r="V592" s="14" t="str">
        <f>IF('CONTROLE TEMPLATE'!$A592&lt;&gt;0,'CONTROLE TEMPLATE'!Y592,"")</f>
        <v/>
      </c>
      <c r="Z592" s="14" t="str">
        <f>IF('CONTROLE TEMPLATE'!$A592&lt;&gt;0,'CONTROLE TEMPLATE'!AC592,"")</f>
        <v/>
      </c>
      <c r="AC592" s="14" t="str">
        <f>IF('CONTROLE TEMPLATE'!$A592&lt;&gt;0,'CONTROLE TEMPLATE'!AF592,"")</f>
        <v/>
      </c>
      <c r="AD592" s="14" t="str">
        <f>IF('CONTROLE TEMPLATE'!$A592&lt;&gt;0,'CONTROLE TEMPLATE'!AH592,"")</f>
        <v/>
      </c>
      <c r="AF592" s="14" t="str">
        <f>IF('CONTROLE TEMPLATE'!$A592&lt;&gt;0,'CONTROLE TEMPLATE'!AJ592,"")</f>
        <v/>
      </c>
      <c r="AY592" s="14" t="str">
        <f>IF('CONTROLE TEMPLATE'!$A592&lt;&gt;0,'CONTROLE TEMPLATE'!BC592,"")</f>
        <v/>
      </c>
      <c r="CI592" s="14" t="str">
        <f>IF('CONTROLE TEMPLATE'!$A592&lt;&gt;0,'CONTROLE TEMPLATE'!CM592,"")</f>
        <v/>
      </c>
      <c r="CJ592" s="14" t="str">
        <f>IF('CONTROLE TEMPLATE'!$A592&lt;&gt;0,'CONTROLE TEMPLATE'!CN592,"")</f>
        <v/>
      </c>
      <c r="CK592" s="14" t="str">
        <f>IF('CONTROLE TEMPLATE'!$A592&lt;&gt;0,'CONTROLE TEMPLATE'!CO592,"")</f>
        <v/>
      </c>
    </row>
    <row r="593" spans="1:89" x14ac:dyDescent="0.25">
      <c r="A593" t="str">
        <f>IF('CONTROLE TEMPLATE'!A593&lt;&gt;0,'CONTROLE TEMPLATE'!A593,"")</f>
        <v/>
      </c>
      <c r="B593" s="1" t="str">
        <f>IF('CONTROLE TEMPLATE'!$A593&lt;&gt;0,'CONTROLE TEMPLATE'!B593,"")</f>
        <v/>
      </c>
      <c r="C593" s="1" t="str">
        <f>IF('CONTROLE TEMPLATE'!$A593&lt;&gt;0,'CONTROLE TEMPLATE'!C593,"")</f>
        <v/>
      </c>
      <c r="D593" s="14" t="str">
        <f>IF('CONTROLE TEMPLATE'!$A593&lt;&gt;0,'CONTROLE TEMPLATE'!D593,"")</f>
        <v/>
      </c>
      <c r="E593" s="14" t="str">
        <f>IF('CONTROLE TEMPLATE'!$A593&lt;&gt;0,'CONTROLE TEMPLATE'!E593,"")</f>
        <v/>
      </c>
      <c r="F593" s="14" t="str">
        <f>IF('CONTROLE TEMPLATE'!$A593&lt;&gt;0,'CONTROLE TEMPLATE'!F593,"")</f>
        <v/>
      </c>
      <c r="G593" s="14" t="str">
        <f>IF('CONTROLE TEMPLATE'!$A593&lt;&gt;0,'CONTROLE TEMPLATE'!G593,"")</f>
        <v/>
      </c>
      <c r="H593" s="14" t="str">
        <f>'CONTROLE TEMPLATE'!J593</f>
        <v/>
      </c>
      <c r="I593" s="14" t="str">
        <f>IF('CONTROLE TEMPLATE'!$A593&lt;&gt;0,'CONTROLE TEMPLATE'!K593,"")</f>
        <v/>
      </c>
      <c r="J593" s="14" t="str">
        <f>IF('CONTROLE TEMPLATE'!$A593&lt;&gt;0,'CONTROLE TEMPLATE'!M593,"")</f>
        <v/>
      </c>
      <c r="K593" s="14" t="str">
        <f>IF('CONTROLE TEMPLATE'!$A593&lt;&gt;0,'CONTROLE TEMPLATE'!N593,"")</f>
        <v/>
      </c>
      <c r="M593" s="33" t="str">
        <f>IF('CONTROLE TEMPLATE'!$A593&lt;&gt;0,'CONTROLE TEMPLATE'!P593,"")</f>
        <v/>
      </c>
      <c r="N593" s="14" t="str">
        <f>'CONTROLE TEMPLATE'!S593</f>
        <v/>
      </c>
      <c r="O593" s="14"/>
      <c r="P593" s="14" t="str">
        <f>'CONTROLE TEMPLATE'!R593</f>
        <v/>
      </c>
      <c r="Q593" s="14"/>
      <c r="R593" s="14"/>
      <c r="S593" s="1" t="str">
        <f>IF('CONTROLE TEMPLATE'!$A593&lt;&gt;0,'CONTROLE TEMPLATE'!V593,"")</f>
        <v/>
      </c>
      <c r="V593" s="14" t="str">
        <f>IF('CONTROLE TEMPLATE'!$A593&lt;&gt;0,'CONTROLE TEMPLATE'!Y593,"")</f>
        <v/>
      </c>
      <c r="Z593" s="14" t="str">
        <f>IF('CONTROLE TEMPLATE'!$A593&lt;&gt;0,'CONTROLE TEMPLATE'!AC593,"")</f>
        <v/>
      </c>
      <c r="AC593" s="14" t="str">
        <f>IF('CONTROLE TEMPLATE'!$A593&lt;&gt;0,'CONTROLE TEMPLATE'!AF593,"")</f>
        <v/>
      </c>
      <c r="AD593" s="14" t="str">
        <f>IF('CONTROLE TEMPLATE'!$A593&lt;&gt;0,'CONTROLE TEMPLATE'!AH593,"")</f>
        <v/>
      </c>
      <c r="AF593" s="14" t="str">
        <f>IF('CONTROLE TEMPLATE'!$A593&lt;&gt;0,'CONTROLE TEMPLATE'!AJ593,"")</f>
        <v/>
      </c>
      <c r="AY593" s="14" t="str">
        <f>IF('CONTROLE TEMPLATE'!$A593&lt;&gt;0,'CONTROLE TEMPLATE'!BC593,"")</f>
        <v/>
      </c>
      <c r="CI593" s="14" t="str">
        <f>IF('CONTROLE TEMPLATE'!$A593&lt;&gt;0,'CONTROLE TEMPLATE'!CM593,"")</f>
        <v/>
      </c>
      <c r="CJ593" s="14" t="str">
        <f>IF('CONTROLE TEMPLATE'!$A593&lt;&gt;0,'CONTROLE TEMPLATE'!CN593,"")</f>
        <v/>
      </c>
      <c r="CK593" s="14" t="str">
        <f>IF('CONTROLE TEMPLATE'!$A593&lt;&gt;0,'CONTROLE TEMPLATE'!CO593,"")</f>
        <v/>
      </c>
    </row>
    <row r="594" spans="1:89" x14ac:dyDescent="0.25">
      <c r="A594" t="str">
        <f>IF('CONTROLE TEMPLATE'!A594&lt;&gt;0,'CONTROLE TEMPLATE'!A594,"")</f>
        <v/>
      </c>
      <c r="B594" s="1" t="str">
        <f>IF('CONTROLE TEMPLATE'!$A594&lt;&gt;0,'CONTROLE TEMPLATE'!B594,"")</f>
        <v/>
      </c>
      <c r="C594" s="1" t="str">
        <f>IF('CONTROLE TEMPLATE'!$A594&lt;&gt;0,'CONTROLE TEMPLATE'!C594,"")</f>
        <v/>
      </c>
      <c r="D594" s="14" t="str">
        <f>IF('CONTROLE TEMPLATE'!$A594&lt;&gt;0,'CONTROLE TEMPLATE'!D594,"")</f>
        <v/>
      </c>
      <c r="E594" s="14" t="str">
        <f>IF('CONTROLE TEMPLATE'!$A594&lt;&gt;0,'CONTROLE TEMPLATE'!E594,"")</f>
        <v/>
      </c>
      <c r="F594" s="14" t="str">
        <f>IF('CONTROLE TEMPLATE'!$A594&lt;&gt;0,'CONTROLE TEMPLATE'!F594,"")</f>
        <v/>
      </c>
      <c r="G594" s="14" t="str">
        <f>IF('CONTROLE TEMPLATE'!$A594&lt;&gt;0,'CONTROLE TEMPLATE'!G594,"")</f>
        <v/>
      </c>
      <c r="H594" s="14" t="str">
        <f>'CONTROLE TEMPLATE'!J594</f>
        <v/>
      </c>
      <c r="I594" s="14" t="str">
        <f>IF('CONTROLE TEMPLATE'!$A594&lt;&gt;0,'CONTROLE TEMPLATE'!K594,"")</f>
        <v/>
      </c>
      <c r="J594" s="14" t="str">
        <f>IF('CONTROLE TEMPLATE'!$A594&lt;&gt;0,'CONTROLE TEMPLATE'!M594,"")</f>
        <v/>
      </c>
      <c r="K594" s="14" t="str">
        <f>IF('CONTROLE TEMPLATE'!$A594&lt;&gt;0,'CONTROLE TEMPLATE'!N594,"")</f>
        <v/>
      </c>
      <c r="M594" s="33" t="str">
        <f>IF('CONTROLE TEMPLATE'!$A594&lt;&gt;0,'CONTROLE TEMPLATE'!P594,"")</f>
        <v/>
      </c>
      <c r="N594" s="14" t="str">
        <f>'CONTROLE TEMPLATE'!S594</f>
        <v/>
      </c>
      <c r="O594" s="14"/>
      <c r="P594" s="14" t="str">
        <f>'CONTROLE TEMPLATE'!R594</f>
        <v/>
      </c>
      <c r="Q594" s="14"/>
      <c r="R594" s="14"/>
      <c r="S594" s="1" t="str">
        <f>IF('CONTROLE TEMPLATE'!$A594&lt;&gt;0,'CONTROLE TEMPLATE'!V594,"")</f>
        <v/>
      </c>
      <c r="V594" s="14" t="str">
        <f>IF('CONTROLE TEMPLATE'!$A594&lt;&gt;0,'CONTROLE TEMPLATE'!Y594,"")</f>
        <v/>
      </c>
      <c r="Z594" s="14" t="str">
        <f>IF('CONTROLE TEMPLATE'!$A594&lt;&gt;0,'CONTROLE TEMPLATE'!AC594,"")</f>
        <v/>
      </c>
      <c r="AC594" s="14" t="str">
        <f>IF('CONTROLE TEMPLATE'!$A594&lt;&gt;0,'CONTROLE TEMPLATE'!AF594,"")</f>
        <v/>
      </c>
      <c r="AD594" s="14" t="str">
        <f>IF('CONTROLE TEMPLATE'!$A594&lt;&gt;0,'CONTROLE TEMPLATE'!AH594,"")</f>
        <v/>
      </c>
      <c r="AF594" s="14" t="str">
        <f>IF('CONTROLE TEMPLATE'!$A594&lt;&gt;0,'CONTROLE TEMPLATE'!AJ594,"")</f>
        <v/>
      </c>
      <c r="AY594" s="14" t="str">
        <f>IF('CONTROLE TEMPLATE'!$A594&lt;&gt;0,'CONTROLE TEMPLATE'!BC594,"")</f>
        <v/>
      </c>
      <c r="CI594" s="14" t="str">
        <f>IF('CONTROLE TEMPLATE'!$A594&lt;&gt;0,'CONTROLE TEMPLATE'!CM594,"")</f>
        <v/>
      </c>
      <c r="CJ594" s="14" t="str">
        <f>IF('CONTROLE TEMPLATE'!$A594&lt;&gt;0,'CONTROLE TEMPLATE'!CN594,"")</f>
        <v/>
      </c>
      <c r="CK594" s="14" t="str">
        <f>IF('CONTROLE TEMPLATE'!$A594&lt;&gt;0,'CONTROLE TEMPLATE'!CO594,"")</f>
        <v/>
      </c>
    </row>
    <row r="595" spans="1:89" x14ac:dyDescent="0.25">
      <c r="A595" t="str">
        <f>IF('CONTROLE TEMPLATE'!A595&lt;&gt;0,'CONTROLE TEMPLATE'!A595,"")</f>
        <v/>
      </c>
      <c r="B595" s="1" t="str">
        <f>IF('CONTROLE TEMPLATE'!$A595&lt;&gt;0,'CONTROLE TEMPLATE'!B595,"")</f>
        <v/>
      </c>
      <c r="C595" s="1" t="str">
        <f>IF('CONTROLE TEMPLATE'!$A595&lt;&gt;0,'CONTROLE TEMPLATE'!C595,"")</f>
        <v/>
      </c>
      <c r="D595" s="14" t="str">
        <f>IF('CONTROLE TEMPLATE'!$A595&lt;&gt;0,'CONTROLE TEMPLATE'!D595,"")</f>
        <v/>
      </c>
      <c r="E595" s="14" t="str">
        <f>IF('CONTROLE TEMPLATE'!$A595&lt;&gt;0,'CONTROLE TEMPLATE'!E595,"")</f>
        <v/>
      </c>
      <c r="F595" s="14" t="str">
        <f>IF('CONTROLE TEMPLATE'!$A595&lt;&gt;0,'CONTROLE TEMPLATE'!F595,"")</f>
        <v/>
      </c>
      <c r="G595" s="14" t="str">
        <f>IF('CONTROLE TEMPLATE'!$A595&lt;&gt;0,'CONTROLE TEMPLATE'!G595,"")</f>
        <v/>
      </c>
      <c r="H595" s="14" t="str">
        <f>'CONTROLE TEMPLATE'!J595</f>
        <v/>
      </c>
      <c r="I595" s="14" t="str">
        <f>IF('CONTROLE TEMPLATE'!$A595&lt;&gt;0,'CONTROLE TEMPLATE'!K595,"")</f>
        <v/>
      </c>
      <c r="J595" s="14" t="str">
        <f>IF('CONTROLE TEMPLATE'!$A595&lt;&gt;0,'CONTROLE TEMPLATE'!M595,"")</f>
        <v/>
      </c>
      <c r="K595" s="14" t="str">
        <f>IF('CONTROLE TEMPLATE'!$A595&lt;&gt;0,'CONTROLE TEMPLATE'!N595,"")</f>
        <v/>
      </c>
      <c r="M595" s="33" t="str">
        <f>IF('CONTROLE TEMPLATE'!$A595&lt;&gt;0,'CONTROLE TEMPLATE'!P595,"")</f>
        <v/>
      </c>
      <c r="N595" s="14" t="str">
        <f>'CONTROLE TEMPLATE'!S595</f>
        <v/>
      </c>
      <c r="O595" s="14"/>
      <c r="P595" s="14" t="str">
        <f>'CONTROLE TEMPLATE'!R595</f>
        <v/>
      </c>
      <c r="Q595" s="14"/>
      <c r="R595" s="14"/>
      <c r="S595" s="1" t="str">
        <f>IF('CONTROLE TEMPLATE'!$A595&lt;&gt;0,'CONTROLE TEMPLATE'!V595,"")</f>
        <v/>
      </c>
      <c r="V595" s="14" t="str">
        <f>IF('CONTROLE TEMPLATE'!$A595&lt;&gt;0,'CONTROLE TEMPLATE'!Y595,"")</f>
        <v/>
      </c>
      <c r="Z595" s="14" t="str">
        <f>IF('CONTROLE TEMPLATE'!$A595&lt;&gt;0,'CONTROLE TEMPLATE'!AC595,"")</f>
        <v/>
      </c>
      <c r="AC595" s="14" t="str">
        <f>IF('CONTROLE TEMPLATE'!$A595&lt;&gt;0,'CONTROLE TEMPLATE'!AF595,"")</f>
        <v/>
      </c>
      <c r="AD595" s="14" t="str">
        <f>IF('CONTROLE TEMPLATE'!$A595&lt;&gt;0,'CONTROLE TEMPLATE'!AH595,"")</f>
        <v/>
      </c>
      <c r="AF595" s="14" t="str">
        <f>IF('CONTROLE TEMPLATE'!$A595&lt;&gt;0,'CONTROLE TEMPLATE'!AJ595,"")</f>
        <v/>
      </c>
      <c r="AY595" s="14" t="str">
        <f>IF('CONTROLE TEMPLATE'!$A595&lt;&gt;0,'CONTROLE TEMPLATE'!BC595,"")</f>
        <v/>
      </c>
      <c r="CI595" s="14" t="str">
        <f>IF('CONTROLE TEMPLATE'!$A595&lt;&gt;0,'CONTROLE TEMPLATE'!CM595,"")</f>
        <v/>
      </c>
      <c r="CJ595" s="14" t="str">
        <f>IF('CONTROLE TEMPLATE'!$A595&lt;&gt;0,'CONTROLE TEMPLATE'!CN595,"")</f>
        <v/>
      </c>
      <c r="CK595" s="14" t="str">
        <f>IF('CONTROLE TEMPLATE'!$A595&lt;&gt;0,'CONTROLE TEMPLATE'!CO595,"")</f>
        <v/>
      </c>
    </row>
    <row r="596" spans="1:89" x14ac:dyDescent="0.25">
      <c r="A596" t="str">
        <f>IF('CONTROLE TEMPLATE'!A596&lt;&gt;0,'CONTROLE TEMPLATE'!A596,"")</f>
        <v/>
      </c>
      <c r="B596" s="1" t="str">
        <f>IF('CONTROLE TEMPLATE'!$A596&lt;&gt;0,'CONTROLE TEMPLATE'!B596,"")</f>
        <v/>
      </c>
      <c r="C596" s="1" t="str">
        <f>IF('CONTROLE TEMPLATE'!$A596&lt;&gt;0,'CONTROLE TEMPLATE'!C596,"")</f>
        <v/>
      </c>
      <c r="D596" s="14" t="str">
        <f>IF('CONTROLE TEMPLATE'!$A596&lt;&gt;0,'CONTROLE TEMPLATE'!D596,"")</f>
        <v/>
      </c>
      <c r="E596" s="14" t="str">
        <f>IF('CONTROLE TEMPLATE'!$A596&lt;&gt;0,'CONTROLE TEMPLATE'!E596,"")</f>
        <v/>
      </c>
      <c r="F596" s="14" t="str">
        <f>IF('CONTROLE TEMPLATE'!$A596&lt;&gt;0,'CONTROLE TEMPLATE'!F596,"")</f>
        <v/>
      </c>
      <c r="G596" s="14" t="str">
        <f>IF('CONTROLE TEMPLATE'!$A596&lt;&gt;0,'CONTROLE TEMPLATE'!G596,"")</f>
        <v/>
      </c>
      <c r="H596" s="14" t="str">
        <f>'CONTROLE TEMPLATE'!J596</f>
        <v/>
      </c>
      <c r="I596" s="14" t="str">
        <f>IF('CONTROLE TEMPLATE'!$A596&lt;&gt;0,'CONTROLE TEMPLATE'!K596,"")</f>
        <v/>
      </c>
      <c r="J596" s="14" t="str">
        <f>IF('CONTROLE TEMPLATE'!$A596&lt;&gt;0,'CONTROLE TEMPLATE'!M596,"")</f>
        <v/>
      </c>
      <c r="K596" s="14" t="str">
        <f>IF('CONTROLE TEMPLATE'!$A596&lt;&gt;0,'CONTROLE TEMPLATE'!N596,"")</f>
        <v/>
      </c>
      <c r="M596" s="33" t="str">
        <f>IF('CONTROLE TEMPLATE'!$A596&lt;&gt;0,'CONTROLE TEMPLATE'!P596,"")</f>
        <v/>
      </c>
      <c r="N596" s="14" t="str">
        <f>'CONTROLE TEMPLATE'!S596</f>
        <v/>
      </c>
      <c r="O596" s="14"/>
      <c r="P596" s="14" t="str">
        <f>'CONTROLE TEMPLATE'!R596</f>
        <v/>
      </c>
      <c r="Q596" s="14"/>
      <c r="R596" s="14"/>
      <c r="S596" s="1" t="str">
        <f>IF('CONTROLE TEMPLATE'!$A596&lt;&gt;0,'CONTROLE TEMPLATE'!V596,"")</f>
        <v/>
      </c>
      <c r="V596" s="14" t="str">
        <f>IF('CONTROLE TEMPLATE'!$A596&lt;&gt;0,'CONTROLE TEMPLATE'!Y596,"")</f>
        <v/>
      </c>
      <c r="Z596" s="14" t="str">
        <f>IF('CONTROLE TEMPLATE'!$A596&lt;&gt;0,'CONTROLE TEMPLATE'!AC596,"")</f>
        <v/>
      </c>
      <c r="AC596" s="14" t="str">
        <f>IF('CONTROLE TEMPLATE'!$A596&lt;&gt;0,'CONTROLE TEMPLATE'!AF596,"")</f>
        <v/>
      </c>
      <c r="AD596" s="14" t="str">
        <f>IF('CONTROLE TEMPLATE'!$A596&lt;&gt;0,'CONTROLE TEMPLATE'!AH596,"")</f>
        <v/>
      </c>
      <c r="AF596" s="14" t="str">
        <f>IF('CONTROLE TEMPLATE'!$A596&lt;&gt;0,'CONTROLE TEMPLATE'!AJ596,"")</f>
        <v/>
      </c>
      <c r="AY596" s="14" t="str">
        <f>IF('CONTROLE TEMPLATE'!$A596&lt;&gt;0,'CONTROLE TEMPLATE'!BC596,"")</f>
        <v/>
      </c>
      <c r="CI596" s="14" t="str">
        <f>IF('CONTROLE TEMPLATE'!$A596&lt;&gt;0,'CONTROLE TEMPLATE'!CM596,"")</f>
        <v/>
      </c>
      <c r="CJ596" s="14" t="str">
        <f>IF('CONTROLE TEMPLATE'!$A596&lt;&gt;0,'CONTROLE TEMPLATE'!CN596,"")</f>
        <v/>
      </c>
      <c r="CK596" s="14" t="str">
        <f>IF('CONTROLE TEMPLATE'!$A596&lt;&gt;0,'CONTROLE TEMPLATE'!CO596,"")</f>
        <v/>
      </c>
    </row>
    <row r="597" spans="1:89" x14ac:dyDescent="0.25">
      <c r="A597" t="str">
        <f>IF('CONTROLE TEMPLATE'!A597&lt;&gt;0,'CONTROLE TEMPLATE'!A597,"")</f>
        <v/>
      </c>
      <c r="B597" s="1" t="str">
        <f>IF('CONTROLE TEMPLATE'!$A597&lt;&gt;0,'CONTROLE TEMPLATE'!B597,"")</f>
        <v/>
      </c>
      <c r="C597" s="1" t="str">
        <f>IF('CONTROLE TEMPLATE'!$A597&lt;&gt;0,'CONTROLE TEMPLATE'!C597,"")</f>
        <v/>
      </c>
      <c r="D597" s="14" t="str">
        <f>IF('CONTROLE TEMPLATE'!$A597&lt;&gt;0,'CONTROLE TEMPLATE'!D597,"")</f>
        <v/>
      </c>
      <c r="E597" s="14" t="str">
        <f>IF('CONTROLE TEMPLATE'!$A597&lt;&gt;0,'CONTROLE TEMPLATE'!E597,"")</f>
        <v/>
      </c>
      <c r="F597" s="14" t="str">
        <f>IF('CONTROLE TEMPLATE'!$A597&lt;&gt;0,'CONTROLE TEMPLATE'!F597,"")</f>
        <v/>
      </c>
      <c r="G597" s="14" t="str">
        <f>IF('CONTROLE TEMPLATE'!$A597&lt;&gt;0,'CONTROLE TEMPLATE'!G597,"")</f>
        <v/>
      </c>
      <c r="H597" s="14" t="str">
        <f>'CONTROLE TEMPLATE'!J597</f>
        <v/>
      </c>
      <c r="I597" s="14" t="str">
        <f>IF('CONTROLE TEMPLATE'!$A597&lt;&gt;0,'CONTROLE TEMPLATE'!K597,"")</f>
        <v/>
      </c>
      <c r="J597" s="14" t="str">
        <f>IF('CONTROLE TEMPLATE'!$A597&lt;&gt;0,'CONTROLE TEMPLATE'!M597,"")</f>
        <v/>
      </c>
      <c r="K597" s="14" t="str">
        <f>IF('CONTROLE TEMPLATE'!$A597&lt;&gt;0,'CONTROLE TEMPLATE'!N597,"")</f>
        <v/>
      </c>
      <c r="M597" s="33" t="str">
        <f>IF('CONTROLE TEMPLATE'!$A597&lt;&gt;0,'CONTROLE TEMPLATE'!P597,"")</f>
        <v/>
      </c>
      <c r="N597" s="14" t="str">
        <f>'CONTROLE TEMPLATE'!S597</f>
        <v/>
      </c>
      <c r="O597" s="14"/>
      <c r="P597" s="14" t="str">
        <f>'CONTROLE TEMPLATE'!R597</f>
        <v/>
      </c>
      <c r="Q597" s="14"/>
      <c r="R597" s="14"/>
      <c r="S597" s="1" t="str">
        <f>IF('CONTROLE TEMPLATE'!$A597&lt;&gt;0,'CONTROLE TEMPLATE'!V597,"")</f>
        <v/>
      </c>
      <c r="V597" s="14" t="str">
        <f>IF('CONTROLE TEMPLATE'!$A597&lt;&gt;0,'CONTROLE TEMPLATE'!Y597,"")</f>
        <v/>
      </c>
      <c r="Z597" s="14" t="str">
        <f>IF('CONTROLE TEMPLATE'!$A597&lt;&gt;0,'CONTROLE TEMPLATE'!AC597,"")</f>
        <v/>
      </c>
      <c r="AC597" s="14" t="str">
        <f>IF('CONTROLE TEMPLATE'!$A597&lt;&gt;0,'CONTROLE TEMPLATE'!AF597,"")</f>
        <v/>
      </c>
      <c r="AD597" s="14" t="str">
        <f>IF('CONTROLE TEMPLATE'!$A597&lt;&gt;0,'CONTROLE TEMPLATE'!AH597,"")</f>
        <v/>
      </c>
      <c r="AF597" s="14" t="str">
        <f>IF('CONTROLE TEMPLATE'!$A597&lt;&gt;0,'CONTROLE TEMPLATE'!AJ597,"")</f>
        <v/>
      </c>
      <c r="AY597" s="14" t="str">
        <f>IF('CONTROLE TEMPLATE'!$A597&lt;&gt;0,'CONTROLE TEMPLATE'!BC597,"")</f>
        <v/>
      </c>
      <c r="CI597" s="14" t="str">
        <f>IF('CONTROLE TEMPLATE'!$A597&lt;&gt;0,'CONTROLE TEMPLATE'!CM597,"")</f>
        <v/>
      </c>
      <c r="CJ597" s="14" t="str">
        <f>IF('CONTROLE TEMPLATE'!$A597&lt;&gt;0,'CONTROLE TEMPLATE'!CN597,"")</f>
        <v/>
      </c>
      <c r="CK597" s="14" t="str">
        <f>IF('CONTROLE TEMPLATE'!$A597&lt;&gt;0,'CONTROLE TEMPLATE'!CO597,"")</f>
        <v/>
      </c>
    </row>
    <row r="598" spans="1:89" x14ac:dyDescent="0.25">
      <c r="A598" t="str">
        <f>IF('CONTROLE TEMPLATE'!A598&lt;&gt;0,'CONTROLE TEMPLATE'!A598,"")</f>
        <v/>
      </c>
      <c r="B598" s="1" t="str">
        <f>IF('CONTROLE TEMPLATE'!$A598&lt;&gt;0,'CONTROLE TEMPLATE'!B598,"")</f>
        <v/>
      </c>
      <c r="C598" s="1" t="str">
        <f>IF('CONTROLE TEMPLATE'!$A598&lt;&gt;0,'CONTROLE TEMPLATE'!C598,"")</f>
        <v/>
      </c>
      <c r="D598" s="14" t="str">
        <f>IF('CONTROLE TEMPLATE'!$A598&lt;&gt;0,'CONTROLE TEMPLATE'!D598,"")</f>
        <v/>
      </c>
      <c r="E598" s="14" t="str">
        <f>IF('CONTROLE TEMPLATE'!$A598&lt;&gt;0,'CONTROLE TEMPLATE'!E598,"")</f>
        <v/>
      </c>
      <c r="F598" s="14" t="str">
        <f>IF('CONTROLE TEMPLATE'!$A598&lt;&gt;0,'CONTROLE TEMPLATE'!F598,"")</f>
        <v/>
      </c>
      <c r="G598" s="14" t="str">
        <f>IF('CONTROLE TEMPLATE'!$A598&lt;&gt;0,'CONTROLE TEMPLATE'!G598,"")</f>
        <v/>
      </c>
      <c r="H598" s="14" t="str">
        <f>'CONTROLE TEMPLATE'!J598</f>
        <v/>
      </c>
      <c r="I598" s="14" t="str">
        <f>IF('CONTROLE TEMPLATE'!$A598&lt;&gt;0,'CONTROLE TEMPLATE'!K598,"")</f>
        <v/>
      </c>
      <c r="J598" s="14" t="str">
        <f>IF('CONTROLE TEMPLATE'!$A598&lt;&gt;0,'CONTROLE TEMPLATE'!M598,"")</f>
        <v/>
      </c>
      <c r="K598" s="14" t="str">
        <f>IF('CONTROLE TEMPLATE'!$A598&lt;&gt;0,'CONTROLE TEMPLATE'!N598,"")</f>
        <v/>
      </c>
      <c r="M598" s="33" t="str">
        <f>IF('CONTROLE TEMPLATE'!$A598&lt;&gt;0,'CONTROLE TEMPLATE'!P598,"")</f>
        <v/>
      </c>
      <c r="N598" s="14" t="str">
        <f>'CONTROLE TEMPLATE'!S598</f>
        <v/>
      </c>
      <c r="O598" s="14"/>
      <c r="P598" s="14" t="str">
        <f>'CONTROLE TEMPLATE'!R598</f>
        <v/>
      </c>
      <c r="Q598" s="14"/>
      <c r="R598" s="14"/>
      <c r="S598" s="1" t="str">
        <f>IF('CONTROLE TEMPLATE'!$A598&lt;&gt;0,'CONTROLE TEMPLATE'!V598,"")</f>
        <v/>
      </c>
      <c r="V598" s="14" t="str">
        <f>IF('CONTROLE TEMPLATE'!$A598&lt;&gt;0,'CONTROLE TEMPLATE'!Y598,"")</f>
        <v/>
      </c>
      <c r="Z598" s="14" t="str">
        <f>IF('CONTROLE TEMPLATE'!$A598&lt;&gt;0,'CONTROLE TEMPLATE'!AC598,"")</f>
        <v/>
      </c>
      <c r="AC598" s="14" t="str">
        <f>IF('CONTROLE TEMPLATE'!$A598&lt;&gt;0,'CONTROLE TEMPLATE'!AF598,"")</f>
        <v/>
      </c>
      <c r="AD598" s="14" t="str">
        <f>IF('CONTROLE TEMPLATE'!$A598&lt;&gt;0,'CONTROLE TEMPLATE'!AH598,"")</f>
        <v/>
      </c>
      <c r="AF598" s="14" t="str">
        <f>IF('CONTROLE TEMPLATE'!$A598&lt;&gt;0,'CONTROLE TEMPLATE'!AJ598,"")</f>
        <v/>
      </c>
      <c r="AY598" s="14" t="str">
        <f>IF('CONTROLE TEMPLATE'!$A598&lt;&gt;0,'CONTROLE TEMPLATE'!BC598,"")</f>
        <v/>
      </c>
      <c r="CI598" s="14" t="str">
        <f>IF('CONTROLE TEMPLATE'!$A598&lt;&gt;0,'CONTROLE TEMPLATE'!CM598,"")</f>
        <v/>
      </c>
      <c r="CJ598" s="14" t="str">
        <f>IF('CONTROLE TEMPLATE'!$A598&lt;&gt;0,'CONTROLE TEMPLATE'!CN598,"")</f>
        <v/>
      </c>
      <c r="CK598" s="14" t="str">
        <f>IF('CONTROLE TEMPLATE'!$A598&lt;&gt;0,'CONTROLE TEMPLATE'!CO598,"")</f>
        <v/>
      </c>
    </row>
    <row r="599" spans="1:89" x14ac:dyDescent="0.25">
      <c r="A599" t="str">
        <f>IF('CONTROLE TEMPLATE'!A599&lt;&gt;0,'CONTROLE TEMPLATE'!A599,"")</f>
        <v/>
      </c>
      <c r="B599" s="1" t="str">
        <f>IF('CONTROLE TEMPLATE'!$A599&lt;&gt;0,'CONTROLE TEMPLATE'!B599,"")</f>
        <v/>
      </c>
      <c r="C599" s="1" t="str">
        <f>IF('CONTROLE TEMPLATE'!$A599&lt;&gt;0,'CONTROLE TEMPLATE'!C599,"")</f>
        <v/>
      </c>
      <c r="D599" s="14" t="str">
        <f>IF('CONTROLE TEMPLATE'!$A599&lt;&gt;0,'CONTROLE TEMPLATE'!D599,"")</f>
        <v/>
      </c>
      <c r="E599" s="14" t="str">
        <f>IF('CONTROLE TEMPLATE'!$A599&lt;&gt;0,'CONTROLE TEMPLATE'!E599,"")</f>
        <v/>
      </c>
      <c r="F599" s="14" t="str">
        <f>IF('CONTROLE TEMPLATE'!$A599&lt;&gt;0,'CONTROLE TEMPLATE'!F599,"")</f>
        <v/>
      </c>
      <c r="G599" s="14" t="str">
        <f>IF('CONTROLE TEMPLATE'!$A599&lt;&gt;0,'CONTROLE TEMPLATE'!G599,"")</f>
        <v/>
      </c>
      <c r="H599" s="14" t="str">
        <f>'CONTROLE TEMPLATE'!J599</f>
        <v/>
      </c>
      <c r="I599" s="14" t="str">
        <f>IF('CONTROLE TEMPLATE'!$A599&lt;&gt;0,'CONTROLE TEMPLATE'!K599,"")</f>
        <v/>
      </c>
      <c r="J599" s="14" t="str">
        <f>IF('CONTROLE TEMPLATE'!$A599&lt;&gt;0,'CONTROLE TEMPLATE'!M599,"")</f>
        <v/>
      </c>
      <c r="K599" s="14" t="str">
        <f>IF('CONTROLE TEMPLATE'!$A599&lt;&gt;0,'CONTROLE TEMPLATE'!N599,"")</f>
        <v/>
      </c>
      <c r="M599" s="33" t="str">
        <f>IF('CONTROLE TEMPLATE'!$A599&lt;&gt;0,'CONTROLE TEMPLATE'!P599,"")</f>
        <v/>
      </c>
      <c r="N599" s="14" t="str">
        <f>'CONTROLE TEMPLATE'!S599</f>
        <v/>
      </c>
      <c r="O599" s="14"/>
      <c r="P599" s="14" t="str">
        <f>'CONTROLE TEMPLATE'!R599</f>
        <v/>
      </c>
      <c r="Q599" s="14"/>
      <c r="R599" s="14"/>
      <c r="S599" s="1" t="str">
        <f>IF('CONTROLE TEMPLATE'!$A599&lt;&gt;0,'CONTROLE TEMPLATE'!V599,"")</f>
        <v/>
      </c>
      <c r="V599" s="14" t="str">
        <f>IF('CONTROLE TEMPLATE'!$A599&lt;&gt;0,'CONTROLE TEMPLATE'!Y599,"")</f>
        <v/>
      </c>
      <c r="Z599" s="14" t="str">
        <f>IF('CONTROLE TEMPLATE'!$A599&lt;&gt;0,'CONTROLE TEMPLATE'!AC599,"")</f>
        <v/>
      </c>
      <c r="AC599" s="14" t="str">
        <f>IF('CONTROLE TEMPLATE'!$A599&lt;&gt;0,'CONTROLE TEMPLATE'!AF599,"")</f>
        <v/>
      </c>
      <c r="AD599" s="14" t="str">
        <f>IF('CONTROLE TEMPLATE'!$A599&lt;&gt;0,'CONTROLE TEMPLATE'!AH599,"")</f>
        <v/>
      </c>
      <c r="AF599" s="14" t="str">
        <f>IF('CONTROLE TEMPLATE'!$A599&lt;&gt;0,'CONTROLE TEMPLATE'!AJ599,"")</f>
        <v/>
      </c>
      <c r="AY599" s="14" t="str">
        <f>IF('CONTROLE TEMPLATE'!$A599&lt;&gt;0,'CONTROLE TEMPLATE'!BC599,"")</f>
        <v/>
      </c>
      <c r="CI599" s="14" t="str">
        <f>IF('CONTROLE TEMPLATE'!$A599&lt;&gt;0,'CONTROLE TEMPLATE'!CM599,"")</f>
        <v/>
      </c>
      <c r="CJ599" s="14" t="str">
        <f>IF('CONTROLE TEMPLATE'!$A599&lt;&gt;0,'CONTROLE TEMPLATE'!CN599,"")</f>
        <v/>
      </c>
      <c r="CK599" s="14" t="str">
        <f>IF('CONTROLE TEMPLATE'!$A599&lt;&gt;0,'CONTROLE TEMPLATE'!CO599,"")</f>
        <v/>
      </c>
    </row>
    <row r="600" spans="1:89" x14ac:dyDescent="0.25">
      <c r="A600" t="str">
        <f>IF('CONTROLE TEMPLATE'!A600&lt;&gt;0,'CONTROLE TEMPLATE'!A600,"")</f>
        <v/>
      </c>
      <c r="B600" s="1" t="str">
        <f>IF('CONTROLE TEMPLATE'!$A600&lt;&gt;0,'CONTROLE TEMPLATE'!B600,"")</f>
        <v/>
      </c>
      <c r="C600" s="1" t="str">
        <f>IF('CONTROLE TEMPLATE'!$A600&lt;&gt;0,'CONTROLE TEMPLATE'!C600,"")</f>
        <v/>
      </c>
      <c r="D600" s="14" t="str">
        <f>IF('CONTROLE TEMPLATE'!$A600&lt;&gt;0,'CONTROLE TEMPLATE'!D600,"")</f>
        <v/>
      </c>
      <c r="E600" s="14" t="str">
        <f>IF('CONTROLE TEMPLATE'!$A600&lt;&gt;0,'CONTROLE TEMPLATE'!E600,"")</f>
        <v/>
      </c>
      <c r="F600" s="14" t="str">
        <f>IF('CONTROLE TEMPLATE'!$A600&lt;&gt;0,'CONTROLE TEMPLATE'!F600,"")</f>
        <v/>
      </c>
      <c r="G600" s="14" t="str">
        <f>IF('CONTROLE TEMPLATE'!$A600&lt;&gt;0,'CONTROLE TEMPLATE'!G600,"")</f>
        <v/>
      </c>
      <c r="H600" s="14" t="str">
        <f>'CONTROLE TEMPLATE'!J600</f>
        <v/>
      </c>
      <c r="I600" s="14" t="str">
        <f>IF('CONTROLE TEMPLATE'!$A600&lt;&gt;0,'CONTROLE TEMPLATE'!K600,"")</f>
        <v/>
      </c>
      <c r="J600" s="14" t="str">
        <f>IF('CONTROLE TEMPLATE'!$A600&lt;&gt;0,'CONTROLE TEMPLATE'!M600,"")</f>
        <v/>
      </c>
      <c r="K600" s="14" t="str">
        <f>IF('CONTROLE TEMPLATE'!$A600&lt;&gt;0,'CONTROLE TEMPLATE'!N600,"")</f>
        <v/>
      </c>
      <c r="M600" s="33" t="str">
        <f>IF('CONTROLE TEMPLATE'!$A600&lt;&gt;0,'CONTROLE TEMPLATE'!P600,"")</f>
        <v/>
      </c>
      <c r="N600" s="14" t="str">
        <f>'CONTROLE TEMPLATE'!S600</f>
        <v/>
      </c>
      <c r="O600" s="14"/>
      <c r="P600" s="14" t="str">
        <f>'CONTROLE TEMPLATE'!R600</f>
        <v/>
      </c>
      <c r="Q600" s="14"/>
      <c r="R600" s="14"/>
      <c r="S600" s="1" t="str">
        <f>IF('CONTROLE TEMPLATE'!$A600&lt;&gt;0,'CONTROLE TEMPLATE'!V600,"")</f>
        <v/>
      </c>
      <c r="V600" s="14" t="str">
        <f>IF('CONTROLE TEMPLATE'!$A600&lt;&gt;0,'CONTROLE TEMPLATE'!Y600,"")</f>
        <v/>
      </c>
      <c r="Z600" s="14" t="str">
        <f>IF('CONTROLE TEMPLATE'!$A600&lt;&gt;0,'CONTROLE TEMPLATE'!AC600,"")</f>
        <v/>
      </c>
      <c r="AC600" s="14" t="str">
        <f>IF('CONTROLE TEMPLATE'!$A600&lt;&gt;0,'CONTROLE TEMPLATE'!AF600,"")</f>
        <v/>
      </c>
      <c r="AD600" s="14" t="str">
        <f>IF('CONTROLE TEMPLATE'!$A600&lt;&gt;0,'CONTROLE TEMPLATE'!AH600,"")</f>
        <v/>
      </c>
      <c r="AF600" s="14" t="str">
        <f>IF('CONTROLE TEMPLATE'!$A600&lt;&gt;0,'CONTROLE TEMPLATE'!AJ600,"")</f>
        <v/>
      </c>
      <c r="AY600" s="14" t="str">
        <f>IF('CONTROLE TEMPLATE'!$A600&lt;&gt;0,'CONTROLE TEMPLATE'!BC600,"")</f>
        <v/>
      </c>
      <c r="CI600" s="14" t="str">
        <f>IF('CONTROLE TEMPLATE'!$A600&lt;&gt;0,'CONTROLE TEMPLATE'!CM600,"")</f>
        <v/>
      </c>
      <c r="CJ600" s="14" t="str">
        <f>IF('CONTROLE TEMPLATE'!$A600&lt;&gt;0,'CONTROLE TEMPLATE'!CN600,"")</f>
        <v/>
      </c>
      <c r="CK600" s="14" t="str">
        <f>IF('CONTROLE TEMPLATE'!$A600&lt;&gt;0,'CONTROLE TEMPLATE'!CO600,"")</f>
        <v/>
      </c>
    </row>
    <row r="601" spans="1:89" x14ac:dyDescent="0.25">
      <c r="A601" t="str">
        <f>IF('CONTROLE TEMPLATE'!A601&lt;&gt;0,'CONTROLE TEMPLATE'!A601,"")</f>
        <v/>
      </c>
      <c r="B601" s="1" t="str">
        <f>IF('CONTROLE TEMPLATE'!$A601&lt;&gt;0,'CONTROLE TEMPLATE'!B601,"")</f>
        <v/>
      </c>
      <c r="C601" s="1" t="str">
        <f>IF('CONTROLE TEMPLATE'!$A601&lt;&gt;0,'CONTROLE TEMPLATE'!C601,"")</f>
        <v/>
      </c>
      <c r="D601" s="14" t="str">
        <f>IF('CONTROLE TEMPLATE'!$A601&lt;&gt;0,'CONTROLE TEMPLATE'!D601,"")</f>
        <v/>
      </c>
      <c r="E601" s="14" t="str">
        <f>IF('CONTROLE TEMPLATE'!$A601&lt;&gt;0,'CONTROLE TEMPLATE'!E601,"")</f>
        <v/>
      </c>
      <c r="F601" s="14" t="str">
        <f>IF('CONTROLE TEMPLATE'!$A601&lt;&gt;0,'CONTROLE TEMPLATE'!F601,"")</f>
        <v/>
      </c>
      <c r="G601" s="14" t="str">
        <f>IF('CONTROLE TEMPLATE'!$A601&lt;&gt;0,'CONTROLE TEMPLATE'!G601,"")</f>
        <v/>
      </c>
      <c r="H601" s="14" t="str">
        <f>'CONTROLE TEMPLATE'!J601</f>
        <v/>
      </c>
      <c r="I601" s="14" t="str">
        <f>IF('CONTROLE TEMPLATE'!$A601&lt;&gt;0,'CONTROLE TEMPLATE'!K601,"")</f>
        <v/>
      </c>
      <c r="J601" s="14" t="str">
        <f>IF('CONTROLE TEMPLATE'!$A601&lt;&gt;0,'CONTROLE TEMPLATE'!M601,"")</f>
        <v/>
      </c>
      <c r="K601" s="14" t="str">
        <f>IF('CONTROLE TEMPLATE'!$A601&lt;&gt;0,'CONTROLE TEMPLATE'!N601,"")</f>
        <v/>
      </c>
      <c r="M601" s="33" t="str">
        <f>IF('CONTROLE TEMPLATE'!$A601&lt;&gt;0,'CONTROLE TEMPLATE'!P601,"")</f>
        <v/>
      </c>
      <c r="N601" s="14" t="str">
        <f>'CONTROLE TEMPLATE'!S601</f>
        <v/>
      </c>
      <c r="O601" s="14"/>
      <c r="P601" s="14" t="str">
        <f>'CONTROLE TEMPLATE'!R601</f>
        <v/>
      </c>
      <c r="Q601" s="14"/>
      <c r="R601" s="14"/>
      <c r="S601" s="1" t="str">
        <f>IF('CONTROLE TEMPLATE'!$A601&lt;&gt;0,'CONTROLE TEMPLATE'!V601,"")</f>
        <v/>
      </c>
      <c r="V601" s="14" t="str">
        <f>IF('CONTROLE TEMPLATE'!$A601&lt;&gt;0,'CONTROLE TEMPLATE'!Y601,"")</f>
        <v/>
      </c>
      <c r="Z601" s="14" t="str">
        <f>IF('CONTROLE TEMPLATE'!$A601&lt;&gt;0,'CONTROLE TEMPLATE'!AC601,"")</f>
        <v/>
      </c>
      <c r="AC601" s="14" t="str">
        <f>IF('CONTROLE TEMPLATE'!$A601&lt;&gt;0,'CONTROLE TEMPLATE'!AF601,"")</f>
        <v/>
      </c>
      <c r="AD601" s="14" t="str">
        <f>IF('CONTROLE TEMPLATE'!$A601&lt;&gt;0,'CONTROLE TEMPLATE'!AH601,"")</f>
        <v/>
      </c>
      <c r="AF601" s="14" t="str">
        <f>IF('CONTROLE TEMPLATE'!$A601&lt;&gt;0,'CONTROLE TEMPLATE'!AJ601,"")</f>
        <v/>
      </c>
      <c r="AY601" s="14" t="str">
        <f>IF('CONTROLE TEMPLATE'!$A601&lt;&gt;0,'CONTROLE TEMPLATE'!BC601,"")</f>
        <v/>
      </c>
      <c r="CI601" s="14" t="str">
        <f>IF('CONTROLE TEMPLATE'!$A601&lt;&gt;0,'CONTROLE TEMPLATE'!CM601,"")</f>
        <v/>
      </c>
      <c r="CJ601" s="14" t="str">
        <f>IF('CONTROLE TEMPLATE'!$A601&lt;&gt;0,'CONTROLE TEMPLATE'!CN601,"")</f>
        <v/>
      </c>
      <c r="CK601" s="14" t="str">
        <f>IF('CONTROLE TEMPLATE'!$A601&lt;&gt;0,'CONTROLE TEMPLATE'!CO601,"")</f>
        <v/>
      </c>
    </row>
    <row r="602" spans="1:89" x14ac:dyDescent="0.25">
      <c r="A602" t="str">
        <f>IF('CONTROLE TEMPLATE'!A602&lt;&gt;0,'CONTROLE TEMPLATE'!A602,"")</f>
        <v/>
      </c>
      <c r="B602" s="1" t="str">
        <f>IF('CONTROLE TEMPLATE'!$A602&lt;&gt;0,'CONTROLE TEMPLATE'!B602,"")</f>
        <v/>
      </c>
      <c r="C602" s="1" t="str">
        <f>IF('CONTROLE TEMPLATE'!$A602&lt;&gt;0,'CONTROLE TEMPLATE'!C602,"")</f>
        <v/>
      </c>
      <c r="D602" s="14" t="str">
        <f>IF('CONTROLE TEMPLATE'!$A602&lt;&gt;0,'CONTROLE TEMPLATE'!D602,"")</f>
        <v/>
      </c>
      <c r="E602" s="14" t="str">
        <f>IF('CONTROLE TEMPLATE'!$A602&lt;&gt;0,'CONTROLE TEMPLATE'!E602,"")</f>
        <v/>
      </c>
      <c r="F602" s="14" t="str">
        <f>IF('CONTROLE TEMPLATE'!$A602&lt;&gt;0,'CONTROLE TEMPLATE'!F602,"")</f>
        <v/>
      </c>
      <c r="G602" s="14" t="str">
        <f>IF('CONTROLE TEMPLATE'!$A602&lt;&gt;0,'CONTROLE TEMPLATE'!G602,"")</f>
        <v/>
      </c>
      <c r="H602" s="14" t="str">
        <f>'CONTROLE TEMPLATE'!J602</f>
        <v/>
      </c>
      <c r="I602" s="14" t="str">
        <f>IF('CONTROLE TEMPLATE'!$A602&lt;&gt;0,'CONTROLE TEMPLATE'!K602,"")</f>
        <v/>
      </c>
      <c r="J602" s="14" t="str">
        <f>IF('CONTROLE TEMPLATE'!$A602&lt;&gt;0,'CONTROLE TEMPLATE'!M602,"")</f>
        <v/>
      </c>
      <c r="K602" s="14" t="str">
        <f>IF('CONTROLE TEMPLATE'!$A602&lt;&gt;0,'CONTROLE TEMPLATE'!N602,"")</f>
        <v/>
      </c>
      <c r="M602" s="33" t="str">
        <f>IF('CONTROLE TEMPLATE'!$A602&lt;&gt;0,'CONTROLE TEMPLATE'!P602,"")</f>
        <v/>
      </c>
      <c r="N602" s="14" t="str">
        <f>'CONTROLE TEMPLATE'!S602</f>
        <v/>
      </c>
      <c r="O602" s="14"/>
      <c r="P602" s="14" t="str">
        <f>'CONTROLE TEMPLATE'!R602</f>
        <v/>
      </c>
      <c r="Q602" s="14"/>
      <c r="R602" s="14"/>
      <c r="S602" s="1" t="str">
        <f>IF('CONTROLE TEMPLATE'!$A602&lt;&gt;0,'CONTROLE TEMPLATE'!V602,"")</f>
        <v/>
      </c>
      <c r="V602" s="14" t="str">
        <f>IF('CONTROLE TEMPLATE'!$A602&lt;&gt;0,'CONTROLE TEMPLATE'!Y602,"")</f>
        <v/>
      </c>
      <c r="Z602" s="14" t="str">
        <f>IF('CONTROLE TEMPLATE'!$A602&lt;&gt;0,'CONTROLE TEMPLATE'!AC602,"")</f>
        <v/>
      </c>
      <c r="AC602" s="14" t="str">
        <f>IF('CONTROLE TEMPLATE'!$A602&lt;&gt;0,'CONTROLE TEMPLATE'!AF602,"")</f>
        <v/>
      </c>
      <c r="AD602" s="14" t="str">
        <f>IF('CONTROLE TEMPLATE'!$A602&lt;&gt;0,'CONTROLE TEMPLATE'!AH602,"")</f>
        <v/>
      </c>
      <c r="AF602" s="14" t="str">
        <f>IF('CONTROLE TEMPLATE'!$A602&lt;&gt;0,'CONTROLE TEMPLATE'!AJ602,"")</f>
        <v/>
      </c>
      <c r="AY602" s="14" t="str">
        <f>IF('CONTROLE TEMPLATE'!$A602&lt;&gt;0,'CONTROLE TEMPLATE'!BC602,"")</f>
        <v/>
      </c>
      <c r="CI602" s="14" t="str">
        <f>IF('CONTROLE TEMPLATE'!$A602&lt;&gt;0,'CONTROLE TEMPLATE'!CM602,"")</f>
        <v/>
      </c>
      <c r="CJ602" s="14" t="str">
        <f>IF('CONTROLE TEMPLATE'!$A602&lt;&gt;0,'CONTROLE TEMPLATE'!CN602,"")</f>
        <v/>
      </c>
      <c r="CK602" s="14" t="str">
        <f>IF('CONTROLE TEMPLATE'!$A602&lt;&gt;0,'CONTROLE TEMPLATE'!CO602,"")</f>
        <v/>
      </c>
    </row>
    <row r="603" spans="1:89" x14ac:dyDescent="0.25">
      <c r="A603" t="str">
        <f>IF('CONTROLE TEMPLATE'!A603&lt;&gt;0,'CONTROLE TEMPLATE'!A603,"")</f>
        <v/>
      </c>
      <c r="B603" s="1" t="str">
        <f>IF('CONTROLE TEMPLATE'!$A603&lt;&gt;0,'CONTROLE TEMPLATE'!B603,"")</f>
        <v/>
      </c>
      <c r="C603" s="1" t="str">
        <f>IF('CONTROLE TEMPLATE'!$A603&lt;&gt;0,'CONTROLE TEMPLATE'!C603,"")</f>
        <v/>
      </c>
      <c r="D603" s="14" t="str">
        <f>IF('CONTROLE TEMPLATE'!$A603&lt;&gt;0,'CONTROLE TEMPLATE'!D603,"")</f>
        <v/>
      </c>
      <c r="E603" s="14" t="str">
        <f>IF('CONTROLE TEMPLATE'!$A603&lt;&gt;0,'CONTROLE TEMPLATE'!E603,"")</f>
        <v/>
      </c>
      <c r="F603" s="14" t="str">
        <f>IF('CONTROLE TEMPLATE'!$A603&lt;&gt;0,'CONTROLE TEMPLATE'!F603,"")</f>
        <v/>
      </c>
      <c r="G603" s="14" t="str">
        <f>IF('CONTROLE TEMPLATE'!$A603&lt;&gt;0,'CONTROLE TEMPLATE'!G603,"")</f>
        <v/>
      </c>
      <c r="H603" s="14" t="str">
        <f>'CONTROLE TEMPLATE'!J603</f>
        <v/>
      </c>
      <c r="I603" s="14" t="str">
        <f>IF('CONTROLE TEMPLATE'!$A603&lt;&gt;0,'CONTROLE TEMPLATE'!K603,"")</f>
        <v/>
      </c>
      <c r="J603" s="14" t="str">
        <f>IF('CONTROLE TEMPLATE'!$A603&lt;&gt;0,'CONTROLE TEMPLATE'!M603,"")</f>
        <v/>
      </c>
      <c r="K603" s="14" t="str">
        <f>IF('CONTROLE TEMPLATE'!$A603&lt;&gt;0,'CONTROLE TEMPLATE'!N603,"")</f>
        <v/>
      </c>
      <c r="M603" s="33" t="str">
        <f>IF('CONTROLE TEMPLATE'!$A603&lt;&gt;0,'CONTROLE TEMPLATE'!P603,"")</f>
        <v/>
      </c>
      <c r="N603" s="14" t="str">
        <f>'CONTROLE TEMPLATE'!S603</f>
        <v/>
      </c>
      <c r="O603" s="14"/>
      <c r="P603" s="14" t="str">
        <f>'CONTROLE TEMPLATE'!R603</f>
        <v/>
      </c>
      <c r="Q603" s="14"/>
      <c r="R603" s="14"/>
      <c r="S603" s="1" t="str">
        <f>IF('CONTROLE TEMPLATE'!$A603&lt;&gt;0,'CONTROLE TEMPLATE'!V603,"")</f>
        <v/>
      </c>
      <c r="V603" s="14" t="str">
        <f>IF('CONTROLE TEMPLATE'!$A603&lt;&gt;0,'CONTROLE TEMPLATE'!Y603,"")</f>
        <v/>
      </c>
      <c r="Z603" s="14" t="str">
        <f>IF('CONTROLE TEMPLATE'!$A603&lt;&gt;0,'CONTROLE TEMPLATE'!AC603,"")</f>
        <v/>
      </c>
      <c r="AC603" s="14" t="str">
        <f>IF('CONTROLE TEMPLATE'!$A603&lt;&gt;0,'CONTROLE TEMPLATE'!AF603,"")</f>
        <v/>
      </c>
      <c r="AD603" s="14" t="str">
        <f>IF('CONTROLE TEMPLATE'!$A603&lt;&gt;0,'CONTROLE TEMPLATE'!AH603,"")</f>
        <v/>
      </c>
      <c r="AF603" s="14" t="str">
        <f>IF('CONTROLE TEMPLATE'!$A603&lt;&gt;0,'CONTROLE TEMPLATE'!AJ603,"")</f>
        <v/>
      </c>
      <c r="AY603" s="14" t="str">
        <f>IF('CONTROLE TEMPLATE'!$A603&lt;&gt;0,'CONTROLE TEMPLATE'!BC603,"")</f>
        <v/>
      </c>
      <c r="CI603" s="14" t="str">
        <f>IF('CONTROLE TEMPLATE'!$A603&lt;&gt;0,'CONTROLE TEMPLATE'!CM603,"")</f>
        <v/>
      </c>
      <c r="CJ603" s="14" t="str">
        <f>IF('CONTROLE TEMPLATE'!$A603&lt;&gt;0,'CONTROLE TEMPLATE'!CN603,"")</f>
        <v/>
      </c>
      <c r="CK603" s="14" t="str">
        <f>IF('CONTROLE TEMPLATE'!$A603&lt;&gt;0,'CONTROLE TEMPLATE'!CO603,"")</f>
        <v/>
      </c>
    </row>
    <row r="604" spans="1:89" x14ac:dyDescent="0.25">
      <c r="A604" t="str">
        <f>IF('CONTROLE TEMPLATE'!A604&lt;&gt;0,'CONTROLE TEMPLATE'!A604,"")</f>
        <v/>
      </c>
      <c r="B604" s="1" t="str">
        <f>IF('CONTROLE TEMPLATE'!$A604&lt;&gt;0,'CONTROLE TEMPLATE'!B604,"")</f>
        <v/>
      </c>
      <c r="C604" s="1" t="str">
        <f>IF('CONTROLE TEMPLATE'!$A604&lt;&gt;0,'CONTROLE TEMPLATE'!C604,"")</f>
        <v/>
      </c>
      <c r="D604" s="14" t="str">
        <f>IF('CONTROLE TEMPLATE'!$A604&lt;&gt;0,'CONTROLE TEMPLATE'!D604,"")</f>
        <v/>
      </c>
      <c r="E604" s="14" t="str">
        <f>IF('CONTROLE TEMPLATE'!$A604&lt;&gt;0,'CONTROLE TEMPLATE'!E604,"")</f>
        <v/>
      </c>
      <c r="F604" s="14" t="str">
        <f>IF('CONTROLE TEMPLATE'!$A604&lt;&gt;0,'CONTROLE TEMPLATE'!F604,"")</f>
        <v/>
      </c>
      <c r="G604" s="14" t="str">
        <f>IF('CONTROLE TEMPLATE'!$A604&lt;&gt;0,'CONTROLE TEMPLATE'!G604,"")</f>
        <v/>
      </c>
      <c r="H604" s="14" t="str">
        <f>'CONTROLE TEMPLATE'!J604</f>
        <v/>
      </c>
      <c r="I604" s="14" t="str">
        <f>IF('CONTROLE TEMPLATE'!$A604&lt;&gt;0,'CONTROLE TEMPLATE'!K604,"")</f>
        <v/>
      </c>
      <c r="J604" s="14" t="str">
        <f>IF('CONTROLE TEMPLATE'!$A604&lt;&gt;0,'CONTROLE TEMPLATE'!M604,"")</f>
        <v/>
      </c>
      <c r="K604" s="14" t="str">
        <f>IF('CONTROLE TEMPLATE'!$A604&lt;&gt;0,'CONTROLE TEMPLATE'!N604,"")</f>
        <v/>
      </c>
      <c r="M604" s="33" t="str">
        <f>IF('CONTROLE TEMPLATE'!$A604&lt;&gt;0,'CONTROLE TEMPLATE'!P604,"")</f>
        <v/>
      </c>
      <c r="N604" s="14" t="str">
        <f>'CONTROLE TEMPLATE'!S604</f>
        <v/>
      </c>
      <c r="O604" s="14"/>
      <c r="P604" s="14" t="str">
        <f>'CONTROLE TEMPLATE'!R604</f>
        <v/>
      </c>
      <c r="Q604" s="14"/>
      <c r="R604" s="14"/>
      <c r="S604" s="1" t="str">
        <f>IF('CONTROLE TEMPLATE'!$A604&lt;&gt;0,'CONTROLE TEMPLATE'!V604,"")</f>
        <v/>
      </c>
      <c r="V604" s="14" t="str">
        <f>IF('CONTROLE TEMPLATE'!$A604&lt;&gt;0,'CONTROLE TEMPLATE'!Y604,"")</f>
        <v/>
      </c>
      <c r="Z604" s="14" t="str">
        <f>IF('CONTROLE TEMPLATE'!$A604&lt;&gt;0,'CONTROLE TEMPLATE'!AC604,"")</f>
        <v/>
      </c>
      <c r="AC604" s="14" t="str">
        <f>IF('CONTROLE TEMPLATE'!$A604&lt;&gt;0,'CONTROLE TEMPLATE'!AF604,"")</f>
        <v/>
      </c>
      <c r="AD604" s="14" t="str">
        <f>IF('CONTROLE TEMPLATE'!$A604&lt;&gt;0,'CONTROLE TEMPLATE'!AH604,"")</f>
        <v/>
      </c>
      <c r="AF604" s="14" t="str">
        <f>IF('CONTROLE TEMPLATE'!$A604&lt;&gt;0,'CONTROLE TEMPLATE'!AJ604,"")</f>
        <v/>
      </c>
      <c r="AY604" s="14" t="str">
        <f>IF('CONTROLE TEMPLATE'!$A604&lt;&gt;0,'CONTROLE TEMPLATE'!BC604,"")</f>
        <v/>
      </c>
      <c r="CI604" s="14" t="str">
        <f>IF('CONTROLE TEMPLATE'!$A604&lt;&gt;0,'CONTROLE TEMPLATE'!CM604,"")</f>
        <v/>
      </c>
      <c r="CJ604" s="14" t="str">
        <f>IF('CONTROLE TEMPLATE'!$A604&lt;&gt;0,'CONTROLE TEMPLATE'!CN604,"")</f>
        <v/>
      </c>
      <c r="CK604" s="14" t="str">
        <f>IF('CONTROLE TEMPLATE'!$A604&lt;&gt;0,'CONTROLE TEMPLATE'!CO604,"")</f>
        <v/>
      </c>
    </row>
    <row r="605" spans="1:89" x14ac:dyDescent="0.25">
      <c r="A605" t="str">
        <f>IF('CONTROLE TEMPLATE'!A605&lt;&gt;0,'CONTROLE TEMPLATE'!A605,"")</f>
        <v/>
      </c>
      <c r="B605" s="1" t="str">
        <f>IF('CONTROLE TEMPLATE'!$A605&lt;&gt;0,'CONTROLE TEMPLATE'!B605,"")</f>
        <v/>
      </c>
      <c r="C605" s="1" t="str">
        <f>IF('CONTROLE TEMPLATE'!$A605&lt;&gt;0,'CONTROLE TEMPLATE'!C605,"")</f>
        <v/>
      </c>
      <c r="D605" s="14" t="str">
        <f>IF('CONTROLE TEMPLATE'!$A605&lt;&gt;0,'CONTROLE TEMPLATE'!D605,"")</f>
        <v/>
      </c>
      <c r="E605" s="14" t="str">
        <f>IF('CONTROLE TEMPLATE'!$A605&lt;&gt;0,'CONTROLE TEMPLATE'!E605,"")</f>
        <v/>
      </c>
      <c r="F605" s="14" t="str">
        <f>IF('CONTROLE TEMPLATE'!$A605&lt;&gt;0,'CONTROLE TEMPLATE'!F605,"")</f>
        <v/>
      </c>
      <c r="G605" s="14" t="str">
        <f>IF('CONTROLE TEMPLATE'!$A605&lt;&gt;0,'CONTROLE TEMPLATE'!G605,"")</f>
        <v/>
      </c>
      <c r="H605" s="14" t="str">
        <f>'CONTROLE TEMPLATE'!J605</f>
        <v/>
      </c>
      <c r="I605" s="14" t="str">
        <f>IF('CONTROLE TEMPLATE'!$A605&lt;&gt;0,'CONTROLE TEMPLATE'!K605,"")</f>
        <v/>
      </c>
      <c r="J605" s="14" t="str">
        <f>IF('CONTROLE TEMPLATE'!$A605&lt;&gt;0,'CONTROLE TEMPLATE'!M605,"")</f>
        <v/>
      </c>
      <c r="K605" s="14" t="str">
        <f>IF('CONTROLE TEMPLATE'!$A605&lt;&gt;0,'CONTROLE TEMPLATE'!N605,"")</f>
        <v/>
      </c>
      <c r="M605" s="33" t="str">
        <f>IF('CONTROLE TEMPLATE'!$A605&lt;&gt;0,'CONTROLE TEMPLATE'!P605,"")</f>
        <v/>
      </c>
      <c r="N605" s="14" t="str">
        <f>'CONTROLE TEMPLATE'!S605</f>
        <v/>
      </c>
      <c r="O605" s="14"/>
      <c r="P605" s="14" t="str">
        <f>'CONTROLE TEMPLATE'!R605</f>
        <v/>
      </c>
      <c r="Q605" s="14"/>
      <c r="R605" s="14"/>
      <c r="S605" s="1" t="str">
        <f>IF('CONTROLE TEMPLATE'!$A605&lt;&gt;0,'CONTROLE TEMPLATE'!V605,"")</f>
        <v/>
      </c>
      <c r="V605" s="14" t="str">
        <f>IF('CONTROLE TEMPLATE'!$A605&lt;&gt;0,'CONTROLE TEMPLATE'!Y605,"")</f>
        <v/>
      </c>
      <c r="Z605" s="14" t="str">
        <f>IF('CONTROLE TEMPLATE'!$A605&lt;&gt;0,'CONTROLE TEMPLATE'!AC605,"")</f>
        <v/>
      </c>
      <c r="AC605" s="14" t="str">
        <f>IF('CONTROLE TEMPLATE'!$A605&lt;&gt;0,'CONTROLE TEMPLATE'!AF605,"")</f>
        <v/>
      </c>
      <c r="AD605" s="14" t="str">
        <f>IF('CONTROLE TEMPLATE'!$A605&lt;&gt;0,'CONTROLE TEMPLATE'!AH605,"")</f>
        <v/>
      </c>
      <c r="AF605" s="14" t="str">
        <f>IF('CONTROLE TEMPLATE'!$A605&lt;&gt;0,'CONTROLE TEMPLATE'!AJ605,"")</f>
        <v/>
      </c>
      <c r="AY605" s="14" t="str">
        <f>IF('CONTROLE TEMPLATE'!$A605&lt;&gt;0,'CONTROLE TEMPLATE'!BC605,"")</f>
        <v/>
      </c>
      <c r="CI605" s="14" t="str">
        <f>IF('CONTROLE TEMPLATE'!$A605&lt;&gt;0,'CONTROLE TEMPLATE'!CM605,"")</f>
        <v/>
      </c>
      <c r="CJ605" s="14" t="str">
        <f>IF('CONTROLE TEMPLATE'!$A605&lt;&gt;0,'CONTROLE TEMPLATE'!CN605,"")</f>
        <v/>
      </c>
      <c r="CK605" s="14" t="str">
        <f>IF('CONTROLE TEMPLATE'!$A605&lt;&gt;0,'CONTROLE TEMPLATE'!CO605,"")</f>
        <v/>
      </c>
    </row>
    <row r="606" spans="1:89" x14ac:dyDescent="0.25">
      <c r="A606" t="str">
        <f>IF('CONTROLE TEMPLATE'!A606&lt;&gt;0,'CONTROLE TEMPLATE'!A606,"")</f>
        <v/>
      </c>
      <c r="B606" s="1" t="str">
        <f>IF('CONTROLE TEMPLATE'!$A606&lt;&gt;0,'CONTROLE TEMPLATE'!B606,"")</f>
        <v/>
      </c>
      <c r="C606" s="1" t="str">
        <f>IF('CONTROLE TEMPLATE'!$A606&lt;&gt;0,'CONTROLE TEMPLATE'!C606,"")</f>
        <v/>
      </c>
      <c r="D606" s="14" t="str">
        <f>IF('CONTROLE TEMPLATE'!$A606&lt;&gt;0,'CONTROLE TEMPLATE'!D606,"")</f>
        <v/>
      </c>
      <c r="E606" s="14" t="str">
        <f>IF('CONTROLE TEMPLATE'!$A606&lt;&gt;0,'CONTROLE TEMPLATE'!E606,"")</f>
        <v/>
      </c>
      <c r="F606" s="14" t="str">
        <f>IF('CONTROLE TEMPLATE'!$A606&lt;&gt;0,'CONTROLE TEMPLATE'!F606,"")</f>
        <v/>
      </c>
      <c r="G606" s="14" t="str">
        <f>IF('CONTROLE TEMPLATE'!$A606&lt;&gt;0,'CONTROLE TEMPLATE'!G606,"")</f>
        <v/>
      </c>
      <c r="H606" s="14" t="str">
        <f>'CONTROLE TEMPLATE'!J606</f>
        <v/>
      </c>
      <c r="I606" s="14" t="str">
        <f>IF('CONTROLE TEMPLATE'!$A606&lt;&gt;0,'CONTROLE TEMPLATE'!K606,"")</f>
        <v/>
      </c>
      <c r="J606" s="14" t="str">
        <f>IF('CONTROLE TEMPLATE'!$A606&lt;&gt;0,'CONTROLE TEMPLATE'!M606,"")</f>
        <v/>
      </c>
      <c r="K606" s="14" t="str">
        <f>IF('CONTROLE TEMPLATE'!$A606&lt;&gt;0,'CONTROLE TEMPLATE'!N606,"")</f>
        <v/>
      </c>
      <c r="M606" s="33" t="str">
        <f>IF('CONTROLE TEMPLATE'!$A606&lt;&gt;0,'CONTROLE TEMPLATE'!P606,"")</f>
        <v/>
      </c>
      <c r="N606" s="14" t="str">
        <f>'CONTROLE TEMPLATE'!S606</f>
        <v/>
      </c>
      <c r="O606" s="14"/>
      <c r="P606" s="14" t="str">
        <f>'CONTROLE TEMPLATE'!R606</f>
        <v/>
      </c>
      <c r="Q606" s="14"/>
      <c r="R606" s="14"/>
      <c r="S606" s="1" t="str">
        <f>IF('CONTROLE TEMPLATE'!$A606&lt;&gt;0,'CONTROLE TEMPLATE'!V606,"")</f>
        <v/>
      </c>
      <c r="V606" s="14" t="str">
        <f>IF('CONTROLE TEMPLATE'!$A606&lt;&gt;0,'CONTROLE TEMPLATE'!Y606,"")</f>
        <v/>
      </c>
      <c r="Z606" s="14" t="str">
        <f>IF('CONTROLE TEMPLATE'!$A606&lt;&gt;0,'CONTROLE TEMPLATE'!AC606,"")</f>
        <v/>
      </c>
      <c r="AC606" s="14" t="str">
        <f>IF('CONTROLE TEMPLATE'!$A606&lt;&gt;0,'CONTROLE TEMPLATE'!AF606,"")</f>
        <v/>
      </c>
      <c r="AD606" s="14" t="str">
        <f>IF('CONTROLE TEMPLATE'!$A606&lt;&gt;0,'CONTROLE TEMPLATE'!AH606,"")</f>
        <v/>
      </c>
      <c r="AF606" s="14" t="str">
        <f>IF('CONTROLE TEMPLATE'!$A606&lt;&gt;0,'CONTROLE TEMPLATE'!AJ606,"")</f>
        <v/>
      </c>
      <c r="AY606" s="14" t="str">
        <f>IF('CONTROLE TEMPLATE'!$A606&lt;&gt;0,'CONTROLE TEMPLATE'!BC606,"")</f>
        <v/>
      </c>
      <c r="CI606" s="14" t="str">
        <f>IF('CONTROLE TEMPLATE'!$A606&lt;&gt;0,'CONTROLE TEMPLATE'!CM606,"")</f>
        <v/>
      </c>
      <c r="CJ606" s="14" t="str">
        <f>IF('CONTROLE TEMPLATE'!$A606&lt;&gt;0,'CONTROLE TEMPLATE'!CN606,"")</f>
        <v/>
      </c>
      <c r="CK606" s="14" t="str">
        <f>IF('CONTROLE TEMPLATE'!$A606&lt;&gt;0,'CONTROLE TEMPLATE'!CO606,"")</f>
        <v/>
      </c>
    </row>
    <row r="607" spans="1:89" x14ac:dyDescent="0.25">
      <c r="A607" t="str">
        <f>IF('CONTROLE TEMPLATE'!A607&lt;&gt;0,'CONTROLE TEMPLATE'!A607,"")</f>
        <v/>
      </c>
      <c r="B607" s="1" t="str">
        <f>IF('CONTROLE TEMPLATE'!$A607&lt;&gt;0,'CONTROLE TEMPLATE'!B607,"")</f>
        <v/>
      </c>
      <c r="C607" s="1" t="str">
        <f>IF('CONTROLE TEMPLATE'!$A607&lt;&gt;0,'CONTROLE TEMPLATE'!C607,"")</f>
        <v/>
      </c>
      <c r="D607" s="14" t="str">
        <f>IF('CONTROLE TEMPLATE'!$A607&lt;&gt;0,'CONTROLE TEMPLATE'!D607,"")</f>
        <v/>
      </c>
      <c r="E607" s="14" t="str">
        <f>IF('CONTROLE TEMPLATE'!$A607&lt;&gt;0,'CONTROLE TEMPLATE'!E607,"")</f>
        <v/>
      </c>
      <c r="F607" s="14" t="str">
        <f>IF('CONTROLE TEMPLATE'!$A607&lt;&gt;0,'CONTROLE TEMPLATE'!F607,"")</f>
        <v/>
      </c>
      <c r="G607" s="14" t="str">
        <f>IF('CONTROLE TEMPLATE'!$A607&lt;&gt;0,'CONTROLE TEMPLATE'!G607,"")</f>
        <v/>
      </c>
      <c r="H607" s="14" t="str">
        <f>'CONTROLE TEMPLATE'!J607</f>
        <v/>
      </c>
      <c r="I607" s="14" t="str">
        <f>IF('CONTROLE TEMPLATE'!$A607&lt;&gt;0,'CONTROLE TEMPLATE'!K607,"")</f>
        <v/>
      </c>
      <c r="J607" s="14" t="str">
        <f>IF('CONTROLE TEMPLATE'!$A607&lt;&gt;0,'CONTROLE TEMPLATE'!M607,"")</f>
        <v/>
      </c>
      <c r="K607" s="14" t="str">
        <f>IF('CONTROLE TEMPLATE'!$A607&lt;&gt;0,'CONTROLE TEMPLATE'!N607,"")</f>
        <v/>
      </c>
      <c r="M607" s="33" t="str">
        <f>IF('CONTROLE TEMPLATE'!$A607&lt;&gt;0,'CONTROLE TEMPLATE'!P607,"")</f>
        <v/>
      </c>
      <c r="N607" s="14" t="str">
        <f>'CONTROLE TEMPLATE'!S607</f>
        <v/>
      </c>
      <c r="O607" s="14"/>
      <c r="P607" s="14" t="str">
        <f>'CONTROLE TEMPLATE'!R607</f>
        <v/>
      </c>
      <c r="Q607" s="14"/>
      <c r="R607" s="14"/>
      <c r="S607" s="1" t="str">
        <f>IF('CONTROLE TEMPLATE'!$A607&lt;&gt;0,'CONTROLE TEMPLATE'!V607,"")</f>
        <v/>
      </c>
      <c r="V607" s="14" t="str">
        <f>IF('CONTROLE TEMPLATE'!$A607&lt;&gt;0,'CONTROLE TEMPLATE'!Y607,"")</f>
        <v/>
      </c>
      <c r="Z607" s="14" t="str">
        <f>IF('CONTROLE TEMPLATE'!$A607&lt;&gt;0,'CONTROLE TEMPLATE'!AC607,"")</f>
        <v/>
      </c>
      <c r="AC607" s="14" t="str">
        <f>IF('CONTROLE TEMPLATE'!$A607&lt;&gt;0,'CONTROLE TEMPLATE'!AF607,"")</f>
        <v/>
      </c>
      <c r="AD607" s="14" t="str">
        <f>IF('CONTROLE TEMPLATE'!$A607&lt;&gt;0,'CONTROLE TEMPLATE'!AH607,"")</f>
        <v/>
      </c>
      <c r="AF607" s="14" t="str">
        <f>IF('CONTROLE TEMPLATE'!$A607&lt;&gt;0,'CONTROLE TEMPLATE'!AJ607,"")</f>
        <v/>
      </c>
      <c r="AY607" s="14" t="str">
        <f>IF('CONTROLE TEMPLATE'!$A607&lt;&gt;0,'CONTROLE TEMPLATE'!BC607,"")</f>
        <v/>
      </c>
      <c r="CI607" s="14" t="str">
        <f>IF('CONTROLE TEMPLATE'!$A607&lt;&gt;0,'CONTROLE TEMPLATE'!CM607,"")</f>
        <v/>
      </c>
      <c r="CJ607" s="14" t="str">
        <f>IF('CONTROLE TEMPLATE'!$A607&lt;&gt;0,'CONTROLE TEMPLATE'!CN607,"")</f>
        <v/>
      </c>
      <c r="CK607" s="14" t="str">
        <f>IF('CONTROLE TEMPLATE'!$A607&lt;&gt;0,'CONTROLE TEMPLATE'!CO607,"")</f>
        <v/>
      </c>
    </row>
    <row r="608" spans="1:89" x14ac:dyDescent="0.25">
      <c r="A608" t="str">
        <f>IF('CONTROLE TEMPLATE'!A608&lt;&gt;0,'CONTROLE TEMPLATE'!A608,"")</f>
        <v/>
      </c>
      <c r="B608" s="1" t="str">
        <f>IF('CONTROLE TEMPLATE'!$A608&lt;&gt;0,'CONTROLE TEMPLATE'!B608,"")</f>
        <v/>
      </c>
      <c r="C608" s="1" t="str">
        <f>IF('CONTROLE TEMPLATE'!$A608&lt;&gt;0,'CONTROLE TEMPLATE'!C608,"")</f>
        <v/>
      </c>
      <c r="D608" s="14" t="str">
        <f>IF('CONTROLE TEMPLATE'!$A608&lt;&gt;0,'CONTROLE TEMPLATE'!D608,"")</f>
        <v/>
      </c>
      <c r="E608" s="14" t="str">
        <f>IF('CONTROLE TEMPLATE'!$A608&lt;&gt;0,'CONTROLE TEMPLATE'!E608,"")</f>
        <v/>
      </c>
      <c r="F608" s="14" t="str">
        <f>IF('CONTROLE TEMPLATE'!$A608&lt;&gt;0,'CONTROLE TEMPLATE'!F608,"")</f>
        <v/>
      </c>
      <c r="G608" s="14" t="str">
        <f>IF('CONTROLE TEMPLATE'!$A608&lt;&gt;0,'CONTROLE TEMPLATE'!G608,"")</f>
        <v/>
      </c>
      <c r="H608" s="14" t="str">
        <f>'CONTROLE TEMPLATE'!J608</f>
        <v/>
      </c>
      <c r="I608" s="14" t="str">
        <f>IF('CONTROLE TEMPLATE'!$A608&lt;&gt;0,'CONTROLE TEMPLATE'!K608,"")</f>
        <v/>
      </c>
      <c r="J608" s="14" t="str">
        <f>IF('CONTROLE TEMPLATE'!$A608&lt;&gt;0,'CONTROLE TEMPLATE'!M608,"")</f>
        <v/>
      </c>
      <c r="K608" s="14" t="str">
        <f>IF('CONTROLE TEMPLATE'!$A608&lt;&gt;0,'CONTROLE TEMPLATE'!N608,"")</f>
        <v/>
      </c>
      <c r="M608" s="33" t="str">
        <f>IF('CONTROLE TEMPLATE'!$A608&lt;&gt;0,'CONTROLE TEMPLATE'!P608,"")</f>
        <v/>
      </c>
      <c r="N608" s="14" t="str">
        <f>'CONTROLE TEMPLATE'!S608</f>
        <v/>
      </c>
      <c r="O608" s="14"/>
      <c r="P608" s="14" t="str">
        <f>'CONTROLE TEMPLATE'!R608</f>
        <v/>
      </c>
      <c r="Q608" s="14"/>
      <c r="R608" s="14"/>
      <c r="S608" s="1" t="str">
        <f>IF('CONTROLE TEMPLATE'!$A608&lt;&gt;0,'CONTROLE TEMPLATE'!V608,"")</f>
        <v/>
      </c>
      <c r="V608" s="14" t="str">
        <f>IF('CONTROLE TEMPLATE'!$A608&lt;&gt;0,'CONTROLE TEMPLATE'!Y608,"")</f>
        <v/>
      </c>
      <c r="Z608" s="14" t="str">
        <f>IF('CONTROLE TEMPLATE'!$A608&lt;&gt;0,'CONTROLE TEMPLATE'!AC608,"")</f>
        <v/>
      </c>
      <c r="AC608" s="14" t="str">
        <f>IF('CONTROLE TEMPLATE'!$A608&lt;&gt;0,'CONTROLE TEMPLATE'!AF608,"")</f>
        <v/>
      </c>
      <c r="AD608" s="14" t="str">
        <f>IF('CONTROLE TEMPLATE'!$A608&lt;&gt;0,'CONTROLE TEMPLATE'!AH608,"")</f>
        <v/>
      </c>
      <c r="AF608" s="14" t="str">
        <f>IF('CONTROLE TEMPLATE'!$A608&lt;&gt;0,'CONTROLE TEMPLATE'!AJ608,"")</f>
        <v/>
      </c>
      <c r="AY608" s="14" t="str">
        <f>IF('CONTROLE TEMPLATE'!$A608&lt;&gt;0,'CONTROLE TEMPLATE'!BC608,"")</f>
        <v/>
      </c>
      <c r="CI608" s="14" t="str">
        <f>IF('CONTROLE TEMPLATE'!$A608&lt;&gt;0,'CONTROLE TEMPLATE'!CM608,"")</f>
        <v/>
      </c>
      <c r="CJ608" s="14" t="str">
        <f>IF('CONTROLE TEMPLATE'!$A608&lt;&gt;0,'CONTROLE TEMPLATE'!CN608,"")</f>
        <v/>
      </c>
      <c r="CK608" s="14" t="str">
        <f>IF('CONTROLE TEMPLATE'!$A608&lt;&gt;0,'CONTROLE TEMPLATE'!CO608,"")</f>
        <v/>
      </c>
    </row>
    <row r="609" spans="1:89" x14ac:dyDescent="0.25">
      <c r="A609" t="str">
        <f>IF('CONTROLE TEMPLATE'!A609&lt;&gt;0,'CONTROLE TEMPLATE'!A609,"")</f>
        <v/>
      </c>
      <c r="B609" s="1" t="str">
        <f>IF('CONTROLE TEMPLATE'!$A609&lt;&gt;0,'CONTROLE TEMPLATE'!B609,"")</f>
        <v/>
      </c>
      <c r="C609" s="1" t="str">
        <f>IF('CONTROLE TEMPLATE'!$A609&lt;&gt;0,'CONTROLE TEMPLATE'!C609,"")</f>
        <v/>
      </c>
      <c r="D609" s="14" t="str">
        <f>IF('CONTROLE TEMPLATE'!$A609&lt;&gt;0,'CONTROLE TEMPLATE'!D609,"")</f>
        <v/>
      </c>
      <c r="E609" s="14" t="str">
        <f>IF('CONTROLE TEMPLATE'!$A609&lt;&gt;0,'CONTROLE TEMPLATE'!E609,"")</f>
        <v/>
      </c>
      <c r="F609" s="14" t="str">
        <f>IF('CONTROLE TEMPLATE'!$A609&lt;&gt;0,'CONTROLE TEMPLATE'!F609,"")</f>
        <v/>
      </c>
      <c r="G609" s="14" t="str">
        <f>IF('CONTROLE TEMPLATE'!$A609&lt;&gt;0,'CONTROLE TEMPLATE'!G609,"")</f>
        <v/>
      </c>
      <c r="H609" s="14" t="str">
        <f>'CONTROLE TEMPLATE'!J609</f>
        <v/>
      </c>
      <c r="I609" s="14" t="str">
        <f>IF('CONTROLE TEMPLATE'!$A609&lt;&gt;0,'CONTROLE TEMPLATE'!K609,"")</f>
        <v/>
      </c>
      <c r="J609" s="14" t="str">
        <f>IF('CONTROLE TEMPLATE'!$A609&lt;&gt;0,'CONTROLE TEMPLATE'!M609,"")</f>
        <v/>
      </c>
      <c r="K609" s="14" t="str">
        <f>IF('CONTROLE TEMPLATE'!$A609&lt;&gt;0,'CONTROLE TEMPLATE'!N609,"")</f>
        <v/>
      </c>
      <c r="M609" s="33" t="str">
        <f>IF('CONTROLE TEMPLATE'!$A609&lt;&gt;0,'CONTROLE TEMPLATE'!P609,"")</f>
        <v/>
      </c>
      <c r="N609" s="14" t="str">
        <f>'CONTROLE TEMPLATE'!S609</f>
        <v/>
      </c>
      <c r="O609" s="14"/>
      <c r="P609" s="14" t="str">
        <f>'CONTROLE TEMPLATE'!R609</f>
        <v/>
      </c>
      <c r="Q609" s="14"/>
      <c r="R609" s="14"/>
      <c r="S609" s="1" t="str">
        <f>IF('CONTROLE TEMPLATE'!$A609&lt;&gt;0,'CONTROLE TEMPLATE'!V609,"")</f>
        <v/>
      </c>
      <c r="V609" s="14" t="str">
        <f>IF('CONTROLE TEMPLATE'!$A609&lt;&gt;0,'CONTROLE TEMPLATE'!Y609,"")</f>
        <v/>
      </c>
      <c r="Z609" s="14" t="str">
        <f>IF('CONTROLE TEMPLATE'!$A609&lt;&gt;0,'CONTROLE TEMPLATE'!AC609,"")</f>
        <v/>
      </c>
      <c r="AC609" s="14" t="str">
        <f>IF('CONTROLE TEMPLATE'!$A609&lt;&gt;0,'CONTROLE TEMPLATE'!AF609,"")</f>
        <v/>
      </c>
      <c r="AD609" s="14" t="str">
        <f>IF('CONTROLE TEMPLATE'!$A609&lt;&gt;0,'CONTROLE TEMPLATE'!AH609,"")</f>
        <v/>
      </c>
      <c r="AF609" s="14" t="str">
        <f>IF('CONTROLE TEMPLATE'!$A609&lt;&gt;0,'CONTROLE TEMPLATE'!AJ609,"")</f>
        <v/>
      </c>
      <c r="AY609" s="14" t="str">
        <f>IF('CONTROLE TEMPLATE'!$A609&lt;&gt;0,'CONTROLE TEMPLATE'!BC609,"")</f>
        <v/>
      </c>
      <c r="CI609" s="14" t="str">
        <f>IF('CONTROLE TEMPLATE'!$A609&lt;&gt;0,'CONTROLE TEMPLATE'!CM609,"")</f>
        <v/>
      </c>
      <c r="CJ609" s="14" t="str">
        <f>IF('CONTROLE TEMPLATE'!$A609&lt;&gt;0,'CONTROLE TEMPLATE'!CN609,"")</f>
        <v/>
      </c>
      <c r="CK609" s="14" t="str">
        <f>IF('CONTROLE TEMPLATE'!$A609&lt;&gt;0,'CONTROLE TEMPLATE'!CO609,"")</f>
        <v/>
      </c>
    </row>
    <row r="610" spans="1:89" x14ac:dyDescent="0.25">
      <c r="A610" t="str">
        <f>IF('CONTROLE TEMPLATE'!A610&lt;&gt;0,'CONTROLE TEMPLATE'!A610,"")</f>
        <v/>
      </c>
      <c r="B610" s="1" t="str">
        <f>IF('CONTROLE TEMPLATE'!$A610&lt;&gt;0,'CONTROLE TEMPLATE'!B610,"")</f>
        <v/>
      </c>
      <c r="C610" s="1" t="str">
        <f>IF('CONTROLE TEMPLATE'!$A610&lt;&gt;0,'CONTROLE TEMPLATE'!C610,"")</f>
        <v/>
      </c>
      <c r="D610" s="14" t="str">
        <f>IF('CONTROLE TEMPLATE'!$A610&lt;&gt;0,'CONTROLE TEMPLATE'!D610,"")</f>
        <v/>
      </c>
      <c r="E610" s="14" t="str">
        <f>IF('CONTROLE TEMPLATE'!$A610&lt;&gt;0,'CONTROLE TEMPLATE'!E610,"")</f>
        <v/>
      </c>
      <c r="F610" s="14" t="str">
        <f>IF('CONTROLE TEMPLATE'!$A610&lt;&gt;0,'CONTROLE TEMPLATE'!F610,"")</f>
        <v/>
      </c>
      <c r="G610" s="14" t="str">
        <f>IF('CONTROLE TEMPLATE'!$A610&lt;&gt;0,'CONTROLE TEMPLATE'!G610,"")</f>
        <v/>
      </c>
      <c r="H610" s="14" t="str">
        <f>'CONTROLE TEMPLATE'!J610</f>
        <v/>
      </c>
      <c r="I610" s="14" t="str">
        <f>IF('CONTROLE TEMPLATE'!$A610&lt;&gt;0,'CONTROLE TEMPLATE'!K610,"")</f>
        <v/>
      </c>
      <c r="J610" s="14" t="str">
        <f>IF('CONTROLE TEMPLATE'!$A610&lt;&gt;0,'CONTROLE TEMPLATE'!M610,"")</f>
        <v/>
      </c>
      <c r="K610" s="14" t="str">
        <f>IF('CONTROLE TEMPLATE'!$A610&lt;&gt;0,'CONTROLE TEMPLATE'!N610,"")</f>
        <v/>
      </c>
      <c r="M610" s="33" t="str">
        <f>IF('CONTROLE TEMPLATE'!$A610&lt;&gt;0,'CONTROLE TEMPLATE'!P610,"")</f>
        <v/>
      </c>
      <c r="N610" s="14" t="str">
        <f>'CONTROLE TEMPLATE'!S610</f>
        <v/>
      </c>
      <c r="O610" s="14"/>
      <c r="P610" s="14" t="str">
        <f>'CONTROLE TEMPLATE'!R610</f>
        <v/>
      </c>
      <c r="Q610" s="14"/>
      <c r="R610" s="14"/>
      <c r="S610" s="1" t="str">
        <f>IF('CONTROLE TEMPLATE'!$A610&lt;&gt;0,'CONTROLE TEMPLATE'!V610,"")</f>
        <v/>
      </c>
      <c r="V610" s="14" t="str">
        <f>IF('CONTROLE TEMPLATE'!$A610&lt;&gt;0,'CONTROLE TEMPLATE'!Y610,"")</f>
        <v/>
      </c>
      <c r="Z610" s="14" t="str">
        <f>IF('CONTROLE TEMPLATE'!$A610&lt;&gt;0,'CONTROLE TEMPLATE'!AC610,"")</f>
        <v/>
      </c>
      <c r="AC610" s="14" t="str">
        <f>IF('CONTROLE TEMPLATE'!$A610&lt;&gt;0,'CONTROLE TEMPLATE'!AF610,"")</f>
        <v/>
      </c>
      <c r="AD610" s="14" t="str">
        <f>IF('CONTROLE TEMPLATE'!$A610&lt;&gt;0,'CONTROLE TEMPLATE'!AH610,"")</f>
        <v/>
      </c>
      <c r="AF610" s="14" t="str">
        <f>IF('CONTROLE TEMPLATE'!$A610&lt;&gt;0,'CONTROLE TEMPLATE'!AJ610,"")</f>
        <v/>
      </c>
      <c r="AY610" s="14" t="str">
        <f>IF('CONTROLE TEMPLATE'!$A610&lt;&gt;0,'CONTROLE TEMPLATE'!BC610,"")</f>
        <v/>
      </c>
      <c r="CI610" s="14" t="str">
        <f>IF('CONTROLE TEMPLATE'!$A610&lt;&gt;0,'CONTROLE TEMPLATE'!CM610,"")</f>
        <v/>
      </c>
      <c r="CJ610" s="14" t="str">
        <f>IF('CONTROLE TEMPLATE'!$A610&lt;&gt;0,'CONTROLE TEMPLATE'!CN610,"")</f>
        <v/>
      </c>
      <c r="CK610" s="14" t="str">
        <f>IF('CONTROLE TEMPLATE'!$A610&lt;&gt;0,'CONTROLE TEMPLATE'!CO610,"")</f>
        <v/>
      </c>
    </row>
    <row r="611" spans="1:89" x14ac:dyDescent="0.25">
      <c r="A611" t="str">
        <f>IF('CONTROLE TEMPLATE'!A611&lt;&gt;0,'CONTROLE TEMPLATE'!A611,"")</f>
        <v/>
      </c>
      <c r="B611" s="1" t="str">
        <f>IF('CONTROLE TEMPLATE'!$A611&lt;&gt;0,'CONTROLE TEMPLATE'!B611,"")</f>
        <v/>
      </c>
      <c r="C611" s="1" t="str">
        <f>IF('CONTROLE TEMPLATE'!$A611&lt;&gt;0,'CONTROLE TEMPLATE'!C611,"")</f>
        <v/>
      </c>
      <c r="D611" s="14" t="str">
        <f>IF('CONTROLE TEMPLATE'!$A611&lt;&gt;0,'CONTROLE TEMPLATE'!D611,"")</f>
        <v/>
      </c>
      <c r="E611" s="14" t="str">
        <f>IF('CONTROLE TEMPLATE'!$A611&lt;&gt;0,'CONTROLE TEMPLATE'!E611,"")</f>
        <v/>
      </c>
      <c r="F611" s="14" t="str">
        <f>IF('CONTROLE TEMPLATE'!$A611&lt;&gt;0,'CONTROLE TEMPLATE'!F611,"")</f>
        <v/>
      </c>
      <c r="G611" s="14" t="str">
        <f>IF('CONTROLE TEMPLATE'!$A611&lt;&gt;0,'CONTROLE TEMPLATE'!G611,"")</f>
        <v/>
      </c>
      <c r="H611" s="14" t="str">
        <f>'CONTROLE TEMPLATE'!J611</f>
        <v/>
      </c>
      <c r="I611" s="14" t="str">
        <f>IF('CONTROLE TEMPLATE'!$A611&lt;&gt;0,'CONTROLE TEMPLATE'!K611,"")</f>
        <v/>
      </c>
      <c r="J611" s="14" t="str">
        <f>IF('CONTROLE TEMPLATE'!$A611&lt;&gt;0,'CONTROLE TEMPLATE'!M611,"")</f>
        <v/>
      </c>
      <c r="K611" s="14" t="str">
        <f>IF('CONTROLE TEMPLATE'!$A611&lt;&gt;0,'CONTROLE TEMPLATE'!N611,"")</f>
        <v/>
      </c>
      <c r="M611" s="33" t="str">
        <f>IF('CONTROLE TEMPLATE'!$A611&lt;&gt;0,'CONTROLE TEMPLATE'!P611,"")</f>
        <v/>
      </c>
      <c r="N611" s="14" t="str">
        <f>'CONTROLE TEMPLATE'!S611</f>
        <v/>
      </c>
      <c r="O611" s="14"/>
      <c r="P611" s="14" t="str">
        <f>'CONTROLE TEMPLATE'!R611</f>
        <v/>
      </c>
      <c r="Q611" s="14"/>
      <c r="R611" s="14"/>
      <c r="S611" s="1" t="str">
        <f>IF('CONTROLE TEMPLATE'!$A611&lt;&gt;0,'CONTROLE TEMPLATE'!V611,"")</f>
        <v/>
      </c>
      <c r="V611" s="14" t="str">
        <f>IF('CONTROLE TEMPLATE'!$A611&lt;&gt;0,'CONTROLE TEMPLATE'!Y611,"")</f>
        <v/>
      </c>
      <c r="Z611" s="14" t="str">
        <f>IF('CONTROLE TEMPLATE'!$A611&lt;&gt;0,'CONTROLE TEMPLATE'!AC611,"")</f>
        <v/>
      </c>
      <c r="AC611" s="14" t="str">
        <f>IF('CONTROLE TEMPLATE'!$A611&lt;&gt;0,'CONTROLE TEMPLATE'!AF611,"")</f>
        <v/>
      </c>
      <c r="AD611" s="14" t="str">
        <f>IF('CONTROLE TEMPLATE'!$A611&lt;&gt;0,'CONTROLE TEMPLATE'!AH611,"")</f>
        <v/>
      </c>
      <c r="AF611" s="14" t="str">
        <f>IF('CONTROLE TEMPLATE'!$A611&lt;&gt;0,'CONTROLE TEMPLATE'!AJ611,"")</f>
        <v/>
      </c>
      <c r="AY611" s="14" t="str">
        <f>IF('CONTROLE TEMPLATE'!$A611&lt;&gt;0,'CONTROLE TEMPLATE'!BC611,"")</f>
        <v/>
      </c>
      <c r="CI611" s="14" t="str">
        <f>IF('CONTROLE TEMPLATE'!$A611&lt;&gt;0,'CONTROLE TEMPLATE'!CM611,"")</f>
        <v/>
      </c>
      <c r="CJ611" s="14" t="str">
        <f>IF('CONTROLE TEMPLATE'!$A611&lt;&gt;0,'CONTROLE TEMPLATE'!CN611,"")</f>
        <v/>
      </c>
      <c r="CK611" s="14" t="str">
        <f>IF('CONTROLE TEMPLATE'!$A611&lt;&gt;0,'CONTROLE TEMPLATE'!CO611,"")</f>
        <v/>
      </c>
    </row>
    <row r="612" spans="1:89" x14ac:dyDescent="0.25">
      <c r="A612" t="str">
        <f>IF('CONTROLE TEMPLATE'!A612&lt;&gt;0,'CONTROLE TEMPLATE'!A612,"")</f>
        <v/>
      </c>
      <c r="B612" s="1" t="str">
        <f>IF('CONTROLE TEMPLATE'!$A612&lt;&gt;0,'CONTROLE TEMPLATE'!B612,"")</f>
        <v/>
      </c>
      <c r="C612" s="1" t="str">
        <f>IF('CONTROLE TEMPLATE'!$A612&lt;&gt;0,'CONTROLE TEMPLATE'!C612,"")</f>
        <v/>
      </c>
      <c r="D612" s="14" t="str">
        <f>IF('CONTROLE TEMPLATE'!$A612&lt;&gt;0,'CONTROLE TEMPLATE'!D612,"")</f>
        <v/>
      </c>
      <c r="E612" s="14" t="str">
        <f>IF('CONTROLE TEMPLATE'!$A612&lt;&gt;0,'CONTROLE TEMPLATE'!E612,"")</f>
        <v/>
      </c>
      <c r="F612" s="14" t="str">
        <f>IF('CONTROLE TEMPLATE'!$A612&lt;&gt;0,'CONTROLE TEMPLATE'!F612,"")</f>
        <v/>
      </c>
      <c r="G612" s="14" t="str">
        <f>IF('CONTROLE TEMPLATE'!$A612&lt;&gt;0,'CONTROLE TEMPLATE'!G612,"")</f>
        <v/>
      </c>
      <c r="H612" s="14" t="str">
        <f>'CONTROLE TEMPLATE'!J612</f>
        <v/>
      </c>
      <c r="I612" s="14" t="str">
        <f>IF('CONTROLE TEMPLATE'!$A612&lt;&gt;0,'CONTROLE TEMPLATE'!K612,"")</f>
        <v/>
      </c>
      <c r="J612" s="14" t="str">
        <f>IF('CONTROLE TEMPLATE'!$A612&lt;&gt;0,'CONTROLE TEMPLATE'!M612,"")</f>
        <v/>
      </c>
      <c r="K612" s="14" t="str">
        <f>IF('CONTROLE TEMPLATE'!$A612&lt;&gt;0,'CONTROLE TEMPLATE'!N612,"")</f>
        <v/>
      </c>
      <c r="M612" s="33" t="str">
        <f>IF('CONTROLE TEMPLATE'!$A612&lt;&gt;0,'CONTROLE TEMPLATE'!P612,"")</f>
        <v/>
      </c>
      <c r="N612" s="14" t="str">
        <f>'CONTROLE TEMPLATE'!S612</f>
        <v/>
      </c>
      <c r="O612" s="14"/>
      <c r="P612" s="14" t="str">
        <f>'CONTROLE TEMPLATE'!R612</f>
        <v/>
      </c>
      <c r="Q612" s="14"/>
      <c r="R612" s="14"/>
      <c r="S612" s="1" t="str">
        <f>IF('CONTROLE TEMPLATE'!$A612&lt;&gt;0,'CONTROLE TEMPLATE'!V612,"")</f>
        <v/>
      </c>
      <c r="V612" s="14" t="str">
        <f>IF('CONTROLE TEMPLATE'!$A612&lt;&gt;0,'CONTROLE TEMPLATE'!Y612,"")</f>
        <v/>
      </c>
      <c r="Z612" s="14" t="str">
        <f>IF('CONTROLE TEMPLATE'!$A612&lt;&gt;0,'CONTROLE TEMPLATE'!AC612,"")</f>
        <v/>
      </c>
      <c r="AC612" s="14" t="str">
        <f>IF('CONTROLE TEMPLATE'!$A612&lt;&gt;0,'CONTROLE TEMPLATE'!AF612,"")</f>
        <v/>
      </c>
      <c r="AD612" s="14" t="str">
        <f>IF('CONTROLE TEMPLATE'!$A612&lt;&gt;0,'CONTROLE TEMPLATE'!AH612,"")</f>
        <v/>
      </c>
      <c r="AF612" s="14" t="str">
        <f>IF('CONTROLE TEMPLATE'!$A612&lt;&gt;0,'CONTROLE TEMPLATE'!AJ612,"")</f>
        <v/>
      </c>
      <c r="AY612" s="14" t="str">
        <f>IF('CONTROLE TEMPLATE'!$A612&lt;&gt;0,'CONTROLE TEMPLATE'!BC612,"")</f>
        <v/>
      </c>
      <c r="CI612" s="14" t="str">
        <f>IF('CONTROLE TEMPLATE'!$A612&lt;&gt;0,'CONTROLE TEMPLATE'!CM612,"")</f>
        <v/>
      </c>
      <c r="CJ612" s="14" t="str">
        <f>IF('CONTROLE TEMPLATE'!$A612&lt;&gt;0,'CONTROLE TEMPLATE'!CN612,"")</f>
        <v/>
      </c>
      <c r="CK612" s="14" t="str">
        <f>IF('CONTROLE TEMPLATE'!$A612&lt;&gt;0,'CONTROLE TEMPLATE'!CO612,"")</f>
        <v/>
      </c>
    </row>
    <row r="613" spans="1:89" x14ac:dyDescent="0.25">
      <c r="A613" t="str">
        <f>IF('CONTROLE TEMPLATE'!A613&lt;&gt;0,'CONTROLE TEMPLATE'!A613,"")</f>
        <v/>
      </c>
      <c r="B613" s="1" t="str">
        <f>IF('CONTROLE TEMPLATE'!$A613&lt;&gt;0,'CONTROLE TEMPLATE'!B613,"")</f>
        <v/>
      </c>
      <c r="C613" s="1" t="str">
        <f>IF('CONTROLE TEMPLATE'!$A613&lt;&gt;0,'CONTROLE TEMPLATE'!C613,"")</f>
        <v/>
      </c>
      <c r="D613" s="14" t="str">
        <f>IF('CONTROLE TEMPLATE'!$A613&lt;&gt;0,'CONTROLE TEMPLATE'!D613,"")</f>
        <v/>
      </c>
      <c r="E613" s="14" t="str">
        <f>IF('CONTROLE TEMPLATE'!$A613&lt;&gt;0,'CONTROLE TEMPLATE'!E613,"")</f>
        <v/>
      </c>
      <c r="F613" s="14" t="str">
        <f>IF('CONTROLE TEMPLATE'!$A613&lt;&gt;0,'CONTROLE TEMPLATE'!F613,"")</f>
        <v/>
      </c>
      <c r="G613" s="14" t="str">
        <f>IF('CONTROLE TEMPLATE'!$A613&lt;&gt;0,'CONTROLE TEMPLATE'!G613,"")</f>
        <v/>
      </c>
      <c r="H613" s="14" t="str">
        <f>'CONTROLE TEMPLATE'!J613</f>
        <v/>
      </c>
      <c r="I613" s="14" t="str">
        <f>IF('CONTROLE TEMPLATE'!$A613&lt;&gt;0,'CONTROLE TEMPLATE'!K613,"")</f>
        <v/>
      </c>
      <c r="J613" s="14" t="str">
        <f>IF('CONTROLE TEMPLATE'!$A613&lt;&gt;0,'CONTROLE TEMPLATE'!M613,"")</f>
        <v/>
      </c>
      <c r="K613" s="14" t="str">
        <f>IF('CONTROLE TEMPLATE'!$A613&lt;&gt;0,'CONTROLE TEMPLATE'!N613,"")</f>
        <v/>
      </c>
      <c r="M613" s="33" t="str">
        <f>IF('CONTROLE TEMPLATE'!$A613&lt;&gt;0,'CONTROLE TEMPLATE'!P613,"")</f>
        <v/>
      </c>
      <c r="N613" s="14" t="str">
        <f>'CONTROLE TEMPLATE'!S613</f>
        <v/>
      </c>
      <c r="O613" s="14"/>
      <c r="P613" s="14" t="str">
        <f>'CONTROLE TEMPLATE'!R613</f>
        <v/>
      </c>
      <c r="Q613" s="14"/>
      <c r="R613" s="14"/>
      <c r="S613" s="1" t="str">
        <f>IF('CONTROLE TEMPLATE'!$A613&lt;&gt;0,'CONTROLE TEMPLATE'!V613,"")</f>
        <v/>
      </c>
      <c r="V613" s="14" t="str">
        <f>IF('CONTROLE TEMPLATE'!$A613&lt;&gt;0,'CONTROLE TEMPLATE'!Y613,"")</f>
        <v/>
      </c>
      <c r="Z613" s="14" t="str">
        <f>IF('CONTROLE TEMPLATE'!$A613&lt;&gt;0,'CONTROLE TEMPLATE'!AC613,"")</f>
        <v/>
      </c>
      <c r="AC613" s="14" t="str">
        <f>IF('CONTROLE TEMPLATE'!$A613&lt;&gt;0,'CONTROLE TEMPLATE'!AF613,"")</f>
        <v/>
      </c>
      <c r="AD613" s="14" t="str">
        <f>IF('CONTROLE TEMPLATE'!$A613&lt;&gt;0,'CONTROLE TEMPLATE'!AH613,"")</f>
        <v/>
      </c>
      <c r="AF613" s="14" t="str">
        <f>IF('CONTROLE TEMPLATE'!$A613&lt;&gt;0,'CONTROLE TEMPLATE'!AJ613,"")</f>
        <v/>
      </c>
      <c r="AY613" s="14" t="str">
        <f>IF('CONTROLE TEMPLATE'!$A613&lt;&gt;0,'CONTROLE TEMPLATE'!BC613,"")</f>
        <v/>
      </c>
      <c r="CI613" s="14" t="str">
        <f>IF('CONTROLE TEMPLATE'!$A613&lt;&gt;0,'CONTROLE TEMPLATE'!CM613,"")</f>
        <v/>
      </c>
      <c r="CJ613" s="14" t="str">
        <f>IF('CONTROLE TEMPLATE'!$A613&lt;&gt;0,'CONTROLE TEMPLATE'!CN613,"")</f>
        <v/>
      </c>
      <c r="CK613" s="14" t="str">
        <f>IF('CONTROLE TEMPLATE'!$A613&lt;&gt;0,'CONTROLE TEMPLATE'!CO613,"")</f>
        <v/>
      </c>
    </row>
    <row r="614" spans="1:89" x14ac:dyDescent="0.25">
      <c r="A614" t="str">
        <f>IF('CONTROLE TEMPLATE'!A614&lt;&gt;0,'CONTROLE TEMPLATE'!A614,"")</f>
        <v/>
      </c>
      <c r="B614" s="1" t="str">
        <f>IF('CONTROLE TEMPLATE'!$A614&lt;&gt;0,'CONTROLE TEMPLATE'!B614,"")</f>
        <v/>
      </c>
      <c r="C614" s="1" t="str">
        <f>IF('CONTROLE TEMPLATE'!$A614&lt;&gt;0,'CONTROLE TEMPLATE'!C614,"")</f>
        <v/>
      </c>
      <c r="D614" s="14" t="str">
        <f>IF('CONTROLE TEMPLATE'!$A614&lt;&gt;0,'CONTROLE TEMPLATE'!D614,"")</f>
        <v/>
      </c>
      <c r="E614" s="14" t="str">
        <f>IF('CONTROLE TEMPLATE'!$A614&lt;&gt;0,'CONTROLE TEMPLATE'!E614,"")</f>
        <v/>
      </c>
      <c r="F614" s="14" t="str">
        <f>IF('CONTROLE TEMPLATE'!$A614&lt;&gt;0,'CONTROLE TEMPLATE'!F614,"")</f>
        <v/>
      </c>
      <c r="G614" s="14" t="str">
        <f>IF('CONTROLE TEMPLATE'!$A614&lt;&gt;0,'CONTROLE TEMPLATE'!G614,"")</f>
        <v/>
      </c>
      <c r="H614" s="14" t="str">
        <f>'CONTROLE TEMPLATE'!J614</f>
        <v/>
      </c>
      <c r="I614" s="14" t="str">
        <f>IF('CONTROLE TEMPLATE'!$A614&lt;&gt;0,'CONTROLE TEMPLATE'!K614,"")</f>
        <v/>
      </c>
      <c r="J614" s="14" t="str">
        <f>IF('CONTROLE TEMPLATE'!$A614&lt;&gt;0,'CONTROLE TEMPLATE'!M614,"")</f>
        <v/>
      </c>
      <c r="K614" s="14" t="str">
        <f>IF('CONTROLE TEMPLATE'!$A614&lt;&gt;0,'CONTROLE TEMPLATE'!N614,"")</f>
        <v/>
      </c>
      <c r="M614" s="33" t="str">
        <f>IF('CONTROLE TEMPLATE'!$A614&lt;&gt;0,'CONTROLE TEMPLATE'!P614,"")</f>
        <v/>
      </c>
      <c r="N614" s="14" t="str">
        <f>'CONTROLE TEMPLATE'!S614</f>
        <v/>
      </c>
      <c r="O614" s="14"/>
      <c r="P614" s="14" t="str">
        <f>'CONTROLE TEMPLATE'!R614</f>
        <v/>
      </c>
      <c r="Q614" s="14"/>
      <c r="R614" s="14"/>
      <c r="S614" s="1" t="str">
        <f>IF('CONTROLE TEMPLATE'!$A614&lt;&gt;0,'CONTROLE TEMPLATE'!V614,"")</f>
        <v/>
      </c>
      <c r="V614" s="14" t="str">
        <f>IF('CONTROLE TEMPLATE'!$A614&lt;&gt;0,'CONTROLE TEMPLATE'!Y614,"")</f>
        <v/>
      </c>
      <c r="Z614" s="14" t="str">
        <f>IF('CONTROLE TEMPLATE'!$A614&lt;&gt;0,'CONTROLE TEMPLATE'!AC614,"")</f>
        <v/>
      </c>
      <c r="AC614" s="14" t="str">
        <f>IF('CONTROLE TEMPLATE'!$A614&lt;&gt;0,'CONTROLE TEMPLATE'!AF614,"")</f>
        <v/>
      </c>
      <c r="AD614" s="14" t="str">
        <f>IF('CONTROLE TEMPLATE'!$A614&lt;&gt;0,'CONTROLE TEMPLATE'!AH614,"")</f>
        <v/>
      </c>
      <c r="AF614" s="14" t="str">
        <f>IF('CONTROLE TEMPLATE'!$A614&lt;&gt;0,'CONTROLE TEMPLATE'!AJ614,"")</f>
        <v/>
      </c>
      <c r="AY614" s="14" t="str">
        <f>IF('CONTROLE TEMPLATE'!$A614&lt;&gt;0,'CONTROLE TEMPLATE'!BC614,"")</f>
        <v/>
      </c>
      <c r="CI614" s="14" t="str">
        <f>IF('CONTROLE TEMPLATE'!$A614&lt;&gt;0,'CONTROLE TEMPLATE'!CM614,"")</f>
        <v/>
      </c>
      <c r="CJ614" s="14" t="str">
        <f>IF('CONTROLE TEMPLATE'!$A614&lt;&gt;0,'CONTROLE TEMPLATE'!CN614,"")</f>
        <v/>
      </c>
      <c r="CK614" s="14" t="str">
        <f>IF('CONTROLE TEMPLATE'!$A614&lt;&gt;0,'CONTROLE TEMPLATE'!CO614,"")</f>
        <v/>
      </c>
    </row>
    <row r="615" spans="1:89" x14ac:dyDescent="0.25">
      <c r="A615" t="str">
        <f>IF('CONTROLE TEMPLATE'!A615&lt;&gt;0,'CONTROLE TEMPLATE'!A615,"")</f>
        <v/>
      </c>
      <c r="B615" s="1" t="str">
        <f>IF('CONTROLE TEMPLATE'!$A615&lt;&gt;0,'CONTROLE TEMPLATE'!B615,"")</f>
        <v/>
      </c>
      <c r="C615" s="1" t="str">
        <f>IF('CONTROLE TEMPLATE'!$A615&lt;&gt;0,'CONTROLE TEMPLATE'!C615,"")</f>
        <v/>
      </c>
      <c r="D615" s="14" t="str">
        <f>IF('CONTROLE TEMPLATE'!$A615&lt;&gt;0,'CONTROLE TEMPLATE'!D615,"")</f>
        <v/>
      </c>
      <c r="E615" s="14" t="str">
        <f>IF('CONTROLE TEMPLATE'!$A615&lt;&gt;0,'CONTROLE TEMPLATE'!E615,"")</f>
        <v/>
      </c>
      <c r="F615" s="14" t="str">
        <f>IF('CONTROLE TEMPLATE'!$A615&lt;&gt;0,'CONTROLE TEMPLATE'!F615,"")</f>
        <v/>
      </c>
      <c r="G615" s="14" t="str">
        <f>IF('CONTROLE TEMPLATE'!$A615&lt;&gt;0,'CONTROLE TEMPLATE'!G615,"")</f>
        <v/>
      </c>
      <c r="H615" s="14" t="str">
        <f>'CONTROLE TEMPLATE'!J615</f>
        <v/>
      </c>
      <c r="I615" s="14" t="str">
        <f>IF('CONTROLE TEMPLATE'!$A615&lt;&gt;0,'CONTROLE TEMPLATE'!K615,"")</f>
        <v/>
      </c>
      <c r="J615" s="14" t="str">
        <f>IF('CONTROLE TEMPLATE'!$A615&lt;&gt;0,'CONTROLE TEMPLATE'!M615,"")</f>
        <v/>
      </c>
      <c r="K615" s="14" t="str">
        <f>IF('CONTROLE TEMPLATE'!$A615&lt;&gt;0,'CONTROLE TEMPLATE'!N615,"")</f>
        <v/>
      </c>
      <c r="M615" s="33" t="str">
        <f>IF('CONTROLE TEMPLATE'!$A615&lt;&gt;0,'CONTROLE TEMPLATE'!P615,"")</f>
        <v/>
      </c>
      <c r="N615" s="14" t="str">
        <f>'CONTROLE TEMPLATE'!S615</f>
        <v/>
      </c>
      <c r="O615" s="14"/>
      <c r="P615" s="14" t="str">
        <f>'CONTROLE TEMPLATE'!R615</f>
        <v/>
      </c>
      <c r="Q615" s="14"/>
      <c r="R615" s="14"/>
      <c r="S615" s="1" t="str">
        <f>IF('CONTROLE TEMPLATE'!$A615&lt;&gt;0,'CONTROLE TEMPLATE'!V615,"")</f>
        <v/>
      </c>
      <c r="V615" s="14" t="str">
        <f>IF('CONTROLE TEMPLATE'!$A615&lt;&gt;0,'CONTROLE TEMPLATE'!Y615,"")</f>
        <v/>
      </c>
      <c r="Z615" s="14" t="str">
        <f>IF('CONTROLE TEMPLATE'!$A615&lt;&gt;0,'CONTROLE TEMPLATE'!AC615,"")</f>
        <v/>
      </c>
      <c r="AC615" s="14" t="str">
        <f>IF('CONTROLE TEMPLATE'!$A615&lt;&gt;0,'CONTROLE TEMPLATE'!AF615,"")</f>
        <v/>
      </c>
      <c r="AD615" s="14" t="str">
        <f>IF('CONTROLE TEMPLATE'!$A615&lt;&gt;0,'CONTROLE TEMPLATE'!AH615,"")</f>
        <v/>
      </c>
      <c r="AF615" s="14" t="str">
        <f>IF('CONTROLE TEMPLATE'!$A615&lt;&gt;0,'CONTROLE TEMPLATE'!AJ615,"")</f>
        <v/>
      </c>
      <c r="AY615" s="14" t="str">
        <f>IF('CONTROLE TEMPLATE'!$A615&lt;&gt;0,'CONTROLE TEMPLATE'!BC615,"")</f>
        <v/>
      </c>
      <c r="CI615" s="14" t="str">
        <f>IF('CONTROLE TEMPLATE'!$A615&lt;&gt;0,'CONTROLE TEMPLATE'!CM615,"")</f>
        <v/>
      </c>
      <c r="CJ615" s="14" t="str">
        <f>IF('CONTROLE TEMPLATE'!$A615&lt;&gt;0,'CONTROLE TEMPLATE'!CN615,"")</f>
        <v/>
      </c>
      <c r="CK615" s="14" t="str">
        <f>IF('CONTROLE TEMPLATE'!$A615&lt;&gt;0,'CONTROLE TEMPLATE'!CO615,"")</f>
        <v/>
      </c>
    </row>
    <row r="616" spans="1:89" x14ac:dyDescent="0.25">
      <c r="A616" t="str">
        <f>IF('CONTROLE TEMPLATE'!A616&lt;&gt;0,'CONTROLE TEMPLATE'!A616,"")</f>
        <v/>
      </c>
      <c r="B616" s="1" t="str">
        <f>IF('CONTROLE TEMPLATE'!$A616&lt;&gt;0,'CONTROLE TEMPLATE'!B616,"")</f>
        <v/>
      </c>
      <c r="C616" s="1" t="str">
        <f>IF('CONTROLE TEMPLATE'!$A616&lt;&gt;0,'CONTROLE TEMPLATE'!C616,"")</f>
        <v/>
      </c>
      <c r="D616" s="14" t="str">
        <f>IF('CONTROLE TEMPLATE'!$A616&lt;&gt;0,'CONTROLE TEMPLATE'!D616,"")</f>
        <v/>
      </c>
      <c r="E616" s="14" t="str">
        <f>IF('CONTROLE TEMPLATE'!$A616&lt;&gt;0,'CONTROLE TEMPLATE'!E616,"")</f>
        <v/>
      </c>
      <c r="F616" s="14" t="str">
        <f>IF('CONTROLE TEMPLATE'!$A616&lt;&gt;0,'CONTROLE TEMPLATE'!F616,"")</f>
        <v/>
      </c>
      <c r="G616" s="14" t="str">
        <f>IF('CONTROLE TEMPLATE'!$A616&lt;&gt;0,'CONTROLE TEMPLATE'!G616,"")</f>
        <v/>
      </c>
      <c r="H616" s="14" t="str">
        <f>'CONTROLE TEMPLATE'!J616</f>
        <v/>
      </c>
      <c r="I616" s="14" t="str">
        <f>IF('CONTROLE TEMPLATE'!$A616&lt;&gt;0,'CONTROLE TEMPLATE'!K616,"")</f>
        <v/>
      </c>
      <c r="J616" s="14" t="str">
        <f>IF('CONTROLE TEMPLATE'!$A616&lt;&gt;0,'CONTROLE TEMPLATE'!M616,"")</f>
        <v/>
      </c>
      <c r="K616" s="14" t="str">
        <f>IF('CONTROLE TEMPLATE'!$A616&lt;&gt;0,'CONTROLE TEMPLATE'!N616,"")</f>
        <v/>
      </c>
      <c r="M616" s="33" t="str">
        <f>IF('CONTROLE TEMPLATE'!$A616&lt;&gt;0,'CONTROLE TEMPLATE'!P616,"")</f>
        <v/>
      </c>
      <c r="N616" s="14" t="str">
        <f>'CONTROLE TEMPLATE'!S616</f>
        <v/>
      </c>
      <c r="O616" s="14"/>
      <c r="P616" s="14" t="str">
        <f>'CONTROLE TEMPLATE'!R616</f>
        <v/>
      </c>
      <c r="Q616" s="14"/>
      <c r="R616" s="14"/>
      <c r="S616" s="1" t="str">
        <f>IF('CONTROLE TEMPLATE'!$A616&lt;&gt;0,'CONTROLE TEMPLATE'!V616,"")</f>
        <v/>
      </c>
      <c r="V616" s="14" t="str">
        <f>IF('CONTROLE TEMPLATE'!$A616&lt;&gt;0,'CONTROLE TEMPLATE'!Y616,"")</f>
        <v/>
      </c>
      <c r="Z616" s="14" t="str">
        <f>IF('CONTROLE TEMPLATE'!$A616&lt;&gt;0,'CONTROLE TEMPLATE'!AC616,"")</f>
        <v/>
      </c>
      <c r="AC616" s="14" t="str">
        <f>IF('CONTROLE TEMPLATE'!$A616&lt;&gt;0,'CONTROLE TEMPLATE'!AF616,"")</f>
        <v/>
      </c>
      <c r="AD616" s="14" t="str">
        <f>IF('CONTROLE TEMPLATE'!$A616&lt;&gt;0,'CONTROLE TEMPLATE'!AH616,"")</f>
        <v/>
      </c>
      <c r="AF616" s="14" t="str">
        <f>IF('CONTROLE TEMPLATE'!$A616&lt;&gt;0,'CONTROLE TEMPLATE'!AJ616,"")</f>
        <v/>
      </c>
      <c r="AY616" s="14" t="str">
        <f>IF('CONTROLE TEMPLATE'!$A616&lt;&gt;0,'CONTROLE TEMPLATE'!BC616,"")</f>
        <v/>
      </c>
      <c r="CI616" s="14" t="str">
        <f>IF('CONTROLE TEMPLATE'!$A616&lt;&gt;0,'CONTROLE TEMPLATE'!CM616,"")</f>
        <v/>
      </c>
      <c r="CJ616" s="14" t="str">
        <f>IF('CONTROLE TEMPLATE'!$A616&lt;&gt;0,'CONTROLE TEMPLATE'!CN616,"")</f>
        <v/>
      </c>
      <c r="CK616" s="14" t="str">
        <f>IF('CONTROLE TEMPLATE'!$A616&lt;&gt;0,'CONTROLE TEMPLATE'!CO616,"")</f>
        <v/>
      </c>
    </row>
    <row r="617" spans="1:89" x14ac:dyDescent="0.25">
      <c r="A617" t="str">
        <f>IF('CONTROLE TEMPLATE'!A617&lt;&gt;0,'CONTROLE TEMPLATE'!A617,"")</f>
        <v/>
      </c>
      <c r="B617" s="1" t="str">
        <f>IF('CONTROLE TEMPLATE'!$A617&lt;&gt;0,'CONTROLE TEMPLATE'!B617,"")</f>
        <v/>
      </c>
      <c r="C617" s="1" t="str">
        <f>IF('CONTROLE TEMPLATE'!$A617&lt;&gt;0,'CONTROLE TEMPLATE'!C617,"")</f>
        <v/>
      </c>
      <c r="D617" s="14" t="str">
        <f>IF('CONTROLE TEMPLATE'!$A617&lt;&gt;0,'CONTROLE TEMPLATE'!D617,"")</f>
        <v/>
      </c>
      <c r="E617" s="14" t="str">
        <f>IF('CONTROLE TEMPLATE'!$A617&lt;&gt;0,'CONTROLE TEMPLATE'!E617,"")</f>
        <v/>
      </c>
      <c r="F617" s="14" t="str">
        <f>IF('CONTROLE TEMPLATE'!$A617&lt;&gt;0,'CONTROLE TEMPLATE'!F617,"")</f>
        <v/>
      </c>
      <c r="G617" s="14" t="str">
        <f>IF('CONTROLE TEMPLATE'!$A617&lt;&gt;0,'CONTROLE TEMPLATE'!G617,"")</f>
        <v/>
      </c>
      <c r="H617" s="14" t="str">
        <f>'CONTROLE TEMPLATE'!J617</f>
        <v/>
      </c>
      <c r="I617" s="14" t="str">
        <f>IF('CONTROLE TEMPLATE'!$A617&lt;&gt;0,'CONTROLE TEMPLATE'!K617,"")</f>
        <v/>
      </c>
      <c r="J617" s="14" t="str">
        <f>IF('CONTROLE TEMPLATE'!$A617&lt;&gt;0,'CONTROLE TEMPLATE'!M617,"")</f>
        <v/>
      </c>
      <c r="K617" s="14" t="str">
        <f>IF('CONTROLE TEMPLATE'!$A617&lt;&gt;0,'CONTROLE TEMPLATE'!N617,"")</f>
        <v/>
      </c>
      <c r="M617" s="33" t="str">
        <f>IF('CONTROLE TEMPLATE'!$A617&lt;&gt;0,'CONTROLE TEMPLATE'!P617,"")</f>
        <v/>
      </c>
      <c r="N617" s="14" t="str">
        <f>'CONTROLE TEMPLATE'!S617</f>
        <v/>
      </c>
      <c r="O617" s="14"/>
      <c r="P617" s="14" t="str">
        <f>'CONTROLE TEMPLATE'!R617</f>
        <v/>
      </c>
      <c r="Q617" s="14"/>
      <c r="R617" s="14"/>
      <c r="S617" s="1" t="str">
        <f>IF('CONTROLE TEMPLATE'!$A617&lt;&gt;0,'CONTROLE TEMPLATE'!V617,"")</f>
        <v/>
      </c>
      <c r="V617" s="14" t="str">
        <f>IF('CONTROLE TEMPLATE'!$A617&lt;&gt;0,'CONTROLE TEMPLATE'!Y617,"")</f>
        <v/>
      </c>
      <c r="Z617" s="14" t="str">
        <f>IF('CONTROLE TEMPLATE'!$A617&lt;&gt;0,'CONTROLE TEMPLATE'!AC617,"")</f>
        <v/>
      </c>
      <c r="AC617" s="14" t="str">
        <f>IF('CONTROLE TEMPLATE'!$A617&lt;&gt;0,'CONTROLE TEMPLATE'!AF617,"")</f>
        <v/>
      </c>
      <c r="AD617" s="14" t="str">
        <f>IF('CONTROLE TEMPLATE'!$A617&lt;&gt;0,'CONTROLE TEMPLATE'!AH617,"")</f>
        <v/>
      </c>
      <c r="AF617" s="14" t="str">
        <f>IF('CONTROLE TEMPLATE'!$A617&lt;&gt;0,'CONTROLE TEMPLATE'!AJ617,"")</f>
        <v/>
      </c>
      <c r="AY617" s="14" t="str">
        <f>IF('CONTROLE TEMPLATE'!$A617&lt;&gt;0,'CONTROLE TEMPLATE'!BC617,"")</f>
        <v/>
      </c>
      <c r="CI617" s="14" t="str">
        <f>IF('CONTROLE TEMPLATE'!$A617&lt;&gt;0,'CONTROLE TEMPLATE'!CM617,"")</f>
        <v/>
      </c>
      <c r="CJ617" s="14" t="str">
        <f>IF('CONTROLE TEMPLATE'!$A617&lt;&gt;0,'CONTROLE TEMPLATE'!CN617,"")</f>
        <v/>
      </c>
      <c r="CK617" s="14" t="str">
        <f>IF('CONTROLE TEMPLATE'!$A617&lt;&gt;0,'CONTROLE TEMPLATE'!CO617,"")</f>
        <v/>
      </c>
    </row>
    <row r="618" spans="1:89" x14ac:dyDescent="0.25">
      <c r="A618" t="str">
        <f>IF('CONTROLE TEMPLATE'!A618&lt;&gt;0,'CONTROLE TEMPLATE'!A618,"")</f>
        <v/>
      </c>
      <c r="B618" s="1" t="str">
        <f>IF('CONTROLE TEMPLATE'!$A618&lt;&gt;0,'CONTROLE TEMPLATE'!B618,"")</f>
        <v/>
      </c>
      <c r="C618" s="1" t="str">
        <f>IF('CONTROLE TEMPLATE'!$A618&lt;&gt;0,'CONTROLE TEMPLATE'!C618,"")</f>
        <v/>
      </c>
      <c r="D618" s="14" t="str">
        <f>IF('CONTROLE TEMPLATE'!$A618&lt;&gt;0,'CONTROLE TEMPLATE'!D618,"")</f>
        <v/>
      </c>
      <c r="E618" s="14" t="str">
        <f>IF('CONTROLE TEMPLATE'!$A618&lt;&gt;0,'CONTROLE TEMPLATE'!E618,"")</f>
        <v/>
      </c>
      <c r="F618" s="14" t="str">
        <f>IF('CONTROLE TEMPLATE'!$A618&lt;&gt;0,'CONTROLE TEMPLATE'!F618,"")</f>
        <v/>
      </c>
      <c r="G618" s="14" t="str">
        <f>IF('CONTROLE TEMPLATE'!$A618&lt;&gt;0,'CONTROLE TEMPLATE'!G618,"")</f>
        <v/>
      </c>
      <c r="H618" s="14" t="str">
        <f>'CONTROLE TEMPLATE'!J618</f>
        <v/>
      </c>
      <c r="I618" s="14" t="str">
        <f>IF('CONTROLE TEMPLATE'!$A618&lt;&gt;0,'CONTROLE TEMPLATE'!K618,"")</f>
        <v/>
      </c>
      <c r="J618" s="14" t="str">
        <f>IF('CONTROLE TEMPLATE'!$A618&lt;&gt;0,'CONTROLE TEMPLATE'!M618,"")</f>
        <v/>
      </c>
      <c r="K618" s="14" t="str">
        <f>IF('CONTROLE TEMPLATE'!$A618&lt;&gt;0,'CONTROLE TEMPLATE'!N618,"")</f>
        <v/>
      </c>
      <c r="M618" s="33" t="str">
        <f>IF('CONTROLE TEMPLATE'!$A618&lt;&gt;0,'CONTROLE TEMPLATE'!P618,"")</f>
        <v/>
      </c>
      <c r="N618" s="14" t="str">
        <f>'CONTROLE TEMPLATE'!S618</f>
        <v/>
      </c>
      <c r="O618" s="14"/>
      <c r="P618" s="14" t="str">
        <f>'CONTROLE TEMPLATE'!R618</f>
        <v/>
      </c>
      <c r="Q618" s="14"/>
      <c r="R618" s="14"/>
      <c r="S618" s="1" t="str">
        <f>IF('CONTROLE TEMPLATE'!$A618&lt;&gt;0,'CONTROLE TEMPLATE'!V618,"")</f>
        <v/>
      </c>
      <c r="V618" s="14" t="str">
        <f>IF('CONTROLE TEMPLATE'!$A618&lt;&gt;0,'CONTROLE TEMPLATE'!Y618,"")</f>
        <v/>
      </c>
      <c r="Z618" s="14" t="str">
        <f>IF('CONTROLE TEMPLATE'!$A618&lt;&gt;0,'CONTROLE TEMPLATE'!AC618,"")</f>
        <v/>
      </c>
      <c r="AC618" s="14" t="str">
        <f>IF('CONTROLE TEMPLATE'!$A618&lt;&gt;0,'CONTROLE TEMPLATE'!AF618,"")</f>
        <v/>
      </c>
      <c r="AD618" s="14" t="str">
        <f>IF('CONTROLE TEMPLATE'!$A618&lt;&gt;0,'CONTROLE TEMPLATE'!AH618,"")</f>
        <v/>
      </c>
      <c r="AF618" s="14" t="str">
        <f>IF('CONTROLE TEMPLATE'!$A618&lt;&gt;0,'CONTROLE TEMPLATE'!AJ618,"")</f>
        <v/>
      </c>
      <c r="AY618" s="14" t="str">
        <f>IF('CONTROLE TEMPLATE'!$A618&lt;&gt;0,'CONTROLE TEMPLATE'!BC618,"")</f>
        <v/>
      </c>
      <c r="CI618" s="14" t="str">
        <f>IF('CONTROLE TEMPLATE'!$A618&lt;&gt;0,'CONTROLE TEMPLATE'!CM618,"")</f>
        <v/>
      </c>
      <c r="CJ618" s="14" t="str">
        <f>IF('CONTROLE TEMPLATE'!$A618&lt;&gt;0,'CONTROLE TEMPLATE'!CN618,"")</f>
        <v/>
      </c>
      <c r="CK618" s="14" t="str">
        <f>IF('CONTROLE TEMPLATE'!$A618&lt;&gt;0,'CONTROLE TEMPLATE'!CO618,"")</f>
        <v/>
      </c>
    </row>
    <row r="619" spans="1:89" x14ac:dyDescent="0.25">
      <c r="A619" t="str">
        <f>IF('CONTROLE TEMPLATE'!A619&lt;&gt;0,'CONTROLE TEMPLATE'!A619,"")</f>
        <v/>
      </c>
      <c r="B619" s="1" t="str">
        <f>IF('CONTROLE TEMPLATE'!$A619&lt;&gt;0,'CONTROLE TEMPLATE'!B619,"")</f>
        <v/>
      </c>
      <c r="C619" s="1" t="str">
        <f>IF('CONTROLE TEMPLATE'!$A619&lt;&gt;0,'CONTROLE TEMPLATE'!C619,"")</f>
        <v/>
      </c>
      <c r="D619" s="14" t="str">
        <f>IF('CONTROLE TEMPLATE'!$A619&lt;&gt;0,'CONTROLE TEMPLATE'!D619,"")</f>
        <v/>
      </c>
      <c r="E619" s="14" t="str">
        <f>IF('CONTROLE TEMPLATE'!$A619&lt;&gt;0,'CONTROLE TEMPLATE'!E619,"")</f>
        <v/>
      </c>
      <c r="F619" s="14" t="str">
        <f>IF('CONTROLE TEMPLATE'!$A619&lt;&gt;0,'CONTROLE TEMPLATE'!F619,"")</f>
        <v/>
      </c>
      <c r="G619" s="14" t="str">
        <f>IF('CONTROLE TEMPLATE'!$A619&lt;&gt;0,'CONTROLE TEMPLATE'!G619,"")</f>
        <v/>
      </c>
      <c r="H619" s="14" t="str">
        <f>'CONTROLE TEMPLATE'!J619</f>
        <v/>
      </c>
      <c r="I619" s="14" t="str">
        <f>IF('CONTROLE TEMPLATE'!$A619&lt;&gt;0,'CONTROLE TEMPLATE'!K619,"")</f>
        <v/>
      </c>
      <c r="J619" s="14" t="str">
        <f>IF('CONTROLE TEMPLATE'!$A619&lt;&gt;0,'CONTROLE TEMPLATE'!M619,"")</f>
        <v/>
      </c>
      <c r="K619" s="14" t="str">
        <f>IF('CONTROLE TEMPLATE'!$A619&lt;&gt;0,'CONTROLE TEMPLATE'!N619,"")</f>
        <v/>
      </c>
      <c r="M619" s="33" t="str">
        <f>IF('CONTROLE TEMPLATE'!$A619&lt;&gt;0,'CONTROLE TEMPLATE'!P619,"")</f>
        <v/>
      </c>
      <c r="N619" s="14" t="str">
        <f>'CONTROLE TEMPLATE'!S619</f>
        <v/>
      </c>
      <c r="O619" s="14"/>
      <c r="P619" s="14" t="str">
        <f>'CONTROLE TEMPLATE'!R619</f>
        <v/>
      </c>
      <c r="Q619" s="14"/>
      <c r="R619" s="14"/>
      <c r="S619" s="1" t="str">
        <f>IF('CONTROLE TEMPLATE'!$A619&lt;&gt;0,'CONTROLE TEMPLATE'!V619,"")</f>
        <v/>
      </c>
      <c r="V619" s="14" t="str">
        <f>IF('CONTROLE TEMPLATE'!$A619&lt;&gt;0,'CONTROLE TEMPLATE'!Y619,"")</f>
        <v/>
      </c>
      <c r="Z619" s="14" t="str">
        <f>IF('CONTROLE TEMPLATE'!$A619&lt;&gt;0,'CONTROLE TEMPLATE'!AC619,"")</f>
        <v/>
      </c>
      <c r="AC619" s="14" t="str">
        <f>IF('CONTROLE TEMPLATE'!$A619&lt;&gt;0,'CONTROLE TEMPLATE'!AF619,"")</f>
        <v/>
      </c>
      <c r="AD619" s="14" t="str">
        <f>IF('CONTROLE TEMPLATE'!$A619&lt;&gt;0,'CONTROLE TEMPLATE'!AH619,"")</f>
        <v/>
      </c>
      <c r="AF619" s="14" t="str">
        <f>IF('CONTROLE TEMPLATE'!$A619&lt;&gt;0,'CONTROLE TEMPLATE'!AJ619,"")</f>
        <v/>
      </c>
      <c r="AY619" s="14" t="str">
        <f>IF('CONTROLE TEMPLATE'!$A619&lt;&gt;0,'CONTROLE TEMPLATE'!BC619,"")</f>
        <v/>
      </c>
      <c r="CI619" s="14" t="str">
        <f>IF('CONTROLE TEMPLATE'!$A619&lt;&gt;0,'CONTROLE TEMPLATE'!CM619,"")</f>
        <v/>
      </c>
      <c r="CJ619" s="14" t="str">
        <f>IF('CONTROLE TEMPLATE'!$A619&lt;&gt;0,'CONTROLE TEMPLATE'!CN619,"")</f>
        <v/>
      </c>
      <c r="CK619" s="14" t="str">
        <f>IF('CONTROLE TEMPLATE'!$A619&lt;&gt;0,'CONTROLE TEMPLATE'!CO619,"")</f>
        <v/>
      </c>
    </row>
    <row r="620" spans="1:89" x14ac:dyDescent="0.25">
      <c r="A620" t="str">
        <f>IF('CONTROLE TEMPLATE'!A620&lt;&gt;0,'CONTROLE TEMPLATE'!A620,"")</f>
        <v/>
      </c>
      <c r="B620" s="1" t="str">
        <f>IF('CONTROLE TEMPLATE'!$A620&lt;&gt;0,'CONTROLE TEMPLATE'!B620,"")</f>
        <v/>
      </c>
      <c r="C620" s="1" t="str">
        <f>IF('CONTROLE TEMPLATE'!$A620&lt;&gt;0,'CONTROLE TEMPLATE'!C620,"")</f>
        <v/>
      </c>
      <c r="D620" s="14" t="str">
        <f>IF('CONTROLE TEMPLATE'!$A620&lt;&gt;0,'CONTROLE TEMPLATE'!D620,"")</f>
        <v/>
      </c>
      <c r="E620" s="14" t="str">
        <f>IF('CONTROLE TEMPLATE'!$A620&lt;&gt;0,'CONTROLE TEMPLATE'!E620,"")</f>
        <v/>
      </c>
      <c r="F620" s="14" t="str">
        <f>IF('CONTROLE TEMPLATE'!$A620&lt;&gt;0,'CONTROLE TEMPLATE'!F620,"")</f>
        <v/>
      </c>
      <c r="G620" s="14" t="str">
        <f>IF('CONTROLE TEMPLATE'!$A620&lt;&gt;0,'CONTROLE TEMPLATE'!G620,"")</f>
        <v/>
      </c>
      <c r="H620" s="14" t="str">
        <f>'CONTROLE TEMPLATE'!J620</f>
        <v/>
      </c>
      <c r="I620" s="14" t="str">
        <f>IF('CONTROLE TEMPLATE'!$A620&lt;&gt;0,'CONTROLE TEMPLATE'!K620,"")</f>
        <v/>
      </c>
      <c r="J620" s="14" t="str">
        <f>IF('CONTROLE TEMPLATE'!$A620&lt;&gt;0,'CONTROLE TEMPLATE'!M620,"")</f>
        <v/>
      </c>
      <c r="K620" s="14" t="str">
        <f>IF('CONTROLE TEMPLATE'!$A620&lt;&gt;0,'CONTROLE TEMPLATE'!N620,"")</f>
        <v/>
      </c>
      <c r="M620" s="33" t="str">
        <f>IF('CONTROLE TEMPLATE'!$A620&lt;&gt;0,'CONTROLE TEMPLATE'!P620,"")</f>
        <v/>
      </c>
      <c r="N620" s="14" t="str">
        <f>'CONTROLE TEMPLATE'!S620</f>
        <v/>
      </c>
      <c r="O620" s="14"/>
      <c r="P620" s="14" t="str">
        <f>'CONTROLE TEMPLATE'!R620</f>
        <v/>
      </c>
      <c r="Q620" s="14"/>
      <c r="R620" s="14"/>
      <c r="S620" s="1" t="str">
        <f>IF('CONTROLE TEMPLATE'!$A620&lt;&gt;0,'CONTROLE TEMPLATE'!V620,"")</f>
        <v/>
      </c>
      <c r="V620" s="14" t="str">
        <f>IF('CONTROLE TEMPLATE'!$A620&lt;&gt;0,'CONTROLE TEMPLATE'!Y620,"")</f>
        <v/>
      </c>
      <c r="Z620" s="14" t="str">
        <f>IF('CONTROLE TEMPLATE'!$A620&lt;&gt;0,'CONTROLE TEMPLATE'!AC620,"")</f>
        <v/>
      </c>
      <c r="AC620" s="14" t="str">
        <f>IF('CONTROLE TEMPLATE'!$A620&lt;&gt;0,'CONTROLE TEMPLATE'!AF620,"")</f>
        <v/>
      </c>
      <c r="AD620" s="14" t="str">
        <f>IF('CONTROLE TEMPLATE'!$A620&lt;&gt;0,'CONTROLE TEMPLATE'!AH620,"")</f>
        <v/>
      </c>
      <c r="AF620" s="14" t="str">
        <f>IF('CONTROLE TEMPLATE'!$A620&lt;&gt;0,'CONTROLE TEMPLATE'!AJ620,"")</f>
        <v/>
      </c>
      <c r="AY620" s="14" t="str">
        <f>IF('CONTROLE TEMPLATE'!$A620&lt;&gt;0,'CONTROLE TEMPLATE'!BC620,"")</f>
        <v/>
      </c>
      <c r="CI620" s="14" t="str">
        <f>IF('CONTROLE TEMPLATE'!$A620&lt;&gt;0,'CONTROLE TEMPLATE'!CM620,"")</f>
        <v/>
      </c>
      <c r="CJ620" s="14" t="str">
        <f>IF('CONTROLE TEMPLATE'!$A620&lt;&gt;0,'CONTROLE TEMPLATE'!CN620,"")</f>
        <v/>
      </c>
      <c r="CK620" s="14" t="str">
        <f>IF('CONTROLE TEMPLATE'!$A620&lt;&gt;0,'CONTROLE TEMPLATE'!CO620,"")</f>
        <v/>
      </c>
    </row>
    <row r="621" spans="1:89" x14ac:dyDescent="0.25">
      <c r="A621" t="str">
        <f>IF('CONTROLE TEMPLATE'!A621&lt;&gt;0,'CONTROLE TEMPLATE'!A621,"")</f>
        <v/>
      </c>
      <c r="B621" s="1" t="str">
        <f>IF('CONTROLE TEMPLATE'!$A621&lt;&gt;0,'CONTROLE TEMPLATE'!B621,"")</f>
        <v/>
      </c>
      <c r="C621" s="1" t="str">
        <f>IF('CONTROLE TEMPLATE'!$A621&lt;&gt;0,'CONTROLE TEMPLATE'!C621,"")</f>
        <v/>
      </c>
      <c r="D621" s="14" t="str">
        <f>IF('CONTROLE TEMPLATE'!$A621&lt;&gt;0,'CONTROLE TEMPLATE'!D621,"")</f>
        <v/>
      </c>
      <c r="E621" s="14" t="str">
        <f>IF('CONTROLE TEMPLATE'!$A621&lt;&gt;0,'CONTROLE TEMPLATE'!E621,"")</f>
        <v/>
      </c>
      <c r="F621" s="14" t="str">
        <f>IF('CONTROLE TEMPLATE'!$A621&lt;&gt;0,'CONTROLE TEMPLATE'!F621,"")</f>
        <v/>
      </c>
      <c r="G621" s="14" t="str">
        <f>IF('CONTROLE TEMPLATE'!$A621&lt;&gt;0,'CONTROLE TEMPLATE'!G621,"")</f>
        <v/>
      </c>
      <c r="H621" s="14" t="str">
        <f>'CONTROLE TEMPLATE'!J621</f>
        <v/>
      </c>
      <c r="I621" s="14" t="str">
        <f>IF('CONTROLE TEMPLATE'!$A621&lt;&gt;0,'CONTROLE TEMPLATE'!K621,"")</f>
        <v/>
      </c>
      <c r="J621" s="14" t="str">
        <f>IF('CONTROLE TEMPLATE'!$A621&lt;&gt;0,'CONTROLE TEMPLATE'!M621,"")</f>
        <v/>
      </c>
      <c r="K621" s="14" t="str">
        <f>IF('CONTROLE TEMPLATE'!$A621&lt;&gt;0,'CONTROLE TEMPLATE'!N621,"")</f>
        <v/>
      </c>
      <c r="M621" s="33" t="str">
        <f>IF('CONTROLE TEMPLATE'!$A621&lt;&gt;0,'CONTROLE TEMPLATE'!P621,"")</f>
        <v/>
      </c>
      <c r="N621" s="14" t="str">
        <f>'CONTROLE TEMPLATE'!S621</f>
        <v/>
      </c>
      <c r="O621" s="14"/>
      <c r="P621" s="14" t="str">
        <f>'CONTROLE TEMPLATE'!R621</f>
        <v/>
      </c>
      <c r="Q621" s="14"/>
      <c r="R621" s="14"/>
      <c r="S621" s="1" t="str">
        <f>IF('CONTROLE TEMPLATE'!$A621&lt;&gt;0,'CONTROLE TEMPLATE'!V621,"")</f>
        <v/>
      </c>
      <c r="V621" s="14" t="str">
        <f>IF('CONTROLE TEMPLATE'!$A621&lt;&gt;0,'CONTROLE TEMPLATE'!Y621,"")</f>
        <v/>
      </c>
      <c r="Z621" s="14" t="str">
        <f>IF('CONTROLE TEMPLATE'!$A621&lt;&gt;0,'CONTROLE TEMPLATE'!AC621,"")</f>
        <v/>
      </c>
      <c r="AC621" s="14" t="str">
        <f>IF('CONTROLE TEMPLATE'!$A621&lt;&gt;0,'CONTROLE TEMPLATE'!AF621,"")</f>
        <v/>
      </c>
      <c r="AD621" s="14" t="str">
        <f>IF('CONTROLE TEMPLATE'!$A621&lt;&gt;0,'CONTROLE TEMPLATE'!AH621,"")</f>
        <v/>
      </c>
      <c r="AF621" s="14" t="str">
        <f>IF('CONTROLE TEMPLATE'!$A621&lt;&gt;0,'CONTROLE TEMPLATE'!AJ621,"")</f>
        <v/>
      </c>
      <c r="AY621" s="14" t="str">
        <f>IF('CONTROLE TEMPLATE'!$A621&lt;&gt;0,'CONTROLE TEMPLATE'!BC621,"")</f>
        <v/>
      </c>
      <c r="CI621" s="14" t="str">
        <f>IF('CONTROLE TEMPLATE'!$A621&lt;&gt;0,'CONTROLE TEMPLATE'!CM621,"")</f>
        <v/>
      </c>
      <c r="CJ621" s="14" t="str">
        <f>IF('CONTROLE TEMPLATE'!$A621&lt;&gt;0,'CONTROLE TEMPLATE'!CN621,"")</f>
        <v/>
      </c>
      <c r="CK621" s="14" t="str">
        <f>IF('CONTROLE TEMPLATE'!$A621&lt;&gt;0,'CONTROLE TEMPLATE'!CO621,"")</f>
        <v/>
      </c>
    </row>
    <row r="622" spans="1:89" x14ac:dyDescent="0.25">
      <c r="A622" t="str">
        <f>IF('CONTROLE TEMPLATE'!A622&lt;&gt;0,'CONTROLE TEMPLATE'!A622,"")</f>
        <v/>
      </c>
      <c r="B622" s="1" t="str">
        <f>IF('CONTROLE TEMPLATE'!$A622&lt;&gt;0,'CONTROLE TEMPLATE'!B622,"")</f>
        <v/>
      </c>
      <c r="C622" s="1" t="str">
        <f>IF('CONTROLE TEMPLATE'!$A622&lt;&gt;0,'CONTROLE TEMPLATE'!C622,"")</f>
        <v/>
      </c>
      <c r="D622" s="14" t="str">
        <f>IF('CONTROLE TEMPLATE'!$A622&lt;&gt;0,'CONTROLE TEMPLATE'!D622,"")</f>
        <v/>
      </c>
      <c r="E622" s="14" t="str">
        <f>IF('CONTROLE TEMPLATE'!$A622&lt;&gt;0,'CONTROLE TEMPLATE'!E622,"")</f>
        <v/>
      </c>
      <c r="F622" s="14" t="str">
        <f>IF('CONTROLE TEMPLATE'!$A622&lt;&gt;0,'CONTROLE TEMPLATE'!F622,"")</f>
        <v/>
      </c>
      <c r="G622" s="14" t="str">
        <f>IF('CONTROLE TEMPLATE'!$A622&lt;&gt;0,'CONTROLE TEMPLATE'!G622,"")</f>
        <v/>
      </c>
      <c r="H622" s="14" t="str">
        <f>'CONTROLE TEMPLATE'!J622</f>
        <v/>
      </c>
      <c r="I622" s="14" t="str">
        <f>IF('CONTROLE TEMPLATE'!$A622&lt;&gt;0,'CONTROLE TEMPLATE'!K622,"")</f>
        <v/>
      </c>
      <c r="J622" s="14" t="str">
        <f>IF('CONTROLE TEMPLATE'!$A622&lt;&gt;0,'CONTROLE TEMPLATE'!M622,"")</f>
        <v/>
      </c>
      <c r="K622" s="14" t="str">
        <f>IF('CONTROLE TEMPLATE'!$A622&lt;&gt;0,'CONTROLE TEMPLATE'!N622,"")</f>
        <v/>
      </c>
      <c r="M622" s="33" t="str">
        <f>IF('CONTROLE TEMPLATE'!$A622&lt;&gt;0,'CONTROLE TEMPLATE'!P622,"")</f>
        <v/>
      </c>
      <c r="N622" s="14" t="str">
        <f>'CONTROLE TEMPLATE'!S622</f>
        <v/>
      </c>
      <c r="O622" s="14"/>
      <c r="P622" s="14" t="str">
        <f>'CONTROLE TEMPLATE'!R622</f>
        <v/>
      </c>
      <c r="Q622" s="14"/>
      <c r="R622" s="14"/>
      <c r="S622" s="1" t="str">
        <f>IF('CONTROLE TEMPLATE'!$A622&lt;&gt;0,'CONTROLE TEMPLATE'!V622,"")</f>
        <v/>
      </c>
      <c r="V622" s="14" t="str">
        <f>IF('CONTROLE TEMPLATE'!$A622&lt;&gt;0,'CONTROLE TEMPLATE'!Y622,"")</f>
        <v/>
      </c>
      <c r="Z622" s="14" t="str">
        <f>IF('CONTROLE TEMPLATE'!$A622&lt;&gt;0,'CONTROLE TEMPLATE'!AC622,"")</f>
        <v/>
      </c>
      <c r="AC622" s="14" t="str">
        <f>IF('CONTROLE TEMPLATE'!$A622&lt;&gt;0,'CONTROLE TEMPLATE'!AF622,"")</f>
        <v/>
      </c>
      <c r="AD622" s="14" t="str">
        <f>IF('CONTROLE TEMPLATE'!$A622&lt;&gt;0,'CONTROLE TEMPLATE'!AH622,"")</f>
        <v/>
      </c>
      <c r="AF622" s="14" t="str">
        <f>IF('CONTROLE TEMPLATE'!$A622&lt;&gt;0,'CONTROLE TEMPLATE'!AJ622,"")</f>
        <v/>
      </c>
      <c r="AY622" s="14" t="str">
        <f>IF('CONTROLE TEMPLATE'!$A622&lt;&gt;0,'CONTROLE TEMPLATE'!BC622,"")</f>
        <v/>
      </c>
      <c r="CI622" s="14" t="str">
        <f>IF('CONTROLE TEMPLATE'!$A622&lt;&gt;0,'CONTROLE TEMPLATE'!CM622,"")</f>
        <v/>
      </c>
      <c r="CJ622" s="14" t="str">
        <f>IF('CONTROLE TEMPLATE'!$A622&lt;&gt;0,'CONTROLE TEMPLATE'!CN622,"")</f>
        <v/>
      </c>
      <c r="CK622" s="14" t="str">
        <f>IF('CONTROLE TEMPLATE'!$A622&lt;&gt;0,'CONTROLE TEMPLATE'!CO622,"")</f>
        <v/>
      </c>
    </row>
    <row r="623" spans="1:89" x14ac:dyDescent="0.25">
      <c r="A623" t="str">
        <f>IF('CONTROLE TEMPLATE'!A623&lt;&gt;0,'CONTROLE TEMPLATE'!A623,"")</f>
        <v/>
      </c>
      <c r="B623" s="1" t="str">
        <f>IF('CONTROLE TEMPLATE'!$A623&lt;&gt;0,'CONTROLE TEMPLATE'!B623,"")</f>
        <v/>
      </c>
      <c r="C623" s="1" t="str">
        <f>IF('CONTROLE TEMPLATE'!$A623&lt;&gt;0,'CONTROLE TEMPLATE'!C623,"")</f>
        <v/>
      </c>
      <c r="D623" s="14" t="str">
        <f>IF('CONTROLE TEMPLATE'!$A623&lt;&gt;0,'CONTROLE TEMPLATE'!D623,"")</f>
        <v/>
      </c>
      <c r="E623" s="14" t="str">
        <f>IF('CONTROLE TEMPLATE'!$A623&lt;&gt;0,'CONTROLE TEMPLATE'!E623,"")</f>
        <v/>
      </c>
      <c r="F623" s="14" t="str">
        <f>IF('CONTROLE TEMPLATE'!$A623&lt;&gt;0,'CONTROLE TEMPLATE'!F623,"")</f>
        <v/>
      </c>
      <c r="G623" s="14" t="str">
        <f>IF('CONTROLE TEMPLATE'!$A623&lt;&gt;0,'CONTROLE TEMPLATE'!G623,"")</f>
        <v/>
      </c>
      <c r="H623" s="14" t="str">
        <f>'CONTROLE TEMPLATE'!J623</f>
        <v/>
      </c>
      <c r="I623" s="14" t="str">
        <f>IF('CONTROLE TEMPLATE'!$A623&lt;&gt;0,'CONTROLE TEMPLATE'!K623,"")</f>
        <v/>
      </c>
      <c r="J623" s="14" t="str">
        <f>IF('CONTROLE TEMPLATE'!$A623&lt;&gt;0,'CONTROLE TEMPLATE'!M623,"")</f>
        <v/>
      </c>
      <c r="K623" s="14" t="str">
        <f>IF('CONTROLE TEMPLATE'!$A623&lt;&gt;0,'CONTROLE TEMPLATE'!N623,"")</f>
        <v/>
      </c>
      <c r="M623" s="33" t="str">
        <f>IF('CONTROLE TEMPLATE'!$A623&lt;&gt;0,'CONTROLE TEMPLATE'!P623,"")</f>
        <v/>
      </c>
      <c r="N623" s="14" t="str">
        <f>'CONTROLE TEMPLATE'!S623</f>
        <v/>
      </c>
      <c r="O623" s="14"/>
      <c r="P623" s="14" t="str">
        <f>'CONTROLE TEMPLATE'!R623</f>
        <v/>
      </c>
      <c r="Q623" s="14"/>
      <c r="R623" s="14"/>
      <c r="S623" s="1" t="str">
        <f>IF('CONTROLE TEMPLATE'!$A623&lt;&gt;0,'CONTROLE TEMPLATE'!V623,"")</f>
        <v/>
      </c>
      <c r="V623" s="14" t="str">
        <f>IF('CONTROLE TEMPLATE'!$A623&lt;&gt;0,'CONTROLE TEMPLATE'!Y623,"")</f>
        <v/>
      </c>
      <c r="Z623" s="14" t="str">
        <f>IF('CONTROLE TEMPLATE'!$A623&lt;&gt;0,'CONTROLE TEMPLATE'!AC623,"")</f>
        <v/>
      </c>
      <c r="AC623" s="14" t="str">
        <f>IF('CONTROLE TEMPLATE'!$A623&lt;&gt;0,'CONTROLE TEMPLATE'!AF623,"")</f>
        <v/>
      </c>
      <c r="AD623" s="14" t="str">
        <f>IF('CONTROLE TEMPLATE'!$A623&lt;&gt;0,'CONTROLE TEMPLATE'!AH623,"")</f>
        <v/>
      </c>
      <c r="AF623" s="14" t="str">
        <f>IF('CONTROLE TEMPLATE'!$A623&lt;&gt;0,'CONTROLE TEMPLATE'!AJ623,"")</f>
        <v/>
      </c>
      <c r="AY623" s="14" t="str">
        <f>IF('CONTROLE TEMPLATE'!$A623&lt;&gt;0,'CONTROLE TEMPLATE'!BC623,"")</f>
        <v/>
      </c>
      <c r="CI623" s="14" t="str">
        <f>IF('CONTROLE TEMPLATE'!$A623&lt;&gt;0,'CONTROLE TEMPLATE'!CM623,"")</f>
        <v/>
      </c>
      <c r="CJ623" s="14" t="str">
        <f>IF('CONTROLE TEMPLATE'!$A623&lt;&gt;0,'CONTROLE TEMPLATE'!CN623,"")</f>
        <v/>
      </c>
      <c r="CK623" s="14" t="str">
        <f>IF('CONTROLE TEMPLATE'!$A623&lt;&gt;0,'CONTROLE TEMPLATE'!CO623,"")</f>
        <v/>
      </c>
    </row>
    <row r="624" spans="1:89" x14ac:dyDescent="0.25">
      <c r="A624" t="str">
        <f>IF('CONTROLE TEMPLATE'!A624&lt;&gt;0,'CONTROLE TEMPLATE'!A624,"")</f>
        <v/>
      </c>
      <c r="B624" s="1" t="str">
        <f>IF('CONTROLE TEMPLATE'!$A624&lt;&gt;0,'CONTROLE TEMPLATE'!B624,"")</f>
        <v/>
      </c>
      <c r="C624" s="1" t="str">
        <f>IF('CONTROLE TEMPLATE'!$A624&lt;&gt;0,'CONTROLE TEMPLATE'!C624,"")</f>
        <v/>
      </c>
      <c r="D624" s="14" t="str">
        <f>IF('CONTROLE TEMPLATE'!$A624&lt;&gt;0,'CONTROLE TEMPLATE'!D624,"")</f>
        <v/>
      </c>
      <c r="E624" s="14" t="str">
        <f>IF('CONTROLE TEMPLATE'!$A624&lt;&gt;0,'CONTROLE TEMPLATE'!E624,"")</f>
        <v/>
      </c>
      <c r="F624" s="14" t="str">
        <f>IF('CONTROLE TEMPLATE'!$A624&lt;&gt;0,'CONTROLE TEMPLATE'!F624,"")</f>
        <v/>
      </c>
      <c r="G624" s="14" t="str">
        <f>IF('CONTROLE TEMPLATE'!$A624&lt;&gt;0,'CONTROLE TEMPLATE'!G624,"")</f>
        <v/>
      </c>
      <c r="H624" s="14" t="str">
        <f>'CONTROLE TEMPLATE'!J624</f>
        <v/>
      </c>
      <c r="I624" s="14" t="str">
        <f>IF('CONTROLE TEMPLATE'!$A624&lt;&gt;0,'CONTROLE TEMPLATE'!K624,"")</f>
        <v/>
      </c>
      <c r="J624" s="14" t="str">
        <f>IF('CONTROLE TEMPLATE'!$A624&lt;&gt;0,'CONTROLE TEMPLATE'!M624,"")</f>
        <v/>
      </c>
      <c r="K624" s="14" t="str">
        <f>IF('CONTROLE TEMPLATE'!$A624&lt;&gt;0,'CONTROLE TEMPLATE'!N624,"")</f>
        <v/>
      </c>
      <c r="M624" s="33" t="str">
        <f>IF('CONTROLE TEMPLATE'!$A624&lt;&gt;0,'CONTROLE TEMPLATE'!P624,"")</f>
        <v/>
      </c>
      <c r="N624" s="14" t="str">
        <f>'CONTROLE TEMPLATE'!S624</f>
        <v/>
      </c>
      <c r="O624" s="14"/>
      <c r="P624" s="14" t="str">
        <f>'CONTROLE TEMPLATE'!R624</f>
        <v/>
      </c>
      <c r="Q624" s="14"/>
      <c r="R624" s="14"/>
      <c r="S624" s="1" t="str">
        <f>IF('CONTROLE TEMPLATE'!$A624&lt;&gt;0,'CONTROLE TEMPLATE'!V624,"")</f>
        <v/>
      </c>
      <c r="V624" s="14" t="str">
        <f>IF('CONTROLE TEMPLATE'!$A624&lt;&gt;0,'CONTROLE TEMPLATE'!Y624,"")</f>
        <v/>
      </c>
      <c r="Z624" s="14" t="str">
        <f>IF('CONTROLE TEMPLATE'!$A624&lt;&gt;0,'CONTROLE TEMPLATE'!AC624,"")</f>
        <v/>
      </c>
      <c r="AC624" s="14" t="str">
        <f>IF('CONTROLE TEMPLATE'!$A624&lt;&gt;0,'CONTROLE TEMPLATE'!AF624,"")</f>
        <v/>
      </c>
      <c r="AD624" s="14" t="str">
        <f>IF('CONTROLE TEMPLATE'!$A624&lt;&gt;0,'CONTROLE TEMPLATE'!AH624,"")</f>
        <v/>
      </c>
      <c r="AF624" s="14" t="str">
        <f>IF('CONTROLE TEMPLATE'!$A624&lt;&gt;0,'CONTROLE TEMPLATE'!AJ624,"")</f>
        <v/>
      </c>
      <c r="AY624" s="14" t="str">
        <f>IF('CONTROLE TEMPLATE'!$A624&lt;&gt;0,'CONTROLE TEMPLATE'!BC624,"")</f>
        <v/>
      </c>
      <c r="CI624" s="14" t="str">
        <f>IF('CONTROLE TEMPLATE'!$A624&lt;&gt;0,'CONTROLE TEMPLATE'!CM624,"")</f>
        <v/>
      </c>
      <c r="CJ624" s="14" t="str">
        <f>IF('CONTROLE TEMPLATE'!$A624&lt;&gt;0,'CONTROLE TEMPLATE'!CN624,"")</f>
        <v/>
      </c>
      <c r="CK624" s="14" t="str">
        <f>IF('CONTROLE TEMPLATE'!$A624&lt;&gt;0,'CONTROLE TEMPLATE'!CO624,"")</f>
        <v/>
      </c>
    </row>
    <row r="625" spans="1:89" x14ac:dyDescent="0.25">
      <c r="A625" t="str">
        <f>IF('CONTROLE TEMPLATE'!A625&lt;&gt;0,'CONTROLE TEMPLATE'!A625,"")</f>
        <v/>
      </c>
      <c r="B625" s="1" t="str">
        <f>IF('CONTROLE TEMPLATE'!$A625&lt;&gt;0,'CONTROLE TEMPLATE'!B625,"")</f>
        <v/>
      </c>
      <c r="C625" s="1" t="str">
        <f>IF('CONTROLE TEMPLATE'!$A625&lt;&gt;0,'CONTROLE TEMPLATE'!C625,"")</f>
        <v/>
      </c>
      <c r="D625" s="14" t="str">
        <f>IF('CONTROLE TEMPLATE'!$A625&lt;&gt;0,'CONTROLE TEMPLATE'!D625,"")</f>
        <v/>
      </c>
      <c r="E625" s="14" t="str">
        <f>IF('CONTROLE TEMPLATE'!$A625&lt;&gt;0,'CONTROLE TEMPLATE'!E625,"")</f>
        <v/>
      </c>
      <c r="F625" s="14" t="str">
        <f>IF('CONTROLE TEMPLATE'!$A625&lt;&gt;0,'CONTROLE TEMPLATE'!F625,"")</f>
        <v/>
      </c>
      <c r="G625" s="14" t="str">
        <f>IF('CONTROLE TEMPLATE'!$A625&lt;&gt;0,'CONTROLE TEMPLATE'!G625,"")</f>
        <v/>
      </c>
      <c r="H625" s="14" t="str">
        <f>'CONTROLE TEMPLATE'!J625</f>
        <v/>
      </c>
      <c r="I625" s="14" t="str">
        <f>IF('CONTROLE TEMPLATE'!$A625&lt;&gt;0,'CONTROLE TEMPLATE'!K625,"")</f>
        <v/>
      </c>
      <c r="J625" s="14" t="str">
        <f>IF('CONTROLE TEMPLATE'!$A625&lt;&gt;0,'CONTROLE TEMPLATE'!M625,"")</f>
        <v/>
      </c>
      <c r="K625" s="14" t="str">
        <f>IF('CONTROLE TEMPLATE'!$A625&lt;&gt;0,'CONTROLE TEMPLATE'!N625,"")</f>
        <v/>
      </c>
      <c r="M625" s="33" t="str">
        <f>IF('CONTROLE TEMPLATE'!$A625&lt;&gt;0,'CONTROLE TEMPLATE'!P625,"")</f>
        <v/>
      </c>
      <c r="N625" s="14" t="str">
        <f>'CONTROLE TEMPLATE'!S625</f>
        <v/>
      </c>
      <c r="O625" s="14"/>
      <c r="P625" s="14" t="str">
        <f>'CONTROLE TEMPLATE'!R625</f>
        <v/>
      </c>
      <c r="Q625" s="14"/>
      <c r="R625" s="14"/>
      <c r="S625" s="1" t="str">
        <f>IF('CONTROLE TEMPLATE'!$A625&lt;&gt;0,'CONTROLE TEMPLATE'!V625,"")</f>
        <v/>
      </c>
      <c r="V625" s="14" t="str">
        <f>IF('CONTROLE TEMPLATE'!$A625&lt;&gt;0,'CONTROLE TEMPLATE'!Y625,"")</f>
        <v/>
      </c>
      <c r="Z625" s="14" t="str">
        <f>IF('CONTROLE TEMPLATE'!$A625&lt;&gt;0,'CONTROLE TEMPLATE'!AC625,"")</f>
        <v/>
      </c>
      <c r="AC625" s="14" t="str">
        <f>IF('CONTROLE TEMPLATE'!$A625&lt;&gt;0,'CONTROLE TEMPLATE'!AF625,"")</f>
        <v/>
      </c>
      <c r="AD625" s="14" t="str">
        <f>IF('CONTROLE TEMPLATE'!$A625&lt;&gt;0,'CONTROLE TEMPLATE'!AH625,"")</f>
        <v/>
      </c>
      <c r="AF625" s="14" t="str">
        <f>IF('CONTROLE TEMPLATE'!$A625&lt;&gt;0,'CONTROLE TEMPLATE'!AJ625,"")</f>
        <v/>
      </c>
      <c r="AY625" s="14" t="str">
        <f>IF('CONTROLE TEMPLATE'!$A625&lt;&gt;0,'CONTROLE TEMPLATE'!BC625,"")</f>
        <v/>
      </c>
      <c r="CI625" s="14" t="str">
        <f>IF('CONTROLE TEMPLATE'!$A625&lt;&gt;0,'CONTROLE TEMPLATE'!CM625,"")</f>
        <v/>
      </c>
      <c r="CJ625" s="14" t="str">
        <f>IF('CONTROLE TEMPLATE'!$A625&lt;&gt;0,'CONTROLE TEMPLATE'!CN625,"")</f>
        <v/>
      </c>
      <c r="CK625" s="14" t="str">
        <f>IF('CONTROLE TEMPLATE'!$A625&lt;&gt;0,'CONTROLE TEMPLATE'!CO625,"")</f>
        <v/>
      </c>
    </row>
    <row r="626" spans="1:89" x14ac:dyDescent="0.25">
      <c r="A626" t="str">
        <f>IF('CONTROLE TEMPLATE'!A626&lt;&gt;0,'CONTROLE TEMPLATE'!A626,"")</f>
        <v/>
      </c>
      <c r="B626" s="1" t="str">
        <f>IF('CONTROLE TEMPLATE'!$A626&lt;&gt;0,'CONTROLE TEMPLATE'!B626,"")</f>
        <v/>
      </c>
      <c r="C626" s="1" t="str">
        <f>IF('CONTROLE TEMPLATE'!$A626&lt;&gt;0,'CONTROLE TEMPLATE'!C626,"")</f>
        <v/>
      </c>
      <c r="D626" s="14" t="str">
        <f>IF('CONTROLE TEMPLATE'!$A626&lt;&gt;0,'CONTROLE TEMPLATE'!D626,"")</f>
        <v/>
      </c>
      <c r="E626" s="14" t="str">
        <f>IF('CONTROLE TEMPLATE'!$A626&lt;&gt;0,'CONTROLE TEMPLATE'!E626,"")</f>
        <v/>
      </c>
      <c r="F626" s="14" t="str">
        <f>IF('CONTROLE TEMPLATE'!$A626&lt;&gt;0,'CONTROLE TEMPLATE'!F626,"")</f>
        <v/>
      </c>
      <c r="G626" s="14" t="str">
        <f>IF('CONTROLE TEMPLATE'!$A626&lt;&gt;0,'CONTROLE TEMPLATE'!G626,"")</f>
        <v/>
      </c>
      <c r="H626" s="14" t="str">
        <f>'CONTROLE TEMPLATE'!J626</f>
        <v/>
      </c>
      <c r="I626" s="14" t="str">
        <f>IF('CONTROLE TEMPLATE'!$A626&lt;&gt;0,'CONTROLE TEMPLATE'!K626,"")</f>
        <v/>
      </c>
      <c r="J626" s="14" t="str">
        <f>IF('CONTROLE TEMPLATE'!$A626&lt;&gt;0,'CONTROLE TEMPLATE'!M626,"")</f>
        <v/>
      </c>
      <c r="K626" s="14" t="str">
        <f>IF('CONTROLE TEMPLATE'!$A626&lt;&gt;0,'CONTROLE TEMPLATE'!N626,"")</f>
        <v/>
      </c>
      <c r="M626" s="33" t="str">
        <f>IF('CONTROLE TEMPLATE'!$A626&lt;&gt;0,'CONTROLE TEMPLATE'!P626,"")</f>
        <v/>
      </c>
      <c r="N626" s="14" t="str">
        <f>'CONTROLE TEMPLATE'!S626</f>
        <v/>
      </c>
      <c r="O626" s="14"/>
      <c r="P626" s="14" t="str">
        <f>'CONTROLE TEMPLATE'!R626</f>
        <v/>
      </c>
      <c r="Q626" s="14"/>
      <c r="R626" s="14"/>
      <c r="S626" s="1" t="str">
        <f>IF('CONTROLE TEMPLATE'!$A626&lt;&gt;0,'CONTROLE TEMPLATE'!V626,"")</f>
        <v/>
      </c>
      <c r="V626" s="14" t="str">
        <f>IF('CONTROLE TEMPLATE'!$A626&lt;&gt;0,'CONTROLE TEMPLATE'!Y626,"")</f>
        <v/>
      </c>
      <c r="Z626" s="14" t="str">
        <f>IF('CONTROLE TEMPLATE'!$A626&lt;&gt;0,'CONTROLE TEMPLATE'!AC626,"")</f>
        <v/>
      </c>
      <c r="AC626" s="14" t="str">
        <f>IF('CONTROLE TEMPLATE'!$A626&lt;&gt;0,'CONTROLE TEMPLATE'!AF626,"")</f>
        <v/>
      </c>
      <c r="AD626" s="14" t="str">
        <f>IF('CONTROLE TEMPLATE'!$A626&lt;&gt;0,'CONTROLE TEMPLATE'!AH626,"")</f>
        <v/>
      </c>
      <c r="AF626" s="14" t="str">
        <f>IF('CONTROLE TEMPLATE'!$A626&lt;&gt;0,'CONTROLE TEMPLATE'!AJ626,"")</f>
        <v/>
      </c>
      <c r="AY626" s="14" t="str">
        <f>IF('CONTROLE TEMPLATE'!$A626&lt;&gt;0,'CONTROLE TEMPLATE'!BC626,"")</f>
        <v/>
      </c>
      <c r="CI626" s="14" t="str">
        <f>IF('CONTROLE TEMPLATE'!$A626&lt;&gt;0,'CONTROLE TEMPLATE'!CM626,"")</f>
        <v/>
      </c>
      <c r="CJ626" s="14" t="str">
        <f>IF('CONTROLE TEMPLATE'!$A626&lt;&gt;0,'CONTROLE TEMPLATE'!CN626,"")</f>
        <v/>
      </c>
      <c r="CK626" s="14" t="str">
        <f>IF('CONTROLE TEMPLATE'!$A626&lt;&gt;0,'CONTROLE TEMPLATE'!CO626,"")</f>
        <v/>
      </c>
    </row>
    <row r="627" spans="1:89" x14ac:dyDescent="0.25">
      <c r="A627" t="str">
        <f>IF('CONTROLE TEMPLATE'!A627&lt;&gt;0,'CONTROLE TEMPLATE'!A627,"")</f>
        <v/>
      </c>
      <c r="B627" s="1" t="str">
        <f>IF('CONTROLE TEMPLATE'!$A627&lt;&gt;0,'CONTROLE TEMPLATE'!B627,"")</f>
        <v/>
      </c>
      <c r="C627" s="1" t="str">
        <f>IF('CONTROLE TEMPLATE'!$A627&lt;&gt;0,'CONTROLE TEMPLATE'!C627,"")</f>
        <v/>
      </c>
      <c r="D627" s="14" t="str">
        <f>IF('CONTROLE TEMPLATE'!$A627&lt;&gt;0,'CONTROLE TEMPLATE'!D627,"")</f>
        <v/>
      </c>
      <c r="E627" s="14" t="str">
        <f>IF('CONTROLE TEMPLATE'!$A627&lt;&gt;0,'CONTROLE TEMPLATE'!E627,"")</f>
        <v/>
      </c>
      <c r="F627" s="14" t="str">
        <f>IF('CONTROLE TEMPLATE'!$A627&lt;&gt;0,'CONTROLE TEMPLATE'!F627,"")</f>
        <v/>
      </c>
      <c r="G627" s="14" t="str">
        <f>IF('CONTROLE TEMPLATE'!$A627&lt;&gt;0,'CONTROLE TEMPLATE'!G627,"")</f>
        <v/>
      </c>
      <c r="H627" s="14" t="str">
        <f>'CONTROLE TEMPLATE'!J627</f>
        <v/>
      </c>
      <c r="I627" s="14" t="str">
        <f>IF('CONTROLE TEMPLATE'!$A627&lt;&gt;0,'CONTROLE TEMPLATE'!K627,"")</f>
        <v/>
      </c>
      <c r="J627" s="14" t="str">
        <f>IF('CONTROLE TEMPLATE'!$A627&lt;&gt;0,'CONTROLE TEMPLATE'!M627,"")</f>
        <v/>
      </c>
      <c r="K627" s="14" t="str">
        <f>IF('CONTROLE TEMPLATE'!$A627&lt;&gt;0,'CONTROLE TEMPLATE'!N627,"")</f>
        <v/>
      </c>
      <c r="M627" s="33" t="str">
        <f>IF('CONTROLE TEMPLATE'!$A627&lt;&gt;0,'CONTROLE TEMPLATE'!P627,"")</f>
        <v/>
      </c>
      <c r="N627" s="14" t="str">
        <f>'CONTROLE TEMPLATE'!S627</f>
        <v/>
      </c>
      <c r="O627" s="14"/>
      <c r="P627" s="14" t="str">
        <f>'CONTROLE TEMPLATE'!R627</f>
        <v/>
      </c>
      <c r="Q627" s="14"/>
      <c r="R627" s="14"/>
      <c r="S627" s="1" t="str">
        <f>IF('CONTROLE TEMPLATE'!$A627&lt;&gt;0,'CONTROLE TEMPLATE'!V627,"")</f>
        <v/>
      </c>
      <c r="V627" s="14" t="str">
        <f>IF('CONTROLE TEMPLATE'!$A627&lt;&gt;0,'CONTROLE TEMPLATE'!Y627,"")</f>
        <v/>
      </c>
      <c r="Z627" s="14" t="str">
        <f>IF('CONTROLE TEMPLATE'!$A627&lt;&gt;0,'CONTROLE TEMPLATE'!AC627,"")</f>
        <v/>
      </c>
      <c r="AC627" s="14" t="str">
        <f>IF('CONTROLE TEMPLATE'!$A627&lt;&gt;0,'CONTROLE TEMPLATE'!AF627,"")</f>
        <v/>
      </c>
      <c r="AD627" s="14" t="str">
        <f>IF('CONTROLE TEMPLATE'!$A627&lt;&gt;0,'CONTROLE TEMPLATE'!AH627,"")</f>
        <v/>
      </c>
      <c r="AF627" s="14" t="str">
        <f>IF('CONTROLE TEMPLATE'!$A627&lt;&gt;0,'CONTROLE TEMPLATE'!AJ627,"")</f>
        <v/>
      </c>
      <c r="AY627" s="14" t="str">
        <f>IF('CONTROLE TEMPLATE'!$A627&lt;&gt;0,'CONTROLE TEMPLATE'!BC627,"")</f>
        <v/>
      </c>
      <c r="CI627" s="14" t="str">
        <f>IF('CONTROLE TEMPLATE'!$A627&lt;&gt;0,'CONTROLE TEMPLATE'!CM627,"")</f>
        <v/>
      </c>
      <c r="CJ627" s="14" t="str">
        <f>IF('CONTROLE TEMPLATE'!$A627&lt;&gt;0,'CONTROLE TEMPLATE'!CN627,"")</f>
        <v/>
      </c>
      <c r="CK627" s="14" t="str">
        <f>IF('CONTROLE TEMPLATE'!$A627&lt;&gt;0,'CONTROLE TEMPLATE'!CO627,"")</f>
        <v/>
      </c>
    </row>
    <row r="628" spans="1:89" x14ac:dyDescent="0.25">
      <c r="A628" t="str">
        <f>IF('CONTROLE TEMPLATE'!A628&lt;&gt;0,'CONTROLE TEMPLATE'!A628,"")</f>
        <v/>
      </c>
      <c r="B628" s="1" t="str">
        <f>IF('CONTROLE TEMPLATE'!$A628&lt;&gt;0,'CONTROLE TEMPLATE'!B628,"")</f>
        <v/>
      </c>
      <c r="C628" s="1" t="str">
        <f>IF('CONTROLE TEMPLATE'!$A628&lt;&gt;0,'CONTROLE TEMPLATE'!C628,"")</f>
        <v/>
      </c>
      <c r="D628" s="14" t="str">
        <f>IF('CONTROLE TEMPLATE'!$A628&lt;&gt;0,'CONTROLE TEMPLATE'!D628,"")</f>
        <v/>
      </c>
      <c r="E628" s="14" t="str">
        <f>IF('CONTROLE TEMPLATE'!$A628&lt;&gt;0,'CONTROLE TEMPLATE'!E628,"")</f>
        <v/>
      </c>
      <c r="F628" s="14" t="str">
        <f>IF('CONTROLE TEMPLATE'!$A628&lt;&gt;0,'CONTROLE TEMPLATE'!F628,"")</f>
        <v/>
      </c>
      <c r="G628" s="14" t="str">
        <f>IF('CONTROLE TEMPLATE'!$A628&lt;&gt;0,'CONTROLE TEMPLATE'!G628,"")</f>
        <v/>
      </c>
      <c r="H628" s="14" t="str">
        <f>'CONTROLE TEMPLATE'!J628</f>
        <v/>
      </c>
      <c r="I628" s="14" t="str">
        <f>IF('CONTROLE TEMPLATE'!$A628&lt;&gt;0,'CONTROLE TEMPLATE'!K628,"")</f>
        <v/>
      </c>
      <c r="J628" s="14" t="str">
        <f>IF('CONTROLE TEMPLATE'!$A628&lt;&gt;0,'CONTROLE TEMPLATE'!M628,"")</f>
        <v/>
      </c>
      <c r="K628" s="14" t="str">
        <f>IF('CONTROLE TEMPLATE'!$A628&lt;&gt;0,'CONTROLE TEMPLATE'!N628,"")</f>
        <v/>
      </c>
      <c r="M628" s="33" t="str">
        <f>IF('CONTROLE TEMPLATE'!$A628&lt;&gt;0,'CONTROLE TEMPLATE'!P628,"")</f>
        <v/>
      </c>
      <c r="N628" s="14" t="str">
        <f>'CONTROLE TEMPLATE'!S628</f>
        <v/>
      </c>
      <c r="O628" s="14"/>
      <c r="P628" s="14" t="str">
        <f>'CONTROLE TEMPLATE'!R628</f>
        <v/>
      </c>
      <c r="Q628" s="14"/>
      <c r="R628" s="14"/>
      <c r="S628" s="1" t="str">
        <f>IF('CONTROLE TEMPLATE'!$A628&lt;&gt;0,'CONTROLE TEMPLATE'!V628,"")</f>
        <v/>
      </c>
      <c r="V628" s="14" t="str">
        <f>IF('CONTROLE TEMPLATE'!$A628&lt;&gt;0,'CONTROLE TEMPLATE'!Y628,"")</f>
        <v/>
      </c>
      <c r="Z628" s="14" t="str">
        <f>IF('CONTROLE TEMPLATE'!$A628&lt;&gt;0,'CONTROLE TEMPLATE'!AC628,"")</f>
        <v/>
      </c>
      <c r="AC628" s="14" t="str">
        <f>IF('CONTROLE TEMPLATE'!$A628&lt;&gt;0,'CONTROLE TEMPLATE'!AF628,"")</f>
        <v/>
      </c>
      <c r="AD628" s="14" t="str">
        <f>IF('CONTROLE TEMPLATE'!$A628&lt;&gt;0,'CONTROLE TEMPLATE'!AH628,"")</f>
        <v/>
      </c>
      <c r="AF628" s="14" t="str">
        <f>IF('CONTROLE TEMPLATE'!$A628&lt;&gt;0,'CONTROLE TEMPLATE'!AJ628,"")</f>
        <v/>
      </c>
      <c r="AY628" s="14" t="str">
        <f>IF('CONTROLE TEMPLATE'!$A628&lt;&gt;0,'CONTROLE TEMPLATE'!BC628,"")</f>
        <v/>
      </c>
      <c r="CI628" s="14" t="str">
        <f>IF('CONTROLE TEMPLATE'!$A628&lt;&gt;0,'CONTROLE TEMPLATE'!CM628,"")</f>
        <v/>
      </c>
      <c r="CJ628" s="14" t="str">
        <f>IF('CONTROLE TEMPLATE'!$A628&lt;&gt;0,'CONTROLE TEMPLATE'!CN628,"")</f>
        <v/>
      </c>
      <c r="CK628" s="14" t="str">
        <f>IF('CONTROLE TEMPLATE'!$A628&lt;&gt;0,'CONTROLE TEMPLATE'!CO628,"")</f>
        <v/>
      </c>
    </row>
    <row r="629" spans="1:89" x14ac:dyDescent="0.25">
      <c r="A629" t="str">
        <f>IF('CONTROLE TEMPLATE'!A629&lt;&gt;0,'CONTROLE TEMPLATE'!A629,"")</f>
        <v/>
      </c>
      <c r="B629" s="1" t="str">
        <f>IF('CONTROLE TEMPLATE'!$A629&lt;&gt;0,'CONTROLE TEMPLATE'!B629,"")</f>
        <v/>
      </c>
      <c r="C629" s="1" t="str">
        <f>IF('CONTROLE TEMPLATE'!$A629&lt;&gt;0,'CONTROLE TEMPLATE'!C629,"")</f>
        <v/>
      </c>
      <c r="D629" s="14" t="str">
        <f>IF('CONTROLE TEMPLATE'!$A629&lt;&gt;0,'CONTROLE TEMPLATE'!D629,"")</f>
        <v/>
      </c>
      <c r="E629" s="14" t="str">
        <f>IF('CONTROLE TEMPLATE'!$A629&lt;&gt;0,'CONTROLE TEMPLATE'!E629,"")</f>
        <v/>
      </c>
      <c r="F629" s="14" t="str">
        <f>IF('CONTROLE TEMPLATE'!$A629&lt;&gt;0,'CONTROLE TEMPLATE'!F629,"")</f>
        <v/>
      </c>
      <c r="G629" s="14" t="str">
        <f>IF('CONTROLE TEMPLATE'!$A629&lt;&gt;0,'CONTROLE TEMPLATE'!G629,"")</f>
        <v/>
      </c>
      <c r="H629" s="14" t="str">
        <f>'CONTROLE TEMPLATE'!J629</f>
        <v/>
      </c>
      <c r="I629" s="14" t="str">
        <f>IF('CONTROLE TEMPLATE'!$A629&lt;&gt;0,'CONTROLE TEMPLATE'!K629,"")</f>
        <v/>
      </c>
      <c r="J629" s="14" t="str">
        <f>IF('CONTROLE TEMPLATE'!$A629&lt;&gt;0,'CONTROLE TEMPLATE'!M629,"")</f>
        <v/>
      </c>
      <c r="K629" s="14" t="str">
        <f>IF('CONTROLE TEMPLATE'!$A629&lt;&gt;0,'CONTROLE TEMPLATE'!N629,"")</f>
        <v/>
      </c>
      <c r="M629" s="33" t="str">
        <f>IF('CONTROLE TEMPLATE'!$A629&lt;&gt;0,'CONTROLE TEMPLATE'!P629,"")</f>
        <v/>
      </c>
      <c r="N629" s="14" t="str">
        <f>'CONTROLE TEMPLATE'!S629</f>
        <v/>
      </c>
      <c r="O629" s="14"/>
      <c r="P629" s="14" t="str">
        <f>'CONTROLE TEMPLATE'!R629</f>
        <v/>
      </c>
      <c r="Q629" s="14"/>
      <c r="R629" s="14"/>
      <c r="S629" s="1" t="str">
        <f>IF('CONTROLE TEMPLATE'!$A629&lt;&gt;0,'CONTROLE TEMPLATE'!V629,"")</f>
        <v/>
      </c>
      <c r="V629" s="14" t="str">
        <f>IF('CONTROLE TEMPLATE'!$A629&lt;&gt;0,'CONTROLE TEMPLATE'!Y629,"")</f>
        <v/>
      </c>
      <c r="Z629" s="14" t="str">
        <f>IF('CONTROLE TEMPLATE'!$A629&lt;&gt;0,'CONTROLE TEMPLATE'!AC629,"")</f>
        <v/>
      </c>
      <c r="AC629" s="14" t="str">
        <f>IF('CONTROLE TEMPLATE'!$A629&lt;&gt;0,'CONTROLE TEMPLATE'!AF629,"")</f>
        <v/>
      </c>
      <c r="AD629" s="14" t="str">
        <f>IF('CONTROLE TEMPLATE'!$A629&lt;&gt;0,'CONTROLE TEMPLATE'!AH629,"")</f>
        <v/>
      </c>
      <c r="AF629" s="14" t="str">
        <f>IF('CONTROLE TEMPLATE'!$A629&lt;&gt;0,'CONTROLE TEMPLATE'!AJ629,"")</f>
        <v/>
      </c>
      <c r="AY629" s="14" t="str">
        <f>IF('CONTROLE TEMPLATE'!$A629&lt;&gt;0,'CONTROLE TEMPLATE'!BC629,"")</f>
        <v/>
      </c>
      <c r="CI629" s="14" t="str">
        <f>IF('CONTROLE TEMPLATE'!$A629&lt;&gt;0,'CONTROLE TEMPLATE'!CM629,"")</f>
        <v/>
      </c>
      <c r="CJ629" s="14" t="str">
        <f>IF('CONTROLE TEMPLATE'!$A629&lt;&gt;0,'CONTROLE TEMPLATE'!CN629,"")</f>
        <v/>
      </c>
      <c r="CK629" s="14" t="str">
        <f>IF('CONTROLE TEMPLATE'!$A629&lt;&gt;0,'CONTROLE TEMPLATE'!CO629,"")</f>
        <v/>
      </c>
    </row>
    <row r="630" spans="1:89" x14ac:dyDescent="0.25">
      <c r="A630" t="str">
        <f>IF('CONTROLE TEMPLATE'!A630&lt;&gt;0,'CONTROLE TEMPLATE'!A630,"")</f>
        <v/>
      </c>
      <c r="B630" s="1" t="str">
        <f>IF('CONTROLE TEMPLATE'!$A630&lt;&gt;0,'CONTROLE TEMPLATE'!B630,"")</f>
        <v/>
      </c>
      <c r="C630" s="1" t="str">
        <f>IF('CONTROLE TEMPLATE'!$A630&lt;&gt;0,'CONTROLE TEMPLATE'!C630,"")</f>
        <v/>
      </c>
      <c r="D630" s="14" t="str">
        <f>IF('CONTROLE TEMPLATE'!$A630&lt;&gt;0,'CONTROLE TEMPLATE'!D630,"")</f>
        <v/>
      </c>
      <c r="E630" s="14" t="str">
        <f>IF('CONTROLE TEMPLATE'!$A630&lt;&gt;0,'CONTROLE TEMPLATE'!E630,"")</f>
        <v/>
      </c>
      <c r="F630" s="14" t="str">
        <f>IF('CONTROLE TEMPLATE'!$A630&lt;&gt;0,'CONTROLE TEMPLATE'!F630,"")</f>
        <v/>
      </c>
      <c r="G630" s="14" t="str">
        <f>IF('CONTROLE TEMPLATE'!$A630&lt;&gt;0,'CONTROLE TEMPLATE'!G630,"")</f>
        <v/>
      </c>
      <c r="H630" s="14" t="str">
        <f>'CONTROLE TEMPLATE'!J630</f>
        <v/>
      </c>
      <c r="I630" s="14" t="str">
        <f>IF('CONTROLE TEMPLATE'!$A630&lt;&gt;0,'CONTROLE TEMPLATE'!K630,"")</f>
        <v/>
      </c>
      <c r="J630" s="14" t="str">
        <f>IF('CONTROLE TEMPLATE'!$A630&lt;&gt;0,'CONTROLE TEMPLATE'!M630,"")</f>
        <v/>
      </c>
      <c r="K630" s="14" t="str">
        <f>IF('CONTROLE TEMPLATE'!$A630&lt;&gt;0,'CONTROLE TEMPLATE'!N630,"")</f>
        <v/>
      </c>
      <c r="M630" s="33" t="str">
        <f>IF('CONTROLE TEMPLATE'!$A630&lt;&gt;0,'CONTROLE TEMPLATE'!P630,"")</f>
        <v/>
      </c>
      <c r="N630" s="14" t="str">
        <f>'CONTROLE TEMPLATE'!S630</f>
        <v/>
      </c>
      <c r="O630" s="14"/>
      <c r="P630" s="14" t="str">
        <f>'CONTROLE TEMPLATE'!R630</f>
        <v/>
      </c>
      <c r="Q630" s="14"/>
      <c r="R630" s="14"/>
      <c r="S630" s="1" t="str">
        <f>IF('CONTROLE TEMPLATE'!$A630&lt;&gt;0,'CONTROLE TEMPLATE'!V630,"")</f>
        <v/>
      </c>
      <c r="V630" s="14" t="str">
        <f>IF('CONTROLE TEMPLATE'!$A630&lt;&gt;0,'CONTROLE TEMPLATE'!Y630,"")</f>
        <v/>
      </c>
      <c r="Z630" s="14" t="str">
        <f>IF('CONTROLE TEMPLATE'!$A630&lt;&gt;0,'CONTROLE TEMPLATE'!AC630,"")</f>
        <v/>
      </c>
      <c r="AC630" s="14" t="str">
        <f>IF('CONTROLE TEMPLATE'!$A630&lt;&gt;0,'CONTROLE TEMPLATE'!AF630,"")</f>
        <v/>
      </c>
      <c r="AD630" s="14" t="str">
        <f>IF('CONTROLE TEMPLATE'!$A630&lt;&gt;0,'CONTROLE TEMPLATE'!AH630,"")</f>
        <v/>
      </c>
      <c r="AF630" s="14" t="str">
        <f>IF('CONTROLE TEMPLATE'!$A630&lt;&gt;0,'CONTROLE TEMPLATE'!AJ630,"")</f>
        <v/>
      </c>
      <c r="AY630" s="14" t="str">
        <f>IF('CONTROLE TEMPLATE'!$A630&lt;&gt;0,'CONTROLE TEMPLATE'!BC630,"")</f>
        <v/>
      </c>
      <c r="CI630" s="14" t="str">
        <f>IF('CONTROLE TEMPLATE'!$A630&lt;&gt;0,'CONTROLE TEMPLATE'!CM630,"")</f>
        <v/>
      </c>
      <c r="CJ630" s="14" t="str">
        <f>IF('CONTROLE TEMPLATE'!$A630&lt;&gt;0,'CONTROLE TEMPLATE'!CN630,"")</f>
        <v/>
      </c>
      <c r="CK630" s="14" t="str">
        <f>IF('CONTROLE TEMPLATE'!$A630&lt;&gt;0,'CONTROLE TEMPLATE'!CO630,"")</f>
        <v/>
      </c>
    </row>
    <row r="631" spans="1:89" x14ac:dyDescent="0.25">
      <c r="A631" t="str">
        <f>IF('CONTROLE TEMPLATE'!A631&lt;&gt;0,'CONTROLE TEMPLATE'!A631,"")</f>
        <v/>
      </c>
      <c r="B631" s="1" t="str">
        <f>IF('CONTROLE TEMPLATE'!$A631&lt;&gt;0,'CONTROLE TEMPLATE'!B631,"")</f>
        <v/>
      </c>
      <c r="C631" s="1" t="str">
        <f>IF('CONTROLE TEMPLATE'!$A631&lt;&gt;0,'CONTROLE TEMPLATE'!C631,"")</f>
        <v/>
      </c>
      <c r="D631" s="14" t="str">
        <f>IF('CONTROLE TEMPLATE'!$A631&lt;&gt;0,'CONTROLE TEMPLATE'!D631,"")</f>
        <v/>
      </c>
      <c r="E631" s="14" t="str">
        <f>IF('CONTROLE TEMPLATE'!$A631&lt;&gt;0,'CONTROLE TEMPLATE'!E631,"")</f>
        <v/>
      </c>
      <c r="F631" s="14" t="str">
        <f>IF('CONTROLE TEMPLATE'!$A631&lt;&gt;0,'CONTROLE TEMPLATE'!F631,"")</f>
        <v/>
      </c>
      <c r="G631" s="14" t="str">
        <f>IF('CONTROLE TEMPLATE'!$A631&lt;&gt;0,'CONTROLE TEMPLATE'!G631,"")</f>
        <v/>
      </c>
      <c r="H631" s="14" t="str">
        <f>'CONTROLE TEMPLATE'!J631</f>
        <v/>
      </c>
      <c r="I631" s="14" t="str">
        <f>IF('CONTROLE TEMPLATE'!$A631&lt;&gt;0,'CONTROLE TEMPLATE'!K631,"")</f>
        <v/>
      </c>
      <c r="J631" s="14" t="str">
        <f>IF('CONTROLE TEMPLATE'!$A631&lt;&gt;0,'CONTROLE TEMPLATE'!M631,"")</f>
        <v/>
      </c>
      <c r="K631" s="14" t="str">
        <f>IF('CONTROLE TEMPLATE'!$A631&lt;&gt;0,'CONTROLE TEMPLATE'!N631,"")</f>
        <v/>
      </c>
      <c r="M631" s="33" t="str">
        <f>IF('CONTROLE TEMPLATE'!$A631&lt;&gt;0,'CONTROLE TEMPLATE'!P631,"")</f>
        <v/>
      </c>
      <c r="N631" s="14" t="str">
        <f>'CONTROLE TEMPLATE'!S631</f>
        <v/>
      </c>
      <c r="O631" s="14"/>
      <c r="P631" s="14" t="str">
        <f>'CONTROLE TEMPLATE'!R631</f>
        <v/>
      </c>
      <c r="Q631" s="14"/>
      <c r="R631" s="14"/>
      <c r="S631" s="1" t="str">
        <f>IF('CONTROLE TEMPLATE'!$A631&lt;&gt;0,'CONTROLE TEMPLATE'!V631,"")</f>
        <v/>
      </c>
      <c r="V631" s="14" t="str">
        <f>IF('CONTROLE TEMPLATE'!$A631&lt;&gt;0,'CONTROLE TEMPLATE'!Y631,"")</f>
        <v/>
      </c>
      <c r="Z631" s="14" t="str">
        <f>IF('CONTROLE TEMPLATE'!$A631&lt;&gt;0,'CONTROLE TEMPLATE'!AC631,"")</f>
        <v/>
      </c>
      <c r="AC631" s="14" t="str">
        <f>IF('CONTROLE TEMPLATE'!$A631&lt;&gt;0,'CONTROLE TEMPLATE'!AF631,"")</f>
        <v/>
      </c>
      <c r="AD631" s="14" t="str">
        <f>IF('CONTROLE TEMPLATE'!$A631&lt;&gt;0,'CONTROLE TEMPLATE'!AH631,"")</f>
        <v/>
      </c>
      <c r="AF631" s="14" t="str">
        <f>IF('CONTROLE TEMPLATE'!$A631&lt;&gt;0,'CONTROLE TEMPLATE'!AJ631,"")</f>
        <v/>
      </c>
      <c r="AY631" s="14" t="str">
        <f>IF('CONTROLE TEMPLATE'!$A631&lt;&gt;0,'CONTROLE TEMPLATE'!BC631,"")</f>
        <v/>
      </c>
      <c r="CI631" s="14" t="str">
        <f>IF('CONTROLE TEMPLATE'!$A631&lt;&gt;0,'CONTROLE TEMPLATE'!CM631,"")</f>
        <v/>
      </c>
      <c r="CJ631" s="14" t="str">
        <f>IF('CONTROLE TEMPLATE'!$A631&lt;&gt;0,'CONTROLE TEMPLATE'!CN631,"")</f>
        <v/>
      </c>
      <c r="CK631" s="14" t="str">
        <f>IF('CONTROLE TEMPLATE'!$A631&lt;&gt;0,'CONTROLE TEMPLATE'!CO631,"")</f>
        <v/>
      </c>
    </row>
    <row r="632" spans="1:89" x14ac:dyDescent="0.25">
      <c r="A632" t="str">
        <f>IF('CONTROLE TEMPLATE'!A632&lt;&gt;0,'CONTROLE TEMPLATE'!A632,"")</f>
        <v/>
      </c>
      <c r="B632" s="1" t="str">
        <f>IF('CONTROLE TEMPLATE'!$A632&lt;&gt;0,'CONTROLE TEMPLATE'!B632,"")</f>
        <v/>
      </c>
      <c r="C632" s="1" t="str">
        <f>IF('CONTROLE TEMPLATE'!$A632&lt;&gt;0,'CONTROLE TEMPLATE'!C632,"")</f>
        <v/>
      </c>
      <c r="D632" s="14" t="str">
        <f>IF('CONTROLE TEMPLATE'!$A632&lt;&gt;0,'CONTROLE TEMPLATE'!D632,"")</f>
        <v/>
      </c>
      <c r="E632" s="14" t="str">
        <f>IF('CONTROLE TEMPLATE'!$A632&lt;&gt;0,'CONTROLE TEMPLATE'!E632,"")</f>
        <v/>
      </c>
      <c r="F632" s="14" t="str">
        <f>IF('CONTROLE TEMPLATE'!$A632&lt;&gt;0,'CONTROLE TEMPLATE'!F632,"")</f>
        <v/>
      </c>
      <c r="G632" s="14" t="str">
        <f>IF('CONTROLE TEMPLATE'!$A632&lt;&gt;0,'CONTROLE TEMPLATE'!G632,"")</f>
        <v/>
      </c>
      <c r="H632" s="14" t="str">
        <f>'CONTROLE TEMPLATE'!J632</f>
        <v/>
      </c>
      <c r="I632" s="14" t="str">
        <f>IF('CONTROLE TEMPLATE'!$A632&lt;&gt;0,'CONTROLE TEMPLATE'!K632,"")</f>
        <v/>
      </c>
      <c r="J632" s="14" t="str">
        <f>IF('CONTROLE TEMPLATE'!$A632&lt;&gt;0,'CONTROLE TEMPLATE'!M632,"")</f>
        <v/>
      </c>
      <c r="K632" s="14" t="str">
        <f>IF('CONTROLE TEMPLATE'!$A632&lt;&gt;0,'CONTROLE TEMPLATE'!N632,"")</f>
        <v/>
      </c>
      <c r="M632" s="33" t="str">
        <f>IF('CONTROLE TEMPLATE'!$A632&lt;&gt;0,'CONTROLE TEMPLATE'!P632,"")</f>
        <v/>
      </c>
      <c r="N632" s="14" t="str">
        <f>'CONTROLE TEMPLATE'!S632</f>
        <v/>
      </c>
      <c r="O632" s="14"/>
      <c r="P632" s="14" t="str">
        <f>'CONTROLE TEMPLATE'!R632</f>
        <v/>
      </c>
      <c r="Q632" s="14"/>
      <c r="R632" s="14"/>
      <c r="S632" s="1" t="str">
        <f>IF('CONTROLE TEMPLATE'!$A632&lt;&gt;0,'CONTROLE TEMPLATE'!V632,"")</f>
        <v/>
      </c>
      <c r="V632" s="14" t="str">
        <f>IF('CONTROLE TEMPLATE'!$A632&lt;&gt;0,'CONTROLE TEMPLATE'!Y632,"")</f>
        <v/>
      </c>
      <c r="Z632" s="14" t="str">
        <f>IF('CONTROLE TEMPLATE'!$A632&lt;&gt;0,'CONTROLE TEMPLATE'!AC632,"")</f>
        <v/>
      </c>
      <c r="AC632" s="14" t="str">
        <f>IF('CONTROLE TEMPLATE'!$A632&lt;&gt;0,'CONTROLE TEMPLATE'!AF632,"")</f>
        <v/>
      </c>
      <c r="AD632" s="14" t="str">
        <f>IF('CONTROLE TEMPLATE'!$A632&lt;&gt;0,'CONTROLE TEMPLATE'!AH632,"")</f>
        <v/>
      </c>
      <c r="AF632" s="14" t="str">
        <f>IF('CONTROLE TEMPLATE'!$A632&lt;&gt;0,'CONTROLE TEMPLATE'!AJ632,"")</f>
        <v/>
      </c>
      <c r="AY632" s="14" t="str">
        <f>IF('CONTROLE TEMPLATE'!$A632&lt;&gt;0,'CONTROLE TEMPLATE'!BC632,"")</f>
        <v/>
      </c>
      <c r="CI632" s="14" t="str">
        <f>IF('CONTROLE TEMPLATE'!$A632&lt;&gt;0,'CONTROLE TEMPLATE'!CM632,"")</f>
        <v/>
      </c>
      <c r="CJ632" s="14" t="str">
        <f>IF('CONTROLE TEMPLATE'!$A632&lt;&gt;0,'CONTROLE TEMPLATE'!CN632,"")</f>
        <v/>
      </c>
      <c r="CK632" s="14" t="str">
        <f>IF('CONTROLE TEMPLATE'!$A632&lt;&gt;0,'CONTROLE TEMPLATE'!CO632,"")</f>
        <v/>
      </c>
    </row>
    <row r="633" spans="1:89" x14ac:dyDescent="0.25">
      <c r="A633" t="str">
        <f>IF('CONTROLE TEMPLATE'!A633&lt;&gt;0,'CONTROLE TEMPLATE'!A633,"")</f>
        <v/>
      </c>
      <c r="B633" s="1" t="str">
        <f>IF('CONTROLE TEMPLATE'!$A633&lt;&gt;0,'CONTROLE TEMPLATE'!B633,"")</f>
        <v/>
      </c>
      <c r="C633" s="1" t="str">
        <f>IF('CONTROLE TEMPLATE'!$A633&lt;&gt;0,'CONTROLE TEMPLATE'!C633,"")</f>
        <v/>
      </c>
      <c r="D633" s="14" t="str">
        <f>IF('CONTROLE TEMPLATE'!$A633&lt;&gt;0,'CONTROLE TEMPLATE'!D633,"")</f>
        <v/>
      </c>
      <c r="E633" s="14" t="str">
        <f>IF('CONTROLE TEMPLATE'!$A633&lt;&gt;0,'CONTROLE TEMPLATE'!E633,"")</f>
        <v/>
      </c>
      <c r="F633" s="14" t="str">
        <f>IF('CONTROLE TEMPLATE'!$A633&lt;&gt;0,'CONTROLE TEMPLATE'!F633,"")</f>
        <v/>
      </c>
      <c r="G633" s="14" t="str">
        <f>IF('CONTROLE TEMPLATE'!$A633&lt;&gt;0,'CONTROLE TEMPLATE'!G633,"")</f>
        <v/>
      </c>
      <c r="H633" s="14" t="str">
        <f>'CONTROLE TEMPLATE'!J633</f>
        <v/>
      </c>
      <c r="I633" s="14" t="str">
        <f>IF('CONTROLE TEMPLATE'!$A633&lt;&gt;0,'CONTROLE TEMPLATE'!K633,"")</f>
        <v/>
      </c>
      <c r="J633" s="14" t="str">
        <f>IF('CONTROLE TEMPLATE'!$A633&lt;&gt;0,'CONTROLE TEMPLATE'!M633,"")</f>
        <v/>
      </c>
      <c r="K633" s="14" t="str">
        <f>IF('CONTROLE TEMPLATE'!$A633&lt;&gt;0,'CONTROLE TEMPLATE'!N633,"")</f>
        <v/>
      </c>
      <c r="M633" s="33" t="str">
        <f>IF('CONTROLE TEMPLATE'!$A633&lt;&gt;0,'CONTROLE TEMPLATE'!P633,"")</f>
        <v/>
      </c>
      <c r="N633" s="14" t="str">
        <f>'CONTROLE TEMPLATE'!S633</f>
        <v/>
      </c>
      <c r="O633" s="14"/>
      <c r="P633" s="14" t="str">
        <f>'CONTROLE TEMPLATE'!R633</f>
        <v/>
      </c>
      <c r="Q633" s="14"/>
      <c r="R633" s="14"/>
      <c r="S633" s="1" t="str">
        <f>IF('CONTROLE TEMPLATE'!$A633&lt;&gt;0,'CONTROLE TEMPLATE'!V633,"")</f>
        <v/>
      </c>
      <c r="V633" s="14" t="str">
        <f>IF('CONTROLE TEMPLATE'!$A633&lt;&gt;0,'CONTROLE TEMPLATE'!Y633,"")</f>
        <v/>
      </c>
      <c r="Z633" s="14" t="str">
        <f>IF('CONTROLE TEMPLATE'!$A633&lt;&gt;0,'CONTROLE TEMPLATE'!AC633,"")</f>
        <v/>
      </c>
      <c r="AC633" s="14" t="str">
        <f>IF('CONTROLE TEMPLATE'!$A633&lt;&gt;0,'CONTROLE TEMPLATE'!AF633,"")</f>
        <v/>
      </c>
      <c r="AD633" s="14" t="str">
        <f>IF('CONTROLE TEMPLATE'!$A633&lt;&gt;0,'CONTROLE TEMPLATE'!AH633,"")</f>
        <v/>
      </c>
      <c r="AF633" s="14" t="str">
        <f>IF('CONTROLE TEMPLATE'!$A633&lt;&gt;0,'CONTROLE TEMPLATE'!AJ633,"")</f>
        <v/>
      </c>
      <c r="AY633" s="14" t="str">
        <f>IF('CONTROLE TEMPLATE'!$A633&lt;&gt;0,'CONTROLE TEMPLATE'!BC633,"")</f>
        <v/>
      </c>
      <c r="CI633" s="14" t="str">
        <f>IF('CONTROLE TEMPLATE'!$A633&lt;&gt;0,'CONTROLE TEMPLATE'!CM633,"")</f>
        <v/>
      </c>
      <c r="CJ633" s="14" t="str">
        <f>IF('CONTROLE TEMPLATE'!$A633&lt;&gt;0,'CONTROLE TEMPLATE'!CN633,"")</f>
        <v/>
      </c>
      <c r="CK633" s="14" t="str">
        <f>IF('CONTROLE TEMPLATE'!$A633&lt;&gt;0,'CONTROLE TEMPLATE'!CO633,"")</f>
        <v/>
      </c>
    </row>
    <row r="634" spans="1:89" x14ac:dyDescent="0.25">
      <c r="A634" t="str">
        <f>IF('CONTROLE TEMPLATE'!A634&lt;&gt;0,'CONTROLE TEMPLATE'!A634,"")</f>
        <v/>
      </c>
      <c r="B634" s="1" t="str">
        <f>IF('CONTROLE TEMPLATE'!$A634&lt;&gt;0,'CONTROLE TEMPLATE'!B634,"")</f>
        <v/>
      </c>
      <c r="C634" s="1" t="str">
        <f>IF('CONTROLE TEMPLATE'!$A634&lt;&gt;0,'CONTROLE TEMPLATE'!C634,"")</f>
        <v/>
      </c>
      <c r="D634" s="14" t="str">
        <f>IF('CONTROLE TEMPLATE'!$A634&lt;&gt;0,'CONTROLE TEMPLATE'!D634,"")</f>
        <v/>
      </c>
      <c r="E634" s="14" t="str">
        <f>IF('CONTROLE TEMPLATE'!$A634&lt;&gt;0,'CONTROLE TEMPLATE'!E634,"")</f>
        <v/>
      </c>
      <c r="F634" s="14" t="str">
        <f>IF('CONTROLE TEMPLATE'!$A634&lt;&gt;0,'CONTROLE TEMPLATE'!F634,"")</f>
        <v/>
      </c>
      <c r="G634" s="14" t="str">
        <f>IF('CONTROLE TEMPLATE'!$A634&lt;&gt;0,'CONTROLE TEMPLATE'!G634,"")</f>
        <v/>
      </c>
      <c r="H634" s="14" t="str">
        <f>'CONTROLE TEMPLATE'!J634</f>
        <v/>
      </c>
      <c r="I634" s="14" t="str">
        <f>IF('CONTROLE TEMPLATE'!$A634&lt;&gt;0,'CONTROLE TEMPLATE'!K634,"")</f>
        <v/>
      </c>
      <c r="J634" s="14" t="str">
        <f>IF('CONTROLE TEMPLATE'!$A634&lt;&gt;0,'CONTROLE TEMPLATE'!M634,"")</f>
        <v/>
      </c>
      <c r="K634" s="14" t="str">
        <f>IF('CONTROLE TEMPLATE'!$A634&lt;&gt;0,'CONTROLE TEMPLATE'!N634,"")</f>
        <v/>
      </c>
      <c r="M634" s="33" t="str">
        <f>IF('CONTROLE TEMPLATE'!$A634&lt;&gt;0,'CONTROLE TEMPLATE'!P634,"")</f>
        <v/>
      </c>
      <c r="N634" s="14" t="str">
        <f>'CONTROLE TEMPLATE'!S634</f>
        <v/>
      </c>
      <c r="O634" s="14"/>
      <c r="P634" s="14" t="str">
        <f>'CONTROLE TEMPLATE'!R634</f>
        <v/>
      </c>
      <c r="Q634" s="14"/>
      <c r="R634" s="14"/>
      <c r="S634" s="1" t="str">
        <f>IF('CONTROLE TEMPLATE'!$A634&lt;&gt;0,'CONTROLE TEMPLATE'!V634,"")</f>
        <v/>
      </c>
      <c r="V634" s="14" t="str">
        <f>IF('CONTROLE TEMPLATE'!$A634&lt;&gt;0,'CONTROLE TEMPLATE'!Y634,"")</f>
        <v/>
      </c>
      <c r="Z634" s="14" t="str">
        <f>IF('CONTROLE TEMPLATE'!$A634&lt;&gt;0,'CONTROLE TEMPLATE'!AC634,"")</f>
        <v/>
      </c>
      <c r="AC634" s="14" t="str">
        <f>IF('CONTROLE TEMPLATE'!$A634&lt;&gt;0,'CONTROLE TEMPLATE'!AF634,"")</f>
        <v/>
      </c>
      <c r="AD634" s="14" t="str">
        <f>IF('CONTROLE TEMPLATE'!$A634&lt;&gt;0,'CONTROLE TEMPLATE'!AH634,"")</f>
        <v/>
      </c>
      <c r="AF634" s="14" t="str">
        <f>IF('CONTROLE TEMPLATE'!$A634&lt;&gt;0,'CONTROLE TEMPLATE'!AJ634,"")</f>
        <v/>
      </c>
      <c r="AY634" s="14" t="str">
        <f>IF('CONTROLE TEMPLATE'!$A634&lt;&gt;0,'CONTROLE TEMPLATE'!BC634,"")</f>
        <v/>
      </c>
      <c r="CI634" s="14" t="str">
        <f>IF('CONTROLE TEMPLATE'!$A634&lt;&gt;0,'CONTROLE TEMPLATE'!CM634,"")</f>
        <v/>
      </c>
      <c r="CJ634" s="14" t="str">
        <f>IF('CONTROLE TEMPLATE'!$A634&lt;&gt;0,'CONTROLE TEMPLATE'!CN634,"")</f>
        <v/>
      </c>
      <c r="CK634" s="14" t="str">
        <f>IF('CONTROLE TEMPLATE'!$A634&lt;&gt;0,'CONTROLE TEMPLATE'!CO634,"")</f>
        <v/>
      </c>
    </row>
    <row r="635" spans="1:89" x14ac:dyDescent="0.25">
      <c r="A635" t="str">
        <f>IF('CONTROLE TEMPLATE'!A635&lt;&gt;0,'CONTROLE TEMPLATE'!A635,"")</f>
        <v/>
      </c>
      <c r="B635" s="1" t="str">
        <f>IF('CONTROLE TEMPLATE'!$A635&lt;&gt;0,'CONTROLE TEMPLATE'!B635,"")</f>
        <v/>
      </c>
      <c r="C635" s="1" t="str">
        <f>IF('CONTROLE TEMPLATE'!$A635&lt;&gt;0,'CONTROLE TEMPLATE'!C635,"")</f>
        <v/>
      </c>
      <c r="D635" s="14" t="str">
        <f>IF('CONTROLE TEMPLATE'!$A635&lt;&gt;0,'CONTROLE TEMPLATE'!D635,"")</f>
        <v/>
      </c>
      <c r="E635" s="14" t="str">
        <f>IF('CONTROLE TEMPLATE'!$A635&lt;&gt;0,'CONTROLE TEMPLATE'!E635,"")</f>
        <v/>
      </c>
      <c r="F635" s="14" t="str">
        <f>IF('CONTROLE TEMPLATE'!$A635&lt;&gt;0,'CONTROLE TEMPLATE'!F635,"")</f>
        <v/>
      </c>
      <c r="G635" s="14" t="str">
        <f>IF('CONTROLE TEMPLATE'!$A635&lt;&gt;0,'CONTROLE TEMPLATE'!G635,"")</f>
        <v/>
      </c>
      <c r="H635" s="14" t="str">
        <f>'CONTROLE TEMPLATE'!J635</f>
        <v/>
      </c>
      <c r="I635" s="14" t="str">
        <f>IF('CONTROLE TEMPLATE'!$A635&lt;&gt;0,'CONTROLE TEMPLATE'!K635,"")</f>
        <v/>
      </c>
      <c r="J635" s="14" t="str">
        <f>IF('CONTROLE TEMPLATE'!$A635&lt;&gt;0,'CONTROLE TEMPLATE'!M635,"")</f>
        <v/>
      </c>
      <c r="K635" s="14" t="str">
        <f>IF('CONTROLE TEMPLATE'!$A635&lt;&gt;0,'CONTROLE TEMPLATE'!N635,"")</f>
        <v/>
      </c>
      <c r="M635" s="33" t="str">
        <f>IF('CONTROLE TEMPLATE'!$A635&lt;&gt;0,'CONTROLE TEMPLATE'!P635,"")</f>
        <v/>
      </c>
      <c r="N635" s="14" t="str">
        <f>'CONTROLE TEMPLATE'!S635</f>
        <v/>
      </c>
      <c r="O635" s="14"/>
      <c r="P635" s="14" t="str">
        <f>'CONTROLE TEMPLATE'!R635</f>
        <v/>
      </c>
      <c r="Q635" s="14"/>
      <c r="R635" s="14"/>
      <c r="S635" s="1" t="str">
        <f>IF('CONTROLE TEMPLATE'!$A635&lt;&gt;0,'CONTROLE TEMPLATE'!V635,"")</f>
        <v/>
      </c>
      <c r="V635" s="14" t="str">
        <f>IF('CONTROLE TEMPLATE'!$A635&lt;&gt;0,'CONTROLE TEMPLATE'!Y635,"")</f>
        <v/>
      </c>
      <c r="Z635" s="14" t="str">
        <f>IF('CONTROLE TEMPLATE'!$A635&lt;&gt;0,'CONTROLE TEMPLATE'!AC635,"")</f>
        <v/>
      </c>
      <c r="AC635" s="14" t="str">
        <f>IF('CONTROLE TEMPLATE'!$A635&lt;&gt;0,'CONTROLE TEMPLATE'!AF635,"")</f>
        <v/>
      </c>
      <c r="AD635" s="14" t="str">
        <f>IF('CONTROLE TEMPLATE'!$A635&lt;&gt;0,'CONTROLE TEMPLATE'!AH635,"")</f>
        <v/>
      </c>
      <c r="AF635" s="14" t="str">
        <f>IF('CONTROLE TEMPLATE'!$A635&lt;&gt;0,'CONTROLE TEMPLATE'!AJ635,"")</f>
        <v/>
      </c>
      <c r="AY635" s="14" t="str">
        <f>IF('CONTROLE TEMPLATE'!$A635&lt;&gt;0,'CONTROLE TEMPLATE'!BC635,"")</f>
        <v/>
      </c>
      <c r="CI635" s="14" t="str">
        <f>IF('CONTROLE TEMPLATE'!$A635&lt;&gt;0,'CONTROLE TEMPLATE'!CM635,"")</f>
        <v/>
      </c>
      <c r="CJ635" s="14" t="str">
        <f>IF('CONTROLE TEMPLATE'!$A635&lt;&gt;0,'CONTROLE TEMPLATE'!CN635,"")</f>
        <v/>
      </c>
      <c r="CK635" s="14" t="str">
        <f>IF('CONTROLE TEMPLATE'!$A635&lt;&gt;0,'CONTROLE TEMPLATE'!CO635,"")</f>
        <v/>
      </c>
    </row>
    <row r="636" spans="1:89" x14ac:dyDescent="0.25">
      <c r="A636" t="str">
        <f>IF('CONTROLE TEMPLATE'!A636&lt;&gt;0,'CONTROLE TEMPLATE'!A636,"")</f>
        <v/>
      </c>
      <c r="B636" s="1" t="str">
        <f>IF('CONTROLE TEMPLATE'!$A636&lt;&gt;0,'CONTROLE TEMPLATE'!B636,"")</f>
        <v/>
      </c>
      <c r="C636" s="1" t="str">
        <f>IF('CONTROLE TEMPLATE'!$A636&lt;&gt;0,'CONTROLE TEMPLATE'!C636,"")</f>
        <v/>
      </c>
      <c r="D636" s="14" t="str">
        <f>IF('CONTROLE TEMPLATE'!$A636&lt;&gt;0,'CONTROLE TEMPLATE'!D636,"")</f>
        <v/>
      </c>
      <c r="E636" s="14" t="str">
        <f>IF('CONTROLE TEMPLATE'!$A636&lt;&gt;0,'CONTROLE TEMPLATE'!E636,"")</f>
        <v/>
      </c>
      <c r="F636" s="14" t="str">
        <f>IF('CONTROLE TEMPLATE'!$A636&lt;&gt;0,'CONTROLE TEMPLATE'!F636,"")</f>
        <v/>
      </c>
      <c r="G636" s="14" t="str">
        <f>IF('CONTROLE TEMPLATE'!$A636&lt;&gt;0,'CONTROLE TEMPLATE'!G636,"")</f>
        <v/>
      </c>
      <c r="H636" s="14" t="str">
        <f>'CONTROLE TEMPLATE'!J636</f>
        <v/>
      </c>
      <c r="I636" s="14" t="str">
        <f>IF('CONTROLE TEMPLATE'!$A636&lt;&gt;0,'CONTROLE TEMPLATE'!K636,"")</f>
        <v/>
      </c>
      <c r="J636" s="14" t="str">
        <f>IF('CONTROLE TEMPLATE'!$A636&lt;&gt;0,'CONTROLE TEMPLATE'!M636,"")</f>
        <v/>
      </c>
      <c r="K636" s="14" t="str">
        <f>IF('CONTROLE TEMPLATE'!$A636&lt;&gt;0,'CONTROLE TEMPLATE'!N636,"")</f>
        <v/>
      </c>
      <c r="M636" s="33" t="str">
        <f>IF('CONTROLE TEMPLATE'!$A636&lt;&gt;0,'CONTROLE TEMPLATE'!P636,"")</f>
        <v/>
      </c>
      <c r="N636" s="14" t="str">
        <f>'CONTROLE TEMPLATE'!S636</f>
        <v/>
      </c>
      <c r="O636" s="14"/>
      <c r="P636" s="14" t="str">
        <f>'CONTROLE TEMPLATE'!R636</f>
        <v/>
      </c>
      <c r="Q636" s="14"/>
      <c r="R636" s="14"/>
      <c r="S636" s="1" t="str">
        <f>IF('CONTROLE TEMPLATE'!$A636&lt;&gt;0,'CONTROLE TEMPLATE'!V636,"")</f>
        <v/>
      </c>
      <c r="V636" s="14" t="str">
        <f>IF('CONTROLE TEMPLATE'!$A636&lt;&gt;0,'CONTROLE TEMPLATE'!Y636,"")</f>
        <v/>
      </c>
      <c r="Z636" s="14" t="str">
        <f>IF('CONTROLE TEMPLATE'!$A636&lt;&gt;0,'CONTROLE TEMPLATE'!AC636,"")</f>
        <v/>
      </c>
      <c r="AC636" s="14" t="str">
        <f>IF('CONTROLE TEMPLATE'!$A636&lt;&gt;0,'CONTROLE TEMPLATE'!AF636,"")</f>
        <v/>
      </c>
      <c r="AD636" s="14" t="str">
        <f>IF('CONTROLE TEMPLATE'!$A636&lt;&gt;0,'CONTROLE TEMPLATE'!AH636,"")</f>
        <v/>
      </c>
      <c r="AF636" s="14" t="str">
        <f>IF('CONTROLE TEMPLATE'!$A636&lt;&gt;0,'CONTROLE TEMPLATE'!AJ636,"")</f>
        <v/>
      </c>
      <c r="AY636" s="14" t="str">
        <f>IF('CONTROLE TEMPLATE'!$A636&lt;&gt;0,'CONTROLE TEMPLATE'!BC636,"")</f>
        <v/>
      </c>
      <c r="CI636" s="14" t="str">
        <f>IF('CONTROLE TEMPLATE'!$A636&lt;&gt;0,'CONTROLE TEMPLATE'!CM636,"")</f>
        <v/>
      </c>
      <c r="CJ636" s="14" t="str">
        <f>IF('CONTROLE TEMPLATE'!$A636&lt;&gt;0,'CONTROLE TEMPLATE'!CN636,"")</f>
        <v/>
      </c>
      <c r="CK636" s="14" t="str">
        <f>IF('CONTROLE TEMPLATE'!$A636&lt;&gt;0,'CONTROLE TEMPLATE'!CO636,"")</f>
        <v/>
      </c>
    </row>
    <row r="637" spans="1:89" x14ac:dyDescent="0.25">
      <c r="A637" t="str">
        <f>IF('CONTROLE TEMPLATE'!A637&lt;&gt;0,'CONTROLE TEMPLATE'!A637,"")</f>
        <v/>
      </c>
      <c r="B637" s="1" t="str">
        <f>IF('CONTROLE TEMPLATE'!$A637&lt;&gt;0,'CONTROLE TEMPLATE'!B637,"")</f>
        <v/>
      </c>
      <c r="C637" s="1" t="str">
        <f>IF('CONTROLE TEMPLATE'!$A637&lt;&gt;0,'CONTROLE TEMPLATE'!C637,"")</f>
        <v/>
      </c>
      <c r="D637" s="14" t="str">
        <f>IF('CONTROLE TEMPLATE'!$A637&lt;&gt;0,'CONTROLE TEMPLATE'!D637,"")</f>
        <v/>
      </c>
      <c r="E637" s="14" t="str">
        <f>IF('CONTROLE TEMPLATE'!$A637&lt;&gt;0,'CONTROLE TEMPLATE'!E637,"")</f>
        <v/>
      </c>
      <c r="F637" s="14" t="str">
        <f>IF('CONTROLE TEMPLATE'!$A637&lt;&gt;0,'CONTROLE TEMPLATE'!F637,"")</f>
        <v/>
      </c>
      <c r="G637" s="14" t="str">
        <f>IF('CONTROLE TEMPLATE'!$A637&lt;&gt;0,'CONTROLE TEMPLATE'!G637,"")</f>
        <v/>
      </c>
      <c r="H637" s="14" t="str">
        <f>'CONTROLE TEMPLATE'!J637</f>
        <v/>
      </c>
      <c r="I637" s="14" t="str">
        <f>IF('CONTROLE TEMPLATE'!$A637&lt;&gt;0,'CONTROLE TEMPLATE'!K637,"")</f>
        <v/>
      </c>
      <c r="J637" s="14" t="str">
        <f>IF('CONTROLE TEMPLATE'!$A637&lt;&gt;0,'CONTROLE TEMPLATE'!M637,"")</f>
        <v/>
      </c>
      <c r="K637" s="14" t="str">
        <f>IF('CONTROLE TEMPLATE'!$A637&lt;&gt;0,'CONTROLE TEMPLATE'!N637,"")</f>
        <v/>
      </c>
      <c r="M637" s="33" t="str">
        <f>IF('CONTROLE TEMPLATE'!$A637&lt;&gt;0,'CONTROLE TEMPLATE'!P637,"")</f>
        <v/>
      </c>
      <c r="N637" s="14" t="str">
        <f>'CONTROLE TEMPLATE'!S637</f>
        <v/>
      </c>
      <c r="O637" s="14"/>
      <c r="P637" s="14" t="str">
        <f>'CONTROLE TEMPLATE'!R637</f>
        <v/>
      </c>
      <c r="Q637" s="14"/>
      <c r="R637" s="14"/>
      <c r="S637" s="1" t="str">
        <f>IF('CONTROLE TEMPLATE'!$A637&lt;&gt;0,'CONTROLE TEMPLATE'!V637,"")</f>
        <v/>
      </c>
      <c r="V637" s="14" t="str">
        <f>IF('CONTROLE TEMPLATE'!$A637&lt;&gt;0,'CONTROLE TEMPLATE'!Y637,"")</f>
        <v/>
      </c>
      <c r="Z637" s="14" t="str">
        <f>IF('CONTROLE TEMPLATE'!$A637&lt;&gt;0,'CONTROLE TEMPLATE'!AC637,"")</f>
        <v/>
      </c>
      <c r="AC637" s="14" t="str">
        <f>IF('CONTROLE TEMPLATE'!$A637&lt;&gt;0,'CONTROLE TEMPLATE'!AF637,"")</f>
        <v/>
      </c>
      <c r="AD637" s="14" t="str">
        <f>IF('CONTROLE TEMPLATE'!$A637&lt;&gt;0,'CONTROLE TEMPLATE'!AH637,"")</f>
        <v/>
      </c>
      <c r="AF637" s="14" t="str">
        <f>IF('CONTROLE TEMPLATE'!$A637&lt;&gt;0,'CONTROLE TEMPLATE'!AJ637,"")</f>
        <v/>
      </c>
      <c r="AY637" s="14" t="str">
        <f>IF('CONTROLE TEMPLATE'!$A637&lt;&gt;0,'CONTROLE TEMPLATE'!BC637,"")</f>
        <v/>
      </c>
      <c r="CI637" s="14" t="str">
        <f>IF('CONTROLE TEMPLATE'!$A637&lt;&gt;0,'CONTROLE TEMPLATE'!CM637,"")</f>
        <v/>
      </c>
      <c r="CJ637" s="14" t="str">
        <f>IF('CONTROLE TEMPLATE'!$A637&lt;&gt;0,'CONTROLE TEMPLATE'!CN637,"")</f>
        <v/>
      </c>
      <c r="CK637" s="14" t="str">
        <f>IF('CONTROLE TEMPLATE'!$A637&lt;&gt;0,'CONTROLE TEMPLATE'!CO637,"")</f>
        <v/>
      </c>
    </row>
    <row r="638" spans="1:89" x14ac:dyDescent="0.25">
      <c r="A638" t="str">
        <f>IF('CONTROLE TEMPLATE'!A638&lt;&gt;0,'CONTROLE TEMPLATE'!A638,"")</f>
        <v/>
      </c>
      <c r="B638" s="1" t="str">
        <f>IF('CONTROLE TEMPLATE'!$A638&lt;&gt;0,'CONTROLE TEMPLATE'!B638,"")</f>
        <v/>
      </c>
      <c r="C638" s="1" t="str">
        <f>IF('CONTROLE TEMPLATE'!$A638&lt;&gt;0,'CONTROLE TEMPLATE'!C638,"")</f>
        <v/>
      </c>
      <c r="D638" s="14" t="str">
        <f>IF('CONTROLE TEMPLATE'!$A638&lt;&gt;0,'CONTROLE TEMPLATE'!D638,"")</f>
        <v/>
      </c>
      <c r="E638" s="14" t="str">
        <f>IF('CONTROLE TEMPLATE'!$A638&lt;&gt;0,'CONTROLE TEMPLATE'!E638,"")</f>
        <v/>
      </c>
      <c r="F638" s="14" t="str">
        <f>IF('CONTROLE TEMPLATE'!$A638&lt;&gt;0,'CONTROLE TEMPLATE'!F638,"")</f>
        <v/>
      </c>
      <c r="G638" s="14" t="str">
        <f>IF('CONTROLE TEMPLATE'!$A638&lt;&gt;0,'CONTROLE TEMPLATE'!G638,"")</f>
        <v/>
      </c>
      <c r="H638" s="14" t="str">
        <f>'CONTROLE TEMPLATE'!J638</f>
        <v/>
      </c>
      <c r="I638" s="14" t="str">
        <f>IF('CONTROLE TEMPLATE'!$A638&lt;&gt;0,'CONTROLE TEMPLATE'!K638,"")</f>
        <v/>
      </c>
      <c r="J638" s="14" t="str">
        <f>IF('CONTROLE TEMPLATE'!$A638&lt;&gt;0,'CONTROLE TEMPLATE'!M638,"")</f>
        <v/>
      </c>
      <c r="K638" s="14" t="str">
        <f>IF('CONTROLE TEMPLATE'!$A638&lt;&gt;0,'CONTROLE TEMPLATE'!N638,"")</f>
        <v/>
      </c>
      <c r="M638" s="33" t="str">
        <f>IF('CONTROLE TEMPLATE'!$A638&lt;&gt;0,'CONTROLE TEMPLATE'!P638,"")</f>
        <v/>
      </c>
      <c r="N638" s="14" t="str">
        <f>'CONTROLE TEMPLATE'!S638</f>
        <v/>
      </c>
      <c r="O638" s="14"/>
      <c r="P638" s="14" t="str">
        <f>'CONTROLE TEMPLATE'!R638</f>
        <v/>
      </c>
      <c r="Q638" s="14"/>
      <c r="R638" s="14"/>
      <c r="S638" s="1" t="str">
        <f>IF('CONTROLE TEMPLATE'!$A638&lt;&gt;0,'CONTROLE TEMPLATE'!V638,"")</f>
        <v/>
      </c>
      <c r="V638" s="14" t="str">
        <f>IF('CONTROLE TEMPLATE'!$A638&lt;&gt;0,'CONTROLE TEMPLATE'!Y638,"")</f>
        <v/>
      </c>
      <c r="Z638" s="14" t="str">
        <f>IF('CONTROLE TEMPLATE'!$A638&lt;&gt;0,'CONTROLE TEMPLATE'!AC638,"")</f>
        <v/>
      </c>
      <c r="AC638" s="14" t="str">
        <f>IF('CONTROLE TEMPLATE'!$A638&lt;&gt;0,'CONTROLE TEMPLATE'!AF638,"")</f>
        <v/>
      </c>
      <c r="AD638" s="14" t="str">
        <f>IF('CONTROLE TEMPLATE'!$A638&lt;&gt;0,'CONTROLE TEMPLATE'!AH638,"")</f>
        <v/>
      </c>
      <c r="AF638" s="14" t="str">
        <f>IF('CONTROLE TEMPLATE'!$A638&lt;&gt;0,'CONTROLE TEMPLATE'!AJ638,"")</f>
        <v/>
      </c>
      <c r="AY638" s="14" t="str">
        <f>IF('CONTROLE TEMPLATE'!$A638&lt;&gt;0,'CONTROLE TEMPLATE'!BC638,"")</f>
        <v/>
      </c>
      <c r="CI638" s="14" t="str">
        <f>IF('CONTROLE TEMPLATE'!$A638&lt;&gt;0,'CONTROLE TEMPLATE'!CM638,"")</f>
        <v/>
      </c>
      <c r="CJ638" s="14" t="str">
        <f>IF('CONTROLE TEMPLATE'!$A638&lt;&gt;0,'CONTROLE TEMPLATE'!CN638,"")</f>
        <v/>
      </c>
      <c r="CK638" s="14" t="str">
        <f>IF('CONTROLE TEMPLATE'!$A638&lt;&gt;0,'CONTROLE TEMPLATE'!CO638,"")</f>
        <v/>
      </c>
    </row>
    <row r="639" spans="1:89" x14ac:dyDescent="0.25">
      <c r="A639" t="str">
        <f>IF('CONTROLE TEMPLATE'!A639&lt;&gt;0,'CONTROLE TEMPLATE'!A639,"")</f>
        <v/>
      </c>
      <c r="B639" s="1" t="str">
        <f>IF('CONTROLE TEMPLATE'!$A639&lt;&gt;0,'CONTROLE TEMPLATE'!B639,"")</f>
        <v/>
      </c>
      <c r="C639" s="1" t="str">
        <f>IF('CONTROLE TEMPLATE'!$A639&lt;&gt;0,'CONTROLE TEMPLATE'!C639,"")</f>
        <v/>
      </c>
      <c r="D639" s="14" t="str">
        <f>IF('CONTROLE TEMPLATE'!$A639&lt;&gt;0,'CONTROLE TEMPLATE'!D639,"")</f>
        <v/>
      </c>
      <c r="E639" s="14" t="str">
        <f>IF('CONTROLE TEMPLATE'!$A639&lt;&gt;0,'CONTROLE TEMPLATE'!E639,"")</f>
        <v/>
      </c>
      <c r="F639" s="14" t="str">
        <f>IF('CONTROLE TEMPLATE'!$A639&lt;&gt;0,'CONTROLE TEMPLATE'!F639,"")</f>
        <v/>
      </c>
      <c r="G639" s="14" t="str">
        <f>IF('CONTROLE TEMPLATE'!$A639&lt;&gt;0,'CONTROLE TEMPLATE'!G639,"")</f>
        <v/>
      </c>
      <c r="H639" s="14" t="str">
        <f>'CONTROLE TEMPLATE'!J639</f>
        <v/>
      </c>
      <c r="I639" s="14" t="str">
        <f>IF('CONTROLE TEMPLATE'!$A639&lt;&gt;0,'CONTROLE TEMPLATE'!K639,"")</f>
        <v/>
      </c>
      <c r="J639" s="14" t="str">
        <f>IF('CONTROLE TEMPLATE'!$A639&lt;&gt;0,'CONTROLE TEMPLATE'!M639,"")</f>
        <v/>
      </c>
      <c r="K639" s="14" t="str">
        <f>IF('CONTROLE TEMPLATE'!$A639&lt;&gt;0,'CONTROLE TEMPLATE'!N639,"")</f>
        <v/>
      </c>
      <c r="M639" s="33" t="str">
        <f>IF('CONTROLE TEMPLATE'!$A639&lt;&gt;0,'CONTROLE TEMPLATE'!P639,"")</f>
        <v/>
      </c>
      <c r="N639" s="14" t="str">
        <f>'CONTROLE TEMPLATE'!S639</f>
        <v/>
      </c>
      <c r="O639" s="14"/>
      <c r="P639" s="14" t="str">
        <f>'CONTROLE TEMPLATE'!R639</f>
        <v/>
      </c>
      <c r="Q639" s="14"/>
      <c r="R639" s="14"/>
      <c r="S639" s="1" t="str">
        <f>IF('CONTROLE TEMPLATE'!$A639&lt;&gt;0,'CONTROLE TEMPLATE'!V639,"")</f>
        <v/>
      </c>
      <c r="V639" s="14" t="str">
        <f>IF('CONTROLE TEMPLATE'!$A639&lt;&gt;0,'CONTROLE TEMPLATE'!Y639,"")</f>
        <v/>
      </c>
      <c r="Z639" s="14" t="str">
        <f>IF('CONTROLE TEMPLATE'!$A639&lt;&gt;0,'CONTROLE TEMPLATE'!AC639,"")</f>
        <v/>
      </c>
      <c r="AC639" s="14" t="str">
        <f>IF('CONTROLE TEMPLATE'!$A639&lt;&gt;0,'CONTROLE TEMPLATE'!AF639,"")</f>
        <v/>
      </c>
      <c r="AD639" s="14" t="str">
        <f>IF('CONTROLE TEMPLATE'!$A639&lt;&gt;0,'CONTROLE TEMPLATE'!AH639,"")</f>
        <v/>
      </c>
      <c r="AF639" s="14" t="str">
        <f>IF('CONTROLE TEMPLATE'!$A639&lt;&gt;0,'CONTROLE TEMPLATE'!AJ639,"")</f>
        <v/>
      </c>
      <c r="AY639" s="14" t="str">
        <f>IF('CONTROLE TEMPLATE'!$A639&lt;&gt;0,'CONTROLE TEMPLATE'!BC639,"")</f>
        <v/>
      </c>
      <c r="CI639" s="14" t="str">
        <f>IF('CONTROLE TEMPLATE'!$A639&lt;&gt;0,'CONTROLE TEMPLATE'!CM639,"")</f>
        <v/>
      </c>
      <c r="CJ639" s="14" t="str">
        <f>IF('CONTROLE TEMPLATE'!$A639&lt;&gt;0,'CONTROLE TEMPLATE'!CN639,"")</f>
        <v/>
      </c>
      <c r="CK639" s="14" t="str">
        <f>IF('CONTROLE TEMPLATE'!$A639&lt;&gt;0,'CONTROLE TEMPLATE'!CO639,"")</f>
        <v/>
      </c>
    </row>
    <row r="640" spans="1:89" x14ac:dyDescent="0.25">
      <c r="A640" t="str">
        <f>IF('CONTROLE TEMPLATE'!A640&lt;&gt;0,'CONTROLE TEMPLATE'!A640,"")</f>
        <v/>
      </c>
      <c r="B640" s="1" t="str">
        <f>IF('CONTROLE TEMPLATE'!$A640&lt;&gt;0,'CONTROLE TEMPLATE'!B640,"")</f>
        <v/>
      </c>
      <c r="C640" s="1" t="str">
        <f>IF('CONTROLE TEMPLATE'!$A640&lt;&gt;0,'CONTROLE TEMPLATE'!C640,"")</f>
        <v/>
      </c>
      <c r="D640" s="14" t="str">
        <f>IF('CONTROLE TEMPLATE'!$A640&lt;&gt;0,'CONTROLE TEMPLATE'!D640,"")</f>
        <v/>
      </c>
      <c r="E640" s="14" t="str">
        <f>IF('CONTROLE TEMPLATE'!$A640&lt;&gt;0,'CONTROLE TEMPLATE'!E640,"")</f>
        <v/>
      </c>
      <c r="F640" s="14" t="str">
        <f>IF('CONTROLE TEMPLATE'!$A640&lt;&gt;0,'CONTROLE TEMPLATE'!F640,"")</f>
        <v/>
      </c>
      <c r="G640" s="14" t="str">
        <f>IF('CONTROLE TEMPLATE'!$A640&lt;&gt;0,'CONTROLE TEMPLATE'!G640,"")</f>
        <v/>
      </c>
      <c r="H640" s="14" t="str">
        <f>'CONTROLE TEMPLATE'!J640</f>
        <v/>
      </c>
      <c r="I640" s="14" t="str">
        <f>IF('CONTROLE TEMPLATE'!$A640&lt;&gt;0,'CONTROLE TEMPLATE'!K640,"")</f>
        <v/>
      </c>
      <c r="J640" s="14" t="str">
        <f>IF('CONTROLE TEMPLATE'!$A640&lt;&gt;0,'CONTROLE TEMPLATE'!M640,"")</f>
        <v/>
      </c>
      <c r="K640" s="14" t="str">
        <f>IF('CONTROLE TEMPLATE'!$A640&lt;&gt;0,'CONTROLE TEMPLATE'!N640,"")</f>
        <v/>
      </c>
      <c r="M640" s="33" t="str">
        <f>IF('CONTROLE TEMPLATE'!$A640&lt;&gt;0,'CONTROLE TEMPLATE'!P640,"")</f>
        <v/>
      </c>
      <c r="N640" s="14" t="str">
        <f>'CONTROLE TEMPLATE'!S640</f>
        <v/>
      </c>
      <c r="O640" s="14"/>
      <c r="P640" s="14" t="str">
        <f>'CONTROLE TEMPLATE'!R640</f>
        <v/>
      </c>
      <c r="Q640" s="14"/>
      <c r="R640" s="14"/>
      <c r="S640" s="1" t="str">
        <f>IF('CONTROLE TEMPLATE'!$A640&lt;&gt;0,'CONTROLE TEMPLATE'!V640,"")</f>
        <v/>
      </c>
      <c r="V640" s="14" t="str">
        <f>IF('CONTROLE TEMPLATE'!$A640&lt;&gt;0,'CONTROLE TEMPLATE'!Y640,"")</f>
        <v/>
      </c>
      <c r="Z640" s="14" t="str">
        <f>IF('CONTROLE TEMPLATE'!$A640&lt;&gt;0,'CONTROLE TEMPLATE'!AC640,"")</f>
        <v/>
      </c>
      <c r="AC640" s="14" t="str">
        <f>IF('CONTROLE TEMPLATE'!$A640&lt;&gt;0,'CONTROLE TEMPLATE'!AF640,"")</f>
        <v/>
      </c>
      <c r="AD640" s="14" t="str">
        <f>IF('CONTROLE TEMPLATE'!$A640&lt;&gt;0,'CONTROLE TEMPLATE'!AH640,"")</f>
        <v/>
      </c>
      <c r="AF640" s="14" t="str">
        <f>IF('CONTROLE TEMPLATE'!$A640&lt;&gt;0,'CONTROLE TEMPLATE'!AJ640,"")</f>
        <v/>
      </c>
      <c r="AY640" s="14" t="str">
        <f>IF('CONTROLE TEMPLATE'!$A640&lt;&gt;0,'CONTROLE TEMPLATE'!BC640,"")</f>
        <v/>
      </c>
      <c r="CI640" s="14" t="str">
        <f>IF('CONTROLE TEMPLATE'!$A640&lt;&gt;0,'CONTROLE TEMPLATE'!CM640,"")</f>
        <v/>
      </c>
      <c r="CJ640" s="14" t="str">
        <f>IF('CONTROLE TEMPLATE'!$A640&lt;&gt;0,'CONTROLE TEMPLATE'!CN640,"")</f>
        <v/>
      </c>
      <c r="CK640" s="14" t="str">
        <f>IF('CONTROLE TEMPLATE'!$A640&lt;&gt;0,'CONTROLE TEMPLATE'!CO640,"")</f>
        <v/>
      </c>
    </row>
    <row r="641" spans="1:89" x14ac:dyDescent="0.25">
      <c r="A641" t="str">
        <f>IF('CONTROLE TEMPLATE'!A641&lt;&gt;0,'CONTROLE TEMPLATE'!A641,"")</f>
        <v/>
      </c>
      <c r="B641" s="1" t="str">
        <f>IF('CONTROLE TEMPLATE'!$A641&lt;&gt;0,'CONTROLE TEMPLATE'!B641,"")</f>
        <v/>
      </c>
      <c r="C641" s="1" t="str">
        <f>IF('CONTROLE TEMPLATE'!$A641&lt;&gt;0,'CONTROLE TEMPLATE'!C641,"")</f>
        <v/>
      </c>
      <c r="D641" s="14" t="str">
        <f>IF('CONTROLE TEMPLATE'!$A641&lt;&gt;0,'CONTROLE TEMPLATE'!D641,"")</f>
        <v/>
      </c>
      <c r="E641" s="14" t="str">
        <f>IF('CONTROLE TEMPLATE'!$A641&lt;&gt;0,'CONTROLE TEMPLATE'!E641,"")</f>
        <v/>
      </c>
      <c r="F641" s="14" t="str">
        <f>IF('CONTROLE TEMPLATE'!$A641&lt;&gt;0,'CONTROLE TEMPLATE'!F641,"")</f>
        <v/>
      </c>
      <c r="G641" s="14" t="str">
        <f>IF('CONTROLE TEMPLATE'!$A641&lt;&gt;0,'CONTROLE TEMPLATE'!G641,"")</f>
        <v/>
      </c>
      <c r="H641" s="14" t="str">
        <f>'CONTROLE TEMPLATE'!J641</f>
        <v/>
      </c>
      <c r="I641" s="14" t="str">
        <f>IF('CONTROLE TEMPLATE'!$A641&lt;&gt;0,'CONTROLE TEMPLATE'!K641,"")</f>
        <v/>
      </c>
      <c r="J641" s="14" t="str">
        <f>IF('CONTROLE TEMPLATE'!$A641&lt;&gt;0,'CONTROLE TEMPLATE'!M641,"")</f>
        <v/>
      </c>
      <c r="K641" s="14" t="str">
        <f>IF('CONTROLE TEMPLATE'!$A641&lt;&gt;0,'CONTROLE TEMPLATE'!N641,"")</f>
        <v/>
      </c>
      <c r="M641" s="33" t="str">
        <f>IF('CONTROLE TEMPLATE'!$A641&lt;&gt;0,'CONTROLE TEMPLATE'!P641,"")</f>
        <v/>
      </c>
      <c r="N641" s="14" t="str">
        <f>'CONTROLE TEMPLATE'!S641</f>
        <v/>
      </c>
      <c r="O641" s="14"/>
      <c r="P641" s="14" t="str">
        <f>'CONTROLE TEMPLATE'!R641</f>
        <v/>
      </c>
      <c r="Q641" s="14"/>
      <c r="R641" s="14"/>
      <c r="S641" s="1" t="str">
        <f>IF('CONTROLE TEMPLATE'!$A641&lt;&gt;0,'CONTROLE TEMPLATE'!V641,"")</f>
        <v/>
      </c>
      <c r="V641" s="14" t="str">
        <f>IF('CONTROLE TEMPLATE'!$A641&lt;&gt;0,'CONTROLE TEMPLATE'!Y641,"")</f>
        <v/>
      </c>
      <c r="Z641" s="14" t="str">
        <f>IF('CONTROLE TEMPLATE'!$A641&lt;&gt;0,'CONTROLE TEMPLATE'!AC641,"")</f>
        <v/>
      </c>
      <c r="AC641" s="14" t="str">
        <f>IF('CONTROLE TEMPLATE'!$A641&lt;&gt;0,'CONTROLE TEMPLATE'!AF641,"")</f>
        <v/>
      </c>
      <c r="AD641" s="14" t="str">
        <f>IF('CONTROLE TEMPLATE'!$A641&lt;&gt;0,'CONTROLE TEMPLATE'!AH641,"")</f>
        <v/>
      </c>
      <c r="AF641" s="14" t="str">
        <f>IF('CONTROLE TEMPLATE'!$A641&lt;&gt;0,'CONTROLE TEMPLATE'!AJ641,"")</f>
        <v/>
      </c>
      <c r="AY641" s="14" t="str">
        <f>IF('CONTROLE TEMPLATE'!$A641&lt;&gt;0,'CONTROLE TEMPLATE'!BC641,"")</f>
        <v/>
      </c>
      <c r="CI641" s="14" t="str">
        <f>IF('CONTROLE TEMPLATE'!$A641&lt;&gt;0,'CONTROLE TEMPLATE'!CM641,"")</f>
        <v/>
      </c>
      <c r="CJ641" s="14" t="str">
        <f>IF('CONTROLE TEMPLATE'!$A641&lt;&gt;0,'CONTROLE TEMPLATE'!CN641,"")</f>
        <v/>
      </c>
      <c r="CK641" s="14" t="str">
        <f>IF('CONTROLE TEMPLATE'!$A641&lt;&gt;0,'CONTROLE TEMPLATE'!CO641,"")</f>
        <v/>
      </c>
    </row>
    <row r="642" spans="1:89" x14ac:dyDescent="0.25">
      <c r="A642" t="str">
        <f>IF('CONTROLE TEMPLATE'!A642&lt;&gt;0,'CONTROLE TEMPLATE'!A642,"")</f>
        <v/>
      </c>
      <c r="B642" s="1" t="str">
        <f>IF('CONTROLE TEMPLATE'!$A642&lt;&gt;0,'CONTROLE TEMPLATE'!B642,"")</f>
        <v/>
      </c>
      <c r="C642" s="1" t="str">
        <f>IF('CONTROLE TEMPLATE'!$A642&lt;&gt;0,'CONTROLE TEMPLATE'!C642,"")</f>
        <v/>
      </c>
      <c r="D642" s="14" t="str">
        <f>IF('CONTROLE TEMPLATE'!$A642&lt;&gt;0,'CONTROLE TEMPLATE'!D642,"")</f>
        <v/>
      </c>
      <c r="E642" s="14" t="str">
        <f>IF('CONTROLE TEMPLATE'!$A642&lt;&gt;0,'CONTROLE TEMPLATE'!E642,"")</f>
        <v/>
      </c>
      <c r="F642" s="14" t="str">
        <f>IF('CONTROLE TEMPLATE'!$A642&lt;&gt;0,'CONTROLE TEMPLATE'!F642,"")</f>
        <v/>
      </c>
      <c r="G642" s="14" t="str">
        <f>IF('CONTROLE TEMPLATE'!$A642&lt;&gt;0,'CONTROLE TEMPLATE'!G642,"")</f>
        <v/>
      </c>
      <c r="H642" s="14" t="str">
        <f>'CONTROLE TEMPLATE'!J642</f>
        <v/>
      </c>
      <c r="I642" s="14" t="str">
        <f>IF('CONTROLE TEMPLATE'!$A642&lt;&gt;0,'CONTROLE TEMPLATE'!K642,"")</f>
        <v/>
      </c>
      <c r="J642" s="14" t="str">
        <f>IF('CONTROLE TEMPLATE'!$A642&lt;&gt;0,'CONTROLE TEMPLATE'!M642,"")</f>
        <v/>
      </c>
      <c r="K642" s="14" t="str">
        <f>IF('CONTROLE TEMPLATE'!$A642&lt;&gt;0,'CONTROLE TEMPLATE'!N642,"")</f>
        <v/>
      </c>
      <c r="M642" s="33" t="str">
        <f>IF('CONTROLE TEMPLATE'!$A642&lt;&gt;0,'CONTROLE TEMPLATE'!P642,"")</f>
        <v/>
      </c>
      <c r="N642" s="14" t="str">
        <f>'CONTROLE TEMPLATE'!S642</f>
        <v/>
      </c>
      <c r="O642" s="14"/>
      <c r="P642" s="14" t="str">
        <f>'CONTROLE TEMPLATE'!R642</f>
        <v/>
      </c>
      <c r="Q642" s="14"/>
      <c r="R642" s="14"/>
      <c r="S642" s="1" t="str">
        <f>IF('CONTROLE TEMPLATE'!$A642&lt;&gt;0,'CONTROLE TEMPLATE'!V642,"")</f>
        <v/>
      </c>
      <c r="V642" s="14" t="str">
        <f>IF('CONTROLE TEMPLATE'!$A642&lt;&gt;0,'CONTROLE TEMPLATE'!Y642,"")</f>
        <v/>
      </c>
      <c r="Z642" s="14" t="str">
        <f>IF('CONTROLE TEMPLATE'!$A642&lt;&gt;0,'CONTROLE TEMPLATE'!AC642,"")</f>
        <v/>
      </c>
      <c r="AC642" s="14" t="str">
        <f>IF('CONTROLE TEMPLATE'!$A642&lt;&gt;0,'CONTROLE TEMPLATE'!AF642,"")</f>
        <v/>
      </c>
      <c r="AD642" s="14" t="str">
        <f>IF('CONTROLE TEMPLATE'!$A642&lt;&gt;0,'CONTROLE TEMPLATE'!AH642,"")</f>
        <v/>
      </c>
      <c r="AF642" s="14" t="str">
        <f>IF('CONTROLE TEMPLATE'!$A642&lt;&gt;0,'CONTROLE TEMPLATE'!AJ642,"")</f>
        <v/>
      </c>
      <c r="AY642" s="14" t="str">
        <f>IF('CONTROLE TEMPLATE'!$A642&lt;&gt;0,'CONTROLE TEMPLATE'!BC642,"")</f>
        <v/>
      </c>
      <c r="CI642" s="14" t="str">
        <f>IF('CONTROLE TEMPLATE'!$A642&lt;&gt;0,'CONTROLE TEMPLATE'!CM642,"")</f>
        <v/>
      </c>
      <c r="CJ642" s="14" t="str">
        <f>IF('CONTROLE TEMPLATE'!$A642&lt;&gt;0,'CONTROLE TEMPLATE'!CN642,"")</f>
        <v/>
      </c>
      <c r="CK642" s="14" t="str">
        <f>IF('CONTROLE TEMPLATE'!$A642&lt;&gt;0,'CONTROLE TEMPLATE'!CO642,"")</f>
        <v/>
      </c>
    </row>
    <row r="643" spans="1:89" x14ac:dyDescent="0.25">
      <c r="A643" t="str">
        <f>IF('CONTROLE TEMPLATE'!A643&lt;&gt;0,'CONTROLE TEMPLATE'!A643,"")</f>
        <v/>
      </c>
      <c r="B643" s="1" t="str">
        <f>IF('CONTROLE TEMPLATE'!$A643&lt;&gt;0,'CONTROLE TEMPLATE'!B643,"")</f>
        <v/>
      </c>
      <c r="C643" s="1" t="str">
        <f>IF('CONTROLE TEMPLATE'!$A643&lt;&gt;0,'CONTROLE TEMPLATE'!C643,"")</f>
        <v/>
      </c>
      <c r="D643" s="14" t="str">
        <f>IF('CONTROLE TEMPLATE'!$A643&lt;&gt;0,'CONTROLE TEMPLATE'!D643,"")</f>
        <v/>
      </c>
      <c r="E643" s="14" t="str">
        <f>IF('CONTROLE TEMPLATE'!$A643&lt;&gt;0,'CONTROLE TEMPLATE'!E643,"")</f>
        <v/>
      </c>
      <c r="F643" s="14" t="str">
        <f>IF('CONTROLE TEMPLATE'!$A643&lt;&gt;0,'CONTROLE TEMPLATE'!F643,"")</f>
        <v/>
      </c>
      <c r="G643" s="14" t="str">
        <f>IF('CONTROLE TEMPLATE'!$A643&lt;&gt;0,'CONTROLE TEMPLATE'!G643,"")</f>
        <v/>
      </c>
      <c r="H643" s="14" t="str">
        <f>'CONTROLE TEMPLATE'!J643</f>
        <v/>
      </c>
      <c r="I643" s="14" t="str">
        <f>IF('CONTROLE TEMPLATE'!$A643&lt;&gt;0,'CONTROLE TEMPLATE'!K643,"")</f>
        <v/>
      </c>
      <c r="J643" s="14" t="str">
        <f>IF('CONTROLE TEMPLATE'!$A643&lt;&gt;0,'CONTROLE TEMPLATE'!M643,"")</f>
        <v/>
      </c>
      <c r="K643" s="14" t="str">
        <f>IF('CONTROLE TEMPLATE'!$A643&lt;&gt;0,'CONTROLE TEMPLATE'!N643,"")</f>
        <v/>
      </c>
      <c r="M643" s="33" t="str">
        <f>IF('CONTROLE TEMPLATE'!$A643&lt;&gt;0,'CONTROLE TEMPLATE'!P643,"")</f>
        <v/>
      </c>
      <c r="N643" s="14" t="str">
        <f>'CONTROLE TEMPLATE'!S643</f>
        <v/>
      </c>
      <c r="O643" s="14"/>
      <c r="P643" s="14" t="str">
        <f>'CONTROLE TEMPLATE'!R643</f>
        <v/>
      </c>
      <c r="Q643" s="14"/>
      <c r="R643" s="14"/>
      <c r="S643" s="1" t="str">
        <f>IF('CONTROLE TEMPLATE'!$A643&lt;&gt;0,'CONTROLE TEMPLATE'!V643,"")</f>
        <v/>
      </c>
      <c r="V643" s="14" t="str">
        <f>IF('CONTROLE TEMPLATE'!$A643&lt;&gt;0,'CONTROLE TEMPLATE'!Y643,"")</f>
        <v/>
      </c>
      <c r="Z643" s="14" t="str">
        <f>IF('CONTROLE TEMPLATE'!$A643&lt;&gt;0,'CONTROLE TEMPLATE'!AC643,"")</f>
        <v/>
      </c>
      <c r="AC643" s="14" t="str">
        <f>IF('CONTROLE TEMPLATE'!$A643&lt;&gt;0,'CONTROLE TEMPLATE'!AF643,"")</f>
        <v/>
      </c>
      <c r="AD643" s="14" t="str">
        <f>IF('CONTROLE TEMPLATE'!$A643&lt;&gt;0,'CONTROLE TEMPLATE'!AH643,"")</f>
        <v/>
      </c>
      <c r="AF643" s="14" t="str">
        <f>IF('CONTROLE TEMPLATE'!$A643&lt;&gt;0,'CONTROLE TEMPLATE'!AJ643,"")</f>
        <v/>
      </c>
      <c r="AY643" s="14" t="str">
        <f>IF('CONTROLE TEMPLATE'!$A643&lt;&gt;0,'CONTROLE TEMPLATE'!BC643,"")</f>
        <v/>
      </c>
      <c r="CI643" s="14" t="str">
        <f>IF('CONTROLE TEMPLATE'!$A643&lt;&gt;0,'CONTROLE TEMPLATE'!CM643,"")</f>
        <v/>
      </c>
      <c r="CJ643" s="14" t="str">
        <f>IF('CONTROLE TEMPLATE'!$A643&lt;&gt;0,'CONTROLE TEMPLATE'!CN643,"")</f>
        <v/>
      </c>
      <c r="CK643" s="14" t="str">
        <f>IF('CONTROLE TEMPLATE'!$A643&lt;&gt;0,'CONTROLE TEMPLATE'!CO643,"")</f>
        <v/>
      </c>
    </row>
    <row r="644" spans="1:89" x14ac:dyDescent="0.25">
      <c r="A644" t="str">
        <f>IF('CONTROLE TEMPLATE'!A644&lt;&gt;0,'CONTROLE TEMPLATE'!A644,"")</f>
        <v/>
      </c>
      <c r="B644" s="1" t="str">
        <f>IF('CONTROLE TEMPLATE'!$A644&lt;&gt;0,'CONTROLE TEMPLATE'!B644,"")</f>
        <v/>
      </c>
      <c r="C644" s="1" t="str">
        <f>IF('CONTROLE TEMPLATE'!$A644&lt;&gt;0,'CONTROLE TEMPLATE'!C644,"")</f>
        <v/>
      </c>
      <c r="D644" s="14" t="str">
        <f>IF('CONTROLE TEMPLATE'!$A644&lt;&gt;0,'CONTROLE TEMPLATE'!D644,"")</f>
        <v/>
      </c>
      <c r="E644" s="14" t="str">
        <f>IF('CONTROLE TEMPLATE'!$A644&lt;&gt;0,'CONTROLE TEMPLATE'!E644,"")</f>
        <v/>
      </c>
      <c r="F644" s="14" t="str">
        <f>IF('CONTROLE TEMPLATE'!$A644&lt;&gt;0,'CONTROLE TEMPLATE'!F644,"")</f>
        <v/>
      </c>
      <c r="G644" s="14" t="str">
        <f>IF('CONTROLE TEMPLATE'!$A644&lt;&gt;0,'CONTROLE TEMPLATE'!G644,"")</f>
        <v/>
      </c>
      <c r="H644" s="14" t="str">
        <f>'CONTROLE TEMPLATE'!J644</f>
        <v/>
      </c>
      <c r="I644" s="14" t="str">
        <f>IF('CONTROLE TEMPLATE'!$A644&lt;&gt;0,'CONTROLE TEMPLATE'!K644,"")</f>
        <v/>
      </c>
      <c r="J644" s="14" t="str">
        <f>IF('CONTROLE TEMPLATE'!$A644&lt;&gt;0,'CONTROLE TEMPLATE'!M644,"")</f>
        <v/>
      </c>
      <c r="K644" s="14" t="str">
        <f>IF('CONTROLE TEMPLATE'!$A644&lt;&gt;0,'CONTROLE TEMPLATE'!N644,"")</f>
        <v/>
      </c>
      <c r="M644" s="33" t="str">
        <f>IF('CONTROLE TEMPLATE'!$A644&lt;&gt;0,'CONTROLE TEMPLATE'!P644,"")</f>
        <v/>
      </c>
      <c r="N644" s="14" t="str">
        <f>'CONTROLE TEMPLATE'!S644</f>
        <v/>
      </c>
      <c r="O644" s="14"/>
      <c r="P644" s="14" t="str">
        <f>'CONTROLE TEMPLATE'!R644</f>
        <v/>
      </c>
      <c r="Q644" s="14"/>
      <c r="R644" s="14"/>
      <c r="S644" s="1" t="str">
        <f>IF('CONTROLE TEMPLATE'!$A644&lt;&gt;0,'CONTROLE TEMPLATE'!V644,"")</f>
        <v/>
      </c>
      <c r="V644" s="14" t="str">
        <f>IF('CONTROLE TEMPLATE'!$A644&lt;&gt;0,'CONTROLE TEMPLATE'!Y644,"")</f>
        <v/>
      </c>
      <c r="Z644" s="14" t="str">
        <f>IF('CONTROLE TEMPLATE'!$A644&lt;&gt;0,'CONTROLE TEMPLATE'!AC644,"")</f>
        <v/>
      </c>
      <c r="AC644" s="14" t="str">
        <f>IF('CONTROLE TEMPLATE'!$A644&lt;&gt;0,'CONTROLE TEMPLATE'!AF644,"")</f>
        <v/>
      </c>
      <c r="AD644" s="14" t="str">
        <f>IF('CONTROLE TEMPLATE'!$A644&lt;&gt;0,'CONTROLE TEMPLATE'!AH644,"")</f>
        <v/>
      </c>
      <c r="AF644" s="14" t="str">
        <f>IF('CONTROLE TEMPLATE'!$A644&lt;&gt;0,'CONTROLE TEMPLATE'!AJ644,"")</f>
        <v/>
      </c>
      <c r="AY644" s="14" t="str">
        <f>IF('CONTROLE TEMPLATE'!$A644&lt;&gt;0,'CONTROLE TEMPLATE'!BC644,"")</f>
        <v/>
      </c>
      <c r="CI644" s="14" t="str">
        <f>IF('CONTROLE TEMPLATE'!$A644&lt;&gt;0,'CONTROLE TEMPLATE'!CM644,"")</f>
        <v/>
      </c>
      <c r="CJ644" s="14" t="str">
        <f>IF('CONTROLE TEMPLATE'!$A644&lt;&gt;0,'CONTROLE TEMPLATE'!CN644,"")</f>
        <v/>
      </c>
      <c r="CK644" s="14" t="str">
        <f>IF('CONTROLE TEMPLATE'!$A644&lt;&gt;0,'CONTROLE TEMPLATE'!CO644,"")</f>
        <v/>
      </c>
    </row>
    <row r="645" spans="1:89" x14ac:dyDescent="0.25">
      <c r="A645" t="str">
        <f>IF('CONTROLE TEMPLATE'!A645&lt;&gt;0,'CONTROLE TEMPLATE'!A645,"")</f>
        <v/>
      </c>
      <c r="B645" s="1" t="str">
        <f>IF('CONTROLE TEMPLATE'!$A645&lt;&gt;0,'CONTROLE TEMPLATE'!B645,"")</f>
        <v/>
      </c>
      <c r="C645" s="1" t="str">
        <f>IF('CONTROLE TEMPLATE'!$A645&lt;&gt;0,'CONTROLE TEMPLATE'!C645,"")</f>
        <v/>
      </c>
      <c r="D645" s="14" t="str">
        <f>IF('CONTROLE TEMPLATE'!$A645&lt;&gt;0,'CONTROLE TEMPLATE'!D645,"")</f>
        <v/>
      </c>
      <c r="E645" s="14" t="str">
        <f>IF('CONTROLE TEMPLATE'!$A645&lt;&gt;0,'CONTROLE TEMPLATE'!E645,"")</f>
        <v/>
      </c>
      <c r="F645" s="14" t="str">
        <f>IF('CONTROLE TEMPLATE'!$A645&lt;&gt;0,'CONTROLE TEMPLATE'!F645,"")</f>
        <v/>
      </c>
      <c r="G645" s="14" t="str">
        <f>IF('CONTROLE TEMPLATE'!$A645&lt;&gt;0,'CONTROLE TEMPLATE'!G645,"")</f>
        <v/>
      </c>
      <c r="H645" s="14" t="str">
        <f>'CONTROLE TEMPLATE'!J645</f>
        <v/>
      </c>
      <c r="I645" s="14" t="str">
        <f>IF('CONTROLE TEMPLATE'!$A645&lt;&gt;0,'CONTROLE TEMPLATE'!K645,"")</f>
        <v/>
      </c>
      <c r="J645" s="14" t="str">
        <f>IF('CONTROLE TEMPLATE'!$A645&lt;&gt;0,'CONTROLE TEMPLATE'!M645,"")</f>
        <v/>
      </c>
      <c r="K645" s="14" t="str">
        <f>IF('CONTROLE TEMPLATE'!$A645&lt;&gt;0,'CONTROLE TEMPLATE'!N645,"")</f>
        <v/>
      </c>
      <c r="M645" s="33" t="str">
        <f>IF('CONTROLE TEMPLATE'!$A645&lt;&gt;0,'CONTROLE TEMPLATE'!P645,"")</f>
        <v/>
      </c>
      <c r="N645" s="14" t="str">
        <f>'CONTROLE TEMPLATE'!S645</f>
        <v/>
      </c>
      <c r="O645" s="14"/>
      <c r="P645" s="14" t="str">
        <f>'CONTROLE TEMPLATE'!R645</f>
        <v/>
      </c>
      <c r="Q645" s="14"/>
      <c r="R645" s="14"/>
      <c r="S645" s="1" t="str">
        <f>IF('CONTROLE TEMPLATE'!$A645&lt;&gt;0,'CONTROLE TEMPLATE'!V645,"")</f>
        <v/>
      </c>
      <c r="V645" s="14" t="str">
        <f>IF('CONTROLE TEMPLATE'!$A645&lt;&gt;0,'CONTROLE TEMPLATE'!Y645,"")</f>
        <v/>
      </c>
      <c r="Z645" s="14" t="str">
        <f>IF('CONTROLE TEMPLATE'!$A645&lt;&gt;0,'CONTROLE TEMPLATE'!AC645,"")</f>
        <v/>
      </c>
      <c r="AC645" s="14" t="str">
        <f>IF('CONTROLE TEMPLATE'!$A645&lt;&gt;0,'CONTROLE TEMPLATE'!AF645,"")</f>
        <v/>
      </c>
      <c r="AD645" s="14" t="str">
        <f>IF('CONTROLE TEMPLATE'!$A645&lt;&gt;0,'CONTROLE TEMPLATE'!AH645,"")</f>
        <v/>
      </c>
      <c r="AF645" s="14" t="str">
        <f>IF('CONTROLE TEMPLATE'!$A645&lt;&gt;0,'CONTROLE TEMPLATE'!AJ645,"")</f>
        <v/>
      </c>
      <c r="AY645" s="14" t="str">
        <f>IF('CONTROLE TEMPLATE'!$A645&lt;&gt;0,'CONTROLE TEMPLATE'!BC645,"")</f>
        <v/>
      </c>
      <c r="CI645" s="14" t="str">
        <f>IF('CONTROLE TEMPLATE'!$A645&lt;&gt;0,'CONTROLE TEMPLATE'!CM645,"")</f>
        <v/>
      </c>
      <c r="CJ645" s="14" t="str">
        <f>IF('CONTROLE TEMPLATE'!$A645&lt;&gt;0,'CONTROLE TEMPLATE'!CN645,"")</f>
        <v/>
      </c>
      <c r="CK645" s="14" t="str">
        <f>IF('CONTROLE TEMPLATE'!$A645&lt;&gt;0,'CONTROLE TEMPLATE'!CO645,"")</f>
        <v/>
      </c>
    </row>
    <row r="646" spans="1:89" x14ac:dyDescent="0.25">
      <c r="A646" t="str">
        <f>IF('CONTROLE TEMPLATE'!A646&lt;&gt;0,'CONTROLE TEMPLATE'!A646,"")</f>
        <v/>
      </c>
      <c r="B646" s="1" t="str">
        <f>IF('CONTROLE TEMPLATE'!$A646&lt;&gt;0,'CONTROLE TEMPLATE'!B646,"")</f>
        <v/>
      </c>
      <c r="C646" s="1" t="str">
        <f>IF('CONTROLE TEMPLATE'!$A646&lt;&gt;0,'CONTROLE TEMPLATE'!C646,"")</f>
        <v/>
      </c>
      <c r="D646" s="14" t="str">
        <f>IF('CONTROLE TEMPLATE'!$A646&lt;&gt;0,'CONTROLE TEMPLATE'!D646,"")</f>
        <v/>
      </c>
      <c r="E646" s="14" t="str">
        <f>IF('CONTROLE TEMPLATE'!$A646&lt;&gt;0,'CONTROLE TEMPLATE'!E646,"")</f>
        <v/>
      </c>
      <c r="F646" s="14" t="str">
        <f>IF('CONTROLE TEMPLATE'!$A646&lt;&gt;0,'CONTROLE TEMPLATE'!F646,"")</f>
        <v/>
      </c>
      <c r="G646" s="14" t="str">
        <f>IF('CONTROLE TEMPLATE'!$A646&lt;&gt;0,'CONTROLE TEMPLATE'!G646,"")</f>
        <v/>
      </c>
      <c r="H646" s="14" t="str">
        <f>'CONTROLE TEMPLATE'!J646</f>
        <v/>
      </c>
      <c r="I646" s="14" t="str">
        <f>IF('CONTROLE TEMPLATE'!$A646&lt;&gt;0,'CONTROLE TEMPLATE'!K646,"")</f>
        <v/>
      </c>
      <c r="J646" s="14" t="str">
        <f>IF('CONTROLE TEMPLATE'!$A646&lt;&gt;0,'CONTROLE TEMPLATE'!M646,"")</f>
        <v/>
      </c>
      <c r="K646" s="14" t="str">
        <f>IF('CONTROLE TEMPLATE'!$A646&lt;&gt;0,'CONTROLE TEMPLATE'!N646,"")</f>
        <v/>
      </c>
      <c r="M646" s="33" t="str">
        <f>IF('CONTROLE TEMPLATE'!$A646&lt;&gt;0,'CONTROLE TEMPLATE'!P646,"")</f>
        <v/>
      </c>
      <c r="N646" s="14" t="str">
        <f>'CONTROLE TEMPLATE'!S646</f>
        <v/>
      </c>
      <c r="O646" s="14"/>
      <c r="P646" s="14" t="str">
        <f>'CONTROLE TEMPLATE'!R646</f>
        <v/>
      </c>
      <c r="Q646" s="14"/>
      <c r="R646" s="14"/>
      <c r="S646" s="1" t="str">
        <f>IF('CONTROLE TEMPLATE'!$A646&lt;&gt;0,'CONTROLE TEMPLATE'!V646,"")</f>
        <v/>
      </c>
      <c r="V646" s="14" t="str">
        <f>IF('CONTROLE TEMPLATE'!$A646&lt;&gt;0,'CONTROLE TEMPLATE'!Y646,"")</f>
        <v/>
      </c>
      <c r="Z646" s="14" t="str">
        <f>IF('CONTROLE TEMPLATE'!$A646&lt;&gt;0,'CONTROLE TEMPLATE'!AC646,"")</f>
        <v/>
      </c>
      <c r="AC646" s="14" t="str">
        <f>IF('CONTROLE TEMPLATE'!$A646&lt;&gt;0,'CONTROLE TEMPLATE'!AF646,"")</f>
        <v/>
      </c>
      <c r="AD646" s="14" t="str">
        <f>IF('CONTROLE TEMPLATE'!$A646&lt;&gt;0,'CONTROLE TEMPLATE'!AH646,"")</f>
        <v/>
      </c>
      <c r="AF646" s="14" t="str">
        <f>IF('CONTROLE TEMPLATE'!$A646&lt;&gt;0,'CONTROLE TEMPLATE'!AJ646,"")</f>
        <v/>
      </c>
      <c r="AY646" s="14" t="str">
        <f>IF('CONTROLE TEMPLATE'!$A646&lt;&gt;0,'CONTROLE TEMPLATE'!BC646,"")</f>
        <v/>
      </c>
      <c r="CI646" s="14" t="str">
        <f>IF('CONTROLE TEMPLATE'!$A646&lt;&gt;0,'CONTROLE TEMPLATE'!CM646,"")</f>
        <v/>
      </c>
      <c r="CJ646" s="14" t="str">
        <f>IF('CONTROLE TEMPLATE'!$A646&lt;&gt;0,'CONTROLE TEMPLATE'!CN646,"")</f>
        <v/>
      </c>
      <c r="CK646" s="14" t="str">
        <f>IF('CONTROLE TEMPLATE'!$A646&lt;&gt;0,'CONTROLE TEMPLATE'!CO646,"")</f>
        <v/>
      </c>
    </row>
    <row r="647" spans="1:89" x14ac:dyDescent="0.25">
      <c r="A647" t="str">
        <f>IF('CONTROLE TEMPLATE'!A647&lt;&gt;0,'CONTROLE TEMPLATE'!A647,"")</f>
        <v/>
      </c>
      <c r="B647" s="1" t="str">
        <f>IF('CONTROLE TEMPLATE'!$A647&lt;&gt;0,'CONTROLE TEMPLATE'!B647,"")</f>
        <v/>
      </c>
      <c r="C647" s="1" t="str">
        <f>IF('CONTROLE TEMPLATE'!$A647&lt;&gt;0,'CONTROLE TEMPLATE'!C647,"")</f>
        <v/>
      </c>
      <c r="D647" s="14" t="str">
        <f>IF('CONTROLE TEMPLATE'!$A647&lt;&gt;0,'CONTROLE TEMPLATE'!D647,"")</f>
        <v/>
      </c>
      <c r="E647" s="14" t="str">
        <f>IF('CONTROLE TEMPLATE'!$A647&lt;&gt;0,'CONTROLE TEMPLATE'!E647,"")</f>
        <v/>
      </c>
      <c r="F647" s="14" t="str">
        <f>IF('CONTROLE TEMPLATE'!$A647&lt;&gt;0,'CONTROLE TEMPLATE'!F647,"")</f>
        <v/>
      </c>
      <c r="G647" s="14" t="str">
        <f>IF('CONTROLE TEMPLATE'!$A647&lt;&gt;0,'CONTROLE TEMPLATE'!G647,"")</f>
        <v/>
      </c>
      <c r="H647" s="14" t="str">
        <f>'CONTROLE TEMPLATE'!J647</f>
        <v/>
      </c>
      <c r="I647" s="14" t="str">
        <f>IF('CONTROLE TEMPLATE'!$A647&lt;&gt;0,'CONTROLE TEMPLATE'!K647,"")</f>
        <v/>
      </c>
      <c r="J647" s="14" t="str">
        <f>IF('CONTROLE TEMPLATE'!$A647&lt;&gt;0,'CONTROLE TEMPLATE'!M647,"")</f>
        <v/>
      </c>
      <c r="K647" s="14" t="str">
        <f>IF('CONTROLE TEMPLATE'!$A647&lt;&gt;0,'CONTROLE TEMPLATE'!N647,"")</f>
        <v/>
      </c>
      <c r="M647" s="33" t="str">
        <f>IF('CONTROLE TEMPLATE'!$A647&lt;&gt;0,'CONTROLE TEMPLATE'!P647,"")</f>
        <v/>
      </c>
      <c r="N647" s="14" t="str">
        <f>'CONTROLE TEMPLATE'!S647</f>
        <v/>
      </c>
      <c r="O647" s="14"/>
      <c r="P647" s="14" t="str">
        <f>'CONTROLE TEMPLATE'!R647</f>
        <v/>
      </c>
      <c r="Q647" s="14"/>
      <c r="R647" s="14"/>
      <c r="S647" s="1" t="str">
        <f>IF('CONTROLE TEMPLATE'!$A647&lt;&gt;0,'CONTROLE TEMPLATE'!V647,"")</f>
        <v/>
      </c>
      <c r="V647" s="14" t="str">
        <f>IF('CONTROLE TEMPLATE'!$A647&lt;&gt;0,'CONTROLE TEMPLATE'!Y647,"")</f>
        <v/>
      </c>
      <c r="Z647" s="14" t="str">
        <f>IF('CONTROLE TEMPLATE'!$A647&lt;&gt;0,'CONTROLE TEMPLATE'!AC647,"")</f>
        <v/>
      </c>
      <c r="AC647" s="14" t="str">
        <f>IF('CONTROLE TEMPLATE'!$A647&lt;&gt;0,'CONTROLE TEMPLATE'!AF647,"")</f>
        <v/>
      </c>
      <c r="AD647" s="14" t="str">
        <f>IF('CONTROLE TEMPLATE'!$A647&lt;&gt;0,'CONTROLE TEMPLATE'!AH647,"")</f>
        <v/>
      </c>
      <c r="AF647" s="14" t="str">
        <f>IF('CONTROLE TEMPLATE'!$A647&lt;&gt;0,'CONTROLE TEMPLATE'!AJ647,"")</f>
        <v/>
      </c>
      <c r="AY647" s="14" t="str">
        <f>IF('CONTROLE TEMPLATE'!$A647&lt;&gt;0,'CONTROLE TEMPLATE'!BC647,"")</f>
        <v/>
      </c>
      <c r="CI647" s="14" t="str">
        <f>IF('CONTROLE TEMPLATE'!$A647&lt;&gt;0,'CONTROLE TEMPLATE'!CM647,"")</f>
        <v/>
      </c>
      <c r="CJ647" s="14" t="str">
        <f>IF('CONTROLE TEMPLATE'!$A647&lt;&gt;0,'CONTROLE TEMPLATE'!CN647,"")</f>
        <v/>
      </c>
      <c r="CK647" s="14" t="str">
        <f>IF('CONTROLE TEMPLATE'!$A647&lt;&gt;0,'CONTROLE TEMPLATE'!CO647,"")</f>
        <v/>
      </c>
    </row>
    <row r="648" spans="1:89" x14ac:dyDescent="0.25">
      <c r="A648" t="str">
        <f>IF('CONTROLE TEMPLATE'!A648&lt;&gt;0,'CONTROLE TEMPLATE'!A648,"")</f>
        <v/>
      </c>
      <c r="B648" s="1" t="str">
        <f>IF('CONTROLE TEMPLATE'!$A648&lt;&gt;0,'CONTROLE TEMPLATE'!B648,"")</f>
        <v/>
      </c>
      <c r="C648" s="1" t="str">
        <f>IF('CONTROLE TEMPLATE'!$A648&lt;&gt;0,'CONTROLE TEMPLATE'!C648,"")</f>
        <v/>
      </c>
      <c r="D648" s="14" t="str">
        <f>IF('CONTROLE TEMPLATE'!$A648&lt;&gt;0,'CONTROLE TEMPLATE'!D648,"")</f>
        <v/>
      </c>
      <c r="E648" s="14" t="str">
        <f>IF('CONTROLE TEMPLATE'!$A648&lt;&gt;0,'CONTROLE TEMPLATE'!E648,"")</f>
        <v/>
      </c>
      <c r="F648" s="14" t="str">
        <f>IF('CONTROLE TEMPLATE'!$A648&lt;&gt;0,'CONTROLE TEMPLATE'!F648,"")</f>
        <v/>
      </c>
      <c r="G648" s="14" t="str">
        <f>IF('CONTROLE TEMPLATE'!$A648&lt;&gt;0,'CONTROLE TEMPLATE'!G648,"")</f>
        <v/>
      </c>
      <c r="H648" s="14" t="str">
        <f>'CONTROLE TEMPLATE'!J648</f>
        <v/>
      </c>
      <c r="I648" s="14" t="str">
        <f>IF('CONTROLE TEMPLATE'!$A648&lt;&gt;0,'CONTROLE TEMPLATE'!K648,"")</f>
        <v/>
      </c>
      <c r="J648" s="14" t="str">
        <f>IF('CONTROLE TEMPLATE'!$A648&lt;&gt;0,'CONTROLE TEMPLATE'!M648,"")</f>
        <v/>
      </c>
      <c r="K648" s="14" t="str">
        <f>IF('CONTROLE TEMPLATE'!$A648&lt;&gt;0,'CONTROLE TEMPLATE'!N648,"")</f>
        <v/>
      </c>
      <c r="M648" s="33" t="str">
        <f>IF('CONTROLE TEMPLATE'!$A648&lt;&gt;0,'CONTROLE TEMPLATE'!P648,"")</f>
        <v/>
      </c>
      <c r="N648" s="14" t="str">
        <f>'CONTROLE TEMPLATE'!S648</f>
        <v/>
      </c>
      <c r="O648" s="14"/>
      <c r="P648" s="14" t="str">
        <f>'CONTROLE TEMPLATE'!R648</f>
        <v/>
      </c>
      <c r="Q648" s="14"/>
      <c r="R648" s="14"/>
      <c r="S648" s="1" t="str">
        <f>IF('CONTROLE TEMPLATE'!$A648&lt;&gt;0,'CONTROLE TEMPLATE'!V648,"")</f>
        <v/>
      </c>
      <c r="V648" s="14" t="str">
        <f>IF('CONTROLE TEMPLATE'!$A648&lt;&gt;0,'CONTROLE TEMPLATE'!Y648,"")</f>
        <v/>
      </c>
      <c r="Z648" s="14" t="str">
        <f>IF('CONTROLE TEMPLATE'!$A648&lt;&gt;0,'CONTROLE TEMPLATE'!AC648,"")</f>
        <v/>
      </c>
      <c r="AC648" s="14" t="str">
        <f>IF('CONTROLE TEMPLATE'!$A648&lt;&gt;0,'CONTROLE TEMPLATE'!AF648,"")</f>
        <v/>
      </c>
      <c r="AD648" s="14" t="str">
        <f>IF('CONTROLE TEMPLATE'!$A648&lt;&gt;0,'CONTROLE TEMPLATE'!AH648,"")</f>
        <v/>
      </c>
      <c r="AF648" s="14" t="str">
        <f>IF('CONTROLE TEMPLATE'!$A648&lt;&gt;0,'CONTROLE TEMPLATE'!AJ648,"")</f>
        <v/>
      </c>
      <c r="AY648" s="14" t="str">
        <f>IF('CONTROLE TEMPLATE'!$A648&lt;&gt;0,'CONTROLE TEMPLATE'!BC648,"")</f>
        <v/>
      </c>
      <c r="CI648" s="14" t="str">
        <f>IF('CONTROLE TEMPLATE'!$A648&lt;&gt;0,'CONTROLE TEMPLATE'!CM648,"")</f>
        <v/>
      </c>
      <c r="CJ648" s="14" t="str">
        <f>IF('CONTROLE TEMPLATE'!$A648&lt;&gt;0,'CONTROLE TEMPLATE'!CN648,"")</f>
        <v/>
      </c>
      <c r="CK648" s="14" t="str">
        <f>IF('CONTROLE TEMPLATE'!$A648&lt;&gt;0,'CONTROLE TEMPLATE'!CO648,"")</f>
        <v/>
      </c>
    </row>
    <row r="649" spans="1:89" x14ac:dyDescent="0.25">
      <c r="A649" t="str">
        <f>IF('CONTROLE TEMPLATE'!A649&lt;&gt;0,'CONTROLE TEMPLATE'!A649,"")</f>
        <v/>
      </c>
      <c r="B649" s="1" t="str">
        <f>IF('CONTROLE TEMPLATE'!$A649&lt;&gt;0,'CONTROLE TEMPLATE'!B649,"")</f>
        <v/>
      </c>
      <c r="C649" s="1" t="str">
        <f>IF('CONTROLE TEMPLATE'!$A649&lt;&gt;0,'CONTROLE TEMPLATE'!C649,"")</f>
        <v/>
      </c>
      <c r="D649" s="14" t="str">
        <f>IF('CONTROLE TEMPLATE'!$A649&lt;&gt;0,'CONTROLE TEMPLATE'!D649,"")</f>
        <v/>
      </c>
      <c r="E649" s="14" t="str">
        <f>IF('CONTROLE TEMPLATE'!$A649&lt;&gt;0,'CONTROLE TEMPLATE'!E649,"")</f>
        <v/>
      </c>
      <c r="F649" s="14" t="str">
        <f>IF('CONTROLE TEMPLATE'!$A649&lt;&gt;0,'CONTROLE TEMPLATE'!F649,"")</f>
        <v/>
      </c>
      <c r="G649" s="14" t="str">
        <f>IF('CONTROLE TEMPLATE'!$A649&lt;&gt;0,'CONTROLE TEMPLATE'!G649,"")</f>
        <v/>
      </c>
      <c r="H649" s="14" t="str">
        <f>'CONTROLE TEMPLATE'!J649</f>
        <v/>
      </c>
      <c r="I649" s="14" t="str">
        <f>IF('CONTROLE TEMPLATE'!$A649&lt;&gt;0,'CONTROLE TEMPLATE'!K649,"")</f>
        <v/>
      </c>
      <c r="J649" s="14" t="str">
        <f>IF('CONTROLE TEMPLATE'!$A649&lt;&gt;0,'CONTROLE TEMPLATE'!M649,"")</f>
        <v/>
      </c>
      <c r="K649" s="14" t="str">
        <f>IF('CONTROLE TEMPLATE'!$A649&lt;&gt;0,'CONTROLE TEMPLATE'!N649,"")</f>
        <v/>
      </c>
      <c r="M649" s="33" t="str">
        <f>IF('CONTROLE TEMPLATE'!$A649&lt;&gt;0,'CONTROLE TEMPLATE'!P649,"")</f>
        <v/>
      </c>
      <c r="N649" s="14" t="str">
        <f>'CONTROLE TEMPLATE'!S649</f>
        <v/>
      </c>
      <c r="O649" s="14"/>
      <c r="P649" s="14" t="str">
        <f>'CONTROLE TEMPLATE'!R649</f>
        <v/>
      </c>
      <c r="Q649" s="14"/>
      <c r="R649" s="14"/>
      <c r="S649" s="1" t="str">
        <f>IF('CONTROLE TEMPLATE'!$A649&lt;&gt;0,'CONTROLE TEMPLATE'!V649,"")</f>
        <v/>
      </c>
      <c r="V649" s="14" t="str">
        <f>IF('CONTROLE TEMPLATE'!$A649&lt;&gt;0,'CONTROLE TEMPLATE'!Y649,"")</f>
        <v/>
      </c>
      <c r="Z649" s="14" t="str">
        <f>IF('CONTROLE TEMPLATE'!$A649&lt;&gt;0,'CONTROLE TEMPLATE'!AC649,"")</f>
        <v/>
      </c>
      <c r="AC649" s="14" t="str">
        <f>IF('CONTROLE TEMPLATE'!$A649&lt;&gt;0,'CONTROLE TEMPLATE'!AF649,"")</f>
        <v/>
      </c>
      <c r="AD649" s="14" t="str">
        <f>IF('CONTROLE TEMPLATE'!$A649&lt;&gt;0,'CONTROLE TEMPLATE'!AH649,"")</f>
        <v/>
      </c>
      <c r="AF649" s="14" t="str">
        <f>IF('CONTROLE TEMPLATE'!$A649&lt;&gt;0,'CONTROLE TEMPLATE'!AJ649,"")</f>
        <v/>
      </c>
      <c r="AY649" s="14" t="str">
        <f>IF('CONTROLE TEMPLATE'!$A649&lt;&gt;0,'CONTROLE TEMPLATE'!BC649,"")</f>
        <v/>
      </c>
      <c r="CI649" s="14" t="str">
        <f>IF('CONTROLE TEMPLATE'!$A649&lt;&gt;0,'CONTROLE TEMPLATE'!CM649,"")</f>
        <v/>
      </c>
      <c r="CJ649" s="14" t="str">
        <f>IF('CONTROLE TEMPLATE'!$A649&lt;&gt;0,'CONTROLE TEMPLATE'!CN649,"")</f>
        <v/>
      </c>
      <c r="CK649" s="14" t="str">
        <f>IF('CONTROLE TEMPLATE'!$A649&lt;&gt;0,'CONTROLE TEMPLATE'!CO649,"")</f>
        <v/>
      </c>
    </row>
    <row r="650" spans="1:89" x14ac:dyDescent="0.25">
      <c r="A650" t="str">
        <f>IF('CONTROLE TEMPLATE'!A650&lt;&gt;0,'CONTROLE TEMPLATE'!A650,"")</f>
        <v/>
      </c>
      <c r="B650" s="1" t="str">
        <f>IF('CONTROLE TEMPLATE'!$A650&lt;&gt;0,'CONTROLE TEMPLATE'!B650,"")</f>
        <v/>
      </c>
      <c r="C650" s="1" t="str">
        <f>IF('CONTROLE TEMPLATE'!$A650&lt;&gt;0,'CONTROLE TEMPLATE'!C650,"")</f>
        <v/>
      </c>
      <c r="D650" s="14" t="str">
        <f>IF('CONTROLE TEMPLATE'!$A650&lt;&gt;0,'CONTROLE TEMPLATE'!D650,"")</f>
        <v/>
      </c>
      <c r="E650" s="14" t="str">
        <f>IF('CONTROLE TEMPLATE'!$A650&lt;&gt;0,'CONTROLE TEMPLATE'!E650,"")</f>
        <v/>
      </c>
      <c r="F650" s="14" t="str">
        <f>IF('CONTROLE TEMPLATE'!$A650&lt;&gt;0,'CONTROLE TEMPLATE'!F650,"")</f>
        <v/>
      </c>
      <c r="G650" s="14" t="str">
        <f>IF('CONTROLE TEMPLATE'!$A650&lt;&gt;0,'CONTROLE TEMPLATE'!G650,"")</f>
        <v/>
      </c>
      <c r="H650" s="14" t="str">
        <f>'CONTROLE TEMPLATE'!J650</f>
        <v/>
      </c>
      <c r="I650" s="14" t="str">
        <f>IF('CONTROLE TEMPLATE'!$A650&lt;&gt;0,'CONTROLE TEMPLATE'!K650,"")</f>
        <v/>
      </c>
      <c r="J650" s="14" t="str">
        <f>IF('CONTROLE TEMPLATE'!$A650&lt;&gt;0,'CONTROLE TEMPLATE'!M650,"")</f>
        <v/>
      </c>
      <c r="K650" s="14" t="str">
        <f>IF('CONTROLE TEMPLATE'!$A650&lt;&gt;0,'CONTROLE TEMPLATE'!N650,"")</f>
        <v/>
      </c>
      <c r="M650" s="33" t="str">
        <f>IF('CONTROLE TEMPLATE'!$A650&lt;&gt;0,'CONTROLE TEMPLATE'!P650,"")</f>
        <v/>
      </c>
      <c r="N650" s="14" t="str">
        <f>'CONTROLE TEMPLATE'!S650</f>
        <v/>
      </c>
      <c r="O650" s="14"/>
      <c r="P650" s="14" t="str">
        <f>'CONTROLE TEMPLATE'!R650</f>
        <v/>
      </c>
      <c r="Q650" s="14"/>
      <c r="R650" s="14"/>
      <c r="S650" s="1" t="str">
        <f>IF('CONTROLE TEMPLATE'!$A650&lt;&gt;0,'CONTROLE TEMPLATE'!V650,"")</f>
        <v/>
      </c>
      <c r="V650" s="14" t="str">
        <f>IF('CONTROLE TEMPLATE'!$A650&lt;&gt;0,'CONTROLE TEMPLATE'!Y650,"")</f>
        <v/>
      </c>
      <c r="Z650" s="14" t="str">
        <f>IF('CONTROLE TEMPLATE'!$A650&lt;&gt;0,'CONTROLE TEMPLATE'!AC650,"")</f>
        <v/>
      </c>
      <c r="AC650" s="14" t="str">
        <f>IF('CONTROLE TEMPLATE'!$A650&lt;&gt;0,'CONTROLE TEMPLATE'!AF650,"")</f>
        <v/>
      </c>
      <c r="AD650" s="14" t="str">
        <f>IF('CONTROLE TEMPLATE'!$A650&lt;&gt;0,'CONTROLE TEMPLATE'!AH650,"")</f>
        <v/>
      </c>
      <c r="AF650" s="14" t="str">
        <f>IF('CONTROLE TEMPLATE'!$A650&lt;&gt;0,'CONTROLE TEMPLATE'!AJ650,"")</f>
        <v/>
      </c>
      <c r="AY650" s="14" t="str">
        <f>IF('CONTROLE TEMPLATE'!$A650&lt;&gt;0,'CONTROLE TEMPLATE'!BC650,"")</f>
        <v/>
      </c>
      <c r="CI650" s="14" t="str">
        <f>IF('CONTROLE TEMPLATE'!$A650&lt;&gt;0,'CONTROLE TEMPLATE'!CM650,"")</f>
        <v/>
      </c>
      <c r="CJ650" s="14" t="str">
        <f>IF('CONTROLE TEMPLATE'!$A650&lt;&gt;0,'CONTROLE TEMPLATE'!CN650,"")</f>
        <v/>
      </c>
      <c r="CK650" s="14" t="str">
        <f>IF('CONTROLE TEMPLATE'!$A650&lt;&gt;0,'CONTROLE TEMPLATE'!CO650,"")</f>
        <v/>
      </c>
    </row>
    <row r="651" spans="1:89" x14ac:dyDescent="0.25">
      <c r="A651" t="str">
        <f>IF('CONTROLE TEMPLATE'!A651&lt;&gt;0,'CONTROLE TEMPLATE'!A651,"")</f>
        <v/>
      </c>
      <c r="B651" s="1" t="str">
        <f>IF('CONTROLE TEMPLATE'!$A651&lt;&gt;0,'CONTROLE TEMPLATE'!B651,"")</f>
        <v/>
      </c>
      <c r="C651" s="1" t="str">
        <f>IF('CONTROLE TEMPLATE'!$A651&lt;&gt;0,'CONTROLE TEMPLATE'!C651,"")</f>
        <v/>
      </c>
      <c r="D651" s="14" t="str">
        <f>IF('CONTROLE TEMPLATE'!$A651&lt;&gt;0,'CONTROLE TEMPLATE'!D651,"")</f>
        <v/>
      </c>
      <c r="E651" s="14" t="str">
        <f>IF('CONTROLE TEMPLATE'!$A651&lt;&gt;0,'CONTROLE TEMPLATE'!E651,"")</f>
        <v/>
      </c>
      <c r="F651" s="14" t="str">
        <f>IF('CONTROLE TEMPLATE'!$A651&lt;&gt;0,'CONTROLE TEMPLATE'!F651,"")</f>
        <v/>
      </c>
      <c r="G651" s="14" t="str">
        <f>IF('CONTROLE TEMPLATE'!$A651&lt;&gt;0,'CONTROLE TEMPLATE'!G651,"")</f>
        <v/>
      </c>
      <c r="H651" s="14" t="str">
        <f>'CONTROLE TEMPLATE'!J651</f>
        <v/>
      </c>
      <c r="I651" s="14" t="str">
        <f>IF('CONTROLE TEMPLATE'!$A651&lt;&gt;0,'CONTROLE TEMPLATE'!K651,"")</f>
        <v/>
      </c>
      <c r="J651" s="14" t="str">
        <f>IF('CONTROLE TEMPLATE'!$A651&lt;&gt;0,'CONTROLE TEMPLATE'!M651,"")</f>
        <v/>
      </c>
      <c r="K651" s="14" t="str">
        <f>IF('CONTROLE TEMPLATE'!$A651&lt;&gt;0,'CONTROLE TEMPLATE'!N651,"")</f>
        <v/>
      </c>
      <c r="M651" s="33" t="str">
        <f>IF('CONTROLE TEMPLATE'!$A651&lt;&gt;0,'CONTROLE TEMPLATE'!P651,"")</f>
        <v/>
      </c>
      <c r="N651" s="14" t="str">
        <f>'CONTROLE TEMPLATE'!S651</f>
        <v/>
      </c>
      <c r="O651" s="14"/>
      <c r="P651" s="14" t="str">
        <f>'CONTROLE TEMPLATE'!R651</f>
        <v/>
      </c>
      <c r="Q651" s="14"/>
      <c r="R651" s="14"/>
      <c r="S651" s="1" t="str">
        <f>IF('CONTROLE TEMPLATE'!$A651&lt;&gt;0,'CONTROLE TEMPLATE'!V651,"")</f>
        <v/>
      </c>
      <c r="V651" s="14" t="str">
        <f>IF('CONTROLE TEMPLATE'!$A651&lt;&gt;0,'CONTROLE TEMPLATE'!Y651,"")</f>
        <v/>
      </c>
      <c r="Z651" s="14" t="str">
        <f>IF('CONTROLE TEMPLATE'!$A651&lt;&gt;0,'CONTROLE TEMPLATE'!AC651,"")</f>
        <v/>
      </c>
      <c r="AC651" s="14" t="str">
        <f>IF('CONTROLE TEMPLATE'!$A651&lt;&gt;0,'CONTROLE TEMPLATE'!AF651,"")</f>
        <v/>
      </c>
      <c r="AD651" s="14" t="str">
        <f>IF('CONTROLE TEMPLATE'!$A651&lt;&gt;0,'CONTROLE TEMPLATE'!AH651,"")</f>
        <v/>
      </c>
      <c r="AF651" s="14" t="str">
        <f>IF('CONTROLE TEMPLATE'!$A651&lt;&gt;0,'CONTROLE TEMPLATE'!AJ651,"")</f>
        <v/>
      </c>
      <c r="AY651" s="14" t="str">
        <f>IF('CONTROLE TEMPLATE'!$A651&lt;&gt;0,'CONTROLE TEMPLATE'!BC651,"")</f>
        <v/>
      </c>
      <c r="CI651" s="14" t="str">
        <f>IF('CONTROLE TEMPLATE'!$A651&lt;&gt;0,'CONTROLE TEMPLATE'!CM651,"")</f>
        <v/>
      </c>
      <c r="CJ651" s="14" t="str">
        <f>IF('CONTROLE TEMPLATE'!$A651&lt;&gt;0,'CONTROLE TEMPLATE'!CN651,"")</f>
        <v/>
      </c>
      <c r="CK651" s="14" t="str">
        <f>IF('CONTROLE TEMPLATE'!$A651&lt;&gt;0,'CONTROLE TEMPLATE'!CO651,"")</f>
        <v/>
      </c>
    </row>
    <row r="652" spans="1:89" x14ac:dyDescent="0.25">
      <c r="A652" t="str">
        <f>IF('CONTROLE TEMPLATE'!A652&lt;&gt;0,'CONTROLE TEMPLATE'!A652,"")</f>
        <v/>
      </c>
      <c r="B652" s="1" t="str">
        <f>IF('CONTROLE TEMPLATE'!$A652&lt;&gt;0,'CONTROLE TEMPLATE'!B652,"")</f>
        <v/>
      </c>
      <c r="C652" s="1" t="str">
        <f>IF('CONTROLE TEMPLATE'!$A652&lt;&gt;0,'CONTROLE TEMPLATE'!C652,"")</f>
        <v/>
      </c>
      <c r="D652" s="14" t="str">
        <f>IF('CONTROLE TEMPLATE'!$A652&lt;&gt;0,'CONTROLE TEMPLATE'!D652,"")</f>
        <v/>
      </c>
      <c r="E652" s="14" t="str">
        <f>IF('CONTROLE TEMPLATE'!$A652&lt;&gt;0,'CONTROLE TEMPLATE'!E652,"")</f>
        <v/>
      </c>
      <c r="F652" s="14" t="str">
        <f>IF('CONTROLE TEMPLATE'!$A652&lt;&gt;0,'CONTROLE TEMPLATE'!F652,"")</f>
        <v/>
      </c>
      <c r="G652" s="14" t="str">
        <f>IF('CONTROLE TEMPLATE'!$A652&lt;&gt;0,'CONTROLE TEMPLATE'!G652,"")</f>
        <v/>
      </c>
      <c r="H652" s="14" t="str">
        <f>'CONTROLE TEMPLATE'!J652</f>
        <v/>
      </c>
      <c r="I652" s="14" t="str">
        <f>IF('CONTROLE TEMPLATE'!$A652&lt;&gt;0,'CONTROLE TEMPLATE'!K652,"")</f>
        <v/>
      </c>
      <c r="J652" s="14" t="str">
        <f>IF('CONTROLE TEMPLATE'!$A652&lt;&gt;0,'CONTROLE TEMPLATE'!M652,"")</f>
        <v/>
      </c>
      <c r="K652" s="14" t="str">
        <f>IF('CONTROLE TEMPLATE'!$A652&lt;&gt;0,'CONTROLE TEMPLATE'!N652,"")</f>
        <v/>
      </c>
      <c r="M652" s="33" t="str">
        <f>IF('CONTROLE TEMPLATE'!$A652&lt;&gt;0,'CONTROLE TEMPLATE'!P652,"")</f>
        <v/>
      </c>
      <c r="N652" s="14" t="str">
        <f>'CONTROLE TEMPLATE'!S652</f>
        <v/>
      </c>
      <c r="O652" s="14"/>
      <c r="P652" s="14" t="str">
        <f>'CONTROLE TEMPLATE'!R652</f>
        <v/>
      </c>
      <c r="Q652" s="14"/>
      <c r="R652" s="14"/>
      <c r="S652" s="1" t="str">
        <f>IF('CONTROLE TEMPLATE'!$A652&lt;&gt;0,'CONTROLE TEMPLATE'!V652,"")</f>
        <v/>
      </c>
      <c r="V652" s="14" t="str">
        <f>IF('CONTROLE TEMPLATE'!$A652&lt;&gt;0,'CONTROLE TEMPLATE'!Y652,"")</f>
        <v/>
      </c>
      <c r="Z652" s="14" t="str">
        <f>IF('CONTROLE TEMPLATE'!$A652&lt;&gt;0,'CONTROLE TEMPLATE'!AC652,"")</f>
        <v/>
      </c>
      <c r="AC652" s="14" t="str">
        <f>IF('CONTROLE TEMPLATE'!$A652&lt;&gt;0,'CONTROLE TEMPLATE'!AF652,"")</f>
        <v/>
      </c>
      <c r="AD652" s="14" t="str">
        <f>IF('CONTROLE TEMPLATE'!$A652&lt;&gt;0,'CONTROLE TEMPLATE'!AH652,"")</f>
        <v/>
      </c>
      <c r="AF652" s="14" t="str">
        <f>IF('CONTROLE TEMPLATE'!$A652&lt;&gt;0,'CONTROLE TEMPLATE'!AJ652,"")</f>
        <v/>
      </c>
      <c r="AY652" s="14" t="str">
        <f>IF('CONTROLE TEMPLATE'!$A652&lt;&gt;0,'CONTROLE TEMPLATE'!BC652,"")</f>
        <v/>
      </c>
      <c r="CI652" s="14" t="str">
        <f>IF('CONTROLE TEMPLATE'!$A652&lt;&gt;0,'CONTROLE TEMPLATE'!CM652,"")</f>
        <v/>
      </c>
      <c r="CJ652" s="14" t="str">
        <f>IF('CONTROLE TEMPLATE'!$A652&lt;&gt;0,'CONTROLE TEMPLATE'!CN652,"")</f>
        <v/>
      </c>
      <c r="CK652" s="14" t="str">
        <f>IF('CONTROLE TEMPLATE'!$A652&lt;&gt;0,'CONTROLE TEMPLATE'!CO652,"")</f>
        <v/>
      </c>
    </row>
    <row r="653" spans="1:89" x14ac:dyDescent="0.25">
      <c r="A653" t="str">
        <f>IF('CONTROLE TEMPLATE'!A653&lt;&gt;0,'CONTROLE TEMPLATE'!A653,"")</f>
        <v/>
      </c>
      <c r="B653" s="1" t="str">
        <f>IF('CONTROLE TEMPLATE'!$A653&lt;&gt;0,'CONTROLE TEMPLATE'!B653,"")</f>
        <v/>
      </c>
      <c r="C653" s="1" t="str">
        <f>IF('CONTROLE TEMPLATE'!$A653&lt;&gt;0,'CONTROLE TEMPLATE'!C653,"")</f>
        <v/>
      </c>
      <c r="D653" s="14" t="str">
        <f>IF('CONTROLE TEMPLATE'!$A653&lt;&gt;0,'CONTROLE TEMPLATE'!D653,"")</f>
        <v/>
      </c>
      <c r="E653" s="14" t="str">
        <f>IF('CONTROLE TEMPLATE'!$A653&lt;&gt;0,'CONTROLE TEMPLATE'!E653,"")</f>
        <v/>
      </c>
      <c r="F653" s="14" t="str">
        <f>IF('CONTROLE TEMPLATE'!$A653&lt;&gt;0,'CONTROLE TEMPLATE'!F653,"")</f>
        <v/>
      </c>
      <c r="G653" s="14" t="str">
        <f>IF('CONTROLE TEMPLATE'!$A653&lt;&gt;0,'CONTROLE TEMPLATE'!G653,"")</f>
        <v/>
      </c>
      <c r="H653" s="14" t="str">
        <f>'CONTROLE TEMPLATE'!J653</f>
        <v/>
      </c>
      <c r="I653" s="14" t="str">
        <f>IF('CONTROLE TEMPLATE'!$A653&lt;&gt;0,'CONTROLE TEMPLATE'!K653,"")</f>
        <v/>
      </c>
      <c r="J653" s="14" t="str">
        <f>IF('CONTROLE TEMPLATE'!$A653&lt;&gt;0,'CONTROLE TEMPLATE'!M653,"")</f>
        <v/>
      </c>
      <c r="K653" s="14" t="str">
        <f>IF('CONTROLE TEMPLATE'!$A653&lt;&gt;0,'CONTROLE TEMPLATE'!N653,"")</f>
        <v/>
      </c>
      <c r="M653" s="33" t="str">
        <f>IF('CONTROLE TEMPLATE'!$A653&lt;&gt;0,'CONTROLE TEMPLATE'!P653,"")</f>
        <v/>
      </c>
      <c r="N653" s="14" t="str">
        <f>'CONTROLE TEMPLATE'!S653</f>
        <v/>
      </c>
      <c r="O653" s="14"/>
      <c r="P653" s="14" t="str">
        <f>'CONTROLE TEMPLATE'!R653</f>
        <v/>
      </c>
      <c r="Q653" s="14"/>
      <c r="R653" s="14"/>
      <c r="S653" s="1" t="str">
        <f>IF('CONTROLE TEMPLATE'!$A653&lt;&gt;0,'CONTROLE TEMPLATE'!V653,"")</f>
        <v/>
      </c>
      <c r="V653" s="14" t="str">
        <f>IF('CONTROLE TEMPLATE'!$A653&lt;&gt;0,'CONTROLE TEMPLATE'!Y653,"")</f>
        <v/>
      </c>
      <c r="Z653" s="14" t="str">
        <f>IF('CONTROLE TEMPLATE'!$A653&lt;&gt;0,'CONTROLE TEMPLATE'!AC653,"")</f>
        <v/>
      </c>
      <c r="AC653" s="14" t="str">
        <f>IF('CONTROLE TEMPLATE'!$A653&lt;&gt;0,'CONTROLE TEMPLATE'!AF653,"")</f>
        <v/>
      </c>
      <c r="AD653" s="14" t="str">
        <f>IF('CONTROLE TEMPLATE'!$A653&lt;&gt;0,'CONTROLE TEMPLATE'!AH653,"")</f>
        <v/>
      </c>
      <c r="AF653" s="14" t="str">
        <f>IF('CONTROLE TEMPLATE'!$A653&lt;&gt;0,'CONTROLE TEMPLATE'!AJ653,"")</f>
        <v/>
      </c>
      <c r="AY653" s="14" t="str">
        <f>IF('CONTROLE TEMPLATE'!$A653&lt;&gt;0,'CONTROLE TEMPLATE'!BC653,"")</f>
        <v/>
      </c>
      <c r="CI653" s="14" t="str">
        <f>IF('CONTROLE TEMPLATE'!$A653&lt;&gt;0,'CONTROLE TEMPLATE'!CM653,"")</f>
        <v/>
      </c>
      <c r="CJ653" s="14" t="str">
        <f>IF('CONTROLE TEMPLATE'!$A653&lt;&gt;0,'CONTROLE TEMPLATE'!CN653,"")</f>
        <v/>
      </c>
      <c r="CK653" s="14" t="str">
        <f>IF('CONTROLE TEMPLATE'!$A653&lt;&gt;0,'CONTROLE TEMPLATE'!CO653,"")</f>
        <v/>
      </c>
    </row>
    <row r="654" spans="1:89" x14ac:dyDescent="0.25">
      <c r="A654" t="str">
        <f>IF('CONTROLE TEMPLATE'!A654&lt;&gt;0,'CONTROLE TEMPLATE'!A654,"")</f>
        <v/>
      </c>
      <c r="B654" s="1" t="str">
        <f>IF('CONTROLE TEMPLATE'!$A654&lt;&gt;0,'CONTROLE TEMPLATE'!B654,"")</f>
        <v/>
      </c>
      <c r="C654" s="1" t="str">
        <f>IF('CONTROLE TEMPLATE'!$A654&lt;&gt;0,'CONTROLE TEMPLATE'!C654,"")</f>
        <v/>
      </c>
      <c r="D654" s="14" t="str">
        <f>IF('CONTROLE TEMPLATE'!$A654&lt;&gt;0,'CONTROLE TEMPLATE'!D654,"")</f>
        <v/>
      </c>
      <c r="E654" s="14" t="str">
        <f>IF('CONTROLE TEMPLATE'!$A654&lt;&gt;0,'CONTROLE TEMPLATE'!E654,"")</f>
        <v/>
      </c>
      <c r="F654" s="14" t="str">
        <f>IF('CONTROLE TEMPLATE'!$A654&lt;&gt;0,'CONTROLE TEMPLATE'!F654,"")</f>
        <v/>
      </c>
      <c r="G654" s="14" t="str">
        <f>IF('CONTROLE TEMPLATE'!$A654&lt;&gt;0,'CONTROLE TEMPLATE'!G654,"")</f>
        <v/>
      </c>
      <c r="H654" s="14" t="str">
        <f>'CONTROLE TEMPLATE'!J654</f>
        <v/>
      </c>
      <c r="I654" s="14" t="str">
        <f>IF('CONTROLE TEMPLATE'!$A654&lt;&gt;0,'CONTROLE TEMPLATE'!K654,"")</f>
        <v/>
      </c>
      <c r="J654" s="14" t="str">
        <f>IF('CONTROLE TEMPLATE'!$A654&lt;&gt;0,'CONTROLE TEMPLATE'!M654,"")</f>
        <v/>
      </c>
      <c r="K654" s="14" t="str">
        <f>IF('CONTROLE TEMPLATE'!$A654&lt;&gt;0,'CONTROLE TEMPLATE'!N654,"")</f>
        <v/>
      </c>
      <c r="M654" s="33" t="str">
        <f>IF('CONTROLE TEMPLATE'!$A654&lt;&gt;0,'CONTROLE TEMPLATE'!P654,"")</f>
        <v/>
      </c>
      <c r="N654" s="14" t="str">
        <f>'CONTROLE TEMPLATE'!S654</f>
        <v/>
      </c>
      <c r="O654" s="14"/>
      <c r="P654" s="14" t="str">
        <f>'CONTROLE TEMPLATE'!R654</f>
        <v/>
      </c>
      <c r="Q654" s="14"/>
      <c r="R654" s="14"/>
      <c r="S654" s="1" t="str">
        <f>IF('CONTROLE TEMPLATE'!$A654&lt;&gt;0,'CONTROLE TEMPLATE'!V654,"")</f>
        <v/>
      </c>
      <c r="V654" s="14" t="str">
        <f>IF('CONTROLE TEMPLATE'!$A654&lt;&gt;0,'CONTROLE TEMPLATE'!Y654,"")</f>
        <v/>
      </c>
      <c r="Z654" s="14" t="str">
        <f>IF('CONTROLE TEMPLATE'!$A654&lt;&gt;0,'CONTROLE TEMPLATE'!AC654,"")</f>
        <v/>
      </c>
      <c r="AC654" s="14" t="str">
        <f>IF('CONTROLE TEMPLATE'!$A654&lt;&gt;0,'CONTROLE TEMPLATE'!AF654,"")</f>
        <v/>
      </c>
      <c r="AD654" s="14" t="str">
        <f>IF('CONTROLE TEMPLATE'!$A654&lt;&gt;0,'CONTROLE TEMPLATE'!AH654,"")</f>
        <v/>
      </c>
      <c r="AF654" s="14" t="str">
        <f>IF('CONTROLE TEMPLATE'!$A654&lt;&gt;0,'CONTROLE TEMPLATE'!AJ654,"")</f>
        <v/>
      </c>
      <c r="AY654" s="14" t="str">
        <f>IF('CONTROLE TEMPLATE'!$A654&lt;&gt;0,'CONTROLE TEMPLATE'!BC654,"")</f>
        <v/>
      </c>
      <c r="CI654" s="14" t="str">
        <f>IF('CONTROLE TEMPLATE'!$A654&lt;&gt;0,'CONTROLE TEMPLATE'!CM654,"")</f>
        <v/>
      </c>
      <c r="CJ654" s="14" t="str">
        <f>IF('CONTROLE TEMPLATE'!$A654&lt;&gt;0,'CONTROLE TEMPLATE'!CN654,"")</f>
        <v/>
      </c>
      <c r="CK654" s="14" t="str">
        <f>IF('CONTROLE TEMPLATE'!$A654&lt;&gt;0,'CONTROLE TEMPLATE'!CO654,"")</f>
        <v/>
      </c>
    </row>
    <row r="655" spans="1:89" x14ac:dyDescent="0.25">
      <c r="A655" t="str">
        <f>IF('CONTROLE TEMPLATE'!A655&lt;&gt;0,'CONTROLE TEMPLATE'!A655,"")</f>
        <v/>
      </c>
      <c r="B655" s="1" t="str">
        <f>IF('CONTROLE TEMPLATE'!$A655&lt;&gt;0,'CONTROLE TEMPLATE'!B655,"")</f>
        <v/>
      </c>
      <c r="C655" s="1" t="str">
        <f>IF('CONTROLE TEMPLATE'!$A655&lt;&gt;0,'CONTROLE TEMPLATE'!C655,"")</f>
        <v/>
      </c>
      <c r="D655" s="14" t="str">
        <f>IF('CONTROLE TEMPLATE'!$A655&lt;&gt;0,'CONTROLE TEMPLATE'!D655,"")</f>
        <v/>
      </c>
      <c r="E655" s="14" t="str">
        <f>IF('CONTROLE TEMPLATE'!$A655&lt;&gt;0,'CONTROLE TEMPLATE'!E655,"")</f>
        <v/>
      </c>
      <c r="F655" s="14" t="str">
        <f>IF('CONTROLE TEMPLATE'!$A655&lt;&gt;0,'CONTROLE TEMPLATE'!F655,"")</f>
        <v/>
      </c>
      <c r="G655" s="14" t="str">
        <f>IF('CONTROLE TEMPLATE'!$A655&lt;&gt;0,'CONTROLE TEMPLATE'!G655,"")</f>
        <v/>
      </c>
      <c r="H655" s="14" t="str">
        <f>'CONTROLE TEMPLATE'!J655</f>
        <v/>
      </c>
      <c r="I655" s="14" t="str">
        <f>IF('CONTROLE TEMPLATE'!$A655&lt;&gt;0,'CONTROLE TEMPLATE'!K655,"")</f>
        <v/>
      </c>
      <c r="J655" s="14" t="str">
        <f>IF('CONTROLE TEMPLATE'!$A655&lt;&gt;0,'CONTROLE TEMPLATE'!M655,"")</f>
        <v/>
      </c>
      <c r="K655" s="14" t="str">
        <f>IF('CONTROLE TEMPLATE'!$A655&lt;&gt;0,'CONTROLE TEMPLATE'!N655,"")</f>
        <v/>
      </c>
      <c r="M655" s="33" t="str">
        <f>IF('CONTROLE TEMPLATE'!$A655&lt;&gt;0,'CONTROLE TEMPLATE'!P655,"")</f>
        <v/>
      </c>
      <c r="N655" s="14" t="str">
        <f>'CONTROLE TEMPLATE'!S655</f>
        <v/>
      </c>
      <c r="O655" s="14"/>
      <c r="P655" s="14" t="str">
        <f>'CONTROLE TEMPLATE'!R655</f>
        <v/>
      </c>
      <c r="Q655" s="14"/>
      <c r="R655" s="14"/>
      <c r="S655" s="1" t="str">
        <f>IF('CONTROLE TEMPLATE'!$A655&lt;&gt;0,'CONTROLE TEMPLATE'!V655,"")</f>
        <v/>
      </c>
      <c r="V655" s="14" t="str">
        <f>IF('CONTROLE TEMPLATE'!$A655&lt;&gt;0,'CONTROLE TEMPLATE'!Y655,"")</f>
        <v/>
      </c>
      <c r="Z655" s="14" t="str">
        <f>IF('CONTROLE TEMPLATE'!$A655&lt;&gt;0,'CONTROLE TEMPLATE'!AC655,"")</f>
        <v/>
      </c>
      <c r="AC655" s="14" t="str">
        <f>IF('CONTROLE TEMPLATE'!$A655&lt;&gt;0,'CONTROLE TEMPLATE'!AF655,"")</f>
        <v/>
      </c>
      <c r="AD655" s="14" t="str">
        <f>IF('CONTROLE TEMPLATE'!$A655&lt;&gt;0,'CONTROLE TEMPLATE'!AH655,"")</f>
        <v/>
      </c>
      <c r="AF655" s="14" t="str">
        <f>IF('CONTROLE TEMPLATE'!$A655&lt;&gt;0,'CONTROLE TEMPLATE'!AJ655,"")</f>
        <v/>
      </c>
      <c r="AY655" s="14" t="str">
        <f>IF('CONTROLE TEMPLATE'!$A655&lt;&gt;0,'CONTROLE TEMPLATE'!BC655,"")</f>
        <v/>
      </c>
      <c r="CI655" s="14" t="str">
        <f>IF('CONTROLE TEMPLATE'!$A655&lt;&gt;0,'CONTROLE TEMPLATE'!CM655,"")</f>
        <v/>
      </c>
      <c r="CJ655" s="14" t="str">
        <f>IF('CONTROLE TEMPLATE'!$A655&lt;&gt;0,'CONTROLE TEMPLATE'!CN655,"")</f>
        <v/>
      </c>
      <c r="CK655" s="14" t="str">
        <f>IF('CONTROLE TEMPLATE'!$A655&lt;&gt;0,'CONTROLE TEMPLATE'!CO655,"")</f>
        <v/>
      </c>
    </row>
    <row r="656" spans="1:89" x14ac:dyDescent="0.25">
      <c r="A656" t="str">
        <f>IF('CONTROLE TEMPLATE'!A656&lt;&gt;0,'CONTROLE TEMPLATE'!A656,"")</f>
        <v/>
      </c>
      <c r="B656" s="1" t="str">
        <f>IF('CONTROLE TEMPLATE'!$A656&lt;&gt;0,'CONTROLE TEMPLATE'!B656,"")</f>
        <v/>
      </c>
      <c r="C656" s="1" t="str">
        <f>IF('CONTROLE TEMPLATE'!$A656&lt;&gt;0,'CONTROLE TEMPLATE'!C656,"")</f>
        <v/>
      </c>
      <c r="D656" s="14" t="str">
        <f>IF('CONTROLE TEMPLATE'!$A656&lt;&gt;0,'CONTROLE TEMPLATE'!D656,"")</f>
        <v/>
      </c>
      <c r="E656" s="14" t="str">
        <f>IF('CONTROLE TEMPLATE'!$A656&lt;&gt;0,'CONTROLE TEMPLATE'!E656,"")</f>
        <v/>
      </c>
      <c r="F656" s="14" t="str">
        <f>IF('CONTROLE TEMPLATE'!$A656&lt;&gt;0,'CONTROLE TEMPLATE'!F656,"")</f>
        <v/>
      </c>
      <c r="G656" s="14" t="str">
        <f>IF('CONTROLE TEMPLATE'!$A656&lt;&gt;0,'CONTROLE TEMPLATE'!G656,"")</f>
        <v/>
      </c>
      <c r="H656" s="14" t="str">
        <f>'CONTROLE TEMPLATE'!J656</f>
        <v/>
      </c>
      <c r="I656" s="14" t="str">
        <f>IF('CONTROLE TEMPLATE'!$A656&lt;&gt;0,'CONTROLE TEMPLATE'!K656,"")</f>
        <v/>
      </c>
      <c r="J656" s="14" t="str">
        <f>IF('CONTROLE TEMPLATE'!$A656&lt;&gt;0,'CONTROLE TEMPLATE'!M656,"")</f>
        <v/>
      </c>
      <c r="K656" s="14" t="str">
        <f>IF('CONTROLE TEMPLATE'!$A656&lt;&gt;0,'CONTROLE TEMPLATE'!N656,"")</f>
        <v/>
      </c>
      <c r="M656" s="33" t="str">
        <f>IF('CONTROLE TEMPLATE'!$A656&lt;&gt;0,'CONTROLE TEMPLATE'!P656,"")</f>
        <v/>
      </c>
      <c r="N656" s="14" t="str">
        <f>'CONTROLE TEMPLATE'!S656</f>
        <v/>
      </c>
      <c r="O656" s="14"/>
      <c r="P656" s="14" t="str">
        <f>'CONTROLE TEMPLATE'!R656</f>
        <v/>
      </c>
      <c r="Q656" s="14"/>
      <c r="R656" s="14"/>
      <c r="S656" s="1" t="str">
        <f>IF('CONTROLE TEMPLATE'!$A656&lt;&gt;0,'CONTROLE TEMPLATE'!V656,"")</f>
        <v/>
      </c>
      <c r="V656" s="14" t="str">
        <f>IF('CONTROLE TEMPLATE'!$A656&lt;&gt;0,'CONTROLE TEMPLATE'!Y656,"")</f>
        <v/>
      </c>
      <c r="Z656" s="14" t="str">
        <f>IF('CONTROLE TEMPLATE'!$A656&lt;&gt;0,'CONTROLE TEMPLATE'!AC656,"")</f>
        <v/>
      </c>
      <c r="AC656" s="14" t="str">
        <f>IF('CONTROLE TEMPLATE'!$A656&lt;&gt;0,'CONTROLE TEMPLATE'!AF656,"")</f>
        <v/>
      </c>
      <c r="AD656" s="14" t="str">
        <f>IF('CONTROLE TEMPLATE'!$A656&lt;&gt;0,'CONTROLE TEMPLATE'!AH656,"")</f>
        <v/>
      </c>
      <c r="AF656" s="14" t="str">
        <f>IF('CONTROLE TEMPLATE'!$A656&lt;&gt;0,'CONTROLE TEMPLATE'!AJ656,"")</f>
        <v/>
      </c>
      <c r="AY656" s="14" t="str">
        <f>IF('CONTROLE TEMPLATE'!$A656&lt;&gt;0,'CONTROLE TEMPLATE'!BC656,"")</f>
        <v/>
      </c>
      <c r="CI656" s="14" t="str">
        <f>IF('CONTROLE TEMPLATE'!$A656&lt;&gt;0,'CONTROLE TEMPLATE'!CM656,"")</f>
        <v/>
      </c>
      <c r="CJ656" s="14" t="str">
        <f>IF('CONTROLE TEMPLATE'!$A656&lt;&gt;0,'CONTROLE TEMPLATE'!CN656,"")</f>
        <v/>
      </c>
      <c r="CK656" s="14" t="str">
        <f>IF('CONTROLE TEMPLATE'!$A656&lt;&gt;0,'CONTROLE TEMPLATE'!CO656,"")</f>
        <v/>
      </c>
    </row>
    <row r="657" spans="1:89" x14ac:dyDescent="0.25">
      <c r="A657" t="str">
        <f>IF('CONTROLE TEMPLATE'!A657&lt;&gt;0,'CONTROLE TEMPLATE'!A657,"")</f>
        <v/>
      </c>
      <c r="B657" s="1" t="str">
        <f>IF('CONTROLE TEMPLATE'!$A657&lt;&gt;0,'CONTROLE TEMPLATE'!B657,"")</f>
        <v/>
      </c>
      <c r="C657" s="1" t="str">
        <f>IF('CONTROLE TEMPLATE'!$A657&lt;&gt;0,'CONTROLE TEMPLATE'!C657,"")</f>
        <v/>
      </c>
      <c r="D657" s="14" t="str">
        <f>IF('CONTROLE TEMPLATE'!$A657&lt;&gt;0,'CONTROLE TEMPLATE'!D657,"")</f>
        <v/>
      </c>
      <c r="E657" s="14" t="str">
        <f>IF('CONTROLE TEMPLATE'!$A657&lt;&gt;0,'CONTROLE TEMPLATE'!E657,"")</f>
        <v/>
      </c>
      <c r="F657" s="14" t="str">
        <f>IF('CONTROLE TEMPLATE'!$A657&lt;&gt;0,'CONTROLE TEMPLATE'!F657,"")</f>
        <v/>
      </c>
      <c r="G657" s="14" t="str">
        <f>IF('CONTROLE TEMPLATE'!$A657&lt;&gt;0,'CONTROLE TEMPLATE'!G657,"")</f>
        <v/>
      </c>
      <c r="H657" s="14" t="str">
        <f>'CONTROLE TEMPLATE'!J657</f>
        <v/>
      </c>
      <c r="I657" s="14" t="str">
        <f>IF('CONTROLE TEMPLATE'!$A657&lt;&gt;0,'CONTROLE TEMPLATE'!K657,"")</f>
        <v/>
      </c>
      <c r="J657" s="14" t="str">
        <f>IF('CONTROLE TEMPLATE'!$A657&lt;&gt;0,'CONTROLE TEMPLATE'!M657,"")</f>
        <v/>
      </c>
      <c r="K657" s="14" t="str">
        <f>IF('CONTROLE TEMPLATE'!$A657&lt;&gt;0,'CONTROLE TEMPLATE'!N657,"")</f>
        <v/>
      </c>
      <c r="M657" s="33" t="str">
        <f>IF('CONTROLE TEMPLATE'!$A657&lt;&gt;0,'CONTROLE TEMPLATE'!P657,"")</f>
        <v/>
      </c>
      <c r="N657" s="14" t="str">
        <f>'CONTROLE TEMPLATE'!S657</f>
        <v/>
      </c>
      <c r="O657" s="14"/>
      <c r="P657" s="14" t="str">
        <f>'CONTROLE TEMPLATE'!R657</f>
        <v/>
      </c>
      <c r="Q657" s="14"/>
      <c r="R657" s="14"/>
      <c r="S657" s="1" t="str">
        <f>IF('CONTROLE TEMPLATE'!$A657&lt;&gt;0,'CONTROLE TEMPLATE'!V657,"")</f>
        <v/>
      </c>
      <c r="V657" s="14" t="str">
        <f>IF('CONTROLE TEMPLATE'!$A657&lt;&gt;0,'CONTROLE TEMPLATE'!Y657,"")</f>
        <v/>
      </c>
      <c r="Z657" s="14" t="str">
        <f>IF('CONTROLE TEMPLATE'!$A657&lt;&gt;0,'CONTROLE TEMPLATE'!AC657,"")</f>
        <v/>
      </c>
      <c r="AC657" s="14" t="str">
        <f>IF('CONTROLE TEMPLATE'!$A657&lt;&gt;0,'CONTROLE TEMPLATE'!AF657,"")</f>
        <v/>
      </c>
      <c r="AD657" s="14" t="str">
        <f>IF('CONTROLE TEMPLATE'!$A657&lt;&gt;0,'CONTROLE TEMPLATE'!AH657,"")</f>
        <v/>
      </c>
      <c r="AF657" s="14" t="str">
        <f>IF('CONTROLE TEMPLATE'!$A657&lt;&gt;0,'CONTROLE TEMPLATE'!AJ657,"")</f>
        <v/>
      </c>
      <c r="AY657" s="14" t="str">
        <f>IF('CONTROLE TEMPLATE'!$A657&lt;&gt;0,'CONTROLE TEMPLATE'!BC657,"")</f>
        <v/>
      </c>
      <c r="CI657" s="14" t="str">
        <f>IF('CONTROLE TEMPLATE'!$A657&lt;&gt;0,'CONTROLE TEMPLATE'!CM657,"")</f>
        <v/>
      </c>
      <c r="CJ657" s="14" t="str">
        <f>IF('CONTROLE TEMPLATE'!$A657&lt;&gt;0,'CONTROLE TEMPLATE'!CN657,"")</f>
        <v/>
      </c>
      <c r="CK657" s="14" t="str">
        <f>IF('CONTROLE TEMPLATE'!$A657&lt;&gt;0,'CONTROLE TEMPLATE'!CO657,"")</f>
        <v/>
      </c>
    </row>
    <row r="658" spans="1:89" x14ac:dyDescent="0.25">
      <c r="A658" t="str">
        <f>IF('CONTROLE TEMPLATE'!A658&lt;&gt;0,'CONTROLE TEMPLATE'!A658,"")</f>
        <v/>
      </c>
      <c r="B658" s="1" t="str">
        <f>IF('CONTROLE TEMPLATE'!$A658&lt;&gt;0,'CONTROLE TEMPLATE'!B658,"")</f>
        <v/>
      </c>
      <c r="C658" s="1" t="str">
        <f>IF('CONTROLE TEMPLATE'!$A658&lt;&gt;0,'CONTROLE TEMPLATE'!C658,"")</f>
        <v/>
      </c>
      <c r="D658" s="14" t="str">
        <f>IF('CONTROLE TEMPLATE'!$A658&lt;&gt;0,'CONTROLE TEMPLATE'!D658,"")</f>
        <v/>
      </c>
      <c r="E658" s="14" t="str">
        <f>IF('CONTROLE TEMPLATE'!$A658&lt;&gt;0,'CONTROLE TEMPLATE'!E658,"")</f>
        <v/>
      </c>
      <c r="F658" s="14" t="str">
        <f>IF('CONTROLE TEMPLATE'!$A658&lt;&gt;0,'CONTROLE TEMPLATE'!F658,"")</f>
        <v/>
      </c>
      <c r="G658" s="14" t="str">
        <f>IF('CONTROLE TEMPLATE'!$A658&lt;&gt;0,'CONTROLE TEMPLATE'!G658,"")</f>
        <v/>
      </c>
      <c r="H658" s="14" t="str">
        <f>'CONTROLE TEMPLATE'!J658</f>
        <v/>
      </c>
      <c r="I658" s="14" t="str">
        <f>IF('CONTROLE TEMPLATE'!$A658&lt;&gt;0,'CONTROLE TEMPLATE'!K658,"")</f>
        <v/>
      </c>
      <c r="J658" s="14" t="str">
        <f>IF('CONTROLE TEMPLATE'!$A658&lt;&gt;0,'CONTROLE TEMPLATE'!M658,"")</f>
        <v/>
      </c>
      <c r="K658" s="14" t="str">
        <f>IF('CONTROLE TEMPLATE'!$A658&lt;&gt;0,'CONTROLE TEMPLATE'!N658,"")</f>
        <v/>
      </c>
      <c r="M658" s="33" t="str">
        <f>IF('CONTROLE TEMPLATE'!$A658&lt;&gt;0,'CONTROLE TEMPLATE'!P658,"")</f>
        <v/>
      </c>
      <c r="N658" s="14" t="str">
        <f>'CONTROLE TEMPLATE'!S658</f>
        <v/>
      </c>
      <c r="O658" s="14"/>
      <c r="P658" s="14" t="str">
        <f>'CONTROLE TEMPLATE'!R658</f>
        <v/>
      </c>
      <c r="Q658" s="14"/>
      <c r="R658" s="14"/>
      <c r="S658" s="1" t="str">
        <f>IF('CONTROLE TEMPLATE'!$A658&lt;&gt;0,'CONTROLE TEMPLATE'!V658,"")</f>
        <v/>
      </c>
      <c r="V658" s="14" t="str">
        <f>IF('CONTROLE TEMPLATE'!$A658&lt;&gt;0,'CONTROLE TEMPLATE'!Y658,"")</f>
        <v/>
      </c>
      <c r="Z658" s="14" t="str">
        <f>IF('CONTROLE TEMPLATE'!$A658&lt;&gt;0,'CONTROLE TEMPLATE'!AC658,"")</f>
        <v/>
      </c>
      <c r="AC658" s="14" t="str">
        <f>IF('CONTROLE TEMPLATE'!$A658&lt;&gt;0,'CONTROLE TEMPLATE'!AF658,"")</f>
        <v/>
      </c>
      <c r="AD658" s="14" t="str">
        <f>IF('CONTROLE TEMPLATE'!$A658&lt;&gt;0,'CONTROLE TEMPLATE'!AH658,"")</f>
        <v/>
      </c>
      <c r="AF658" s="14" t="str">
        <f>IF('CONTROLE TEMPLATE'!$A658&lt;&gt;0,'CONTROLE TEMPLATE'!AJ658,"")</f>
        <v/>
      </c>
      <c r="AY658" s="14" t="str">
        <f>IF('CONTROLE TEMPLATE'!$A658&lt;&gt;0,'CONTROLE TEMPLATE'!BC658,"")</f>
        <v/>
      </c>
      <c r="CI658" s="14" t="str">
        <f>IF('CONTROLE TEMPLATE'!$A658&lt;&gt;0,'CONTROLE TEMPLATE'!CM658,"")</f>
        <v/>
      </c>
      <c r="CJ658" s="14" t="str">
        <f>IF('CONTROLE TEMPLATE'!$A658&lt;&gt;0,'CONTROLE TEMPLATE'!CN658,"")</f>
        <v/>
      </c>
      <c r="CK658" s="14" t="str">
        <f>IF('CONTROLE TEMPLATE'!$A658&lt;&gt;0,'CONTROLE TEMPLATE'!CO658,"")</f>
        <v/>
      </c>
    </row>
    <row r="659" spans="1:89" x14ac:dyDescent="0.25">
      <c r="A659" t="str">
        <f>IF('CONTROLE TEMPLATE'!A659&lt;&gt;0,'CONTROLE TEMPLATE'!A659,"")</f>
        <v/>
      </c>
      <c r="B659" s="1" t="str">
        <f>IF('CONTROLE TEMPLATE'!$A659&lt;&gt;0,'CONTROLE TEMPLATE'!B659,"")</f>
        <v/>
      </c>
      <c r="C659" s="1" t="str">
        <f>IF('CONTROLE TEMPLATE'!$A659&lt;&gt;0,'CONTROLE TEMPLATE'!C659,"")</f>
        <v/>
      </c>
      <c r="D659" s="14" t="str">
        <f>IF('CONTROLE TEMPLATE'!$A659&lt;&gt;0,'CONTROLE TEMPLATE'!D659,"")</f>
        <v/>
      </c>
      <c r="E659" s="14" t="str">
        <f>IF('CONTROLE TEMPLATE'!$A659&lt;&gt;0,'CONTROLE TEMPLATE'!E659,"")</f>
        <v/>
      </c>
      <c r="F659" s="14" t="str">
        <f>IF('CONTROLE TEMPLATE'!$A659&lt;&gt;0,'CONTROLE TEMPLATE'!F659,"")</f>
        <v/>
      </c>
      <c r="G659" s="14" t="str">
        <f>IF('CONTROLE TEMPLATE'!$A659&lt;&gt;0,'CONTROLE TEMPLATE'!G659,"")</f>
        <v/>
      </c>
      <c r="H659" s="14" t="str">
        <f>'CONTROLE TEMPLATE'!J659</f>
        <v/>
      </c>
      <c r="I659" s="14" t="str">
        <f>IF('CONTROLE TEMPLATE'!$A659&lt;&gt;0,'CONTROLE TEMPLATE'!K659,"")</f>
        <v/>
      </c>
      <c r="J659" s="14" t="str">
        <f>IF('CONTROLE TEMPLATE'!$A659&lt;&gt;0,'CONTROLE TEMPLATE'!M659,"")</f>
        <v/>
      </c>
      <c r="K659" s="14" t="str">
        <f>IF('CONTROLE TEMPLATE'!$A659&lt;&gt;0,'CONTROLE TEMPLATE'!N659,"")</f>
        <v/>
      </c>
      <c r="M659" s="33" t="str">
        <f>IF('CONTROLE TEMPLATE'!$A659&lt;&gt;0,'CONTROLE TEMPLATE'!P659,"")</f>
        <v/>
      </c>
      <c r="N659" s="14" t="str">
        <f>'CONTROLE TEMPLATE'!S659</f>
        <v/>
      </c>
      <c r="O659" s="14"/>
      <c r="P659" s="14" t="str">
        <f>'CONTROLE TEMPLATE'!R659</f>
        <v/>
      </c>
      <c r="Q659" s="14"/>
      <c r="R659" s="14"/>
      <c r="S659" s="1" t="str">
        <f>IF('CONTROLE TEMPLATE'!$A659&lt;&gt;0,'CONTROLE TEMPLATE'!V659,"")</f>
        <v/>
      </c>
      <c r="V659" s="14" t="str">
        <f>IF('CONTROLE TEMPLATE'!$A659&lt;&gt;0,'CONTROLE TEMPLATE'!Y659,"")</f>
        <v/>
      </c>
      <c r="Z659" s="14" t="str">
        <f>IF('CONTROLE TEMPLATE'!$A659&lt;&gt;0,'CONTROLE TEMPLATE'!AC659,"")</f>
        <v/>
      </c>
      <c r="AC659" s="14" t="str">
        <f>IF('CONTROLE TEMPLATE'!$A659&lt;&gt;0,'CONTROLE TEMPLATE'!AF659,"")</f>
        <v/>
      </c>
      <c r="AD659" s="14" t="str">
        <f>IF('CONTROLE TEMPLATE'!$A659&lt;&gt;0,'CONTROLE TEMPLATE'!AH659,"")</f>
        <v/>
      </c>
      <c r="AF659" s="14" t="str">
        <f>IF('CONTROLE TEMPLATE'!$A659&lt;&gt;0,'CONTROLE TEMPLATE'!AJ659,"")</f>
        <v/>
      </c>
      <c r="AY659" s="14" t="str">
        <f>IF('CONTROLE TEMPLATE'!$A659&lt;&gt;0,'CONTROLE TEMPLATE'!BC659,"")</f>
        <v/>
      </c>
      <c r="CI659" s="14" t="str">
        <f>IF('CONTROLE TEMPLATE'!$A659&lt;&gt;0,'CONTROLE TEMPLATE'!CM659,"")</f>
        <v/>
      </c>
      <c r="CJ659" s="14" t="str">
        <f>IF('CONTROLE TEMPLATE'!$A659&lt;&gt;0,'CONTROLE TEMPLATE'!CN659,"")</f>
        <v/>
      </c>
      <c r="CK659" s="14" t="str">
        <f>IF('CONTROLE TEMPLATE'!$A659&lt;&gt;0,'CONTROLE TEMPLATE'!CO659,"")</f>
        <v/>
      </c>
    </row>
    <row r="660" spans="1:89" x14ac:dyDescent="0.25">
      <c r="A660" t="str">
        <f>IF('CONTROLE TEMPLATE'!A660&lt;&gt;0,'CONTROLE TEMPLATE'!A660,"")</f>
        <v/>
      </c>
      <c r="B660" s="1" t="str">
        <f>IF('CONTROLE TEMPLATE'!$A660&lt;&gt;0,'CONTROLE TEMPLATE'!B660,"")</f>
        <v/>
      </c>
      <c r="C660" s="1" t="str">
        <f>IF('CONTROLE TEMPLATE'!$A660&lt;&gt;0,'CONTROLE TEMPLATE'!C660,"")</f>
        <v/>
      </c>
      <c r="D660" s="14" t="str">
        <f>IF('CONTROLE TEMPLATE'!$A660&lt;&gt;0,'CONTROLE TEMPLATE'!D660,"")</f>
        <v/>
      </c>
      <c r="E660" s="14" t="str">
        <f>IF('CONTROLE TEMPLATE'!$A660&lt;&gt;0,'CONTROLE TEMPLATE'!E660,"")</f>
        <v/>
      </c>
      <c r="F660" s="14" t="str">
        <f>IF('CONTROLE TEMPLATE'!$A660&lt;&gt;0,'CONTROLE TEMPLATE'!F660,"")</f>
        <v/>
      </c>
      <c r="G660" s="14" t="str">
        <f>IF('CONTROLE TEMPLATE'!$A660&lt;&gt;0,'CONTROLE TEMPLATE'!G660,"")</f>
        <v/>
      </c>
      <c r="H660" s="14" t="str">
        <f>'CONTROLE TEMPLATE'!J660</f>
        <v/>
      </c>
      <c r="I660" s="14" t="str">
        <f>IF('CONTROLE TEMPLATE'!$A660&lt;&gt;0,'CONTROLE TEMPLATE'!K660,"")</f>
        <v/>
      </c>
      <c r="J660" s="14" t="str">
        <f>IF('CONTROLE TEMPLATE'!$A660&lt;&gt;0,'CONTROLE TEMPLATE'!M660,"")</f>
        <v/>
      </c>
      <c r="K660" s="14" t="str">
        <f>IF('CONTROLE TEMPLATE'!$A660&lt;&gt;0,'CONTROLE TEMPLATE'!N660,"")</f>
        <v/>
      </c>
      <c r="M660" s="33" t="str">
        <f>IF('CONTROLE TEMPLATE'!$A660&lt;&gt;0,'CONTROLE TEMPLATE'!P660,"")</f>
        <v/>
      </c>
      <c r="N660" s="14" t="str">
        <f>'CONTROLE TEMPLATE'!S660</f>
        <v/>
      </c>
      <c r="O660" s="14"/>
      <c r="P660" s="14" t="str">
        <f>'CONTROLE TEMPLATE'!R660</f>
        <v/>
      </c>
      <c r="Q660" s="14"/>
      <c r="R660" s="14"/>
      <c r="S660" s="1" t="str">
        <f>IF('CONTROLE TEMPLATE'!$A660&lt;&gt;0,'CONTROLE TEMPLATE'!V660,"")</f>
        <v/>
      </c>
      <c r="V660" s="14" t="str">
        <f>IF('CONTROLE TEMPLATE'!$A660&lt;&gt;0,'CONTROLE TEMPLATE'!Y660,"")</f>
        <v/>
      </c>
      <c r="Z660" s="14" t="str">
        <f>IF('CONTROLE TEMPLATE'!$A660&lt;&gt;0,'CONTROLE TEMPLATE'!AC660,"")</f>
        <v/>
      </c>
      <c r="AC660" s="14" t="str">
        <f>IF('CONTROLE TEMPLATE'!$A660&lt;&gt;0,'CONTROLE TEMPLATE'!AF660,"")</f>
        <v/>
      </c>
      <c r="AD660" s="14" t="str">
        <f>IF('CONTROLE TEMPLATE'!$A660&lt;&gt;0,'CONTROLE TEMPLATE'!AH660,"")</f>
        <v/>
      </c>
      <c r="AF660" s="14" t="str">
        <f>IF('CONTROLE TEMPLATE'!$A660&lt;&gt;0,'CONTROLE TEMPLATE'!AJ660,"")</f>
        <v/>
      </c>
      <c r="AY660" s="14" t="str">
        <f>IF('CONTROLE TEMPLATE'!$A660&lt;&gt;0,'CONTROLE TEMPLATE'!BC660,"")</f>
        <v/>
      </c>
      <c r="CI660" s="14" t="str">
        <f>IF('CONTROLE TEMPLATE'!$A660&lt;&gt;0,'CONTROLE TEMPLATE'!CM660,"")</f>
        <v/>
      </c>
      <c r="CJ660" s="14" t="str">
        <f>IF('CONTROLE TEMPLATE'!$A660&lt;&gt;0,'CONTROLE TEMPLATE'!CN660,"")</f>
        <v/>
      </c>
      <c r="CK660" s="14" t="str">
        <f>IF('CONTROLE TEMPLATE'!$A660&lt;&gt;0,'CONTROLE TEMPLATE'!CO660,"")</f>
        <v/>
      </c>
    </row>
    <row r="661" spans="1:89" x14ac:dyDescent="0.25">
      <c r="A661" t="str">
        <f>IF('CONTROLE TEMPLATE'!A661&lt;&gt;0,'CONTROLE TEMPLATE'!A661,"")</f>
        <v/>
      </c>
      <c r="B661" s="1" t="str">
        <f>IF('CONTROLE TEMPLATE'!$A661&lt;&gt;0,'CONTROLE TEMPLATE'!B661,"")</f>
        <v/>
      </c>
      <c r="C661" s="1" t="str">
        <f>IF('CONTROLE TEMPLATE'!$A661&lt;&gt;0,'CONTROLE TEMPLATE'!C661,"")</f>
        <v/>
      </c>
      <c r="D661" s="14" t="str">
        <f>IF('CONTROLE TEMPLATE'!$A661&lt;&gt;0,'CONTROLE TEMPLATE'!D661,"")</f>
        <v/>
      </c>
      <c r="E661" s="14" t="str">
        <f>IF('CONTROLE TEMPLATE'!$A661&lt;&gt;0,'CONTROLE TEMPLATE'!E661,"")</f>
        <v/>
      </c>
      <c r="F661" s="14" t="str">
        <f>IF('CONTROLE TEMPLATE'!$A661&lt;&gt;0,'CONTROLE TEMPLATE'!F661,"")</f>
        <v/>
      </c>
      <c r="G661" s="14" t="str">
        <f>IF('CONTROLE TEMPLATE'!$A661&lt;&gt;0,'CONTROLE TEMPLATE'!G661,"")</f>
        <v/>
      </c>
      <c r="H661" s="14" t="str">
        <f>'CONTROLE TEMPLATE'!J661</f>
        <v/>
      </c>
      <c r="I661" s="14" t="str">
        <f>IF('CONTROLE TEMPLATE'!$A661&lt;&gt;0,'CONTROLE TEMPLATE'!K661,"")</f>
        <v/>
      </c>
      <c r="J661" s="14" t="str">
        <f>IF('CONTROLE TEMPLATE'!$A661&lt;&gt;0,'CONTROLE TEMPLATE'!M661,"")</f>
        <v/>
      </c>
      <c r="K661" s="14" t="str">
        <f>IF('CONTROLE TEMPLATE'!$A661&lt;&gt;0,'CONTROLE TEMPLATE'!N661,"")</f>
        <v/>
      </c>
      <c r="M661" s="33" t="str">
        <f>IF('CONTROLE TEMPLATE'!$A661&lt;&gt;0,'CONTROLE TEMPLATE'!P661,"")</f>
        <v/>
      </c>
      <c r="N661" s="14" t="str">
        <f>'CONTROLE TEMPLATE'!S661</f>
        <v/>
      </c>
      <c r="O661" s="14"/>
      <c r="P661" s="14" t="str">
        <f>'CONTROLE TEMPLATE'!R661</f>
        <v/>
      </c>
      <c r="Q661" s="14"/>
      <c r="R661" s="14"/>
      <c r="S661" s="1" t="str">
        <f>IF('CONTROLE TEMPLATE'!$A661&lt;&gt;0,'CONTROLE TEMPLATE'!V661,"")</f>
        <v/>
      </c>
      <c r="V661" s="14" t="str">
        <f>IF('CONTROLE TEMPLATE'!$A661&lt;&gt;0,'CONTROLE TEMPLATE'!Y661,"")</f>
        <v/>
      </c>
      <c r="Z661" s="14" t="str">
        <f>IF('CONTROLE TEMPLATE'!$A661&lt;&gt;0,'CONTROLE TEMPLATE'!AC661,"")</f>
        <v/>
      </c>
      <c r="AC661" s="14" t="str">
        <f>IF('CONTROLE TEMPLATE'!$A661&lt;&gt;0,'CONTROLE TEMPLATE'!AF661,"")</f>
        <v/>
      </c>
      <c r="AD661" s="14" t="str">
        <f>IF('CONTROLE TEMPLATE'!$A661&lt;&gt;0,'CONTROLE TEMPLATE'!AH661,"")</f>
        <v/>
      </c>
      <c r="AF661" s="14" t="str">
        <f>IF('CONTROLE TEMPLATE'!$A661&lt;&gt;0,'CONTROLE TEMPLATE'!AJ661,"")</f>
        <v/>
      </c>
      <c r="AY661" s="14" t="str">
        <f>IF('CONTROLE TEMPLATE'!$A661&lt;&gt;0,'CONTROLE TEMPLATE'!BC661,"")</f>
        <v/>
      </c>
      <c r="CI661" s="14" t="str">
        <f>IF('CONTROLE TEMPLATE'!$A661&lt;&gt;0,'CONTROLE TEMPLATE'!CM661,"")</f>
        <v/>
      </c>
      <c r="CJ661" s="14" t="str">
        <f>IF('CONTROLE TEMPLATE'!$A661&lt;&gt;0,'CONTROLE TEMPLATE'!CN661,"")</f>
        <v/>
      </c>
      <c r="CK661" s="14" t="str">
        <f>IF('CONTROLE TEMPLATE'!$A661&lt;&gt;0,'CONTROLE TEMPLATE'!CO661,"")</f>
        <v/>
      </c>
    </row>
    <row r="662" spans="1:89" x14ac:dyDescent="0.25">
      <c r="A662" t="str">
        <f>IF('CONTROLE TEMPLATE'!A662&lt;&gt;0,'CONTROLE TEMPLATE'!A662,"")</f>
        <v/>
      </c>
      <c r="B662" s="1" t="str">
        <f>IF('CONTROLE TEMPLATE'!$A662&lt;&gt;0,'CONTROLE TEMPLATE'!B662,"")</f>
        <v/>
      </c>
      <c r="C662" s="1" t="str">
        <f>IF('CONTROLE TEMPLATE'!$A662&lt;&gt;0,'CONTROLE TEMPLATE'!C662,"")</f>
        <v/>
      </c>
      <c r="D662" s="14" t="str">
        <f>IF('CONTROLE TEMPLATE'!$A662&lt;&gt;0,'CONTROLE TEMPLATE'!D662,"")</f>
        <v/>
      </c>
      <c r="E662" s="14" t="str">
        <f>IF('CONTROLE TEMPLATE'!$A662&lt;&gt;0,'CONTROLE TEMPLATE'!E662,"")</f>
        <v/>
      </c>
      <c r="F662" s="14" t="str">
        <f>IF('CONTROLE TEMPLATE'!$A662&lt;&gt;0,'CONTROLE TEMPLATE'!F662,"")</f>
        <v/>
      </c>
      <c r="G662" s="14" t="str">
        <f>IF('CONTROLE TEMPLATE'!$A662&lt;&gt;0,'CONTROLE TEMPLATE'!G662,"")</f>
        <v/>
      </c>
      <c r="H662" s="14" t="str">
        <f>'CONTROLE TEMPLATE'!J662</f>
        <v/>
      </c>
      <c r="I662" s="14" t="str">
        <f>IF('CONTROLE TEMPLATE'!$A662&lt;&gt;0,'CONTROLE TEMPLATE'!K662,"")</f>
        <v/>
      </c>
      <c r="J662" s="14" t="str">
        <f>IF('CONTROLE TEMPLATE'!$A662&lt;&gt;0,'CONTROLE TEMPLATE'!M662,"")</f>
        <v/>
      </c>
      <c r="K662" s="14" t="str">
        <f>IF('CONTROLE TEMPLATE'!$A662&lt;&gt;0,'CONTROLE TEMPLATE'!N662,"")</f>
        <v/>
      </c>
      <c r="M662" s="33" t="str">
        <f>IF('CONTROLE TEMPLATE'!$A662&lt;&gt;0,'CONTROLE TEMPLATE'!P662,"")</f>
        <v/>
      </c>
      <c r="N662" s="14" t="str">
        <f>'CONTROLE TEMPLATE'!S662</f>
        <v/>
      </c>
      <c r="O662" s="14"/>
      <c r="P662" s="14" t="str">
        <f>'CONTROLE TEMPLATE'!R662</f>
        <v/>
      </c>
      <c r="Q662" s="14"/>
      <c r="R662" s="14"/>
      <c r="S662" s="1" t="str">
        <f>IF('CONTROLE TEMPLATE'!$A662&lt;&gt;0,'CONTROLE TEMPLATE'!V662,"")</f>
        <v/>
      </c>
      <c r="V662" s="14" t="str">
        <f>IF('CONTROLE TEMPLATE'!$A662&lt;&gt;0,'CONTROLE TEMPLATE'!Y662,"")</f>
        <v/>
      </c>
      <c r="Z662" s="14" t="str">
        <f>IF('CONTROLE TEMPLATE'!$A662&lt;&gt;0,'CONTROLE TEMPLATE'!AC662,"")</f>
        <v/>
      </c>
      <c r="AC662" s="14" t="str">
        <f>IF('CONTROLE TEMPLATE'!$A662&lt;&gt;0,'CONTROLE TEMPLATE'!AF662,"")</f>
        <v/>
      </c>
      <c r="AD662" s="14" t="str">
        <f>IF('CONTROLE TEMPLATE'!$A662&lt;&gt;0,'CONTROLE TEMPLATE'!AH662,"")</f>
        <v/>
      </c>
      <c r="AF662" s="14" t="str">
        <f>IF('CONTROLE TEMPLATE'!$A662&lt;&gt;0,'CONTROLE TEMPLATE'!AJ662,"")</f>
        <v/>
      </c>
      <c r="AY662" s="14" t="str">
        <f>IF('CONTROLE TEMPLATE'!$A662&lt;&gt;0,'CONTROLE TEMPLATE'!BC662,"")</f>
        <v/>
      </c>
      <c r="CI662" s="14" t="str">
        <f>IF('CONTROLE TEMPLATE'!$A662&lt;&gt;0,'CONTROLE TEMPLATE'!CM662,"")</f>
        <v/>
      </c>
      <c r="CJ662" s="14" t="str">
        <f>IF('CONTROLE TEMPLATE'!$A662&lt;&gt;0,'CONTROLE TEMPLATE'!CN662,"")</f>
        <v/>
      </c>
      <c r="CK662" s="14" t="str">
        <f>IF('CONTROLE TEMPLATE'!$A662&lt;&gt;0,'CONTROLE TEMPLATE'!CO662,"")</f>
        <v/>
      </c>
    </row>
    <row r="663" spans="1:89" x14ac:dyDescent="0.25">
      <c r="A663" t="str">
        <f>IF('CONTROLE TEMPLATE'!A663&lt;&gt;0,'CONTROLE TEMPLATE'!A663,"")</f>
        <v/>
      </c>
      <c r="B663" s="1" t="str">
        <f>IF('CONTROLE TEMPLATE'!$A663&lt;&gt;0,'CONTROLE TEMPLATE'!B663,"")</f>
        <v/>
      </c>
      <c r="C663" s="1" t="str">
        <f>IF('CONTROLE TEMPLATE'!$A663&lt;&gt;0,'CONTROLE TEMPLATE'!C663,"")</f>
        <v/>
      </c>
      <c r="D663" s="14" t="str">
        <f>IF('CONTROLE TEMPLATE'!$A663&lt;&gt;0,'CONTROLE TEMPLATE'!D663,"")</f>
        <v/>
      </c>
      <c r="E663" s="14" t="str">
        <f>IF('CONTROLE TEMPLATE'!$A663&lt;&gt;0,'CONTROLE TEMPLATE'!E663,"")</f>
        <v/>
      </c>
      <c r="F663" s="14" t="str">
        <f>IF('CONTROLE TEMPLATE'!$A663&lt;&gt;0,'CONTROLE TEMPLATE'!F663,"")</f>
        <v/>
      </c>
      <c r="G663" s="14" t="str">
        <f>IF('CONTROLE TEMPLATE'!$A663&lt;&gt;0,'CONTROLE TEMPLATE'!G663,"")</f>
        <v/>
      </c>
      <c r="H663" s="14" t="str">
        <f>'CONTROLE TEMPLATE'!J663</f>
        <v/>
      </c>
      <c r="I663" s="14" t="str">
        <f>IF('CONTROLE TEMPLATE'!$A663&lt;&gt;0,'CONTROLE TEMPLATE'!K663,"")</f>
        <v/>
      </c>
      <c r="J663" s="14" t="str">
        <f>IF('CONTROLE TEMPLATE'!$A663&lt;&gt;0,'CONTROLE TEMPLATE'!M663,"")</f>
        <v/>
      </c>
      <c r="K663" s="14" t="str">
        <f>IF('CONTROLE TEMPLATE'!$A663&lt;&gt;0,'CONTROLE TEMPLATE'!N663,"")</f>
        <v/>
      </c>
      <c r="M663" s="33" t="str">
        <f>IF('CONTROLE TEMPLATE'!$A663&lt;&gt;0,'CONTROLE TEMPLATE'!P663,"")</f>
        <v/>
      </c>
      <c r="N663" s="14" t="str">
        <f>'CONTROLE TEMPLATE'!S663</f>
        <v/>
      </c>
      <c r="O663" s="14"/>
      <c r="P663" s="14" t="str">
        <f>'CONTROLE TEMPLATE'!R663</f>
        <v/>
      </c>
      <c r="Q663" s="14"/>
      <c r="R663" s="14"/>
      <c r="S663" s="1" t="str">
        <f>IF('CONTROLE TEMPLATE'!$A663&lt;&gt;0,'CONTROLE TEMPLATE'!V663,"")</f>
        <v/>
      </c>
      <c r="V663" s="14" t="str">
        <f>IF('CONTROLE TEMPLATE'!$A663&lt;&gt;0,'CONTROLE TEMPLATE'!Y663,"")</f>
        <v/>
      </c>
      <c r="Z663" s="14" t="str">
        <f>IF('CONTROLE TEMPLATE'!$A663&lt;&gt;0,'CONTROLE TEMPLATE'!AC663,"")</f>
        <v/>
      </c>
      <c r="AC663" s="14" t="str">
        <f>IF('CONTROLE TEMPLATE'!$A663&lt;&gt;0,'CONTROLE TEMPLATE'!AF663,"")</f>
        <v/>
      </c>
      <c r="AD663" s="14" t="str">
        <f>IF('CONTROLE TEMPLATE'!$A663&lt;&gt;0,'CONTROLE TEMPLATE'!AH663,"")</f>
        <v/>
      </c>
      <c r="AF663" s="14" t="str">
        <f>IF('CONTROLE TEMPLATE'!$A663&lt;&gt;0,'CONTROLE TEMPLATE'!AJ663,"")</f>
        <v/>
      </c>
      <c r="AY663" s="14" t="str">
        <f>IF('CONTROLE TEMPLATE'!$A663&lt;&gt;0,'CONTROLE TEMPLATE'!BC663,"")</f>
        <v/>
      </c>
      <c r="CI663" s="14" t="str">
        <f>IF('CONTROLE TEMPLATE'!$A663&lt;&gt;0,'CONTROLE TEMPLATE'!CM663,"")</f>
        <v/>
      </c>
      <c r="CJ663" s="14" t="str">
        <f>IF('CONTROLE TEMPLATE'!$A663&lt;&gt;0,'CONTROLE TEMPLATE'!CN663,"")</f>
        <v/>
      </c>
      <c r="CK663" s="14" t="str">
        <f>IF('CONTROLE TEMPLATE'!$A663&lt;&gt;0,'CONTROLE TEMPLATE'!CO663,"")</f>
        <v/>
      </c>
    </row>
    <row r="664" spans="1:89" x14ac:dyDescent="0.25">
      <c r="A664" t="str">
        <f>IF('CONTROLE TEMPLATE'!A664&lt;&gt;0,'CONTROLE TEMPLATE'!A664,"")</f>
        <v/>
      </c>
      <c r="B664" s="1" t="str">
        <f>IF('CONTROLE TEMPLATE'!$A664&lt;&gt;0,'CONTROLE TEMPLATE'!B664,"")</f>
        <v/>
      </c>
      <c r="C664" s="1" t="str">
        <f>IF('CONTROLE TEMPLATE'!$A664&lt;&gt;0,'CONTROLE TEMPLATE'!C664,"")</f>
        <v/>
      </c>
      <c r="D664" s="14" t="str">
        <f>IF('CONTROLE TEMPLATE'!$A664&lt;&gt;0,'CONTROLE TEMPLATE'!D664,"")</f>
        <v/>
      </c>
      <c r="E664" s="14" t="str">
        <f>IF('CONTROLE TEMPLATE'!$A664&lt;&gt;0,'CONTROLE TEMPLATE'!E664,"")</f>
        <v/>
      </c>
      <c r="F664" s="14" t="str">
        <f>IF('CONTROLE TEMPLATE'!$A664&lt;&gt;0,'CONTROLE TEMPLATE'!F664,"")</f>
        <v/>
      </c>
      <c r="G664" s="14" t="str">
        <f>IF('CONTROLE TEMPLATE'!$A664&lt;&gt;0,'CONTROLE TEMPLATE'!G664,"")</f>
        <v/>
      </c>
      <c r="H664" s="14" t="str">
        <f>'CONTROLE TEMPLATE'!J664</f>
        <v/>
      </c>
      <c r="I664" s="14" t="str">
        <f>IF('CONTROLE TEMPLATE'!$A664&lt;&gt;0,'CONTROLE TEMPLATE'!K664,"")</f>
        <v/>
      </c>
      <c r="J664" s="14" t="str">
        <f>IF('CONTROLE TEMPLATE'!$A664&lt;&gt;0,'CONTROLE TEMPLATE'!M664,"")</f>
        <v/>
      </c>
      <c r="K664" s="14" t="str">
        <f>IF('CONTROLE TEMPLATE'!$A664&lt;&gt;0,'CONTROLE TEMPLATE'!N664,"")</f>
        <v/>
      </c>
      <c r="M664" s="33" t="str">
        <f>IF('CONTROLE TEMPLATE'!$A664&lt;&gt;0,'CONTROLE TEMPLATE'!P664,"")</f>
        <v/>
      </c>
      <c r="N664" s="14" t="str">
        <f>'CONTROLE TEMPLATE'!S664</f>
        <v/>
      </c>
      <c r="O664" s="14"/>
      <c r="P664" s="14" t="str">
        <f>'CONTROLE TEMPLATE'!R664</f>
        <v/>
      </c>
      <c r="Q664" s="14"/>
      <c r="R664" s="14"/>
      <c r="S664" s="1" t="str">
        <f>IF('CONTROLE TEMPLATE'!$A664&lt;&gt;0,'CONTROLE TEMPLATE'!V664,"")</f>
        <v/>
      </c>
      <c r="V664" s="14" t="str">
        <f>IF('CONTROLE TEMPLATE'!$A664&lt;&gt;0,'CONTROLE TEMPLATE'!Y664,"")</f>
        <v/>
      </c>
      <c r="Z664" s="14" t="str">
        <f>IF('CONTROLE TEMPLATE'!$A664&lt;&gt;0,'CONTROLE TEMPLATE'!AC664,"")</f>
        <v/>
      </c>
      <c r="AC664" s="14" t="str">
        <f>IF('CONTROLE TEMPLATE'!$A664&lt;&gt;0,'CONTROLE TEMPLATE'!AF664,"")</f>
        <v/>
      </c>
      <c r="AD664" s="14" t="str">
        <f>IF('CONTROLE TEMPLATE'!$A664&lt;&gt;0,'CONTROLE TEMPLATE'!AH664,"")</f>
        <v/>
      </c>
      <c r="AF664" s="14" t="str">
        <f>IF('CONTROLE TEMPLATE'!$A664&lt;&gt;0,'CONTROLE TEMPLATE'!AJ664,"")</f>
        <v/>
      </c>
      <c r="AY664" s="14" t="str">
        <f>IF('CONTROLE TEMPLATE'!$A664&lt;&gt;0,'CONTROLE TEMPLATE'!BC664,"")</f>
        <v/>
      </c>
      <c r="CI664" s="14" t="str">
        <f>IF('CONTROLE TEMPLATE'!$A664&lt;&gt;0,'CONTROLE TEMPLATE'!CM664,"")</f>
        <v/>
      </c>
      <c r="CJ664" s="14" t="str">
        <f>IF('CONTROLE TEMPLATE'!$A664&lt;&gt;0,'CONTROLE TEMPLATE'!CN664,"")</f>
        <v/>
      </c>
      <c r="CK664" s="14" t="str">
        <f>IF('CONTROLE TEMPLATE'!$A664&lt;&gt;0,'CONTROLE TEMPLATE'!CO664,"")</f>
        <v/>
      </c>
    </row>
    <row r="665" spans="1:89" x14ac:dyDescent="0.25">
      <c r="A665" t="str">
        <f>IF('CONTROLE TEMPLATE'!A665&lt;&gt;0,'CONTROLE TEMPLATE'!A665,"")</f>
        <v/>
      </c>
      <c r="B665" s="1" t="str">
        <f>IF('CONTROLE TEMPLATE'!$A665&lt;&gt;0,'CONTROLE TEMPLATE'!B665,"")</f>
        <v/>
      </c>
      <c r="C665" s="1" t="str">
        <f>IF('CONTROLE TEMPLATE'!$A665&lt;&gt;0,'CONTROLE TEMPLATE'!C665,"")</f>
        <v/>
      </c>
      <c r="D665" s="14" t="str">
        <f>IF('CONTROLE TEMPLATE'!$A665&lt;&gt;0,'CONTROLE TEMPLATE'!D665,"")</f>
        <v/>
      </c>
      <c r="E665" s="14" t="str">
        <f>IF('CONTROLE TEMPLATE'!$A665&lt;&gt;0,'CONTROLE TEMPLATE'!E665,"")</f>
        <v/>
      </c>
      <c r="F665" s="14" t="str">
        <f>IF('CONTROLE TEMPLATE'!$A665&lt;&gt;0,'CONTROLE TEMPLATE'!F665,"")</f>
        <v/>
      </c>
      <c r="G665" s="14" t="str">
        <f>IF('CONTROLE TEMPLATE'!$A665&lt;&gt;0,'CONTROLE TEMPLATE'!G665,"")</f>
        <v/>
      </c>
      <c r="H665" s="14" t="str">
        <f>'CONTROLE TEMPLATE'!J665</f>
        <v/>
      </c>
      <c r="I665" s="14" t="str">
        <f>IF('CONTROLE TEMPLATE'!$A665&lt;&gt;0,'CONTROLE TEMPLATE'!K665,"")</f>
        <v/>
      </c>
      <c r="J665" s="14" t="str">
        <f>IF('CONTROLE TEMPLATE'!$A665&lt;&gt;0,'CONTROLE TEMPLATE'!M665,"")</f>
        <v/>
      </c>
      <c r="K665" s="14" t="str">
        <f>IF('CONTROLE TEMPLATE'!$A665&lt;&gt;0,'CONTROLE TEMPLATE'!N665,"")</f>
        <v/>
      </c>
      <c r="M665" s="33" t="str">
        <f>IF('CONTROLE TEMPLATE'!$A665&lt;&gt;0,'CONTROLE TEMPLATE'!P665,"")</f>
        <v/>
      </c>
      <c r="N665" s="14" t="str">
        <f>'CONTROLE TEMPLATE'!S665</f>
        <v/>
      </c>
      <c r="O665" s="14"/>
      <c r="P665" s="14" t="str">
        <f>'CONTROLE TEMPLATE'!R665</f>
        <v/>
      </c>
      <c r="Q665" s="14"/>
      <c r="R665" s="14"/>
      <c r="S665" s="1" t="str">
        <f>IF('CONTROLE TEMPLATE'!$A665&lt;&gt;0,'CONTROLE TEMPLATE'!V665,"")</f>
        <v/>
      </c>
      <c r="V665" s="14" t="str">
        <f>IF('CONTROLE TEMPLATE'!$A665&lt;&gt;0,'CONTROLE TEMPLATE'!Y665,"")</f>
        <v/>
      </c>
      <c r="Z665" s="14" t="str">
        <f>IF('CONTROLE TEMPLATE'!$A665&lt;&gt;0,'CONTROLE TEMPLATE'!AC665,"")</f>
        <v/>
      </c>
      <c r="AC665" s="14" t="str">
        <f>IF('CONTROLE TEMPLATE'!$A665&lt;&gt;0,'CONTROLE TEMPLATE'!AF665,"")</f>
        <v/>
      </c>
      <c r="AD665" s="14" t="str">
        <f>IF('CONTROLE TEMPLATE'!$A665&lt;&gt;0,'CONTROLE TEMPLATE'!AH665,"")</f>
        <v/>
      </c>
      <c r="AF665" s="14" t="str">
        <f>IF('CONTROLE TEMPLATE'!$A665&lt;&gt;0,'CONTROLE TEMPLATE'!AJ665,"")</f>
        <v/>
      </c>
      <c r="AY665" s="14" t="str">
        <f>IF('CONTROLE TEMPLATE'!$A665&lt;&gt;0,'CONTROLE TEMPLATE'!BC665,"")</f>
        <v/>
      </c>
      <c r="CI665" s="14" t="str">
        <f>IF('CONTROLE TEMPLATE'!$A665&lt;&gt;0,'CONTROLE TEMPLATE'!CM665,"")</f>
        <v/>
      </c>
      <c r="CJ665" s="14" t="str">
        <f>IF('CONTROLE TEMPLATE'!$A665&lt;&gt;0,'CONTROLE TEMPLATE'!CN665,"")</f>
        <v/>
      </c>
      <c r="CK665" s="14" t="str">
        <f>IF('CONTROLE TEMPLATE'!$A665&lt;&gt;0,'CONTROLE TEMPLATE'!CO665,"")</f>
        <v/>
      </c>
    </row>
    <row r="666" spans="1:89" x14ac:dyDescent="0.25">
      <c r="A666" t="str">
        <f>IF('CONTROLE TEMPLATE'!A666&lt;&gt;0,'CONTROLE TEMPLATE'!A666,"")</f>
        <v/>
      </c>
      <c r="B666" s="1" t="str">
        <f>IF('CONTROLE TEMPLATE'!$A666&lt;&gt;0,'CONTROLE TEMPLATE'!B666,"")</f>
        <v/>
      </c>
      <c r="C666" s="1" t="str">
        <f>IF('CONTROLE TEMPLATE'!$A666&lt;&gt;0,'CONTROLE TEMPLATE'!C666,"")</f>
        <v/>
      </c>
      <c r="D666" s="14" t="str">
        <f>IF('CONTROLE TEMPLATE'!$A666&lt;&gt;0,'CONTROLE TEMPLATE'!D666,"")</f>
        <v/>
      </c>
      <c r="E666" s="14" t="str">
        <f>IF('CONTROLE TEMPLATE'!$A666&lt;&gt;0,'CONTROLE TEMPLATE'!E666,"")</f>
        <v/>
      </c>
      <c r="F666" s="14" t="str">
        <f>IF('CONTROLE TEMPLATE'!$A666&lt;&gt;0,'CONTROLE TEMPLATE'!F666,"")</f>
        <v/>
      </c>
      <c r="G666" s="14" t="str">
        <f>IF('CONTROLE TEMPLATE'!$A666&lt;&gt;0,'CONTROLE TEMPLATE'!G666,"")</f>
        <v/>
      </c>
      <c r="H666" s="14" t="str">
        <f>'CONTROLE TEMPLATE'!J666</f>
        <v/>
      </c>
      <c r="I666" s="14" t="str">
        <f>IF('CONTROLE TEMPLATE'!$A666&lt;&gt;0,'CONTROLE TEMPLATE'!K666,"")</f>
        <v/>
      </c>
      <c r="J666" s="14" t="str">
        <f>IF('CONTROLE TEMPLATE'!$A666&lt;&gt;0,'CONTROLE TEMPLATE'!M666,"")</f>
        <v/>
      </c>
      <c r="K666" s="14" t="str">
        <f>IF('CONTROLE TEMPLATE'!$A666&lt;&gt;0,'CONTROLE TEMPLATE'!N666,"")</f>
        <v/>
      </c>
      <c r="M666" s="33" t="str">
        <f>IF('CONTROLE TEMPLATE'!$A666&lt;&gt;0,'CONTROLE TEMPLATE'!P666,"")</f>
        <v/>
      </c>
      <c r="N666" s="14" t="str">
        <f>'CONTROLE TEMPLATE'!S666</f>
        <v/>
      </c>
      <c r="O666" s="14"/>
      <c r="P666" s="14" t="str">
        <f>'CONTROLE TEMPLATE'!R666</f>
        <v/>
      </c>
      <c r="Q666" s="14"/>
      <c r="R666" s="14"/>
      <c r="S666" s="1" t="str">
        <f>IF('CONTROLE TEMPLATE'!$A666&lt;&gt;0,'CONTROLE TEMPLATE'!V666,"")</f>
        <v/>
      </c>
      <c r="V666" s="14" t="str">
        <f>IF('CONTROLE TEMPLATE'!$A666&lt;&gt;0,'CONTROLE TEMPLATE'!Y666,"")</f>
        <v/>
      </c>
      <c r="Z666" s="14" t="str">
        <f>IF('CONTROLE TEMPLATE'!$A666&lt;&gt;0,'CONTROLE TEMPLATE'!AC666,"")</f>
        <v/>
      </c>
      <c r="AC666" s="14" t="str">
        <f>IF('CONTROLE TEMPLATE'!$A666&lt;&gt;0,'CONTROLE TEMPLATE'!AF666,"")</f>
        <v/>
      </c>
      <c r="AD666" s="14" t="str">
        <f>IF('CONTROLE TEMPLATE'!$A666&lt;&gt;0,'CONTROLE TEMPLATE'!AH666,"")</f>
        <v/>
      </c>
      <c r="AF666" s="14" t="str">
        <f>IF('CONTROLE TEMPLATE'!$A666&lt;&gt;0,'CONTROLE TEMPLATE'!AJ666,"")</f>
        <v/>
      </c>
      <c r="AY666" s="14" t="str">
        <f>IF('CONTROLE TEMPLATE'!$A666&lt;&gt;0,'CONTROLE TEMPLATE'!BC666,"")</f>
        <v/>
      </c>
      <c r="CI666" s="14" t="str">
        <f>IF('CONTROLE TEMPLATE'!$A666&lt;&gt;0,'CONTROLE TEMPLATE'!CM666,"")</f>
        <v/>
      </c>
      <c r="CJ666" s="14" t="str">
        <f>IF('CONTROLE TEMPLATE'!$A666&lt;&gt;0,'CONTROLE TEMPLATE'!CN666,"")</f>
        <v/>
      </c>
      <c r="CK666" s="14" t="str">
        <f>IF('CONTROLE TEMPLATE'!$A666&lt;&gt;0,'CONTROLE TEMPLATE'!CO666,"")</f>
        <v/>
      </c>
    </row>
    <row r="667" spans="1:89" x14ac:dyDescent="0.25">
      <c r="A667" t="str">
        <f>IF('CONTROLE TEMPLATE'!A667&lt;&gt;0,'CONTROLE TEMPLATE'!A667,"")</f>
        <v/>
      </c>
      <c r="B667" s="1" t="str">
        <f>IF('CONTROLE TEMPLATE'!$A667&lt;&gt;0,'CONTROLE TEMPLATE'!B667,"")</f>
        <v/>
      </c>
      <c r="C667" s="1" t="str">
        <f>IF('CONTROLE TEMPLATE'!$A667&lt;&gt;0,'CONTROLE TEMPLATE'!C667,"")</f>
        <v/>
      </c>
      <c r="D667" s="14" t="str">
        <f>IF('CONTROLE TEMPLATE'!$A667&lt;&gt;0,'CONTROLE TEMPLATE'!D667,"")</f>
        <v/>
      </c>
      <c r="E667" s="14" t="str">
        <f>IF('CONTROLE TEMPLATE'!$A667&lt;&gt;0,'CONTROLE TEMPLATE'!E667,"")</f>
        <v/>
      </c>
      <c r="F667" s="14" t="str">
        <f>IF('CONTROLE TEMPLATE'!$A667&lt;&gt;0,'CONTROLE TEMPLATE'!F667,"")</f>
        <v/>
      </c>
      <c r="G667" s="14" t="str">
        <f>IF('CONTROLE TEMPLATE'!$A667&lt;&gt;0,'CONTROLE TEMPLATE'!G667,"")</f>
        <v/>
      </c>
      <c r="H667" s="14" t="str">
        <f>'CONTROLE TEMPLATE'!J667</f>
        <v/>
      </c>
      <c r="I667" s="14" t="str">
        <f>IF('CONTROLE TEMPLATE'!$A667&lt;&gt;0,'CONTROLE TEMPLATE'!K667,"")</f>
        <v/>
      </c>
      <c r="J667" s="14" t="str">
        <f>IF('CONTROLE TEMPLATE'!$A667&lt;&gt;0,'CONTROLE TEMPLATE'!M667,"")</f>
        <v/>
      </c>
      <c r="K667" s="14" t="str">
        <f>IF('CONTROLE TEMPLATE'!$A667&lt;&gt;0,'CONTROLE TEMPLATE'!N667,"")</f>
        <v/>
      </c>
      <c r="M667" s="33" t="str">
        <f>IF('CONTROLE TEMPLATE'!$A667&lt;&gt;0,'CONTROLE TEMPLATE'!P667,"")</f>
        <v/>
      </c>
      <c r="N667" s="14" t="str">
        <f>'CONTROLE TEMPLATE'!S667</f>
        <v/>
      </c>
      <c r="O667" s="14"/>
      <c r="P667" s="14" t="str">
        <f>'CONTROLE TEMPLATE'!R667</f>
        <v/>
      </c>
      <c r="Q667" s="14"/>
      <c r="R667" s="14"/>
      <c r="S667" s="1" t="str">
        <f>IF('CONTROLE TEMPLATE'!$A667&lt;&gt;0,'CONTROLE TEMPLATE'!V667,"")</f>
        <v/>
      </c>
      <c r="V667" s="14" t="str">
        <f>IF('CONTROLE TEMPLATE'!$A667&lt;&gt;0,'CONTROLE TEMPLATE'!Y667,"")</f>
        <v/>
      </c>
      <c r="Z667" s="14" t="str">
        <f>IF('CONTROLE TEMPLATE'!$A667&lt;&gt;0,'CONTROLE TEMPLATE'!AC667,"")</f>
        <v/>
      </c>
      <c r="AC667" s="14" t="str">
        <f>IF('CONTROLE TEMPLATE'!$A667&lt;&gt;0,'CONTROLE TEMPLATE'!AF667,"")</f>
        <v/>
      </c>
      <c r="AD667" s="14" t="str">
        <f>IF('CONTROLE TEMPLATE'!$A667&lt;&gt;0,'CONTROLE TEMPLATE'!AH667,"")</f>
        <v/>
      </c>
      <c r="AF667" s="14" t="str">
        <f>IF('CONTROLE TEMPLATE'!$A667&lt;&gt;0,'CONTROLE TEMPLATE'!AJ667,"")</f>
        <v/>
      </c>
      <c r="AY667" s="14" t="str">
        <f>IF('CONTROLE TEMPLATE'!$A667&lt;&gt;0,'CONTROLE TEMPLATE'!BC667,"")</f>
        <v/>
      </c>
      <c r="CI667" s="14" t="str">
        <f>IF('CONTROLE TEMPLATE'!$A667&lt;&gt;0,'CONTROLE TEMPLATE'!CM667,"")</f>
        <v/>
      </c>
      <c r="CJ667" s="14" t="str">
        <f>IF('CONTROLE TEMPLATE'!$A667&lt;&gt;0,'CONTROLE TEMPLATE'!CN667,"")</f>
        <v/>
      </c>
      <c r="CK667" s="14" t="str">
        <f>IF('CONTROLE TEMPLATE'!$A667&lt;&gt;0,'CONTROLE TEMPLATE'!CO667,"")</f>
        <v/>
      </c>
    </row>
    <row r="668" spans="1:89" x14ac:dyDescent="0.25">
      <c r="A668" t="str">
        <f>IF('CONTROLE TEMPLATE'!A668&lt;&gt;0,'CONTROLE TEMPLATE'!A668,"")</f>
        <v/>
      </c>
      <c r="B668" s="1" t="str">
        <f>IF('CONTROLE TEMPLATE'!$A668&lt;&gt;0,'CONTROLE TEMPLATE'!B668,"")</f>
        <v/>
      </c>
      <c r="C668" s="1" t="str">
        <f>IF('CONTROLE TEMPLATE'!$A668&lt;&gt;0,'CONTROLE TEMPLATE'!C668,"")</f>
        <v/>
      </c>
      <c r="D668" s="14" t="str">
        <f>IF('CONTROLE TEMPLATE'!$A668&lt;&gt;0,'CONTROLE TEMPLATE'!D668,"")</f>
        <v/>
      </c>
      <c r="E668" s="14" t="str">
        <f>IF('CONTROLE TEMPLATE'!$A668&lt;&gt;0,'CONTROLE TEMPLATE'!E668,"")</f>
        <v/>
      </c>
      <c r="F668" s="14" t="str">
        <f>IF('CONTROLE TEMPLATE'!$A668&lt;&gt;0,'CONTROLE TEMPLATE'!F668,"")</f>
        <v/>
      </c>
      <c r="G668" s="14" t="str">
        <f>IF('CONTROLE TEMPLATE'!$A668&lt;&gt;0,'CONTROLE TEMPLATE'!G668,"")</f>
        <v/>
      </c>
      <c r="H668" s="14" t="str">
        <f>'CONTROLE TEMPLATE'!J668</f>
        <v/>
      </c>
      <c r="I668" s="14" t="str">
        <f>IF('CONTROLE TEMPLATE'!$A668&lt;&gt;0,'CONTROLE TEMPLATE'!K668,"")</f>
        <v/>
      </c>
      <c r="J668" s="14" t="str">
        <f>IF('CONTROLE TEMPLATE'!$A668&lt;&gt;0,'CONTROLE TEMPLATE'!M668,"")</f>
        <v/>
      </c>
      <c r="K668" s="14" t="str">
        <f>IF('CONTROLE TEMPLATE'!$A668&lt;&gt;0,'CONTROLE TEMPLATE'!N668,"")</f>
        <v/>
      </c>
      <c r="M668" s="33" t="str">
        <f>IF('CONTROLE TEMPLATE'!$A668&lt;&gt;0,'CONTROLE TEMPLATE'!P668,"")</f>
        <v/>
      </c>
      <c r="N668" s="14" t="str">
        <f>'CONTROLE TEMPLATE'!S668</f>
        <v/>
      </c>
      <c r="O668" s="14"/>
      <c r="P668" s="14" t="str">
        <f>'CONTROLE TEMPLATE'!R668</f>
        <v/>
      </c>
      <c r="Q668" s="14"/>
      <c r="R668" s="14"/>
      <c r="S668" s="1" t="str">
        <f>IF('CONTROLE TEMPLATE'!$A668&lt;&gt;0,'CONTROLE TEMPLATE'!V668,"")</f>
        <v/>
      </c>
      <c r="V668" s="14" t="str">
        <f>IF('CONTROLE TEMPLATE'!$A668&lt;&gt;0,'CONTROLE TEMPLATE'!Y668,"")</f>
        <v/>
      </c>
      <c r="Z668" s="14" t="str">
        <f>IF('CONTROLE TEMPLATE'!$A668&lt;&gt;0,'CONTROLE TEMPLATE'!AC668,"")</f>
        <v/>
      </c>
      <c r="AC668" s="14" t="str">
        <f>IF('CONTROLE TEMPLATE'!$A668&lt;&gt;0,'CONTROLE TEMPLATE'!AF668,"")</f>
        <v/>
      </c>
      <c r="AD668" s="14" t="str">
        <f>IF('CONTROLE TEMPLATE'!$A668&lt;&gt;0,'CONTROLE TEMPLATE'!AH668,"")</f>
        <v/>
      </c>
      <c r="AF668" s="14" t="str">
        <f>IF('CONTROLE TEMPLATE'!$A668&lt;&gt;0,'CONTROLE TEMPLATE'!AJ668,"")</f>
        <v/>
      </c>
      <c r="AY668" s="14" t="str">
        <f>IF('CONTROLE TEMPLATE'!$A668&lt;&gt;0,'CONTROLE TEMPLATE'!BC668,"")</f>
        <v/>
      </c>
      <c r="CI668" s="14" t="str">
        <f>IF('CONTROLE TEMPLATE'!$A668&lt;&gt;0,'CONTROLE TEMPLATE'!CM668,"")</f>
        <v/>
      </c>
      <c r="CJ668" s="14" t="str">
        <f>IF('CONTROLE TEMPLATE'!$A668&lt;&gt;0,'CONTROLE TEMPLATE'!CN668,"")</f>
        <v/>
      </c>
      <c r="CK668" s="14" t="str">
        <f>IF('CONTROLE TEMPLATE'!$A668&lt;&gt;0,'CONTROLE TEMPLATE'!CO668,"")</f>
        <v/>
      </c>
    </row>
    <row r="669" spans="1:89" x14ac:dyDescent="0.25">
      <c r="A669" t="str">
        <f>IF('CONTROLE TEMPLATE'!A669&lt;&gt;0,'CONTROLE TEMPLATE'!A669,"")</f>
        <v/>
      </c>
      <c r="B669" s="1" t="str">
        <f>IF('CONTROLE TEMPLATE'!$A669&lt;&gt;0,'CONTROLE TEMPLATE'!B669,"")</f>
        <v/>
      </c>
      <c r="C669" s="1" t="str">
        <f>IF('CONTROLE TEMPLATE'!$A669&lt;&gt;0,'CONTROLE TEMPLATE'!C669,"")</f>
        <v/>
      </c>
      <c r="D669" s="14" t="str">
        <f>IF('CONTROLE TEMPLATE'!$A669&lt;&gt;0,'CONTROLE TEMPLATE'!D669,"")</f>
        <v/>
      </c>
      <c r="E669" s="14" t="str">
        <f>IF('CONTROLE TEMPLATE'!$A669&lt;&gt;0,'CONTROLE TEMPLATE'!E669,"")</f>
        <v/>
      </c>
      <c r="F669" s="14" t="str">
        <f>IF('CONTROLE TEMPLATE'!$A669&lt;&gt;0,'CONTROLE TEMPLATE'!F669,"")</f>
        <v/>
      </c>
      <c r="G669" s="14" t="str">
        <f>IF('CONTROLE TEMPLATE'!$A669&lt;&gt;0,'CONTROLE TEMPLATE'!G669,"")</f>
        <v/>
      </c>
      <c r="H669" s="14" t="str">
        <f>'CONTROLE TEMPLATE'!J669</f>
        <v/>
      </c>
      <c r="I669" s="14" t="str">
        <f>IF('CONTROLE TEMPLATE'!$A669&lt;&gt;0,'CONTROLE TEMPLATE'!K669,"")</f>
        <v/>
      </c>
      <c r="J669" s="14" t="str">
        <f>IF('CONTROLE TEMPLATE'!$A669&lt;&gt;0,'CONTROLE TEMPLATE'!M669,"")</f>
        <v/>
      </c>
      <c r="K669" s="14" t="str">
        <f>IF('CONTROLE TEMPLATE'!$A669&lt;&gt;0,'CONTROLE TEMPLATE'!N669,"")</f>
        <v/>
      </c>
      <c r="M669" s="33" t="str">
        <f>IF('CONTROLE TEMPLATE'!$A669&lt;&gt;0,'CONTROLE TEMPLATE'!P669,"")</f>
        <v/>
      </c>
      <c r="N669" s="14" t="str">
        <f>'CONTROLE TEMPLATE'!S669</f>
        <v/>
      </c>
      <c r="O669" s="14"/>
      <c r="P669" s="14" t="str">
        <f>'CONTROLE TEMPLATE'!R669</f>
        <v/>
      </c>
      <c r="Q669" s="14"/>
      <c r="R669" s="14"/>
      <c r="S669" s="1" t="str">
        <f>IF('CONTROLE TEMPLATE'!$A669&lt;&gt;0,'CONTROLE TEMPLATE'!V669,"")</f>
        <v/>
      </c>
      <c r="V669" s="14" t="str">
        <f>IF('CONTROLE TEMPLATE'!$A669&lt;&gt;0,'CONTROLE TEMPLATE'!Y669,"")</f>
        <v/>
      </c>
      <c r="Z669" s="14" t="str">
        <f>IF('CONTROLE TEMPLATE'!$A669&lt;&gt;0,'CONTROLE TEMPLATE'!AC669,"")</f>
        <v/>
      </c>
      <c r="AC669" s="14" t="str">
        <f>IF('CONTROLE TEMPLATE'!$A669&lt;&gt;0,'CONTROLE TEMPLATE'!AF669,"")</f>
        <v/>
      </c>
      <c r="AD669" s="14" t="str">
        <f>IF('CONTROLE TEMPLATE'!$A669&lt;&gt;0,'CONTROLE TEMPLATE'!AH669,"")</f>
        <v/>
      </c>
      <c r="AF669" s="14" t="str">
        <f>IF('CONTROLE TEMPLATE'!$A669&lt;&gt;0,'CONTROLE TEMPLATE'!AJ669,"")</f>
        <v/>
      </c>
      <c r="AY669" s="14" t="str">
        <f>IF('CONTROLE TEMPLATE'!$A669&lt;&gt;0,'CONTROLE TEMPLATE'!BC669,"")</f>
        <v/>
      </c>
      <c r="CI669" s="14" t="str">
        <f>IF('CONTROLE TEMPLATE'!$A669&lt;&gt;0,'CONTROLE TEMPLATE'!CM669,"")</f>
        <v/>
      </c>
      <c r="CJ669" s="14" t="str">
        <f>IF('CONTROLE TEMPLATE'!$A669&lt;&gt;0,'CONTROLE TEMPLATE'!CN669,"")</f>
        <v/>
      </c>
      <c r="CK669" s="14" t="str">
        <f>IF('CONTROLE TEMPLATE'!$A669&lt;&gt;0,'CONTROLE TEMPLATE'!CO669,"")</f>
        <v/>
      </c>
    </row>
    <row r="670" spans="1:89" x14ac:dyDescent="0.25">
      <c r="A670" t="str">
        <f>IF('CONTROLE TEMPLATE'!A670&lt;&gt;0,'CONTROLE TEMPLATE'!A670,"")</f>
        <v/>
      </c>
      <c r="B670" s="1" t="str">
        <f>IF('CONTROLE TEMPLATE'!$A670&lt;&gt;0,'CONTROLE TEMPLATE'!B670,"")</f>
        <v/>
      </c>
      <c r="C670" s="1" t="str">
        <f>IF('CONTROLE TEMPLATE'!$A670&lt;&gt;0,'CONTROLE TEMPLATE'!C670,"")</f>
        <v/>
      </c>
      <c r="D670" s="14" t="str">
        <f>IF('CONTROLE TEMPLATE'!$A670&lt;&gt;0,'CONTROLE TEMPLATE'!D670,"")</f>
        <v/>
      </c>
      <c r="E670" s="14" t="str">
        <f>IF('CONTROLE TEMPLATE'!$A670&lt;&gt;0,'CONTROLE TEMPLATE'!E670,"")</f>
        <v/>
      </c>
      <c r="F670" s="14" t="str">
        <f>IF('CONTROLE TEMPLATE'!$A670&lt;&gt;0,'CONTROLE TEMPLATE'!F670,"")</f>
        <v/>
      </c>
      <c r="G670" s="14" t="str">
        <f>IF('CONTROLE TEMPLATE'!$A670&lt;&gt;0,'CONTROLE TEMPLATE'!G670,"")</f>
        <v/>
      </c>
      <c r="H670" s="14" t="str">
        <f>'CONTROLE TEMPLATE'!J670</f>
        <v/>
      </c>
      <c r="I670" s="14" t="str">
        <f>IF('CONTROLE TEMPLATE'!$A670&lt;&gt;0,'CONTROLE TEMPLATE'!K670,"")</f>
        <v/>
      </c>
      <c r="J670" s="14" t="str">
        <f>IF('CONTROLE TEMPLATE'!$A670&lt;&gt;0,'CONTROLE TEMPLATE'!M670,"")</f>
        <v/>
      </c>
      <c r="K670" s="14" t="str">
        <f>IF('CONTROLE TEMPLATE'!$A670&lt;&gt;0,'CONTROLE TEMPLATE'!N670,"")</f>
        <v/>
      </c>
      <c r="M670" s="33" t="str">
        <f>IF('CONTROLE TEMPLATE'!$A670&lt;&gt;0,'CONTROLE TEMPLATE'!P670,"")</f>
        <v/>
      </c>
      <c r="N670" s="14" t="str">
        <f>'CONTROLE TEMPLATE'!S670</f>
        <v/>
      </c>
      <c r="O670" s="14"/>
      <c r="P670" s="14" t="str">
        <f>'CONTROLE TEMPLATE'!R670</f>
        <v/>
      </c>
      <c r="Q670" s="14"/>
      <c r="R670" s="14"/>
      <c r="S670" s="1" t="str">
        <f>IF('CONTROLE TEMPLATE'!$A670&lt;&gt;0,'CONTROLE TEMPLATE'!V670,"")</f>
        <v/>
      </c>
      <c r="V670" s="14" t="str">
        <f>IF('CONTROLE TEMPLATE'!$A670&lt;&gt;0,'CONTROLE TEMPLATE'!Y670,"")</f>
        <v/>
      </c>
      <c r="Z670" s="14" t="str">
        <f>IF('CONTROLE TEMPLATE'!$A670&lt;&gt;0,'CONTROLE TEMPLATE'!AC670,"")</f>
        <v/>
      </c>
      <c r="AC670" s="14" t="str">
        <f>IF('CONTROLE TEMPLATE'!$A670&lt;&gt;0,'CONTROLE TEMPLATE'!AF670,"")</f>
        <v/>
      </c>
      <c r="AD670" s="14" t="str">
        <f>IF('CONTROLE TEMPLATE'!$A670&lt;&gt;0,'CONTROLE TEMPLATE'!AH670,"")</f>
        <v/>
      </c>
      <c r="AF670" s="14" t="str">
        <f>IF('CONTROLE TEMPLATE'!$A670&lt;&gt;0,'CONTROLE TEMPLATE'!AJ670,"")</f>
        <v/>
      </c>
      <c r="AY670" s="14" t="str">
        <f>IF('CONTROLE TEMPLATE'!$A670&lt;&gt;0,'CONTROLE TEMPLATE'!BC670,"")</f>
        <v/>
      </c>
      <c r="CI670" s="14" t="str">
        <f>IF('CONTROLE TEMPLATE'!$A670&lt;&gt;0,'CONTROLE TEMPLATE'!CM670,"")</f>
        <v/>
      </c>
      <c r="CJ670" s="14" t="str">
        <f>IF('CONTROLE TEMPLATE'!$A670&lt;&gt;0,'CONTROLE TEMPLATE'!CN670,"")</f>
        <v/>
      </c>
      <c r="CK670" s="14" t="str">
        <f>IF('CONTROLE TEMPLATE'!$A670&lt;&gt;0,'CONTROLE TEMPLATE'!CO670,"")</f>
        <v/>
      </c>
    </row>
    <row r="671" spans="1:89" x14ac:dyDescent="0.25">
      <c r="A671" t="str">
        <f>IF('CONTROLE TEMPLATE'!A671&lt;&gt;0,'CONTROLE TEMPLATE'!A671,"")</f>
        <v/>
      </c>
      <c r="B671" s="1" t="str">
        <f>IF('CONTROLE TEMPLATE'!$A671&lt;&gt;0,'CONTROLE TEMPLATE'!B671,"")</f>
        <v/>
      </c>
      <c r="C671" s="1" t="str">
        <f>IF('CONTROLE TEMPLATE'!$A671&lt;&gt;0,'CONTROLE TEMPLATE'!C671,"")</f>
        <v/>
      </c>
      <c r="D671" s="14" t="str">
        <f>IF('CONTROLE TEMPLATE'!$A671&lt;&gt;0,'CONTROLE TEMPLATE'!D671,"")</f>
        <v/>
      </c>
      <c r="E671" s="14" t="str">
        <f>IF('CONTROLE TEMPLATE'!$A671&lt;&gt;0,'CONTROLE TEMPLATE'!E671,"")</f>
        <v/>
      </c>
      <c r="F671" s="14" t="str">
        <f>IF('CONTROLE TEMPLATE'!$A671&lt;&gt;0,'CONTROLE TEMPLATE'!F671,"")</f>
        <v/>
      </c>
      <c r="G671" s="14" t="str">
        <f>IF('CONTROLE TEMPLATE'!$A671&lt;&gt;0,'CONTROLE TEMPLATE'!G671,"")</f>
        <v/>
      </c>
      <c r="H671" s="14" t="str">
        <f>'CONTROLE TEMPLATE'!J671</f>
        <v/>
      </c>
      <c r="I671" s="14" t="str">
        <f>IF('CONTROLE TEMPLATE'!$A671&lt;&gt;0,'CONTROLE TEMPLATE'!K671,"")</f>
        <v/>
      </c>
      <c r="J671" s="14" t="str">
        <f>IF('CONTROLE TEMPLATE'!$A671&lt;&gt;0,'CONTROLE TEMPLATE'!M671,"")</f>
        <v/>
      </c>
      <c r="K671" s="14" t="str">
        <f>IF('CONTROLE TEMPLATE'!$A671&lt;&gt;0,'CONTROLE TEMPLATE'!N671,"")</f>
        <v/>
      </c>
      <c r="M671" s="33" t="str">
        <f>IF('CONTROLE TEMPLATE'!$A671&lt;&gt;0,'CONTROLE TEMPLATE'!P671,"")</f>
        <v/>
      </c>
      <c r="N671" s="14" t="str">
        <f>'CONTROLE TEMPLATE'!S671</f>
        <v/>
      </c>
      <c r="O671" s="14"/>
      <c r="P671" s="14" t="str">
        <f>'CONTROLE TEMPLATE'!R671</f>
        <v/>
      </c>
      <c r="Q671" s="14"/>
      <c r="R671" s="14"/>
      <c r="S671" s="1" t="str">
        <f>IF('CONTROLE TEMPLATE'!$A671&lt;&gt;0,'CONTROLE TEMPLATE'!V671,"")</f>
        <v/>
      </c>
      <c r="V671" s="14" t="str">
        <f>IF('CONTROLE TEMPLATE'!$A671&lt;&gt;0,'CONTROLE TEMPLATE'!Y671,"")</f>
        <v/>
      </c>
      <c r="Z671" s="14" t="str">
        <f>IF('CONTROLE TEMPLATE'!$A671&lt;&gt;0,'CONTROLE TEMPLATE'!AC671,"")</f>
        <v/>
      </c>
      <c r="AC671" s="14" t="str">
        <f>IF('CONTROLE TEMPLATE'!$A671&lt;&gt;0,'CONTROLE TEMPLATE'!AF671,"")</f>
        <v/>
      </c>
      <c r="AD671" s="14" t="str">
        <f>IF('CONTROLE TEMPLATE'!$A671&lt;&gt;0,'CONTROLE TEMPLATE'!AH671,"")</f>
        <v/>
      </c>
      <c r="AF671" s="14" t="str">
        <f>IF('CONTROLE TEMPLATE'!$A671&lt;&gt;0,'CONTROLE TEMPLATE'!AJ671,"")</f>
        <v/>
      </c>
      <c r="AY671" s="14" t="str">
        <f>IF('CONTROLE TEMPLATE'!$A671&lt;&gt;0,'CONTROLE TEMPLATE'!BC671,"")</f>
        <v/>
      </c>
      <c r="CI671" s="14" t="str">
        <f>IF('CONTROLE TEMPLATE'!$A671&lt;&gt;0,'CONTROLE TEMPLATE'!CM671,"")</f>
        <v/>
      </c>
      <c r="CJ671" s="14" t="str">
        <f>IF('CONTROLE TEMPLATE'!$A671&lt;&gt;0,'CONTROLE TEMPLATE'!CN671,"")</f>
        <v/>
      </c>
      <c r="CK671" s="14" t="str">
        <f>IF('CONTROLE TEMPLATE'!$A671&lt;&gt;0,'CONTROLE TEMPLATE'!CO671,"")</f>
        <v/>
      </c>
    </row>
    <row r="672" spans="1:89" x14ac:dyDescent="0.25">
      <c r="A672" t="str">
        <f>IF('CONTROLE TEMPLATE'!A672&lt;&gt;0,'CONTROLE TEMPLATE'!A672,"")</f>
        <v/>
      </c>
      <c r="B672" s="1" t="str">
        <f>IF('CONTROLE TEMPLATE'!$A672&lt;&gt;0,'CONTROLE TEMPLATE'!B672,"")</f>
        <v/>
      </c>
      <c r="C672" s="1" t="str">
        <f>IF('CONTROLE TEMPLATE'!$A672&lt;&gt;0,'CONTROLE TEMPLATE'!C672,"")</f>
        <v/>
      </c>
      <c r="D672" s="14" t="str">
        <f>IF('CONTROLE TEMPLATE'!$A672&lt;&gt;0,'CONTROLE TEMPLATE'!D672,"")</f>
        <v/>
      </c>
      <c r="E672" s="14" t="str">
        <f>IF('CONTROLE TEMPLATE'!$A672&lt;&gt;0,'CONTROLE TEMPLATE'!E672,"")</f>
        <v/>
      </c>
      <c r="F672" s="14" t="str">
        <f>IF('CONTROLE TEMPLATE'!$A672&lt;&gt;0,'CONTROLE TEMPLATE'!F672,"")</f>
        <v/>
      </c>
      <c r="G672" s="14" t="str">
        <f>IF('CONTROLE TEMPLATE'!$A672&lt;&gt;0,'CONTROLE TEMPLATE'!G672,"")</f>
        <v/>
      </c>
      <c r="H672" s="14" t="str">
        <f>'CONTROLE TEMPLATE'!J672</f>
        <v/>
      </c>
      <c r="I672" s="14" t="str">
        <f>IF('CONTROLE TEMPLATE'!$A672&lt;&gt;0,'CONTROLE TEMPLATE'!K672,"")</f>
        <v/>
      </c>
      <c r="J672" s="14" t="str">
        <f>IF('CONTROLE TEMPLATE'!$A672&lt;&gt;0,'CONTROLE TEMPLATE'!M672,"")</f>
        <v/>
      </c>
      <c r="K672" s="14" t="str">
        <f>IF('CONTROLE TEMPLATE'!$A672&lt;&gt;0,'CONTROLE TEMPLATE'!N672,"")</f>
        <v/>
      </c>
      <c r="M672" s="33" t="str">
        <f>IF('CONTROLE TEMPLATE'!$A672&lt;&gt;0,'CONTROLE TEMPLATE'!P672,"")</f>
        <v/>
      </c>
      <c r="N672" s="14" t="str">
        <f>'CONTROLE TEMPLATE'!S672</f>
        <v/>
      </c>
      <c r="O672" s="14"/>
      <c r="P672" s="14" t="str">
        <f>'CONTROLE TEMPLATE'!R672</f>
        <v/>
      </c>
      <c r="Q672" s="14"/>
      <c r="R672" s="14"/>
      <c r="S672" s="1" t="str">
        <f>IF('CONTROLE TEMPLATE'!$A672&lt;&gt;0,'CONTROLE TEMPLATE'!V672,"")</f>
        <v/>
      </c>
      <c r="V672" s="14" t="str">
        <f>IF('CONTROLE TEMPLATE'!$A672&lt;&gt;0,'CONTROLE TEMPLATE'!Y672,"")</f>
        <v/>
      </c>
      <c r="Z672" s="14" t="str">
        <f>IF('CONTROLE TEMPLATE'!$A672&lt;&gt;0,'CONTROLE TEMPLATE'!AC672,"")</f>
        <v/>
      </c>
      <c r="AC672" s="14" t="str">
        <f>IF('CONTROLE TEMPLATE'!$A672&lt;&gt;0,'CONTROLE TEMPLATE'!AF672,"")</f>
        <v/>
      </c>
      <c r="AD672" s="14" t="str">
        <f>IF('CONTROLE TEMPLATE'!$A672&lt;&gt;0,'CONTROLE TEMPLATE'!AH672,"")</f>
        <v/>
      </c>
      <c r="AF672" s="14" t="str">
        <f>IF('CONTROLE TEMPLATE'!$A672&lt;&gt;0,'CONTROLE TEMPLATE'!AJ672,"")</f>
        <v/>
      </c>
      <c r="AY672" s="14" t="str">
        <f>IF('CONTROLE TEMPLATE'!$A672&lt;&gt;0,'CONTROLE TEMPLATE'!BC672,"")</f>
        <v/>
      </c>
      <c r="CI672" s="14" t="str">
        <f>IF('CONTROLE TEMPLATE'!$A672&lt;&gt;0,'CONTROLE TEMPLATE'!CM672,"")</f>
        <v/>
      </c>
      <c r="CJ672" s="14" t="str">
        <f>IF('CONTROLE TEMPLATE'!$A672&lt;&gt;0,'CONTROLE TEMPLATE'!CN672,"")</f>
        <v/>
      </c>
      <c r="CK672" s="14" t="str">
        <f>IF('CONTROLE TEMPLATE'!$A672&lt;&gt;0,'CONTROLE TEMPLATE'!CO672,"")</f>
        <v/>
      </c>
    </row>
    <row r="673" spans="1:89" x14ac:dyDescent="0.25">
      <c r="A673" t="str">
        <f>IF('CONTROLE TEMPLATE'!A673&lt;&gt;0,'CONTROLE TEMPLATE'!A673,"")</f>
        <v/>
      </c>
      <c r="B673" s="1" t="str">
        <f>IF('CONTROLE TEMPLATE'!$A673&lt;&gt;0,'CONTROLE TEMPLATE'!B673,"")</f>
        <v/>
      </c>
      <c r="C673" s="1" t="str">
        <f>IF('CONTROLE TEMPLATE'!$A673&lt;&gt;0,'CONTROLE TEMPLATE'!C673,"")</f>
        <v/>
      </c>
      <c r="D673" s="14" t="str">
        <f>IF('CONTROLE TEMPLATE'!$A673&lt;&gt;0,'CONTROLE TEMPLATE'!D673,"")</f>
        <v/>
      </c>
      <c r="E673" s="14" t="str">
        <f>IF('CONTROLE TEMPLATE'!$A673&lt;&gt;0,'CONTROLE TEMPLATE'!E673,"")</f>
        <v/>
      </c>
      <c r="F673" s="14" t="str">
        <f>IF('CONTROLE TEMPLATE'!$A673&lt;&gt;0,'CONTROLE TEMPLATE'!F673,"")</f>
        <v/>
      </c>
      <c r="G673" s="14" t="str">
        <f>IF('CONTROLE TEMPLATE'!$A673&lt;&gt;0,'CONTROLE TEMPLATE'!G673,"")</f>
        <v/>
      </c>
      <c r="H673" s="14" t="str">
        <f>'CONTROLE TEMPLATE'!J673</f>
        <v/>
      </c>
      <c r="I673" s="14" t="str">
        <f>IF('CONTROLE TEMPLATE'!$A673&lt;&gt;0,'CONTROLE TEMPLATE'!K673,"")</f>
        <v/>
      </c>
      <c r="J673" s="14" t="str">
        <f>IF('CONTROLE TEMPLATE'!$A673&lt;&gt;0,'CONTROLE TEMPLATE'!M673,"")</f>
        <v/>
      </c>
      <c r="K673" s="14" t="str">
        <f>IF('CONTROLE TEMPLATE'!$A673&lt;&gt;0,'CONTROLE TEMPLATE'!N673,"")</f>
        <v/>
      </c>
      <c r="M673" s="33" t="str">
        <f>IF('CONTROLE TEMPLATE'!$A673&lt;&gt;0,'CONTROLE TEMPLATE'!P673,"")</f>
        <v/>
      </c>
      <c r="N673" s="14" t="str">
        <f>'CONTROLE TEMPLATE'!S673</f>
        <v/>
      </c>
      <c r="O673" s="14"/>
      <c r="P673" s="14" t="str">
        <f>'CONTROLE TEMPLATE'!R673</f>
        <v/>
      </c>
      <c r="Q673" s="14"/>
      <c r="R673" s="14"/>
      <c r="S673" s="1" t="str">
        <f>IF('CONTROLE TEMPLATE'!$A673&lt;&gt;0,'CONTROLE TEMPLATE'!V673,"")</f>
        <v/>
      </c>
      <c r="V673" s="14" t="str">
        <f>IF('CONTROLE TEMPLATE'!$A673&lt;&gt;0,'CONTROLE TEMPLATE'!Y673,"")</f>
        <v/>
      </c>
      <c r="Z673" s="14" t="str">
        <f>IF('CONTROLE TEMPLATE'!$A673&lt;&gt;0,'CONTROLE TEMPLATE'!AC673,"")</f>
        <v/>
      </c>
      <c r="AC673" s="14" t="str">
        <f>IF('CONTROLE TEMPLATE'!$A673&lt;&gt;0,'CONTROLE TEMPLATE'!AF673,"")</f>
        <v/>
      </c>
      <c r="AD673" s="14" t="str">
        <f>IF('CONTROLE TEMPLATE'!$A673&lt;&gt;0,'CONTROLE TEMPLATE'!AH673,"")</f>
        <v/>
      </c>
      <c r="AF673" s="14" t="str">
        <f>IF('CONTROLE TEMPLATE'!$A673&lt;&gt;0,'CONTROLE TEMPLATE'!AJ673,"")</f>
        <v/>
      </c>
      <c r="AY673" s="14" t="str">
        <f>IF('CONTROLE TEMPLATE'!$A673&lt;&gt;0,'CONTROLE TEMPLATE'!BC673,"")</f>
        <v/>
      </c>
      <c r="CI673" s="14" t="str">
        <f>IF('CONTROLE TEMPLATE'!$A673&lt;&gt;0,'CONTROLE TEMPLATE'!CM673,"")</f>
        <v/>
      </c>
      <c r="CJ673" s="14" t="str">
        <f>IF('CONTROLE TEMPLATE'!$A673&lt;&gt;0,'CONTROLE TEMPLATE'!CN673,"")</f>
        <v/>
      </c>
      <c r="CK673" s="14" t="str">
        <f>IF('CONTROLE TEMPLATE'!$A673&lt;&gt;0,'CONTROLE TEMPLATE'!CO673,"")</f>
        <v/>
      </c>
    </row>
    <row r="674" spans="1:89" x14ac:dyDescent="0.25">
      <c r="A674" t="str">
        <f>IF('CONTROLE TEMPLATE'!A674&lt;&gt;0,'CONTROLE TEMPLATE'!A674,"")</f>
        <v/>
      </c>
      <c r="B674" s="1" t="str">
        <f>IF('CONTROLE TEMPLATE'!$A674&lt;&gt;0,'CONTROLE TEMPLATE'!B674,"")</f>
        <v/>
      </c>
      <c r="C674" s="1" t="str">
        <f>IF('CONTROLE TEMPLATE'!$A674&lt;&gt;0,'CONTROLE TEMPLATE'!C674,"")</f>
        <v/>
      </c>
      <c r="D674" s="14" t="str">
        <f>IF('CONTROLE TEMPLATE'!$A674&lt;&gt;0,'CONTROLE TEMPLATE'!D674,"")</f>
        <v/>
      </c>
      <c r="E674" s="14" t="str">
        <f>IF('CONTROLE TEMPLATE'!$A674&lt;&gt;0,'CONTROLE TEMPLATE'!E674,"")</f>
        <v/>
      </c>
      <c r="F674" s="14" t="str">
        <f>IF('CONTROLE TEMPLATE'!$A674&lt;&gt;0,'CONTROLE TEMPLATE'!F674,"")</f>
        <v/>
      </c>
      <c r="G674" s="14" t="str">
        <f>IF('CONTROLE TEMPLATE'!$A674&lt;&gt;0,'CONTROLE TEMPLATE'!G674,"")</f>
        <v/>
      </c>
      <c r="H674" s="14" t="str">
        <f>'CONTROLE TEMPLATE'!J674</f>
        <v/>
      </c>
      <c r="I674" s="14" t="str">
        <f>IF('CONTROLE TEMPLATE'!$A674&lt;&gt;0,'CONTROLE TEMPLATE'!K674,"")</f>
        <v/>
      </c>
      <c r="J674" s="14" t="str">
        <f>IF('CONTROLE TEMPLATE'!$A674&lt;&gt;0,'CONTROLE TEMPLATE'!M674,"")</f>
        <v/>
      </c>
      <c r="K674" s="14" t="str">
        <f>IF('CONTROLE TEMPLATE'!$A674&lt;&gt;0,'CONTROLE TEMPLATE'!N674,"")</f>
        <v/>
      </c>
      <c r="M674" s="33" t="str">
        <f>IF('CONTROLE TEMPLATE'!$A674&lt;&gt;0,'CONTROLE TEMPLATE'!P674,"")</f>
        <v/>
      </c>
      <c r="N674" s="14" t="str">
        <f>'CONTROLE TEMPLATE'!S674</f>
        <v/>
      </c>
      <c r="O674" s="14"/>
      <c r="P674" s="14" t="str">
        <f>'CONTROLE TEMPLATE'!R674</f>
        <v/>
      </c>
      <c r="Q674" s="14"/>
      <c r="R674" s="14"/>
      <c r="S674" s="1" t="str">
        <f>IF('CONTROLE TEMPLATE'!$A674&lt;&gt;0,'CONTROLE TEMPLATE'!V674,"")</f>
        <v/>
      </c>
      <c r="V674" s="14" t="str">
        <f>IF('CONTROLE TEMPLATE'!$A674&lt;&gt;0,'CONTROLE TEMPLATE'!Y674,"")</f>
        <v/>
      </c>
      <c r="Z674" s="14" t="str">
        <f>IF('CONTROLE TEMPLATE'!$A674&lt;&gt;0,'CONTROLE TEMPLATE'!AC674,"")</f>
        <v/>
      </c>
      <c r="AC674" s="14" t="str">
        <f>IF('CONTROLE TEMPLATE'!$A674&lt;&gt;0,'CONTROLE TEMPLATE'!AF674,"")</f>
        <v/>
      </c>
      <c r="AD674" s="14" t="str">
        <f>IF('CONTROLE TEMPLATE'!$A674&lt;&gt;0,'CONTROLE TEMPLATE'!AH674,"")</f>
        <v/>
      </c>
      <c r="AF674" s="14" t="str">
        <f>IF('CONTROLE TEMPLATE'!$A674&lt;&gt;0,'CONTROLE TEMPLATE'!AJ674,"")</f>
        <v/>
      </c>
      <c r="AY674" s="14" t="str">
        <f>IF('CONTROLE TEMPLATE'!$A674&lt;&gt;0,'CONTROLE TEMPLATE'!BC674,"")</f>
        <v/>
      </c>
      <c r="CI674" s="14" t="str">
        <f>IF('CONTROLE TEMPLATE'!$A674&lt;&gt;0,'CONTROLE TEMPLATE'!CM674,"")</f>
        <v/>
      </c>
      <c r="CJ674" s="14" t="str">
        <f>IF('CONTROLE TEMPLATE'!$A674&lt;&gt;0,'CONTROLE TEMPLATE'!CN674,"")</f>
        <v/>
      </c>
      <c r="CK674" s="14" t="str">
        <f>IF('CONTROLE TEMPLATE'!$A674&lt;&gt;0,'CONTROLE TEMPLATE'!CO674,"")</f>
        <v/>
      </c>
    </row>
    <row r="675" spans="1:89" x14ac:dyDescent="0.25">
      <c r="A675" t="str">
        <f>IF('CONTROLE TEMPLATE'!A675&lt;&gt;0,'CONTROLE TEMPLATE'!A675,"")</f>
        <v/>
      </c>
      <c r="B675" s="1" t="str">
        <f>IF('CONTROLE TEMPLATE'!$A675&lt;&gt;0,'CONTROLE TEMPLATE'!B675,"")</f>
        <v/>
      </c>
      <c r="C675" s="1" t="str">
        <f>IF('CONTROLE TEMPLATE'!$A675&lt;&gt;0,'CONTROLE TEMPLATE'!C675,"")</f>
        <v/>
      </c>
      <c r="D675" s="14" t="str">
        <f>IF('CONTROLE TEMPLATE'!$A675&lt;&gt;0,'CONTROLE TEMPLATE'!D675,"")</f>
        <v/>
      </c>
      <c r="E675" s="14" t="str">
        <f>IF('CONTROLE TEMPLATE'!$A675&lt;&gt;0,'CONTROLE TEMPLATE'!E675,"")</f>
        <v/>
      </c>
      <c r="F675" s="14" t="str">
        <f>IF('CONTROLE TEMPLATE'!$A675&lt;&gt;0,'CONTROLE TEMPLATE'!F675,"")</f>
        <v/>
      </c>
      <c r="G675" s="14" t="str">
        <f>IF('CONTROLE TEMPLATE'!$A675&lt;&gt;0,'CONTROLE TEMPLATE'!G675,"")</f>
        <v/>
      </c>
      <c r="H675" s="14" t="str">
        <f>'CONTROLE TEMPLATE'!J675</f>
        <v/>
      </c>
      <c r="I675" s="14" t="str">
        <f>IF('CONTROLE TEMPLATE'!$A675&lt;&gt;0,'CONTROLE TEMPLATE'!K675,"")</f>
        <v/>
      </c>
      <c r="J675" s="14" t="str">
        <f>IF('CONTROLE TEMPLATE'!$A675&lt;&gt;0,'CONTROLE TEMPLATE'!M675,"")</f>
        <v/>
      </c>
      <c r="K675" s="14" t="str">
        <f>IF('CONTROLE TEMPLATE'!$A675&lt;&gt;0,'CONTROLE TEMPLATE'!N675,"")</f>
        <v/>
      </c>
      <c r="M675" s="33" t="str">
        <f>IF('CONTROLE TEMPLATE'!$A675&lt;&gt;0,'CONTROLE TEMPLATE'!P675,"")</f>
        <v/>
      </c>
      <c r="N675" s="14" t="str">
        <f>'CONTROLE TEMPLATE'!S675</f>
        <v/>
      </c>
      <c r="O675" s="14"/>
      <c r="P675" s="14" t="str">
        <f>'CONTROLE TEMPLATE'!R675</f>
        <v/>
      </c>
      <c r="Q675" s="14"/>
      <c r="R675" s="14"/>
      <c r="S675" s="1" t="str">
        <f>IF('CONTROLE TEMPLATE'!$A675&lt;&gt;0,'CONTROLE TEMPLATE'!V675,"")</f>
        <v/>
      </c>
      <c r="V675" s="14" t="str">
        <f>IF('CONTROLE TEMPLATE'!$A675&lt;&gt;0,'CONTROLE TEMPLATE'!Y675,"")</f>
        <v/>
      </c>
      <c r="Z675" s="14" t="str">
        <f>IF('CONTROLE TEMPLATE'!$A675&lt;&gt;0,'CONTROLE TEMPLATE'!AC675,"")</f>
        <v/>
      </c>
      <c r="AC675" s="14" t="str">
        <f>IF('CONTROLE TEMPLATE'!$A675&lt;&gt;0,'CONTROLE TEMPLATE'!AF675,"")</f>
        <v/>
      </c>
      <c r="AD675" s="14" t="str">
        <f>IF('CONTROLE TEMPLATE'!$A675&lt;&gt;0,'CONTROLE TEMPLATE'!AH675,"")</f>
        <v/>
      </c>
      <c r="AF675" s="14" t="str">
        <f>IF('CONTROLE TEMPLATE'!$A675&lt;&gt;0,'CONTROLE TEMPLATE'!AJ675,"")</f>
        <v/>
      </c>
      <c r="AY675" s="14" t="str">
        <f>IF('CONTROLE TEMPLATE'!$A675&lt;&gt;0,'CONTROLE TEMPLATE'!BC675,"")</f>
        <v/>
      </c>
      <c r="CI675" s="14" t="str">
        <f>IF('CONTROLE TEMPLATE'!$A675&lt;&gt;0,'CONTROLE TEMPLATE'!CM675,"")</f>
        <v/>
      </c>
      <c r="CJ675" s="14" t="str">
        <f>IF('CONTROLE TEMPLATE'!$A675&lt;&gt;0,'CONTROLE TEMPLATE'!CN675,"")</f>
        <v/>
      </c>
      <c r="CK675" s="14" t="str">
        <f>IF('CONTROLE TEMPLATE'!$A675&lt;&gt;0,'CONTROLE TEMPLATE'!CO675,"")</f>
        <v/>
      </c>
    </row>
    <row r="676" spans="1:89" x14ac:dyDescent="0.25">
      <c r="A676" t="str">
        <f>IF('CONTROLE TEMPLATE'!A676&lt;&gt;0,'CONTROLE TEMPLATE'!A676,"")</f>
        <v/>
      </c>
      <c r="B676" s="1" t="str">
        <f>IF('CONTROLE TEMPLATE'!$A676&lt;&gt;0,'CONTROLE TEMPLATE'!B676,"")</f>
        <v/>
      </c>
      <c r="C676" s="1" t="str">
        <f>IF('CONTROLE TEMPLATE'!$A676&lt;&gt;0,'CONTROLE TEMPLATE'!C676,"")</f>
        <v/>
      </c>
      <c r="D676" s="14" t="str">
        <f>IF('CONTROLE TEMPLATE'!$A676&lt;&gt;0,'CONTROLE TEMPLATE'!D676,"")</f>
        <v/>
      </c>
      <c r="E676" s="14" t="str">
        <f>IF('CONTROLE TEMPLATE'!$A676&lt;&gt;0,'CONTROLE TEMPLATE'!E676,"")</f>
        <v/>
      </c>
      <c r="F676" s="14" t="str">
        <f>IF('CONTROLE TEMPLATE'!$A676&lt;&gt;0,'CONTROLE TEMPLATE'!F676,"")</f>
        <v/>
      </c>
      <c r="G676" s="14" t="str">
        <f>IF('CONTROLE TEMPLATE'!$A676&lt;&gt;0,'CONTROLE TEMPLATE'!G676,"")</f>
        <v/>
      </c>
      <c r="H676" s="14" t="str">
        <f>'CONTROLE TEMPLATE'!J676</f>
        <v/>
      </c>
      <c r="I676" s="14" t="str">
        <f>IF('CONTROLE TEMPLATE'!$A676&lt;&gt;0,'CONTROLE TEMPLATE'!K676,"")</f>
        <v/>
      </c>
      <c r="J676" s="14" t="str">
        <f>IF('CONTROLE TEMPLATE'!$A676&lt;&gt;0,'CONTROLE TEMPLATE'!M676,"")</f>
        <v/>
      </c>
      <c r="K676" s="14" t="str">
        <f>IF('CONTROLE TEMPLATE'!$A676&lt;&gt;0,'CONTROLE TEMPLATE'!N676,"")</f>
        <v/>
      </c>
      <c r="M676" s="33" t="str">
        <f>IF('CONTROLE TEMPLATE'!$A676&lt;&gt;0,'CONTROLE TEMPLATE'!P676,"")</f>
        <v/>
      </c>
      <c r="N676" s="14" t="str">
        <f>'CONTROLE TEMPLATE'!S676</f>
        <v/>
      </c>
      <c r="O676" s="14"/>
      <c r="P676" s="14" t="str">
        <f>'CONTROLE TEMPLATE'!R676</f>
        <v/>
      </c>
      <c r="Q676" s="14"/>
      <c r="R676" s="14"/>
      <c r="S676" s="1" t="str">
        <f>IF('CONTROLE TEMPLATE'!$A676&lt;&gt;0,'CONTROLE TEMPLATE'!V676,"")</f>
        <v/>
      </c>
      <c r="V676" s="14" t="str">
        <f>IF('CONTROLE TEMPLATE'!$A676&lt;&gt;0,'CONTROLE TEMPLATE'!Y676,"")</f>
        <v/>
      </c>
      <c r="Z676" s="14" t="str">
        <f>IF('CONTROLE TEMPLATE'!$A676&lt;&gt;0,'CONTROLE TEMPLATE'!AC676,"")</f>
        <v/>
      </c>
      <c r="AC676" s="14" t="str">
        <f>IF('CONTROLE TEMPLATE'!$A676&lt;&gt;0,'CONTROLE TEMPLATE'!AF676,"")</f>
        <v/>
      </c>
      <c r="AD676" s="14" t="str">
        <f>IF('CONTROLE TEMPLATE'!$A676&lt;&gt;0,'CONTROLE TEMPLATE'!AH676,"")</f>
        <v/>
      </c>
      <c r="AF676" s="14" t="str">
        <f>IF('CONTROLE TEMPLATE'!$A676&lt;&gt;0,'CONTROLE TEMPLATE'!AJ676,"")</f>
        <v/>
      </c>
      <c r="AY676" s="14" t="str">
        <f>IF('CONTROLE TEMPLATE'!$A676&lt;&gt;0,'CONTROLE TEMPLATE'!BC676,"")</f>
        <v/>
      </c>
      <c r="CI676" s="14" t="str">
        <f>IF('CONTROLE TEMPLATE'!$A676&lt;&gt;0,'CONTROLE TEMPLATE'!CM676,"")</f>
        <v/>
      </c>
      <c r="CJ676" s="14" t="str">
        <f>IF('CONTROLE TEMPLATE'!$A676&lt;&gt;0,'CONTROLE TEMPLATE'!CN676,"")</f>
        <v/>
      </c>
      <c r="CK676" s="14" t="str">
        <f>IF('CONTROLE TEMPLATE'!$A676&lt;&gt;0,'CONTROLE TEMPLATE'!CO676,"")</f>
        <v/>
      </c>
    </row>
    <row r="677" spans="1:89" x14ac:dyDescent="0.25">
      <c r="A677" t="str">
        <f>IF('CONTROLE TEMPLATE'!A677&lt;&gt;0,'CONTROLE TEMPLATE'!A677,"")</f>
        <v/>
      </c>
      <c r="B677" s="1" t="str">
        <f>IF('CONTROLE TEMPLATE'!$A677&lt;&gt;0,'CONTROLE TEMPLATE'!B677,"")</f>
        <v/>
      </c>
      <c r="C677" s="1" t="str">
        <f>IF('CONTROLE TEMPLATE'!$A677&lt;&gt;0,'CONTROLE TEMPLATE'!C677,"")</f>
        <v/>
      </c>
      <c r="D677" s="14" t="str">
        <f>IF('CONTROLE TEMPLATE'!$A677&lt;&gt;0,'CONTROLE TEMPLATE'!D677,"")</f>
        <v/>
      </c>
      <c r="E677" s="14" t="str">
        <f>IF('CONTROLE TEMPLATE'!$A677&lt;&gt;0,'CONTROLE TEMPLATE'!E677,"")</f>
        <v/>
      </c>
      <c r="F677" s="14" t="str">
        <f>IF('CONTROLE TEMPLATE'!$A677&lt;&gt;0,'CONTROLE TEMPLATE'!F677,"")</f>
        <v/>
      </c>
      <c r="G677" s="14" t="str">
        <f>IF('CONTROLE TEMPLATE'!$A677&lt;&gt;0,'CONTROLE TEMPLATE'!G677,"")</f>
        <v/>
      </c>
      <c r="H677" s="14" t="str">
        <f>'CONTROLE TEMPLATE'!J677</f>
        <v/>
      </c>
      <c r="I677" s="14" t="str">
        <f>IF('CONTROLE TEMPLATE'!$A677&lt;&gt;0,'CONTROLE TEMPLATE'!K677,"")</f>
        <v/>
      </c>
      <c r="J677" s="14" t="str">
        <f>IF('CONTROLE TEMPLATE'!$A677&lt;&gt;0,'CONTROLE TEMPLATE'!M677,"")</f>
        <v/>
      </c>
      <c r="K677" s="14" t="str">
        <f>IF('CONTROLE TEMPLATE'!$A677&lt;&gt;0,'CONTROLE TEMPLATE'!N677,"")</f>
        <v/>
      </c>
      <c r="M677" s="33" t="str">
        <f>IF('CONTROLE TEMPLATE'!$A677&lt;&gt;0,'CONTROLE TEMPLATE'!P677,"")</f>
        <v/>
      </c>
      <c r="N677" s="14" t="str">
        <f>'CONTROLE TEMPLATE'!S677</f>
        <v/>
      </c>
      <c r="O677" s="14"/>
      <c r="P677" s="14" t="str">
        <f>'CONTROLE TEMPLATE'!R677</f>
        <v/>
      </c>
      <c r="Q677" s="14"/>
      <c r="R677" s="14"/>
      <c r="S677" s="1" t="str">
        <f>IF('CONTROLE TEMPLATE'!$A677&lt;&gt;0,'CONTROLE TEMPLATE'!V677,"")</f>
        <v/>
      </c>
      <c r="V677" s="14" t="str">
        <f>IF('CONTROLE TEMPLATE'!$A677&lt;&gt;0,'CONTROLE TEMPLATE'!Y677,"")</f>
        <v/>
      </c>
      <c r="Z677" s="14" t="str">
        <f>IF('CONTROLE TEMPLATE'!$A677&lt;&gt;0,'CONTROLE TEMPLATE'!AC677,"")</f>
        <v/>
      </c>
      <c r="AC677" s="14" t="str">
        <f>IF('CONTROLE TEMPLATE'!$A677&lt;&gt;0,'CONTROLE TEMPLATE'!AF677,"")</f>
        <v/>
      </c>
      <c r="AD677" s="14" t="str">
        <f>IF('CONTROLE TEMPLATE'!$A677&lt;&gt;0,'CONTROLE TEMPLATE'!AH677,"")</f>
        <v/>
      </c>
      <c r="AF677" s="14" t="str">
        <f>IF('CONTROLE TEMPLATE'!$A677&lt;&gt;0,'CONTROLE TEMPLATE'!AJ677,"")</f>
        <v/>
      </c>
      <c r="AY677" s="14" t="str">
        <f>IF('CONTROLE TEMPLATE'!$A677&lt;&gt;0,'CONTROLE TEMPLATE'!BC677,"")</f>
        <v/>
      </c>
      <c r="CI677" s="14" t="str">
        <f>IF('CONTROLE TEMPLATE'!$A677&lt;&gt;0,'CONTROLE TEMPLATE'!CM677,"")</f>
        <v/>
      </c>
      <c r="CJ677" s="14" t="str">
        <f>IF('CONTROLE TEMPLATE'!$A677&lt;&gt;0,'CONTROLE TEMPLATE'!CN677,"")</f>
        <v/>
      </c>
      <c r="CK677" s="14" t="str">
        <f>IF('CONTROLE TEMPLATE'!$A677&lt;&gt;0,'CONTROLE TEMPLATE'!CO677,"")</f>
        <v/>
      </c>
    </row>
    <row r="678" spans="1:89" x14ac:dyDescent="0.25">
      <c r="A678" t="str">
        <f>IF('CONTROLE TEMPLATE'!A678&lt;&gt;0,'CONTROLE TEMPLATE'!A678,"")</f>
        <v/>
      </c>
      <c r="B678" s="1" t="str">
        <f>IF('CONTROLE TEMPLATE'!$A678&lt;&gt;0,'CONTROLE TEMPLATE'!B678,"")</f>
        <v/>
      </c>
      <c r="C678" s="1" t="str">
        <f>IF('CONTROLE TEMPLATE'!$A678&lt;&gt;0,'CONTROLE TEMPLATE'!C678,"")</f>
        <v/>
      </c>
      <c r="D678" s="14" t="str">
        <f>IF('CONTROLE TEMPLATE'!$A678&lt;&gt;0,'CONTROLE TEMPLATE'!D678,"")</f>
        <v/>
      </c>
      <c r="E678" s="14" t="str">
        <f>IF('CONTROLE TEMPLATE'!$A678&lt;&gt;0,'CONTROLE TEMPLATE'!E678,"")</f>
        <v/>
      </c>
      <c r="F678" s="14" t="str">
        <f>IF('CONTROLE TEMPLATE'!$A678&lt;&gt;0,'CONTROLE TEMPLATE'!F678,"")</f>
        <v/>
      </c>
      <c r="G678" s="14" t="str">
        <f>IF('CONTROLE TEMPLATE'!$A678&lt;&gt;0,'CONTROLE TEMPLATE'!G678,"")</f>
        <v/>
      </c>
      <c r="H678" s="14" t="str">
        <f>'CONTROLE TEMPLATE'!J678</f>
        <v/>
      </c>
      <c r="I678" s="14" t="str">
        <f>IF('CONTROLE TEMPLATE'!$A678&lt;&gt;0,'CONTROLE TEMPLATE'!K678,"")</f>
        <v/>
      </c>
      <c r="J678" s="14" t="str">
        <f>IF('CONTROLE TEMPLATE'!$A678&lt;&gt;0,'CONTROLE TEMPLATE'!M678,"")</f>
        <v/>
      </c>
      <c r="K678" s="14" t="str">
        <f>IF('CONTROLE TEMPLATE'!$A678&lt;&gt;0,'CONTROLE TEMPLATE'!N678,"")</f>
        <v/>
      </c>
      <c r="M678" s="33" t="str">
        <f>IF('CONTROLE TEMPLATE'!$A678&lt;&gt;0,'CONTROLE TEMPLATE'!P678,"")</f>
        <v/>
      </c>
      <c r="N678" s="14" t="str">
        <f>'CONTROLE TEMPLATE'!S678</f>
        <v/>
      </c>
      <c r="O678" s="14"/>
      <c r="P678" s="14" t="str">
        <f>'CONTROLE TEMPLATE'!R678</f>
        <v/>
      </c>
      <c r="Q678" s="14"/>
      <c r="R678" s="14"/>
      <c r="S678" s="1" t="str">
        <f>IF('CONTROLE TEMPLATE'!$A678&lt;&gt;0,'CONTROLE TEMPLATE'!V678,"")</f>
        <v/>
      </c>
      <c r="V678" s="14" t="str">
        <f>IF('CONTROLE TEMPLATE'!$A678&lt;&gt;0,'CONTROLE TEMPLATE'!Y678,"")</f>
        <v/>
      </c>
      <c r="Z678" s="14" t="str">
        <f>IF('CONTROLE TEMPLATE'!$A678&lt;&gt;0,'CONTROLE TEMPLATE'!AC678,"")</f>
        <v/>
      </c>
      <c r="AC678" s="14" t="str">
        <f>IF('CONTROLE TEMPLATE'!$A678&lt;&gt;0,'CONTROLE TEMPLATE'!AF678,"")</f>
        <v/>
      </c>
      <c r="AD678" s="14" t="str">
        <f>IF('CONTROLE TEMPLATE'!$A678&lt;&gt;0,'CONTROLE TEMPLATE'!AH678,"")</f>
        <v/>
      </c>
      <c r="AF678" s="14" t="str">
        <f>IF('CONTROLE TEMPLATE'!$A678&lt;&gt;0,'CONTROLE TEMPLATE'!AJ678,"")</f>
        <v/>
      </c>
      <c r="AY678" s="14" t="str">
        <f>IF('CONTROLE TEMPLATE'!$A678&lt;&gt;0,'CONTROLE TEMPLATE'!BC678,"")</f>
        <v/>
      </c>
      <c r="CI678" s="14" t="str">
        <f>IF('CONTROLE TEMPLATE'!$A678&lt;&gt;0,'CONTROLE TEMPLATE'!CM678,"")</f>
        <v/>
      </c>
      <c r="CJ678" s="14" t="str">
        <f>IF('CONTROLE TEMPLATE'!$A678&lt;&gt;0,'CONTROLE TEMPLATE'!CN678,"")</f>
        <v/>
      </c>
      <c r="CK678" s="14" t="str">
        <f>IF('CONTROLE TEMPLATE'!$A678&lt;&gt;0,'CONTROLE TEMPLATE'!CO678,"")</f>
        <v/>
      </c>
    </row>
    <row r="679" spans="1:89" x14ac:dyDescent="0.25">
      <c r="A679" t="str">
        <f>IF('CONTROLE TEMPLATE'!A679&lt;&gt;0,'CONTROLE TEMPLATE'!A679,"")</f>
        <v/>
      </c>
      <c r="B679" s="1" t="str">
        <f>IF('CONTROLE TEMPLATE'!$A679&lt;&gt;0,'CONTROLE TEMPLATE'!B679,"")</f>
        <v/>
      </c>
      <c r="C679" s="1" t="str">
        <f>IF('CONTROLE TEMPLATE'!$A679&lt;&gt;0,'CONTROLE TEMPLATE'!C679,"")</f>
        <v/>
      </c>
      <c r="D679" s="14" t="str">
        <f>IF('CONTROLE TEMPLATE'!$A679&lt;&gt;0,'CONTROLE TEMPLATE'!D679,"")</f>
        <v/>
      </c>
      <c r="E679" s="14" t="str">
        <f>IF('CONTROLE TEMPLATE'!$A679&lt;&gt;0,'CONTROLE TEMPLATE'!E679,"")</f>
        <v/>
      </c>
      <c r="F679" s="14" t="str">
        <f>IF('CONTROLE TEMPLATE'!$A679&lt;&gt;0,'CONTROLE TEMPLATE'!F679,"")</f>
        <v/>
      </c>
      <c r="G679" s="14" t="str">
        <f>IF('CONTROLE TEMPLATE'!$A679&lt;&gt;0,'CONTROLE TEMPLATE'!G679,"")</f>
        <v/>
      </c>
      <c r="H679" s="14" t="str">
        <f>'CONTROLE TEMPLATE'!J679</f>
        <v/>
      </c>
      <c r="I679" s="14" t="str">
        <f>IF('CONTROLE TEMPLATE'!$A679&lt;&gt;0,'CONTROLE TEMPLATE'!K679,"")</f>
        <v/>
      </c>
      <c r="J679" s="14" t="str">
        <f>IF('CONTROLE TEMPLATE'!$A679&lt;&gt;0,'CONTROLE TEMPLATE'!M679,"")</f>
        <v/>
      </c>
      <c r="K679" s="14" t="str">
        <f>IF('CONTROLE TEMPLATE'!$A679&lt;&gt;0,'CONTROLE TEMPLATE'!N679,"")</f>
        <v/>
      </c>
      <c r="M679" s="33" t="str">
        <f>IF('CONTROLE TEMPLATE'!$A679&lt;&gt;0,'CONTROLE TEMPLATE'!P679,"")</f>
        <v/>
      </c>
      <c r="N679" s="14" t="str">
        <f>'CONTROLE TEMPLATE'!S679</f>
        <v/>
      </c>
      <c r="O679" s="14"/>
      <c r="P679" s="14" t="str">
        <f>'CONTROLE TEMPLATE'!R679</f>
        <v/>
      </c>
      <c r="Q679" s="14"/>
      <c r="R679" s="14"/>
      <c r="S679" s="1" t="str">
        <f>IF('CONTROLE TEMPLATE'!$A679&lt;&gt;0,'CONTROLE TEMPLATE'!V679,"")</f>
        <v/>
      </c>
      <c r="V679" s="14" t="str">
        <f>IF('CONTROLE TEMPLATE'!$A679&lt;&gt;0,'CONTROLE TEMPLATE'!Y679,"")</f>
        <v/>
      </c>
      <c r="Z679" s="14" t="str">
        <f>IF('CONTROLE TEMPLATE'!$A679&lt;&gt;0,'CONTROLE TEMPLATE'!AC679,"")</f>
        <v/>
      </c>
      <c r="AC679" s="14" t="str">
        <f>IF('CONTROLE TEMPLATE'!$A679&lt;&gt;0,'CONTROLE TEMPLATE'!AF679,"")</f>
        <v/>
      </c>
      <c r="AD679" s="14" t="str">
        <f>IF('CONTROLE TEMPLATE'!$A679&lt;&gt;0,'CONTROLE TEMPLATE'!AH679,"")</f>
        <v/>
      </c>
      <c r="AF679" s="14" t="str">
        <f>IF('CONTROLE TEMPLATE'!$A679&lt;&gt;0,'CONTROLE TEMPLATE'!AJ679,"")</f>
        <v/>
      </c>
      <c r="AY679" s="14" t="str">
        <f>IF('CONTROLE TEMPLATE'!$A679&lt;&gt;0,'CONTROLE TEMPLATE'!BC679,"")</f>
        <v/>
      </c>
      <c r="CI679" s="14" t="str">
        <f>IF('CONTROLE TEMPLATE'!$A679&lt;&gt;0,'CONTROLE TEMPLATE'!CM679,"")</f>
        <v/>
      </c>
      <c r="CJ679" s="14" t="str">
        <f>IF('CONTROLE TEMPLATE'!$A679&lt;&gt;0,'CONTROLE TEMPLATE'!CN679,"")</f>
        <v/>
      </c>
      <c r="CK679" s="14" t="str">
        <f>IF('CONTROLE TEMPLATE'!$A679&lt;&gt;0,'CONTROLE TEMPLATE'!CO679,"")</f>
        <v/>
      </c>
    </row>
    <row r="680" spans="1:89" x14ac:dyDescent="0.25">
      <c r="A680" t="str">
        <f>IF('CONTROLE TEMPLATE'!A680&lt;&gt;0,'CONTROLE TEMPLATE'!A680,"")</f>
        <v/>
      </c>
      <c r="B680" s="1" t="str">
        <f>IF('CONTROLE TEMPLATE'!$A680&lt;&gt;0,'CONTROLE TEMPLATE'!B680,"")</f>
        <v/>
      </c>
      <c r="C680" s="1" t="str">
        <f>IF('CONTROLE TEMPLATE'!$A680&lt;&gt;0,'CONTROLE TEMPLATE'!C680,"")</f>
        <v/>
      </c>
      <c r="D680" s="14" t="str">
        <f>IF('CONTROLE TEMPLATE'!$A680&lt;&gt;0,'CONTROLE TEMPLATE'!D680,"")</f>
        <v/>
      </c>
      <c r="E680" s="14" t="str">
        <f>IF('CONTROLE TEMPLATE'!$A680&lt;&gt;0,'CONTROLE TEMPLATE'!E680,"")</f>
        <v/>
      </c>
      <c r="F680" s="14" t="str">
        <f>IF('CONTROLE TEMPLATE'!$A680&lt;&gt;0,'CONTROLE TEMPLATE'!F680,"")</f>
        <v/>
      </c>
      <c r="G680" s="14" t="str">
        <f>IF('CONTROLE TEMPLATE'!$A680&lt;&gt;0,'CONTROLE TEMPLATE'!G680,"")</f>
        <v/>
      </c>
      <c r="H680" s="14" t="str">
        <f>'CONTROLE TEMPLATE'!J680</f>
        <v/>
      </c>
      <c r="I680" s="14" t="str">
        <f>IF('CONTROLE TEMPLATE'!$A680&lt;&gt;0,'CONTROLE TEMPLATE'!K680,"")</f>
        <v/>
      </c>
      <c r="J680" s="14" t="str">
        <f>IF('CONTROLE TEMPLATE'!$A680&lt;&gt;0,'CONTROLE TEMPLATE'!M680,"")</f>
        <v/>
      </c>
      <c r="K680" s="14" t="str">
        <f>IF('CONTROLE TEMPLATE'!$A680&lt;&gt;0,'CONTROLE TEMPLATE'!N680,"")</f>
        <v/>
      </c>
      <c r="M680" s="33" t="str">
        <f>IF('CONTROLE TEMPLATE'!$A680&lt;&gt;0,'CONTROLE TEMPLATE'!P680,"")</f>
        <v/>
      </c>
      <c r="N680" s="14" t="str">
        <f>'CONTROLE TEMPLATE'!S680</f>
        <v/>
      </c>
      <c r="O680" s="14"/>
      <c r="P680" s="14" t="str">
        <f>'CONTROLE TEMPLATE'!R680</f>
        <v/>
      </c>
      <c r="Q680" s="14"/>
      <c r="R680" s="14"/>
      <c r="S680" s="1" t="str">
        <f>IF('CONTROLE TEMPLATE'!$A680&lt;&gt;0,'CONTROLE TEMPLATE'!V680,"")</f>
        <v/>
      </c>
      <c r="V680" s="14" t="str">
        <f>IF('CONTROLE TEMPLATE'!$A680&lt;&gt;0,'CONTROLE TEMPLATE'!Y680,"")</f>
        <v/>
      </c>
      <c r="Z680" s="14" t="str">
        <f>IF('CONTROLE TEMPLATE'!$A680&lt;&gt;0,'CONTROLE TEMPLATE'!AC680,"")</f>
        <v/>
      </c>
      <c r="AC680" s="14" t="str">
        <f>IF('CONTROLE TEMPLATE'!$A680&lt;&gt;0,'CONTROLE TEMPLATE'!AF680,"")</f>
        <v/>
      </c>
      <c r="AD680" s="14" t="str">
        <f>IF('CONTROLE TEMPLATE'!$A680&lt;&gt;0,'CONTROLE TEMPLATE'!AH680,"")</f>
        <v/>
      </c>
      <c r="AF680" s="14" t="str">
        <f>IF('CONTROLE TEMPLATE'!$A680&lt;&gt;0,'CONTROLE TEMPLATE'!AJ680,"")</f>
        <v/>
      </c>
      <c r="AY680" s="14" t="str">
        <f>IF('CONTROLE TEMPLATE'!$A680&lt;&gt;0,'CONTROLE TEMPLATE'!BC680,"")</f>
        <v/>
      </c>
      <c r="CI680" s="14" t="str">
        <f>IF('CONTROLE TEMPLATE'!$A680&lt;&gt;0,'CONTROLE TEMPLATE'!CM680,"")</f>
        <v/>
      </c>
      <c r="CJ680" s="14" t="str">
        <f>IF('CONTROLE TEMPLATE'!$A680&lt;&gt;0,'CONTROLE TEMPLATE'!CN680,"")</f>
        <v/>
      </c>
      <c r="CK680" s="14" t="str">
        <f>IF('CONTROLE TEMPLATE'!$A680&lt;&gt;0,'CONTROLE TEMPLATE'!CO680,"")</f>
        <v/>
      </c>
    </row>
    <row r="681" spans="1:89" x14ac:dyDescent="0.25">
      <c r="A681" t="str">
        <f>IF('CONTROLE TEMPLATE'!A681&lt;&gt;0,'CONTROLE TEMPLATE'!A681,"")</f>
        <v/>
      </c>
      <c r="B681" s="1" t="str">
        <f>IF('CONTROLE TEMPLATE'!$A681&lt;&gt;0,'CONTROLE TEMPLATE'!B681,"")</f>
        <v/>
      </c>
      <c r="C681" s="1" t="str">
        <f>IF('CONTROLE TEMPLATE'!$A681&lt;&gt;0,'CONTROLE TEMPLATE'!C681,"")</f>
        <v/>
      </c>
      <c r="D681" s="14" t="str">
        <f>IF('CONTROLE TEMPLATE'!$A681&lt;&gt;0,'CONTROLE TEMPLATE'!D681,"")</f>
        <v/>
      </c>
      <c r="E681" s="14" t="str">
        <f>IF('CONTROLE TEMPLATE'!$A681&lt;&gt;0,'CONTROLE TEMPLATE'!E681,"")</f>
        <v/>
      </c>
      <c r="F681" s="14" t="str">
        <f>IF('CONTROLE TEMPLATE'!$A681&lt;&gt;0,'CONTROLE TEMPLATE'!F681,"")</f>
        <v/>
      </c>
      <c r="G681" s="14" t="str">
        <f>IF('CONTROLE TEMPLATE'!$A681&lt;&gt;0,'CONTROLE TEMPLATE'!G681,"")</f>
        <v/>
      </c>
      <c r="H681" s="14" t="str">
        <f>'CONTROLE TEMPLATE'!J681</f>
        <v/>
      </c>
      <c r="I681" s="14" t="str">
        <f>IF('CONTROLE TEMPLATE'!$A681&lt;&gt;0,'CONTROLE TEMPLATE'!K681,"")</f>
        <v/>
      </c>
      <c r="J681" s="14" t="str">
        <f>IF('CONTROLE TEMPLATE'!$A681&lt;&gt;0,'CONTROLE TEMPLATE'!M681,"")</f>
        <v/>
      </c>
      <c r="K681" s="14" t="str">
        <f>IF('CONTROLE TEMPLATE'!$A681&lt;&gt;0,'CONTROLE TEMPLATE'!N681,"")</f>
        <v/>
      </c>
      <c r="M681" s="33" t="str">
        <f>IF('CONTROLE TEMPLATE'!$A681&lt;&gt;0,'CONTROLE TEMPLATE'!P681,"")</f>
        <v/>
      </c>
      <c r="N681" s="14" t="str">
        <f>'CONTROLE TEMPLATE'!S681</f>
        <v/>
      </c>
      <c r="O681" s="14"/>
      <c r="P681" s="14" t="str">
        <f>'CONTROLE TEMPLATE'!R681</f>
        <v/>
      </c>
      <c r="Q681" s="14"/>
      <c r="R681" s="14"/>
      <c r="S681" s="1" t="str">
        <f>IF('CONTROLE TEMPLATE'!$A681&lt;&gt;0,'CONTROLE TEMPLATE'!V681,"")</f>
        <v/>
      </c>
      <c r="V681" s="14" t="str">
        <f>IF('CONTROLE TEMPLATE'!$A681&lt;&gt;0,'CONTROLE TEMPLATE'!Y681,"")</f>
        <v/>
      </c>
      <c r="Z681" s="14" t="str">
        <f>IF('CONTROLE TEMPLATE'!$A681&lt;&gt;0,'CONTROLE TEMPLATE'!AC681,"")</f>
        <v/>
      </c>
      <c r="AC681" s="14" t="str">
        <f>IF('CONTROLE TEMPLATE'!$A681&lt;&gt;0,'CONTROLE TEMPLATE'!AF681,"")</f>
        <v/>
      </c>
      <c r="AD681" s="14" t="str">
        <f>IF('CONTROLE TEMPLATE'!$A681&lt;&gt;0,'CONTROLE TEMPLATE'!AH681,"")</f>
        <v/>
      </c>
      <c r="AF681" s="14" t="str">
        <f>IF('CONTROLE TEMPLATE'!$A681&lt;&gt;0,'CONTROLE TEMPLATE'!AJ681,"")</f>
        <v/>
      </c>
      <c r="AY681" s="14" t="str">
        <f>IF('CONTROLE TEMPLATE'!$A681&lt;&gt;0,'CONTROLE TEMPLATE'!BC681,"")</f>
        <v/>
      </c>
      <c r="CI681" s="14" t="str">
        <f>IF('CONTROLE TEMPLATE'!$A681&lt;&gt;0,'CONTROLE TEMPLATE'!CM681,"")</f>
        <v/>
      </c>
      <c r="CJ681" s="14" t="str">
        <f>IF('CONTROLE TEMPLATE'!$A681&lt;&gt;0,'CONTROLE TEMPLATE'!CN681,"")</f>
        <v/>
      </c>
      <c r="CK681" s="14" t="str">
        <f>IF('CONTROLE TEMPLATE'!$A681&lt;&gt;0,'CONTROLE TEMPLATE'!CO681,"")</f>
        <v/>
      </c>
    </row>
    <row r="682" spans="1:89" x14ac:dyDescent="0.25">
      <c r="A682" t="str">
        <f>IF('CONTROLE TEMPLATE'!A682&lt;&gt;0,'CONTROLE TEMPLATE'!A682,"")</f>
        <v/>
      </c>
      <c r="B682" s="1" t="str">
        <f>IF('CONTROLE TEMPLATE'!$A682&lt;&gt;0,'CONTROLE TEMPLATE'!B682,"")</f>
        <v/>
      </c>
      <c r="C682" s="1" t="str">
        <f>IF('CONTROLE TEMPLATE'!$A682&lt;&gt;0,'CONTROLE TEMPLATE'!C682,"")</f>
        <v/>
      </c>
      <c r="D682" s="14" t="str">
        <f>IF('CONTROLE TEMPLATE'!$A682&lt;&gt;0,'CONTROLE TEMPLATE'!D682,"")</f>
        <v/>
      </c>
      <c r="E682" s="14" t="str">
        <f>IF('CONTROLE TEMPLATE'!$A682&lt;&gt;0,'CONTROLE TEMPLATE'!E682,"")</f>
        <v/>
      </c>
      <c r="F682" s="14" t="str">
        <f>IF('CONTROLE TEMPLATE'!$A682&lt;&gt;0,'CONTROLE TEMPLATE'!F682,"")</f>
        <v/>
      </c>
      <c r="G682" s="14" t="str">
        <f>IF('CONTROLE TEMPLATE'!$A682&lt;&gt;0,'CONTROLE TEMPLATE'!G682,"")</f>
        <v/>
      </c>
      <c r="H682" s="14" t="str">
        <f>'CONTROLE TEMPLATE'!J682</f>
        <v/>
      </c>
      <c r="I682" s="14" t="str">
        <f>IF('CONTROLE TEMPLATE'!$A682&lt;&gt;0,'CONTROLE TEMPLATE'!K682,"")</f>
        <v/>
      </c>
      <c r="J682" s="14" t="str">
        <f>IF('CONTROLE TEMPLATE'!$A682&lt;&gt;0,'CONTROLE TEMPLATE'!M682,"")</f>
        <v/>
      </c>
      <c r="K682" s="14" t="str">
        <f>IF('CONTROLE TEMPLATE'!$A682&lt;&gt;0,'CONTROLE TEMPLATE'!N682,"")</f>
        <v/>
      </c>
      <c r="M682" s="33" t="str">
        <f>IF('CONTROLE TEMPLATE'!$A682&lt;&gt;0,'CONTROLE TEMPLATE'!P682,"")</f>
        <v/>
      </c>
      <c r="N682" s="14" t="str">
        <f>'CONTROLE TEMPLATE'!S682</f>
        <v/>
      </c>
      <c r="O682" s="14"/>
      <c r="P682" s="14" t="str">
        <f>'CONTROLE TEMPLATE'!R682</f>
        <v/>
      </c>
      <c r="Q682" s="14"/>
      <c r="R682" s="14"/>
      <c r="S682" s="1" t="str">
        <f>IF('CONTROLE TEMPLATE'!$A682&lt;&gt;0,'CONTROLE TEMPLATE'!V682,"")</f>
        <v/>
      </c>
      <c r="V682" s="14" t="str">
        <f>IF('CONTROLE TEMPLATE'!$A682&lt;&gt;0,'CONTROLE TEMPLATE'!Y682,"")</f>
        <v/>
      </c>
      <c r="Z682" s="14" t="str">
        <f>IF('CONTROLE TEMPLATE'!$A682&lt;&gt;0,'CONTROLE TEMPLATE'!AC682,"")</f>
        <v/>
      </c>
      <c r="AC682" s="14" t="str">
        <f>IF('CONTROLE TEMPLATE'!$A682&lt;&gt;0,'CONTROLE TEMPLATE'!AF682,"")</f>
        <v/>
      </c>
      <c r="AD682" s="14" t="str">
        <f>IF('CONTROLE TEMPLATE'!$A682&lt;&gt;0,'CONTROLE TEMPLATE'!AH682,"")</f>
        <v/>
      </c>
      <c r="AF682" s="14" t="str">
        <f>IF('CONTROLE TEMPLATE'!$A682&lt;&gt;0,'CONTROLE TEMPLATE'!AJ682,"")</f>
        <v/>
      </c>
      <c r="AY682" s="14" t="str">
        <f>IF('CONTROLE TEMPLATE'!$A682&lt;&gt;0,'CONTROLE TEMPLATE'!BC682,"")</f>
        <v/>
      </c>
      <c r="CI682" s="14" t="str">
        <f>IF('CONTROLE TEMPLATE'!$A682&lt;&gt;0,'CONTROLE TEMPLATE'!CM682,"")</f>
        <v/>
      </c>
      <c r="CJ682" s="14" t="str">
        <f>IF('CONTROLE TEMPLATE'!$A682&lt;&gt;0,'CONTROLE TEMPLATE'!CN682,"")</f>
        <v/>
      </c>
      <c r="CK682" s="14" t="str">
        <f>IF('CONTROLE TEMPLATE'!$A682&lt;&gt;0,'CONTROLE TEMPLATE'!CO682,"")</f>
        <v/>
      </c>
    </row>
    <row r="683" spans="1:89" x14ac:dyDescent="0.25">
      <c r="A683" t="str">
        <f>IF('CONTROLE TEMPLATE'!A683&lt;&gt;0,'CONTROLE TEMPLATE'!A683,"")</f>
        <v/>
      </c>
      <c r="B683" s="1" t="str">
        <f>IF('CONTROLE TEMPLATE'!$A683&lt;&gt;0,'CONTROLE TEMPLATE'!B683,"")</f>
        <v/>
      </c>
      <c r="C683" s="1" t="str">
        <f>IF('CONTROLE TEMPLATE'!$A683&lt;&gt;0,'CONTROLE TEMPLATE'!C683,"")</f>
        <v/>
      </c>
      <c r="D683" s="14" t="str">
        <f>IF('CONTROLE TEMPLATE'!$A683&lt;&gt;0,'CONTROLE TEMPLATE'!D683,"")</f>
        <v/>
      </c>
      <c r="E683" s="14" t="str">
        <f>IF('CONTROLE TEMPLATE'!$A683&lt;&gt;0,'CONTROLE TEMPLATE'!E683,"")</f>
        <v/>
      </c>
      <c r="F683" s="14" t="str">
        <f>IF('CONTROLE TEMPLATE'!$A683&lt;&gt;0,'CONTROLE TEMPLATE'!F683,"")</f>
        <v/>
      </c>
      <c r="G683" s="14" t="str">
        <f>IF('CONTROLE TEMPLATE'!$A683&lt;&gt;0,'CONTROLE TEMPLATE'!G683,"")</f>
        <v/>
      </c>
      <c r="H683" s="14" t="str">
        <f>'CONTROLE TEMPLATE'!J683</f>
        <v/>
      </c>
      <c r="I683" s="14" t="str">
        <f>IF('CONTROLE TEMPLATE'!$A683&lt;&gt;0,'CONTROLE TEMPLATE'!K683,"")</f>
        <v/>
      </c>
      <c r="J683" s="14" t="str">
        <f>IF('CONTROLE TEMPLATE'!$A683&lt;&gt;0,'CONTROLE TEMPLATE'!M683,"")</f>
        <v/>
      </c>
      <c r="K683" s="14" t="str">
        <f>IF('CONTROLE TEMPLATE'!$A683&lt;&gt;0,'CONTROLE TEMPLATE'!N683,"")</f>
        <v/>
      </c>
      <c r="M683" s="33" t="str">
        <f>IF('CONTROLE TEMPLATE'!$A683&lt;&gt;0,'CONTROLE TEMPLATE'!P683,"")</f>
        <v/>
      </c>
      <c r="N683" s="14" t="str">
        <f>'CONTROLE TEMPLATE'!S683</f>
        <v/>
      </c>
      <c r="O683" s="14"/>
      <c r="P683" s="14" t="str">
        <f>'CONTROLE TEMPLATE'!R683</f>
        <v/>
      </c>
      <c r="Q683" s="14"/>
      <c r="R683" s="14"/>
      <c r="S683" s="1" t="str">
        <f>IF('CONTROLE TEMPLATE'!$A683&lt;&gt;0,'CONTROLE TEMPLATE'!V683,"")</f>
        <v/>
      </c>
      <c r="V683" s="14" t="str">
        <f>IF('CONTROLE TEMPLATE'!$A683&lt;&gt;0,'CONTROLE TEMPLATE'!Y683,"")</f>
        <v/>
      </c>
      <c r="Z683" s="14" t="str">
        <f>IF('CONTROLE TEMPLATE'!$A683&lt;&gt;0,'CONTROLE TEMPLATE'!AC683,"")</f>
        <v/>
      </c>
      <c r="AC683" s="14" t="str">
        <f>IF('CONTROLE TEMPLATE'!$A683&lt;&gt;0,'CONTROLE TEMPLATE'!AF683,"")</f>
        <v/>
      </c>
      <c r="AD683" s="14" t="str">
        <f>IF('CONTROLE TEMPLATE'!$A683&lt;&gt;0,'CONTROLE TEMPLATE'!AH683,"")</f>
        <v/>
      </c>
      <c r="AF683" s="14" t="str">
        <f>IF('CONTROLE TEMPLATE'!$A683&lt;&gt;0,'CONTROLE TEMPLATE'!AJ683,"")</f>
        <v/>
      </c>
      <c r="AY683" s="14" t="str">
        <f>IF('CONTROLE TEMPLATE'!$A683&lt;&gt;0,'CONTROLE TEMPLATE'!BC683,"")</f>
        <v/>
      </c>
      <c r="CI683" s="14" t="str">
        <f>IF('CONTROLE TEMPLATE'!$A683&lt;&gt;0,'CONTROLE TEMPLATE'!CM683,"")</f>
        <v/>
      </c>
      <c r="CJ683" s="14" t="str">
        <f>IF('CONTROLE TEMPLATE'!$A683&lt;&gt;0,'CONTROLE TEMPLATE'!CN683,"")</f>
        <v/>
      </c>
      <c r="CK683" s="14" t="str">
        <f>IF('CONTROLE TEMPLATE'!$A683&lt;&gt;0,'CONTROLE TEMPLATE'!CO683,"")</f>
        <v/>
      </c>
    </row>
    <row r="684" spans="1:89" x14ac:dyDescent="0.25">
      <c r="A684" t="str">
        <f>IF('CONTROLE TEMPLATE'!A684&lt;&gt;0,'CONTROLE TEMPLATE'!A684,"")</f>
        <v/>
      </c>
      <c r="B684" s="1" t="str">
        <f>IF('CONTROLE TEMPLATE'!$A684&lt;&gt;0,'CONTROLE TEMPLATE'!B684,"")</f>
        <v/>
      </c>
      <c r="C684" s="1" t="str">
        <f>IF('CONTROLE TEMPLATE'!$A684&lt;&gt;0,'CONTROLE TEMPLATE'!C684,"")</f>
        <v/>
      </c>
      <c r="D684" s="14" t="str">
        <f>IF('CONTROLE TEMPLATE'!$A684&lt;&gt;0,'CONTROLE TEMPLATE'!D684,"")</f>
        <v/>
      </c>
      <c r="E684" s="14" t="str">
        <f>IF('CONTROLE TEMPLATE'!$A684&lt;&gt;0,'CONTROLE TEMPLATE'!E684,"")</f>
        <v/>
      </c>
      <c r="F684" s="14" t="str">
        <f>IF('CONTROLE TEMPLATE'!$A684&lt;&gt;0,'CONTROLE TEMPLATE'!F684,"")</f>
        <v/>
      </c>
      <c r="G684" s="14" t="str">
        <f>IF('CONTROLE TEMPLATE'!$A684&lt;&gt;0,'CONTROLE TEMPLATE'!G684,"")</f>
        <v/>
      </c>
      <c r="H684" s="14" t="str">
        <f>'CONTROLE TEMPLATE'!J684</f>
        <v/>
      </c>
      <c r="I684" s="14" t="str">
        <f>IF('CONTROLE TEMPLATE'!$A684&lt;&gt;0,'CONTROLE TEMPLATE'!K684,"")</f>
        <v/>
      </c>
      <c r="J684" s="14" t="str">
        <f>IF('CONTROLE TEMPLATE'!$A684&lt;&gt;0,'CONTROLE TEMPLATE'!M684,"")</f>
        <v/>
      </c>
      <c r="K684" s="14" t="str">
        <f>IF('CONTROLE TEMPLATE'!$A684&lt;&gt;0,'CONTROLE TEMPLATE'!N684,"")</f>
        <v/>
      </c>
      <c r="M684" s="33" t="str">
        <f>IF('CONTROLE TEMPLATE'!$A684&lt;&gt;0,'CONTROLE TEMPLATE'!P684,"")</f>
        <v/>
      </c>
      <c r="N684" s="14" t="str">
        <f>'CONTROLE TEMPLATE'!S684</f>
        <v/>
      </c>
      <c r="O684" s="14"/>
      <c r="P684" s="14" t="str">
        <f>'CONTROLE TEMPLATE'!R684</f>
        <v/>
      </c>
      <c r="Q684" s="14"/>
      <c r="R684" s="14"/>
      <c r="S684" s="1" t="str">
        <f>IF('CONTROLE TEMPLATE'!$A684&lt;&gt;0,'CONTROLE TEMPLATE'!V684,"")</f>
        <v/>
      </c>
      <c r="V684" s="14" t="str">
        <f>IF('CONTROLE TEMPLATE'!$A684&lt;&gt;0,'CONTROLE TEMPLATE'!Y684,"")</f>
        <v/>
      </c>
      <c r="Z684" s="14" t="str">
        <f>IF('CONTROLE TEMPLATE'!$A684&lt;&gt;0,'CONTROLE TEMPLATE'!AC684,"")</f>
        <v/>
      </c>
      <c r="AC684" s="14" t="str">
        <f>IF('CONTROLE TEMPLATE'!$A684&lt;&gt;0,'CONTROLE TEMPLATE'!AF684,"")</f>
        <v/>
      </c>
      <c r="AD684" s="14" t="str">
        <f>IF('CONTROLE TEMPLATE'!$A684&lt;&gt;0,'CONTROLE TEMPLATE'!AH684,"")</f>
        <v/>
      </c>
      <c r="AF684" s="14" t="str">
        <f>IF('CONTROLE TEMPLATE'!$A684&lt;&gt;0,'CONTROLE TEMPLATE'!AJ684,"")</f>
        <v/>
      </c>
      <c r="AY684" s="14" t="str">
        <f>IF('CONTROLE TEMPLATE'!$A684&lt;&gt;0,'CONTROLE TEMPLATE'!BC684,"")</f>
        <v/>
      </c>
      <c r="CI684" s="14" t="str">
        <f>IF('CONTROLE TEMPLATE'!$A684&lt;&gt;0,'CONTROLE TEMPLATE'!CM684,"")</f>
        <v/>
      </c>
      <c r="CJ684" s="14" t="str">
        <f>IF('CONTROLE TEMPLATE'!$A684&lt;&gt;0,'CONTROLE TEMPLATE'!CN684,"")</f>
        <v/>
      </c>
      <c r="CK684" s="14" t="str">
        <f>IF('CONTROLE TEMPLATE'!$A684&lt;&gt;0,'CONTROLE TEMPLATE'!CO684,"")</f>
        <v/>
      </c>
    </row>
    <row r="685" spans="1:89" x14ac:dyDescent="0.25">
      <c r="A685" t="str">
        <f>IF('CONTROLE TEMPLATE'!A685&lt;&gt;0,'CONTROLE TEMPLATE'!A685,"")</f>
        <v/>
      </c>
      <c r="B685" s="1" t="str">
        <f>IF('CONTROLE TEMPLATE'!$A685&lt;&gt;0,'CONTROLE TEMPLATE'!B685,"")</f>
        <v/>
      </c>
      <c r="C685" s="1" t="str">
        <f>IF('CONTROLE TEMPLATE'!$A685&lt;&gt;0,'CONTROLE TEMPLATE'!C685,"")</f>
        <v/>
      </c>
      <c r="D685" s="14" t="str">
        <f>IF('CONTROLE TEMPLATE'!$A685&lt;&gt;0,'CONTROLE TEMPLATE'!D685,"")</f>
        <v/>
      </c>
      <c r="E685" s="14" t="str">
        <f>IF('CONTROLE TEMPLATE'!$A685&lt;&gt;0,'CONTROLE TEMPLATE'!E685,"")</f>
        <v/>
      </c>
      <c r="F685" s="14" t="str">
        <f>IF('CONTROLE TEMPLATE'!$A685&lt;&gt;0,'CONTROLE TEMPLATE'!F685,"")</f>
        <v/>
      </c>
      <c r="G685" s="14" t="str">
        <f>IF('CONTROLE TEMPLATE'!$A685&lt;&gt;0,'CONTROLE TEMPLATE'!G685,"")</f>
        <v/>
      </c>
      <c r="H685" s="14" t="str">
        <f>'CONTROLE TEMPLATE'!J685</f>
        <v/>
      </c>
      <c r="I685" s="14" t="str">
        <f>IF('CONTROLE TEMPLATE'!$A685&lt;&gt;0,'CONTROLE TEMPLATE'!K685,"")</f>
        <v/>
      </c>
      <c r="J685" s="14" t="str">
        <f>IF('CONTROLE TEMPLATE'!$A685&lt;&gt;0,'CONTROLE TEMPLATE'!M685,"")</f>
        <v/>
      </c>
      <c r="K685" s="14" t="str">
        <f>IF('CONTROLE TEMPLATE'!$A685&lt;&gt;0,'CONTROLE TEMPLATE'!N685,"")</f>
        <v/>
      </c>
      <c r="M685" s="33" t="str">
        <f>IF('CONTROLE TEMPLATE'!$A685&lt;&gt;0,'CONTROLE TEMPLATE'!P685,"")</f>
        <v/>
      </c>
      <c r="N685" s="14" t="str">
        <f>'CONTROLE TEMPLATE'!S685</f>
        <v/>
      </c>
      <c r="O685" s="14"/>
      <c r="P685" s="14" t="str">
        <f>'CONTROLE TEMPLATE'!R685</f>
        <v/>
      </c>
      <c r="Q685" s="14"/>
      <c r="R685" s="14"/>
      <c r="S685" s="1" t="str">
        <f>IF('CONTROLE TEMPLATE'!$A685&lt;&gt;0,'CONTROLE TEMPLATE'!V685,"")</f>
        <v/>
      </c>
      <c r="V685" s="14" t="str">
        <f>IF('CONTROLE TEMPLATE'!$A685&lt;&gt;0,'CONTROLE TEMPLATE'!Y685,"")</f>
        <v/>
      </c>
      <c r="Z685" s="14" t="str">
        <f>IF('CONTROLE TEMPLATE'!$A685&lt;&gt;0,'CONTROLE TEMPLATE'!AC685,"")</f>
        <v/>
      </c>
      <c r="AC685" s="14" t="str">
        <f>IF('CONTROLE TEMPLATE'!$A685&lt;&gt;0,'CONTROLE TEMPLATE'!AF685,"")</f>
        <v/>
      </c>
      <c r="AD685" s="14" t="str">
        <f>IF('CONTROLE TEMPLATE'!$A685&lt;&gt;0,'CONTROLE TEMPLATE'!AH685,"")</f>
        <v/>
      </c>
      <c r="AF685" s="14" t="str">
        <f>IF('CONTROLE TEMPLATE'!$A685&lt;&gt;0,'CONTROLE TEMPLATE'!AJ685,"")</f>
        <v/>
      </c>
      <c r="AY685" s="14" t="str">
        <f>IF('CONTROLE TEMPLATE'!$A685&lt;&gt;0,'CONTROLE TEMPLATE'!BC685,"")</f>
        <v/>
      </c>
      <c r="CI685" s="14" t="str">
        <f>IF('CONTROLE TEMPLATE'!$A685&lt;&gt;0,'CONTROLE TEMPLATE'!CM685,"")</f>
        <v/>
      </c>
      <c r="CJ685" s="14" t="str">
        <f>IF('CONTROLE TEMPLATE'!$A685&lt;&gt;0,'CONTROLE TEMPLATE'!CN685,"")</f>
        <v/>
      </c>
      <c r="CK685" s="14" t="str">
        <f>IF('CONTROLE TEMPLATE'!$A685&lt;&gt;0,'CONTROLE TEMPLATE'!CO685,"")</f>
        <v/>
      </c>
    </row>
    <row r="686" spans="1:89" x14ac:dyDescent="0.25">
      <c r="A686" t="str">
        <f>IF('CONTROLE TEMPLATE'!A686&lt;&gt;0,'CONTROLE TEMPLATE'!A686,"")</f>
        <v/>
      </c>
      <c r="B686" s="1" t="str">
        <f>IF('CONTROLE TEMPLATE'!$A686&lt;&gt;0,'CONTROLE TEMPLATE'!B686,"")</f>
        <v/>
      </c>
      <c r="C686" s="1" t="str">
        <f>IF('CONTROLE TEMPLATE'!$A686&lt;&gt;0,'CONTROLE TEMPLATE'!C686,"")</f>
        <v/>
      </c>
      <c r="D686" s="14" t="str">
        <f>IF('CONTROLE TEMPLATE'!$A686&lt;&gt;0,'CONTROLE TEMPLATE'!D686,"")</f>
        <v/>
      </c>
      <c r="E686" s="14" t="str">
        <f>IF('CONTROLE TEMPLATE'!$A686&lt;&gt;0,'CONTROLE TEMPLATE'!E686,"")</f>
        <v/>
      </c>
      <c r="F686" s="14" t="str">
        <f>IF('CONTROLE TEMPLATE'!$A686&lt;&gt;0,'CONTROLE TEMPLATE'!F686,"")</f>
        <v/>
      </c>
      <c r="G686" s="14" t="str">
        <f>IF('CONTROLE TEMPLATE'!$A686&lt;&gt;0,'CONTROLE TEMPLATE'!G686,"")</f>
        <v/>
      </c>
      <c r="H686" s="14" t="str">
        <f>'CONTROLE TEMPLATE'!J686</f>
        <v/>
      </c>
      <c r="I686" s="14" t="str">
        <f>IF('CONTROLE TEMPLATE'!$A686&lt;&gt;0,'CONTROLE TEMPLATE'!K686,"")</f>
        <v/>
      </c>
      <c r="J686" s="14" t="str">
        <f>IF('CONTROLE TEMPLATE'!$A686&lt;&gt;0,'CONTROLE TEMPLATE'!M686,"")</f>
        <v/>
      </c>
      <c r="K686" s="14" t="str">
        <f>IF('CONTROLE TEMPLATE'!$A686&lt;&gt;0,'CONTROLE TEMPLATE'!N686,"")</f>
        <v/>
      </c>
      <c r="M686" s="33" t="str">
        <f>IF('CONTROLE TEMPLATE'!$A686&lt;&gt;0,'CONTROLE TEMPLATE'!P686,"")</f>
        <v/>
      </c>
      <c r="N686" s="14" t="str">
        <f>'CONTROLE TEMPLATE'!S686</f>
        <v/>
      </c>
      <c r="O686" s="14"/>
      <c r="P686" s="14" t="str">
        <f>'CONTROLE TEMPLATE'!R686</f>
        <v/>
      </c>
      <c r="Q686" s="14"/>
      <c r="R686" s="14"/>
      <c r="S686" s="1" t="str">
        <f>IF('CONTROLE TEMPLATE'!$A686&lt;&gt;0,'CONTROLE TEMPLATE'!V686,"")</f>
        <v/>
      </c>
      <c r="V686" s="14" t="str">
        <f>IF('CONTROLE TEMPLATE'!$A686&lt;&gt;0,'CONTROLE TEMPLATE'!Y686,"")</f>
        <v/>
      </c>
      <c r="Z686" s="14" t="str">
        <f>IF('CONTROLE TEMPLATE'!$A686&lt;&gt;0,'CONTROLE TEMPLATE'!AC686,"")</f>
        <v/>
      </c>
      <c r="AC686" s="14" t="str">
        <f>IF('CONTROLE TEMPLATE'!$A686&lt;&gt;0,'CONTROLE TEMPLATE'!AF686,"")</f>
        <v/>
      </c>
      <c r="AD686" s="14" t="str">
        <f>IF('CONTROLE TEMPLATE'!$A686&lt;&gt;0,'CONTROLE TEMPLATE'!AH686,"")</f>
        <v/>
      </c>
      <c r="AF686" s="14" t="str">
        <f>IF('CONTROLE TEMPLATE'!$A686&lt;&gt;0,'CONTROLE TEMPLATE'!AJ686,"")</f>
        <v/>
      </c>
      <c r="AY686" s="14" t="str">
        <f>IF('CONTROLE TEMPLATE'!$A686&lt;&gt;0,'CONTROLE TEMPLATE'!BC686,"")</f>
        <v/>
      </c>
      <c r="CI686" s="14" t="str">
        <f>IF('CONTROLE TEMPLATE'!$A686&lt;&gt;0,'CONTROLE TEMPLATE'!CM686,"")</f>
        <v/>
      </c>
      <c r="CJ686" s="14" t="str">
        <f>IF('CONTROLE TEMPLATE'!$A686&lt;&gt;0,'CONTROLE TEMPLATE'!CN686,"")</f>
        <v/>
      </c>
      <c r="CK686" s="14" t="str">
        <f>IF('CONTROLE TEMPLATE'!$A686&lt;&gt;0,'CONTROLE TEMPLATE'!CO686,"")</f>
        <v/>
      </c>
    </row>
    <row r="687" spans="1:89" x14ac:dyDescent="0.25">
      <c r="A687" t="str">
        <f>IF('CONTROLE TEMPLATE'!A687&lt;&gt;0,'CONTROLE TEMPLATE'!A687,"")</f>
        <v/>
      </c>
      <c r="B687" s="1" t="str">
        <f>IF('CONTROLE TEMPLATE'!$A687&lt;&gt;0,'CONTROLE TEMPLATE'!B687,"")</f>
        <v/>
      </c>
      <c r="C687" s="1" t="str">
        <f>IF('CONTROLE TEMPLATE'!$A687&lt;&gt;0,'CONTROLE TEMPLATE'!C687,"")</f>
        <v/>
      </c>
      <c r="D687" s="14" t="str">
        <f>IF('CONTROLE TEMPLATE'!$A687&lt;&gt;0,'CONTROLE TEMPLATE'!D687,"")</f>
        <v/>
      </c>
      <c r="E687" s="14" t="str">
        <f>IF('CONTROLE TEMPLATE'!$A687&lt;&gt;0,'CONTROLE TEMPLATE'!E687,"")</f>
        <v/>
      </c>
      <c r="F687" s="14" t="str">
        <f>IF('CONTROLE TEMPLATE'!$A687&lt;&gt;0,'CONTROLE TEMPLATE'!F687,"")</f>
        <v/>
      </c>
      <c r="G687" s="14" t="str">
        <f>IF('CONTROLE TEMPLATE'!$A687&lt;&gt;0,'CONTROLE TEMPLATE'!G687,"")</f>
        <v/>
      </c>
      <c r="H687" s="14" t="str">
        <f>'CONTROLE TEMPLATE'!J687</f>
        <v/>
      </c>
      <c r="I687" s="14" t="str">
        <f>IF('CONTROLE TEMPLATE'!$A687&lt;&gt;0,'CONTROLE TEMPLATE'!K687,"")</f>
        <v/>
      </c>
      <c r="J687" s="14" t="str">
        <f>IF('CONTROLE TEMPLATE'!$A687&lt;&gt;0,'CONTROLE TEMPLATE'!M687,"")</f>
        <v/>
      </c>
      <c r="K687" s="14" t="str">
        <f>IF('CONTROLE TEMPLATE'!$A687&lt;&gt;0,'CONTROLE TEMPLATE'!N687,"")</f>
        <v/>
      </c>
      <c r="M687" s="33" t="str">
        <f>IF('CONTROLE TEMPLATE'!$A687&lt;&gt;0,'CONTROLE TEMPLATE'!P687,"")</f>
        <v/>
      </c>
      <c r="N687" s="14" t="str">
        <f>'CONTROLE TEMPLATE'!S687</f>
        <v/>
      </c>
      <c r="O687" s="14"/>
      <c r="P687" s="14" t="str">
        <f>'CONTROLE TEMPLATE'!R687</f>
        <v/>
      </c>
      <c r="Q687" s="14"/>
      <c r="R687" s="14"/>
      <c r="S687" s="1" t="str">
        <f>IF('CONTROLE TEMPLATE'!$A687&lt;&gt;0,'CONTROLE TEMPLATE'!V687,"")</f>
        <v/>
      </c>
      <c r="V687" s="14" t="str">
        <f>IF('CONTROLE TEMPLATE'!$A687&lt;&gt;0,'CONTROLE TEMPLATE'!Y687,"")</f>
        <v/>
      </c>
      <c r="Z687" s="14" t="str">
        <f>IF('CONTROLE TEMPLATE'!$A687&lt;&gt;0,'CONTROLE TEMPLATE'!AC687,"")</f>
        <v/>
      </c>
      <c r="AC687" s="14" t="str">
        <f>IF('CONTROLE TEMPLATE'!$A687&lt;&gt;0,'CONTROLE TEMPLATE'!AF687,"")</f>
        <v/>
      </c>
      <c r="AD687" s="14" t="str">
        <f>IF('CONTROLE TEMPLATE'!$A687&lt;&gt;0,'CONTROLE TEMPLATE'!AH687,"")</f>
        <v/>
      </c>
      <c r="AF687" s="14" t="str">
        <f>IF('CONTROLE TEMPLATE'!$A687&lt;&gt;0,'CONTROLE TEMPLATE'!AJ687,"")</f>
        <v/>
      </c>
      <c r="AY687" s="14" t="str">
        <f>IF('CONTROLE TEMPLATE'!$A687&lt;&gt;0,'CONTROLE TEMPLATE'!BC687,"")</f>
        <v/>
      </c>
      <c r="CI687" s="14" t="str">
        <f>IF('CONTROLE TEMPLATE'!$A687&lt;&gt;0,'CONTROLE TEMPLATE'!CM687,"")</f>
        <v/>
      </c>
      <c r="CJ687" s="14" t="str">
        <f>IF('CONTROLE TEMPLATE'!$A687&lt;&gt;0,'CONTROLE TEMPLATE'!CN687,"")</f>
        <v/>
      </c>
      <c r="CK687" s="14" t="str">
        <f>IF('CONTROLE TEMPLATE'!$A687&lt;&gt;0,'CONTROLE TEMPLATE'!CO687,"")</f>
        <v/>
      </c>
    </row>
    <row r="688" spans="1:89" x14ac:dyDescent="0.25">
      <c r="A688" t="str">
        <f>IF('CONTROLE TEMPLATE'!A688&lt;&gt;0,'CONTROLE TEMPLATE'!A688,"")</f>
        <v/>
      </c>
      <c r="B688" s="1" t="str">
        <f>IF('CONTROLE TEMPLATE'!$A688&lt;&gt;0,'CONTROLE TEMPLATE'!B688,"")</f>
        <v/>
      </c>
      <c r="C688" s="1" t="str">
        <f>IF('CONTROLE TEMPLATE'!$A688&lt;&gt;0,'CONTROLE TEMPLATE'!C688,"")</f>
        <v/>
      </c>
      <c r="D688" s="14" t="str">
        <f>IF('CONTROLE TEMPLATE'!$A688&lt;&gt;0,'CONTROLE TEMPLATE'!D688,"")</f>
        <v/>
      </c>
      <c r="E688" s="14" t="str">
        <f>IF('CONTROLE TEMPLATE'!$A688&lt;&gt;0,'CONTROLE TEMPLATE'!E688,"")</f>
        <v/>
      </c>
      <c r="F688" s="14" t="str">
        <f>IF('CONTROLE TEMPLATE'!$A688&lt;&gt;0,'CONTROLE TEMPLATE'!F688,"")</f>
        <v/>
      </c>
      <c r="G688" s="14" t="str">
        <f>IF('CONTROLE TEMPLATE'!$A688&lt;&gt;0,'CONTROLE TEMPLATE'!G688,"")</f>
        <v/>
      </c>
      <c r="H688" s="14" t="str">
        <f>'CONTROLE TEMPLATE'!J688</f>
        <v/>
      </c>
      <c r="I688" s="14" t="str">
        <f>IF('CONTROLE TEMPLATE'!$A688&lt;&gt;0,'CONTROLE TEMPLATE'!K688,"")</f>
        <v/>
      </c>
      <c r="J688" s="14" t="str">
        <f>IF('CONTROLE TEMPLATE'!$A688&lt;&gt;0,'CONTROLE TEMPLATE'!M688,"")</f>
        <v/>
      </c>
      <c r="K688" s="14" t="str">
        <f>IF('CONTROLE TEMPLATE'!$A688&lt;&gt;0,'CONTROLE TEMPLATE'!N688,"")</f>
        <v/>
      </c>
      <c r="M688" s="33" t="str">
        <f>IF('CONTROLE TEMPLATE'!$A688&lt;&gt;0,'CONTROLE TEMPLATE'!P688,"")</f>
        <v/>
      </c>
      <c r="N688" s="14" t="str">
        <f>'CONTROLE TEMPLATE'!S688</f>
        <v/>
      </c>
      <c r="O688" s="14"/>
      <c r="P688" s="14" t="str">
        <f>'CONTROLE TEMPLATE'!R688</f>
        <v/>
      </c>
      <c r="Q688" s="14"/>
      <c r="R688" s="14"/>
      <c r="S688" s="1" t="str">
        <f>IF('CONTROLE TEMPLATE'!$A688&lt;&gt;0,'CONTROLE TEMPLATE'!V688,"")</f>
        <v/>
      </c>
      <c r="V688" s="14" t="str">
        <f>IF('CONTROLE TEMPLATE'!$A688&lt;&gt;0,'CONTROLE TEMPLATE'!Y688,"")</f>
        <v/>
      </c>
      <c r="Z688" s="14" t="str">
        <f>IF('CONTROLE TEMPLATE'!$A688&lt;&gt;0,'CONTROLE TEMPLATE'!AC688,"")</f>
        <v/>
      </c>
      <c r="AC688" s="14" t="str">
        <f>IF('CONTROLE TEMPLATE'!$A688&lt;&gt;0,'CONTROLE TEMPLATE'!AF688,"")</f>
        <v/>
      </c>
      <c r="AD688" s="14" t="str">
        <f>IF('CONTROLE TEMPLATE'!$A688&lt;&gt;0,'CONTROLE TEMPLATE'!AH688,"")</f>
        <v/>
      </c>
      <c r="AF688" s="14" t="str">
        <f>IF('CONTROLE TEMPLATE'!$A688&lt;&gt;0,'CONTROLE TEMPLATE'!AJ688,"")</f>
        <v/>
      </c>
      <c r="AY688" s="14" t="str">
        <f>IF('CONTROLE TEMPLATE'!$A688&lt;&gt;0,'CONTROLE TEMPLATE'!BC688,"")</f>
        <v/>
      </c>
      <c r="CI688" s="14" t="str">
        <f>IF('CONTROLE TEMPLATE'!$A688&lt;&gt;0,'CONTROLE TEMPLATE'!CM688,"")</f>
        <v/>
      </c>
      <c r="CJ688" s="14" t="str">
        <f>IF('CONTROLE TEMPLATE'!$A688&lt;&gt;0,'CONTROLE TEMPLATE'!CN688,"")</f>
        <v/>
      </c>
      <c r="CK688" s="14" t="str">
        <f>IF('CONTROLE TEMPLATE'!$A688&lt;&gt;0,'CONTROLE TEMPLATE'!CO688,"")</f>
        <v/>
      </c>
    </row>
    <row r="689" spans="1:89" x14ac:dyDescent="0.25">
      <c r="A689" t="str">
        <f>IF('CONTROLE TEMPLATE'!A689&lt;&gt;0,'CONTROLE TEMPLATE'!A689,"")</f>
        <v/>
      </c>
      <c r="B689" s="1" t="str">
        <f>IF('CONTROLE TEMPLATE'!$A689&lt;&gt;0,'CONTROLE TEMPLATE'!B689,"")</f>
        <v/>
      </c>
      <c r="C689" s="1" t="str">
        <f>IF('CONTROLE TEMPLATE'!$A689&lt;&gt;0,'CONTROLE TEMPLATE'!C689,"")</f>
        <v/>
      </c>
      <c r="D689" s="14" t="str">
        <f>IF('CONTROLE TEMPLATE'!$A689&lt;&gt;0,'CONTROLE TEMPLATE'!D689,"")</f>
        <v/>
      </c>
      <c r="E689" s="14" t="str">
        <f>IF('CONTROLE TEMPLATE'!$A689&lt;&gt;0,'CONTROLE TEMPLATE'!E689,"")</f>
        <v/>
      </c>
      <c r="F689" s="14" t="str">
        <f>IF('CONTROLE TEMPLATE'!$A689&lt;&gt;0,'CONTROLE TEMPLATE'!F689,"")</f>
        <v/>
      </c>
      <c r="G689" s="14" t="str">
        <f>IF('CONTROLE TEMPLATE'!$A689&lt;&gt;0,'CONTROLE TEMPLATE'!G689,"")</f>
        <v/>
      </c>
      <c r="H689" s="14" t="str">
        <f>'CONTROLE TEMPLATE'!J689</f>
        <v/>
      </c>
      <c r="I689" s="14" t="str">
        <f>IF('CONTROLE TEMPLATE'!$A689&lt;&gt;0,'CONTROLE TEMPLATE'!K689,"")</f>
        <v/>
      </c>
      <c r="J689" s="14" t="str">
        <f>IF('CONTROLE TEMPLATE'!$A689&lt;&gt;0,'CONTROLE TEMPLATE'!M689,"")</f>
        <v/>
      </c>
      <c r="K689" s="14" t="str">
        <f>IF('CONTROLE TEMPLATE'!$A689&lt;&gt;0,'CONTROLE TEMPLATE'!N689,"")</f>
        <v/>
      </c>
      <c r="M689" s="33" t="str">
        <f>IF('CONTROLE TEMPLATE'!$A689&lt;&gt;0,'CONTROLE TEMPLATE'!P689,"")</f>
        <v/>
      </c>
      <c r="N689" s="14" t="str">
        <f>'CONTROLE TEMPLATE'!S689</f>
        <v/>
      </c>
      <c r="O689" s="14"/>
      <c r="P689" s="14" t="str">
        <f>'CONTROLE TEMPLATE'!R689</f>
        <v/>
      </c>
      <c r="Q689" s="14"/>
      <c r="R689" s="14"/>
      <c r="S689" s="1" t="str">
        <f>IF('CONTROLE TEMPLATE'!$A689&lt;&gt;0,'CONTROLE TEMPLATE'!V689,"")</f>
        <v/>
      </c>
      <c r="V689" s="14" t="str">
        <f>IF('CONTROLE TEMPLATE'!$A689&lt;&gt;0,'CONTROLE TEMPLATE'!Y689,"")</f>
        <v/>
      </c>
      <c r="Z689" s="14" t="str">
        <f>IF('CONTROLE TEMPLATE'!$A689&lt;&gt;0,'CONTROLE TEMPLATE'!AC689,"")</f>
        <v/>
      </c>
      <c r="AC689" s="14" t="str">
        <f>IF('CONTROLE TEMPLATE'!$A689&lt;&gt;0,'CONTROLE TEMPLATE'!AF689,"")</f>
        <v/>
      </c>
      <c r="AD689" s="14" t="str">
        <f>IF('CONTROLE TEMPLATE'!$A689&lt;&gt;0,'CONTROLE TEMPLATE'!AH689,"")</f>
        <v/>
      </c>
      <c r="AF689" s="14" t="str">
        <f>IF('CONTROLE TEMPLATE'!$A689&lt;&gt;0,'CONTROLE TEMPLATE'!AJ689,"")</f>
        <v/>
      </c>
      <c r="AY689" s="14" t="str">
        <f>IF('CONTROLE TEMPLATE'!$A689&lt;&gt;0,'CONTROLE TEMPLATE'!BC689,"")</f>
        <v/>
      </c>
      <c r="CI689" s="14" t="str">
        <f>IF('CONTROLE TEMPLATE'!$A689&lt;&gt;0,'CONTROLE TEMPLATE'!CM689,"")</f>
        <v/>
      </c>
      <c r="CJ689" s="14" t="str">
        <f>IF('CONTROLE TEMPLATE'!$A689&lt;&gt;0,'CONTROLE TEMPLATE'!CN689,"")</f>
        <v/>
      </c>
      <c r="CK689" s="14" t="str">
        <f>IF('CONTROLE TEMPLATE'!$A689&lt;&gt;0,'CONTROLE TEMPLATE'!CO689,"")</f>
        <v/>
      </c>
    </row>
    <row r="690" spans="1:89" x14ac:dyDescent="0.25">
      <c r="A690" t="str">
        <f>IF('CONTROLE TEMPLATE'!A690&lt;&gt;0,'CONTROLE TEMPLATE'!A690,"")</f>
        <v/>
      </c>
      <c r="B690" s="1" t="str">
        <f>IF('CONTROLE TEMPLATE'!$A690&lt;&gt;0,'CONTROLE TEMPLATE'!B690,"")</f>
        <v/>
      </c>
      <c r="C690" s="1" t="str">
        <f>IF('CONTROLE TEMPLATE'!$A690&lt;&gt;0,'CONTROLE TEMPLATE'!C690,"")</f>
        <v/>
      </c>
      <c r="D690" s="14" t="str">
        <f>IF('CONTROLE TEMPLATE'!$A690&lt;&gt;0,'CONTROLE TEMPLATE'!D690,"")</f>
        <v/>
      </c>
      <c r="E690" s="14" t="str">
        <f>IF('CONTROLE TEMPLATE'!$A690&lt;&gt;0,'CONTROLE TEMPLATE'!E690,"")</f>
        <v/>
      </c>
      <c r="F690" s="14" t="str">
        <f>IF('CONTROLE TEMPLATE'!$A690&lt;&gt;0,'CONTROLE TEMPLATE'!F690,"")</f>
        <v/>
      </c>
      <c r="G690" s="14" t="str">
        <f>IF('CONTROLE TEMPLATE'!$A690&lt;&gt;0,'CONTROLE TEMPLATE'!G690,"")</f>
        <v/>
      </c>
      <c r="H690" s="14" t="str">
        <f>'CONTROLE TEMPLATE'!J690</f>
        <v/>
      </c>
      <c r="I690" s="14" t="str">
        <f>IF('CONTROLE TEMPLATE'!$A690&lt;&gt;0,'CONTROLE TEMPLATE'!K690,"")</f>
        <v/>
      </c>
      <c r="J690" s="14" t="str">
        <f>IF('CONTROLE TEMPLATE'!$A690&lt;&gt;0,'CONTROLE TEMPLATE'!M690,"")</f>
        <v/>
      </c>
      <c r="K690" s="14" t="str">
        <f>IF('CONTROLE TEMPLATE'!$A690&lt;&gt;0,'CONTROLE TEMPLATE'!N690,"")</f>
        <v/>
      </c>
      <c r="M690" s="33" t="str">
        <f>IF('CONTROLE TEMPLATE'!$A690&lt;&gt;0,'CONTROLE TEMPLATE'!P690,"")</f>
        <v/>
      </c>
      <c r="N690" s="14" t="str">
        <f>'CONTROLE TEMPLATE'!S690</f>
        <v/>
      </c>
      <c r="O690" s="14"/>
      <c r="P690" s="14" t="str">
        <f>'CONTROLE TEMPLATE'!R690</f>
        <v/>
      </c>
      <c r="Q690" s="14"/>
      <c r="R690" s="14"/>
      <c r="S690" s="1" t="str">
        <f>IF('CONTROLE TEMPLATE'!$A690&lt;&gt;0,'CONTROLE TEMPLATE'!V690,"")</f>
        <v/>
      </c>
      <c r="V690" s="14" t="str">
        <f>IF('CONTROLE TEMPLATE'!$A690&lt;&gt;0,'CONTROLE TEMPLATE'!Y690,"")</f>
        <v/>
      </c>
      <c r="Z690" s="14" t="str">
        <f>IF('CONTROLE TEMPLATE'!$A690&lt;&gt;0,'CONTROLE TEMPLATE'!AC690,"")</f>
        <v/>
      </c>
      <c r="AC690" s="14" t="str">
        <f>IF('CONTROLE TEMPLATE'!$A690&lt;&gt;0,'CONTROLE TEMPLATE'!AF690,"")</f>
        <v/>
      </c>
      <c r="AD690" s="14" t="str">
        <f>IF('CONTROLE TEMPLATE'!$A690&lt;&gt;0,'CONTROLE TEMPLATE'!AH690,"")</f>
        <v/>
      </c>
      <c r="AF690" s="14" t="str">
        <f>IF('CONTROLE TEMPLATE'!$A690&lt;&gt;0,'CONTROLE TEMPLATE'!AJ690,"")</f>
        <v/>
      </c>
      <c r="AY690" s="14" t="str">
        <f>IF('CONTROLE TEMPLATE'!$A690&lt;&gt;0,'CONTROLE TEMPLATE'!BC690,"")</f>
        <v/>
      </c>
      <c r="CI690" s="14" t="str">
        <f>IF('CONTROLE TEMPLATE'!$A690&lt;&gt;0,'CONTROLE TEMPLATE'!CM690,"")</f>
        <v/>
      </c>
      <c r="CJ690" s="14" t="str">
        <f>IF('CONTROLE TEMPLATE'!$A690&lt;&gt;0,'CONTROLE TEMPLATE'!CN690,"")</f>
        <v/>
      </c>
      <c r="CK690" s="14" t="str">
        <f>IF('CONTROLE TEMPLATE'!$A690&lt;&gt;0,'CONTROLE TEMPLATE'!CO690,"")</f>
        <v/>
      </c>
    </row>
    <row r="691" spans="1:89" x14ac:dyDescent="0.25">
      <c r="A691" t="str">
        <f>IF('CONTROLE TEMPLATE'!A691&lt;&gt;0,'CONTROLE TEMPLATE'!A691,"")</f>
        <v/>
      </c>
      <c r="B691" s="1" t="str">
        <f>IF('CONTROLE TEMPLATE'!$A691&lt;&gt;0,'CONTROLE TEMPLATE'!B691,"")</f>
        <v/>
      </c>
      <c r="C691" s="1" t="str">
        <f>IF('CONTROLE TEMPLATE'!$A691&lt;&gt;0,'CONTROLE TEMPLATE'!C691,"")</f>
        <v/>
      </c>
      <c r="D691" s="14" t="str">
        <f>IF('CONTROLE TEMPLATE'!$A691&lt;&gt;0,'CONTROLE TEMPLATE'!D691,"")</f>
        <v/>
      </c>
      <c r="E691" s="14" t="str">
        <f>IF('CONTROLE TEMPLATE'!$A691&lt;&gt;0,'CONTROLE TEMPLATE'!E691,"")</f>
        <v/>
      </c>
      <c r="F691" s="14" t="str">
        <f>IF('CONTROLE TEMPLATE'!$A691&lt;&gt;0,'CONTROLE TEMPLATE'!F691,"")</f>
        <v/>
      </c>
      <c r="G691" s="14" t="str">
        <f>IF('CONTROLE TEMPLATE'!$A691&lt;&gt;0,'CONTROLE TEMPLATE'!G691,"")</f>
        <v/>
      </c>
      <c r="H691" s="14" t="str">
        <f>'CONTROLE TEMPLATE'!J691</f>
        <v/>
      </c>
      <c r="I691" s="14" t="str">
        <f>IF('CONTROLE TEMPLATE'!$A691&lt;&gt;0,'CONTROLE TEMPLATE'!K691,"")</f>
        <v/>
      </c>
      <c r="J691" s="14" t="str">
        <f>IF('CONTROLE TEMPLATE'!$A691&lt;&gt;0,'CONTROLE TEMPLATE'!M691,"")</f>
        <v/>
      </c>
      <c r="K691" s="14" t="str">
        <f>IF('CONTROLE TEMPLATE'!$A691&lt;&gt;0,'CONTROLE TEMPLATE'!N691,"")</f>
        <v/>
      </c>
      <c r="M691" s="33" t="str">
        <f>IF('CONTROLE TEMPLATE'!$A691&lt;&gt;0,'CONTROLE TEMPLATE'!P691,"")</f>
        <v/>
      </c>
      <c r="N691" s="14" t="str">
        <f>'CONTROLE TEMPLATE'!S691</f>
        <v/>
      </c>
      <c r="O691" s="14"/>
      <c r="P691" s="14" t="str">
        <f>'CONTROLE TEMPLATE'!R691</f>
        <v/>
      </c>
      <c r="Q691" s="14"/>
      <c r="R691" s="14"/>
      <c r="S691" s="1" t="str">
        <f>IF('CONTROLE TEMPLATE'!$A691&lt;&gt;0,'CONTROLE TEMPLATE'!V691,"")</f>
        <v/>
      </c>
      <c r="V691" s="14" t="str">
        <f>IF('CONTROLE TEMPLATE'!$A691&lt;&gt;0,'CONTROLE TEMPLATE'!Y691,"")</f>
        <v/>
      </c>
      <c r="Z691" s="14" t="str">
        <f>IF('CONTROLE TEMPLATE'!$A691&lt;&gt;0,'CONTROLE TEMPLATE'!AC691,"")</f>
        <v/>
      </c>
      <c r="AC691" s="14" t="str">
        <f>IF('CONTROLE TEMPLATE'!$A691&lt;&gt;0,'CONTROLE TEMPLATE'!AF691,"")</f>
        <v/>
      </c>
      <c r="AD691" s="14" t="str">
        <f>IF('CONTROLE TEMPLATE'!$A691&lt;&gt;0,'CONTROLE TEMPLATE'!AH691,"")</f>
        <v/>
      </c>
      <c r="AF691" s="14" t="str">
        <f>IF('CONTROLE TEMPLATE'!$A691&lt;&gt;0,'CONTROLE TEMPLATE'!AJ691,"")</f>
        <v/>
      </c>
      <c r="AY691" s="14" t="str">
        <f>IF('CONTROLE TEMPLATE'!$A691&lt;&gt;0,'CONTROLE TEMPLATE'!BC691,"")</f>
        <v/>
      </c>
      <c r="CI691" s="14" t="str">
        <f>IF('CONTROLE TEMPLATE'!$A691&lt;&gt;0,'CONTROLE TEMPLATE'!CM691,"")</f>
        <v/>
      </c>
      <c r="CJ691" s="14" t="str">
        <f>IF('CONTROLE TEMPLATE'!$A691&lt;&gt;0,'CONTROLE TEMPLATE'!CN691,"")</f>
        <v/>
      </c>
      <c r="CK691" s="14" t="str">
        <f>IF('CONTROLE TEMPLATE'!$A691&lt;&gt;0,'CONTROLE TEMPLATE'!CO691,"")</f>
        <v/>
      </c>
    </row>
    <row r="692" spans="1:89" x14ac:dyDescent="0.25">
      <c r="A692" t="str">
        <f>IF('CONTROLE TEMPLATE'!A692&lt;&gt;0,'CONTROLE TEMPLATE'!A692,"")</f>
        <v/>
      </c>
      <c r="B692" s="1" t="str">
        <f>IF('CONTROLE TEMPLATE'!$A692&lt;&gt;0,'CONTROLE TEMPLATE'!B692,"")</f>
        <v/>
      </c>
      <c r="C692" s="1" t="str">
        <f>IF('CONTROLE TEMPLATE'!$A692&lt;&gt;0,'CONTROLE TEMPLATE'!C692,"")</f>
        <v/>
      </c>
      <c r="D692" s="14" t="str">
        <f>IF('CONTROLE TEMPLATE'!$A692&lt;&gt;0,'CONTROLE TEMPLATE'!D692,"")</f>
        <v/>
      </c>
      <c r="E692" s="14" t="str">
        <f>IF('CONTROLE TEMPLATE'!$A692&lt;&gt;0,'CONTROLE TEMPLATE'!E692,"")</f>
        <v/>
      </c>
      <c r="F692" s="14" t="str">
        <f>IF('CONTROLE TEMPLATE'!$A692&lt;&gt;0,'CONTROLE TEMPLATE'!F692,"")</f>
        <v/>
      </c>
      <c r="G692" s="14" t="str">
        <f>IF('CONTROLE TEMPLATE'!$A692&lt;&gt;0,'CONTROLE TEMPLATE'!G692,"")</f>
        <v/>
      </c>
      <c r="H692" s="14" t="str">
        <f>'CONTROLE TEMPLATE'!J692</f>
        <v/>
      </c>
      <c r="I692" s="14" t="str">
        <f>IF('CONTROLE TEMPLATE'!$A692&lt;&gt;0,'CONTROLE TEMPLATE'!K692,"")</f>
        <v/>
      </c>
      <c r="J692" s="14" t="str">
        <f>IF('CONTROLE TEMPLATE'!$A692&lt;&gt;0,'CONTROLE TEMPLATE'!M692,"")</f>
        <v/>
      </c>
      <c r="K692" s="14" t="str">
        <f>IF('CONTROLE TEMPLATE'!$A692&lt;&gt;0,'CONTROLE TEMPLATE'!N692,"")</f>
        <v/>
      </c>
      <c r="M692" s="33" t="str">
        <f>IF('CONTROLE TEMPLATE'!$A692&lt;&gt;0,'CONTROLE TEMPLATE'!P692,"")</f>
        <v/>
      </c>
      <c r="N692" s="14" t="str">
        <f>'CONTROLE TEMPLATE'!S692</f>
        <v/>
      </c>
      <c r="O692" s="14"/>
      <c r="P692" s="14" t="str">
        <f>'CONTROLE TEMPLATE'!R692</f>
        <v/>
      </c>
      <c r="Q692" s="14"/>
      <c r="R692" s="14"/>
      <c r="S692" s="1" t="str">
        <f>IF('CONTROLE TEMPLATE'!$A692&lt;&gt;0,'CONTROLE TEMPLATE'!V692,"")</f>
        <v/>
      </c>
      <c r="V692" s="14" t="str">
        <f>IF('CONTROLE TEMPLATE'!$A692&lt;&gt;0,'CONTROLE TEMPLATE'!Y692,"")</f>
        <v/>
      </c>
      <c r="Z692" s="14" t="str">
        <f>IF('CONTROLE TEMPLATE'!$A692&lt;&gt;0,'CONTROLE TEMPLATE'!AC692,"")</f>
        <v/>
      </c>
      <c r="AC692" s="14" t="str">
        <f>IF('CONTROLE TEMPLATE'!$A692&lt;&gt;0,'CONTROLE TEMPLATE'!AF692,"")</f>
        <v/>
      </c>
      <c r="AD692" s="14" t="str">
        <f>IF('CONTROLE TEMPLATE'!$A692&lt;&gt;0,'CONTROLE TEMPLATE'!AH692,"")</f>
        <v/>
      </c>
      <c r="AF692" s="14" t="str">
        <f>IF('CONTROLE TEMPLATE'!$A692&lt;&gt;0,'CONTROLE TEMPLATE'!AJ692,"")</f>
        <v/>
      </c>
      <c r="AY692" s="14" t="str">
        <f>IF('CONTROLE TEMPLATE'!$A692&lt;&gt;0,'CONTROLE TEMPLATE'!BC692,"")</f>
        <v/>
      </c>
      <c r="CI692" s="14" t="str">
        <f>IF('CONTROLE TEMPLATE'!$A692&lt;&gt;0,'CONTROLE TEMPLATE'!CM692,"")</f>
        <v/>
      </c>
      <c r="CJ692" s="14" t="str">
        <f>IF('CONTROLE TEMPLATE'!$A692&lt;&gt;0,'CONTROLE TEMPLATE'!CN692,"")</f>
        <v/>
      </c>
      <c r="CK692" s="14" t="str">
        <f>IF('CONTROLE TEMPLATE'!$A692&lt;&gt;0,'CONTROLE TEMPLATE'!CO692,"")</f>
        <v/>
      </c>
    </row>
    <row r="693" spans="1:89" x14ac:dyDescent="0.25">
      <c r="A693" t="str">
        <f>IF('CONTROLE TEMPLATE'!A693&lt;&gt;0,'CONTROLE TEMPLATE'!A693,"")</f>
        <v/>
      </c>
      <c r="B693" s="1" t="str">
        <f>IF('CONTROLE TEMPLATE'!$A693&lt;&gt;0,'CONTROLE TEMPLATE'!B693,"")</f>
        <v/>
      </c>
      <c r="C693" s="1" t="str">
        <f>IF('CONTROLE TEMPLATE'!$A693&lt;&gt;0,'CONTROLE TEMPLATE'!C693,"")</f>
        <v/>
      </c>
      <c r="D693" s="14" t="str">
        <f>IF('CONTROLE TEMPLATE'!$A693&lt;&gt;0,'CONTROLE TEMPLATE'!D693,"")</f>
        <v/>
      </c>
      <c r="E693" s="14" t="str">
        <f>IF('CONTROLE TEMPLATE'!$A693&lt;&gt;0,'CONTROLE TEMPLATE'!E693,"")</f>
        <v/>
      </c>
      <c r="F693" s="14" t="str">
        <f>IF('CONTROLE TEMPLATE'!$A693&lt;&gt;0,'CONTROLE TEMPLATE'!F693,"")</f>
        <v/>
      </c>
      <c r="G693" s="14" t="str">
        <f>IF('CONTROLE TEMPLATE'!$A693&lt;&gt;0,'CONTROLE TEMPLATE'!G693,"")</f>
        <v/>
      </c>
      <c r="H693" s="14" t="str">
        <f>'CONTROLE TEMPLATE'!J693</f>
        <v/>
      </c>
      <c r="I693" s="14" t="str">
        <f>IF('CONTROLE TEMPLATE'!$A693&lt;&gt;0,'CONTROLE TEMPLATE'!K693,"")</f>
        <v/>
      </c>
      <c r="J693" s="14" t="str">
        <f>IF('CONTROLE TEMPLATE'!$A693&lt;&gt;0,'CONTROLE TEMPLATE'!M693,"")</f>
        <v/>
      </c>
      <c r="K693" s="14" t="str">
        <f>IF('CONTROLE TEMPLATE'!$A693&lt;&gt;0,'CONTROLE TEMPLATE'!N693,"")</f>
        <v/>
      </c>
      <c r="M693" s="33" t="str">
        <f>IF('CONTROLE TEMPLATE'!$A693&lt;&gt;0,'CONTROLE TEMPLATE'!P693,"")</f>
        <v/>
      </c>
      <c r="N693" s="14" t="str">
        <f>'CONTROLE TEMPLATE'!S693</f>
        <v/>
      </c>
      <c r="O693" s="14"/>
      <c r="P693" s="14" t="str">
        <f>'CONTROLE TEMPLATE'!R693</f>
        <v/>
      </c>
      <c r="Q693" s="14"/>
      <c r="R693" s="14"/>
      <c r="S693" s="1" t="str">
        <f>IF('CONTROLE TEMPLATE'!$A693&lt;&gt;0,'CONTROLE TEMPLATE'!V693,"")</f>
        <v/>
      </c>
      <c r="V693" s="14" t="str">
        <f>IF('CONTROLE TEMPLATE'!$A693&lt;&gt;0,'CONTROLE TEMPLATE'!Y693,"")</f>
        <v/>
      </c>
      <c r="Z693" s="14" t="str">
        <f>IF('CONTROLE TEMPLATE'!$A693&lt;&gt;0,'CONTROLE TEMPLATE'!AC693,"")</f>
        <v/>
      </c>
      <c r="AC693" s="14" t="str">
        <f>IF('CONTROLE TEMPLATE'!$A693&lt;&gt;0,'CONTROLE TEMPLATE'!AF693,"")</f>
        <v/>
      </c>
      <c r="AD693" s="14" t="str">
        <f>IF('CONTROLE TEMPLATE'!$A693&lt;&gt;0,'CONTROLE TEMPLATE'!AH693,"")</f>
        <v/>
      </c>
      <c r="AF693" s="14" t="str">
        <f>IF('CONTROLE TEMPLATE'!$A693&lt;&gt;0,'CONTROLE TEMPLATE'!AJ693,"")</f>
        <v/>
      </c>
      <c r="AY693" s="14" t="str">
        <f>IF('CONTROLE TEMPLATE'!$A693&lt;&gt;0,'CONTROLE TEMPLATE'!BC693,"")</f>
        <v/>
      </c>
      <c r="CI693" s="14" t="str">
        <f>IF('CONTROLE TEMPLATE'!$A693&lt;&gt;0,'CONTROLE TEMPLATE'!CM693,"")</f>
        <v/>
      </c>
      <c r="CJ693" s="14" t="str">
        <f>IF('CONTROLE TEMPLATE'!$A693&lt;&gt;0,'CONTROLE TEMPLATE'!CN693,"")</f>
        <v/>
      </c>
      <c r="CK693" s="14" t="str">
        <f>IF('CONTROLE TEMPLATE'!$A693&lt;&gt;0,'CONTROLE TEMPLATE'!CO693,"")</f>
        <v/>
      </c>
    </row>
    <row r="694" spans="1:89" x14ac:dyDescent="0.25">
      <c r="A694" t="str">
        <f>IF('CONTROLE TEMPLATE'!A694&lt;&gt;0,'CONTROLE TEMPLATE'!A694,"")</f>
        <v/>
      </c>
      <c r="B694" s="1" t="str">
        <f>IF('CONTROLE TEMPLATE'!$A694&lt;&gt;0,'CONTROLE TEMPLATE'!B694,"")</f>
        <v/>
      </c>
      <c r="C694" s="1" t="str">
        <f>IF('CONTROLE TEMPLATE'!$A694&lt;&gt;0,'CONTROLE TEMPLATE'!C694,"")</f>
        <v/>
      </c>
      <c r="D694" s="14" t="str">
        <f>IF('CONTROLE TEMPLATE'!$A694&lt;&gt;0,'CONTROLE TEMPLATE'!D694,"")</f>
        <v/>
      </c>
      <c r="E694" s="14" t="str">
        <f>IF('CONTROLE TEMPLATE'!$A694&lt;&gt;0,'CONTROLE TEMPLATE'!E694,"")</f>
        <v/>
      </c>
      <c r="F694" s="14" t="str">
        <f>IF('CONTROLE TEMPLATE'!$A694&lt;&gt;0,'CONTROLE TEMPLATE'!F694,"")</f>
        <v/>
      </c>
      <c r="G694" s="14" t="str">
        <f>IF('CONTROLE TEMPLATE'!$A694&lt;&gt;0,'CONTROLE TEMPLATE'!G694,"")</f>
        <v/>
      </c>
      <c r="H694" s="14" t="str">
        <f>'CONTROLE TEMPLATE'!J694</f>
        <v/>
      </c>
      <c r="I694" s="14" t="str">
        <f>IF('CONTROLE TEMPLATE'!$A694&lt;&gt;0,'CONTROLE TEMPLATE'!K694,"")</f>
        <v/>
      </c>
      <c r="J694" s="14" t="str">
        <f>IF('CONTROLE TEMPLATE'!$A694&lt;&gt;0,'CONTROLE TEMPLATE'!M694,"")</f>
        <v/>
      </c>
      <c r="K694" s="14" t="str">
        <f>IF('CONTROLE TEMPLATE'!$A694&lt;&gt;0,'CONTROLE TEMPLATE'!N694,"")</f>
        <v/>
      </c>
      <c r="M694" s="33" t="str">
        <f>IF('CONTROLE TEMPLATE'!$A694&lt;&gt;0,'CONTROLE TEMPLATE'!P694,"")</f>
        <v/>
      </c>
      <c r="N694" s="14" t="str">
        <f>'CONTROLE TEMPLATE'!S694</f>
        <v/>
      </c>
      <c r="O694" s="14"/>
      <c r="P694" s="14" t="str">
        <f>'CONTROLE TEMPLATE'!R694</f>
        <v/>
      </c>
      <c r="Q694" s="14"/>
      <c r="R694" s="14"/>
      <c r="S694" s="1" t="str">
        <f>IF('CONTROLE TEMPLATE'!$A694&lt;&gt;0,'CONTROLE TEMPLATE'!V694,"")</f>
        <v/>
      </c>
      <c r="V694" s="14" t="str">
        <f>IF('CONTROLE TEMPLATE'!$A694&lt;&gt;0,'CONTROLE TEMPLATE'!Y694,"")</f>
        <v/>
      </c>
      <c r="Z694" s="14" t="str">
        <f>IF('CONTROLE TEMPLATE'!$A694&lt;&gt;0,'CONTROLE TEMPLATE'!AC694,"")</f>
        <v/>
      </c>
      <c r="AC694" s="14" t="str">
        <f>IF('CONTROLE TEMPLATE'!$A694&lt;&gt;0,'CONTROLE TEMPLATE'!AF694,"")</f>
        <v/>
      </c>
      <c r="AD694" s="14" t="str">
        <f>IF('CONTROLE TEMPLATE'!$A694&lt;&gt;0,'CONTROLE TEMPLATE'!AH694,"")</f>
        <v/>
      </c>
      <c r="AF694" s="14" t="str">
        <f>IF('CONTROLE TEMPLATE'!$A694&lt;&gt;0,'CONTROLE TEMPLATE'!AJ694,"")</f>
        <v/>
      </c>
      <c r="AY694" s="14" t="str">
        <f>IF('CONTROLE TEMPLATE'!$A694&lt;&gt;0,'CONTROLE TEMPLATE'!BC694,"")</f>
        <v/>
      </c>
      <c r="CI694" s="14" t="str">
        <f>IF('CONTROLE TEMPLATE'!$A694&lt;&gt;0,'CONTROLE TEMPLATE'!CM694,"")</f>
        <v/>
      </c>
      <c r="CJ694" s="14" t="str">
        <f>IF('CONTROLE TEMPLATE'!$A694&lt;&gt;0,'CONTROLE TEMPLATE'!CN694,"")</f>
        <v/>
      </c>
      <c r="CK694" s="14" t="str">
        <f>IF('CONTROLE TEMPLATE'!$A694&lt;&gt;0,'CONTROLE TEMPLATE'!CO694,"")</f>
        <v/>
      </c>
    </row>
    <row r="695" spans="1:89" x14ac:dyDescent="0.25">
      <c r="A695" t="str">
        <f>IF('CONTROLE TEMPLATE'!A695&lt;&gt;0,'CONTROLE TEMPLATE'!A695,"")</f>
        <v/>
      </c>
      <c r="B695" s="1" t="str">
        <f>IF('CONTROLE TEMPLATE'!$A695&lt;&gt;0,'CONTROLE TEMPLATE'!B695,"")</f>
        <v/>
      </c>
      <c r="C695" s="1" t="str">
        <f>IF('CONTROLE TEMPLATE'!$A695&lt;&gt;0,'CONTROLE TEMPLATE'!C695,"")</f>
        <v/>
      </c>
      <c r="D695" s="14" t="str">
        <f>IF('CONTROLE TEMPLATE'!$A695&lt;&gt;0,'CONTROLE TEMPLATE'!D695,"")</f>
        <v/>
      </c>
      <c r="E695" s="14" t="str">
        <f>IF('CONTROLE TEMPLATE'!$A695&lt;&gt;0,'CONTROLE TEMPLATE'!E695,"")</f>
        <v/>
      </c>
      <c r="F695" s="14" t="str">
        <f>IF('CONTROLE TEMPLATE'!$A695&lt;&gt;0,'CONTROLE TEMPLATE'!F695,"")</f>
        <v/>
      </c>
      <c r="G695" s="14" t="str">
        <f>IF('CONTROLE TEMPLATE'!$A695&lt;&gt;0,'CONTROLE TEMPLATE'!G695,"")</f>
        <v/>
      </c>
      <c r="H695" s="14" t="str">
        <f>'CONTROLE TEMPLATE'!J695</f>
        <v/>
      </c>
      <c r="I695" s="14" t="str">
        <f>IF('CONTROLE TEMPLATE'!$A695&lt;&gt;0,'CONTROLE TEMPLATE'!K695,"")</f>
        <v/>
      </c>
      <c r="J695" s="14" t="str">
        <f>IF('CONTROLE TEMPLATE'!$A695&lt;&gt;0,'CONTROLE TEMPLATE'!M695,"")</f>
        <v/>
      </c>
      <c r="K695" s="14" t="str">
        <f>IF('CONTROLE TEMPLATE'!$A695&lt;&gt;0,'CONTROLE TEMPLATE'!N695,"")</f>
        <v/>
      </c>
      <c r="M695" s="33" t="str">
        <f>IF('CONTROLE TEMPLATE'!$A695&lt;&gt;0,'CONTROLE TEMPLATE'!P695,"")</f>
        <v/>
      </c>
      <c r="N695" s="14" t="str">
        <f>'CONTROLE TEMPLATE'!S695</f>
        <v/>
      </c>
      <c r="O695" s="14"/>
      <c r="P695" s="14" t="str">
        <f>'CONTROLE TEMPLATE'!R695</f>
        <v/>
      </c>
      <c r="Q695" s="14"/>
      <c r="R695" s="14"/>
      <c r="S695" s="1" t="str">
        <f>IF('CONTROLE TEMPLATE'!$A695&lt;&gt;0,'CONTROLE TEMPLATE'!V695,"")</f>
        <v/>
      </c>
      <c r="V695" s="14" t="str">
        <f>IF('CONTROLE TEMPLATE'!$A695&lt;&gt;0,'CONTROLE TEMPLATE'!Y695,"")</f>
        <v/>
      </c>
      <c r="Z695" s="14" t="str">
        <f>IF('CONTROLE TEMPLATE'!$A695&lt;&gt;0,'CONTROLE TEMPLATE'!AC695,"")</f>
        <v/>
      </c>
      <c r="AC695" s="14" t="str">
        <f>IF('CONTROLE TEMPLATE'!$A695&lt;&gt;0,'CONTROLE TEMPLATE'!AF695,"")</f>
        <v/>
      </c>
      <c r="AD695" s="14" t="str">
        <f>IF('CONTROLE TEMPLATE'!$A695&lt;&gt;0,'CONTROLE TEMPLATE'!AH695,"")</f>
        <v/>
      </c>
      <c r="AF695" s="14" t="str">
        <f>IF('CONTROLE TEMPLATE'!$A695&lt;&gt;0,'CONTROLE TEMPLATE'!AJ695,"")</f>
        <v/>
      </c>
      <c r="AY695" s="14" t="str">
        <f>IF('CONTROLE TEMPLATE'!$A695&lt;&gt;0,'CONTROLE TEMPLATE'!BC695,"")</f>
        <v/>
      </c>
      <c r="CI695" s="14" t="str">
        <f>IF('CONTROLE TEMPLATE'!$A695&lt;&gt;0,'CONTROLE TEMPLATE'!CM695,"")</f>
        <v/>
      </c>
      <c r="CJ695" s="14" t="str">
        <f>IF('CONTROLE TEMPLATE'!$A695&lt;&gt;0,'CONTROLE TEMPLATE'!CN695,"")</f>
        <v/>
      </c>
      <c r="CK695" s="14" t="str">
        <f>IF('CONTROLE TEMPLATE'!$A695&lt;&gt;0,'CONTROLE TEMPLATE'!CO695,"")</f>
        <v/>
      </c>
    </row>
    <row r="696" spans="1:89" x14ac:dyDescent="0.25">
      <c r="A696" t="str">
        <f>IF('CONTROLE TEMPLATE'!A696&lt;&gt;0,'CONTROLE TEMPLATE'!A696,"")</f>
        <v/>
      </c>
      <c r="B696" s="1" t="str">
        <f>IF('CONTROLE TEMPLATE'!$A696&lt;&gt;0,'CONTROLE TEMPLATE'!B696,"")</f>
        <v/>
      </c>
      <c r="C696" s="1" t="str">
        <f>IF('CONTROLE TEMPLATE'!$A696&lt;&gt;0,'CONTROLE TEMPLATE'!C696,"")</f>
        <v/>
      </c>
      <c r="D696" s="14" t="str">
        <f>IF('CONTROLE TEMPLATE'!$A696&lt;&gt;0,'CONTROLE TEMPLATE'!D696,"")</f>
        <v/>
      </c>
      <c r="E696" s="14" t="str">
        <f>IF('CONTROLE TEMPLATE'!$A696&lt;&gt;0,'CONTROLE TEMPLATE'!E696,"")</f>
        <v/>
      </c>
      <c r="F696" s="14" t="str">
        <f>IF('CONTROLE TEMPLATE'!$A696&lt;&gt;0,'CONTROLE TEMPLATE'!F696,"")</f>
        <v/>
      </c>
      <c r="G696" s="14" t="str">
        <f>IF('CONTROLE TEMPLATE'!$A696&lt;&gt;0,'CONTROLE TEMPLATE'!G696,"")</f>
        <v/>
      </c>
      <c r="H696" s="14" t="str">
        <f>'CONTROLE TEMPLATE'!J696</f>
        <v/>
      </c>
      <c r="I696" s="14" t="str">
        <f>IF('CONTROLE TEMPLATE'!$A696&lt;&gt;0,'CONTROLE TEMPLATE'!K696,"")</f>
        <v/>
      </c>
      <c r="J696" s="14" t="str">
        <f>IF('CONTROLE TEMPLATE'!$A696&lt;&gt;0,'CONTROLE TEMPLATE'!M696,"")</f>
        <v/>
      </c>
      <c r="K696" s="14" t="str">
        <f>IF('CONTROLE TEMPLATE'!$A696&lt;&gt;0,'CONTROLE TEMPLATE'!N696,"")</f>
        <v/>
      </c>
      <c r="M696" s="33" t="str">
        <f>IF('CONTROLE TEMPLATE'!$A696&lt;&gt;0,'CONTROLE TEMPLATE'!P696,"")</f>
        <v/>
      </c>
      <c r="N696" s="14" t="str">
        <f>'CONTROLE TEMPLATE'!S696</f>
        <v/>
      </c>
      <c r="O696" s="14"/>
      <c r="P696" s="14" t="str">
        <f>'CONTROLE TEMPLATE'!R696</f>
        <v/>
      </c>
      <c r="Q696" s="14"/>
      <c r="R696" s="14"/>
      <c r="S696" s="1" t="str">
        <f>IF('CONTROLE TEMPLATE'!$A696&lt;&gt;0,'CONTROLE TEMPLATE'!V696,"")</f>
        <v/>
      </c>
      <c r="V696" s="14" t="str">
        <f>IF('CONTROLE TEMPLATE'!$A696&lt;&gt;0,'CONTROLE TEMPLATE'!Y696,"")</f>
        <v/>
      </c>
      <c r="Z696" s="14" t="str">
        <f>IF('CONTROLE TEMPLATE'!$A696&lt;&gt;0,'CONTROLE TEMPLATE'!AC696,"")</f>
        <v/>
      </c>
      <c r="AC696" s="14" t="str">
        <f>IF('CONTROLE TEMPLATE'!$A696&lt;&gt;0,'CONTROLE TEMPLATE'!AF696,"")</f>
        <v/>
      </c>
      <c r="AD696" s="14" t="str">
        <f>IF('CONTROLE TEMPLATE'!$A696&lt;&gt;0,'CONTROLE TEMPLATE'!AH696,"")</f>
        <v/>
      </c>
      <c r="AF696" s="14" t="str">
        <f>IF('CONTROLE TEMPLATE'!$A696&lt;&gt;0,'CONTROLE TEMPLATE'!AJ696,"")</f>
        <v/>
      </c>
      <c r="AY696" s="14" t="str">
        <f>IF('CONTROLE TEMPLATE'!$A696&lt;&gt;0,'CONTROLE TEMPLATE'!BC696,"")</f>
        <v/>
      </c>
      <c r="CI696" s="14" t="str">
        <f>IF('CONTROLE TEMPLATE'!$A696&lt;&gt;0,'CONTROLE TEMPLATE'!CM696,"")</f>
        <v/>
      </c>
      <c r="CJ696" s="14" t="str">
        <f>IF('CONTROLE TEMPLATE'!$A696&lt;&gt;0,'CONTROLE TEMPLATE'!CN696,"")</f>
        <v/>
      </c>
      <c r="CK696" s="14" t="str">
        <f>IF('CONTROLE TEMPLATE'!$A696&lt;&gt;0,'CONTROLE TEMPLATE'!CO696,"")</f>
        <v/>
      </c>
    </row>
    <row r="697" spans="1:89" x14ac:dyDescent="0.25">
      <c r="A697" t="str">
        <f>IF('CONTROLE TEMPLATE'!A697&lt;&gt;0,'CONTROLE TEMPLATE'!A697,"")</f>
        <v/>
      </c>
      <c r="B697" s="1" t="str">
        <f>IF('CONTROLE TEMPLATE'!$A697&lt;&gt;0,'CONTROLE TEMPLATE'!B697,"")</f>
        <v/>
      </c>
      <c r="C697" s="1" t="str">
        <f>IF('CONTROLE TEMPLATE'!$A697&lt;&gt;0,'CONTROLE TEMPLATE'!C697,"")</f>
        <v/>
      </c>
      <c r="D697" s="14" t="str">
        <f>IF('CONTROLE TEMPLATE'!$A697&lt;&gt;0,'CONTROLE TEMPLATE'!D697,"")</f>
        <v/>
      </c>
      <c r="E697" s="14" t="str">
        <f>IF('CONTROLE TEMPLATE'!$A697&lt;&gt;0,'CONTROLE TEMPLATE'!E697,"")</f>
        <v/>
      </c>
      <c r="F697" s="14" t="str">
        <f>IF('CONTROLE TEMPLATE'!$A697&lt;&gt;0,'CONTROLE TEMPLATE'!F697,"")</f>
        <v/>
      </c>
      <c r="G697" s="14" t="str">
        <f>IF('CONTROLE TEMPLATE'!$A697&lt;&gt;0,'CONTROLE TEMPLATE'!G697,"")</f>
        <v/>
      </c>
      <c r="H697" s="14" t="str">
        <f>'CONTROLE TEMPLATE'!J697</f>
        <v/>
      </c>
      <c r="I697" s="14" t="str">
        <f>IF('CONTROLE TEMPLATE'!$A697&lt;&gt;0,'CONTROLE TEMPLATE'!K697,"")</f>
        <v/>
      </c>
      <c r="J697" s="14" t="str">
        <f>IF('CONTROLE TEMPLATE'!$A697&lt;&gt;0,'CONTROLE TEMPLATE'!M697,"")</f>
        <v/>
      </c>
      <c r="K697" s="14" t="str">
        <f>IF('CONTROLE TEMPLATE'!$A697&lt;&gt;0,'CONTROLE TEMPLATE'!N697,"")</f>
        <v/>
      </c>
      <c r="M697" s="33" t="str">
        <f>IF('CONTROLE TEMPLATE'!$A697&lt;&gt;0,'CONTROLE TEMPLATE'!P697,"")</f>
        <v/>
      </c>
      <c r="N697" s="14" t="str">
        <f>'CONTROLE TEMPLATE'!S697</f>
        <v/>
      </c>
      <c r="O697" s="14"/>
      <c r="P697" s="14" t="str">
        <f>'CONTROLE TEMPLATE'!R697</f>
        <v/>
      </c>
      <c r="Q697" s="14"/>
      <c r="R697" s="14"/>
      <c r="S697" s="1" t="str">
        <f>IF('CONTROLE TEMPLATE'!$A697&lt;&gt;0,'CONTROLE TEMPLATE'!V697,"")</f>
        <v/>
      </c>
      <c r="V697" s="14" t="str">
        <f>IF('CONTROLE TEMPLATE'!$A697&lt;&gt;0,'CONTROLE TEMPLATE'!Y697,"")</f>
        <v/>
      </c>
      <c r="Z697" s="14" t="str">
        <f>IF('CONTROLE TEMPLATE'!$A697&lt;&gt;0,'CONTROLE TEMPLATE'!AC697,"")</f>
        <v/>
      </c>
      <c r="AC697" s="14" t="str">
        <f>IF('CONTROLE TEMPLATE'!$A697&lt;&gt;0,'CONTROLE TEMPLATE'!AF697,"")</f>
        <v/>
      </c>
      <c r="AD697" s="14" t="str">
        <f>IF('CONTROLE TEMPLATE'!$A697&lt;&gt;0,'CONTROLE TEMPLATE'!AH697,"")</f>
        <v/>
      </c>
      <c r="AF697" s="14" t="str">
        <f>IF('CONTROLE TEMPLATE'!$A697&lt;&gt;0,'CONTROLE TEMPLATE'!AJ697,"")</f>
        <v/>
      </c>
      <c r="AY697" s="14" t="str">
        <f>IF('CONTROLE TEMPLATE'!$A697&lt;&gt;0,'CONTROLE TEMPLATE'!BC697,"")</f>
        <v/>
      </c>
      <c r="CI697" s="14" t="str">
        <f>IF('CONTROLE TEMPLATE'!$A697&lt;&gt;0,'CONTROLE TEMPLATE'!CM697,"")</f>
        <v/>
      </c>
      <c r="CJ697" s="14" t="str">
        <f>IF('CONTROLE TEMPLATE'!$A697&lt;&gt;0,'CONTROLE TEMPLATE'!CN697,"")</f>
        <v/>
      </c>
      <c r="CK697" s="14" t="str">
        <f>IF('CONTROLE TEMPLATE'!$A697&lt;&gt;0,'CONTROLE TEMPLATE'!CO697,"")</f>
        <v/>
      </c>
    </row>
    <row r="698" spans="1:89" x14ac:dyDescent="0.25">
      <c r="A698" t="str">
        <f>IF('CONTROLE TEMPLATE'!A698&lt;&gt;0,'CONTROLE TEMPLATE'!A698,"")</f>
        <v/>
      </c>
      <c r="B698" s="1" t="str">
        <f>IF('CONTROLE TEMPLATE'!$A698&lt;&gt;0,'CONTROLE TEMPLATE'!B698,"")</f>
        <v/>
      </c>
      <c r="C698" s="1" t="str">
        <f>IF('CONTROLE TEMPLATE'!$A698&lt;&gt;0,'CONTROLE TEMPLATE'!C698,"")</f>
        <v/>
      </c>
      <c r="D698" s="14" t="str">
        <f>IF('CONTROLE TEMPLATE'!$A698&lt;&gt;0,'CONTROLE TEMPLATE'!D698,"")</f>
        <v/>
      </c>
      <c r="E698" s="14" t="str">
        <f>IF('CONTROLE TEMPLATE'!$A698&lt;&gt;0,'CONTROLE TEMPLATE'!E698,"")</f>
        <v/>
      </c>
      <c r="F698" s="14" t="str">
        <f>IF('CONTROLE TEMPLATE'!$A698&lt;&gt;0,'CONTROLE TEMPLATE'!F698,"")</f>
        <v/>
      </c>
      <c r="G698" s="14" t="str">
        <f>IF('CONTROLE TEMPLATE'!$A698&lt;&gt;0,'CONTROLE TEMPLATE'!G698,"")</f>
        <v/>
      </c>
      <c r="H698" s="14" t="str">
        <f>'CONTROLE TEMPLATE'!J698</f>
        <v/>
      </c>
      <c r="I698" s="14" t="str">
        <f>IF('CONTROLE TEMPLATE'!$A698&lt;&gt;0,'CONTROLE TEMPLATE'!K698,"")</f>
        <v/>
      </c>
      <c r="J698" s="14" t="str">
        <f>IF('CONTROLE TEMPLATE'!$A698&lt;&gt;0,'CONTROLE TEMPLATE'!M698,"")</f>
        <v/>
      </c>
      <c r="K698" s="14" t="str">
        <f>IF('CONTROLE TEMPLATE'!$A698&lt;&gt;0,'CONTROLE TEMPLATE'!N698,"")</f>
        <v/>
      </c>
      <c r="M698" s="33" t="str">
        <f>IF('CONTROLE TEMPLATE'!$A698&lt;&gt;0,'CONTROLE TEMPLATE'!P698,"")</f>
        <v/>
      </c>
      <c r="N698" s="14" t="str">
        <f>'CONTROLE TEMPLATE'!S698</f>
        <v/>
      </c>
      <c r="O698" s="14"/>
      <c r="P698" s="14" t="str">
        <f>'CONTROLE TEMPLATE'!R698</f>
        <v/>
      </c>
      <c r="Q698" s="14"/>
      <c r="R698" s="14"/>
      <c r="S698" s="1" t="str">
        <f>IF('CONTROLE TEMPLATE'!$A698&lt;&gt;0,'CONTROLE TEMPLATE'!V698,"")</f>
        <v/>
      </c>
      <c r="V698" s="14" t="str">
        <f>IF('CONTROLE TEMPLATE'!$A698&lt;&gt;0,'CONTROLE TEMPLATE'!Y698,"")</f>
        <v/>
      </c>
      <c r="Z698" s="14" t="str">
        <f>IF('CONTROLE TEMPLATE'!$A698&lt;&gt;0,'CONTROLE TEMPLATE'!AC698,"")</f>
        <v/>
      </c>
      <c r="AC698" s="14" t="str">
        <f>IF('CONTROLE TEMPLATE'!$A698&lt;&gt;0,'CONTROLE TEMPLATE'!AF698,"")</f>
        <v/>
      </c>
      <c r="AD698" s="14" t="str">
        <f>IF('CONTROLE TEMPLATE'!$A698&lt;&gt;0,'CONTROLE TEMPLATE'!AH698,"")</f>
        <v/>
      </c>
      <c r="AF698" s="14" t="str">
        <f>IF('CONTROLE TEMPLATE'!$A698&lt;&gt;0,'CONTROLE TEMPLATE'!AJ698,"")</f>
        <v/>
      </c>
      <c r="AY698" s="14" t="str">
        <f>IF('CONTROLE TEMPLATE'!$A698&lt;&gt;0,'CONTROLE TEMPLATE'!BC698,"")</f>
        <v/>
      </c>
      <c r="CI698" s="14" t="str">
        <f>IF('CONTROLE TEMPLATE'!$A698&lt;&gt;0,'CONTROLE TEMPLATE'!CM698,"")</f>
        <v/>
      </c>
      <c r="CJ698" s="14" t="str">
        <f>IF('CONTROLE TEMPLATE'!$A698&lt;&gt;0,'CONTROLE TEMPLATE'!CN698,"")</f>
        <v/>
      </c>
      <c r="CK698" s="14" t="str">
        <f>IF('CONTROLE TEMPLATE'!$A698&lt;&gt;0,'CONTROLE TEMPLATE'!CO698,"")</f>
        <v/>
      </c>
    </row>
    <row r="699" spans="1:89" x14ac:dyDescent="0.25">
      <c r="A699" t="str">
        <f>IF('CONTROLE TEMPLATE'!A699&lt;&gt;0,'CONTROLE TEMPLATE'!A699,"")</f>
        <v/>
      </c>
      <c r="B699" s="1" t="str">
        <f>IF('CONTROLE TEMPLATE'!$A699&lt;&gt;0,'CONTROLE TEMPLATE'!B699,"")</f>
        <v/>
      </c>
      <c r="C699" s="1" t="str">
        <f>IF('CONTROLE TEMPLATE'!$A699&lt;&gt;0,'CONTROLE TEMPLATE'!C699,"")</f>
        <v/>
      </c>
      <c r="D699" s="14" t="str">
        <f>IF('CONTROLE TEMPLATE'!$A699&lt;&gt;0,'CONTROLE TEMPLATE'!D699,"")</f>
        <v/>
      </c>
      <c r="E699" s="14" t="str">
        <f>IF('CONTROLE TEMPLATE'!$A699&lt;&gt;0,'CONTROLE TEMPLATE'!E699,"")</f>
        <v/>
      </c>
      <c r="F699" s="14" t="str">
        <f>IF('CONTROLE TEMPLATE'!$A699&lt;&gt;0,'CONTROLE TEMPLATE'!F699,"")</f>
        <v/>
      </c>
      <c r="G699" s="14" t="str">
        <f>IF('CONTROLE TEMPLATE'!$A699&lt;&gt;0,'CONTROLE TEMPLATE'!G699,"")</f>
        <v/>
      </c>
      <c r="H699" s="14" t="str">
        <f>'CONTROLE TEMPLATE'!J699</f>
        <v/>
      </c>
      <c r="I699" s="14" t="str">
        <f>IF('CONTROLE TEMPLATE'!$A699&lt;&gt;0,'CONTROLE TEMPLATE'!K699,"")</f>
        <v/>
      </c>
      <c r="J699" s="14" t="str">
        <f>IF('CONTROLE TEMPLATE'!$A699&lt;&gt;0,'CONTROLE TEMPLATE'!M699,"")</f>
        <v/>
      </c>
      <c r="K699" s="14" t="str">
        <f>IF('CONTROLE TEMPLATE'!$A699&lt;&gt;0,'CONTROLE TEMPLATE'!N699,"")</f>
        <v/>
      </c>
      <c r="M699" s="33" t="str">
        <f>IF('CONTROLE TEMPLATE'!$A699&lt;&gt;0,'CONTROLE TEMPLATE'!P699,"")</f>
        <v/>
      </c>
      <c r="N699" s="14" t="str">
        <f>'CONTROLE TEMPLATE'!S699</f>
        <v/>
      </c>
      <c r="O699" s="14"/>
      <c r="P699" s="14" t="str">
        <f>'CONTROLE TEMPLATE'!R699</f>
        <v/>
      </c>
      <c r="Q699" s="14"/>
      <c r="R699" s="14"/>
      <c r="S699" s="1" t="str">
        <f>IF('CONTROLE TEMPLATE'!$A699&lt;&gt;0,'CONTROLE TEMPLATE'!V699,"")</f>
        <v/>
      </c>
      <c r="V699" s="14" t="str">
        <f>IF('CONTROLE TEMPLATE'!$A699&lt;&gt;0,'CONTROLE TEMPLATE'!Y699,"")</f>
        <v/>
      </c>
      <c r="Z699" s="14" t="str">
        <f>IF('CONTROLE TEMPLATE'!$A699&lt;&gt;0,'CONTROLE TEMPLATE'!AC699,"")</f>
        <v/>
      </c>
      <c r="AC699" s="14" t="str">
        <f>IF('CONTROLE TEMPLATE'!$A699&lt;&gt;0,'CONTROLE TEMPLATE'!AF699,"")</f>
        <v/>
      </c>
      <c r="AD699" s="14" t="str">
        <f>IF('CONTROLE TEMPLATE'!$A699&lt;&gt;0,'CONTROLE TEMPLATE'!AH699,"")</f>
        <v/>
      </c>
      <c r="AF699" s="14" t="str">
        <f>IF('CONTROLE TEMPLATE'!$A699&lt;&gt;0,'CONTROLE TEMPLATE'!AJ699,"")</f>
        <v/>
      </c>
      <c r="AY699" s="14" t="str">
        <f>IF('CONTROLE TEMPLATE'!$A699&lt;&gt;0,'CONTROLE TEMPLATE'!BC699,"")</f>
        <v/>
      </c>
      <c r="CI699" s="14" t="str">
        <f>IF('CONTROLE TEMPLATE'!$A699&lt;&gt;0,'CONTROLE TEMPLATE'!CM699,"")</f>
        <v/>
      </c>
      <c r="CJ699" s="14" t="str">
        <f>IF('CONTROLE TEMPLATE'!$A699&lt;&gt;0,'CONTROLE TEMPLATE'!CN699,"")</f>
        <v/>
      </c>
      <c r="CK699" s="14" t="str">
        <f>IF('CONTROLE TEMPLATE'!$A699&lt;&gt;0,'CONTROLE TEMPLATE'!CO699,"")</f>
        <v/>
      </c>
    </row>
    <row r="700" spans="1:89" x14ac:dyDescent="0.25">
      <c r="A700" t="str">
        <f>IF('CONTROLE TEMPLATE'!A700&lt;&gt;0,'CONTROLE TEMPLATE'!A700,"")</f>
        <v/>
      </c>
      <c r="B700" s="1" t="str">
        <f>IF('CONTROLE TEMPLATE'!$A700&lt;&gt;0,'CONTROLE TEMPLATE'!B700,"")</f>
        <v/>
      </c>
      <c r="C700" s="1" t="str">
        <f>IF('CONTROLE TEMPLATE'!$A700&lt;&gt;0,'CONTROLE TEMPLATE'!C700,"")</f>
        <v/>
      </c>
      <c r="D700" s="14" t="str">
        <f>IF('CONTROLE TEMPLATE'!$A700&lt;&gt;0,'CONTROLE TEMPLATE'!D700,"")</f>
        <v/>
      </c>
      <c r="E700" s="14" t="str">
        <f>IF('CONTROLE TEMPLATE'!$A700&lt;&gt;0,'CONTROLE TEMPLATE'!E700,"")</f>
        <v/>
      </c>
      <c r="F700" s="14" t="str">
        <f>IF('CONTROLE TEMPLATE'!$A700&lt;&gt;0,'CONTROLE TEMPLATE'!F700,"")</f>
        <v/>
      </c>
      <c r="G700" s="14" t="str">
        <f>IF('CONTROLE TEMPLATE'!$A700&lt;&gt;0,'CONTROLE TEMPLATE'!G700,"")</f>
        <v/>
      </c>
      <c r="H700" s="14" t="str">
        <f>'CONTROLE TEMPLATE'!J700</f>
        <v/>
      </c>
      <c r="I700" s="14" t="str">
        <f>IF('CONTROLE TEMPLATE'!$A700&lt;&gt;0,'CONTROLE TEMPLATE'!K700,"")</f>
        <v/>
      </c>
      <c r="J700" s="14" t="str">
        <f>IF('CONTROLE TEMPLATE'!$A700&lt;&gt;0,'CONTROLE TEMPLATE'!M700,"")</f>
        <v/>
      </c>
      <c r="K700" s="14" t="str">
        <f>IF('CONTROLE TEMPLATE'!$A700&lt;&gt;0,'CONTROLE TEMPLATE'!N700,"")</f>
        <v/>
      </c>
      <c r="M700" s="33" t="str">
        <f>IF('CONTROLE TEMPLATE'!$A700&lt;&gt;0,'CONTROLE TEMPLATE'!P700,"")</f>
        <v/>
      </c>
      <c r="N700" s="14" t="str">
        <f>'CONTROLE TEMPLATE'!S700</f>
        <v/>
      </c>
      <c r="O700" s="14"/>
      <c r="P700" s="14" t="str">
        <f>'CONTROLE TEMPLATE'!R700</f>
        <v/>
      </c>
      <c r="Q700" s="14"/>
      <c r="R700" s="14"/>
      <c r="S700" s="1" t="str">
        <f>IF('CONTROLE TEMPLATE'!$A700&lt;&gt;0,'CONTROLE TEMPLATE'!V700,"")</f>
        <v/>
      </c>
      <c r="V700" s="14" t="str">
        <f>IF('CONTROLE TEMPLATE'!$A700&lt;&gt;0,'CONTROLE TEMPLATE'!Y700,"")</f>
        <v/>
      </c>
      <c r="Z700" s="14" t="str">
        <f>IF('CONTROLE TEMPLATE'!$A700&lt;&gt;0,'CONTROLE TEMPLATE'!AC700,"")</f>
        <v/>
      </c>
      <c r="AC700" s="14" t="str">
        <f>IF('CONTROLE TEMPLATE'!$A700&lt;&gt;0,'CONTROLE TEMPLATE'!AF700,"")</f>
        <v/>
      </c>
      <c r="AD700" s="14" t="str">
        <f>IF('CONTROLE TEMPLATE'!$A700&lt;&gt;0,'CONTROLE TEMPLATE'!AH700,"")</f>
        <v/>
      </c>
      <c r="AF700" s="14" t="str">
        <f>IF('CONTROLE TEMPLATE'!$A700&lt;&gt;0,'CONTROLE TEMPLATE'!AJ700,"")</f>
        <v/>
      </c>
      <c r="AY700" s="14" t="str">
        <f>IF('CONTROLE TEMPLATE'!$A700&lt;&gt;0,'CONTROLE TEMPLATE'!BC700,"")</f>
        <v/>
      </c>
      <c r="CI700" s="14" t="str">
        <f>IF('CONTROLE TEMPLATE'!$A700&lt;&gt;0,'CONTROLE TEMPLATE'!CM700,"")</f>
        <v/>
      </c>
      <c r="CJ700" s="14" t="str">
        <f>IF('CONTROLE TEMPLATE'!$A700&lt;&gt;0,'CONTROLE TEMPLATE'!CN700,"")</f>
        <v/>
      </c>
      <c r="CK700" s="14" t="str">
        <f>IF('CONTROLE TEMPLATE'!$A700&lt;&gt;0,'CONTROLE TEMPLATE'!CO700,"")</f>
        <v/>
      </c>
    </row>
    <row r="701" spans="1:89" x14ac:dyDescent="0.25">
      <c r="A701" t="str">
        <f>IF('CONTROLE TEMPLATE'!A701&lt;&gt;0,'CONTROLE TEMPLATE'!A701,"")</f>
        <v/>
      </c>
      <c r="B701" s="1" t="str">
        <f>IF('CONTROLE TEMPLATE'!$A701&lt;&gt;0,'CONTROLE TEMPLATE'!B701,"")</f>
        <v/>
      </c>
      <c r="C701" s="1" t="str">
        <f>IF('CONTROLE TEMPLATE'!$A701&lt;&gt;0,'CONTROLE TEMPLATE'!C701,"")</f>
        <v/>
      </c>
      <c r="D701" s="14" t="str">
        <f>IF('CONTROLE TEMPLATE'!$A701&lt;&gt;0,'CONTROLE TEMPLATE'!D701,"")</f>
        <v/>
      </c>
      <c r="E701" s="14" t="str">
        <f>IF('CONTROLE TEMPLATE'!$A701&lt;&gt;0,'CONTROLE TEMPLATE'!E701,"")</f>
        <v/>
      </c>
      <c r="F701" s="14" t="str">
        <f>IF('CONTROLE TEMPLATE'!$A701&lt;&gt;0,'CONTROLE TEMPLATE'!F701,"")</f>
        <v/>
      </c>
      <c r="G701" s="14" t="str">
        <f>IF('CONTROLE TEMPLATE'!$A701&lt;&gt;0,'CONTROLE TEMPLATE'!G701,"")</f>
        <v/>
      </c>
      <c r="H701" s="14" t="str">
        <f>'CONTROLE TEMPLATE'!J701</f>
        <v/>
      </c>
      <c r="I701" s="14" t="str">
        <f>IF('CONTROLE TEMPLATE'!$A701&lt;&gt;0,'CONTROLE TEMPLATE'!K701,"")</f>
        <v/>
      </c>
      <c r="J701" s="14" t="str">
        <f>IF('CONTROLE TEMPLATE'!$A701&lt;&gt;0,'CONTROLE TEMPLATE'!M701,"")</f>
        <v/>
      </c>
      <c r="K701" s="14" t="str">
        <f>IF('CONTROLE TEMPLATE'!$A701&lt;&gt;0,'CONTROLE TEMPLATE'!N701,"")</f>
        <v/>
      </c>
      <c r="M701" s="33" t="str">
        <f>IF('CONTROLE TEMPLATE'!$A701&lt;&gt;0,'CONTROLE TEMPLATE'!P701,"")</f>
        <v/>
      </c>
      <c r="N701" s="14" t="str">
        <f>'CONTROLE TEMPLATE'!S701</f>
        <v/>
      </c>
      <c r="O701" s="14"/>
      <c r="P701" s="14" t="str">
        <f>'CONTROLE TEMPLATE'!R701</f>
        <v/>
      </c>
      <c r="Q701" s="14"/>
      <c r="R701" s="14"/>
      <c r="S701" s="1" t="str">
        <f>IF('CONTROLE TEMPLATE'!$A701&lt;&gt;0,'CONTROLE TEMPLATE'!V701,"")</f>
        <v/>
      </c>
      <c r="V701" s="14" t="str">
        <f>IF('CONTROLE TEMPLATE'!$A701&lt;&gt;0,'CONTROLE TEMPLATE'!Y701,"")</f>
        <v/>
      </c>
      <c r="Z701" s="14" t="str">
        <f>IF('CONTROLE TEMPLATE'!$A701&lt;&gt;0,'CONTROLE TEMPLATE'!AC701,"")</f>
        <v/>
      </c>
      <c r="AC701" s="14" t="str">
        <f>IF('CONTROLE TEMPLATE'!$A701&lt;&gt;0,'CONTROLE TEMPLATE'!AF701,"")</f>
        <v/>
      </c>
      <c r="AD701" s="14" t="str">
        <f>IF('CONTROLE TEMPLATE'!$A701&lt;&gt;0,'CONTROLE TEMPLATE'!AH701,"")</f>
        <v/>
      </c>
      <c r="AF701" s="14" t="str">
        <f>IF('CONTROLE TEMPLATE'!$A701&lt;&gt;0,'CONTROLE TEMPLATE'!AJ701,"")</f>
        <v/>
      </c>
      <c r="AY701" s="14" t="str">
        <f>IF('CONTROLE TEMPLATE'!$A701&lt;&gt;0,'CONTROLE TEMPLATE'!BC701,"")</f>
        <v/>
      </c>
      <c r="CI701" s="14" t="str">
        <f>IF('CONTROLE TEMPLATE'!$A701&lt;&gt;0,'CONTROLE TEMPLATE'!CM701,"")</f>
        <v/>
      </c>
      <c r="CJ701" s="14" t="str">
        <f>IF('CONTROLE TEMPLATE'!$A701&lt;&gt;0,'CONTROLE TEMPLATE'!CN701,"")</f>
        <v/>
      </c>
      <c r="CK701" s="14" t="str">
        <f>IF('CONTROLE TEMPLATE'!$A701&lt;&gt;0,'CONTROLE TEMPLATE'!CO701,"")</f>
        <v/>
      </c>
    </row>
    <row r="702" spans="1:89" x14ac:dyDescent="0.25">
      <c r="A702" t="str">
        <f>IF('CONTROLE TEMPLATE'!A702&lt;&gt;0,'CONTROLE TEMPLATE'!A702,"")</f>
        <v/>
      </c>
      <c r="B702" s="1" t="str">
        <f>IF('CONTROLE TEMPLATE'!$A702&lt;&gt;0,'CONTROLE TEMPLATE'!B702,"")</f>
        <v/>
      </c>
      <c r="C702" s="1" t="str">
        <f>IF('CONTROLE TEMPLATE'!$A702&lt;&gt;0,'CONTROLE TEMPLATE'!C702,"")</f>
        <v/>
      </c>
      <c r="D702" s="14" t="str">
        <f>IF('CONTROLE TEMPLATE'!$A702&lt;&gt;0,'CONTROLE TEMPLATE'!D702,"")</f>
        <v/>
      </c>
      <c r="E702" s="14" t="str">
        <f>IF('CONTROLE TEMPLATE'!$A702&lt;&gt;0,'CONTROLE TEMPLATE'!E702,"")</f>
        <v/>
      </c>
      <c r="F702" s="14" t="str">
        <f>IF('CONTROLE TEMPLATE'!$A702&lt;&gt;0,'CONTROLE TEMPLATE'!F702,"")</f>
        <v/>
      </c>
      <c r="G702" s="14" t="str">
        <f>IF('CONTROLE TEMPLATE'!$A702&lt;&gt;0,'CONTROLE TEMPLATE'!G702,"")</f>
        <v/>
      </c>
      <c r="H702" s="14" t="str">
        <f>'CONTROLE TEMPLATE'!J702</f>
        <v/>
      </c>
      <c r="I702" s="14" t="str">
        <f>IF('CONTROLE TEMPLATE'!$A702&lt;&gt;0,'CONTROLE TEMPLATE'!K702,"")</f>
        <v/>
      </c>
      <c r="J702" s="14" t="str">
        <f>IF('CONTROLE TEMPLATE'!$A702&lt;&gt;0,'CONTROLE TEMPLATE'!M702,"")</f>
        <v/>
      </c>
      <c r="K702" s="14" t="str">
        <f>IF('CONTROLE TEMPLATE'!$A702&lt;&gt;0,'CONTROLE TEMPLATE'!N702,"")</f>
        <v/>
      </c>
      <c r="M702" s="33" t="str">
        <f>IF('CONTROLE TEMPLATE'!$A702&lt;&gt;0,'CONTROLE TEMPLATE'!P702,"")</f>
        <v/>
      </c>
      <c r="N702" s="14" t="str">
        <f>'CONTROLE TEMPLATE'!S702</f>
        <v/>
      </c>
      <c r="O702" s="14"/>
      <c r="P702" s="14" t="str">
        <f>'CONTROLE TEMPLATE'!R702</f>
        <v/>
      </c>
      <c r="Q702" s="14"/>
      <c r="R702" s="14"/>
      <c r="S702" s="1" t="str">
        <f>IF('CONTROLE TEMPLATE'!$A702&lt;&gt;0,'CONTROLE TEMPLATE'!V702,"")</f>
        <v/>
      </c>
      <c r="V702" s="14" t="str">
        <f>IF('CONTROLE TEMPLATE'!$A702&lt;&gt;0,'CONTROLE TEMPLATE'!Y702,"")</f>
        <v/>
      </c>
      <c r="Z702" s="14" t="str">
        <f>IF('CONTROLE TEMPLATE'!$A702&lt;&gt;0,'CONTROLE TEMPLATE'!AC702,"")</f>
        <v/>
      </c>
      <c r="AC702" s="14" t="str">
        <f>IF('CONTROLE TEMPLATE'!$A702&lt;&gt;0,'CONTROLE TEMPLATE'!AF702,"")</f>
        <v/>
      </c>
      <c r="AD702" s="14" t="str">
        <f>IF('CONTROLE TEMPLATE'!$A702&lt;&gt;0,'CONTROLE TEMPLATE'!AH702,"")</f>
        <v/>
      </c>
      <c r="AF702" s="14" t="str">
        <f>IF('CONTROLE TEMPLATE'!$A702&lt;&gt;0,'CONTROLE TEMPLATE'!AJ702,"")</f>
        <v/>
      </c>
      <c r="AY702" s="14" t="str">
        <f>IF('CONTROLE TEMPLATE'!$A702&lt;&gt;0,'CONTROLE TEMPLATE'!BC702,"")</f>
        <v/>
      </c>
      <c r="CI702" s="14" t="str">
        <f>IF('CONTROLE TEMPLATE'!$A702&lt;&gt;0,'CONTROLE TEMPLATE'!CM702,"")</f>
        <v/>
      </c>
      <c r="CJ702" s="14" t="str">
        <f>IF('CONTROLE TEMPLATE'!$A702&lt;&gt;0,'CONTROLE TEMPLATE'!CN702,"")</f>
        <v/>
      </c>
      <c r="CK702" s="14" t="str">
        <f>IF('CONTROLE TEMPLATE'!$A702&lt;&gt;0,'CONTROLE TEMPLATE'!CO702,"")</f>
        <v/>
      </c>
    </row>
    <row r="703" spans="1:89" x14ac:dyDescent="0.25">
      <c r="A703" t="str">
        <f>IF('CONTROLE TEMPLATE'!A703&lt;&gt;0,'CONTROLE TEMPLATE'!A703,"")</f>
        <v/>
      </c>
      <c r="B703" s="1" t="str">
        <f>IF('CONTROLE TEMPLATE'!$A703&lt;&gt;0,'CONTROLE TEMPLATE'!B703,"")</f>
        <v/>
      </c>
      <c r="C703" s="1" t="str">
        <f>IF('CONTROLE TEMPLATE'!$A703&lt;&gt;0,'CONTROLE TEMPLATE'!C703,"")</f>
        <v/>
      </c>
      <c r="D703" s="14" t="str">
        <f>IF('CONTROLE TEMPLATE'!$A703&lt;&gt;0,'CONTROLE TEMPLATE'!D703,"")</f>
        <v/>
      </c>
      <c r="E703" s="14" t="str">
        <f>IF('CONTROLE TEMPLATE'!$A703&lt;&gt;0,'CONTROLE TEMPLATE'!E703,"")</f>
        <v/>
      </c>
      <c r="F703" s="14" t="str">
        <f>IF('CONTROLE TEMPLATE'!$A703&lt;&gt;0,'CONTROLE TEMPLATE'!F703,"")</f>
        <v/>
      </c>
      <c r="G703" s="14" t="str">
        <f>IF('CONTROLE TEMPLATE'!$A703&lt;&gt;0,'CONTROLE TEMPLATE'!G703,"")</f>
        <v/>
      </c>
      <c r="H703" s="14" t="str">
        <f>'CONTROLE TEMPLATE'!J703</f>
        <v/>
      </c>
      <c r="I703" s="14" t="str">
        <f>IF('CONTROLE TEMPLATE'!$A703&lt;&gt;0,'CONTROLE TEMPLATE'!K703,"")</f>
        <v/>
      </c>
      <c r="J703" s="14" t="str">
        <f>IF('CONTROLE TEMPLATE'!$A703&lt;&gt;0,'CONTROLE TEMPLATE'!M703,"")</f>
        <v/>
      </c>
      <c r="K703" s="14" t="str">
        <f>IF('CONTROLE TEMPLATE'!$A703&lt;&gt;0,'CONTROLE TEMPLATE'!N703,"")</f>
        <v/>
      </c>
      <c r="M703" s="33" t="str">
        <f>IF('CONTROLE TEMPLATE'!$A703&lt;&gt;0,'CONTROLE TEMPLATE'!P703,"")</f>
        <v/>
      </c>
      <c r="N703" s="14" t="str">
        <f>'CONTROLE TEMPLATE'!S703</f>
        <v/>
      </c>
      <c r="O703" s="14"/>
      <c r="P703" s="14" t="str">
        <f>'CONTROLE TEMPLATE'!R703</f>
        <v/>
      </c>
      <c r="Q703" s="14"/>
      <c r="R703" s="14"/>
      <c r="S703" s="1" t="str">
        <f>IF('CONTROLE TEMPLATE'!$A703&lt;&gt;0,'CONTROLE TEMPLATE'!V703,"")</f>
        <v/>
      </c>
      <c r="V703" s="14" t="str">
        <f>IF('CONTROLE TEMPLATE'!$A703&lt;&gt;0,'CONTROLE TEMPLATE'!Y703,"")</f>
        <v/>
      </c>
      <c r="Z703" s="14" t="str">
        <f>IF('CONTROLE TEMPLATE'!$A703&lt;&gt;0,'CONTROLE TEMPLATE'!AC703,"")</f>
        <v/>
      </c>
      <c r="AC703" s="14" t="str">
        <f>IF('CONTROLE TEMPLATE'!$A703&lt;&gt;0,'CONTROLE TEMPLATE'!AF703,"")</f>
        <v/>
      </c>
      <c r="AD703" s="14" t="str">
        <f>IF('CONTROLE TEMPLATE'!$A703&lt;&gt;0,'CONTROLE TEMPLATE'!AH703,"")</f>
        <v/>
      </c>
      <c r="AF703" s="14" t="str">
        <f>IF('CONTROLE TEMPLATE'!$A703&lt;&gt;0,'CONTROLE TEMPLATE'!AJ703,"")</f>
        <v/>
      </c>
      <c r="AY703" s="14" t="str">
        <f>IF('CONTROLE TEMPLATE'!$A703&lt;&gt;0,'CONTROLE TEMPLATE'!BC703,"")</f>
        <v/>
      </c>
      <c r="CI703" s="14" t="str">
        <f>IF('CONTROLE TEMPLATE'!$A703&lt;&gt;0,'CONTROLE TEMPLATE'!CM703,"")</f>
        <v/>
      </c>
      <c r="CJ703" s="14" t="str">
        <f>IF('CONTROLE TEMPLATE'!$A703&lt;&gt;0,'CONTROLE TEMPLATE'!CN703,"")</f>
        <v/>
      </c>
      <c r="CK703" s="14" t="str">
        <f>IF('CONTROLE TEMPLATE'!$A703&lt;&gt;0,'CONTROLE TEMPLATE'!CO703,"")</f>
        <v/>
      </c>
    </row>
    <row r="704" spans="1:89" x14ac:dyDescent="0.25">
      <c r="A704" t="str">
        <f>IF('CONTROLE TEMPLATE'!A704&lt;&gt;0,'CONTROLE TEMPLATE'!A704,"")</f>
        <v/>
      </c>
      <c r="B704" s="1" t="str">
        <f>IF('CONTROLE TEMPLATE'!$A704&lt;&gt;0,'CONTROLE TEMPLATE'!B704,"")</f>
        <v/>
      </c>
      <c r="C704" s="1" t="str">
        <f>IF('CONTROLE TEMPLATE'!$A704&lt;&gt;0,'CONTROLE TEMPLATE'!C704,"")</f>
        <v/>
      </c>
      <c r="D704" s="14" t="str">
        <f>IF('CONTROLE TEMPLATE'!$A704&lt;&gt;0,'CONTROLE TEMPLATE'!D704,"")</f>
        <v/>
      </c>
      <c r="E704" s="14" t="str">
        <f>IF('CONTROLE TEMPLATE'!$A704&lt;&gt;0,'CONTROLE TEMPLATE'!E704,"")</f>
        <v/>
      </c>
      <c r="F704" s="14" t="str">
        <f>IF('CONTROLE TEMPLATE'!$A704&lt;&gt;0,'CONTROLE TEMPLATE'!F704,"")</f>
        <v/>
      </c>
      <c r="G704" s="14" t="str">
        <f>IF('CONTROLE TEMPLATE'!$A704&lt;&gt;0,'CONTROLE TEMPLATE'!G704,"")</f>
        <v/>
      </c>
      <c r="H704" s="14" t="str">
        <f>'CONTROLE TEMPLATE'!J704</f>
        <v/>
      </c>
      <c r="I704" s="14" t="str">
        <f>IF('CONTROLE TEMPLATE'!$A704&lt;&gt;0,'CONTROLE TEMPLATE'!K704,"")</f>
        <v/>
      </c>
      <c r="J704" s="14" t="str">
        <f>IF('CONTROLE TEMPLATE'!$A704&lt;&gt;0,'CONTROLE TEMPLATE'!M704,"")</f>
        <v/>
      </c>
      <c r="K704" s="14" t="str">
        <f>IF('CONTROLE TEMPLATE'!$A704&lt;&gt;0,'CONTROLE TEMPLATE'!N704,"")</f>
        <v/>
      </c>
      <c r="M704" s="33" t="str">
        <f>IF('CONTROLE TEMPLATE'!$A704&lt;&gt;0,'CONTROLE TEMPLATE'!P704,"")</f>
        <v/>
      </c>
      <c r="N704" s="14" t="str">
        <f>'CONTROLE TEMPLATE'!S704</f>
        <v/>
      </c>
      <c r="O704" s="14"/>
      <c r="P704" s="14" t="str">
        <f>'CONTROLE TEMPLATE'!R704</f>
        <v/>
      </c>
      <c r="Q704" s="14"/>
      <c r="R704" s="14"/>
      <c r="S704" s="1" t="str">
        <f>IF('CONTROLE TEMPLATE'!$A704&lt;&gt;0,'CONTROLE TEMPLATE'!V704,"")</f>
        <v/>
      </c>
      <c r="V704" s="14" t="str">
        <f>IF('CONTROLE TEMPLATE'!$A704&lt;&gt;0,'CONTROLE TEMPLATE'!Y704,"")</f>
        <v/>
      </c>
      <c r="Z704" s="14" t="str">
        <f>IF('CONTROLE TEMPLATE'!$A704&lt;&gt;0,'CONTROLE TEMPLATE'!AC704,"")</f>
        <v/>
      </c>
      <c r="AC704" s="14" t="str">
        <f>IF('CONTROLE TEMPLATE'!$A704&lt;&gt;0,'CONTROLE TEMPLATE'!AF704,"")</f>
        <v/>
      </c>
      <c r="AD704" s="14" t="str">
        <f>IF('CONTROLE TEMPLATE'!$A704&lt;&gt;0,'CONTROLE TEMPLATE'!AH704,"")</f>
        <v/>
      </c>
      <c r="AF704" s="14" t="str">
        <f>IF('CONTROLE TEMPLATE'!$A704&lt;&gt;0,'CONTROLE TEMPLATE'!AJ704,"")</f>
        <v/>
      </c>
      <c r="AY704" s="14" t="str">
        <f>IF('CONTROLE TEMPLATE'!$A704&lt;&gt;0,'CONTROLE TEMPLATE'!BC704,"")</f>
        <v/>
      </c>
      <c r="CI704" s="14" t="str">
        <f>IF('CONTROLE TEMPLATE'!$A704&lt;&gt;0,'CONTROLE TEMPLATE'!CM704,"")</f>
        <v/>
      </c>
      <c r="CJ704" s="14" t="str">
        <f>IF('CONTROLE TEMPLATE'!$A704&lt;&gt;0,'CONTROLE TEMPLATE'!CN704,"")</f>
        <v/>
      </c>
      <c r="CK704" s="14" t="str">
        <f>IF('CONTROLE TEMPLATE'!$A704&lt;&gt;0,'CONTROLE TEMPLATE'!CO704,"")</f>
        <v/>
      </c>
    </row>
    <row r="705" spans="1:89" x14ac:dyDescent="0.25">
      <c r="A705" t="str">
        <f>IF('CONTROLE TEMPLATE'!A705&lt;&gt;0,'CONTROLE TEMPLATE'!A705,"")</f>
        <v/>
      </c>
      <c r="B705" s="1" t="str">
        <f>IF('CONTROLE TEMPLATE'!$A705&lt;&gt;0,'CONTROLE TEMPLATE'!B705,"")</f>
        <v/>
      </c>
      <c r="C705" s="1" t="str">
        <f>IF('CONTROLE TEMPLATE'!$A705&lt;&gt;0,'CONTROLE TEMPLATE'!C705,"")</f>
        <v/>
      </c>
      <c r="D705" s="14" t="str">
        <f>IF('CONTROLE TEMPLATE'!$A705&lt;&gt;0,'CONTROLE TEMPLATE'!D705,"")</f>
        <v/>
      </c>
      <c r="E705" s="14" t="str">
        <f>IF('CONTROLE TEMPLATE'!$A705&lt;&gt;0,'CONTROLE TEMPLATE'!E705,"")</f>
        <v/>
      </c>
      <c r="F705" s="14" t="str">
        <f>IF('CONTROLE TEMPLATE'!$A705&lt;&gt;0,'CONTROLE TEMPLATE'!F705,"")</f>
        <v/>
      </c>
      <c r="G705" s="14" t="str">
        <f>IF('CONTROLE TEMPLATE'!$A705&lt;&gt;0,'CONTROLE TEMPLATE'!G705,"")</f>
        <v/>
      </c>
      <c r="H705" s="14" t="str">
        <f>'CONTROLE TEMPLATE'!J705</f>
        <v/>
      </c>
      <c r="I705" s="14" t="str">
        <f>IF('CONTROLE TEMPLATE'!$A705&lt;&gt;0,'CONTROLE TEMPLATE'!K705,"")</f>
        <v/>
      </c>
      <c r="J705" s="14" t="str">
        <f>IF('CONTROLE TEMPLATE'!$A705&lt;&gt;0,'CONTROLE TEMPLATE'!M705,"")</f>
        <v/>
      </c>
      <c r="K705" s="14" t="str">
        <f>IF('CONTROLE TEMPLATE'!$A705&lt;&gt;0,'CONTROLE TEMPLATE'!N705,"")</f>
        <v/>
      </c>
      <c r="M705" s="33" t="str">
        <f>IF('CONTROLE TEMPLATE'!$A705&lt;&gt;0,'CONTROLE TEMPLATE'!P705,"")</f>
        <v/>
      </c>
      <c r="N705" s="14" t="str">
        <f>'CONTROLE TEMPLATE'!S705</f>
        <v/>
      </c>
      <c r="O705" s="14"/>
      <c r="P705" s="14" t="str">
        <f>'CONTROLE TEMPLATE'!R705</f>
        <v/>
      </c>
      <c r="Q705" s="14"/>
      <c r="R705" s="14"/>
      <c r="S705" s="1" t="str">
        <f>IF('CONTROLE TEMPLATE'!$A705&lt;&gt;0,'CONTROLE TEMPLATE'!V705,"")</f>
        <v/>
      </c>
      <c r="V705" s="14" t="str">
        <f>IF('CONTROLE TEMPLATE'!$A705&lt;&gt;0,'CONTROLE TEMPLATE'!Y705,"")</f>
        <v/>
      </c>
      <c r="Z705" s="14" t="str">
        <f>IF('CONTROLE TEMPLATE'!$A705&lt;&gt;0,'CONTROLE TEMPLATE'!AC705,"")</f>
        <v/>
      </c>
      <c r="AC705" s="14" t="str">
        <f>IF('CONTROLE TEMPLATE'!$A705&lt;&gt;0,'CONTROLE TEMPLATE'!AF705,"")</f>
        <v/>
      </c>
      <c r="AD705" s="14" t="str">
        <f>IF('CONTROLE TEMPLATE'!$A705&lt;&gt;0,'CONTROLE TEMPLATE'!AH705,"")</f>
        <v/>
      </c>
      <c r="AF705" s="14" t="str">
        <f>IF('CONTROLE TEMPLATE'!$A705&lt;&gt;0,'CONTROLE TEMPLATE'!AJ705,"")</f>
        <v/>
      </c>
      <c r="AY705" s="14" t="str">
        <f>IF('CONTROLE TEMPLATE'!$A705&lt;&gt;0,'CONTROLE TEMPLATE'!BC705,"")</f>
        <v/>
      </c>
      <c r="CI705" s="14" t="str">
        <f>IF('CONTROLE TEMPLATE'!$A705&lt;&gt;0,'CONTROLE TEMPLATE'!CM705,"")</f>
        <v/>
      </c>
      <c r="CJ705" s="14" t="str">
        <f>IF('CONTROLE TEMPLATE'!$A705&lt;&gt;0,'CONTROLE TEMPLATE'!CN705,"")</f>
        <v/>
      </c>
      <c r="CK705" s="14" t="str">
        <f>IF('CONTROLE TEMPLATE'!$A705&lt;&gt;0,'CONTROLE TEMPLATE'!CO705,"")</f>
        <v/>
      </c>
    </row>
    <row r="706" spans="1:89" x14ac:dyDescent="0.25">
      <c r="A706" t="str">
        <f>IF('CONTROLE TEMPLATE'!A706&lt;&gt;0,'CONTROLE TEMPLATE'!A706,"")</f>
        <v/>
      </c>
      <c r="B706" s="1" t="str">
        <f>IF('CONTROLE TEMPLATE'!$A706&lt;&gt;0,'CONTROLE TEMPLATE'!B706,"")</f>
        <v/>
      </c>
      <c r="C706" s="1" t="str">
        <f>IF('CONTROLE TEMPLATE'!$A706&lt;&gt;0,'CONTROLE TEMPLATE'!C706,"")</f>
        <v/>
      </c>
      <c r="D706" s="14" t="str">
        <f>IF('CONTROLE TEMPLATE'!$A706&lt;&gt;0,'CONTROLE TEMPLATE'!D706,"")</f>
        <v/>
      </c>
      <c r="E706" s="14" t="str">
        <f>IF('CONTROLE TEMPLATE'!$A706&lt;&gt;0,'CONTROLE TEMPLATE'!E706,"")</f>
        <v/>
      </c>
      <c r="F706" s="14" t="str">
        <f>IF('CONTROLE TEMPLATE'!$A706&lt;&gt;0,'CONTROLE TEMPLATE'!F706,"")</f>
        <v/>
      </c>
      <c r="G706" s="14" t="str">
        <f>IF('CONTROLE TEMPLATE'!$A706&lt;&gt;0,'CONTROLE TEMPLATE'!G706,"")</f>
        <v/>
      </c>
      <c r="H706" s="14" t="str">
        <f>'CONTROLE TEMPLATE'!J706</f>
        <v/>
      </c>
      <c r="I706" s="14" t="str">
        <f>IF('CONTROLE TEMPLATE'!$A706&lt;&gt;0,'CONTROLE TEMPLATE'!K706,"")</f>
        <v/>
      </c>
      <c r="J706" s="14" t="str">
        <f>IF('CONTROLE TEMPLATE'!$A706&lt;&gt;0,'CONTROLE TEMPLATE'!M706,"")</f>
        <v/>
      </c>
      <c r="K706" s="14" t="str">
        <f>IF('CONTROLE TEMPLATE'!$A706&lt;&gt;0,'CONTROLE TEMPLATE'!N706,"")</f>
        <v/>
      </c>
      <c r="M706" s="33" t="str">
        <f>IF('CONTROLE TEMPLATE'!$A706&lt;&gt;0,'CONTROLE TEMPLATE'!P706,"")</f>
        <v/>
      </c>
      <c r="N706" s="14" t="str">
        <f>'CONTROLE TEMPLATE'!S706</f>
        <v/>
      </c>
      <c r="O706" s="14"/>
      <c r="P706" s="14" t="str">
        <f>'CONTROLE TEMPLATE'!R706</f>
        <v/>
      </c>
      <c r="Q706" s="14"/>
      <c r="R706" s="14"/>
      <c r="S706" s="1" t="str">
        <f>IF('CONTROLE TEMPLATE'!$A706&lt;&gt;0,'CONTROLE TEMPLATE'!V706,"")</f>
        <v/>
      </c>
      <c r="V706" s="14" t="str">
        <f>IF('CONTROLE TEMPLATE'!$A706&lt;&gt;0,'CONTROLE TEMPLATE'!Y706,"")</f>
        <v/>
      </c>
      <c r="Z706" s="14" t="str">
        <f>IF('CONTROLE TEMPLATE'!$A706&lt;&gt;0,'CONTROLE TEMPLATE'!AC706,"")</f>
        <v/>
      </c>
      <c r="AC706" s="14" t="str">
        <f>IF('CONTROLE TEMPLATE'!$A706&lt;&gt;0,'CONTROLE TEMPLATE'!AF706,"")</f>
        <v/>
      </c>
      <c r="AD706" s="14" t="str">
        <f>IF('CONTROLE TEMPLATE'!$A706&lt;&gt;0,'CONTROLE TEMPLATE'!AH706,"")</f>
        <v/>
      </c>
      <c r="AF706" s="14" t="str">
        <f>IF('CONTROLE TEMPLATE'!$A706&lt;&gt;0,'CONTROLE TEMPLATE'!AJ706,"")</f>
        <v/>
      </c>
      <c r="AY706" s="14" t="str">
        <f>IF('CONTROLE TEMPLATE'!$A706&lt;&gt;0,'CONTROLE TEMPLATE'!BC706,"")</f>
        <v/>
      </c>
      <c r="CI706" s="14" t="str">
        <f>IF('CONTROLE TEMPLATE'!$A706&lt;&gt;0,'CONTROLE TEMPLATE'!CM706,"")</f>
        <v/>
      </c>
      <c r="CJ706" s="14" t="str">
        <f>IF('CONTROLE TEMPLATE'!$A706&lt;&gt;0,'CONTROLE TEMPLATE'!CN706,"")</f>
        <v/>
      </c>
      <c r="CK706" s="14" t="str">
        <f>IF('CONTROLE TEMPLATE'!$A706&lt;&gt;0,'CONTROLE TEMPLATE'!CO706,"")</f>
        <v/>
      </c>
    </row>
    <row r="707" spans="1:89" x14ac:dyDescent="0.25">
      <c r="A707" t="str">
        <f>IF('CONTROLE TEMPLATE'!A707&lt;&gt;0,'CONTROLE TEMPLATE'!A707,"")</f>
        <v/>
      </c>
      <c r="B707" s="1" t="str">
        <f>IF('CONTROLE TEMPLATE'!$A707&lt;&gt;0,'CONTROLE TEMPLATE'!B707,"")</f>
        <v/>
      </c>
      <c r="C707" s="1" t="str">
        <f>IF('CONTROLE TEMPLATE'!$A707&lt;&gt;0,'CONTROLE TEMPLATE'!C707,"")</f>
        <v/>
      </c>
      <c r="D707" s="14" t="str">
        <f>IF('CONTROLE TEMPLATE'!$A707&lt;&gt;0,'CONTROLE TEMPLATE'!D707,"")</f>
        <v/>
      </c>
      <c r="E707" s="14" t="str">
        <f>IF('CONTROLE TEMPLATE'!$A707&lt;&gt;0,'CONTROLE TEMPLATE'!E707,"")</f>
        <v/>
      </c>
      <c r="F707" s="14" t="str">
        <f>IF('CONTROLE TEMPLATE'!$A707&lt;&gt;0,'CONTROLE TEMPLATE'!F707,"")</f>
        <v/>
      </c>
      <c r="G707" s="14" t="str">
        <f>IF('CONTROLE TEMPLATE'!$A707&lt;&gt;0,'CONTROLE TEMPLATE'!G707,"")</f>
        <v/>
      </c>
      <c r="H707" s="14" t="str">
        <f>'CONTROLE TEMPLATE'!J707</f>
        <v/>
      </c>
      <c r="I707" s="14" t="str">
        <f>IF('CONTROLE TEMPLATE'!$A707&lt;&gt;0,'CONTROLE TEMPLATE'!K707,"")</f>
        <v/>
      </c>
      <c r="J707" s="14" t="str">
        <f>IF('CONTROLE TEMPLATE'!$A707&lt;&gt;0,'CONTROLE TEMPLATE'!M707,"")</f>
        <v/>
      </c>
      <c r="K707" s="14" t="str">
        <f>IF('CONTROLE TEMPLATE'!$A707&lt;&gt;0,'CONTROLE TEMPLATE'!N707,"")</f>
        <v/>
      </c>
      <c r="M707" s="33" t="str">
        <f>IF('CONTROLE TEMPLATE'!$A707&lt;&gt;0,'CONTROLE TEMPLATE'!P707,"")</f>
        <v/>
      </c>
      <c r="N707" s="14" t="str">
        <f>'CONTROLE TEMPLATE'!S707</f>
        <v/>
      </c>
      <c r="O707" s="14"/>
      <c r="P707" s="14" t="str">
        <f>'CONTROLE TEMPLATE'!R707</f>
        <v/>
      </c>
      <c r="Q707" s="14"/>
      <c r="R707" s="14"/>
      <c r="S707" s="1" t="str">
        <f>IF('CONTROLE TEMPLATE'!$A707&lt;&gt;0,'CONTROLE TEMPLATE'!V707,"")</f>
        <v/>
      </c>
      <c r="V707" s="14" t="str">
        <f>IF('CONTROLE TEMPLATE'!$A707&lt;&gt;0,'CONTROLE TEMPLATE'!Y707,"")</f>
        <v/>
      </c>
      <c r="Z707" s="14" t="str">
        <f>IF('CONTROLE TEMPLATE'!$A707&lt;&gt;0,'CONTROLE TEMPLATE'!AC707,"")</f>
        <v/>
      </c>
      <c r="AC707" s="14" t="str">
        <f>IF('CONTROLE TEMPLATE'!$A707&lt;&gt;0,'CONTROLE TEMPLATE'!AF707,"")</f>
        <v/>
      </c>
      <c r="AD707" s="14" t="str">
        <f>IF('CONTROLE TEMPLATE'!$A707&lt;&gt;0,'CONTROLE TEMPLATE'!AH707,"")</f>
        <v/>
      </c>
      <c r="AF707" s="14" t="str">
        <f>IF('CONTROLE TEMPLATE'!$A707&lt;&gt;0,'CONTROLE TEMPLATE'!AJ707,"")</f>
        <v/>
      </c>
      <c r="AY707" s="14" t="str">
        <f>IF('CONTROLE TEMPLATE'!$A707&lt;&gt;0,'CONTROLE TEMPLATE'!BC707,"")</f>
        <v/>
      </c>
      <c r="CI707" s="14" t="str">
        <f>IF('CONTROLE TEMPLATE'!$A707&lt;&gt;0,'CONTROLE TEMPLATE'!CM707,"")</f>
        <v/>
      </c>
      <c r="CJ707" s="14" t="str">
        <f>IF('CONTROLE TEMPLATE'!$A707&lt;&gt;0,'CONTROLE TEMPLATE'!CN707,"")</f>
        <v/>
      </c>
      <c r="CK707" s="14" t="str">
        <f>IF('CONTROLE TEMPLATE'!$A707&lt;&gt;0,'CONTROLE TEMPLATE'!CO707,"")</f>
        <v/>
      </c>
    </row>
    <row r="708" spans="1:89" x14ac:dyDescent="0.25">
      <c r="A708" t="str">
        <f>IF('CONTROLE TEMPLATE'!A708&lt;&gt;0,'CONTROLE TEMPLATE'!A708,"")</f>
        <v/>
      </c>
      <c r="B708" s="1" t="str">
        <f>IF('CONTROLE TEMPLATE'!$A708&lt;&gt;0,'CONTROLE TEMPLATE'!B708,"")</f>
        <v/>
      </c>
      <c r="C708" s="1" t="str">
        <f>IF('CONTROLE TEMPLATE'!$A708&lt;&gt;0,'CONTROLE TEMPLATE'!C708,"")</f>
        <v/>
      </c>
      <c r="D708" s="14" t="str">
        <f>IF('CONTROLE TEMPLATE'!$A708&lt;&gt;0,'CONTROLE TEMPLATE'!D708,"")</f>
        <v/>
      </c>
      <c r="E708" s="14" t="str">
        <f>IF('CONTROLE TEMPLATE'!$A708&lt;&gt;0,'CONTROLE TEMPLATE'!E708,"")</f>
        <v/>
      </c>
      <c r="F708" s="14" t="str">
        <f>IF('CONTROLE TEMPLATE'!$A708&lt;&gt;0,'CONTROLE TEMPLATE'!F708,"")</f>
        <v/>
      </c>
      <c r="G708" s="14" t="str">
        <f>IF('CONTROLE TEMPLATE'!$A708&lt;&gt;0,'CONTROLE TEMPLATE'!G708,"")</f>
        <v/>
      </c>
      <c r="H708" s="14" t="str">
        <f>'CONTROLE TEMPLATE'!J708</f>
        <v/>
      </c>
      <c r="I708" s="14" t="str">
        <f>IF('CONTROLE TEMPLATE'!$A708&lt;&gt;0,'CONTROLE TEMPLATE'!K708,"")</f>
        <v/>
      </c>
      <c r="J708" s="14" t="str">
        <f>IF('CONTROLE TEMPLATE'!$A708&lt;&gt;0,'CONTROLE TEMPLATE'!M708,"")</f>
        <v/>
      </c>
      <c r="K708" s="14" t="str">
        <f>IF('CONTROLE TEMPLATE'!$A708&lt;&gt;0,'CONTROLE TEMPLATE'!N708,"")</f>
        <v/>
      </c>
      <c r="M708" s="33" t="str">
        <f>IF('CONTROLE TEMPLATE'!$A708&lt;&gt;0,'CONTROLE TEMPLATE'!P708,"")</f>
        <v/>
      </c>
      <c r="N708" s="14" t="str">
        <f>'CONTROLE TEMPLATE'!S708</f>
        <v/>
      </c>
      <c r="O708" s="14"/>
      <c r="P708" s="14" t="str">
        <f>'CONTROLE TEMPLATE'!R708</f>
        <v/>
      </c>
      <c r="Q708" s="14"/>
      <c r="R708" s="14"/>
      <c r="S708" s="1" t="str">
        <f>IF('CONTROLE TEMPLATE'!$A708&lt;&gt;0,'CONTROLE TEMPLATE'!V708,"")</f>
        <v/>
      </c>
      <c r="V708" s="14" t="str">
        <f>IF('CONTROLE TEMPLATE'!$A708&lt;&gt;0,'CONTROLE TEMPLATE'!Y708,"")</f>
        <v/>
      </c>
      <c r="Z708" s="14" t="str">
        <f>IF('CONTROLE TEMPLATE'!$A708&lt;&gt;0,'CONTROLE TEMPLATE'!AC708,"")</f>
        <v/>
      </c>
      <c r="AC708" s="14" t="str">
        <f>IF('CONTROLE TEMPLATE'!$A708&lt;&gt;0,'CONTROLE TEMPLATE'!AF708,"")</f>
        <v/>
      </c>
      <c r="AD708" s="14" t="str">
        <f>IF('CONTROLE TEMPLATE'!$A708&lt;&gt;0,'CONTROLE TEMPLATE'!AH708,"")</f>
        <v/>
      </c>
      <c r="AF708" s="14" t="str">
        <f>IF('CONTROLE TEMPLATE'!$A708&lt;&gt;0,'CONTROLE TEMPLATE'!AJ708,"")</f>
        <v/>
      </c>
      <c r="AY708" s="14" t="str">
        <f>IF('CONTROLE TEMPLATE'!$A708&lt;&gt;0,'CONTROLE TEMPLATE'!BC708,"")</f>
        <v/>
      </c>
      <c r="CI708" s="14" t="str">
        <f>IF('CONTROLE TEMPLATE'!$A708&lt;&gt;0,'CONTROLE TEMPLATE'!CM708,"")</f>
        <v/>
      </c>
      <c r="CJ708" s="14" t="str">
        <f>IF('CONTROLE TEMPLATE'!$A708&lt;&gt;0,'CONTROLE TEMPLATE'!CN708,"")</f>
        <v/>
      </c>
      <c r="CK708" s="14" t="str">
        <f>IF('CONTROLE TEMPLATE'!$A708&lt;&gt;0,'CONTROLE TEMPLATE'!CO708,"")</f>
        <v/>
      </c>
    </row>
    <row r="709" spans="1:89" x14ac:dyDescent="0.25">
      <c r="A709" t="str">
        <f>IF('CONTROLE TEMPLATE'!A709&lt;&gt;0,'CONTROLE TEMPLATE'!A709,"")</f>
        <v/>
      </c>
      <c r="B709" s="1" t="str">
        <f>IF('CONTROLE TEMPLATE'!$A709&lt;&gt;0,'CONTROLE TEMPLATE'!B709,"")</f>
        <v/>
      </c>
      <c r="C709" s="1" t="str">
        <f>IF('CONTROLE TEMPLATE'!$A709&lt;&gt;0,'CONTROLE TEMPLATE'!C709,"")</f>
        <v/>
      </c>
      <c r="D709" s="14" t="str">
        <f>IF('CONTROLE TEMPLATE'!$A709&lt;&gt;0,'CONTROLE TEMPLATE'!D709,"")</f>
        <v/>
      </c>
      <c r="E709" s="14" t="str">
        <f>IF('CONTROLE TEMPLATE'!$A709&lt;&gt;0,'CONTROLE TEMPLATE'!E709,"")</f>
        <v/>
      </c>
      <c r="F709" s="14" t="str">
        <f>IF('CONTROLE TEMPLATE'!$A709&lt;&gt;0,'CONTROLE TEMPLATE'!F709,"")</f>
        <v/>
      </c>
      <c r="G709" s="14" t="str">
        <f>IF('CONTROLE TEMPLATE'!$A709&lt;&gt;0,'CONTROLE TEMPLATE'!G709,"")</f>
        <v/>
      </c>
      <c r="H709" s="14" t="str">
        <f>'CONTROLE TEMPLATE'!J709</f>
        <v/>
      </c>
      <c r="I709" s="14" t="str">
        <f>IF('CONTROLE TEMPLATE'!$A709&lt;&gt;0,'CONTROLE TEMPLATE'!K709,"")</f>
        <v/>
      </c>
      <c r="J709" s="14" t="str">
        <f>IF('CONTROLE TEMPLATE'!$A709&lt;&gt;0,'CONTROLE TEMPLATE'!M709,"")</f>
        <v/>
      </c>
      <c r="K709" s="14" t="str">
        <f>IF('CONTROLE TEMPLATE'!$A709&lt;&gt;0,'CONTROLE TEMPLATE'!N709,"")</f>
        <v/>
      </c>
      <c r="M709" s="33" t="str">
        <f>IF('CONTROLE TEMPLATE'!$A709&lt;&gt;0,'CONTROLE TEMPLATE'!P709,"")</f>
        <v/>
      </c>
      <c r="N709" s="14" t="str">
        <f>'CONTROLE TEMPLATE'!S709</f>
        <v/>
      </c>
      <c r="O709" s="14"/>
      <c r="P709" s="14" t="str">
        <f>'CONTROLE TEMPLATE'!R709</f>
        <v/>
      </c>
      <c r="Q709" s="14"/>
      <c r="R709" s="14"/>
      <c r="S709" s="1" t="str">
        <f>IF('CONTROLE TEMPLATE'!$A709&lt;&gt;0,'CONTROLE TEMPLATE'!V709,"")</f>
        <v/>
      </c>
      <c r="V709" s="14" t="str">
        <f>IF('CONTROLE TEMPLATE'!$A709&lt;&gt;0,'CONTROLE TEMPLATE'!Y709,"")</f>
        <v/>
      </c>
      <c r="Z709" s="14" t="str">
        <f>IF('CONTROLE TEMPLATE'!$A709&lt;&gt;0,'CONTROLE TEMPLATE'!AC709,"")</f>
        <v/>
      </c>
      <c r="AC709" s="14" t="str">
        <f>IF('CONTROLE TEMPLATE'!$A709&lt;&gt;0,'CONTROLE TEMPLATE'!AF709,"")</f>
        <v/>
      </c>
      <c r="AD709" s="14" t="str">
        <f>IF('CONTROLE TEMPLATE'!$A709&lt;&gt;0,'CONTROLE TEMPLATE'!AH709,"")</f>
        <v/>
      </c>
      <c r="AF709" s="14" t="str">
        <f>IF('CONTROLE TEMPLATE'!$A709&lt;&gt;0,'CONTROLE TEMPLATE'!AJ709,"")</f>
        <v/>
      </c>
      <c r="AY709" s="14" t="str">
        <f>IF('CONTROLE TEMPLATE'!$A709&lt;&gt;0,'CONTROLE TEMPLATE'!BC709,"")</f>
        <v/>
      </c>
      <c r="CI709" s="14" t="str">
        <f>IF('CONTROLE TEMPLATE'!$A709&lt;&gt;0,'CONTROLE TEMPLATE'!CM709,"")</f>
        <v/>
      </c>
      <c r="CJ709" s="14" t="str">
        <f>IF('CONTROLE TEMPLATE'!$A709&lt;&gt;0,'CONTROLE TEMPLATE'!CN709,"")</f>
        <v/>
      </c>
      <c r="CK709" s="14" t="str">
        <f>IF('CONTROLE TEMPLATE'!$A709&lt;&gt;0,'CONTROLE TEMPLATE'!CO709,"")</f>
        <v/>
      </c>
    </row>
    <row r="710" spans="1:89" x14ac:dyDescent="0.25">
      <c r="A710" t="str">
        <f>IF('CONTROLE TEMPLATE'!A710&lt;&gt;0,'CONTROLE TEMPLATE'!A710,"")</f>
        <v/>
      </c>
      <c r="B710" s="1" t="str">
        <f>IF('CONTROLE TEMPLATE'!$A710&lt;&gt;0,'CONTROLE TEMPLATE'!B710,"")</f>
        <v/>
      </c>
      <c r="C710" s="1" t="str">
        <f>IF('CONTROLE TEMPLATE'!$A710&lt;&gt;0,'CONTROLE TEMPLATE'!C710,"")</f>
        <v/>
      </c>
      <c r="D710" s="14" t="str">
        <f>IF('CONTROLE TEMPLATE'!$A710&lt;&gt;0,'CONTROLE TEMPLATE'!D710,"")</f>
        <v/>
      </c>
      <c r="E710" s="14" t="str">
        <f>IF('CONTROLE TEMPLATE'!$A710&lt;&gt;0,'CONTROLE TEMPLATE'!E710,"")</f>
        <v/>
      </c>
      <c r="F710" s="14" t="str">
        <f>IF('CONTROLE TEMPLATE'!$A710&lt;&gt;0,'CONTROLE TEMPLATE'!F710,"")</f>
        <v/>
      </c>
      <c r="G710" s="14" t="str">
        <f>IF('CONTROLE TEMPLATE'!$A710&lt;&gt;0,'CONTROLE TEMPLATE'!G710,"")</f>
        <v/>
      </c>
      <c r="H710" s="14" t="str">
        <f>'CONTROLE TEMPLATE'!J710</f>
        <v/>
      </c>
      <c r="I710" s="14" t="str">
        <f>IF('CONTROLE TEMPLATE'!$A710&lt;&gt;0,'CONTROLE TEMPLATE'!K710,"")</f>
        <v/>
      </c>
      <c r="J710" s="14" t="str">
        <f>IF('CONTROLE TEMPLATE'!$A710&lt;&gt;0,'CONTROLE TEMPLATE'!M710,"")</f>
        <v/>
      </c>
      <c r="K710" s="14" t="str">
        <f>IF('CONTROLE TEMPLATE'!$A710&lt;&gt;0,'CONTROLE TEMPLATE'!N710,"")</f>
        <v/>
      </c>
      <c r="M710" s="33" t="str">
        <f>IF('CONTROLE TEMPLATE'!$A710&lt;&gt;0,'CONTROLE TEMPLATE'!P710,"")</f>
        <v/>
      </c>
      <c r="N710" s="14" t="str">
        <f>'CONTROLE TEMPLATE'!S710</f>
        <v/>
      </c>
      <c r="O710" s="14"/>
      <c r="P710" s="14" t="str">
        <f>'CONTROLE TEMPLATE'!R710</f>
        <v/>
      </c>
      <c r="Q710" s="14"/>
      <c r="R710" s="14"/>
      <c r="S710" s="1" t="str">
        <f>IF('CONTROLE TEMPLATE'!$A710&lt;&gt;0,'CONTROLE TEMPLATE'!V710,"")</f>
        <v/>
      </c>
      <c r="V710" s="14" t="str">
        <f>IF('CONTROLE TEMPLATE'!$A710&lt;&gt;0,'CONTROLE TEMPLATE'!Y710,"")</f>
        <v/>
      </c>
      <c r="Z710" s="14" t="str">
        <f>IF('CONTROLE TEMPLATE'!$A710&lt;&gt;0,'CONTROLE TEMPLATE'!AC710,"")</f>
        <v/>
      </c>
      <c r="AC710" s="14" t="str">
        <f>IF('CONTROLE TEMPLATE'!$A710&lt;&gt;0,'CONTROLE TEMPLATE'!AF710,"")</f>
        <v/>
      </c>
      <c r="AD710" s="14" t="str">
        <f>IF('CONTROLE TEMPLATE'!$A710&lt;&gt;0,'CONTROLE TEMPLATE'!AH710,"")</f>
        <v/>
      </c>
      <c r="AF710" s="14" t="str">
        <f>IF('CONTROLE TEMPLATE'!$A710&lt;&gt;0,'CONTROLE TEMPLATE'!AJ710,"")</f>
        <v/>
      </c>
      <c r="AY710" s="14" t="str">
        <f>IF('CONTROLE TEMPLATE'!$A710&lt;&gt;0,'CONTROLE TEMPLATE'!BC710,"")</f>
        <v/>
      </c>
      <c r="CI710" s="14" t="str">
        <f>IF('CONTROLE TEMPLATE'!$A710&lt;&gt;0,'CONTROLE TEMPLATE'!CM710,"")</f>
        <v/>
      </c>
      <c r="CJ710" s="14" t="str">
        <f>IF('CONTROLE TEMPLATE'!$A710&lt;&gt;0,'CONTROLE TEMPLATE'!CN710,"")</f>
        <v/>
      </c>
      <c r="CK710" s="14" t="str">
        <f>IF('CONTROLE TEMPLATE'!$A710&lt;&gt;0,'CONTROLE TEMPLATE'!CO710,"")</f>
        <v/>
      </c>
    </row>
    <row r="711" spans="1:89" x14ac:dyDescent="0.25">
      <c r="A711" t="str">
        <f>IF('CONTROLE TEMPLATE'!A711&lt;&gt;0,'CONTROLE TEMPLATE'!A711,"")</f>
        <v/>
      </c>
      <c r="B711" s="1" t="str">
        <f>IF('CONTROLE TEMPLATE'!$A711&lt;&gt;0,'CONTROLE TEMPLATE'!B711,"")</f>
        <v/>
      </c>
      <c r="C711" s="1" t="str">
        <f>IF('CONTROLE TEMPLATE'!$A711&lt;&gt;0,'CONTROLE TEMPLATE'!C711,"")</f>
        <v/>
      </c>
      <c r="D711" s="14" t="str">
        <f>IF('CONTROLE TEMPLATE'!$A711&lt;&gt;0,'CONTROLE TEMPLATE'!D711,"")</f>
        <v/>
      </c>
      <c r="E711" s="14" t="str">
        <f>IF('CONTROLE TEMPLATE'!$A711&lt;&gt;0,'CONTROLE TEMPLATE'!E711,"")</f>
        <v/>
      </c>
      <c r="F711" s="14" t="str">
        <f>IF('CONTROLE TEMPLATE'!$A711&lt;&gt;0,'CONTROLE TEMPLATE'!F711,"")</f>
        <v/>
      </c>
      <c r="G711" s="14" t="str">
        <f>IF('CONTROLE TEMPLATE'!$A711&lt;&gt;0,'CONTROLE TEMPLATE'!G711,"")</f>
        <v/>
      </c>
      <c r="H711" s="14" t="str">
        <f>'CONTROLE TEMPLATE'!J711</f>
        <v/>
      </c>
      <c r="I711" s="14" t="str">
        <f>IF('CONTROLE TEMPLATE'!$A711&lt;&gt;0,'CONTROLE TEMPLATE'!K711,"")</f>
        <v/>
      </c>
      <c r="J711" s="14" t="str">
        <f>IF('CONTROLE TEMPLATE'!$A711&lt;&gt;0,'CONTROLE TEMPLATE'!M711,"")</f>
        <v/>
      </c>
      <c r="K711" s="14" t="str">
        <f>IF('CONTROLE TEMPLATE'!$A711&lt;&gt;0,'CONTROLE TEMPLATE'!N711,"")</f>
        <v/>
      </c>
      <c r="M711" s="33" t="str">
        <f>IF('CONTROLE TEMPLATE'!$A711&lt;&gt;0,'CONTROLE TEMPLATE'!P711,"")</f>
        <v/>
      </c>
      <c r="N711" s="14" t="str">
        <f>'CONTROLE TEMPLATE'!S711</f>
        <v/>
      </c>
      <c r="O711" s="14"/>
      <c r="P711" s="14" t="str">
        <f>'CONTROLE TEMPLATE'!R711</f>
        <v/>
      </c>
      <c r="Q711" s="14"/>
      <c r="R711" s="14"/>
      <c r="S711" s="1" t="str">
        <f>IF('CONTROLE TEMPLATE'!$A711&lt;&gt;0,'CONTROLE TEMPLATE'!V711,"")</f>
        <v/>
      </c>
      <c r="V711" s="14" t="str">
        <f>IF('CONTROLE TEMPLATE'!$A711&lt;&gt;0,'CONTROLE TEMPLATE'!Y711,"")</f>
        <v/>
      </c>
      <c r="Z711" s="14" t="str">
        <f>IF('CONTROLE TEMPLATE'!$A711&lt;&gt;0,'CONTROLE TEMPLATE'!AC711,"")</f>
        <v/>
      </c>
      <c r="AC711" s="14" t="str">
        <f>IF('CONTROLE TEMPLATE'!$A711&lt;&gt;0,'CONTROLE TEMPLATE'!AF711,"")</f>
        <v/>
      </c>
      <c r="AD711" s="14" t="str">
        <f>IF('CONTROLE TEMPLATE'!$A711&lt;&gt;0,'CONTROLE TEMPLATE'!AH711,"")</f>
        <v/>
      </c>
      <c r="AF711" s="14" t="str">
        <f>IF('CONTROLE TEMPLATE'!$A711&lt;&gt;0,'CONTROLE TEMPLATE'!AJ711,"")</f>
        <v/>
      </c>
      <c r="AY711" s="14" t="str">
        <f>IF('CONTROLE TEMPLATE'!$A711&lt;&gt;0,'CONTROLE TEMPLATE'!BC711,"")</f>
        <v/>
      </c>
      <c r="CI711" s="14" t="str">
        <f>IF('CONTROLE TEMPLATE'!$A711&lt;&gt;0,'CONTROLE TEMPLATE'!CM711,"")</f>
        <v/>
      </c>
      <c r="CJ711" s="14" t="str">
        <f>IF('CONTROLE TEMPLATE'!$A711&lt;&gt;0,'CONTROLE TEMPLATE'!CN711,"")</f>
        <v/>
      </c>
      <c r="CK711" s="14" t="str">
        <f>IF('CONTROLE TEMPLATE'!$A711&lt;&gt;0,'CONTROLE TEMPLATE'!CO711,"")</f>
        <v/>
      </c>
    </row>
    <row r="712" spans="1:89" x14ac:dyDescent="0.25">
      <c r="A712" t="str">
        <f>IF('CONTROLE TEMPLATE'!A712&lt;&gt;0,'CONTROLE TEMPLATE'!A712,"")</f>
        <v/>
      </c>
      <c r="B712" s="1" t="str">
        <f>IF('CONTROLE TEMPLATE'!$A712&lt;&gt;0,'CONTROLE TEMPLATE'!B712,"")</f>
        <v/>
      </c>
      <c r="C712" s="1" t="str">
        <f>IF('CONTROLE TEMPLATE'!$A712&lt;&gt;0,'CONTROLE TEMPLATE'!C712,"")</f>
        <v/>
      </c>
      <c r="D712" s="14" t="str">
        <f>IF('CONTROLE TEMPLATE'!$A712&lt;&gt;0,'CONTROLE TEMPLATE'!D712,"")</f>
        <v/>
      </c>
      <c r="E712" s="14" t="str">
        <f>IF('CONTROLE TEMPLATE'!$A712&lt;&gt;0,'CONTROLE TEMPLATE'!E712,"")</f>
        <v/>
      </c>
      <c r="F712" s="14" t="str">
        <f>IF('CONTROLE TEMPLATE'!$A712&lt;&gt;0,'CONTROLE TEMPLATE'!F712,"")</f>
        <v/>
      </c>
      <c r="G712" s="14" t="str">
        <f>IF('CONTROLE TEMPLATE'!$A712&lt;&gt;0,'CONTROLE TEMPLATE'!G712,"")</f>
        <v/>
      </c>
      <c r="H712" s="14" t="str">
        <f>'CONTROLE TEMPLATE'!J712</f>
        <v/>
      </c>
      <c r="I712" s="14" t="str">
        <f>IF('CONTROLE TEMPLATE'!$A712&lt;&gt;0,'CONTROLE TEMPLATE'!K712,"")</f>
        <v/>
      </c>
      <c r="J712" s="14" t="str">
        <f>IF('CONTROLE TEMPLATE'!$A712&lt;&gt;0,'CONTROLE TEMPLATE'!M712,"")</f>
        <v/>
      </c>
      <c r="K712" s="14" t="str">
        <f>IF('CONTROLE TEMPLATE'!$A712&lt;&gt;0,'CONTROLE TEMPLATE'!N712,"")</f>
        <v/>
      </c>
      <c r="M712" s="33" t="str">
        <f>IF('CONTROLE TEMPLATE'!$A712&lt;&gt;0,'CONTROLE TEMPLATE'!P712,"")</f>
        <v/>
      </c>
      <c r="N712" s="14" t="str">
        <f>'CONTROLE TEMPLATE'!S712</f>
        <v/>
      </c>
      <c r="O712" s="14"/>
      <c r="P712" s="14" t="str">
        <f>'CONTROLE TEMPLATE'!R712</f>
        <v/>
      </c>
      <c r="Q712" s="14"/>
      <c r="R712" s="14"/>
      <c r="S712" s="1" t="str">
        <f>IF('CONTROLE TEMPLATE'!$A712&lt;&gt;0,'CONTROLE TEMPLATE'!V712,"")</f>
        <v/>
      </c>
      <c r="V712" s="14" t="str">
        <f>IF('CONTROLE TEMPLATE'!$A712&lt;&gt;0,'CONTROLE TEMPLATE'!Y712,"")</f>
        <v/>
      </c>
      <c r="Z712" s="14" t="str">
        <f>IF('CONTROLE TEMPLATE'!$A712&lt;&gt;0,'CONTROLE TEMPLATE'!AC712,"")</f>
        <v/>
      </c>
      <c r="AC712" s="14" t="str">
        <f>IF('CONTROLE TEMPLATE'!$A712&lt;&gt;0,'CONTROLE TEMPLATE'!AF712,"")</f>
        <v/>
      </c>
      <c r="AD712" s="14" t="str">
        <f>IF('CONTROLE TEMPLATE'!$A712&lt;&gt;0,'CONTROLE TEMPLATE'!AH712,"")</f>
        <v/>
      </c>
      <c r="AF712" s="14" t="str">
        <f>IF('CONTROLE TEMPLATE'!$A712&lt;&gt;0,'CONTROLE TEMPLATE'!AJ712,"")</f>
        <v/>
      </c>
      <c r="AY712" s="14" t="str">
        <f>IF('CONTROLE TEMPLATE'!$A712&lt;&gt;0,'CONTROLE TEMPLATE'!BC712,"")</f>
        <v/>
      </c>
      <c r="CI712" s="14" t="str">
        <f>IF('CONTROLE TEMPLATE'!$A712&lt;&gt;0,'CONTROLE TEMPLATE'!CM712,"")</f>
        <v/>
      </c>
      <c r="CJ712" s="14" t="str">
        <f>IF('CONTROLE TEMPLATE'!$A712&lt;&gt;0,'CONTROLE TEMPLATE'!CN712,"")</f>
        <v/>
      </c>
      <c r="CK712" s="14" t="str">
        <f>IF('CONTROLE TEMPLATE'!$A712&lt;&gt;0,'CONTROLE TEMPLATE'!CO712,"")</f>
        <v/>
      </c>
    </row>
    <row r="713" spans="1:89" x14ac:dyDescent="0.25">
      <c r="A713" t="str">
        <f>IF('CONTROLE TEMPLATE'!A713&lt;&gt;0,'CONTROLE TEMPLATE'!A713,"")</f>
        <v/>
      </c>
      <c r="B713" s="1" t="str">
        <f>IF('CONTROLE TEMPLATE'!$A713&lt;&gt;0,'CONTROLE TEMPLATE'!B713,"")</f>
        <v/>
      </c>
      <c r="C713" s="1" t="str">
        <f>IF('CONTROLE TEMPLATE'!$A713&lt;&gt;0,'CONTROLE TEMPLATE'!C713,"")</f>
        <v/>
      </c>
      <c r="D713" s="14" t="str">
        <f>IF('CONTROLE TEMPLATE'!$A713&lt;&gt;0,'CONTROLE TEMPLATE'!D713,"")</f>
        <v/>
      </c>
      <c r="E713" s="14" t="str">
        <f>IF('CONTROLE TEMPLATE'!$A713&lt;&gt;0,'CONTROLE TEMPLATE'!E713,"")</f>
        <v/>
      </c>
      <c r="F713" s="14" t="str">
        <f>IF('CONTROLE TEMPLATE'!$A713&lt;&gt;0,'CONTROLE TEMPLATE'!F713,"")</f>
        <v/>
      </c>
      <c r="G713" s="14" t="str">
        <f>IF('CONTROLE TEMPLATE'!$A713&lt;&gt;0,'CONTROLE TEMPLATE'!G713,"")</f>
        <v/>
      </c>
      <c r="H713" s="14" t="str">
        <f>'CONTROLE TEMPLATE'!J713</f>
        <v/>
      </c>
      <c r="I713" s="14" t="str">
        <f>IF('CONTROLE TEMPLATE'!$A713&lt;&gt;0,'CONTROLE TEMPLATE'!K713,"")</f>
        <v/>
      </c>
      <c r="J713" s="14" t="str">
        <f>IF('CONTROLE TEMPLATE'!$A713&lt;&gt;0,'CONTROLE TEMPLATE'!M713,"")</f>
        <v/>
      </c>
      <c r="K713" s="14" t="str">
        <f>IF('CONTROLE TEMPLATE'!$A713&lt;&gt;0,'CONTROLE TEMPLATE'!N713,"")</f>
        <v/>
      </c>
      <c r="M713" s="33" t="str">
        <f>IF('CONTROLE TEMPLATE'!$A713&lt;&gt;0,'CONTROLE TEMPLATE'!P713,"")</f>
        <v/>
      </c>
      <c r="N713" s="14" t="str">
        <f>'CONTROLE TEMPLATE'!S713</f>
        <v/>
      </c>
      <c r="O713" s="14"/>
      <c r="P713" s="14" t="str">
        <f>'CONTROLE TEMPLATE'!R713</f>
        <v/>
      </c>
      <c r="Q713" s="14"/>
      <c r="R713" s="14"/>
      <c r="S713" s="1" t="str">
        <f>IF('CONTROLE TEMPLATE'!$A713&lt;&gt;0,'CONTROLE TEMPLATE'!V713,"")</f>
        <v/>
      </c>
      <c r="V713" s="14" t="str">
        <f>IF('CONTROLE TEMPLATE'!$A713&lt;&gt;0,'CONTROLE TEMPLATE'!Y713,"")</f>
        <v/>
      </c>
      <c r="Z713" s="14" t="str">
        <f>IF('CONTROLE TEMPLATE'!$A713&lt;&gt;0,'CONTROLE TEMPLATE'!AC713,"")</f>
        <v/>
      </c>
      <c r="AC713" s="14" t="str">
        <f>IF('CONTROLE TEMPLATE'!$A713&lt;&gt;0,'CONTROLE TEMPLATE'!AF713,"")</f>
        <v/>
      </c>
      <c r="AD713" s="14" t="str">
        <f>IF('CONTROLE TEMPLATE'!$A713&lt;&gt;0,'CONTROLE TEMPLATE'!AH713,"")</f>
        <v/>
      </c>
      <c r="AF713" s="14" t="str">
        <f>IF('CONTROLE TEMPLATE'!$A713&lt;&gt;0,'CONTROLE TEMPLATE'!AJ713,"")</f>
        <v/>
      </c>
      <c r="AY713" s="14" t="str">
        <f>IF('CONTROLE TEMPLATE'!$A713&lt;&gt;0,'CONTROLE TEMPLATE'!BC713,"")</f>
        <v/>
      </c>
      <c r="CI713" s="14" t="str">
        <f>IF('CONTROLE TEMPLATE'!$A713&lt;&gt;0,'CONTROLE TEMPLATE'!CM713,"")</f>
        <v/>
      </c>
      <c r="CJ713" s="14" t="str">
        <f>IF('CONTROLE TEMPLATE'!$A713&lt;&gt;0,'CONTROLE TEMPLATE'!CN713,"")</f>
        <v/>
      </c>
      <c r="CK713" s="14" t="str">
        <f>IF('CONTROLE TEMPLATE'!$A713&lt;&gt;0,'CONTROLE TEMPLATE'!CO713,"")</f>
        <v/>
      </c>
    </row>
    <row r="714" spans="1:89" x14ac:dyDescent="0.25">
      <c r="A714" t="str">
        <f>IF('CONTROLE TEMPLATE'!A714&lt;&gt;0,'CONTROLE TEMPLATE'!A714,"")</f>
        <v/>
      </c>
      <c r="B714" s="1" t="str">
        <f>IF('CONTROLE TEMPLATE'!$A714&lt;&gt;0,'CONTROLE TEMPLATE'!B714,"")</f>
        <v/>
      </c>
      <c r="C714" s="1" t="str">
        <f>IF('CONTROLE TEMPLATE'!$A714&lt;&gt;0,'CONTROLE TEMPLATE'!C714,"")</f>
        <v/>
      </c>
      <c r="D714" s="14" t="str">
        <f>IF('CONTROLE TEMPLATE'!$A714&lt;&gt;0,'CONTROLE TEMPLATE'!D714,"")</f>
        <v/>
      </c>
      <c r="E714" s="14" t="str">
        <f>IF('CONTROLE TEMPLATE'!$A714&lt;&gt;0,'CONTROLE TEMPLATE'!E714,"")</f>
        <v/>
      </c>
      <c r="F714" s="14" t="str">
        <f>IF('CONTROLE TEMPLATE'!$A714&lt;&gt;0,'CONTROLE TEMPLATE'!F714,"")</f>
        <v/>
      </c>
      <c r="G714" s="14" t="str">
        <f>IF('CONTROLE TEMPLATE'!$A714&lt;&gt;0,'CONTROLE TEMPLATE'!G714,"")</f>
        <v/>
      </c>
      <c r="H714" s="14" t="str">
        <f>'CONTROLE TEMPLATE'!J714</f>
        <v/>
      </c>
      <c r="I714" s="14" t="str">
        <f>IF('CONTROLE TEMPLATE'!$A714&lt;&gt;0,'CONTROLE TEMPLATE'!K714,"")</f>
        <v/>
      </c>
      <c r="J714" s="14" t="str">
        <f>IF('CONTROLE TEMPLATE'!$A714&lt;&gt;0,'CONTROLE TEMPLATE'!M714,"")</f>
        <v/>
      </c>
      <c r="K714" s="14" t="str">
        <f>IF('CONTROLE TEMPLATE'!$A714&lt;&gt;0,'CONTROLE TEMPLATE'!N714,"")</f>
        <v/>
      </c>
      <c r="M714" s="33" t="str">
        <f>IF('CONTROLE TEMPLATE'!$A714&lt;&gt;0,'CONTROLE TEMPLATE'!P714,"")</f>
        <v/>
      </c>
      <c r="N714" s="14" t="str">
        <f>'CONTROLE TEMPLATE'!S714</f>
        <v/>
      </c>
      <c r="O714" s="14"/>
      <c r="P714" s="14" t="str">
        <f>'CONTROLE TEMPLATE'!R714</f>
        <v/>
      </c>
      <c r="Q714" s="14"/>
      <c r="R714" s="14"/>
      <c r="S714" s="1" t="str">
        <f>IF('CONTROLE TEMPLATE'!$A714&lt;&gt;0,'CONTROLE TEMPLATE'!V714,"")</f>
        <v/>
      </c>
      <c r="V714" s="14" t="str">
        <f>IF('CONTROLE TEMPLATE'!$A714&lt;&gt;0,'CONTROLE TEMPLATE'!Y714,"")</f>
        <v/>
      </c>
      <c r="Z714" s="14" t="str">
        <f>IF('CONTROLE TEMPLATE'!$A714&lt;&gt;0,'CONTROLE TEMPLATE'!AC714,"")</f>
        <v/>
      </c>
      <c r="AC714" s="14" t="str">
        <f>IF('CONTROLE TEMPLATE'!$A714&lt;&gt;0,'CONTROLE TEMPLATE'!AF714,"")</f>
        <v/>
      </c>
      <c r="AD714" s="14" t="str">
        <f>IF('CONTROLE TEMPLATE'!$A714&lt;&gt;0,'CONTROLE TEMPLATE'!AH714,"")</f>
        <v/>
      </c>
      <c r="AF714" s="14" t="str">
        <f>IF('CONTROLE TEMPLATE'!$A714&lt;&gt;0,'CONTROLE TEMPLATE'!AJ714,"")</f>
        <v/>
      </c>
      <c r="AY714" s="14" t="str">
        <f>IF('CONTROLE TEMPLATE'!$A714&lt;&gt;0,'CONTROLE TEMPLATE'!BC714,"")</f>
        <v/>
      </c>
      <c r="CI714" s="14" t="str">
        <f>IF('CONTROLE TEMPLATE'!$A714&lt;&gt;0,'CONTROLE TEMPLATE'!CM714,"")</f>
        <v/>
      </c>
      <c r="CJ714" s="14" t="str">
        <f>IF('CONTROLE TEMPLATE'!$A714&lt;&gt;0,'CONTROLE TEMPLATE'!CN714,"")</f>
        <v/>
      </c>
      <c r="CK714" s="14" t="str">
        <f>IF('CONTROLE TEMPLATE'!$A714&lt;&gt;0,'CONTROLE TEMPLATE'!CO714,"")</f>
        <v/>
      </c>
    </row>
    <row r="715" spans="1:89" x14ac:dyDescent="0.25">
      <c r="A715" t="str">
        <f>IF('CONTROLE TEMPLATE'!A715&lt;&gt;0,'CONTROLE TEMPLATE'!A715,"")</f>
        <v/>
      </c>
      <c r="B715" s="1" t="str">
        <f>IF('CONTROLE TEMPLATE'!$A715&lt;&gt;0,'CONTROLE TEMPLATE'!B715,"")</f>
        <v/>
      </c>
      <c r="C715" s="1" t="str">
        <f>IF('CONTROLE TEMPLATE'!$A715&lt;&gt;0,'CONTROLE TEMPLATE'!C715,"")</f>
        <v/>
      </c>
      <c r="D715" s="14" t="str">
        <f>IF('CONTROLE TEMPLATE'!$A715&lt;&gt;0,'CONTROLE TEMPLATE'!D715,"")</f>
        <v/>
      </c>
      <c r="E715" s="14" t="str">
        <f>IF('CONTROLE TEMPLATE'!$A715&lt;&gt;0,'CONTROLE TEMPLATE'!E715,"")</f>
        <v/>
      </c>
      <c r="F715" s="14" t="str">
        <f>IF('CONTROLE TEMPLATE'!$A715&lt;&gt;0,'CONTROLE TEMPLATE'!F715,"")</f>
        <v/>
      </c>
      <c r="G715" s="14" t="str">
        <f>IF('CONTROLE TEMPLATE'!$A715&lt;&gt;0,'CONTROLE TEMPLATE'!G715,"")</f>
        <v/>
      </c>
      <c r="H715" s="14" t="str">
        <f>'CONTROLE TEMPLATE'!J715</f>
        <v/>
      </c>
      <c r="I715" s="14" t="str">
        <f>IF('CONTROLE TEMPLATE'!$A715&lt;&gt;0,'CONTROLE TEMPLATE'!K715,"")</f>
        <v/>
      </c>
      <c r="J715" s="14" t="str">
        <f>IF('CONTROLE TEMPLATE'!$A715&lt;&gt;0,'CONTROLE TEMPLATE'!M715,"")</f>
        <v/>
      </c>
      <c r="K715" s="14" t="str">
        <f>IF('CONTROLE TEMPLATE'!$A715&lt;&gt;0,'CONTROLE TEMPLATE'!N715,"")</f>
        <v/>
      </c>
      <c r="M715" s="33" t="str">
        <f>IF('CONTROLE TEMPLATE'!$A715&lt;&gt;0,'CONTROLE TEMPLATE'!P715,"")</f>
        <v/>
      </c>
      <c r="N715" s="14" t="str">
        <f>'CONTROLE TEMPLATE'!S715</f>
        <v/>
      </c>
      <c r="O715" s="14"/>
      <c r="P715" s="14" t="str">
        <f>'CONTROLE TEMPLATE'!R715</f>
        <v/>
      </c>
      <c r="Q715" s="14"/>
      <c r="R715" s="14"/>
      <c r="S715" s="1" t="str">
        <f>IF('CONTROLE TEMPLATE'!$A715&lt;&gt;0,'CONTROLE TEMPLATE'!V715,"")</f>
        <v/>
      </c>
      <c r="V715" s="14" t="str">
        <f>IF('CONTROLE TEMPLATE'!$A715&lt;&gt;0,'CONTROLE TEMPLATE'!Y715,"")</f>
        <v/>
      </c>
      <c r="Z715" s="14" t="str">
        <f>IF('CONTROLE TEMPLATE'!$A715&lt;&gt;0,'CONTROLE TEMPLATE'!AC715,"")</f>
        <v/>
      </c>
      <c r="AC715" s="14" t="str">
        <f>IF('CONTROLE TEMPLATE'!$A715&lt;&gt;0,'CONTROLE TEMPLATE'!AF715,"")</f>
        <v/>
      </c>
      <c r="AD715" s="14" t="str">
        <f>IF('CONTROLE TEMPLATE'!$A715&lt;&gt;0,'CONTROLE TEMPLATE'!AH715,"")</f>
        <v/>
      </c>
      <c r="AF715" s="14" t="str">
        <f>IF('CONTROLE TEMPLATE'!$A715&lt;&gt;0,'CONTROLE TEMPLATE'!AJ715,"")</f>
        <v/>
      </c>
      <c r="AY715" s="14" t="str">
        <f>IF('CONTROLE TEMPLATE'!$A715&lt;&gt;0,'CONTROLE TEMPLATE'!BC715,"")</f>
        <v/>
      </c>
      <c r="CI715" s="14" t="str">
        <f>IF('CONTROLE TEMPLATE'!$A715&lt;&gt;0,'CONTROLE TEMPLATE'!CM715,"")</f>
        <v/>
      </c>
      <c r="CJ715" s="14" t="str">
        <f>IF('CONTROLE TEMPLATE'!$A715&lt;&gt;0,'CONTROLE TEMPLATE'!CN715,"")</f>
        <v/>
      </c>
      <c r="CK715" s="14" t="str">
        <f>IF('CONTROLE TEMPLATE'!$A715&lt;&gt;0,'CONTROLE TEMPLATE'!CO715,"")</f>
        <v/>
      </c>
    </row>
    <row r="716" spans="1:89" x14ac:dyDescent="0.25">
      <c r="A716" t="str">
        <f>IF('CONTROLE TEMPLATE'!A716&lt;&gt;0,'CONTROLE TEMPLATE'!A716,"")</f>
        <v/>
      </c>
      <c r="B716" s="1" t="str">
        <f>IF('CONTROLE TEMPLATE'!$A716&lt;&gt;0,'CONTROLE TEMPLATE'!B716,"")</f>
        <v/>
      </c>
      <c r="C716" s="1" t="str">
        <f>IF('CONTROLE TEMPLATE'!$A716&lt;&gt;0,'CONTROLE TEMPLATE'!C716,"")</f>
        <v/>
      </c>
      <c r="D716" s="14" t="str">
        <f>IF('CONTROLE TEMPLATE'!$A716&lt;&gt;0,'CONTROLE TEMPLATE'!D716,"")</f>
        <v/>
      </c>
      <c r="E716" s="14" t="str">
        <f>IF('CONTROLE TEMPLATE'!$A716&lt;&gt;0,'CONTROLE TEMPLATE'!E716,"")</f>
        <v/>
      </c>
      <c r="F716" s="14" t="str">
        <f>IF('CONTROLE TEMPLATE'!$A716&lt;&gt;0,'CONTROLE TEMPLATE'!F716,"")</f>
        <v/>
      </c>
      <c r="G716" s="14" t="str">
        <f>IF('CONTROLE TEMPLATE'!$A716&lt;&gt;0,'CONTROLE TEMPLATE'!G716,"")</f>
        <v/>
      </c>
      <c r="H716" s="14" t="str">
        <f>'CONTROLE TEMPLATE'!J716</f>
        <v/>
      </c>
      <c r="I716" s="14" t="str">
        <f>IF('CONTROLE TEMPLATE'!$A716&lt;&gt;0,'CONTROLE TEMPLATE'!K716,"")</f>
        <v/>
      </c>
      <c r="J716" s="14" t="str">
        <f>IF('CONTROLE TEMPLATE'!$A716&lt;&gt;0,'CONTROLE TEMPLATE'!M716,"")</f>
        <v/>
      </c>
      <c r="K716" s="14" t="str">
        <f>IF('CONTROLE TEMPLATE'!$A716&lt;&gt;0,'CONTROLE TEMPLATE'!N716,"")</f>
        <v/>
      </c>
      <c r="M716" s="33" t="str">
        <f>IF('CONTROLE TEMPLATE'!$A716&lt;&gt;0,'CONTROLE TEMPLATE'!P716,"")</f>
        <v/>
      </c>
      <c r="N716" s="14" t="str">
        <f>'CONTROLE TEMPLATE'!S716</f>
        <v/>
      </c>
      <c r="O716" s="14"/>
      <c r="P716" s="14" t="str">
        <f>'CONTROLE TEMPLATE'!R716</f>
        <v/>
      </c>
      <c r="Q716" s="14"/>
      <c r="R716" s="14"/>
      <c r="S716" s="1" t="str">
        <f>IF('CONTROLE TEMPLATE'!$A716&lt;&gt;0,'CONTROLE TEMPLATE'!V716,"")</f>
        <v/>
      </c>
      <c r="V716" s="14" t="str">
        <f>IF('CONTROLE TEMPLATE'!$A716&lt;&gt;0,'CONTROLE TEMPLATE'!Y716,"")</f>
        <v/>
      </c>
      <c r="Z716" s="14" t="str">
        <f>IF('CONTROLE TEMPLATE'!$A716&lt;&gt;0,'CONTROLE TEMPLATE'!AC716,"")</f>
        <v/>
      </c>
      <c r="AC716" s="14" t="str">
        <f>IF('CONTROLE TEMPLATE'!$A716&lt;&gt;0,'CONTROLE TEMPLATE'!AF716,"")</f>
        <v/>
      </c>
      <c r="AD716" s="14" t="str">
        <f>IF('CONTROLE TEMPLATE'!$A716&lt;&gt;0,'CONTROLE TEMPLATE'!AH716,"")</f>
        <v/>
      </c>
      <c r="AF716" s="14" t="str">
        <f>IF('CONTROLE TEMPLATE'!$A716&lt;&gt;0,'CONTROLE TEMPLATE'!AJ716,"")</f>
        <v/>
      </c>
      <c r="AY716" s="14" t="str">
        <f>IF('CONTROLE TEMPLATE'!$A716&lt;&gt;0,'CONTROLE TEMPLATE'!BC716,"")</f>
        <v/>
      </c>
      <c r="CI716" s="14" t="str">
        <f>IF('CONTROLE TEMPLATE'!$A716&lt;&gt;0,'CONTROLE TEMPLATE'!CM716,"")</f>
        <v/>
      </c>
      <c r="CJ716" s="14" t="str">
        <f>IF('CONTROLE TEMPLATE'!$A716&lt;&gt;0,'CONTROLE TEMPLATE'!CN716,"")</f>
        <v/>
      </c>
      <c r="CK716" s="14" t="str">
        <f>IF('CONTROLE TEMPLATE'!$A716&lt;&gt;0,'CONTROLE TEMPLATE'!CO716,"")</f>
        <v/>
      </c>
    </row>
    <row r="717" spans="1:89" x14ac:dyDescent="0.25">
      <c r="A717" t="str">
        <f>IF('CONTROLE TEMPLATE'!A717&lt;&gt;0,'CONTROLE TEMPLATE'!A717,"")</f>
        <v/>
      </c>
      <c r="B717" s="1" t="str">
        <f>IF('CONTROLE TEMPLATE'!$A717&lt;&gt;0,'CONTROLE TEMPLATE'!B717,"")</f>
        <v/>
      </c>
      <c r="C717" s="1" t="str">
        <f>IF('CONTROLE TEMPLATE'!$A717&lt;&gt;0,'CONTROLE TEMPLATE'!C717,"")</f>
        <v/>
      </c>
      <c r="D717" s="14" t="str">
        <f>IF('CONTROLE TEMPLATE'!$A717&lt;&gt;0,'CONTROLE TEMPLATE'!D717,"")</f>
        <v/>
      </c>
      <c r="E717" s="14" t="str">
        <f>IF('CONTROLE TEMPLATE'!$A717&lt;&gt;0,'CONTROLE TEMPLATE'!E717,"")</f>
        <v/>
      </c>
      <c r="F717" s="14" t="str">
        <f>IF('CONTROLE TEMPLATE'!$A717&lt;&gt;0,'CONTROLE TEMPLATE'!F717,"")</f>
        <v/>
      </c>
      <c r="G717" s="14" t="str">
        <f>IF('CONTROLE TEMPLATE'!$A717&lt;&gt;0,'CONTROLE TEMPLATE'!G717,"")</f>
        <v/>
      </c>
      <c r="H717" s="14" t="str">
        <f>'CONTROLE TEMPLATE'!J717</f>
        <v/>
      </c>
      <c r="I717" s="14" t="str">
        <f>IF('CONTROLE TEMPLATE'!$A717&lt;&gt;0,'CONTROLE TEMPLATE'!K717,"")</f>
        <v/>
      </c>
      <c r="J717" s="14" t="str">
        <f>IF('CONTROLE TEMPLATE'!$A717&lt;&gt;0,'CONTROLE TEMPLATE'!M717,"")</f>
        <v/>
      </c>
      <c r="K717" s="14" t="str">
        <f>IF('CONTROLE TEMPLATE'!$A717&lt;&gt;0,'CONTROLE TEMPLATE'!N717,"")</f>
        <v/>
      </c>
      <c r="M717" s="33" t="str">
        <f>IF('CONTROLE TEMPLATE'!$A717&lt;&gt;0,'CONTROLE TEMPLATE'!P717,"")</f>
        <v/>
      </c>
      <c r="N717" s="14" t="str">
        <f>'CONTROLE TEMPLATE'!S717</f>
        <v/>
      </c>
      <c r="O717" s="14"/>
      <c r="P717" s="14" t="str">
        <f>'CONTROLE TEMPLATE'!R717</f>
        <v/>
      </c>
      <c r="Q717" s="14"/>
      <c r="R717" s="14"/>
      <c r="S717" s="1" t="str">
        <f>IF('CONTROLE TEMPLATE'!$A717&lt;&gt;0,'CONTROLE TEMPLATE'!V717,"")</f>
        <v/>
      </c>
      <c r="V717" s="14" t="str">
        <f>IF('CONTROLE TEMPLATE'!$A717&lt;&gt;0,'CONTROLE TEMPLATE'!Y717,"")</f>
        <v/>
      </c>
      <c r="Z717" s="14" t="str">
        <f>IF('CONTROLE TEMPLATE'!$A717&lt;&gt;0,'CONTROLE TEMPLATE'!AC717,"")</f>
        <v/>
      </c>
      <c r="AC717" s="14" t="str">
        <f>IF('CONTROLE TEMPLATE'!$A717&lt;&gt;0,'CONTROLE TEMPLATE'!AF717,"")</f>
        <v/>
      </c>
      <c r="AD717" s="14" t="str">
        <f>IF('CONTROLE TEMPLATE'!$A717&lt;&gt;0,'CONTROLE TEMPLATE'!AH717,"")</f>
        <v/>
      </c>
      <c r="AF717" s="14" t="str">
        <f>IF('CONTROLE TEMPLATE'!$A717&lt;&gt;0,'CONTROLE TEMPLATE'!AJ717,"")</f>
        <v/>
      </c>
      <c r="AY717" s="14" t="str">
        <f>IF('CONTROLE TEMPLATE'!$A717&lt;&gt;0,'CONTROLE TEMPLATE'!BC717,"")</f>
        <v/>
      </c>
      <c r="CI717" s="14" t="str">
        <f>IF('CONTROLE TEMPLATE'!$A717&lt;&gt;0,'CONTROLE TEMPLATE'!CM717,"")</f>
        <v/>
      </c>
      <c r="CJ717" s="14" t="str">
        <f>IF('CONTROLE TEMPLATE'!$A717&lt;&gt;0,'CONTROLE TEMPLATE'!CN717,"")</f>
        <v/>
      </c>
      <c r="CK717" s="14" t="str">
        <f>IF('CONTROLE TEMPLATE'!$A717&lt;&gt;0,'CONTROLE TEMPLATE'!CO717,"")</f>
        <v/>
      </c>
    </row>
    <row r="718" spans="1:89" x14ac:dyDescent="0.25">
      <c r="A718" t="str">
        <f>IF('CONTROLE TEMPLATE'!A718&lt;&gt;0,'CONTROLE TEMPLATE'!A718,"")</f>
        <v/>
      </c>
      <c r="B718" s="1" t="str">
        <f>IF('CONTROLE TEMPLATE'!$A718&lt;&gt;0,'CONTROLE TEMPLATE'!B718,"")</f>
        <v/>
      </c>
      <c r="C718" s="1" t="str">
        <f>IF('CONTROLE TEMPLATE'!$A718&lt;&gt;0,'CONTROLE TEMPLATE'!C718,"")</f>
        <v/>
      </c>
      <c r="D718" s="14" t="str">
        <f>IF('CONTROLE TEMPLATE'!$A718&lt;&gt;0,'CONTROLE TEMPLATE'!D718,"")</f>
        <v/>
      </c>
      <c r="E718" s="14" t="str">
        <f>IF('CONTROLE TEMPLATE'!$A718&lt;&gt;0,'CONTROLE TEMPLATE'!E718,"")</f>
        <v/>
      </c>
      <c r="F718" s="14" t="str">
        <f>IF('CONTROLE TEMPLATE'!$A718&lt;&gt;0,'CONTROLE TEMPLATE'!F718,"")</f>
        <v/>
      </c>
      <c r="G718" s="14" t="str">
        <f>IF('CONTROLE TEMPLATE'!$A718&lt;&gt;0,'CONTROLE TEMPLATE'!G718,"")</f>
        <v/>
      </c>
      <c r="H718" s="14" t="str">
        <f>'CONTROLE TEMPLATE'!J718</f>
        <v/>
      </c>
      <c r="I718" s="14" t="str">
        <f>IF('CONTROLE TEMPLATE'!$A718&lt;&gt;0,'CONTROLE TEMPLATE'!K718,"")</f>
        <v/>
      </c>
      <c r="J718" s="14" t="str">
        <f>IF('CONTROLE TEMPLATE'!$A718&lt;&gt;0,'CONTROLE TEMPLATE'!M718,"")</f>
        <v/>
      </c>
      <c r="K718" s="14" t="str">
        <f>IF('CONTROLE TEMPLATE'!$A718&lt;&gt;0,'CONTROLE TEMPLATE'!N718,"")</f>
        <v/>
      </c>
      <c r="M718" s="33" t="str">
        <f>IF('CONTROLE TEMPLATE'!$A718&lt;&gt;0,'CONTROLE TEMPLATE'!P718,"")</f>
        <v/>
      </c>
      <c r="N718" s="14" t="str">
        <f>'CONTROLE TEMPLATE'!S718</f>
        <v/>
      </c>
      <c r="O718" s="14"/>
      <c r="P718" s="14" t="str">
        <f>'CONTROLE TEMPLATE'!R718</f>
        <v/>
      </c>
      <c r="Q718" s="14"/>
      <c r="R718" s="14"/>
      <c r="S718" s="1" t="str">
        <f>IF('CONTROLE TEMPLATE'!$A718&lt;&gt;0,'CONTROLE TEMPLATE'!V718,"")</f>
        <v/>
      </c>
      <c r="V718" s="14" t="str">
        <f>IF('CONTROLE TEMPLATE'!$A718&lt;&gt;0,'CONTROLE TEMPLATE'!Y718,"")</f>
        <v/>
      </c>
      <c r="Z718" s="14" t="str">
        <f>IF('CONTROLE TEMPLATE'!$A718&lt;&gt;0,'CONTROLE TEMPLATE'!AC718,"")</f>
        <v/>
      </c>
      <c r="AC718" s="14" t="str">
        <f>IF('CONTROLE TEMPLATE'!$A718&lt;&gt;0,'CONTROLE TEMPLATE'!AF718,"")</f>
        <v/>
      </c>
      <c r="AD718" s="14" t="str">
        <f>IF('CONTROLE TEMPLATE'!$A718&lt;&gt;0,'CONTROLE TEMPLATE'!AH718,"")</f>
        <v/>
      </c>
      <c r="AF718" s="14" t="str">
        <f>IF('CONTROLE TEMPLATE'!$A718&lt;&gt;0,'CONTROLE TEMPLATE'!AJ718,"")</f>
        <v/>
      </c>
      <c r="AY718" s="14" t="str">
        <f>IF('CONTROLE TEMPLATE'!$A718&lt;&gt;0,'CONTROLE TEMPLATE'!BC718,"")</f>
        <v/>
      </c>
      <c r="CI718" s="14" t="str">
        <f>IF('CONTROLE TEMPLATE'!$A718&lt;&gt;0,'CONTROLE TEMPLATE'!CM718,"")</f>
        <v/>
      </c>
      <c r="CJ718" s="14" t="str">
        <f>IF('CONTROLE TEMPLATE'!$A718&lt;&gt;0,'CONTROLE TEMPLATE'!CN718,"")</f>
        <v/>
      </c>
      <c r="CK718" s="14" t="str">
        <f>IF('CONTROLE TEMPLATE'!$A718&lt;&gt;0,'CONTROLE TEMPLATE'!CO718,"")</f>
        <v/>
      </c>
    </row>
    <row r="719" spans="1:89" x14ac:dyDescent="0.25">
      <c r="A719" t="str">
        <f>IF('CONTROLE TEMPLATE'!A719&lt;&gt;0,'CONTROLE TEMPLATE'!A719,"")</f>
        <v/>
      </c>
      <c r="B719" s="1" t="str">
        <f>IF('CONTROLE TEMPLATE'!$A719&lt;&gt;0,'CONTROLE TEMPLATE'!B719,"")</f>
        <v/>
      </c>
      <c r="C719" s="1" t="str">
        <f>IF('CONTROLE TEMPLATE'!$A719&lt;&gt;0,'CONTROLE TEMPLATE'!C719,"")</f>
        <v/>
      </c>
      <c r="D719" s="14" t="str">
        <f>IF('CONTROLE TEMPLATE'!$A719&lt;&gt;0,'CONTROLE TEMPLATE'!D719,"")</f>
        <v/>
      </c>
      <c r="E719" s="14" t="str">
        <f>IF('CONTROLE TEMPLATE'!$A719&lt;&gt;0,'CONTROLE TEMPLATE'!E719,"")</f>
        <v/>
      </c>
      <c r="F719" s="14" t="str">
        <f>IF('CONTROLE TEMPLATE'!$A719&lt;&gt;0,'CONTROLE TEMPLATE'!F719,"")</f>
        <v/>
      </c>
      <c r="G719" s="14" t="str">
        <f>IF('CONTROLE TEMPLATE'!$A719&lt;&gt;0,'CONTROLE TEMPLATE'!G719,"")</f>
        <v/>
      </c>
      <c r="H719" s="14" t="str">
        <f>'CONTROLE TEMPLATE'!J719</f>
        <v/>
      </c>
      <c r="I719" s="14" t="str">
        <f>IF('CONTROLE TEMPLATE'!$A719&lt;&gt;0,'CONTROLE TEMPLATE'!K719,"")</f>
        <v/>
      </c>
      <c r="J719" s="14" t="str">
        <f>IF('CONTROLE TEMPLATE'!$A719&lt;&gt;0,'CONTROLE TEMPLATE'!M719,"")</f>
        <v/>
      </c>
      <c r="K719" s="14" t="str">
        <f>IF('CONTROLE TEMPLATE'!$A719&lt;&gt;0,'CONTROLE TEMPLATE'!N719,"")</f>
        <v/>
      </c>
      <c r="M719" s="33" t="str">
        <f>IF('CONTROLE TEMPLATE'!$A719&lt;&gt;0,'CONTROLE TEMPLATE'!P719,"")</f>
        <v/>
      </c>
      <c r="N719" s="14" t="str">
        <f>'CONTROLE TEMPLATE'!S719</f>
        <v/>
      </c>
      <c r="O719" s="14"/>
      <c r="P719" s="14" t="str">
        <f>'CONTROLE TEMPLATE'!R719</f>
        <v/>
      </c>
      <c r="Q719" s="14"/>
      <c r="R719" s="14"/>
      <c r="S719" s="1" t="str">
        <f>IF('CONTROLE TEMPLATE'!$A719&lt;&gt;0,'CONTROLE TEMPLATE'!V719,"")</f>
        <v/>
      </c>
      <c r="V719" s="14" t="str">
        <f>IF('CONTROLE TEMPLATE'!$A719&lt;&gt;0,'CONTROLE TEMPLATE'!Y719,"")</f>
        <v/>
      </c>
      <c r="Z719" s="14" t="str">
        <f>IF('CONTROLE TEMPLATE'!$A719&lt;&gt;0,'CONTROLE TEMPLATE'!AC719,"")</f>
        <v/>
      </c>
      <c r="AC719" s="14" t="str">
        <f>IF('CONTROLE TEMPLATE'!$A719&lt;&gt;0,'CONTROLE TEMPLATE'!AF719,"")</f>
        <v/>
      </c>
      <c r="AD719" s="14" t="str">
        <f>IF('CONTROLE TEMPLATE'!$A719&lt;&gt;0,'CONTROLE TEMPLATE'!AH719,"")</f>
        <v/>
      </c>
      <c r="AF719" s="14" t="str">
        <f>IF('CONTROLE TEMPLATE'!$A719&lt;&gt;0,'CONTROLE TEMPLATE'!AJ719,"")</f>
        <v/>
      </c>
      <c r="AY719" s="14" t="str">
        <f>IF('CONTROLE TEMPLATE'!$A719&lt;&gt;0,'CONTROLE TEMPLATE'!BC719,"")</f>
        <v/>
      </c>
      <c r="CI719" s="14" t="str">
        <f>IF('CONTROLE TEMPLATE'!$A719&lt;&gt;0,'CONTROLE TEMPLATE'!CM719,"")</f>
        <v/>
      </c>
      <c r="CJ719" s="14" t="str">
        <f>IF('CONTROLE TEMPLATE'!$A719&lt;&gt;0,'CONTROLE TEMPLATE'!CN719,"")</f>
        <v/>
      </c>
      <c r="CK719" s="14" t="str">
        <f>IF('CONTROLE TEMPLATE'!$A719&lt;&gt;0,'CONTROLE TEMPLATE'!CO719,"")</f>
        <v/>
      </c>
    </row>
    <row r="720" spans="1:89" x14ac:dyDescent="0.25">
      <c r="A720" t="str">
        <f>IF('CONTROLE TEMPLATE'!A720&lt;&gt;0,'CONTROLE TEMPLATE'!A720,"")</f>
        <v/>
      </c>
      <c r="B720" s="1" t="str">
        <f>IF('CONTROLE TEMPLATE'!$A720&lt;&gt;0,'CONTROLE TEMPLATE'!B720,"")</f>
        <v/>
      </c>
      <c r="C720" s="1" t="str">
        <f>IF('CONTROLE TEMPLATE'!$A720&lt;&gt;0,'CONTROLE TEMPLATE'!C720,"")</f>
        <v/>
      </c>
      <c r="D720" s="14" t="str">
        <f>IF('CONTROLE TEMPLATE'!$A720&lt;&gt;0,'CONTROLE TEMPLATE'!D720,"")</f>
        <v/>
      </c>
      <c r="E720" s="14" t="str">
        <f>IF('CONTROLE TEMPLATE'!$A720&lt;&gt;0,'CONTROLE TEMPLATE'!E720,"")</f>
        <v/>
      </c>
      <c r="F720" s="14" t="str">
        <f>IF('CONTROLE TEMPLATE'!$A720&lt;&gt;0,'CONTROLE TEMPLATE'!F720,"")</f>
        <v/>
      </c>
      <c r="G720" s="14" t="str">
        <f>IF('CONTROLE TEMPLATE'!$A720&lt;&gt;0,'CONTROLE TEMPLATE'!G720,"")</f>
        <v/>
      </c>
      <c r="H720" s="14" t="str">
        <f>'CONTROLE TEMPLATE'!J720</f>
        <v/>
      </c>
      <c r="I720" s="14" t="str">
        <f>IF('CONTROLE TEMPLATE'!$A720&lt;&gt;0,'CONTROLE TEMPLATE'!K720,"")</f>
        <v/>
      </c>
      <c r="J720" s="14" t="str">
        <f>IF('CONTROLE TEMPLATE'!$A720&lt;&gt;0,'CONTROLE TEMPLATE'!M720,"")</f>
        <v/>
      </c>
      <c r="K720" s="14" t="str">
        <f>IF('CONTROLE TEMPLATE'!$A720&lt;&gt;0,'CONTROLE TEMPLATE'!N720,"")</f>
        <v/>
      </c>
      <c r="M720" s="33" t="str">
        <f>IF('CONTROLE TEMPLATE'!$A720&lt;&gt;0,'CONTROLE TEMPLATE'!P720,"")</f>
        <v/>
      </c>
      <c r="N720" s="14" t="str">
        <f>'CONTROLE TEMPLATE'!S720</f>
        <v/>
      </c>
      <c r="O720" s="14"/>
      <c r="P720" s="14" t="str">
        <f>'CONTROLE TEMPLATE'!R720</f>
        <v/>
      </c>
      <c r="Q720" s="14"/>
      <c r="R720" s="14"/>
      <c r="S720" s="1" t="str">
        <f>IF('CONTROLE TEMPLATE'!$A720&lt;&gt;0,'CONTROLE TEMPLATE'!V720,"")</f>
        <v/>
      </c>
      <c r="V720" s="14" t="str">
        <f>IF('CONTROLE TEMPLATE'!$A720&lt;&gt;0,'CONTROLE TEMPLATE'!Y720,"")</f>
        <v/>
      </c>
      <c r="Z720" s="14" t="str">
        <f>IF('CONTROLE TEMPLATE'!$A720&lt;&gt;0,'CONTROLE TEMPLATE'!AC720,"")</f>
        <v/>
      </c>
      <c r="AC720" s="14" t="str">
        <f>IF('CONTROLE TEMPLATE'!$A720&lt;&gt;0,'CONTROLE TEMPLATE'!AF720,"")</f>
        <v/>
      </c>
      <c r="AD720" s="14" t="str">
        <f>IF('CONTROLE TEMPLATE'!$A720&lt;&gt;0,'CONTROLE TEMPLATE'!AH720,"")</f>
        <v/>
      </c>
      <c r="AF720" s="14" t="str">
        <f>IF('CONTROLE TEMPLATE'!$A720&lt;&gt;0,'CONTROLE TEMPLATE'!AJ720,"")</f>
        <v/>
      </c>
      <c r="AY720" s="14" t="str">
        <f>IF('CONTROLE TEMPLATE'!$A720&lt;&gt;0,'CONTROLE TEMPLATE'!BC720,"")</f>
        <v/>
      </c>
      <c r="CI720" s="14" t="str">
        <f>IF('CONTROLE TEMPLATE'!$A720&lt;&gt;0,'CONTROLE TEMPLATE'!CM720,"")</f>
        <v/>
      </c>
      <c r="CJ720" s="14" t="str">
        <f>IF('CONTROLE TEMPLATE'!$A720&lt;&gt;0,'CONTROLE TEMPLATE'!CN720,"")</f>
        <v/>
      </c>
      <c r="CK720" s="14" t="str">
        <f>IF('CONTROLE TEMPLATE'!$A720&lt;&gt;0,'CONTROLE TEMPLATE'!CO720,"")</f>
        <v/>
      </c>
    </row>
    <row r="721" spans="1:89" x14ac:dyDescent="0.25">
      <c r="A721" t="str">
        <f>IF('CONTROLE TEMPLATE'!A721&lt;&gt;0,'CONTROLE TEMPLATE'!A721,"")</f>
        <v/>
      </c>
      <c r="B721" s="1" t="str">
        <f>IF('CONTROLE TEMPLATE'!$A721&lt;&gt;0,'CONTROLE TEMPLATE'!B721,"")</f>
        <v/>
      </c>
      <c r="C721" s="1" t="str">
        <f>IF('CONTROLE TEMPLATE'!$A721&lt;&gt;0,'CONTROLE TEMPLATE'!C721,"")</f>
        <v/>
      </c>
      <c r="D721" s="14" t="str">
        <f>IF('CONTROLE TEMPLATE'!$A721&lt;&gt;0,'CONTROLE TEMPLATE'!D721,"")</f>
        <v/>
      </c>
      <c r="E721" s="14" t="str">
        <f>IF('CONTROLE TEMPLATE'!$A721&lt;&gt;0,'CONTROLE TEMPLATE'!E721,"")</f>
        <v/>
      </c>
      <c r="F721" s="14" t="str">
        <f>IF('CONTROLE TEMPLATE'!$A721&lt;&gt;0,'CONTROLE TEMPLATE'!F721,"")</f>
        <v/>
      </c>
      <c r="G721" s="14" t="str">
        <f>IF('CONTROLE TEMPLATE'!$A721&lt;&gt;0,'CONTROLE TEMPLATE'!G721,"")</f>
        <v/>
      </c>
      <c r="H721" s="14" t="str">
        <f>'CONTROLE TEMPLATE'!J721</f>
        <v/>
      </c>
      <c r="I721" s="14" t="str">
        <f>IF('CONTROLE TEMPLATE'!$A721&lt;&gt;0,'CONTROLE TEMPLATE'!K721,"")</f>
        <v/>
      </c>
      <c r="J721" s="14" t="str">
        <f>IF('CONTROLE TEMPLATE'!$A721&lt;&gt;0,'CONTROLE TEMPLATE'!M721,"")</f>
        <v/>
      </c>
      <c r="K721" s="14" t="str">
        <f>IF('CONTROLE TEMPLATE'!$A721&lt;&gt;0,'CONTROLE TEMPLATE'!N721,"")</f>
        <v/>
      </c>
      <c r="M721" s="33" t="str">
        <f>IF('CONTROLE TEMPLATE'!$A721&lt;&gt;0,'CONTROLE TEMPLATE'!P721,"")</f>
        <v/>
      </c>
      <c r="N721" s="14" t="str">
        <f>'CONTROLE TEMPLATE'!S721</f>
        <v/>
      </c>
      <c r="O721" s="14"/>
      <c r="P721" s="14" t="str">
        <f>'CONTROLE TEMPLATE'!R721</f>
        <v/>
      </c>
      <c r="Q721" s="14"/>
      <c r="R721" s="14"/>
      <c r="S721" s="1" t="str">
        <f>IF('CONTROLE TEMPLATE'!$A721&lt;&gt;0,'CONTROLE TEMPLATE'!V721,"")</f>
        <v/>
      </c>
      <c r="V721" s="14" t="str">
        <f>IF('CONTROLE TEMPLATE'!$A721&lt;&gt;0,'CONTROLE TEMPLATE'!Y721,"")</f>
        <v/>
      </c>
      <c r="Z721" s="14" t="str">
        <f>IF('CONTROLE TEMPLATE'!$A721&lt;&gt;0,'CONTROLE TEMPLATE'!AC721,"")</f>
        <v/>
      </c>
      <c r="AC721" s="14" t="str">
        <f>IF('CONTROLE TEMPLATE'!$A721&lt;&gt;0,'CONTROLE TEMPLATE'!AF721,"")</f>
        <v/>
      </c>
      <c r="AD721" s="14" t="str">
        <f>IF('CONTROLE TEMPLATE'!$A721&lt;&gt;0,'CONTROLE TEMPLATE'!AH721,"")</f>
        <v/>
      </c>
      <c r="AF721" s="14" t="str">
        <f>IF('CONTROLE TEMPLATE'!$A721&lt;&gt;0,'CONTROLE TEMPLATE'!AJ721,"")</f>
        <v/>
      </c>
      <c r="AY721" s="14" t="str">
        <f>IF('CONTROLE TEMPLATE'!$A721&lt;&gt;0,'CONTROLE TEMPLATE'!BC721,"")</f>
        <v/>
      </c>
      <c r="CI721" s="14" t="str">
        <f>IF('CONTROLE TEMPLATE'!$A721&lt;&gt;0,'CONTROLE TEMPLATE'!CM721,"")</f>
        <v/>
      </c>
      <c r="CJ721" s="14" t="str">
        <f>IF('CONTROLE TEMPLATE'!$A721&lt;&gt;0,'CONTROLE TEMPLATE'!CN721,"")</f>
        <v/>
      </c>
      <c r="CK721" s="14" t="str">
        <f>IF('CONTROLE TEMPLATE'!$A721&lt;&gt;0,'CONTROLE TEMPLATE'!CO721,"")</f>
        <v/>
      </c>
    </row>
    <row r="722" spans="1:89" x14ac:dyDescent="0.25">
      <c r="A722" t="str">
        <f>IF('CONTROLE TEMPLATE'!A722&lt;&gt;0,'CONTROLE TEMPLATE'!A722,"")</f>
        <v/>
      </c>
      <c r="B722" s="1" t="str">
        <f>IF('CONTROLE TEMPLATE'!$A722&lt;&gt;0,'CONTROLE TEMPLATE'!B722,"")</f>
        <v/>
      </c>
      <c r="C722" s="1" t="str">
        <f>IF('CONTROLE TEMPLATE'!$A722&lt;&gt;0,'CONTROLE TEMPLATE'!C722,"")</f>
        <v/>
      </c>
      <c r="D722" s="14" t="str">
        <f>IF('CONTROLE TEMPLATE'!$A722&lt;&gt;0,'CONTROLE TEMPLATE'!D722,"")</f>
        <v/>
      </c>
      <c r="E722" s="14" t="str">
        <f>IF('CONTROLE TEMPLATE'!$A722&lt;&gt;0,'CONTROLE TEMPLATE'!E722,"")</f>
        <v/>
      </c>
      <c r="F722" s="14" t="str">
        <f>IF('CONTROLE TEMPLATE'!$A722&lt;&gt;0,'CONTROLE TEMPLATE'!F722,"")</f>
        <v/>
      </c>
      <c r="G722" s="14" t="str">
        <f>IF('CONTROLE TEMPLATE'!$A722&lt;&gt;0,'CONTROLE TEMPLATE'!G722,"")</f>
        <v/>
      </c>
      <c r="H722" s="14" t="str">
        <f>'CONTROLE TEMPLATE'!J722</f>
        <v/>
      </c>
      <c r="I722" s="14" t="str">
        <f>IF('CONTROLE TEMPLATE'!$A722&lt;&gt;0,'CONTROLE TEMPLATE'!K722,"")</f>
        <v/>
      </c>
      <c r="J722" s="14" t="str">
        <f>IF('CONTROLE TEMPLATE'!$A722&lt;&gt;0,'CONTROLE TEMPLATE'!M722,"")</f>
        <v/>
      </c>
      <c r="K722" s="14" t="str">
        <f>IF('CONTROLE TEMPLATE'!$A722&lt;&gt;0,'CONTROLE TEMPLATE'!N722,"")</f>
        <v/>
      </c>
      <c r="M722" s="33" t="str">
        <f>IF('CONTROLE TEMPLATE'!$A722&lt;&gt;0,'CONTROLE TEMPLATE'!P722,"")</f>
        <v/>
      </c>
      <c r="N722" s="14" t="str">
        <f>'CONTROLE TEMPLATE'!S722</f>
        <v/>
      </c>
      <c r="O722" s="14"/>
      <c r="P722" s="14" t="str">
        <f>'CONTROLE TEMPLATE'!R722</f>
        <v/>
      </c>
      <c r="Q722" s="14"/>
      <c r="R722" s="14"/>
      <c r="S722" s="1" t="str">
        <f>IF('CONTROLE TEMPLATE'!$A722&lt;&gt;0,'CONTROLE TEMPLATE'!V722,"")</f>
        <v/>
      </c>
      <c r="V722" s="14" t="str">
        <f>IF('CONTROLE TEMPLATE'!$A722&lt;&gt;0,'CONTROLE TEMPLATE'!Y722,"")</f>
        <v/>
      </c>
      <c r="Z722" s="14" t="str">
        <f>IF('CONTROLE TEMPLATE'!$A722&lt;&gt;0,'CONTROLE TEMPLATE'!AC722,"")</f>
        <v/>
      </c>
      <c r="AC722" s="14" t="str">
        <f>IF('CONTROLE TEMPLATE'!$A722&lt;&gt;0,'CONTROLE TEMPLATE'!AF722,"")</f>
        <v/>
      </c>
      <c r="AD722" s="14" t="str">
        <f>IF('CONTROLE TEMPLATE'!$A722&lt;&gt;0,'CONTROLE TEMPLATE'!AH722,"")</f>
        <v/>
      </c>
      <c r="AF722" s="14" t="str">
        <f>IF('CONTROLE TEMPLATE'!$A722&lt;&gt;0,'CONTROLE TEMPLATE'!AJ722,"")</f>
        <v/>
      </c>
      <c r="AY722" s="14" t="str">
        <f>IF('CONTROLE TEMPLATE'!$A722&lt;&gt;0,'CONTROLE TEMPLATE'!BC722,"")</f>
        <v/>
      </c>
      <c r="CI722" s="14" t="str">
        <f>IF('CONTROLE TEMPLATE'!$A722&lt;&gt;0,'CONTROLE TEMPLATE'!CM722,"")</f>
        <v/>
      </c>
      <c r="CJ722" s="14" t="str">
        <f>IF('CONTROLE TEMPLATE'!$A722&lt;&gt;0,'CONTROLE TEMPLATE'!CN722,"")</f>
        <v/>
      </c>
      <c r="CK722" s="14" t="str">
        <f>IF('CONTROLE TEMPLATE'!$A722&lt;&gt;0,'CONTROLE TEMPLATE'!CO722,"")</f>
        <v/>
      </c>
    </row>
    <row r="723" spans="1:89" x14ac:dyDescent="0.25">
      <c r="A723" t="str">
        <f>IF('CONTROLE TEMPLATE'!A723&lt;&gt;0,'CONTROLE TEMPLATE'!A723,"")</f>
        <v/>
      </c>
      <c r="B723" s="1" t="str">
        <f>IF('CONTROLE TEMPLATE'!$A723&lt;&gt;0,'CONTROLE TEMPLATE'!B723,"")</f>
        <v/>
      </c>
      <c r="C723" s="1" t="str">
        <f>IF('CONTROLE TEMPLATE'!$A723&lt;&gt;0,'CONTROLE TEMPLATE'!C723,"")</f>
        <v/>
      </c>
      <c r="D723" s="14" t="str">
        <f>IF('CONTROLE TEMPLATE'!$A723&lt;&gt;0,'CONTROLE TEMPLATE'!D723,"")</f>
        <v/>
      </c>
      <c r="E723" s="14" t="str">
        <f>IF('CONTROLE TEMPLATE'!$A723&lt;&gt;0,'CONTROLE TEMPLATE'!E723,"")</f>
        <v/>
      </c>
      <c r="F723" s="14" t="str">
        <f>IF('CONTROLE TEMPLATE'!$A723&lt;&gt;0,'CONTROLE TEMPLATE'!F723,"")</f>
        <v/>
      </c>
      <c r="G723" s="14" t="str">
        <f>IF('CONTROLE TEMPLATE'!$A723&lt;&gt;0,'CONTROLE TEMPLATE'!G723,"")</f>
        <v/>
      </c>
      <c r="H723" s="14" t="str">
        <f>'CONTROLE TEMPLATE'!J723</f>
        <v/>
      </c>
      <c r="I723" s="14" t="str">
        <f>IF('CONTROLE TEMPLATE'!$A723&lt;&gt;0,'CONTROLE TEMPLATE'!K723,"")</f>
        <v/>
      </c>
      <c r="J723" s="14" t="str">
        <f>IF('CONTROLE TEMPLATE'!$A723&lt;&gt;0,'CONTROLE TEMPLATE'!M723,"")</f>
        <v/>
      </c>
      <c r="K723" s="14" t="str">
        <f>IF('CONTROLE TEMPLATE'!$A723&lt;&gt;0,'CONTROLE TEMPLATE'!N723,"")</f>
        <v/>
      </c>
      <c r="M723" s="33" t="str">
        <f>IF('CONTROLE TEMPLATE'!$A723&lt;&gt;0,'CONTROLE TEMPLATE'!P723,"")</f>
        <v/>
      </c>
      <c r="N723" s="14" t="str">
        <f>'CONTROLE TEMPLATE'!S723</f>
        <v/>
      </c>
      <c r="O723" s="14"/>
      <c r="P723" s="14" t="str">
        <f>'CONTROLE TEMPLATE'!R723</f>
        <v/>
      </c>
      <c r="Q723" s="14"/>
      <c r="R723" s="14"/>
      <c r="S723" s="1" t="str">
        <f>IF('CONTROLE TEMPLATE'!$A723&lt;&gt;0,'CONTROLE TEMPLATE'!V723,"")</f>
        <v/>
      </c>
      <c r="V723" s="14" t="str">
        <f>IF('CONTROLE TEMPLATE'!$A723&lt;&gt;0,'CONTROLE TEMPLATE'!Y723,"")</f>
        <v/>
      </c>
      <c r="Z723" s="14" t="str">
        <f>IF('CONTROLE TEMPLATE'!$A723&lt;&gt;0,'CONTROLE TEMPLATE'!AC723,"")</f>
        <v/>
      </c>
      <c r="AC723" s="14" t="str">
        <f>IF('CONTROLE TEMPLATE'!$A723&lt;&gt;0,'CONTROLE TEMPLATE'!AF723,"")</f>
        <v/>
      </c>
      <c r="AD723" s="14" t="str">
        <f>IF('CONTROLE TEMPLATE'!$A723&lt;&gt;0,'CONTROLE TEMPLATE'!AH723,"")</f>
        <v/>
      </c>
      <c r="AF723" s="14" t="str">
        <f>IF('CONTROLE TEMPLATE'!$A723&lt;&gt;0,'CONTROLE TEMPLATE'!AJ723,"")</f>
        <v/>
      </c>
      <c r="AY723" s="14" t="str">
        <f>IF('CONTROLE TEMPLATE'!$A723&lt;&gt;0,'CONTROLE TEMPLATE'!BC723,"")</f>
        <v/>
      </c>
      <c r="CI723" s="14" t="str">
        <f>IF('CONTROLE TEMPLATE'!$A723&lt;&gt;0,'CONTROLE TEMPLATE'!CM723,"")</f>
        <v/>
      </c>
      <c r="CJ723" s="14" t="str">
        <f>IF('CONTROLE TEMPLATE'!$A723&lt;&gt;0,'CONTROLE TEMPLATE'!CN723,"")</f>
        <v/>
      </c>
      <c r="CK723" s="14" t="str">
        <f>IF('CONTROLE TEMPLATE'!$A723&lt;&gt;0,'CONTROLE TEMPLATE'!CO723,"")</f>
        <v/>
      </c>
    </row>
    <row r="724" spans="1:89" x14ac:dyDescent="0.25">
      <c r="A724" t="str">
        <f>IF('CONTROLE TEMPLATE'!A724&lt;&gt;0,'CONTROLE TEMPLATE'!A724,"")</f>
        <v/>
      </c>
      <c r="B724" s="1" t="str">
        <f>IF('CONTROLE TEMPLATE'!$A724&lt;&gt;0,'CONTROLE TEMPLATE'!B724,"")</f>
        <v/>
      </c>
      <c r="C724" s="1" t="str">
        <f>IF('CONTROLE TEMPLATE'!$A724&lt;&gt;0,'CONTROLE TEMPLATE'!C724,"")</f>
        <v/>
      </c>
      <c r="D724" s="14" t="str">
        <f>IF('CONTROLE TEMPLATE'!$A724&lt;&gt;0,'CONTROLE TEMPLATE'!D724,"")</f>
        <v/>
      </c>
      <c r="E724" s="14" t="str">
        <f>IF('CONTROLE TEMPLATE'!$A724&lt;&gt;0,'CONTROLE TEMPLATE'!E724,"")</f>
        <v/>
      </c>
      <c r="F724" s="14" t="str">
        <f>IF('CONTROLE TEMPLATE'!$A724&lt;&gt;0,'CONTROLE TEMPLATE'!F724,"")</f>
        <v/>
      </c>
      <c r="G724" s="14" t="str">
        <f>IF('CONTROLE TEMPLATE'!$A724&lt;&gt;0,'CONTROLE TEMPLATE'!G724,"")</f>
        <v/>
      </c>
      <c r="H724" s="14" t="str">
        <f>'CONTROLE TEMPLATE'!J724</f>
        <v/>
      </c>
      <c r="I724" s="14" t="str">
        <f>IF('CONTROLE TEMPLATE'!$A724&lt;&gt;0,'CONTROLE TEMPLATE'!K724,"")</f>
        <v/>
      </c>
      <c r="J724" s="14" t="str">
        <f>IF('CONTROLE TEMPLATE'!$A724&lt;&gt;0,'CONTROLE TEMPLATE'!M724,"")</f>
        <v/>
      </c>
      <c r="K724" s="14" t="str">
        <f>IF('CONTROLE TEMPLATE'!$A724&lt;&gt;0,'CONTROLE TEMPLATE'!N724,"")</f>
        <v/>
      </c>
      <c r="M724" s="33" t="str">
        <f>IF('CONTROLE TEMPLATE'!$A724&lt;&gt;0,'CONTROLE TEMPLATE'!P724,"")</f>
        <v/>
      </c>
      <c r="N724" s="14" t="str">
        <f>'CONTROLE TEMPLATE'!S724</f>
        <v/>
      </c>
      <c r="O724" s="14"/>
      <c r="P724" s="14" t="str">
        <f>'CONTROLE TEMPLATE'!R724</f>
        <v/>
      </c>
      <c r="Q724" s="14"/>
      <c r="R724" s="14"/>
      <c r="S724" s="1" t="str">
        <f>IF('CONTROLE TEMPLATE'!$A724&lt;&gt;0,'CONTROLE TEMPLATE'!V724,"")</f>
        <v/>
      </c>
      <c r="V724" s="14" t="str">
        <f>IF('CONTROLE TEMPLATE'!$A724&lt;&gt;0,'CONTROLE TEMPLATE'!Y724,"")</f>
        <v/>
      </c>
      <c r="Z724" s="14" t="str">
        <f>IF('CONTROLE TEMPLATE'!$A724&lt;&gt;0,'CONTROLE TEMPLATE'!AC724,"")</f>
        <v/>
      </c>
      <c r="AC724" s="14" t="str">
        <f>IF('CONTROLE TEMPLATE'!$A724&lt;&gt;0,'CONTROLE TEMPLATE'!AF724,"")</f>
        <v/>
      </c>
      <c r="AD724" s="14" t="str">
        <f>IF('CONTROLE TEMPLATE'!$A724&lt;&gt;0,'CONTROLE TEMPLATE'!AH724,"")</f>
        <v/>
      </c>
      <c r="AF724" s="14" t="str">
        <f>IF('CONTROLE TEMPLATE'!$A724&lt;&gt;0,'CONTROLE TEMPLATE'!AJ724,"")</f>
        <v/>
      </c>
      <c r="AY724" s="14" t="str">
        <f>IF('CONTROLE TEMPLATE'!$A724&lt;&gt;0,'CONTROLE TEMPLATE'!BC724,"")</f>
        <v/>
      </c>
      <c r="CI724" s="14" t="str">
        <f>IF('CONTROLE TEMPLATE'!$A724&lt;&gt;0,'CONTROLE TEMPLATE'!CM724,"")</f>
        <v/>
      </c>
      <c r="CJ724" s="14" t="str">
        <f>IF('CONTROLE TEMPLATE'!$A724&lt;&gt;0,'CONTROLE TEMPLATE'!CN724,"")</f>
        <v/>
      </c>
      <c r="CK724" s="14" t="str">
        <f>IF('CONTROLE TEMPLATE'!$A724&lt;&gt;0,'CONTROLE TEMPLATE'!CO724,"")</f>
        <v/>
      </c>
    </row>
    <row r="725" spans="1:89" x14ac:dyDescent="0.25">
      <c r="A725" t="str">
        <f>IF('CONTROLE TEMPLATE'!A725&lt;&gt;0,'CONTROLE TEMPLATE'!A725,"")</f>
        <v/>
      </c>
      <c r="B725" s="1" t="str">
        <f>IF('CONTROLE TEMPLATE'!$A725&lt;&gt;0,'CONTROLE TEMPLATE'!B725,"")</f>
        <v/>
      </c>
      <c r="C725" s="1" t="str">
        <f>IF('CONTROLE TEMPLATE'!$A725&lt;&gt;0,'CONTROLE TEMPLATE'!C725,"")</f>
        <v/>
      </c>
      <c r="D725" s="14" t="str">
        <f>IF('CONTROLE TEMPLATE'!$A725&lt;&gt;0,'CONTROLE TEMPLATE'!D725,"")</f>
        <v/>
      </c>
      <c r="E725" s="14" t="str">
        <f>IF('CONTROLE TEMPLATE'!$A725&lt;&gt;0,'CONTROLE TEMPLATE'!E725,"")</f>
        <v/>
      </c>
      <c r="F725" s="14" t="str">
        <f>IF('CONTROLE TEMPLATE'!$A725&lt;&gt;0,'CONTROLE TEMPLATE'!F725,"")</f>
        <v/>
      </c>
      <c r="G725" s="14" t="str">
        <f>IF('CONTROLE TEMPLATE'!$A725&lt;&gt;0,'CONTROLE TEMPLATE'!G725,"")</f>
        <v/>
      </c>
      <c r="H725" s="14" t="str">
        <f>'CONTROLE TEMPLATE'!J725</f>
        <v/>
      </c>
      <c r="I725" s="14" t="str">
        <f>IF('CONTROLE TEMPLATE'!$A725&lt;&gt;0,'CONTROLE TEMPLATE'!K725,"")</f>
        <v/>
      </c>
      <c r="J725" s="14" t="str">
        <f>IF('CONTROLE TEMPLATE'!$A725&lt;&gt;0,'CONTROLE TEMPLATE'!M725,"")</f>
        <v/>
      </c>
      <c r="K725" s="14" t="str">
        <f>IF('CONTROLE TEMPLATE'!$A725&lt;&gt;0,'CONTROLE TEMPLATE'!N725,"")</f>
        <v/>
      </c>
      <c r="M725" s="33" t="str">
        <f>IF('CONTROLE TEMPLATE'!$A725&lt;&gt;0,'CONTROLE TEMPLATE'!P725,"")</f>
        <v/>
      </c>
      <c r="N725" s="14" t="str">
        <f>'CONTROLE TEMPLATE'!S725</f>
        <v/>
      </c>
      <c r="O725" s="14"/>
      <c r="P725" s="14" t="str">
        <f>'CONTROLE TEMPLATE'!R725</f>
        <v/>
      </c>
      <c r="Q725" s="14"/>
      <c r="R725" s="14"/>
      <c r="S725" s="1" t="str">
        <f>IF('CONTROLE TEMPLATE'!$A725&lt;&gt;0,'CONTROLE TEMPLATE'!V725,"")</f>
        <v/>
      </c>
      <c r="V725" s="14" t="str">
        <f>IF('CONTROLE TEMPLATE'!$A725&lt;&gt;0,'CONTROLE TEMPLATE'!Y725,"")</f>
        <v/>
      </c>
      <c r="Z725" s="14" t="str">
        <f>IF('CONTROLE TEMPLATE'!$A725&lt;&gt;0,'CONTROLE TEMPLATE'!AC725,"")</f>
        <v/>
      </c>
      <c r="AC725" s="14" t="str">
        <f>IF('CONTROLE TEMPLATE'!$A725&lt;&gt;0,'CONTROLE TEMPLATE'!AF725,"")</f>
        <v/>
      </c>
      <c r="AD725" s="14" t="str">
        <f>IF('CONTROLE TEMPLATE'!$A725&lt;&gt;0,'CONTROLE TEMPLATE'!AH725,"")</f>
        <v/>
      </c>
      <c r="AF725" s="14" t="str">
        <f>IF('CONTROLE TEMPLATE'!$A725&lt;&gt;0,'CONTROLE TEMPLATE'!AJ725,"")</f>
        <v/>
      </c>
      <c r="AY725" s="14" t="str">
        <f>IF('CONTROLE TEMPLATE'!$A725&lt;&gt;0,'CONTROLE TEMPLATE'!BC725,"")</f>
        <v/>
      </c>
      <c r="CI725" s="14" t="str">
        <f>IF('CONTROLE TEMPLATE'!$A725&lt;&gt;0,'CONTROLE TEMPLATE'!CM725,"")</f>
        <v/>
      </c>
      <c r="CJ725" s="14" t="str">
        <f>IF('CONTROLE TEMPLATE'!$A725&lt;&gt;0,'CONTROLE TEMPLATE'!CN725,"")</f>
        <v/>
      </c>
      <c r="CK725" s="14" t="str">
        <f>IF('CONTROLE TEMPLATE'!$A725&lt;&gt;0,'CONTROLE TEMPLATE'!CO725,"")</f>
        <v/>
      </c>
    </row>
    <row r="726" spans="1:89" x14ac:dyDescent="0.25">
      <c r="A726" t="str">
        <f>IF('CONTROLE TEMPLATE'!A726&lt;&gt;0,'CONTROLE TEMPLATE'!A726,"")</f>
        <v/>
      </c>
      <c r="B726" s="1" t="str">
        <f>IF('CONTROLE TEMPLATE'!$A726&lt;&gt;0,'CONTROLE TEMPLATE'!B726,"")</f>
        <v/>
      </c>
      <c r="C726" s="1" t="str">
        <f>IF('CONTROLE TEMPLATE'!$A726&lt;&gt;0,'CONTROLE TEMPLATE'!C726,"")</f>
        <v/>
      </c>
      <c r="D726" s="14" t="str">
        <f>IF('CONTROLE TEMPLATE'!$A726&lt;&gt;0,'CONTROLE TEMPLATE'!D726,"")</f>
        <v/>
      </c>
      <c r="E726" s="14" t="str">
        <f>IF('CONTROLE TEMPLATE'!$A726&lt;&gt;0,'CONTROLE TEMPLATE'!E726,"")</f>
        <v/>
      </c>
      <c r="F726" s="14" t="str">
        <f>IF('CONTROLE TEMPLATE'!$A726&lt;&gt;0,'CONTROLE TEMPLATE'!F726,"")</f>
        <v/>
      </c>
      <c r="G726" s="14" t="str">
        <f>IF('CONTROLE TEMPLATE'!$A726&lt;&gt;0,'CONTROLE TEMPLATE'!G726,"")</f>
        <v/>
      </c>
      <c r="H726" s="14" t="str">
        <f>'CONTROLE TEMPLATE'!J726</f>
        <v/>
      </c>
      <c r="I726" s="14" t="str">
        <f>IF('CONTROLE TEMPLATE'!$A726&lt;&gt;0,'CONTROLE TEMPLATE'!K726,"")</f>
        <v/>
      </c>
      <c r="J726" s="14" t="str">
        <f>IF('CONTROLE TEMPLATE'!$A726&lt;&gt;0,'CONTROLE TEMPLATE'!M726,"")</f>
        <v/>
      </c>
      <c r="K726" s="14" t="str">
        <f>IF('CONTROLE TEMPLATE'!$A726&lt;&gt;0,'CONTROLE TEMPLATE'!N726,"")</f>
        <v/>
      </c>
      <c r="M726" s="33" t="str">
        <f>IF('CONTROLE TEMPLATE'!$A726&lt;&gt;0,'CONTROLE TEMPLATE'!P726,"")</f>
        <v/>
      </c>
      <c r="N726" s="14" t="str">
        <f>'CONTROLE TEMPLATE'!S726</f>
        <v/>
      </c>
      <c r="O726" s="14"/>
      <c r="P726" s="14" t="str">
        <f>'CONTROLE TEMPLATE'!R726</f>
        <v/>
      </c>
      <c r="Q726" s="14"/>
      <c r="R726" s="14"/>
      <c r="S726" s="1" t="str">
        <f>IF('CONTROLE TEMPLATE'!$A726&lt;&gt;0,'CONTROLE TEMPLATE'!V726,"")</f>
        <v/>
      </c>
      <c r="V726" s="14" t="str">
        <f>IF('CONTROLE TEMPLATE'!$A726&lt;&gt;0,'CONTROLE TEMPLATE'!Y726,"")</f>
        <v/>
      </c>
      <c r="Z726" s="14" t="str">
        <f>IF('CONTROLE TEMPLATE'!$A726&lt;&gt;0,'CONTROLE TEMPLATE'!AC726,"")</f>
        <v/>
      </c>
      <c r="AC726" s="14" t="str">
        <f>IF('CONTROLE TEMPLATE'!$A726&lt;&gt;0,'CONTROLE TEMPLATE'!AF726,"")</f>
        <v/>
      </c>
      <c r="AD726" s="14" t="str">
        <f>IF('CONTROLE TEMPLATE'!$A726&lt;&gt;0,'CONTROLE TEMPLATE'!AH726,"")</f>
        <v/>
      </c>
      <c r="AF726" s="14" t="str">
        <f>IF('CONTROLE TEMPLATE'!$A726&lt;&gt;0,'CONTROLE TEMPLATE'!AJ726,"")</f>
        <v/>
      </c>
      <c r="AY726" s="14" t="str">
        <f>IF('CONTROLE TEMPLATE'!$A726&lt;&gt;0,'CONTROLE TEMPLATE'!BC726,"")</f>
        <v/>
      </c>
      <c r="CI726" s="14" t="str">
        <f>IF('CONTROLE TEMPLATE'!$A726&lt;&gt;0,'CONTROLE TEMPLATE'!CM726,"")</f>
        <v/>
      </c>
      <c r="CJ726" s="14" t="str">
        <f>IF('CONTROLE TEMPLATE'!$A726&lt;&gt;0,'CONTROLE TEMPLATE'!CN726,"")</f>
        <v/>
      </c>
      <c r="CK726" s="14" t="str">
        <f>IF('CONTROLE TEMPLATE'!$A726&lt;&gt;0,'CONTROLE TEMPLATE'!CO726,"")</f>
        <v/>
      </c>
    </row>
    <row r="727" spans="1:89" x14ac:dyDescent="0.25">
      <c r="A727" t="str">
        <f>IF('CONTROLE TEMPLATE'!A727&lt;&gt;0,'CONTROLE TEMPLATE'!A727,"")</f>
        <v/>
      </c>
      <c r="B727" s="1" t="str">
        <f>IF('CONTROLE TEMPLATE'!$A727&lt;&gt;0,'CONTROLE TEMPLATE'!B727,"")</f>
        <v/>
      </c>
      <c r="C727" s="1" t="str">
        <f>IF('CONTROLE TEMPLATE'!$A727&lt;&gt;0,'CONTROLE TEMPLATE'!C727,"")</f>
        <v/>
      </c>
      <c r="D727" s="14" t="str">
        <f>IF('CONTROLE TEMPLATE'!$A727&lt;&gt;0,'CONTROLE TEMPLATE'!D727,"")</f>
        <v/>
      </c>
      <c r="E727" s="14" t="str">
        <f>IF('CONTROLE TEMPLATE'!$A727&lt;&gt;0,'CONTROLE TEMPLATE'!E727,"")</f>
        <v/>
      </c>
      <c r="F727" s="14" t="str">
        <f>IF('CONTROLE TEMPLATE'!$A727&lt;&gt;0,'CONTROLE TEMPLATE'!F727,"")</f>
        <v/>
      </c>
      <c r="G727" s="14" t="str">
        <f>IF('CONTROLE TEMPLATE'!$A727&lt;&gt;0,'CONTROLE TEMPLATE'!G727,"")</f>
        <v/>
      </c>
      <c r="H727" s="14" t="str">
        <f>'CONTROLE TEMPLATE'!J727</f>
        <v/>
      </c>
      <c r="I727" s="14" t="str">
        <f>IF('CONTROLE TEMPLATE'!$A727&lt;&gt;0,'CONTROLE TEMPLATE'!K727,"")</f>
        <v/>
      </c>
      <c r="J727" s="14" t="str">
        <f>IF('CONTROLE TEMPLATE'!$A727&lt;&gt;0,'CONTROLE TEMPLATE'!M727,"")</f>
        <v/>
      </c>
      <c r="K727" s="14" t="str">
        <f>IF('CONTROLE TEMPLATE'!$A727&lt;&gt;0,'CONTROLE TEMPLATE'!N727,"")</f>
        <v/>
      </c>
      <c r="M727" s="33" t="str">
        <f>IF('CONTROLE TEMPLATE'!$A727&lt;&gt;0,'CONTROLE TEMPLATE'!P727,"")</f>
        <v/>
      </c>
      <c r="N727" s="14" t="str">
        <f>'CONTROLE TEMPLATE'!S727</f>
        <v/>
      </c>
      <c r="O727" s="14"/>
      <c r="P727" s="14" t="str">
        <f>'CONTROLE TEMPLATE'!R727</f>
        <v/>
      </c>
      <c r="Q727" s="14"/>
      <c r="R727" s="14"/>
      <c r="S727" s="1" t="str">
        <f>IF('CONTROLE TEMPLATE'!$A727&lt;&gt;0,'CONTROLE TEMPLATE'!V727,"")</f>
        <v/>
      </c>
      <c r="V727" s="14" t="str">
        <f>IF('CONTROLE TEMPLATE'!$A727&lt;&gt;0,'CONTROLE TEMPLATE'!Y727,"")</f>
        <v/>
      </c>
      <c r="Z727" s="14" t="str">
        <f>IF('CONTROLE TEMPLATE'!$A727&lt;&gt;0,'CONTROLE TEMPLATE'!AC727,"")</f>
        <v/>
      </c>
      <c r="AC727" s="14" t="str">
        <f>IF('CONTROLE TEMPLATE'!$A727&lt;&gt;0,'CONTROLE TEMPLATE'!AF727,"")</f>
        <v/>
      </c>
      <c r="AD727" s="14" t="str">
        <f>IF('CONTROLE TEMPLATE'!$A727&lt;&gt;0,'CONTROLE TEMPLATE'!AH727,"")</f>
        <v/>
      </c>
      <c r="AF727" s="14" t="str">
        <f>IF('CONTROLE TEMPLATE'!$A727&lt;&gt;0,'CONTROLE TEMPLATE'!AJ727,"")</f>
        <v/>
      </c>
      <c r="AY727" s="14" t="str">
        <f>IF('CONTROLE TEMPLATE'!$A727&lt;&gt;0,'CONTROLE TEMPLATE'!BC727,"")</f>
        <v/>
      </c>
      <c r="CI727" s="14" t="str">
        <f>IF('CONTROLE TEMPLATE'!$A727&lt;&gt;0,'CONTROLE TEMPLATE'!CM727,"")</f>
        <v/>
      </c>
      <c r="CJ727" s="14" t="str">
        <f>IF('CONTROLE TEMPLATE'!$A727&lt;&gt;0,'CONTROLE TEMPLATE'!CN727,"")</f>
        <v/>
      </c>
      <c r="CK727" s="14" t="str">
        <f>IF('CONTROLE TEMPLATE'!$A727&lt;&gt;0,'CONTROLE TEMPLATE'!CO727,"")</f>
        <v/>
      </c>
    </row>
    <row r="728" spans="1:89" x14ac:dyDescent="0.25">
      <c r="A728" t="str">
        <f>IF('CONTROLE TEMPLATE'!A728&lt;&gt;0,'CONTROLE TEMPLATE'!A728,"")</f>
        <v/>
      </c>
      <c r="B728" s="1" t="str">
        <f>IF('CONTROLE TEMPLATE'!$A728&lt;&gt;0,'CONTROLE TEMPLATE'!B728,"")</f>
        <v/>
      </c>
      <c r="C728" s="1" t="str">
        <f>IF('CONTROLE TEMPLATE'!$A728&lt;&gt;0,'CONTROLE TEMPLATE'!C728,"")</f>
        <v/>
      </c>
      <c r="D728" s="14" t="str">
        <f>IF('CONTROLE TEMPLATE'!$A728&lt;&gt;0,'CONTROLE TEMPLATE'!D728,"")</f>
        <v/>
      </c>
      <c r="E728" s="14" t="str">
        <f>IF('CONTROLE TEMPLATE'!$A728&lt;&gt;0,'CONTROLE TEMPLATE'!E728,"")</f>
        <v/>
      </c>
      <c r="F728" s="14" t="str">
        <f>IF('CONTROLE TEMPLATE'!$A728&lt;&gt;0,'CONTROLE TEMPLATE'!F728,"")</f>
        <v/>
      </c>
      <c r="G728" s="14" t="str">
        <f>IF('CONTROLE TEMPLATE'!$A728&lt;&gt;0,'CONTROLE TEMPLATE'!G728,"")</f>
        <v/>
      </c>
      <c r="H728" s="14" t="str">
        <f>'CONTROLE TEMPLATE'!J728</f>
        <v/>
      </c>
      <c r="I728" s="14" t="str">
        <f>IF('CONTROLE TEMPLATE'!$A728&lt;&gt;0,'CONTROLE TEMPLATE'!K728,"")</f>
        <v/>
      </c>
      <c r="J728" s="14" t="str">
        <f>IF('CONTROLE TEMPLATE'!$A728&lt;&gt;0,'CONTROLE TEMPLATE'!M728,"")</f>
        <v/>
      </c>
      <c r="K728" s="14" t="str">
        <f>IF('CONTROLE TEMPLATE'!$A728&lt;&gt;0,'CONTROLE TEMPLATE'!N728,"")</f>
        <v/>
      </c>
      <c r="M728" s="33" t="str">
        <f>IF('CONTROLE TEMPLATE'!$A728&lt;&gt;0,'CONTROLE TEMPLATE'!P728,"")</f>
        <v/>
      </c>
      <c r="N728" s="14" t="str">
        <f>'CONTROLE TEMPLATE'!S728</f>
        <v/>
      </c>
      <c r="O728" s="14"/>
      <c r="P728" s="14" t="str">
        <f>'CONTROLE TEMPLATE'!R728</f>
        <v/>
      </c>
      <c r="Q728" s="14"/>
      <c r="R728" s="14"/>
      <c r="S728" s="1" t="str">
        <f>IF('CONTROLE TEMPLATE'!$A728&lt;&gt;0,'CONTROLE TEMPLATE'!V728,"")</f>
        <v/>
      </c>
      <c r="V728" s="14" t="str">
        <f>IF('CONTROLE TEMPLATE'!$A728&lt;&gt;0,'CONTROLE TEMPLATE'!Y728,"")</f>
        <v/>
      </c>
      <c r="Z728" s="14" t="str">
        <f>IF('CONTROLE TEMPLATE'!$A728&lt;&gt;0,'CONTROLE TEMPLATE'!AC728,"")</f>
        <v/>
      </c>
      <c r="AC728" s="14" t="str">
        <f>IF('CONTROLE TEMPLATE'!$A728&lt;&gt;0,'CONTROLE TEMPLATE'!AF728,"")</f>
        <v/>
      </c>
      <c r="AD728" s="14" t="str">
        <f>IF('CONTROLE TEMPLATE'!$A728&lt;&gt;0,'CONTROLE TEMPLATE'!AH728,"")</f>
        <v/>
      </c>
      <c r="AF728" s="14" t="str">
        <f>IF('CONTROLE TEMPLATE'!$A728&lt;&gt;0,'CONTROLE TEMPLATE'!AJ728,"")</f>
        <v/>
      </c>
      <c r="AY728" s="14" t="str">
        <f>IF('CONTROLE TEMPLATE'!$A728&lt;&gt;0,'CONTROLE TEMPLATE'!BC728,"")</f>
        <v/>
      </c>
      <c r="CI728" s="14" t="str">
        <f>IF('CONTROLE TEMPLATE'!$A728&lt;&gt;0,'CONTROLE TEMPLATE'!CM728,"")</f>
        <v/>
      </c>
      <c r="CJ728" s="14" t="str">
        <f>IF('CONTROLE TEMPLATE'!$A728&lt;&gt;0,'CONTROLE TEMPLATE'!CN728,"")</f>
        <v/>
      </c>
      <c r="CK728" s="14" t="str">
        <f>IF('CONTROLE TEMPLATE'!$A728&lt;&gt;0,'CONTROLE TEMPLATE'!CO728,"")</f>
        <v/>
      </c>
    </row>
    <row r="729" spans="1:89" x14ac:dyDescent="0.25">
      <c r="A729" t="str">
        <f>IF('CONTROLE TEMPLATE'!A729&lt;&gt;0,'CONTROLE TEMPLATE'!A729,"")</f>
        <v/>
      </c>
      <c r="B729" s="1" t="str">
        <f>IF('CONTROLE TEMPLATE'!$A729&lt;&gt;0,'CONTROLE TEMPLATE'!B729,"")</f>
        <v/>
      </c>
      <c r="C729" s="1" t="str">
        <f>IF('CONTROLE TEMPLATE'!$A729&lt;&gt;0,'CONTROLE TEMPLATE'!C729,"")</f>
        <v/>
      </c>
      <c r="D729" s="14" t="str">
        <f>IF('CONTROLE TEMPLATE'!$A729&lt;&gt;0,'CONTROLE TEMPLATE'!D729,"")</f>
        <v/>
      </c>
      <c r="E729" s="14" t="str">
        <f>IF('CONTROLE TEMPLATE'!$A729&lt;&gt;0,'CONTROLE TEMPLATE'!E729,"")</f>
        <v/>
      </c>
      <c r="F729" s="14" t="str">
        <f>IF('CONTROLE TEMPLATE'!$A729&lt;&gt;0,'CONTROLE TEMPLATE'!F729,"")</f>
        <v/>
      </c>
      <c r="G729" s="14" t="str">
        <f>IF('CONTROLE TEMPLATE'!$A729&lt;&gt;0,'CONTROLE TEMPLATE'!G729,"")</f>
        <v/>
      </c>
      <c r="H729" s="14" t="str">
        <f>'CONTROLE TEMPLATE'!J729</f>
        <v/>
      </c>
      <c r="I729" s="14" t="str">
        <f>IF('CONTROLE TEMPLATE'!$A729&lt;&gt;0,'CONTROLE TEMPLATE'!K729,"")</f>
        <v/>
      </c>
      <c r="J729" s="14" t="str">
        <f>IF('CONTROLE TEMPLATE'!$A729&lt;&gt;0,'CONTROLE TEMPLATE'!M729,"")</f>
        <v/>
      </c>
      <c r="K729" s="14" t="str">
        <f>IF('CONTROLE TEMPLATE'!$A729&lt;&gt;0,'CONTROLE TEMPLATE'!N729,"")</f>
        <v/>
      </c>
      <c r="M729" s="33" t="str">
        <f>IF('CONTROLE TEMPLATE'!$A729&lt;&gt;0,'CONTROLE TEMPLATE'!P729,"")</f>
        <v/>
      </c>
      <c r="N729" s="14" t="str">
        <f>'CONTROLE TEMPLATE'!S729</f>
        <v/>
      </c>
      <c r="O729" s="14"/>
      <c r="P729" s="14" t="str">
        <f>'CONTROLE TEMPLATE'!R729</f>
        <v/>
      </c>
      <c r="Q729" s="14"/>
      <c r="R729" s="14"/>
      <c r="S729" s="1" t="str">
        <f>IF('CONTROLE TEMPLATE'!$A729&lt;&gt;0,'CONTROLE TEMPLATE'!V729,"")</f>
        <v/>
      </c>
      <c r="V729" s="14" t="str">
        <f>IF('CONTROLE TEMPLATE'!$A729&lt;&gt;0,'CONTROLE TEMPLATE'!Y729,"")</f>
        <v/>
      </c>
      <c r="Z729" s="14" t="str">
        <f>IF('CONTROLE TEMPLATE'!$A729&lt;&gt;0,'CONTROLE TEMPLATE'!AC729,"")</f>
        <v/>
      </c>
      <c r="AC729" s="14" t="str">
        <f>IF('CONTROLE TEMPLATE'!$A729&lt;&gt;0,'CONTROLE TEMPLATE'!AF729,"")</f>
        <v/>
      </c>
      <c r="AD729" s="14" t="str">
        <f>IF('CONTROLE TEMPLATE'!$A729&lt;&gt;0,'CONTROLE TEMPLATE'!AH729,"")</f>
        <v/>
      </c>
      <c r="AF729" s="14" t="str">
        <f>IF('CONTROLE TEMPLATE'!$A729&lt;&gt;0,'CONTROLE TEMPLATE'!AJ729,"")</f>
        <v/>
      </c>
      <c r="AY729" s="14" t="str">
        <f>IF('CONTROLE TEMPLATE'!$A729&lt;&gt;0,'CONTROLE TEMPLATE'!BC729,"")</f>
        <v/>
      </c>
      <c r="CI729" s="14" t="str">
        <f>IF('CONTROLE TEMPLATE'!$A729&lt;&gt;0,'CONTROLE TEMPLATE'!CM729,"")</f>
        <v/>
      </c>
      <c r="CJ729" s="14" t="str">
        <f>IF('CONTROLE TEMPLATE'!$A729&lt;&gt;0,'CONTROLE TEMPLATE'!CN729,"")</f>
        <v/>
      </c>
      <c r="CK729" s="14" t="str">
        <f>IF('CONTROLE TEMPLATE'!$A729&lt;&gt;0,'CONTROLE TEMPLATE'!CO729,"")</f>
        <v/>
      </c>
    </row>
    <row r="730" spans="1:89" x14ac:dyDescent="0.25">
      <c r="A730" t="str">
        <f>IF('CONTROLE TEMPLATE'!A730&lt;&gt;0,'CONTROLE TEMPLATE'!A730,"")</f>
        <v/>
      </c>
      <c r="B730" s="1" t="str">
        <f>IF('CONTROLE TEMPLATE'!$A730&lt;&gt;0,'CONTROLE TEMPLATE'!B730,"")</f>
        <v/>
      </c>
      <c r="C730" s="1" t="str">
        <f>IF('CONTROLE TEMPLATE'!$A730&lt;&gt;0,'CONTROLE TEMPLATE'!C730,"")</f>
        <v/>
      </c>
      <c r="D730" s="14" t="str">
        <f>IF('CONTROLE TEMPLATE'!$A730&lt;&gt;0,'CONTROLE TEMPLATE'!D730,"")</f>
        <v/>
      </c>
      <c r="E730" s="14" t="str">
        <f>IF('CONTROLE TEMPLATE'!$A730&lt;&gt;0,'CONTROLE TEMPLATE'!E730,"")</f>
        <v/>
      </c>
      <c r="F730" s="14" t="str">
        <f>IF('CONTROLE TEMPLATE'!$A730&lt;&gt;0,'CONTROLE TEMPLATE'!F730,"")</f>
        <v/>
      </c>
      <c r="G730" s="14" t="str">
        <f>IF('CONTROLE TEMPLATE'!$A730&lt;&gt;0,'CONTROLE TEMPLATE'!G730,"")</f>
        <v/>
      </c>
      <c r="H730" s="14" t="str">
        <f>'CONTROLE TEMPLATE'!J730</f>
        <v/>
      </c>
      <c r="I730" s="14" t="str">
        <f>IF('CONTROLE TEMPLATE'!$A730&lt;&gt;0,'CONTROLE TEMPLATE'!K730,"")</f>
        <v/>
      </c>
      <c r="J730" s="14" t="str">
        <f>IF('CONTROLE TEMPLATE'!$A730&lt;&gt;0,'CONTROLE TEMPLATE'!M730,"")</f>
        <v/>
      </c>
      <c r="K730" s="14" t="str">
        <f>IF('CONTROLE TEMPLATE'!$A730&lt;&gt;0,'CONTROLE TEMPLATE'!N730,"")</f>
        <v/>
      </c>
      <c r="M730" s="33" t="str">
        <f>IF('CONTROLE TEMPLATE'!$A730&lt;&gt;0,'CONTROLE TEMPLATE'!P730,"")</f>
        <v/>
      </c>
      <c r="N730" s="14" t="str">
        <f>'CONTROLE TEMPLATE'!S730</f>
        <v/>
      </c>
      <c r="O730" s="14"/>
      <c r="P730" s="14" t="str">
        <f>'CONTROLE TEMPLATE'!R730</f>
        <v/>
      </c>
      <c r="Q730" s="14"/>
      <c r="R730" s="14"/>
      <c r="S730" s="1" t="str">
        <f>IF('CONTROLE TEMPLATE'!$A730&lt;&gt;0,'CONTROLE TEMPLATE'!V730,"")</f>
        <v/>
      </c>
      <c r="V730" s="14" t="str">
        <f>IF('CONTROLE TEMPLATE'!$A730&lt;&gt;0,'CONTROLE TEMPLATE'!Y730,"")</f>
        <v/>
      </c>
      <c r="Z730" s="14" t="str">
        <f>IF('CONTROLE TEMPLATE'!$A730&lt;&gt;0,'CONTROLE TEMPLATE'!AC730,"")</f>
        <v/>
      </c>
      <c r="AC730" s="14" t="str">
        <f>IF('CONTROLE TEMPLATE'!$A730&lt;&gt;0,'CONTROLE TEMPLATE'!AF730,"")</f>
        <v/>
      </c>
      <c r="AD730" s="14" t="str">
        <f>IF('CONTROLE TEMPLATE'!$A730&lt;&gt;0,'CONTROLE TEMPLATE'!AH730,"")</f>
        <v/>
      </c>
      <c r="AF730" s="14" t="str">
        <f>IF('CONTROLE TEMPLATE'!$A730&lt;&gt;0,'CONTROLE TEMPLATE'!AJ730,"")</f>
        <v/>
      </c>
      <c r="AY730" s="14" t="str">
        <f>IF('CONTROLE TEMPLATE'!$A730&lt;&gt;0,'CONTROLE TEMPLATE'!BC730,"")</f>
        <v/>
      </c>
      <c r="CI730" s="14" t="str">
        <f>IF('CONTROLE TEMPLATE'!$A730&lt;&gt;0,'CONTROLE TEMPLATE'!CM730,"")</f>
        <v/>
      </c>
      <c r="CJ730" s="14" t="str">
        <f>IF('CONTROLE TEMPLATE'!$A730&lt;&gt;0,'CONTROLE TEMPLATE'!CN730,"")</f>
        <v/>
      </c>
      <c r="CK730" s="14" t="str">
        <f>IF('CONTROLE TEMPLATE'!$A730&lt;&gt;0,'CONTROLE TEMPLATE'!CO730,"")</f>
        <v/>
      </c>
    </row>
    <row r="731" spans="1:89" x14ac:dyDescent="0.25">
      <c r="A731" t="str">
        <f>IF('CONTROLE TEMPLATE'!A731&lt;&gt;0,'CONTROLE TEMPLATE'!A731,"")</f>
        <v/>
      </c>
      <c r="B731" s="1" t="str">
        <f>IF('CONTROLE TEMPLATE'!$A731&lt;&gt;0,'CONTROLE TEMPLATE'!B731,"")</f>
        <v/>
      </c>
      <c r="C731" s="1" t="str">
        <f>IF('CONTROLE TEMPLATE'!$A731&lt;&gt;0,'CONTROLE TEMPLATE'!C731,"")</f>
        <v/>
      </c>
      <c r="D731" s="14" t="str">
        <f>IF('CONTROLE TEMPLATE'!$A731&lt;&gt;0,'CONTROLE TEMPLATE'!D731,"")</f>
        <v/>
      </c>
      <c r="E731" s="14" t="str">
        <f>IF('CONTROLE TEMPLATE'!$A731&lt;&gt;0,'CONTROLE TEMPLATE'!E731,"")</f>
        <v/>
      </c>
      <c r="F731" s="14" t="str">
        <f>IF('CONTROLE TEMPLATE'!$A731&lt;&gt;0,'CONTROLE TEMPLATE'!F731,"")</f>
        <v/>
      </c>
      <c r="G731" s="14" t="str">
        <f>IF('CONTROLE TEMPLATE'!$A731&lt;&gt;0,'CONTROLE TEMPLATE'!G731,"")</f>
        <v/>
      </c>
      <c r="H731" s="14" t="str">
        <f>'CONTROLE TEMPLATE'!J731</f>
        <v/>
      </c>
      <c r="I731" s="14" t="str">
        <f>IF('CONTROLE TEMPLATE'!$A731&lt;&gt;0,'CONTROLE TEMPLATE'!K731,"")</f>
        <v/>
      </c>
      <c r="J731" s="14" t="str">
        <f>IF('CONTROLE TEMPLATE'!$A731&lt;&gt;0,'CONTROLE TEMPLATE'!M731,"")</f>
        <v/>
      </c>
      <c r="K731" s="14" t="str">
        <f>IF('CONTROLE TEMPLATE'!$A731&lt;&gt;0,'CONTROLE TEMPLATE'!N731,"")</f>
        <v/>
      </c>
      <c r="M731" s="33" t="str">
        <f>IF('CONTROLE TEMPLATE'!$A731&lt;&gt;0,'CONTROLE TEMPLATE'!P731,"")</f>
        <v/>
      </c>
      <c r="N731" s="14" t="str">
        <f>'CONTROLE TEMPLATE'!S731</f>
        <v/>
      </c>
      <c r="O731" s="14"/>
      <c r="P731" s="14" t="str">
        <f>'CONTROLE TEMPLATE'!R731</f>
        <v/>
      </c>
      <c r="Q731" s="14"/>
      <c r="R731" s="14"/>
      <c r="S731" s="1" t="str">
        <f>IF('CONTROLE TEMPLATE'!$A731&lt;&gt;0,'CONTROLE TEMPLATE'!V731,"")</f>
        <v/>
      </c>
      <c r="V731" s="14" t="str">
        <f>IF('CONTROLE TEMPLATE'!$A731&lt;&gt;0,'CONTROLE TEMPLATE'!Y731,"")</f>
        <v/>
      </c>
      <c r="Z731" s="14" t="str">
        <f>IF('CONTROLE TEMPLATE'!$A731&lt;&gt;0,'CONTROLE TEMPLATE'!AC731,"")</f>
        <v/>
      </c>
      <c r="AC731" s="14" t="str">
        <f>IF('CONTROLE TEMPLATE'!$A731&lt;&gt;0,'CONTROLE TEMPLATE'!AF731,"")</f>
        <v/>
      </c>
      <c r="AD731" s="14" t="str">
        <f>IF('CONTROLE TEMPLATE'!$A731&lt;&gt;0,'CONTROLE TEMPLATE'!AH731,"")</f>
        <v/>
      </c>
      <c r="AF731" s="14" t="str">
        <f>IF('CONTROLE TEMPLATE'!$A731&lt;&gt;0,'CONTROLE TEMPLATE'!AJ731,"")</f>
        <v/>
      </c>
      <c r="AY731" s="14" t="str">
        <f>IF('CONTROLE TEMPLATE'!$A731&lt;&gt;0,'CONTROLE TEMPLATE'!BC731,"")</f>
        <v/>
      </c>
      <c r="CI731" s="14" t="str">
        <f>IF('CONTROLE TEMPLATE'!$A731&lt;&gt;0,'CONTROLE TEMPLATE'!CM731,"")</f>
        <v/>
      </c>
      <c r="CJ731" s="14" t="str">
        <f>IF('CONTROLE TEMPLATE'!$A731&lt;&gt;0,'CONTROLE TEMPLATE'!CN731,"")</f>
        <v/>
      </c>
      <c r="CK731" s="14" t="str">
        <f>IF('CONTROLE TEMPLATE'!$A731&lt;&gt;0,'CONTROLE TEMPLATE'!CO731,"")</f>
        <v/>
      </c>
    </row>
    <row r="732" spans="1:89" x14ac:dyDescent="0.25">
      <c r="A732" t="str">
        <f>IF('CONTROLE TEMPLATE'!A732&lt;&gt;0,'CONTROLE TEMPLATE'!A732,"")</f>
        <v/>
      </c>
      <c r="B732" s="1" t="str">
        <f>IF('CONTROLE TEMPLATE'!$A732&lt;&gt;0,'CONTROLE TEMPLATE'!B732,"")</f>
        <v/>
      </c>
      <c r="C732" s="1" t="str">
        <f>IF('CONTROLE TEMPLATE'!$A732&lt;&gt;0,'CONTROLE TEMPLATE'!C732,"")</f>
        <v/>
      </c>
      <c r="D732" s="14" t="str">
        <f>IF('CONTROLE TEMPLATE'!$A732&lt;&gt;0,'CONTROLE TEMPLATE'!D732,"")</f>
        <v/>
      </c>
      <c r="E732" s="14" t="str">
        <f>IF('CONTROLE TEMPLATE'!$A732&lt;&gt;0,'CONTROLE TEMPLATE'!E732,"")</f>
        <v/>
      </c>
      <c r="F732" s="14" t="str">
        <f>IF('CONTROLE TEMPLATE'!$A732&lt;&gt;0,'CONTROLE TEMPLATE'!F732,"")</f>
        <v/>
      </c>
      <c r="G732" s="14" t="str">
        <f>IF('CONTROLE TEMPLATE'!$A732&lt;&gt;0,'CONTROLE TEMPLATE'!G732,"")</f>
        <v/>
      </c>
      <c r="H732" s="14" t="str">
        <f>'CONTROLE TEMPLATE'!J732</f>
        <v/>
      </c>
      <c r="I732" s="14" t="str">
        <f>IF('CONTROLE TEMPLATE'!$A732&lt;&gt;0,'CONTROLE TEMPLATE'!K732,"")</f>
        <v/>
      </c>
      <c r="J732" s="14" t="str">
        <f>IF('CONTROLE TEMPLATE'!$A732&lt;&gt;0,'CONTROLE TEMPLATE'!M732,"")</f>
        <v/>
      </c>
      <c r="K732" s="14" t="str">
        <f>IF('CONTROLE TEMPLATE'!$A732&lt;&gt;0,'CONTROLE TEMPLATE'!N732,"")</f>
        <v/>
      </c>
      <c r="M732" s="33" t="str">
        <f>IF('CONTROLE TEMPLATE'!$A732&lt;&gt;0,'CONTROLE TEMPLATE'!P732,"")</f>
        <v/>
      </c>
      <c r="N732" s="14" t="str">
        <f>'CONTROLE TEMPLATE'!S732</f>
        <v/>
      </c>
      <c r="O732" s="14"/>
      <c r="P732" s="14" t="str">
        <f>'CONTROLE TEMPLATE'!R732</f>
        <v/>
      </c>
      <c r="Q732" s="14"/>
      <c r="R732" s="14"/>
      <c r="S732" s="1" t="str">
        <f>IF('CONTROLE TEMPLATE'!$A732&lt;&gt;0,'CONTROLE TEMPLATE'!V732,"")</f>
        <v/>
      </c>
      <c r="V732" s="14" t="str">
        <f>IF('CONTROLE TEMPLATE'!$A732&lt;&gt;0,'CONTROLE TEMPLATE'!Y732,"")</f>
        <v/>
      </c>
      <c r="Z732" s="14" t="str">
        <f>IF('CONTROLE TEMPLATE'!$A732&lt;&gt;0,'CONTROLE TEMPLATE'!AC732,"")</f>
        <v/>
      </c>
      <c r="AC732" s="14" t="str">
        <f>IF('CONTROLE TEMPLATE'!$A732&lt;&gt;0,'CONTROLE TEMPLATE'!AF732,"")</f>
        <v/>
      </c>
      <c r="AD732" s="14" t="str">
        <f>IF('CONTROLE TEMPLATE'!$A732&lt;&gt;0,'CONTROLE TEMPLATE'!AH732,"")</f>
        <v/>
      </c>
      <c r="AF732" s="14" t="str">
        <f>IF('CONTROLE TEMPLATE'!$A732&lt;&gt;0,'CONTROLE TEMPLATE'!AJ732,"")</f>
        <v/>
      </c>
      <c r="AY732" s="14" t="str">
        <f>IF('CONTROLE TEMPLATE'!$A732&lt;&gt;0,'CONTROLE TEMPLATE'!BC732,"")</f>
        <v/>
      </c>
      <c r="CI732" s="14" t="str">
        <f>IF('CONTROLE TEMPLATE'!$A732&lt;&gt;0,'CONTROLE TEMPLATE'!CM732,"")</f>
        <v/>
      </c>
      <c r="CJ732" s="14" t="str">
        <f>IF('CONTROLE TEMPLATE'!$A732&lt;&gt;0,'CONTROLE TEMPLATE'!CN732,"")</f>
        <v/>
      </c>
      <c r="CK732" s="14" t="str">
        <f>IF('CONTROLE TEMPLATE'!$A732&lt;&gt;0,'CONTROLE TEMPLATE'!CO732,"")</f>
        <v/>
      </c>
    </row>
    <row r="733" spans="1:89" x14ac:dyDescent="0.25">
      <c r="A733" t="str">
        <f>IF('CONTROLE TEMPLATE'!A733&lt;&gt;0,'CONTROLE TEMPLATE'!A733,"")</f>
        <v/>
      </c>
      <c r="B733" s="1" t="str">
        <f>IF('CONTROLE TEMPLATE'!$A733&lt;&gt;0,'CONTROLE TEMPLATE'!B733,"")</f>
        <v/>
      </c>
      <c r="C733" s="1" t="str">
        <f>IF('CONTROLE TEMPLATE'!$A733&lt;&gt;0,'CONTROLE TEMPLATE'!C733,"")</f>
        <v/>
      </c>
      <c r="D733" s="14" t="str">
        <f>IF('CONTROLE TEMPLATE'!$A733&lt;&gt;0,'CONTROLE TEMPLATE'!D733,"")</f>
        <v/>
      </c>
      <c r="E733" s="14" t="str">
        <f>IF('CONTROLE TEMPLATE'!$A733&lt;&gt;0,'CONTROLE TEMPLATE'!E733,"")</f>
        <v/>
      </c>
      <c r="F733" s="14" t="str">
        <f>IF('CONTROLE TEMPLATE'!$A733&lt;&gt;0,'CONTROLE TEMPLATE'!F733,"")</f>
        <v/>
      </c>
      <c r="G733" s="14" t="str">
        <f>IF('CONTROLE TEMPLATE'!$A733&lt;&gt;0,'CONTROLE TEMPLATE'!G733,"")</f>
        <v/>
      </c>
      <c r="H733" s="14" t="str">
        <f>'CONTROLE TEMPLATE'!J733</f>
        <v/>
      </c>
      <c r="I733" s="14" t="str">
        <f>IF('CONTROLE TEMPLATE'!$A733&lt;&gt;0,'CONTROLE TEMPLATE'!K733,"")</f>
        <v/>
      </c>
      <c r="J733" s="14" t="str">
        <f>IF('CONTROLE TEMPLATE'!$A733&lt;&gt;0,'CONTROLE TEMPLATE'!M733,"")</f>
        <v/>
      </c>
      <c r="K733" s="14" t="str">
        <f>IF('CONTROLE TEMPLATE'!$A733&lt;&gt;0,'CONTROLE TEMPLATE'!N733,"")</f>
        <v/>
      </c>
      <c r="M733" s="33" t="str">
        <f>IF('CONTROLE TEMPLATE'!$A733&lt;&gt;0,'CONTROLE TEMPLATE'!P733,"")</f>
        <v/>
      </c>
      <c r="N733" s="14" t="str">
        <f>'CONTROLE TEMPLATE'!S733</f>
        <v/>
      </c>
      <c r="O733" s="14"/>
      <c r="P733" s="14" t="str">
        <f>'CONTROLE TEMPLATE'!R733</f>
        <v/>
      </c>
      <c r="Q733" s="14"/>
      <c r="R733" s="14"/>
      <c r="S733" s="1" t="str">
        <f>IF('CONTROLE TEMPLATE'!$A733&lt;&gt;0,'CONTROLE TEMPLATE'!V733,"")</f>
        <v/>
      </c>
      <c r="V733" s="14" t="str">
        <f>IF('CONTROLE TEMPLATE'!$A733&lt;&gt;0,'CONTROLE TEMPLATE'!Y733,"")</f>
        <v/>
      </c>
      <c r="Z733" s="14" t="str">
        <f>IF('CONTROLE TEMPLATE'!$A733&lt;&gt;0,'CONTROLE TEMPLATE'!AC733,"")</f>
        <v/>
      </c>
      <c r="AC733" s="14" t="str">
        <f>IF('CONTROLE TEMPLATE'!$A733&lt;&gt;0,'CONTROLE TEMPLATE'!AF733,"")</f>
        <v/>
      </c>
      <c r="AD733" s="14" t="str">
        <f>IF('CONTROLE TEMPLATE'!$A733&lt;&gt;0,'CONTROLE TEMPLATE'!AH733,"")</f>
        <v/>
      </c>
      <c r="AF733" s="14" t="str">
        <f>IF('CONTROLE TEMPLATE'!$A733&lt;&gt;0,'CONTROLE TEMPLATE'!AJ733,"")</f>
        <v/>
      </c>
      <c r="AY733" s="14" t="str">
        <f>IF('CONTROLE TEMPLATE'!$A733&lt;&gt;0,'CONTROLE TEMPLATE'!BC733,"")</f>
        <v/>
      </c>
      <c r="CI733" s="14" t="str">
        <f>IF('CONTROLE TEMPLATE'!$A733&lt;&gt;0,'CONTROLE TEMPLATE'!CM733,"")</f>
        <v/>
      </c>
      <c r="CJ733" s="14" t="str">
        <f>IF('CONTROLE TEMPLATE'!$A733&lt;&gt;0,'CONTROLE TEMPLATE'!CN733,"")</f>
        <v/>
      </c>
      <c r="CK733" s="14" t="str">
        <f>IF('CONTROLE TEMPLATE'!$A733&lt;&gt;0,'CONTROLE TEMPLATE'!CO733,"")</f>
        <v/>
      </c>
    </row>
    <row r="734" spans="1:89" x14ac:dyDescent="0.25">
      <c r="A734" t="str">
        <f>IF('CONTROLE TEMPLATE'!A734&lt;&gt;0,'CONTROLE TEMPLATE'!A734,"")</f>
        <v/>
      </c>
      <c r="B734" s="1" t="str">
        <f>IF('CONTROLE TEMPLATE'!$A734&lt;&gt;0,'CONTROLE TEMPLATE'!B734,"")</f>
        <v/>
      </c>
      <c r="C734" s="1" t="str">
        <f>IF('CONTROLE TEMPLATE'!$A734&lt;&gt;0,'CONTROLE TEMPLATE'!C734,"")</f>
        <v/>
      </c>
      <c r="D734" s="14" t="str">
        <f>IF('CONTROLE TEMPLATE'!$A734&lt;&gt;0,'CONTROLE TEMPLATE'!D734,"")</f>
        <v/>
      </c>
      <c r="E734" s="14" t="str">
        <f>IF('CONTROLE TEMPLATE'!$A734&lt;&gt;0,'CONTROLE TEMPLATE'!E734,"")</f>
        <v/>
      </c>
      <c r="F734" s="14" t="str">
        <f>IF('CONTROLE TEMPLATE'!$A734&lt;&gt;0,'CONTROLE TEMPLATE'!F734,"")</f>
        <v/>
      </c>
      <c r="G734" s="14" t="str">
        <f>IF('CONTROLE TEMPLATE'!$A734&lt;&gt;0,'CONTROLE TEMPLATE'!G734,"")</f>
        <v/>
      </c>
      <c r="H734" s="14" t="str">
        <f>'CONTROLE TEMPLATE'!J734</f>
        <v/>
      </c>
      <c r="I734" s="14" t="str">
        <f>IF('CONTROLE TEMPLATE'!$A734&lt;&gt;0,'CONTROLE TEMPLATE'!K734,"")</f>
        <v/>
      </c>
      <c r="J734" s="14" t="str">
        <f>IF('CONTROLE TEMPLATE'!$A734&lt;&gt;0,'CONTROLE TEMPLATE'!M734,"")</f>
        <v/>
      </c>
      <c r="K734" s="14" t="str">
        <f>IF('CONTROLE TEMPLATE'!$A734&lt;&gt;0,'CONTROLE TEMPLATE'!N734,"")</f>
        <v/>
      </c>
      <c r="M734" s="33" t="str">
        <f>IF('CONTROLE TEMPLATE'!$A734&lt;&gt;0,'CONTROLE TEMPLATE'!P734,"")</f>
        <v/>
      </c>
      <c r="N734" s="14" t="str">
        <f>'CONTROLE TEMPLATE'!S734</f>
        <v/>
      </c>
      <c r="O734" s="14"/>
      <c r="P734" s="14" t="str">
        <f>'CONTROLE TEMPLATE'!R734</f>
        <v/>
      </c>
      <c r="Q734" s="14"/>
      <c r="R734" s="14"/>
      <c r="S734" s="1" t="str">
        <f>IF('CONTROLE TEMPLATE'!$A734&lt;&gt;0,'CONTROLE TEMPLATE'!V734,"")</f>
        <v/>
      </c>
      <c r="V734" s="14" t="str">
        <f>IF('CONTROLE TEMPLATE'!$A734&lt;&gt;0,'CONTROLE TEMPLATE'!Y734,"")</f>
        <v/>
      </c>
      <c r="Z734" s="14" t="str">
        <f>IF('CONTROLE TEMPLATE'!$A734&lt;&gt;0,'CONTROLE TEMPLATE'!AC734,"")</f>
        <v/>
      </c>
      <c r="AC734" s="14" t="str">
        <f>IF('CONTROLE TEMPLATE'!$A734&lt;&gt;0,'CONTROLE TEMPLATE'!AF734,"")</f>
        <v/>
      </c>
      <c r="AD734" s="14" t="str">
        <f>IF('CONTROLE TEMPLATE'!$A734&lt;&gt;0,'CONTROLE TEMPLATE'!AH734,"")</f>
        <v/>
      </c>
      <c r="AF734" s="14" t="str">
        <f>IF('CONTROLE TEMPLATE'!$A734&lt;&gt;0,'CONTROLE TEMPLATE'!AJ734,"")</f>
        <v/>
      </c>
      <c r="AY734" s="14" t="str">
        <f>IF('CONTROLE TEMPLATE'!$A734&lt;&gt;0,'CONTROLE TEMPLATE'!BC734,"")</f>
        <v/>
      </c>
      <c r="CI734" s="14" t="str">
        <f>IF('CONTROLE TEMPLATE'!$A734&lt;&gt;0,'CONTROLE TEMPLATE'!CM734,"")</f>
        <v/>
      </c>
      <c r="CJ734" s="14" t="str">
        <f>IF('CONTROLE TEMPLATE'!$A734&lt;&gt;0,'CONTROLE TEMPLATE'!CN734,"")</f>
        <v/>
      </c>
      <c r="CK734" s="14" t="str">
        <f>IF('CONTROLE TEMPLATE'!$A734&lt;&gt;0,'CONTROLE TEMPLATE'!CO734,"")</f>
        <v/>
      </c>
    </row>
    <row r="735" spans="1:89" x14ac:dyDescent="0.25">
      <c r="A735" t="str">
        <f>IF('CONTROLE TEMPLATE'!A735&lt;&gt;0,'CONTROLE TEMPLATE'!A735,"")</f>
        <v/>
      </c>
      <c r="B735" s="1" t="str">
        <f>IF('CONTROLE TEMPLATE'!$A735&lt;&gt;0,'CONTROLE TEMPLATE'!B735,"")</f>
        <v/>
      </c>
      <c r="C735" s="1" t="str">
        <f>IF('CONTROLE TEMPLATE'!$A735&lt;&gt;0,'CONTROLE TEMPLATE'!C735,"")</f>
        <v/>
      </c>
      <c r="D735" s="14" t="str">
        <f>IF('CONTROLE TEMPLATE'!$A735&lt;&gt;0,'CONTROLE TEMPLATE'!D735,"")</f>
        <v/>
      </c>
      <c r="E735" s="14" t="str">
        <f>IF('CONTROLE TEMPLATE'!$A735&lt;&gt;0,'CONTROLE TEMPLATE'!E735,"")</f>
        <v/>
      </c>
      <c r="F735" s="14" t="str">
        <f>IF('CONTROLE TEMPLATE'!$A735&lt;&gt;0,'CONTROLE TEMPLATE'!F735,"")</f>
        <v/>
      </c>
      <c r="G735" s="14" t="str">
        <f>IF('CONTROLE TEMPLATE'!$A735&lt;&gt;0,'CONTROLE TEMPLATE'!G735,"")</f>
        <v/>
      </c>
      <c r="H735" s="14" t="str">
        <f>'CONTROLE TEMPLATE'!J735</f>
        <v/>
      </c>
      <c r="I735" s="14" t="str">
        <f>IF('CONTROLE TEMPLATE'!$A735&lt;&gt;0,'CONTROLE TEMPLATE'!K735,"")</f>
        <v/>
      </c>
      <c r="J735" s="14" t="str">
        <f>IF('CONTROLE TEMPLATE'!$A735&lt;&gt;0,'CONTROLE TEMPLATE'!M735,"")</f>
        <v/>
      </c>
      <c r="K735" s="14" t="str">
        <f>IF('CONTROLE TEMPLATE'!$A735&lt;&gt;0,'CONTROLE TEMPLATE'!N735,"")</f>
        <v/>
      </c>
      <c r="M735" s="33" t="str">
        <f>IF('CONTROLE TEMPLATE'!$A735&lt;&gt;0,'CONTROLE TEMPLATE'!P735,"")</f>
        <v/>
      </c>
      <c r="N735" s="14" t="str">
        <f>'CONTROLE TEMPLATE'!S735</f>
        <v/>
      </c>
      <c r="O735" s="14"/>
      <c r="P735" s="14" t="str">
        <f>'CONTROLE TEMPLATE'!R735</f>
        <v/>
      </c>
      <c r="Q735" s="14"/>
      <c r="R735" s="14"/>
      <c r="S735" s="1" t="str">
        <f>IF('CONTROLE TEMPLATE'!$A735&lt;&gt;0,'CONTROLE TEMPLATE'!V735,"")</f>
        <v/>
      </c>
      <c r="V735" s="14" t="str">
        <f>IF('CONTROLE TEMPLATE'!$A735&lt;&gt;0,'CONTROLE TEMPLATE'!Y735,"")</f>
        <v/>
      </c>
      <c r="Z735" s="14" t="str">
        <f>IF('CONTROLE TEMPLATE'!$A735&lt;&gt;0,'CONTROLE TEMPLATE'!AC735,"")</f>
        <v/>
      </c>
      <c r="AC735" s="14" t="str">
        <f>IF('CONTROLE TEMPLATE'!$A735&lt;&gt;0,'CONTROLE TEMPLATE'!AF735,"")</f>
        <v/>
      </c>
      <c r="AD735" s="14" t="str">
        <f>IF('CONTROLE TEMPLATE'!$A735&lt;&gt;0,'CONTROLE TEMPLATE'!AH735,"")</f>
        <v/>
      </c>
      <c r="AF735" s="14" t="str">
        <f>IF('CONTROLE TEMPLATE'!$A735&lt;&gt;0,'CONTROLE TEMPLATE'!AJ735,"")</f>
        <v/>
      </c>
      <c r="AY735" s="14" t="str">
        <f>IF('CONTROLE TEMPLATE'!$A735&lt;&gt;0,'CONTROLE TEMPLATE'!BC735,"")</f>
        <v/>
      </c>
      <c r="CI735" s="14" t="str">
        <f>IF('CONTROLE TEMPLATE'!$A735&lt;&gt;0,'CONTROLE TEMPLATE'!CM735,"")</f>
        <v/>
      </c>
      <c r="CJ735" s="14" t="str">
        <f>IF('CONTROLE TEMPLATE'!$A735&lt;&gt;0,'CONTROLE TEMPLATE'!CN735,"")</f>
        <v/>
      </c>
      <c r="CK735" s="14" t="str">
        <f>IF('CONTROLE TEMPLATE'!$A735&lt;&gt;0,'CONTROLE TEMPLATE'!CO735,"")</f>
        <v/>
      </c>
    </row>
    <row r="736" spans="1:89" x14ac:dyDescent="0.25">
      <c r="A736" t="str">
        <f>IF('CONTROLE TEMPLATE'!A736&lt;&gt;0,'CONTROLE TEMPLATE'!A736,"")</f>
        <v/>
      </c>
      <c r="B736" s="1" t="str">
        <f>IF('CONTROLE TEMPLATE'!$A736&lt;&gt;0,'CONTROLE TEMPLATE'!B736,"")</f>
        <v/>
      </c>
      <c r="C736" s="1" t="str">
        <f>IF('CONTROLE TEMPLATE'!$A736&lt;&gt;0,'CONTROLE TEMPLATE'!C736,"")</f>
        <v/>
      </c>
      <c r="D736" s="14" t="str">
        <f>IF('CONTROLE TEMPLATE'!$A736&lt;&gt;0,'CONTROLE TEMPLATE'!D736,"")</f>
        <v/>
      </c>
      <c r="E736" s="14" t="str">
        <f>IF('CONTROLE TEMPLATE'!$A736&lt;&gt;0,'CONTROLE TEMPLATE'!E736,"")</f>
        <v/>
      </c>
      <c r="F736" s="14" t="str">
        <f>IF('CONTROLE TEMPLATE'!$A736&lt;&gt;0,'CONTROLE TEMPLATE'!F736,"")</f>
        <v/>
      </c>
      <c r="G736" s="14" t="str">
        <f>IF('CONTROLE TEMPLATE'!$A736&lt;&gt;0,'CONTROLE TEMPLATE'!G736,"")</f>
        <v/>
      </c>
      <c r="H736" s="14" t="str">
        <f>'CONTROLE TEMPLATE'!J736</f>
        <v/>
      </c>
      <c r="I736" s="14" t="str">
        <f>IF('CONTROLE TEMPLATE'!$A736&lt;&gt;0,'CONTROLE TEMPLATE'!K736,"")</f>
        <v/>
      </c>
      <c r="J736" s="14" t="str">
        <f>IF('CONTROLE TEMPLATE'!$A736&lt;&gt;0,'CONTROLE TEMPLATE'!M736,"")</f>
        <v/>
      </c>
      <c r="K736" s="14" t="str">
        <f>IF('CONTROLE TEMPLATE'!$A736&lt;&gt;0,'CONTROLE TEMPLATE'!N736,"")</f>
        <v/>
      </c>
      <c r="M736" s="33" t="str">
        <f>IF('CONTROLE TEMPLATE'!$A736&lt;&gt;0,'CONTROLE TEMPLATE'!P736,"")</f>
        <v/>
      </c>
      <c r="N736" s="14" t="str">
        <f>'CONTROLE TEMPLATE'!S736</f>
        <v/>
      </c>
      <c r="O736" s="14"/>
      <c r="P736" s="14" t="str">
        <f>'CONTROLE TEMPLATE'!R736</f>
        <v/>
      </c>
      <c r="Q736" s="14"/>
      <c r="R736" s="14"/>
      <c r="S736" s="1" t="str">
        <f>IF('CONTROLE TEMPLATE'!$A736&lt;&gt;0,'CONTROLE TEMPLATE'!V736,"")</f>
        <v/>
      </c>
      <c r="V736" s="14" t="str">
        <f>IF('CONTROLE TEMPLATE'!$A736&lt;&gt;0,'CONTROLE TEMPLATE'!Y736,"")</f>
        <v/>
      </c>
      <c r="Z736" s="14" t="str">
        <f>IF('CONTROLE TEMPLATE'!$A736&lt;&gt;0,'CONTROLE TEMPLATE'!AC736,"")</f>
        <v/>
      </c>
      <c r="AC736" s="14" t="str">
        <f>IF('CONTROLE TEMPLATE'!$A736&lt;&gt;0,'CONTROLE TEMPLATE'!AF736,"")</f>
        <v/>
      </c>
      <c r="AD736" s="14" t="str">
        <f>IF('CONTROLE TEMPLATE'!$A736&lt;&gt;0,'CONTROLE TEMPLATE'!AH736,"")</f>
        <v/>
      </c>
      <c r="AF736" s="14" t="str">
        <f>IF('CONTROLE TEMPLATE'!$A736&lt;&gt;0,'CONTROLE TEMPLATE'!AJ736,"")</f>
        <v/>
      </c>
      <c r="AY736" s="14" t="str">
        <f>IF('CONTROLE TEMPLATE'!$A736&lt;&gt;0,'CONTROLE TEMPLATE'!BC736,"")</f>
        <v/>
      </c>
      <c r="CI736" s="14" t="str">
        <f>IF('CONTROLE TEMPLATE'!$A736&lt;&gt;0,'CONTROLE TEMPLATE'!CM736,"")</f>
        <v/>
      </c>
      <c r="CJ736" s="14" t="str">
        <f>IF('CONTROLE TEMPLATE'!$A736&lt;&gt;0,'CONTROLE TEMPLATE'!CN736,"")</f>
        <v/>
      </c>
      <c r="CK736" s="14" t="str">
        <f>IF('CONTROLE TEMPLATE'!$A736&lt;&gt;0,'CONTROLE TEMPLATE'!CO736,"")</f>
        <v/>
      </c>
    </row>
    <row r="737" spans="1:89" x14ac:dyDescent="0.25">
      <c r="A737" t="str">
        <f>IF('CONTROLE TEMPLATE'!A737&lt;&gt;0,'CONTROLE TEMPLATE'!A737,"")</f>
        <v/>
      </c>
      <c r="B737" s="1" t="str">
        <f>IF('CONTROLE TEMPLATE'!$A737&lt;&gt;0,'CONTROLE TEMPLATE'!B737,"")</f>
        <v/>
      </c>
      <c r="C737" s="1" t="str">
        <f>IF('CONTROLE TEMPLATE'!$A737&lt;&gt;0,'CONTROLE TEMPLATE'!C737,"")</f>
        <v/>
      </c>
      <c r="D737" s="14" t="str">
        <f>IF('CONTROLE TEMPLATE'!$A737&lt;&gt;0,'CONTROLE TEMPLATE'!D737,"")</f>
        <v/>
      </c>
      <c r="E737" s="14" t="str">
        <f>IF('CONTROLE TEMPLATE'!$A737&lt;&gt;0,'CONTROLE TEMPLATE'!E737,"")</f>
        <v/>
      </c>
      <c r="F737" s="14" t="str">
        <f>IF('CONTROLE TEMPLATE'!$A737&lt;&gt;0,'CONTROLE TEMPLATE'!F737,"")</f>
        <v/>
      </c>
      <c r="G737" s="14" t="str">
        <f>IF('CONTROLE TEMPLATE'!$A737&lt;&gt;0,'CONTROLE TEMPLATE'!G737,"")</f>
        <v/>
      </c>
      <c r="H737" s="14" t="str">
        <f>'CONTROLE TEMPLATE'!J737</f>
        <v/>
      </c>
      <c r="I737" s="14" t="str">
        <f>IF('CONTROLE TEMPLATE'!$A737&lt;&gt;0,'CONTROLE TEMPLATE'!K737,"")</f>
        <v/>
      </c>
      <c r="J737" s="14" t="str">
        <f>IF('CONTROLE TEMPLATE'!$A737&lt;&gt;0,'CONTROLE TEMPLATE'!M737,"")</f>
        <v/>
      </c>
      <c r="K737" s="14" t="str">
        <f>IF('CONTROLE TEMPLATE'!$A737&lt;&gt;0,'CONTROLE TEMPLATE'!N737,"")</f>
        <v/>
      </c>
      <c r="M737" s="33" t="str">
        <f>IF('CONTROLE TEMPLATE'!$A737&lt;&gt;0,'CONTROLE TEMPLATE'!P737,"")</f>
        <v/>
      </c>
      <c r="N737" s="14" t="str">
        <f>'CONTROLE TEMPLATE'!S737</f>
        <v/>
      </c>
      <c r="O737" s="14"/>
      <c r="P737" s="14" t="str">
        <f>'CONTROLE TEMPLATE'!R737</f>
        <v/>
      </c>
      <c r="Q737" s="14"/>
      <c r="R737" s="14"/>
      <c r="S737" s="1" t="str">
        <f>IF('CONTROLE TEMPLATE'!$A737&lt;&gt;0,'CONTROLE TEMPLATE'!V737,"")</f>
        <v/>
      </c>
      <c r="V737" s="14" t="str">
        <f>IF('CONTROLE TEMPLATE'!$A737&lt;&gt;0,'CONTROLE TEMPLATE'!Y737,"")</f>
        <v/>
      </c>
      <c r="Z737" s="14" t="str">
        <f>IF('CONTROLE TEMPLATE'!$A737&lt;&gt;0,'CONTROLE TEMPLATE'!AC737,"")</f>
        <v/>
      </c>
      <c r="AC737" s="14" t="str">
        <f>IF('CONTROLE TEMPLATE'!$A737&lt;&gt;0,'CONTROLE TEMPLATE'!AF737,"")</f>
        <v/>
      </c>
      <c r="AD737" s="14" t="str">
        <f>IF('CONTROLE TEMPLATE'!$A737&lt;&gt;0,'CONTROLE TEMPLATE'!AH737,"")</f>
        <v/>
      </c>
      <c r="AF737" s="14" t="str">
        <f>IF('CONTROLE TEMPLATE'!$A737&lt;&gt;0,'CONTROLE TEMPLATE'!AJ737,"")</f>
        <v/>
      </c>
      <c r="AY737" s="14" t="str">
        <f>IF('CONTROLE TEMPLATE'!$A737&lt;&gt;0,'CONTROLE TEMPLATE'!BC737,"")</f>
        <v/>
      </c>
      <c r="CI737" s="14" t="str">
        <f>IF('CONTROLE TEMPLATE'!$A737&lt;&gt;0,'CONTROLE TEMPLATE'!CM737,"")</f>
        <v/>
      </c>
      <c r="CJ737" s="14" t="str">
        <f>IF('CONTROLE TEMPLATE'!$A737&lt;&gt;0,'CONTROLE TEMPLATE'!CN737,"")</f>
        <v/>
      </c>
      <c r="CK737" s="14" t="str">
        <f>IF('CONTROLE TEMPLATE'!$A737&lt;&gt;0,'CONTROLE TEMPLATE'!CO737,"")</f>
        <v/>
      </c>
    </row>
    <row r="738" spans="1:89" x14ac:dyDescent="0.25">
      <c r="A738" t="str">
        <f>IF('CONTROLE TEMPLATE'!A738&lt;&gt;0,'CONTROLE TEMPLATE'!A738,"")</f>
        <v/>
      </c>
      <c r="B738" s="1" t="str">
        <f>IF('CONTROLE TEMPLATE'!$A738&lt;&gt;0,'CONTROLE TEMPLATE'!B738,"")</f>
        <v/>
      </c>
      <c r="C738" s="1" t="str">
        <f>IF('CONTROLE TEMPLATE'!$A738&lt;&gt;0,'CONTROLE TEMPLATE'!C738,"")</f>
        <v/>
      </c>
      <c r="D738" s="14" t="str">
        <f>IF('CONTROLE TEMPLATE'!$A738&lt;&gt;0,'CONTROLE TEMPLATE'!D738,"")</f>
        <v/>
      </c>
      <c r="E738" s="14" t="str">
        <f>IF('CONTROLE TEMPLATE'!$A738&lt;&gt;0,'CONTROLE TEMPLATE'!E738,"")</f>
        <v/>
      </c>
      <c r="F738" s="14" t="str">
        <f>IF('CONTROLE TEMPLATE'!$A738&lt;&gt;0,'CONTROLE TEMPLATE'!F738,"")</f>
        <v/>
      </c>
      <c r="G738" s="14" t="str">
        <f>IF('CONTROLE TEMPLATE'!$A738&lt;&gt;0,'CONTROLE TEMPLATE'!G738,"")</f>
        <v/>
      </c>
      <c r="H738" s="14" t="str">
        <f>'CONTROLE TEMPLATE'!J738</f>
        <v/>
      </c>
      <c r="I738" s="14" t="str">
        <f>IF('CONTROLE TEMPLATE'!$A738&lt;&gt;0,'CONTROLE TEMPLATE'!K738,"")</f>
        <v/>
      </c>
      <c r="J738" s="14" t="str">
        <f>IF('CONTROLE TEMPLATE'!$A738&lt;&gt;0,'CONTROLE TEMPLATE'!M738,"")</f>
        <v/>
      </c>
      <c r="K738" s="14" t="str">
        <f>IF('CONTROLE TEMPLATE'!$A738&lt;&gt;0,'CONTROLE TEMPLATE'!N738,"")</f>
        <v/>
      </c>
      <c r="M738" s="33" t="str">
        <f>IF('CONTROLE TEMPLATE'!$A738&lt;&gt;0,'CONTROLE TEMPLATE'!P738,"")</f>
        <v/>
      </c>
      <c r="N738" s="14" t="str">
        <f>'CONTROLE TEMPLATE'!S738</f>
        <v/>
      </c>
      <c r="O738" s="14"/>
      <c r="P738" s="14" t="str">
        <f>'CONTROLE TEMPLATE'!R738</f>
        <v/>
      </c>
      <c r="Q738" s="14"/>
      <c r="R738" s="14"/>
      <c r="S738" s="1" t="str">
        <f>IF('CONTROLE TEMPLATE'!$A738&lt;&gt;0,'CONTROLE TEMPLATE'!V738,"")</f>
        <v/>
      </c>
      <c r="V738" s="14" t="str">
        <f>IF('CONTROLE TEMPLATE'!$A738&lt;&gt;0,'CONTROLE TEMPLATE'!Y738,"")</f>
        <v/>
      </c>
      <c r="Z738" s="14" t="str">
        <f>IF('CONTROLE TEMPLATE'!$A738&lt;&gt;0,'CONTROLE TEMPLATE'!AC738,"")</f>
        <v/>
      </c>
      <c r="AC738" s="14" t="str">
        <f>IF('CONTROLE TEMPLATE'!$A738&lt;&gt;0,'CONTROLE TEMPLATE'!AF738,"")</f>
        <v/>
      </c>
      <c r="AD738" s="14" t="str">
        <f>IF('CONTROLE TEMPLATE'!$A738&lt;&gt;0,'CONTROLE TEMPLATE'!AH738,"")</f>
        <v/>
      </c>
      <c r="AF738" s="14" t="str">
        <f>IF('CONTROLE TEMPLATE'!$A738&lt;&gt;0,'CONTROLE TEMPLATE'!AJ738,"")</f>
        <v/>
      </c>
      <c r="AY738" s="14" t="str">
        <f>IF('CONTROLE TEMPLATE'!$A738&lt;&gt;0,'CONTROLE TEMPLATE'!BC738,"")</f>
        <v/>
      </c>
      <c r="CI738" s="14" t="str">
        <f>IF('CONTROLE TEMPLATE'!$A738&lt;&gt;0,'CONTROLE TEMPLATE'!CM738,"")</f>
        <v/>
      </c>
      <c r="CJ738" s="14" t="str">
        <f>IF('CONTROLE TEMPLATE'!$A738&lt;&gt;0,'CONTROLE TEMPLATE'!CN738,"")</f>
        <v/>
      </c>
      <c r="CK738" s="14" t="str">
        <f>IF('CONTROLE TEMPLATE'!$A738&lt;&gt;0,'CONTROLE TEMPLATE'!CO738,"")</f>
        <v/>
      </c>
    </row>
    <row r="739" spans="1:89" x14ac:dyDescent="0.25">
      <c r="A739" t="str">
        <f>IF('CONTROLE TEMPLATE'!A739&lt;&gt;0,'CONTROLE TEMPLATE'!A739,"")</f>
        <v/>
      </c>
      <c r="B739" s="1" t="str">
        <f>IF('CONTROLE TEMPLATE'!$A739&lt;&gt;0,'CONTROLE TEMPLATE'!B739,"")</f>
        <v/>
      </c>
      <c r="C739" s="1" t="str">
        <f>IF('CONTROLE TEMPLATE'!$A739&lt;&gt;0,'CONTROLE TEMPLATE'!C739,"")</f>
        <v/>
      </c>
      <c r="D739" s="14" t="str">
        <f>IF('CONTROLE TEMPLATE'!$A739&lt;&gt;0,'CONTROLE TEMPLATE'!D739,"")</f>
        <v/>
      </c>
      <c r="E739" s="14" t="str">
        <f>IF('CONTROLE TEMPLATE'!$A739&lt;&gt;0,'CONTROLE TEMPLATE'!E739,"")</f>
        <v/>
      </c>
      <c r="F739" s="14" t="str">
        <f>IF('CONTROLE TEMPLATE'!$A739&lt;&gt;0,'CONTROLE TEMPLATE'!F739,"")</f>
        <v/>
      </c>
      <c r="G739" s="14" t="str">
        <f>IF('CONTROLE TEMPLATE'!$A739&lt;&gt;0,'CONTROLE TEMPLATE'!G739,"")</f>
        <v/>
      </c>
      <c r="H739" s="14" t="str">
        <f>'CONTROLE TEMPLATE'!J739</f>
        <v/>
      </c>
      <c r="I739" s="14" t="str">
        <f>IF('CONTROLE TEMPLATE'!$A739&lt;&gt;0,'CONTROLE TEMPLATE'!K739,"")</f>
        <v/>
      </c>
      <c r="J739" s="14" t="str">
        <f>IF('CONTROLE TEMPLATE'!$A739&lt;&gt;0,'CONTROLE TEMPLATE'!M739,"")</f>
        <v/>
      </c>
      <c r="K739" s="14" t="str">
        <f>IF('CONTROLE TEMPLATE'!$A739&lt;&gt;0,'CONTROLE TEMPLATE'!N739,"")</f>
        <v/>
      </c>
      <c r="M739" s="33" t="str">
        <f>IF('CONTROLE TEMPLATE'!$A739&lt;&gt;0,'CONTROLE TEMPLATE'!P739,"")</f>
        <v/>
      </c>
      <c r="N739" s="14" t="str">
        <f>'CONTROLE TEMPLATE'!S739</f>
        <v/>
      </c>
      <c r="O739" s="14"/>
      <c r="P739" s="14" t="str">
        <f>'CONTROLE TEMPLATE'!R739</f>
        <v/>
      </c>
      <c r="Q739" s="14"/>
      <c r="R739" s="14"/>
      <c r="S739" s="1" t="str">
        <f>IF('CONTROLE TEMPLATE'!$A739&lt;&gt;0,'CONTROLE TEMPLATE'!V739,"")</f>
        <v/>
      </c>
      <c r="V739" s="14" t="str">
        <f>IF('CONTROLE TEMPLATE'!$A739&lt;&gt;0,'CONTROLE TEMPLATE'!Y739,"")</f>
        <v/>
      </c>
      <c r="Z739" s="14" t="str">
        <f>IF('CONTROLE TEMPLATE'!$A739&lt;&gt;0,'CONTROLE TEMPLATE'!AC739,"")</f>
        <v/>
      </c>
      <c r="AC739" s="14" t="str">
        <f>IF('CONTROLE TEMPLATE'!$A739&lt;&gt;0,'CONTROLE TEMPLATE'!AF739,"")</f>
        <v/>
      </c>
      <c r="AD739" s="14" t="str">
        <f>IF('CONTROLE TEMPLATE'!$A739&lt;&gt;0,'CONTROLE TEMPLATE'!AH739,"")</f>
        <v/>
      </c>
      <c r="AF739" s="14" t="str">
        <f>IF('CONTROLE TEMPLATE'!$A739&lt;&gt;0,'CONTROLE TEMPLATE'!AJ739,"")</f>
        <v/>
      </c>
      <c r="AY739" s="14" t="str">
        <f>IF('CONTROLE TEMPLATE'!$A739&lt;&gt;0,'CONTROLE TEMPLATE'!BC739,"")</f>
        <v/>
      </c>
      <c r="CI739" s="14" t="str">
        <f>IF('CONTROLE TEMPLATE'!$A739&lt;&gt;0,'CONTROLE TEMPLATE'!CM739,"")</f>
        <v/>
      </c>
      <c r="CJ739" s="14" t="str">
        <f>IF('CONTROLE TEMPLATE'!$A739&lt;&gt;0,'CONTROLE TEMPLATE'!CN739,"")</f>
        <v/>
      </c>
      <c r="CK739" s="14" t="str">
        <f>IF('CONTROLE TEMPLATE'!$A739&lt;&gt;0,'CONTROLE TEMPLATE'!CO739,"")</f>
        <v/>
      </c>
    </row>
    <row r="740" spans="1:89" x14ac:dyDescent="0.25">
      <c r="A740" t="str">
        <f>IF('CONTROLE TEMPLATE'!A740&lt;&gt;0,'CONTROLE TEMPLATE'!A740,"")</f>
        <v/>
      </c>
      <c r="B740" s="1" t="str">
        <f>IF('CONTROLE TEMPLATE'!$A740&lt;&gt;0,'CONTROLE TEMPLATE'!B740,"")</f>
        <v/>
      </c>
      <c r="C740" s="1" t="str">
        <f>IF('CONTROLE TEMPLATE'!$A740&lt;&gt;0,'CONTROLE TEMPLATE'!C740,"")</f>
        <v/>
      </c>
      <c r="D740" s="14" t="str">
        <f>IF('CONTROLE TEMPLATE'!$A740&lt;&gt;0,'CONTROLE TEMPLATE'!D740,"")</f>
        <v/>
      </c>
      <c r="E740" s="14" t="str">
        <f>IF('CONTROLE TEMPLATE'!$A740&lt;&gt;0,'CONTROLE TEMPLATE'!E740,"")</f>
        <v/>
      </c>
      <c r="F740" s="14" t="str">
        <f>IF('CONTROLE TEMPLATE'!$A740&lt;&gt;0,'CONTROLE TEMPLATE'!F740,"")</f>
        <v/>
      </c>
      <c r="G740" s="14" t="str">
        <f>IF('CONTROLE TEMPLATE'!$A740&lt;&gt;0,'CONTROLE TEMPLATE'!G740,"")</f>
        <v/>
      </c>
      <c r="H740" s="14" t="str">
        <f>'CONTROLE TEMPLATE'!J740</f>
        <v/>
      </c>
      <c r="I740" s="14" t="str">
        <f>IF('CONTROLE TEMPLATE'!$A740&lt;&gt;0,'CONTROLE TEMPLATE'!K740,"")</f>
        <v/>
      </c>
      <c r="J740" s="14" t="str">
        <f>IF('CONTROLE TEMPLATE'!$A740&lt;&gt;0,'CONTROLE TEMPLATE'!M740,"")</f>
        <v/>
      </c>
      <c r="K740" s="14" t="str">
        <f>IF('CONTROLE TEMPLATE'!$A740&lt;&gt;0,'CONTROLE TEMPLATE'!N740,"")</f>
        <v/>
      </c>
      <c r="M740" s="33" t="str">
        <f>IF('CONTROLE TEMPLATE'!$A740&lt;&gt;0,'CONTROLE TEMPLATE'!P740,"")</f>
        <v/>
      </c>
      <c r="N740" s="14" t="str">
        <f>'CONTROLE TEMPLATE'!S740</f>
        <v/>
      </c>
      <c r="O740" s="14"/>
      <c r="P740" s="14" t="str">
        <f>'CONTROLE TEMPLATE'!R740</f>
        <v/>
      </c>
      <c r="Q740" s="14"/>
      <c r="R740" s="14"/>
      <c r="S740" s="1" t="str">
        <f>IF('CONTROLE TEMPLATE'!$A740&lt;&gt;0,'CONTROLE TEMPLATE'!V740,"")</f>
        <v/>
      </c>
      <c r="V740" s="14" t="str">
        <f>IF('CONTROLE TEMPLATE'!$A740&lt;&gt;0,'CONTROLE TEMPLATE'!Y740,"")</f>
        <v/>
      </c>
      <c r="Z740" s="14" t="str">
        <f>IF('CONTROLE TEMPLATE'!$A740&lt;&gt;0,'CONTROLE TEMPLATE'!AC740,"")</f>
        <v/>
      </c>
      <c r="AC740" s="14" t="str">
        <f>IF('CONTROLE TEMPLATE'!$A740&lt;&gt;0,'CONTROLE TEMPLATE'!AF740,"")</f>
        <v/>
      </c>
      <c r="AD740" s="14" t="str">
        <f>IF('CONTROLE TEMPLATE'!$A740&lt;&gt;0,'CONTROLE TEMPLATE'!AH740,"")</f>
        <v/>
      </c>
      <c r="AF740" s="14" t="str">
        <f>IF('CONTROLE TEMPLATE'!$A740&lt;&gt;0,'CONTROLE TEMPLATE'!AJ740,"")</f>
        <v/>
      </c>
      <c r="AY740" s="14" t="str">
        <f>IF('CONTROLE TEMPLATE'!$A740&lt;&gt;0,'CONTROLE TEMPLATE'!BC740,"")</f>
        <v/>
      </c>
      <c r="CI740" s="14" t="str">
        <f>IF('CONTROLE TEMPLATE'!$A740&lt;&gt;0,'CONTROLE TEMPLATE'!CM740,"")</f>
        <v/>
      </c>
      <c r="CJ740" s="14" t="str">
        <f>IF('CONTROLE TEMPLATE'!$A740&lt;&gt;0,'CONTROLE TEMPLATE'!CN740,"")</f>
        <v/>
      </c>
      <c r="CK740" s="14" t="str">
        <f>IF('CONTROLE TEMPLATE'!$A740&lt;&gt;0,'CONTROLE TEMPLATE'!CO740,"")</f>
        <v/>
      </c>
    </row>
    <row r="741" spans="1:89" x14ac:dyDescent="0.25">
      <c r="A741" t="str">
        <f>IF('CONTROLE TEMPLATE'!A741&lt;&gt;0,'CONTROLE TEMPLATE'!A741,"")</f>
        <v/>
      </c>
      <c r="B741" s="1" t="str">
        <f>IF('CONTROLE TEMPLATE'!$A741&lt;&gt;0,'CONTROLE TEMPLATE'!B741,"")</f>
        <v/>
      </c>
      <c r="C741" s="1" t="str">
        <f>IF('CONTROLE TEMPLATE'!$A741&lt;&gt;0,'CONTROLE TEMPLATE'!C741,"")</f>
        <v/>
      </c>
      <c r="D741" s="14" t="str">
        <f>IF('CONTROLE TEMPLATE'!$A741&lt;&gt;0,'CONTROLE TEMPLATE'!D741,"")</f>
        <v/>
      </c>
      <c r="E741" s="14" t="str">
        <f>IF('CONTROLE TEMPLATE'!$A741&lt;&gt;0,'CONTROLE TEMPLATE'!E741,"")</f>
        <v/>
      </c>
      <c r="F741" s="14" t="str">
        <f>IF('CONTROLE TEMPLATE'!$A741&lt;&gt;0,'CONTROLE TEMPLATE'!F741,"")</f>
        <v/>
      </c>
      <c r="G741" s="14" t="str">
        <f>IF('CONTROLE TEMPLATE'!$A741&lt;&gt;0,'CONTROLE TEMPLATE'!G741,"")</f>
        <v/>
      </c>
      <c r="H741" s="14" t="str">
        <f>'CONTROLE TEMPLATE'!J741</f>
        <v/>
      </c>
      <c r="I741" s="14" t="str">
        <f>IF('CONTROLE TEMPLATE'!$A741&lt;&gt;0,'CONTROLE TEMPLATE'!K741,"")</f>
        <v/>
      </c>
      <c r="J741" s="14" t="str">
        <f>IF('CONTROLE TEMPLATE'!$A741&lt;&gt;0,'CONTROLE TEMPLATE'!M741,"")</f>
        <v/>
      </c>
      <c r="K741" s="14" t="str">
        <f>IF('CONTROLE TEMPLATE'!$A741&lt;&gt;0,'CONTROLE TEMPLATE'!N741,"")</f>
        <v/>
      </c>
      <c r="M741" s="33" t="str">
        <f>IF('CONTROLE TEMPLATE'!$A741&lt;&gt;0,'CONTROLE TEMPLATE'!P741,"")</f>
        <v/>
      </c>
      <c r="N741" s="14" t="str">
        <f>'CONTROLE TEMPLATE'!S741</f>
        <v/>
      </c>
      <c r="O741" s="14"/>
      <c r="P741" s="14" t="str">
        <f>'CONTROLE TEMPLATE'!R741</f>
        <v/>
      </c>
      <c r="Q741" s="14"/>
      <c r="R741" s="14"/>
      <c r="S741" s="1" t="str">
        <f>IF('CONTROLE TEMPLATE'!$A741&lt;&gt;0,'CONTROLE TEMPLATE'!V741,"")</f>
        <v/>
      </c>
      <c r="V741" s="14" t="str">
        <f>IF('CONTROLE TEMPLATE'!$A741&lt;&gt;0,'CONTROLE TEMPLATE'!Y741,"")</f>
        <v/>
      </c>
      <c r="Z741" s="14" t="str">
        <f>IF('CONTROLE TEMPLATE'!$A741&lt;&gt;0,'CONTROLE TEMPLATE'!AC741,"")</f>
        <v/>
      </c>
      <c r="AC741" s="14" t="str">
        <f>IF('CONTROLE TEMPLATE'!$A741&lt;&gt;0,'CONTROLE TEMPLATE'!AF741,"")</f>
        <v/>
      </c>
      <c r="AD741" s="14" t="str">
        <f>IF('CONTROLE TEMPLATE'!$A741&lt;&gt;0,'CONTROLE TEMPLATE'!AH741,"")</f>
        <v/>
      </c>
      <c r="AF741" s="14" t="str">
        <f>IF('CONTROLE TEMPLATE'!$A741&lt;&gt;0,'CONTROLE TEMPLATE'!AJ741,"")</f>
        <v/>
      </c>
      <c r="AY741" s="14" t="str">
        <f>IF('CONTROLE TEMPLATE'!$A741&lt;&gt;0,'CONTROLE TEMPLATE'!BC741,"")</f>
        <v/>
      </c>
      <c r="CI741" s="14" t="str">
        <f>IF('CONTROLE TEMPLATE'!$A741&lt;&gt;0,'CONTROLE TEMPLATE'!CM741,"")</f>
        <v/>
      </c>
      <c r="CJ741" s="14" t="str">
        <f>IF('CONTROLE TEMPLATE'!$A741&lt;&gt;0,'CONTROLE TEMPLATE'!CN741,"")</f>
        <v/>
      </c>
      <c r="CK741" s="14" t="str">
        <f>IF('CONTROLE TEMPLATE'!$A741&lt;&gt;0,'CONTROLE TEMPLATE'!CO741,"")</f>
        <v/>
      </c>
    </row>
    <row r="742" spans="1:89" x14ac:dyDescent="0.25">
      <c r="A742" t="str">
        <f>IF('CONTROLE TEMPLATE'!A742&lt;&gt;0,'CONTROLE TEMPLATE'!A742,"")</f>
        <v/>
      </c>
      <c r="B742" s="1" t="str">
        <f>IF('CONTROLE TEMPLATE'!$A742&lt;&gt;0,'CONTROLE TEMPLATE'!B742,"")</f>
        <v/>
      </c>
      <c r="C742" s="1" t="str">
        <f>IF('CONTROLE TEMPLATE'!$A742&lt;&gt;0,'CONTROLE TEMPLATE'!C742,"")</f>
        <v/>
      </c>
      <c r="D742" s="14" t="str">
        <f>IF('CONTROLE TEMPLATE'!$A742&lt;&gt;0,'CONTROLE TEMPLATE'!D742,"")</f>
        <v/>
      </c>
      <c r="E742" s="14" t="str">
        <f>IF('CONTROLE TEMPLATE'!$A742&lt;&gt;0,'CONTROLE TEMPLATE'!E742,"")</f>
        <v/>
      </c>
      <c r="F742" s="14" t="str">
        <f>IF('CONTROLE TEMPLATE'!$A742&lt;&gt;0,'CONTROLE TEMPLATE'!F742,"")</f>
        <v/>
      </c>
      <c r="G742" s="14" t="str">
        <f>IF('CONTROLE TEMPLATE'!$A742&lt;&gt;0,'CONTROLE TEMPLATE'!G742,"")</f>
        <v/>
      </c>
      <c r="H742" s="14" t="str">
        <f>'CONTROLE TEMPLATE'!J742</f>
        <v/>
      </c>
      <c r="I742" s="14" t="str">
        <f>IF('CONTROLE TEMPLATE'!$A742&lt;&gt;0,'CONTROLE TEMPLATE'!K742,"")</f>
        <v/>
      </c>
      <c r="J742" s="14" t="str">
        <f>IF('CONTROLE TEMPLATE'!$A742&lt;&gt;0,'CONTROLE TEMPLATE'!M742,"")</f>
        <v/>
      </c>
      <c r="K742" s="14" t="str">
        <f>IF('CONTROLE TEMPLATE'!$A742&lt;&gt;0,'CONTROLE TEMPLATE'!N742,"")</f>
        <v/>
      </c>
      <c r="M742" s="33" t="str">
        <f>IF('CONTROLE TEMPLATE'!$A742&lt;&gt;0,'CONTROLE TEMPLATE'!P742,"")</f>
        <v/>
      </c>
      <c r="N742" s="14" t="str">
        <f>'CONTROLE TEMPLATE'!S742</f>
        <v/>
      </c>
      <c r="O742" s="14"/>
      <c r="P742" s="14" t="str">
        <f>'CONTROLE TEMPLATE'!R742</f>
        <v/>
      </c>
      <c r="Q742" s="14"/>
      <c r="R742" s="14"/>
      <c r="S742" s="1" t="str">
        <f>IF('CONTROLE TEMPLATE'!$A742&lt;&gt;0,'CONTROLE TEMPLATE'!V742,"")</f>
        <v/>
      </c>
      <c r="V742" s="14" t="str">
        <f>IF('CONTROLE TEMPLATE'!$A742&lt;&gt;0,'CONTROLE TEMPLATE'!Y742,"")</f>
        <v/>
      </c>
      <c r="Z742" s="14" t="str">
        <f>IF('CONTROLE TEMPLATE'!$A742&lt;&gt;0,'CONTROLE TEMPLATE'!AC742,"")</f>
        <v/>
      </c>
      <c r="AC742" s="14" t="str">
        <f>IF('CONTROLE TEMPLATE'!$A742&lt;&gt;0,'CONTROLE TEMPLATE'!AF742,"")</f>
        <v/>
      </c>
      <c r="AD742" s="14" t="str">
        <f>IF('CONTROLE TEMPLATE'!$A742&lt;&gt;0,'CONTROLE TEMPLATE'!AH742,"")</f>
        <v/>
      </c>
      <c r="AF742" s="14" t="str">
        <f>IF('CONTROLE TEMPLATE'!$A742&lt;&gt;0,'CONTROLE TEMPLATE'!AJ742,"")</f>
        <v/>
      </c>
      <c r="AY742" s="14" t="str">
        <f>IF('CONTROLE TEMPLATE'!$A742&lt;&gt;0,'CONTROLE TEMPLATE'!BC742,"")</f>
        <v/>
      </c>
      <c r="CI742" s="14" t="str">
        <f>IF('CONTROLE TEMPLATE'!$A742&lt;&gt;0,'CONTROLE TEMPLATE'!CM742,"")</f>
        <v/>
      </c>
      <c r="CJ742" s="14" t="str">
        <f>IF('CONTROLE TEMPLATE'!$A742&lt;&gt;0,'CONTROLE TEMPLATE'!CN742,"")</f>
        <v/>
      </c>
      <c r="CK742" s="14" t="str">
        <f>IF('CONTROLE TEMPLATE'!$A742&lt;&gt;0,'CONTROLE TEMPLATE'!CO742,"")</f>
        <v/>
      </c>
    </row>
    <row r="743" spans="1:89" x14ac:dyDescent="0.25">
      <c r="A743" t="str">
        <f>IF('CONTROLE TEMPLATE'!A743&lt;&gt;0,'CONTROLE TEMPLATE'!A743,"")</f>
        <v/>
      </c>
      <c r="B743" s="1" t="str">
        <f>IF('CONTROLE TEMPLATE'!$A743&lt;&gt;0,'CONTROLE TEMPLATE'!B743,"")</f>
        <v/>
      </c>
      <c r="C743" s="1" t="str">
        <f>IF('CONTROLE TEMPLATE'!$A743&lt;&gt;0,'CONTROLE TEMPLATE'!C743,"")</f>
        <v/>
      </c>
      <c r="D743" s="14" t="str">
        <f>IF('CONTROLE TEMPLATE'!$A743&lt;&gt;0,'CONTROLE TEMPLATE'!D743,"")</f>
        <v/>
      </c>
      <c r="E743" s="14" t="str">
        <f>IF('CONTROLE TEMPLATE'!$A743&lt;&gt;0,'CONTROLE TEMPLATE'!E743,"")</f>
        <v/>
      </c>
      <c r="F743" s="14" t="str">
        <f>IF('CONTROLE TEMPLATE'!$A743&lt;&gt;0,'CONTROLE TEMPLATE'!F743,"")</f>
        <v/>
      </c>
      <c r="G743" s="14" t="str">
        <f>IF('CONTROLE TEMPLATE'!$A743&lt;&gt;0,'CONTROLE TEMPLATE'!G743,"")</f>
        <v/>
      </c>
      <c r="H743" s="14" t="str">
        <f>'CONTROLE TEMPLATE'!J743</f>
        <v/>
      </c>
      <c r="I743" s="14" t="str">
        <f>IF('CONTROLE TEMPLATE'!$A743&lt;&gt;0,'CONTROLE TEMPLATE'!K743,"")</f>
        <v/>
      </c>
      <c r="J743" s="14" t="str">
        <f>IF('CONTROLE TEMPLATE'!$A743&lt;&gt;0,'CONTROLE TEMPLATE'!M743,"")</f>
        <v/>
      </c>
      <c r="K743" s="14" t="str">
        <f>IF('CONTROLE TEMPLATE'!$A743&lt;&gt;0,'CONTROLE TEMPLATE'!N743,"")</f>
        <v/>
      </c>
      <c r="M743" s="33" t="str">
        <f>IF('CONTROLE TEMPLATE'!$A743&lt;&gt;0,'CONTROLE TEMPLATE'!P743,"")</f>
        <v/>
      </c>
      <c r="N743" s="14" t="str">
        <f>'CONTROLE TEMPLATE'!S743</f>
        <v/>
      </c>
      <c r="O743" s="14"/>
      <c r="P743" s="14" t="str">
        <f>'CONTROLE TEMPLATE'!R743</f>
        <v/>
      </c>
      <c r="Q743" s="14"/>
      <c r="R743" s="14"/>
      <c r="S743" s="1" t="str">
        <f>IF('CONTROLE TEMPLATE'!$A743&lt;&gt;0,'CONTROLE TEMPLATE'!V743,"")</f>
        <v/>
      </c>
      <c r="V743" s="14" t="str">
        <f>IF('CONTROLE TEMPLATE'!$A743&lt;&gt;0,'CONTROLE TEMPLATE'!Y743,"")</f>
        <v/>
      </c>
      <c r="Z743" s="14" t="str">
        <f>IF('CONTROLE TEMPLATE'!$A743&lt;&gt;0,'CONTROLE TEMPLATE'!AC743,"")</f>
        <v/>
      </c>
      <c r="AC743" s="14" t="str">
        <f>IF('CONTROLE TEMPLATE'!$A743&lt;&gt;0,'CONTROLE TEMPLATE'!AF743,"")</f>
        <v/>
      </c>
      <c r="AD743" s="14" t="str">
        <f>IF('CONTROLE TEMPLATE'!$A743&lt;&gt;0,'CONTROLE TEMPLATE'!AH743,"")</f>
        <v/>
      </c>
      <c r="AF743" s="14" t="str">
        <f>IF('CONTROLE TEMPLATE'!$A743&lt;&gt;0,'CONTROLE TEMPLATE'!AJ743,"")</f>
        <v/>
      </c>
      <c r="AY743" s="14" t="str">
        <f>IF('CONTROLE TEMPLATE'!$A743&lt;&gt;0,'CONTROLE TEMPLATE'!BC743,"")</f>
        <v/>
      </c>
      <c r="CI743" s="14" t="str">
        <f>IF('CONTROLE TEMPLATE'!$A743&lt;&gt;0,'CONTROLE TEMPLATE'!CM743,"")</f>
        <v/>
      </c>
      <c r="CJ743" s="14" t="str">
        <f>IF('CONTROLE TEMPLATE'!$A743&lt;&gt;0,'CONTROLE TEMPLATE'!CN743,"")</f>
        <v/>
      </c>
      <c r="CK743" s="14" t="str">
        <f>IF('CONTROLE TEMPLATE'!$A743&lt;&gt;0,'CONTROLE TEMPLATE'!CO743,"")</f>
        <v/>
      </c>
    </row>
    <row r="744" spans="1:89" x14ac:dyDescent="0.25">
      <c r="A744" t="str">
        <f>IF('CONTROLE TEMPLATE'!A744&lt;&gt;0,'CONTROLE TEMPLATE'!A744,"")</f>
        <v/>
      </c>
      <c r="B744" s="1" t="str">
        <f>IF('CONTROLE TEMPLATE'!$A744&lt;&gt;0,'CONTROLE TEMPLATE'!B744,"")</f>
        <v/>
      </c>
      <c r="C744" s="1" t="str">
        <f>IF('CONTROLE TEMPLATE'!$A744&lt;&gt;0,'CONTROLE TEMPLATE'!C744,"")</f>
        <v/>
      </c>
      <c r="D744" s="14" t="str">
        <f>IF('CONTROLE TEMPLATE'!$A744&lt;&gt;0,'CONTROLE TEMPLATE'!D744,"")</f>
        <v/>
      </c>
      <c r="E744" s="14" t="str">
        <f>IF('CONTROLE TEMPLATE'!$A744&lt;&gt;0,'CONTROLE TEMPLATE'!E744,"")</f>
        <v/>
      </c>
      <c r="F744" s="14" t="str">
        <f>IF('CONTROLE TEMPLATE'!$A744&lt;&gt;0,'CONTROLE TEMPLATE'!F744,"")</f>
        <v/>
      </c>
      <c r="G744" s="14" t="str">
        <f>IF('CONTROLE TEMPLATE'!$A744&lt;&gt;0,'CONTROLE TEMPLATE'!G744,"")</f>
        <v/>
      </c>
      <c r="H744" s="14" t="str">
        <f>'CONTROLE TEMPLATE'!J744</f>
        <v/>
      </c>
      <c r="I744" s="14" t="str">
        <f>IF('CONTROLE TEMPLATE'!$A744&lt;&gt;0,'CONTROLE TEMPLATE'!K744,"")</f>
        <v/>
      </c>
      <c r="J744" s="14" t="str">
        <f>IF('CONTROLE TEMPLATE'!$A744&lt;&gt;0,'CONTROLE TEMPLATE'!M744,"")</f>
        <v/>
      </c>
      <c r="K744" s="14" t="str">
        <f>IF('CONTROLE TEMPLATE'!$A744&lt;&gt;0,'CONTROLE TEMPLATE'!N744,"")</f>
        <v/>
      </c>
      <c r="M744" s="33" t="str">
        <f>IF('CONTROLE TEMPLATE'!$A744&lt;&gt;0,'CONTROLE TEMPLATE'!P744,"")</f>
        <v/>
      </c>
      <c r="N744" s="14" t="str">
        <f>'CONTROLE TEMPLATE'!S744</f>
        <v/>
      </c>
      <c r="O744" s="14"/>
      <c r="P744" s="14" t="str">
        <f>'CONTROLE TEMPLATE'!R744</f>
        <v/>
      </c>
      <c r="Q744" s="14"/>
      <c r="R744" s="14"/>
      <c r="S744" s="1" t="str">
        <f>IF('CONTROLE TEMPLATE'!$A744&lt;&gt;0,'CONTROLE TEMPLATE'!V744,"")</f>
        <v/>
      </c>
      <c r="V744" s="14" t="str">
        <f>IF('CONTROLE TEMPLATE'!$A744&lt;&gt;0,'CONTROLE TEMPLATE'!Y744,"")</f>
        <v/>
      </c>
      <c r="Z744" s="14" t="str">
        <f>IF('CONTROLE TEMPLATE'!$A744&lt;&gt;0,'CONTROLE TEMPLATE'!AC744,"")</f>
        <v/>
      </c>
      <c r="AC744" s="14" t="str">
        <f>IF('CONTROLE TEMPLATE'!$A744&lt;&gt;0,'CONTROLE TEMPLATE'!AF744,"")</f>
        <v/>
      </c>
      <c r="AD744" s="14" t="str">
        <f>IF('CONTROLE TEMPLATE'!$A744&lt;&gt;0,'CONTROLE TEMPLATE'!AH744,"")</f>
        <v/>
      </c>
      <c r="AF744" s="14" t="str">
        <f>IF('CONTROLE TEMPLATE'!$A744&lt;&gt;0,'CONTROLE TEMPLATE'!AJ744,"")</f>
        <v/>
      </c>
      <c r="AY744" s="14" t="str">
        <f>IF('CONTROLE TEMPLATE'!$A744&lt;&gt;0,'CONTROLE TEMPLATE'!BC744,"")</f>
        <v/>
      </c>
      <c r="CI744" s="14" t="str">
        <f>IF('CONTROLE TEMPLATE'!$A744&lt;&gt;0,'CONTROLE TEMPLATE'!CM744,"")</f>
        <v/>
      </c>
      <c r="CJ744" s="14" t="str">
        <f>IF('CONTROLE TEMPLATE'!$A744&lt;&gt;0,'CONTROLE TEMPLATE'!CN744,"")</f>
        <v/>
      </c>
      <c r="CK744" s="14" t="str">
        <f>IF('CONTROLE TEMPLATE'!$A744&lt;&gt;0,'CONTROLE TEMPLATE'!CO744,"")</f>
        <v/>
      </c>
    </row>
    <row r="745" spans="1:89" x14ac:dyDescent="0.25">
      <c r="A745" t="str">
        <f>IF('CONTROLE TEMPLATE'!A745&lt;&gt;0,'CONTROLE TEMPLATE'!A745,"")</f>
        <v/>
      </c>
      <c r="B745" s="1" t="str">
        <f>IF('CONTROLE TEMPLATE'!$A745&lt;&gt;0,'CONTROLE TEMPLATE'!B745,"")</f>
        <v/>
      </c>
      <c r="C745" s="1" t="str">
        <f>IF('CONTROLE TEMPLATE'!$A745&lt;&gt;0,'CONTROLE TEMPLATE'!C745,"")</f>
        <v/>
      </c>
      <c r="D745" s="14" t="str">
        <f>IF('CONTROLE TEMPLATE'!$A745&lt;&gt;0,'CONTROLE TEMPLATE'!D745,"")</f>
        <v/>
      </c>
      <c r="E745" s="14" t="str">
        <f>IF('CONTROLE TEMPLATE'!$A745&lt;&gt;0,'CONTROLE TEMPLATE'!E745,"")</f>
        <v/>
      </c>
      <c r="F745" s="14" t="str">
        <f>IF('CONTROLE TEMPLATE'!$A745&lt;&gt;0,'CONTROLE TEMPLATE'!F745,"")</f>
        <v/>
      </c>
      <c r="G745" s="14" t="str">
        <f>IF('CONTROLE TEMPLATE'!$A745&lt;&gt;0,'CONTROLE TEMPLATE'!G745,"")</f>
        <v/>
      </c>
      <c r="H745" s="14" t="str">
        <f>'CONTROLE TEMPLATE'!J745</f>
        <v/>
      </c>
      <c r="I745" s="14" t="str">
        <f>IF('CONTROLE TEMPLATE'!$A745&lt;&gt;0,'CONTROLE TEMPLATE'!K745,"")</f>
        <v/>
      </c>
      <c r="J745" s="14" t="str">
        <f>IF('CONTROLE TEMPLATE'!$A745&lt;&gt;0,'CONTROLE TEMPLATE'!M745,"")</f>
        <v/>
      </c>
      <c r="K745" s="14" t="str">
        <f>IF('CONTROLE TEMPLATE'!$A745&lt;&gt;0,'CONTROLE TEMPLATE'!N745,"")</f>
        <v/>
      </c>
      <c r="M745" s="33" t="str">
        <f>IF('CONTROLE TEMPLATE'!$A745&lt;&gt;0,'CONTROLE TEMPLATE'!P745,"")</f>
        <v/>
      </c>
      <c r="N745" s="14" t="str">
        <f>'CONTROLE TEMPLATE'!S745</f>
        <v/>
      </c>
      <c r="O745" s="14"/>
      <c r="P745" s="14" t="str">
        <f>'CONTROLE TEMPLATE'!R745</f>
        <v/>
      </c>
      <c r="Q745" s="14"/>
      <c r="R745" s="14"/>
      <c r="S745" s="1" t="str">
        <f>IF('CONTROLE TEMPLATE'!$A745&lt;&gt;0,'CONTROLE TEMPLATE'!V745,"")</f>
        <v/>
      </c>
      <c r="V745" s="14" t="str">
        <f>IF('CONTROLE TEMPLATE'!$A745&lt;&gt;0,'CONTROLE TEMPLATE'!Y745,"")</f>
        <v/>
      </c>
      <c r="Z745" s="14" t="str">
        <f>IF('CONTROLE TEMPLATE'!$A745&lt;&gt;0,'CONTROLE TEMPLATE'!AC745,"")</f>
        <v/>
      </c>
      <c r="AC745" s="14" t="str">
        <f>IF('CONTROLE TEMPLATE'!$A745&lt;&gt;0,'CONTROLE TEMPLATE'!AF745,"")</f>
        <v/>
      </c>
      <c r="AD745" s="14" t="str">
        <f>IF('CONTROLE TEMPLATE'!$A745&lt;&gt;0,'CONTROLE TEMPLATE'!AH745,"")</f>
        <v/>
      </c>
      <c r="AF745" s="14" t="str">
        <f>IF('CONTROLE TEMPLATE'!$A745&lt;&gt;0,'CONTROLE TEMPLATE'!AJ745,"")</f>
        <v/>
      </c>
      <c r="AY745" s="14" t="str">
        <f>IF('CONTROLE TEMPLATE'!$A745&lt;&gt;0,'CONTROLE TEMPLATE'!BC745,"")</f>
        <v/>
      </c>
      <c r="CI745" s="14" t="str">
        <f>IF('CONTROLE TEMPLATE'!$A745&lt;&gt;0,'CONTROLE TEMPLATE'!CM745,"")</f>
        <v/>
      </c>
      <c r="CJ745" s="14" t="str">
        <f>IF('CONTROLE TEMPLATE'!$A745&lt;&gt;0,'CONTROLE TEMPLATE'!CN745,"")</f>
        <v/>
      </c>
      <c r="CK745" s="14" t="str">
        <f>IF('CONTROLE TEMPLATE'!$A745&lt;&gt;0,'CONTROLE TEMPLATE'!CO745,"")</f>
        <v/>
      </c>
    </row>
    <row r="746" spans="1:89" x14ac:dyDescent="0.25">
      <c r="A746" t="str">
        <f>IF('CONTROLE TEMPLATE'!A746&lt;&gt;0,'CONTROLE TEMPLATE'!A746,"")</f>
        <v/>
      </c>
      <c r="B746" s="1" t="str">
        <f>IF('CONTROLE TEMPLATE'!$A746&lt;&gt;0,'CONTROLE TEMPLATE'!B746,"")</f>
        <v/>
      </c>
      <c r="C746" s="1" t="str">
        <f>IF('CONTROLE TEMPLATE'!$A746&lt;&gt;0,'CONTROLE TEMPLATE'!C746,"")</f>
        <v/>
      </c>
      <c r="D746" s="14" t="str">
        <f>IF('CONTROLE TEMPLATE'!$A746&lt;&gt;0,'CONTROLE TEMPLATE'!D746,"")</f>
        <v/>
      </c>
      <c r="E746" s="14" t="str">
        <f>IF('CONTROLE TEMPLATE'!$A746&lt;&gt;0,'CONTROLE TEMPLATE'!E746,"")</f>
        <v/>
      </c>
      <c r="F746" s="14" t="str">
        <f>IF('CONTROLE TEMPLATE'!$A746&lt;&gt;0,'CONTROLE TEMPLATE'!F746,"")</f>
        <v/>
      </c>
      <c r="G746" s="14" t="str">
        <f>IF('CONTROLE TEMPLATE'!$A746&lt;&gt;0,'CONTROLE TEMPLATE'!G746,"")</f>
        <v/>
      </c>
      <c r="H746" s="14" t="str">
        <f>'CONTROLE TEMPLATE'!J746</f>
        <v/>
      </c>
      <c r="I746" s="14" t="str">
        <f>IF('CONTROLE TEMPLATE'!$A746&lt;&gt;0,'CONTROLE TEMPLATE'!K746,"")</f>
        <v/>
      </c>
      <c r="J746" s="14" t="str">
        <f>IF('CONTROLE TEMPLATE'!$A746&lt;&gt;0,'CONTROLE TEMPLATE'!M746,"")</f>
        <v/>
      </c>
      <c r="K746" s="14" t="str">
        <f>IF('CONTROLE TEMPLATE'!$A746&lt;&gt;0,'CONTROLE TEMPLATE'!N746,"")</f>
        <v/>
      </c>
      <c r="M746" s="33" t="str">
        <f>IF('CONTROLE TEMPLATE'!$A746&lt;&gt;0,'CONTROLE TEMPLATE'!P746,"")</f>
        <v/>
      </c>
      <c r="N746" s="14" t="str">
        <f>'CONTROLE TEMPLATE'!S746</f>
        <v/>
      </c>
      <c r="O746" s="14"/>
      <c r="P746" s="14" t="str">
        <f>'CONTROLE TEMPLATE'!R746</f>
        <v/>
      </c>
      <c r="Q746" s="14"/>
      <c r="R746" s="14"/>
      <c r="S746" s="1" t="str">
        <f>IF('CONTROLE TEMPLATE'!$A746&lt;&gt;0,'CONTROLE TEMPLATE'!V746,"")</f>
        <v/>
      </c>
      <c r="V746" s="14" t="str">
        <f>IF('CONTROLE TEMPLATE'!$A746&lt;&gt;0,'CONTROLE TEMPLATE'!Y746,"")</f>
        <v/>
      </c>
      <c r="Z746" s="14" t="str">
        <f>IF('CONTROLE TEMPLATE'!$A746&lt;&gt;0,'CONTROLE TEMPLATE'!AC746,"")</f>
        <v/>
      </c>
      <c r="AC746" s="14" t="str">
        <f>IF('CONTROLE TEMPLATE'!$A746&lt;&gt;0,'CONTROLE TEMPLATE'!AF746,"")</f>
        <v/>
      </c>
      <c r="AD746" s="14" t="str">
        <f>IF('CONTROLE TEMPLATE'!$A746&lt;&gt;0,'CONTROLE TEMPLATE'!AH746,"")</f>
        <v/>
      </c>
      <c r="AF746" s="14" t="str">
        <f>IF('CONTROLE TEMPLATE'!$A746&lt;&gt;0,'CONTROLE TEMPLATE'!AJ746,"")</f>
        <v/>
      </c>
      <c r="AY746" s="14" t="str">
        <f>IF('CONTROLE TEMPLATE'!$A746&lt;&gt;0,'CONTROLE TEMPLATE'!BC746,"")</f>
        <v/>
      </c>
      <c r="CI746" s="14" t="str">
        <f>IF('CONTROLE TEMPLATE'!$A746&lt;&gt;0,'CONTROLE TEMPLATE'!CM746,"")</f>
        <v/>
      </c>
      <c r="CJ746" s="14" t="str">
        <f>IF('CONTROLE TEMPLATE'!$A746&lt;&gt;0,'CONTROLE TEMPLATE'!CN746,"")</f>
        <v/>
      </c>
      <c r="CK746" s="14" t="str">
        <f>IF('CONTROLE TEMPLATE'!$A746&lt;&gt;0,'CONTROLE TEMPLATE'!CO746,"")</f>
        <v/>
      </c>
    </row>
    <row r="747" spans="1:89" x14ac:dyDescent="0.25">
      <c r="A747" t="str">
        <f>IF('CONTROLE TEMPLATE'!A747&lt;&gt;0,'CONTROLE TEMPLATE'!A747,"")</f>
        <v/>
      </c>
      <c r="B747" s="1" t="str">
        <f>IF('CONTROLE TEMPLATE'!$A747&lt;&gt;0,'CONTROLE TEMPLATE'!B747,"")</f>
        <v/>
      </c>
      <c r="C747" s="1" t="str">
        <f>IF('CONTROLE TEMPLATE'!$A747&lt;&gt;0,'CONTROLE TEMPLATE'!C747,"")</f>
        <v/>
      </c>
      <c r="D747" s="14" t="str">
        <f>IF('CONTROLE TEMPLATE'!$A747&lt;&gt;0,'CONTROLE TEMPLATE'!D747,"")</f>
        <v/>
      </c>
      <c r="E747" s="14" t="str">
        <f>IF('CONTROLE TEMPLATE'!$A747&lt;&gt;0,'CONTROLE TEMPLATE'!E747,"")</f>
        <v/>
      </c>
      <c r="F747" s="14" t="str">
        <f>IF('CONTROLE TEMPLATE'!$A747&lt;&gt;0,'CONTROLE TEMPLATE'!F747,"")</f>
        <v/>
      </c>
      <c r="G747" s="14" t="str">
        <f>IF('CONTROLE TEMPLATE'!$A747&lt;&gt;0,'CONTROLE TEMPLATE'!G747,"")</f>
        <v/>
      </c>
      <c r="H747" s="14" t="str">
        <f>'CONTROLE TEMPLATE'!J747</f>
        <v/>
      </c>
      <c r="I747" s="14" t="str">
        <f>IF('CONTROLE TEMPLATE'!$A747&lt;&gt;0,'CONTROLE TEMPLATE'!K747,"")</f>
        <v/>
      </c>
      <c r="J747" s="14" t="str">
        <f>IF('CONTROLE TEMPLATE'!$A747&lt;&gt;0,'CONTROLE TEMPLATE'!M747,"")</f>
        <v/>
      </c>
      <c r="K747" s="14" t="str">
        <f>IF('CONTROLE TEMPLATE'!$A747&lt;&gt;0,'CONTROLE TEMPLATE'!N747,"")</f>
        <v/>
      </c>
      <c r="M747" s="33" t="str">
        <f>IF('CONTROLE TEMPLATE'!$A747&lt;&gt;0,'CONTROLE TEMPLATE'!P747,"")</f>
        <v/>
      </c>
      <c r="N747" s="14" t="str">
        <f>'CONTROLE TEMPLATE'!S747</f>
        <v/>
      </c>
      <c r="O747" s="14"/>
      <c r="P747" s="14" t="str">
        <f>'CONTROLE TEMPLATE'!R747</f>
        <v/>
      </c>
      <c r="Q747" s="14"/>
      <c r="R747" s="14"/>
      <c r="S747" s="1" t="str">
        <f>IF('CONTROLE TEMPLATE'!$A747&lt;&gt;0,'CONTROLE TEMPLATE'!V747,"")</f>
        <v/>
      </c>
      <c r="V747" s="14" t="str">
        <f>IF('CONTROLE TEMPLATE'!$A747&lt;&gt;0,'CONTROLE TEMPLATE'!Y747,"")</f>
        <v/>
      </c>
      <c r="Z747" s="14" t="str">
        <f>IF('CONTROLE TEMPLATE'!$A747&lt;&gt;0,'CONTROLE TEMPLATE'!AC747,"")</f>
        <v/>
      </c>
      <c r="AC747" s="14" t="str">
        <f>IF('CONTROLE TEMPLATE'!$A747&lt;&gt;0,'CONTROLE TEMPLATE'!AF747,"")</f>
        <v/>
      </c>
      <c r="AD747" s="14" t="str">
        <f>IF('CONTROLE TEMPLATE'!$A747&lt;&gt;0,'CONTROLE TEMPLATE'!AH747,"")</f>
        <v/>
      </c>
      <c r="AF747" s="14" t="str">
        <f>IF('CONTROLE TEMPLATE'!$A747&lt;&gt;0,'CONTROLE TEMPLATE'!AJ747,"")</f>
        <v/>
      </c>
      <c r="AY747" s="14" t="str">
        <f>IF('CONTROLE TEMPLATE'!$A747&lt;&gt;0,'CONTROLE TEMPLATE'!BC747,"")</f>
        <v/>
      </c>
      <c r="CI747" s="14" t="str">
        <f>IF('CONTROLE TEMPLATE'!$A747&lt;&gt;0,'CONTROLE TEMPLATE'!CM747,"")</f>
        <v/>
      </c>
      <c r="CJ747" s="14" t="str">
        <f>IF('CONTROLE TEMPLATE'!$A747&lt;&gt;0,'CONTROLE TEMPLATE'!CN747,"")</f>
        <v/>
      </c>
      <c r="CK747" s="14" t="str">
        <f>IF('CONTROLE TEMPLATE'!$A747&lt;&gt;0,'CONTROLE TEMPLATE'!CO747,"")</f>
        <v/>
      </c>
    </row>
    <row r="748" spans="1:89" x14ac:dyDescent="0.25">
      <c r="A748" t="str">
        <f>IF('CONTROLE TEMPLATE'!A748&lt;&gt;0,'CONTROLE TEMPLATE'!A748,"")</f>
        <v/>
      </c>
      <c r="B748" s="1" t="str">
        <f>IF('CONTROLE TEMPLATE'!$A748&lt;&gt;0,'CONTROLE TEMPLATE'!B748,"")</f>
        <v/>
      </c>
      <c r="C748" s="1" t="str">
        <f>IF('CONTROLE TEMPLATE'!$A748&lt;&gt;0,'CONTROLE TEMPLATE'!C748,"")</f>
        <v/>
      </c>
      <c r="D748" s="14" t="str">
        <f>IF('CONTROLE TEMPLATE'!$A748&lt;&gt;0,'CONTROLE TEMPLATE'!D748,"")</f>
        <v/>
      </c>
      <c r="E748" s="14" t="str">
        <f>IF('CONTROLE TEMPLATE'!$A748&lt;&gt;0,'CONTROLE TEMPLATE'!E748,"")</f>
        <v/>
      </c>
      <c r="F748" s="14" t="str">
        <f>IF('CONTROLE TEMPLATE'!$A748&lt;&gt;0,'CONTROLE TEMPLATE'!F748,"")</f>
        <v/>
      </c>
      <c r="G748" s="14" t="str">
        <f>IF('CONTROLE TEMPLATE'!$A748&lt;&gt;0,'CONTROLE TEMPLATE'!G748,"")</f>
        <v/>
      </c>
      <c r="H748" s="14" t="str">
        <f>'CONTROLE TEMPLATE'!J748</f>
        <v/>
      </c>
      <c r="I748" s="14" t="str">
        <f>IF('CONTROLE TEMPLATE'!$A748&lt;&gt;0,'CONTROLE TEMPLATE'!K748,"")</f>
        <v/>
      </c>
      <c r="J748" s="14" t="str">
        <f>IF('CONTROLE TEMPLATE'!$A748&lt;&gt;0,'CONTROLE TEMPLATE'!M748,"")</f>
        <v/>
      </c>
      <c r="K748" s="14" t="str">
        <f>IF('CONTROLE TEMPLATE'!$A748&lt;&gt;0,'CONTROLE TEMPLATE'!N748,"")</f>
        <v/>
      </c>
      <c r="M748" s="33" t="str">
        <f>IF('CONTROLE TEMPLATE'!$A748&lt;&gt;0,'CONTROLE TEMPLATE'!P748,"")</f>
        <v/>
      </c>
      <c r="N748" s="14" t="str">
        <f>'CONTROLE TEMPLATE'!S748</f>
        <v/>
      </c>
      <c r="O748" s="14"/>
      <c r="P748" s="14" t="str">
        <f>'CONTROLE TEMPLATE'!R748</f>
        <v/>
      </c>
      <c r="Q748" s="14"/>
      <c r="R748" s="14"/>
      <c r="S748" s="1" t="str">
        <f>IF('CONTROLE TEMPLATE'!$A748&lt;&gt;0,'CONTROLE TEMPLATE'!V748,"")</f>
        <v/>
      </c>
      <c r="V748" s="14" t="str">
        <f>IF('CONTROLE TEMPLATE'!$A748&lt;&gt;0,'CONTROLE TEMPLATE'!Y748,"")</f>
        <v/>
      </c>
      <c r="Z748" s="14" t="str">
        <f>IF('CONTROLE TEMPLATE'!$A748&lt;&gt;0,'CONTROLE TEMPLATE'!AC748,"")</f>
        <v/>
      </c>
      <c r="AC748" s="14" t="str">
        <f>IF('CONTROLE TEMPLATE'!$A748&lt;&gt;0,'CONTROLE TEMPLATE'!AF748,"")</f>
        <v/>
      </c>
      <c r="AD748" s="14" t="str">
        <f>IF('CONTROLE TEMPLATE'!$A748&lt;&gt;0,'CONTROLE TEMPLATE'!AH748,"")</f>
        <v/>
      </c>
      <c r="AF748" s="14" t="str">
        <f>IF('CONTROLE TEMPLATE'!$A748&lt;&gt;0,'CONTROLE TEMPLATE'!AJ748,"")</f>
        <v/>
      </c>
      <c r="AY748" s="14" t="str">
        <f>IF('CONTROLE TEMPLATE'!$A748&lt;&gt;0,'CONTROLE TEMPLATE'!BC748,"")</f>
        <v/>
      </c>
      <c r="CI748" s="14" t="str">
        <f>IF('CONTROLE TEMPLATE'!$A748&lt;&gt;0,'CONTROLE TEMPLATE'!CM748,"")</f>
        <v/>
      </c>
      <c r="CJ748" s="14" t="str">
        <f>IF('CONTROLE TEMPLATE'!$A748&lt;&gt;0,'CONTROLE TEMPLATE'!CN748,"")</f>
        <v/>
      </c>
      <c r="CK748" s="14" t="str">
        <f>IF('CONTROLE TEMPLATE'!$A748&lt;&gt;0,'CONTROLE TEMPLATE'!CO748,"")</f>
        <v/>
      </c>
    </row>
    <row r="749" spans="1:89" x14ac:dyDescent="0.25">
      <c r="A749" t="str">
        <f>IF('CONTROLE TEMPLATE'!A749&lt;&gt;0,'CONTROLE TEMPLATE'!A749,"")</f>
        <v/>
      </c>
      <c r="B749" s="1" t="str">
        <f>IF('CONTROLE TEMPLATE'!$A749&lt;&gt;0,'CONTROLE TEMPLATE'!B749,"")</f>
        <v/>
      </c>
      <c r="C749" s="1" t="str">
        <f>IF('CONTROLE TEMPLATE'!$A749&lt;&gt;0,'CONTROLE TEMPLATE'!C749,"")</f>
        <v/>
      </c>
      <c r="D749" s="14" t="str">
        <f>IF('CONTROLE TEMPLATE'!$A749&lt;&gt;0,'CONTROLE TEMPLATE'!D749,"")</f>
        <v/>
      </c>
      <c r="E749" s="14" t="str">
        <f>IF('CONTROLE TEMPLATE'!$A749&lt;&gt;0,'CONTROLE TEMPLATE'!E749,"")</f>
        <v/>
      </c>
      <c r="F749" s="14" t="str">
        <f>IF('CONTROLE TEMPLATE'!$A749&lt;&gt;0,'CONTROLE TEMPLATE'!F749,"")</f>
        <v/>
      </c>
      <c r="G749" s="14" t="str">
        <f>IF('CONTROLE TEMPLATE'!$A749&lt;&gt;0,'CONTROLE TEMPLATE'!G749,"")</f>
        <v/>
      </c>
      <c r="H749" s="14" t="str">
        <f>'CONTROLE TEMPLATE'!J749</f>
        <v/>
      </c>
      <c r="I749" s="14" t="str">
        <f>IF('CONTROLE TEMPLATE'!$A749&lt;&gt;0,'CONTROLE TEMPLATE'!K749,"")</f>
        <v/>
      </c>
      <c r="J749" s="14" t="str">
        <f>IF('CONTROLE TEMPLATE'!$A749&lt;&gt;0,'CONTROLE TEMPLATE'!M749,"")</f>
        <v/>
      </c>
      <c r="K749" s="14" t="str">
        <f>IF('CONTROLE TEMPLATE'!$A749&lt;&gt;0,'CONTROLE TEMPLATE'!N749,"")</f>
        <v/>
      </c>
      <c r="M749" s="33" t="str">
        <f>IF('CONTROLE TEMPLATE'!$A749&lt;&gt;0,'CONTROLE TEMPLATE'!P749,"")</f>
        <v/>
      </c>
      <c r="N749" s="14" t="str">
        <f>'CONTROLE TEMPLATE'!S749</f>
        <v/>
      </c>
      <c r="O749" s="14"/>
      <c r="P749" s="14" t="str">
        <f>'CONTROLE TEMPLATE'!R749</f>
        <v/>
      </c>
      <c r="Q749" s="14"/>
      <c r="R749" s="14"/>
      <c r="S749" s="1" t="str">
        <f>IF('CONTROLE TEMPLATE'!$A749&lt;&gt;0,'CONTROLE TEMPLATE'!V749,"")</f>
        <v/>
      </c>
      <c r="V749" s="14" t="str">
        <f>IF('CONTROLE TEMPLATE'!$A749&lt;&gt;0,'CONTROLE TEMPLATE'!Y749,"")</f>
        <v/>
      </c>
      <c r="Z749" s="14" t="str">
        <f>IF('CONTROLE TEMPLATE'!$A749&lt;&gt;0,'CONTROLE TEMPLATE'!AC749,"")</f>
        <v/>
      </c>
      <c r="AC749" s="14" t="str">
        <f>IF('CONTROLE TEMPLATE'!$A749&lt;&gt;0,'CONTROLE TEMPLATE'!AF749,"")</f>
        <v/>
      </c>
      <c r="AD749" s="14" t="str">
        <f>IF('CONTROLE TEMPLATE'!$A749&lt;&gt;0,'CONTROLE TEMPLATE'!AH749,"")</f>
        <v/>
      </c>
      <c r="AF749" s="14" t="str">
        <f>IF('CONTROLE TEMPLATE'!$A749&lt;&gt;0,'CONTROLE TEMPLATE'!AJ749,"")</f>
        <v/>
      </c>
      <c r="AY749" s="14" t="str">
        <f>IF('CONTROLE TEMPLATE'!$A749&lt;&gt;0,'CONTROLE TEMPLATE'!BC749,"")</f>
        <v/>
      </c>
      <c r="CI749" s="14" t="str">
        <f>IF('CONTROLE TEMPLATE'!$A749&lt;&gt;0,'CONTROLE TEMPLATE'!CM749,"")</f>
        <v/>
      </c>
      <c r="CJ749" s="14" t="str">
        <f>IF('CONTROLE TEMPLATE'!$A749&lt;&gt;0,'CONTROLE TEMPLATE'!CN749,"")</f>
        <v/>
      </c>
      <c r="CK749" s="14" t="str">
        <f>IF('CONTROLE TEMPLATE'!$A749&lt;&gt;0,'CONTROLE TEMPLATE'!CO749,"")</f>
        <v/>
      </c>
    </row>
    <row r="750" spans="1:89" x14ac:dyDescent="0.25">
      <c r="A750" t="str">
        <f>IF('CONTROLE TEMPLATE'!A750&lt;&gt;0,'CONTROLE TEMPLATE'!A750,"")</f>
        <v/>
      </c>
      <c r="B750" s="1" t="str">
        <f>IF('CONTROLE TEMPLATE'!$A750&lt;&gt;0,'CONTROLE TEMPLATE'!B750,"")</f>
        <v/>
      </c>
      <c r="C750" s="1" t="str">
        <f>IF('CONTROLE TEMPLATE'!$A750&lt;&gt;0,'CONTROLE TEMPLATE'!C750,"")</f>
        <v/>
      </c>
      <c r="D750" s="14" t="str">
        <f>IF('CONTROLE TEMPLATE'!$A750&lt;&gt;0,'CONTROLE TEMPLATE'!D750,"")</f>
        <v/>
      </c>
      <c r="E750" s="14" t="str">
        <f>IF('CONTROLE TEMPLATE'!$A750&lt;&gt;0,'CONTROLE TEMPLATE'!E750,"")</f>
        <v/>
      </c>
      <c r="F750" s="14" t="str">
        <f>IF('CONTROLE TEMPLATE'!$A750&lt;&gt;0,'CONTROLE TEMPLATE'!F750,"")</f>
        <v/>
      </c>
      <c r="G750" s="14" t="str">
        <f>IF('CONTROLE TEMPLATE'!$A750&lt;&gt;0,'CONTROLE TEMPLATE'!G750,"")</f>
        <v/>
      </c>
      <c r="H750" s="14" t="str">
        <f>'CONTROLE TEMPLATE'!J750</f>
        <v/>
      </c>
      <c r="I750" s="14" t="str">
        <f>IF('CONTROLE TEMPLATE'!$A750&lt;&gt;0,'CONTROLE TEMPLATE'!K750,"")</f>
        <v/>
      </c>
      <c r="J750" s="14" t="str">
        <f>IF('CONTROLE TEMPLATE'!$A750&lt;&gt;0,'CONTROLE TEMPLATE'!M750,"")</f>
        <v/>
      </c>
      <c r="K750" s="14" t="str">
        <f>IF('CONTROLE TEMPLATE'!$A750&lt;&gt;0,'CONTROLE TEMPLATE'!N750,"")</f>
        <v/>
      </c>
      <c r="M750" s="33" t="str">
        <f>IF('CONTROLE TEMPLATE'!$A750&lt;&gt;0,'CONTROLE TEMPLATE'!P750,"")</f>
        <v/>
      </c>
      <c r="N750" s="14" t="str">
        <f>'CONTROLE TEMPLATE'!S750</f>
        <v/>
      </c>
      <c r="O750" s="14"/>
      <c r="P750" s="14" t="str">
        <f>'CONTROLE TEMPLATE'!R750</f>
        <v/>
      </c>
      <c r="Q750" s="14"/>
      <c r="R750" s="14"/>
      <c r="S750" s="1" t="str">
        <f>IF('CONTROLE TEMPLATE'!$A750&lt;&gt;0,'CONTROLE TEMPLATE'!V750,"")</f>
        <v/>
      </c>
      <c r="V750" s="14" t="str">
        <f>IF('CONTROLE TEMPLATE'!$A750&lt;&gt;0,'CONTROLE TEMPLATE'!Y750,"")</f>
        <v/>
      </c>
      <c r="Z750" s="14" t="str">
        <f>IF('CONTROLE TEMPLATE'!$A750&lt;&gt;0,'CONTROLE TEMPLATE'!AC750,"")</f>
        <v/>
      </c>
      <c r="AC750" s="14" t="str">
        <f>IF('CONTROLE TEMPLATE'!$A750&lt;&gt;0,'CONTROLE TEMPLATE'!AF750,"")</f>
        <v/>
      </c>
      <c r="AD750" s="14" t="str">
        <f>IF('CONTROLE TEMPLATE'!$A750&lt;&gt;0,'CONTROLE TEMPLATE'!AH750,"")</f>
        <v/>
      </c>
      <c r="AF750" s="14" t="str">
        <f>IF('CONTROLE TEMPLATE'!$A750&lt;&gt;0,'CONTROLE TEMPLATE'!AJ750,"")</f>
        <v/>
      </c>
      <c r="AY750" s="14" t="str">
        <f>IF('CONTROLE TEMPLATE'!$A750&lt;&gt;0,'CONTROLE TEMPLATE'!BC750,"")</f>
        <v/>
      </c>
      <c r="CI750" s="14" t="str">
        <f>IF('CONTROLE TEMPLATE'!$A750&lt;&gt;0,'CONTROLE TEMPLATE'!CM750,"")</f>
        <v/>
      </c>
      <c r="CJ750" s="14" t="str">
        <f>IF('CONTROLE TEMPLATE'!$A750&lt;&gt;0,'CONTROLE TEMPLATE'!CN750,"")</f>
        <v/>
      </c>
      <c r="CK750" s="14" t="str">
        <f>IF('CONTROLE TEMPLATE'!$A750&lt;&gt;0,'CONTROLE TEMPLATE'!CO750,"")</f>
        <v/>
      </c>
    </row>
    <row r="751" spans="1:89" x14ac:dyDescent="0.25">
      <c r="A751" t="str">
        <f>IF('CONTROLE TEMPLATE'!A751&lt;&gt;0,'CONTROLE TEMPLATE'!A751,"")</f>
        <v/>
      </c>
      <c r="B751" s="1" t="str">
        <f>IF('CONTROLE TEMPLATE'!$A751&lt;&gt;0,'CONTROLE TEMPLATE'!B751,"")</f>
        <v/>
      </c>
      <c r="C751" s="1" t="str">
        <f>IF('CONTROLE TEMPLATE'!$A751&lt;&gt;0,'CONTROLE TEMPLATE'!C751,"")</f>
        <v/>
      </c>
      <c r="D751" s="14" t="str">
        <f>IF('CONTROLE TEMPLATE'!$A751&lt;&gt;0,'CONTROLE TEMPLATE'!D751,"")</f>
        <v/>
      </c>
      <c r="E751" s="14" t="str">
        <f>IF('CONTROLE TEMPLATE'!$A751&lt;&gt;0,'CONTROLE TEMPLATE'!E751,"")</f>
        <v/>
      </c>
      <c r="F751" s="14" t="str">
        <f>IF('CONTROLE TEMPLATE'!$A751&lt;&gt;0,'CONTROLE TEMPLATE'!F751,"")</f>
        <v/>
      </c>
      <c r="G751" s="14" t="str">
        <f>IF('CONTROLE TEMPLATE'!$A751&lt;&gt;0,'CONTROLE TEMPLATE'!G751,"")</f>
        <v/>
      </c>
      <c r="H751" s="14" t="str">
        <f>'CONTROLE TEMPLATE'!J751</f>
        <v/>
      </c>
      <c r="I751" s="14" t="str">
        <f>IF('CONTROLE TEMPLATE'!$A751&lt;&gt;0,'CONTROLE TEMPLATE'!K751,"")</f>
        <v/>
      </c>
      <c r="J751" s="14" t="str">
        <f>IF('CONTROLE TEMPLATE'!$A751&lt;&gt;0,'CONTROLE TEMPLATE'!M751,"")</f>
        <v/>
      </c>
      <c r="K751" s="14" t="str">
        <f>IF('CONTROLE TEMPLATE'!$A751&lt;&gt;0,'CONTROLE TEMPLATE'!N751,"")</f>
        <v/>
      </c>
      <c r="M751" s="33" t="str">
        <f>IF('CONTROLE TEMPLATE'!$A751&lt;&gt;0,'CONTROLE TEMPLATE'!P751,"")</f>
        <v/>
      </c>
      <c r="N751" s="14" t="str">
        <f>'CONTROLE TEMPLATE'!S751</f>
        <v/>
      </c>
      <c r="O751" s="14"/>
      <c r="P751" s="14" t="str">
        <f>'CONTROLE TEMPLATE'!R751</f>
        <v/>
      </c>
      <c r="Q751" s="14"/>
      <c r="R751" s="14"/>
      <c r="S751" s="1" t="str">
        <f>IF('CONTROLE TEMPLATE'!$A751&lt;&gt;0,'CONTROLE TEMPLATE'!V751,"")</f>
        <v/>
      </c>
      <c r="V751" s="14" t="str">
        <f>IF('CONTROLE TEMPLATE'!$A751&lt;&gt;0,'CONTROLE TEMPLATE'!Y751,"")</f>
        <v/>
      </c>
      <c r="Z751" s="14" t="str">
        <f>IF('CONTROLE TEMPLATE'!$A751&lt;&gt;0,'CONTROLE TEMPLATE'!AC751,"")</f>
        <v/>
      </c>
      <c r="AC751" s="14" t="str">
        <f>IF('CONTROLE TEMPLATE'!$A751&lt;&gt;0,'CONTROLE TEMPLATE'!AF751,"")</f>
        <v/>
      </c>
      <c r="AD751" s="14" t="str">
        <f>IF('CONTROLE TEMPLATE'!$A751&lt;&gt;0,'CONTROLE TEMPLATE'!AH751,"")</f>
        <v/>
      </c>
      <c r="AF751" s="14" t="str">
        <f>IF('CONTROLE TEMPLATE'!$A751&lt;&gt;0,'CONTROLE TEMPLATE'!AJ751,"")</f>
        <v/>
      </c>
      <c r="AY751" s="14" t="str">
        <f>IF('CONTROLE TEMPLATE'!$A751&lt;&gt;0,'CONTROLE TEMPLATE'!BC751,"")</f>
        <v/>
      </c>
      <c r="CI751" s="14" t="str">
        <f>IF('CONTROLE TEMPLATE'!$A751&lt;&gt;0,'CONTROLE TEMPLATE'!CM751,"")</f>
        <v/>
      </c>
      <c r="CJ751" s="14" t="str">
        <f>IF('CONTROLE TEMPLATE'!$A751&lt;&gt;0,'CONTROLE TEMPLATE'!CN751,"")</f>
        <v/>
      </c>
      <c r="CK751" s="14" t="str">
        <f>IF('CONTROLE TEMPLATE'!$A751&lt;&gt;0,'CONTROLE TEMPLATE'!CO751,"")</f>
        <v/>
      </c>
    </row>
    <row r="752" spans="1:89" x14ac:dyDescent="0.25">
      <c r="A752" t="str">
        <f>IF('CONTROLE TEMPLATE'!A752&lt;&gt;0,'CONTROLE TEMPLATE'!A752,"")</f>
        <v/>
      </c>
      <c r="B752" s="1" t="str">
        <f>IF('CONTROLE TEMPLATE'!$A752&lt;&gt;0,'CONTROLE TEMPLATE'!B752,"")</f>
        <v/>
      </c>
      <c r="C752" s="1" t="str">
        <f>IF('CONTROLE TEMPLATE'!$A752&lt;&gt;0,'CONTROLE TEMPLATE'!C752,"")</f>
        <v/>
      </c>
      <c r="D752" s="14" t="str">
        <f>IF('CONTROLE TEMPLATE'!$A752&lt;&gt;0,'CONTROLE TEMPLATE'!D752,"")</f>
        <v/>
      </c>
      <c r="E752" s="14" t="str">
        <f>IF('CONTROLE TEMPLATE'!$A752&lt;&gt;0,'CONTROLE TEMPLATE'!E752,"")</f>
        <v/>
      </c>
      <c r="F752" s="14" t="str">
        <f>IF('CONTROLE TEMPLATE'!$A752&lt;&gt;0,'CONTROLE TEMPLATE'!F752,"")</f>
        <v/>
      </c>
      <c r="G752" s="14" t="str">
        <f>IF('CONTROLE TEMPLATE'!$A752&lt;&gt;0,'CONTROLE TEMPLATE'!G752,"")</f>
        <v/>
      </c>
      <c r="H752" s="14" t="str">
        <f>'CONTROLE TEMPLATE'!J752</f>
        <v/>
      </c>
      <c r="I752" s="14" t="str">
        <f>IF('CONTROLE TEMPLATE'!$A752&lt;&gt;0,'CONTROLE TEMPLATE'!K752,"")</f>
        <v/>
      </c>
      <c r="J752" s="14" t="str">
        <f>IF('CONTROLE TEMPLATE'!$A752&lt;&gt;0,'CONTROLE TEMPLATE'!M752,"")</f>
        <v/>
      </c>
      <c r="K752" s="14" t="str">
        <f>IF('CONTROLE TEMPLATE'!$A752&lt;&gt;0,'CONTROLE TEMPLATE'!N752,"")</f>
        <v/>
      </c>
      <c r="M752" s="33" t="str">
        <f>IF('CONTROLE TEMPLATE'!$A752&lt;&gt;0,'CONTROLE TEMPLATE'!P752,"")</f>
        <v/>
      </c>
      <c r="N752" s="14" t="str">
        <f>'CONTROLE TEMPLATE'!S752</f>
        <v/>
      </c>
      <c r="O752" s="14"/>
      <c r="P752" s="14" t="str">
        <f>'CONTROLE TEMPLATE'!R752</f>
        <v/>
      </c>
      <c r="Q752" s="14"/>
      <c r="R752" s="14"/>
      <c r="S752" s="1" t="str">
        <f>IF('CONTROLE TEMPLATE'!$A752&lt;&gt;0,'CONTROLE TEMPLATE'!V752,"")</f>
        <v/>
      </c>
      <c r="V752" s="14" t="str">
        <f>IF('CONTROLE TEMPLATE'!$A752&lt;&gt;0,'CONTROLE TEMPLATE'!Y752,"")</f>
        <v/>
      </c>
      <c r="Z752" s="14" t="str">
        <f>IF('CONTROLE TEMPLATE'!$A752&lt;&gt;0,'CONTROLE TEMPLATE'!AC752,"")</f>
        <v/>
      </c>
      <c r="AC752" s="14" t="str">
        <f>IF('CONTROLE TEMPLATE'!$A752&lt;&gt;0,'CONTROLE TEMPLATE'!AF752,"")</f>
        <v/>
      </c>
      <c r="AD752" s="14" t="str">
        <f>IF('CONTROLE TEMPLATE'!$A752&lt;&gt;0,'CONTROLE TEMPLATE'!AH752,"")</f>
        <v/>
      </c>
      <c r="AF752" s="14" t="str">
        <f>IF('CONTROLE TEMPLATE'!$A752&lt;&gt;0,'CONTROLE TEMPLATE'!AJ752,"")</f>
        <v/>
      </c>
      <c r="AY752" s="14" t="str">
        <f>IF('CONTROLE TEMPLATE'!$A752&lt;&gt;0,'CONTROLE TEMPLATE'!BC752,"")</f>
        <v/>
      </c>
      <c r="CI752" s="14" t="str">
        <f>IF('CONTROLE TEMPLATE'!$A752&lt;&gt;0,'CONTROLE TEMPLATE'!CM752,"")</f>
        <v/>
      </c>
      <c r="CJ752" s="14" t="str">
        <f>IF('CONTROLE TEMPLATE'!$A752&lt;&gt;0,'CONTROLE TEMPLATE'!CN752,"")</f>
        <v/>
      </c>
      <c r="CK752" s="14" t="str">
        <f>IF('CONTROLE TEMPLATE'!$A752&lt;&gt;0,'CONTROLE TEMPLATE'!CO752,"")</f>
        <v/>
      </c>
    </row>
    <row r="753" spans="1:89" x14ac:dyDescent="0.25">
      <c r="A753" t="str">
        <f>IF('CONTROLE TEMPLATE'!A753&lt;&gt;0,'CONTROLE TEMPLATE'!A753,"")</f>
        <v/>
      </c>
      <c r="B753" s="1" t="str">
        <f>IF('CONTROLE TEMPLATE'!$A753&lt;&gt;0,'CONTROLE TEMPLATE'!B753,"")</f>
        <v/>
      </c>
      <c r="C753" s="1" t="str">
        <f>IF('CONTROLE TEMPLATE'!$A753&lt;&gt;0,'CONTROLE TEMPLATE'!C753,"")</f>
        <v/>
      </c>
      <c r="D753" s="14" t="str">
        <f>IF('CONTROLE TEMPLATE'!$A753&lt;&gt;0,'CONTROLE TEMPLATE'!D753,"")</f>
        <v/>
      </c>
      <c r="E753" s="14" t="str">
        <f>IF('CONTROLE TEMPLATE'!$A753&lt;&gt;0,'CONTROLE TEMPLATE'!E753,"")</f>
        <v/>
      </c>
      <c r="F753" s="14" t="str">
        <f>IF('CONTROLE TEMPLATE'!$A753&lt;&gt;0,'CONTROLE TEMPLATE'!F753,"")</f>
        <v/>
      </c>
      <c r="G753" s="14" t="str">
        <f>IF('CONTROLE TEMPLATE'!$A753&lt;&gt;0,'CONTROLE TEMPLATE'!G753,"")</f>
        <v/>
      </c>
      <c r="H753" s="14" t="str">
        <f>'CONTROLE TEMPLATE'!J753</f>
        <v/>
      </c>
      <c r="I753" s="14" t="str">
        <f>IF('CONTROLE TEMPLATE'!$A753&lt;&gt;0,'CONTROLE TEMPLATE'!K753,"")</f>
        <v/>
      </c>
      <c r="J753" s="14" t="str">
        <f>IF('CONTROLE TEMPLATE'!$A753&lt;&gt;0,'CONTROLE TEMPLATE'!M753,"")</f>
        <v/>
      </c>
      <c r="K753" s="14" t="str">
        <f>IF('CONTROLE TEMPLATE'!$A753&lt;&gt;0,'CONTROLE TEMPLATE'!N753,"")</f>
        <v/>
      </c>
      <c r="M753" s="33" t="str">
        <f>IF('CONTROLE TEMPLATE'!$A753&lt;&gt;0,'CONTROLE TEMPLATE'!P753,"")</f>
        <v/>
      </c>
      <c r="N753" s="14" t="str">
        <f>'CONTROLE TEMPLATE'!S753</f>
        <v/>
      </c>
      <c r="O753" s="14"/>
      <c r="P753" s="14" t="str">
        <f>'CONTROLE TEMPLATE'!R753</f>
        <v/>
      </c>
      <c r="Q753" s="14"/>
      <c r="R753" s="14"/>
      <c r="S753" s="1" t="str">
        <f>IF('CONTROLE TEMPLATE'!$A753&lt;&gt;0,'CONTROLE TEMPLATE'!V753,"")</f>
        <v/>
      </c>
      <c r="V753" s="14" t="str">
        <f>IF('CONTROLE TEMPLATE'!$A753&lt;&gt;0,'CONTROLE TEMPLATE'!Y753,"")</f>
        <v/>
      </c>
      <c r="Z753" s="14" t="str">
        <f>IF('CONTROLE TEMPLATE'!$A753&lt;&gt;0,'CONTROLE TEMPLATE'!AC753,"")</f>
        <v/>
      </c>
      <c r="AC753" s="14" t="str">
        <f>IF('CONTROLE TEMPLATE'!$A753&lt;&gt;0,'CONTROLE TEMPLATE'!AF753,"")</f>
        <v/>
      </c>
      <c r="AD753" s="14" t="str">
        <f>IF('CONTROLE TEMPLATE'!$A753&lt;&gt;0,'CONTROLE TEMPLATE'!AH753,"")</f>
        <v/>
      </c>
      <c r="AF753" s="14" t="str">
        <f>IF('CONTROLE TEMPLATE'!$A753&lt;&gt;0,'CONTROLE TEMPLATE'!AJ753,"")</f>
        <v/>
      </c>
      <c r="AY753" s="14" t="str">
        <f>IF('CONTROLE TEMPLATE'!$A753&lt;&gt;0,'CONTROLE TEMPLATE'!BC753,"")</f>
        <v/>
      </c>
      <c r="CI753" s="14" t="str">
        <f>IF('CONTROLE TEMPLATE'!$A753&lt;&gt;0,'CONTROLE TEMPLATE'!CM753,"")</f>
        <v/>
      </c>
      <c r="CJ753" s="14" t="str">
        <f>IF('CONTROLE TEMPLATE'!$A753&lt;&gt;0,'CONTROLE TEMPLATE'!CN753,"")</f>
        <v/>
      </c>
      <c r="CK753" s="14" t="str">
        <f>IF('CONTROLE TEMPLATE'!$A753&lt;&gt;0,'CONTROLE TEMPLATE'!CO753,"")</f>
        <v/>
      </c>
    </row>
    <row r="754" spans="1:89" x14ac:dyDescent="0.25">
      <c r="A754" t="str">
        <f>IF('CONTROLE TEMPLATE'!A754&lt;&gt;0,'CONTROLE TEMPLATE'!A754,"")</f>
        <v/>
      </c>
      <c r="B754" s="1" t="str">
        <f>IF('CONTROLE TEMPLATE'!$A754&lt;&gt;0,'CONTROLE TEMPLATE'!B754,"")</f>
        <v/>
      </c>
      <c r="C754" s="1" t="str">
        <f>IF('CONTROLE TEMPLATE'!$A754&lt;&gt;0,'CONTROLE TEMPLATE'!C754,"")</f>
        <v/>
      </c>
      <c r="D754" s="14" t="str">
        <f>IF('CONTROLE TEMPLATE'!$A754&lt;&gt;0,'CONTROLE TEMPLATE'!D754,"")</f>
        <v/>
      </c>
      <c r="E754" s="14" t="str">
        <f>IF('CONTROLE TEMPLATE'!$A754&lt;&gt;0,'CONTROLE TEMPLATE'!E754,"")</f>
        <v/>
      </c>
      <c r="F754" s="14" t="str">
        <f>IF('CONTROLE TEMPLATE'!$A754&lt;&gt;0,'CONTROLE TEMPLATE'!F754,"")</f>
        <v/>
      </c>
      <c r="G754" s="14" t="str">
        <f>IF('CONTROLE TEMPLATE'!$A754&lt;&gt;0,'CONTROLE TEMPLATE'!G754,"")</f>
        <v/>
      </c>
      <c r="H754" s="14" t="str">
        <f>'CONTROLE TEMPLATE'!J754</f>
        <v/>
      </c>
      <c r="I754" s="14" t="str">
        <f>IF('CONTROLE TEMPLATE'!$A754&lt;&gt;0,'CONTROLE TEMPLATE'!K754,"")</f>
        <v/>
      </c>
      <c r="J754" s="14" t="str">
        <f>IF('CONTROLE TEMPLATE'!$A754&lt;&gt;0,'CONTROLE TEMPLATE'!M754,"")</f>
        <v/>
      </c>
      <c r="K754" s="14" t="str">
        <f>IF('CONTROLE TEMPLATE'!$A754&lt;&gt;0,'CONTROLE TEMPLATE'!N754,"")</f>
        <v/>
      </c>
      <c r="M754" s="33" t="str">
        <f>IF('CONTROLE TEMPLATE'!$A754&lt;&gt;0,'CONTROLE TEMPLATE'!P754,"")</f>
        <v/>
      </c>
      <c r="N754" s="14" t="str">
        <f>'CONTROLE TEMPLATE'!S754</f>
        <v/>
      </c>
      <c r="O754" s="14"/>
      <c r="P754" s="14" t="str">
        <f>'CONTROLE TEMPLATE'!R754</f>
        <v/>
      </c>
      <c r="Q754" s="14"/>
      <c r="R754" s="14"/>
      <c r="S754" s="1" t="str">
        <f>IF('CONTROLE TEMPLATE'!$A754&lt;&gt;0,'CONTROLE TEMPLATE'!V754,"")</f>
        <v/>
      </c>
      <c r="V754" s="14" t="str">
        <f>IF('CONTROLE TEMPLATE'!$A754&lt;&gt;0,'CONTROLE TEMPLATE'!Y754,"")</f>
        <v/>
      </c>
      <c r="Z754" s="14" t="str">
        <f>IF('CONTROLE TEMPLATE'!$A754&lt;&gt;0,'CONTROLE TEMPLATE'!AC754,"")</f>
        <v/>
      </c>
      <c r="AC754" s="14" t="str">
        <f>IF('CONTROLE TEMPLATE'!$A754&lt;&gt;0,'CONTROLE TEMPLATE'!AF754,"")</f>
        <v/>
      </c>
      <c r="AD754" s="14" t="str">
        <f>IF('CONTROLE TEMPLATE'!$A754&lt;&gt;0,'CONTROLE TEMPLATE'!AH754,"")</f>
        <v/>
      </c>
      <c r="AF754" s="14" t="str">
        <f>IF('CONTROLE TEMPLATE'!$A754&lt;&gt;0,'CONTROLE TEMPLATE'!AJ754,"")</f>
        <v/>
      </c>
      <c r="AY754" s="14" t="str">
        <f>IF('CONTROLE TEMPLATE'!$A754&lt;&gt;0,'CONTROLE TEMPLATE'!BC754,"")</f>
        <v/>
      </c>
      <c r="CI754" s="14" t="str">
        <f>IF('CONTROLE TEMPLATE'!$A754&lt;&gt;0,'CONTROLE TEMPLATE'!CM754,"")</f>
        <v/>
      </c>
      <c r="CJ754" s="14" t="str">
        <f>IF('CONTROLE TEMPLATE'!$A754&lt;&gt;0,'CONTROLE TEMPLATE'!CN754,"")</f>
        <v/>
      </c>
      <c r="CK754" s="14" t="str">
        <f>IF('CONTROLE TEMPLATE'!$A754&lt;&gt;0,'CONTROLE TEMPLATE'!CO754,"")</f>
        <v/>
      </c>
    </row>
    <row r="755" spans="1:89" x14ac:dyDescent="0.25">
      <c r="A755" t="str">
        <f>IF('CONTROLE TEMPLATE'!A755&lt;&gt;0,'CONTROLE TEMPLATE'!A755,"")</f>
        <v/>
      </c>
      <c r="B755" s="1" t="str">
        <f>IF('CONTROLE TEMPLATE'!$A755&lt;&gt;0,'CONTROLE TEMPLATE'!B755,"")</f>
        <v/>
      </c>
      <c r="C755" s="1" t="str">
        <f>IF('CONTROLE TEMPLATE'!$A755&lt;&gt;0,'CONTROLE TEMPLATE'!C755,"")</f>
        <v/>
      </c>
      <c r="D755" s="14" t="str">
        <f>IF('CONTROLE TEMPLATE'!$A755&lt;&gt;0,'CONTROLE TEMPLATE'!D755,"")</f>
        <v/>
      </c>
      <c r="E755" s="14" t="str">
        <f>IF('CONTROLE TEMPLATE'!$A755&lt;&gt;0,'CONTROLE TEMPLATE'!E755,"")</f>
        <v/>
      </c>
      <c r="F755" s="14" t="str">
        <f>IF('CONTROLE TEMPLATE'!$A755&lt;&gt;0,'CONTROLE TEMPLATE'!F755,"")</f>
        <v/>
      </c>
      <c r="G755" s="14" t="str">
        <f>IF('CONTROLE TEMPLATE'!$A755&lt;&gt;0,'CONTROLE TEMPLATE'!G755,"")</f>
        <v/>
      </c>
      <c r="H755" s="14" t="str">
        <f>'CONTROLE TEMPLATE'!J755</f>
        <v/>
      </c>
      <c r="I755" s="14" t="str">
        <f>IF('CONTROLE TEMPLATE'!$A755&lt;&gt;0,'CONTROLE TEMPLATE'!K755,"")</f>
        <v/>
      </c>
      <c r="J755" s="14" t="str">
        <f>IF('CONTROLE TEMPLATE'!$A755&lt;&gt;0,'CONTROLE TEMPLATE'!M755,"")</f>
        <v/>
      </c>
      <c r="K755" s="14" t="str">
        <f>IF('CONTROLE TEMPLATE'!$A755&lt;&gt;0,'CONTROLE TEMPLATE'!N755,"")</f>
        <v/>
      </c>
      <c r="M755" s="33" t="str">
        <f>IF('CONTROLE TEMPLATE'!$A755&lt;&gt;0,'CONTROLE TEMPLATE'!P755,"")</f>
        <v/>
      </c>
      <c r="N755" s="14" t="str">
        <f>'CONTROLE TEMPLATE'!S755</f>
        <v/>
      </c>
      <c r="O755" s="14"/>
      <c r="P755" s="14" t="str">
        <f>'CONTROLE TEMPLATE'!R755</f>
        <v/>
      </c>
      <c r="Q755" s="14"/>
      <c r="R755" s="14"/>
      <c r="S755" s="1" t="str">
        <f>IF('CONTROLE TEMPLATE'!$A755&lt;&gt;0,'CONTROLE TEMPLATE'!V755,"")</f>
        <v/>
      </c>
      <c r="V755" s="14" t="str">
        <f>IF('CONTROLE TEMPLATE'!$A755&lt;&gt;0,'CONTROLE TEMPLATE'!Y755,"")</f>
        <v/>
      </c>
      <c r="Z755" s="14" t="str">
        <f>IF('CONTROLE TEMPLATE'!$A755&lt;&gt;0,'CONTROLE TEMPLATE'!AC755,"")</f>
        <v/>
      </c>
      <c r="AC755" s="14" t="str">
        <f>IF('CONTROLE TEMPLATE'!$A755&lt;&gt;0,'CONTROLE TEMPLATE'!AF755,"")</f>
        <v/>
      </c>
      <c r="AD755" s="14" t="str">
        <f>IF('CONTROLE TEMPLATE'!$A755&lt;&gt;0,'CONTROLE TEMPLATE'!AH755,"")</f>
        <v/>
      </c>
      <c r="AF755" s="14" t="str">
        <f>IF('CONTROLE TEMPLATE'!$A755&lt;&gt;0,'CONTROLE TEMPLATE'!AJ755,"")</f>
        <v/>
      </c>
      <c r="AY755" s="14" t="str">
        <f>IF('CONTROLE TEMPLATE'!$A755&lt;&gt;0,'CONTROLE TEMPLATE'!BC755,"")</f>
        <v/>
      </c>
      <c r="CI755" s="14" t="str">
        <f>IF('CONTROLE TEMPLATE'!$A755&lt;&gt;0,'CONTROLE TEMPLATE'!CM755,"")</f>
        <v/>
      </c>
      <c r="CJ755" s="14" t="str">
        <f>IF('CONTROLE TEMPLATE'!$A755&lt;&gt;0,'CONTROLE TEMPLATE'!CN755,"")</f>
        <v/>
      </c>
      <c r="CK755" s="14" t="str">
        <f>IF('CONTROLE TEMPLATE'!$A755&lt;&gt;0,'CONTROLE TEMPLATE'!CO755,"")</f>
        <v/>
      </c>
    </row>
    <row r="756" spans="1:89" x14ac:dyDescent="0.25">
      <c r="A756" t="str">
        <f>IF('CONTROLE TEMPLATE'!A756&lt;&gt;0,'CONTROLE TEMPLATE'!A756,"")</f>
        <v/>
      </c>
      <c r="B756" s="1" t="str">
        <f>IF('CONTROLE TEMPLATE'!$A756&lt;&gt;0,'CONTROLE TEMPLATE'!B756,"")</f>
        <v/>
      </c>
      <c r="C756" s="1" t="str">
        <f>IF('CONTROLE TEMPLATE'!$A756&lt;&gt;0,'CONTROLE TEMPLATE'!C756,"")</f>
        <v/>
      </c>
      <c r="D756" s="14" t="str">
        <f>IF('CONTROLE TEMPLATE'!$A756&lt;&gt;0,'CONTROLE TEMPLATE'!D756,"")</f>
        <v/>
      </c>
      <c r="E756" s="14" t="str">
        <f>IF('CONTROLE TEMPLATE'!$A756&lt;&gt;0,'CONTROLE TEMPLATE'!E756,"")</f>
        <v/>
      </c>
      <c r="F756" s="14" t="str">
        <f>IF('CONTROLE TEMPLATE'!$A756&lt;&gt;0,'CONTROLE TEMPLATE'!F756,"")</f>
        <v/>
      </c>
      <c r="G756" s="14" t="str">
        <f>IF('CONTROLE TEMPLATE'!$A756&lt;&gt;0,'CONTROLE TEMPLATE'!G756,"")</f>
        <v/>
      </c>
      <c r="H756" s="14" t="str">
        <f>'CONTROLE TEMPLATE'!J756</f>
        <v/>
      </c>
      <c r="I756" s="14" t="str">
        <f>IF('CONTROLE TEMPLATE'!$A756&lt;&gt;0,'CONTROLE TEMPLATE'!K756,"")</f>
        <v/>
      </c>
      <c r="J756" s="14" t="str">
        <f>IF('CONTROLE TEMPLATE'!$A756&lt;&gt;0,'CONTROLE TEMPLATE'!M756,"")</f>
        <v/>
      </c>
      <c r="K756" s="14" t="str">
        <f>IF('CONTROLE TEMPLATE'!$A756&lt;&gt;0,'CONTROLE TEMPLATE'!N756,"")</f>
        <v/>
      </c>
      <c r="M756" s="33" t="str">
        <f>IF('CONTROLE TEMPLATE'!$A756&lt;&gt;0,'CONTROLE TEMPLATE'!P756,"")</f>
        <v/>
      </c>
      <c r="N756" s="14" t="str">
        <f>'CONTROLE TEMPLATE'!S756</f>
        <v/>
      </c>
      <c r="O756" s="14"/>
      <c r="P756" s="14" t="str">
        <f>'CONTROLE TEMPLATE'!R756</f>
        <v/>
      </c>
      <c r="Q756" s="14"/>
      <c r="R756" s="14"/>
      <c r="S756" s="1" t="str">
        <f>IF('CONTROLE TEMPLATE'!$A756&lt;&gt;0,'CONTROLE TEMPLATE'!V756,"")</f>
        <v/>
      </c>
      <c r="V756" s="14" t="str">
        <f>IF('CONTROLE TEMPLATE'!$A756&lt;&gt;0,'CONTROLE TEMPLATE'!Y756,"")</f>
        <v/>
      </c>
      <c r="Z756" s="14" t="str">
        <f>IF('CONTROLE TEMPLATE'!$A756&lt;&gt;0,'CONTROLE TEMPLATE'!AC756,"")</f>
        <v/>
      </c>
      <c r="AC756" s="14" t="str">
        <f>IF('CONTROLE TEMPLATE'!$A756&lt;&gt;0,'CONTROLE TEMPLATE'!AF756,"")</f>
        <v/>
      </c>
      <c r="AD756" s="14" t="str">
        <f>IF('CONTROLE TEMPLATE'!$A756&lt;&gt;0,'CONTROLE TEMPLATE'!AH756,"")</f>
        <v/>
      </c>
      <c r="AF756" s="14" t="str">
        <f>IF('CONTROLE TEMPLATE'!$A756&lt;&gt;0,'CONTROLE TEMPLATE'!AJ756,"")</f>
        <v/>
      </c>
      <c r="AY756" s="14" t="str">
        <f>IF('CONTROLE TEMPLATE'!$A756&lt;&gt;0,'CONTROLE TEMPLATE'!BC756,"")</f>
        <v/>
      </c>
      <c r="CI756" s="14" t="str">
        <f>IF('CONTROLE TEMPLATE'!$A756&lt;&gt;0,'CONTROLE TEMPLATE'!CM756,"")</f>
        <v/>
      </c>
      <c r="CJ756" s="14" t="str">
        <f>IF('CONTROLE TEMPLATE'!$A756&lt;&gt;0,'CONTROLE TEMPLATE'!CN756,"")</f>
        <v/>
      </c>
      <c r="CK756" s="14" t="str">
        <f>IF('CONTROLE TEMPLATE'!$A756&lt;&gt;0,'CONTROLE TEMPLATE'!CO756,"")</f>
        <v/>
      </c>
    </row>
    <row r="757" spans="1:89" x14ac:dyDescent="0.25">
      <c r="A757" t="str">
        <f>IF('CONTROLE TEMPLATE'!A757&lt;&gt;0,'CONTROLE TEMPLATE'!A757,"")</f>
        <v/>
      </c>
      <c r="B757" s="1" t="str">
        <f>IF('CONTROLE TEMPLATE'!$A757&lt;&gt;0,'CONTROLE TEMPLATE'!B757,"")</f>
        <v/>
      </c>
      <c r="C757" s="1" t="str">
        <f>IF('CONTROLE TEMPLATE'!$A757&lt;&gt;0,'CONTROLE TEMPLATE'!C757,"")</f>
        <v/>
      </c>
      <c r="D757" s="14" t="str">
        <f>IF('CONTROLE TEMPLATE'!$A757&lt;&gt;0,'CONTROLE TEMPLATE'!D757,"")</f>
        <v/>
      </c>
      <c r="E757" s="14" t="str">
        <f>IF('CONTROLE TEMPLATE'!$A757&lt;&gt;0,'CONTROLE TEMPLATE'!E757,"")</f>
        <v/>
      </c>
      <c r="F757" s="14" t="str">
        <f>IF('CONTROLE TEMPLATE'!$A757&lt;&gt;0,'CONTROLE TEMPLATE'!F757,"")</f>
        <v/>
      </c>
      <c r="G757" s="14" t="str">
        <f>IF('CONTROLE TEMPLATE'!$A757&lt;&gt;0,'CONTROLE TEMPLATE'!G757,"")</f>
        <v/>
      </c>
      <c r="H757" s="14" t="str">
        <f>'CONTROLE TEMPLATE'!J757</f>
        <v/>
      </c>
      <c r="I757" s="14" t="str">
        <f>IF('CONTROLE TEMPLATE'!$A757&lt;&gt;0,'CONTROLE TEMPLATE'!K757,"")</f>
        <v/>
      </c>
      <c r="J757" s="14" t="str">
        <f>IF('CONTROLE TEMPLATE'!$A757&lt;&gt;0,'CONTROLE TEMPLATE'!M757,"")</f>
        <v/>
      </c>
      <c r="K757" s="14" t="str">
        <f>IF('CONTROLE TEMPLATE'!$A757&lt;&gt;0,'CONTROLE TEMPLATE'!N757,"")</f>
        <v/>
      </c>
      <c r="M757" s="33" t="str">
        <f>IF('CONTROLE TEMPLATE'!$A757&lt;&gt;0,'CONTROLE TEMPLATE'!P757,"")</f>
        <v/>
      </c>
      <c r="N757" s="14" t="str">
        <f>'CONTROLE TEMPLATE'!S757</f>
        <v/>
      </c>
      <c r="O757" s="14"/>
      <c r="P757" s="14" t="str">
        <f>'CONTROLE TEMPLATE'!R757</f>
        <v/>
      </c>
      <c r="Q757" s="14"/>
      <c r="R757" s="14"/>
      <c r="S757" s="1" t="str">
        <f>IF('CONTROLE TEMPLATE'!$A757&lt;&gt;0,'CONTROLE TEMPLATE'!V757,"")</f>
        <v/>
      </c>
      <c r="V757" s="14" t="str">
        <f>IF('CONTROLE TEMPLATE'!$A757&lt;&gt;0,'CONTROLE TEMPLATE'!Y757,"")</f>
        <v/>
      </c>
      <c r="Z757" s="14" t="str">
        <f>IF('CONTROLE TEMPLATE'!$A757&lt;&gt;0,'CONTROLE TEMPLATE'!AC757,"")</f>
        <v/>
      </c>
      <c r="AC757" s="14" t="str">
        <f>IF('CONTROLE TEMPLATE'!$A757&lt;&gt;0,'CONTROLE TEMPLATE'!AF757,"")</f>
        <v/>
      </c>
      <c r="AD757" s="14" t="str">
        <f>IF('CONTROLE TEMPLATE'!$A757&lt;&gt;0,'CONTROLE TEMPLATE'!AH757,"")</f>
        <v/>
      </c>
      <c r="AF757" s="14" t="str">
        <f>IF('CONTROLE TEMPLATE'!$A757&lt;&gt;0,'CONTROLE TEMPLATE'!AJ757,"")</f>
        <v/>
      </c>
      <c r="AY757" s="14" t="str">
        <f>IF('CONTROLE TEMPLATE'!$A757&lt;&gt;0,'CONTROLE TEMPLATE'!BC757,"")</f>
        <v/>
      </c>
      <c r="CI757" s="14" t="str">
        <f>IF('CONTROLE TEMPLATE'!$A757&lt;&gt;0,'CONTROLE TEMPLATE'!CM757,"")</f>
        <v/>
      </c>
      <c r="CJ757" s="14" t="str">
        <f>IF('CONTROLE TEMPLATE'!$A757&lt;&gt;0,'CONTROLE TEMPLATE'!CN757,"")</f>
        <v/>
      </c>
      <c r="CK757" s="14" t="str">
        <f>IF('CONTROLE TEMPLATE'!$A757&lt;&gt;0,'CONTROLE TEMPLATE'!CO757,"")</f>
        <v/>
      </c>
    </row>
    <row r="758" spans="1:89" x14ac:dyDescent="0.25">
      <c r="A758" t="str">
        <f>IF('CONTROLE TEMPLATE'!A758&lt;&gt;0,'CONTROLE TEMPLATE'!A758,"")</f>
        <v/>
      </c>
      <c r="B758" s="1" t="str">
        <f>IF('CONTROLE TEMPLATE'!$A758&lt;&gt;0,'CONTROLE TEMPLATE'!B758,"")</f>
        <v/>
      </c>
      <c r="C758" s="1" t="str">
        <f>IF('CONTROLE TEMPLATE'!$A758&lt;&gt;0,'CONTROLE TEMPLATE'!C758,"")</f>
        <v/>
      </c>
      <c r="D758" s="14" t="str">
        <f>IF('CONTROLE TEMPLATE'!$A758&lt;&gt;0,'CONTROLE TEMPLATE'!D758,"")</f>
        <v/>
      </c>
      <c r="E758" s="14" t="str">
        <f>IF('CONTROLE TEMPLATE'!$A758&lt;&gt;0,'CONTROLE TEMPLATE'!E758,"")</f>
        <v/>
      </c>
      <c r="F758" s="14" t="str">
        <f>IF('CONTROLE TEMPLATE'!$A758&lt;&gt;0,'CONTROLE TEMPLATE'!F758,"")</f>
        <v/>
      </c>
      <c r="G758" s="14" t="str">
        <f>IF('CONTROLE TEMPLATE'!$A758&lt;&gt;0,'CONTROLE TEMPLATE'!G758,"")</f>
        <v/>
      </c>
      <c r="H758" s="14" t="str">
        <f>'CONTROLE TEMPLATE'!J758</f>
        <v/>
      </c>
      <c r="I758" s="14" t="str">
        <f>IF('CONTROLE TEMPLATE'!$A758&lt;&gt;0,'CONTROLE TEMPLATE'!K758,"")</f>
        <v/>
      </c>
      <c r="J758" s="14" t="str">
        <f>IF('CONTROLE TEMPLATE'!$A758&lt;&gt;0,'CONTROLE TEMPLATE'!M758,"")</f>
        <v/>
      </c>
      <c r="K758" s="14" t="str">
        <f>IF('CONTROLE TEMPLATE'!$A758&lt;&gt;0,'CONTROLE TEMPLATE'!N758,"")</f>
        <v/>
      </c>
      <c r="M758" s="33" t="str">
        <f>IF('CONTROLE TEMPLATE'!$A758&lt;&gt;0,'CONTROLE TEMPLATE'!P758,"")</f>
        <v/>
      </c>
      <c r="N758" s="14" t="str">
        <f>'CONTROLE TEMPLATE'!S758</f>
        <v/>
      </c>
      <c r="O758" s="14"/>
      <c r="P758" s="14" t="str">
        <f>'CONTROLE TEMPLATE'!R758</f>
        <v/>
      </c>
      <c r="Q758" s="14"/>
      <c r="R758" s="14"/>
      <c r="S758" s="1" t="str">
        <f>IF('CONTROLE TEMPLATE'!$A758&lt;&gt;0,'CONTROLE TEMPLATE'!V758,"")</f>
        <v/>
      </c>
      <c r="V758" s="14" t="str">
        <f>IF('CONTROLE TEMPLATE'!$A758&lt;&gt;0,'CONTROLE TEMPLATE'!Y758,"")</f>
        <v/>
      </c>
      <c r="Z758" s="14" t="str">
        <f>IF('CONTROLE TEMPLATE'!$A758&lt;&gt;0,'CONTROLE TEMPLATE'!AC758,"")</f>
        <v/>
      </c>
      <c r="AC758" s="14" t="str">
        <f>IF('CONTROLE TEMPLATE'!$A758&lt;&gt;0,'CONTROLE TEMPLATE'!AF758,"")</f>
        <v/>
      </c>
      <c r="AD758" s="14" t="str">
        <f>IF('CONTROLE TEMPLATE'!$A758&lt;&gt;0,'CONTROLE TEMPLATE'!AH758,"")</f>
        <v/>
      </c>
      <c r="AF758" s="14" t="str">
        <f>IF('CONTROLE TEMPLATE'!$A758&lt;&gt;0,'CONTROLE TEMPLATE'!AJ758,"")</f>
        <v/>
      </c>
      <c r="AY758" s="14" t="str">
        <f>IF('CONTROLE TEMPLATE'!$A758&lt;&gt;0,'CONTROLE TEMPLATE'!BC758,"")</f>
        <v/>
      </c>
      <c r="CI758" s="14" t="str">
        <f>IF('CONTROLE TEMPLATE'!$A758&lt;&gt;0,'CONTROLE TEMPLATE'!CM758,"")</f>
        <v/>
      </c>
      <c r="CJ758" s="14" t="str">
        <f>IF('CONTROLE TEMPLATE'!$A758&lt;&gt;0,'CONTROLE TEMPLATE'!CN758,"")</f>
        <v/>
      </c>
      <c r="CK758" s="14" t="str">
        <f>IF('CONTROLE TEMPLATE'!$A758&lt;&gt;0,'CONTROLE TEMPLATE'!CO758,"")</f>
        <v/>
      </c>
    </row>
    <row r="759" spans="1:89" x14ac:dyDescent="0.25">
      <c r="A759" t="str">
        <f>IF('CONTROLE TEMPLATE'!A759&lt;&gt;0,'CONTROLE TEMPLATE'!A759,"")</f>
        <v/>
      </c>
      <c r="B759" s="1" t="str">
        <f>IF('CONTROLE TEMPLATE'!$A759&lt;&gt;0,'CONTROLE TEMPLATE'!B759,"")</f>
        <v/>
      </c>
      <c r="C759" s="1" t="str">
        <f>IF('CONTROLE TEMPLATE'!$A759&lt;&gt;0,'CONTROLE TEMPLATE'!C759,"")</f>
        <v/>
      </c>
      <c r="D759" s="14" t="str">
        <f>IF('CONTROLE TEMPLATE'!$A759&lt;&gt;0,'CONTROLE TEMPLATE'!D759,"")</f>
        <v/>
      </c>
      <c r="E759" s="14" t="str">
        <f>IF('CONTROLE TEMPLATE'!$A759&lt;&gt;0,'CONTROLE TEMPLATE'!E759,"")</f>
        <v/>
      </c>
      <c r="F759" s="14" t="str">
        <f>IF('CONTROLE TEMPLATE'!$A759&lt;&gt;0,'CONTROLE TEMPLATE'!F759,"")</f>
        <v/>
      </c>
      <c r="G759" s="14" t="str">
        <f>IF('CONTROLE TEMPLATE'!$A759&lt;&gt;0,'CONTROLE TEMPLATE'!G759,"")</f>
        <v/>
      </c>
      <c r="H759" s="14" t="str">
        <f>'CONTROLE TEMPLATE'!J759</f>
        <v/>
      </c>
      <c r="I759" s="14" t="str">
        <f>IF('CONTROLE TEMPLATE'!$A759&lt;&gt;0,'CONTROLE TEMPLATE'!K759,"")</f>
        <v/>
      </c>
      <c r="J759" s="14" t="str">
        <f>IF('CONTROLE TEMPLATE'!$A759&lt;&gt;0,'CONTROLE TEMPLATE'!M759,"")</f>
        <v/>
      </c>
      <c r="K759" s="14" t="str">
        <f>IF('CONTROLE TEMPLATE'!$A759&lt;&gt;0,'CONTROLE TEMPLATE'!N759,"")</f>
        <v/>
      </c>
      <c r="M759" s="33" t="str">
        <f>IF('CONTROLE TEMPLATE'!$A759&lt;&gt;0,'CONTROLE TEMPLATE'!P759,"")</f>
        <v/>
      </c>
      <c r="N759" s="14" t="str">
        <f>'CONTROLE TEMPLATE'!S759</f>
        <v/>
      </c>
      <c r="O759" s="14"/>
      <c r="P759" s="14" t="str">
        <f>'CONTROLE TEMPLATE'!R759</f>
        <v/>
      </c>
      <c r="Q759" s="14"/>
      <c r="R759" s="14"/>
      <c r="S759" s="1" t="str">
        <f>IF('CONTROLE TEMPLATE'!$A759&lt;&gt;0,'CONTROLE TEMPLATE'!V759,"")</f>
        <v/>
      </c>
      <c r="V759" s="14" t="str">
        <f>IF('CONTROLE TEMPLATE'!$A759&lt;&gt;0,'CONTROLE TEMPLATE'!Y759,"")</f>
        <v/>
      </c>
      <c r="Z759" s="14" t="str">
        <f>IF('CONTROLE TEMPLATE'!$A759&lt;&gt;0,'CONTROLE TEMPLATE'!AC759,"")</f>
        <v/>
      </c>
      <c r="AC759" s="14" t="str">
        <f>IF('CONTROLE TEMPLATE'!$A759&lt;&gt;0,'CONTROLE TEMPLATE'!AF759,"")</f>
        <v/>
      </c>
      <c r="AD759" s="14" t="str">
        <f>IF('CONTROLE TEMPLATE'!$A759&lt;&gt;0,'CONTROLE TEMPLATE'!AH759,"")</f>
        <v/>
      </c>
      <c r="AF759" s="14" t="str">
        <f>IF('CONTROLE TEMPLATE'!$A759&lt;&gt;0,'CONTROLE TEMPLATE'!AJ759,"")</f>
        <v/>
      </c>
      <c r="AY759" s="14" t="str">
        <f>IF('CONTROLE TEMPLATE'!$A759&lt;&gt;0,'CONTROLE TEMPLATE'!BC759,"")</f>
        <v/>
      </c>
      <c r="CI759" s="14" t="str">
        <f>IF('CONTROLE TEMPLATE'!$A759&lt;&gt;0,'CONTROLE TEMPLATE'!CM759,"")</f>
        <v/>
      </c>
      <c r="CJ759" s="14" t="str">
        <f>IF('CONTROLE TEMPLATE'!$A759&lt;&gt;0,'CONTROLE TEMPLATE'!CN759,"")</f>
        <v/>
      </c>
      <c r="CK759" s="14" t="str">
        <f>IF('CONTROLE TEMPLATE'!$A759&lt;&gt;0,'CONTROLE TEMPLATE'!CO759,"")</f>
        <v/>
      </c>
    </row>
    <row r="760" spans="1:89" x14ac:dyDescent="0.25">
      <c r="A760" t="str">
        <f>IF('CONTROLE TEMPLATE'!A760&lt;&gt;0,'CONTROLE TEMPLATE'!A760,"")</f>
        <v/>
      </c>
      <c r="B760" s="1" t="str">
        <f>IF('CONTROLE TEMPLATE'!$A760&lt;&gt;0,'CONTROLE TEMPLATE'!B760,"")</f>
        <v/>
      </c>
      <c r="C760" s="1" t="str">
        <f>IF('CONTROLE TEMPLATE'!$A760&lt;&gt;0,'CONTROLE TEMPLATE'!C760,"")</f>
        <v/>
      </c>
      <c r="D760" s="14" t="str">
        <f>IF('CONTROLE TEMPLATE'!$A760&lt;&gt;0,'CONTROLE TEMPLATE'!D760,"")</f>
        <v/>
      </c>
      <c r="E760" s="14" t="str">
        <f>IF('CONTROLE TEMPLATE'!$A760&lt;&gt;0,'CONTROLE TEMPLATE'!E760,"")</f>
        <v/>
      </c>
      <c r="F760" s="14" t="str">
        <f>IF('CONTROLE TEMPLATE'!$A760&lt;&gt;0,'CONTROLE TEMPLATE'!F760,"")</f>
        <v/>
      </c>
      <c r="G760" s="14" t="str">
        <f>IF('CONTROLE TEMPLATE'!$A760&lt;&gt;0,'CONTROLE TEMPLATE'!G760,"")</f>
        <v/>
      </c>
      <c r="H760" s="14" t="str">
        <f>'CONTROLE TEMPLATE'!J760</f>
        <v/>
      </c>
      <c r="I760" s="14" t="str">
        <f>IF('CONTROLE TEMPLATE'!$A760&lt;&gt;0,'CONTROLE TEMPLATE'!K760,"")</f>
        <v/>
      </c>
      <c r="J760" s="14" t="str">
        <f>IF('CONTROLE TEMPLATE'!$A760&lt;&gt;0,'CONTROLE TEMPLATE'!M760,"")</f>
        <v/>
      </c>
      <c r="K760" s="14" t="str">
        <f>IF('CONTROLE TEMPLATE'!$A760&lt;&gt;0,'CONTROLE TEMPLATE'!N760,"")</f>
        <v/>
      </c>
      <c r="M760" s="33" t="str">
        <f>IF('CONTROLE TEMPLATE'!$A760&lt;&gt;0,'CONTROLE TEMPLATE'!P760,"")</f>
        <v/>
      </c>
      <c r="N760" s="14" t="str">
        <f>'CONTROLE TEMPLATE'!S760</f>
        <v/>
      </c>
      <c r="O760" s="14"/>
      <c r="P760" s="14" t="str">
        <f>'CONTROLE TEMPLATE'!R760</f>
        <v/>
      </c>
      <c r="Q760" s="14"/>
      <c r="R760" s="14"/>
      <c r="S760" s="1" t="str">
        <f>IF('CONTROLE TEMPLATE'!$A760&lt;&gt;0,'CONTROLE TEMPLATE'!V760,"")</f>
        <v/>
      </c>
      <c r="V760" s="14" t="str">
        <f>IF('CONTROLE TEMPLATE'!$A760&lt;&gt;0,'CONTROLE TEMPLATE'!Y760,"")</f>
        <v/>
      </c>
      <c r="Z760" s="14" t="str">
        <f>IF('CONTROLE TEMPLATE'!$A760&lt;&gt;0,'CONTROLE TEMPLATE'!AC760,"")</f>
        <v/>
      </c>
      <c r="AC760" s="14" t="str">
        <f>IF('CONTROLE TEMPLATE'!$A760&lt;&gt;0,'CONTROLE TEMPLATE'!AF760,"")</f>
        <v/>
      </c>
      <c r="AD760" s="14" t="str">
        <f>IF('CONTROLE TEMPLATE'!$A760&lt;&gt;0,'CONTROLE TEMPLATE'!AH760,"")</f>
        <v/>
      </c>
      <c r="AF760" s="14" t="str">
        <f>IF('CONTROLE TEMPLATE'!$A760&lt;&gt;0,'CONTROLE TEMPLATE'!AJ760,"")</f>
        <v/>
      </c>
      <c r="AY760" s="14" t="str">
        <f>IF('CONTROLE TEMPLATE'!$A760&lt;&gt;0,'CONTROLE TEMPLATE'!BC760,"")</f>
        <v/>
      </c>
      <c r="CI760" s="14" t="str">
        <f>IF('CONTROLE TEMPLATE'!$A760&lt;&gt;0,'CONTROLE TEMPLATE'!CM760,"")</f>
        <v/>
      </c>
      <c r="CJ760" s="14" t="str">
        <f>IF('CONTROLE TEMPLATE'!$A760&lt;&gt;0,'CONTROLE TEMPLATE'!CN760,"")</f>
        <v/>
      </c>
      <c r="CK760" s="14" t="str">
        <f>IF('CONTROLE TEMPLATE'!$A760&lt;&gt;0,'CONTROLE TEMPLATE'!CO760,"")</f>
        <v/>
      </c>
    </row>
    <row r="761" spans="1:89" x14ac:dyDescent="0.25">
      <c r="A761" t="str">
        <f>IF('CONTROLE TEMPLATE'!A761&lt;&gt;0,'CONTROLE TEMPLATE'!A761,"")</f>
        <v/>
      </c>
      <c r="B761" s="1" t="str">
        <f>IF('CONTROLE TEMPLATE'!$A761&lt;&gt;0,'CONTROLE TEMPLATE'!B761,"")</f>
        <v/>
      </c>
      <c r="C761" s="1" t="str">
        <f>IF('CONTROLE TEMPLATE'!$A761&lt;&gt;0,'CONTROLE TEMPLATE'!C761,"")</f>
        <v/>
      </c>
      <c r="D761" s="14" t="str">
        <f>IF('CONTROLE TEMPLATE'!$A761&lt;&gt;0,'CONTROLE TEMPLATE'!D761,"")</f>
        <v/>
      </c>
      <c r="E761" s="14" t="str">
        <f>IF('CONTROLE TEMPLATE'!$A761&lt;&gt;0,'CONTROLE TEMPLATE'!E761,"")</f>
        <v/>
      </c>
      <c r="F761" s="14" t="str">
        <f>IF('CONTROLE TEMPLATE'!$A761&lt;&gt;0,'CONTROLE TEMPLATE'!F761,"")</f>
        <v/>
      </c>
      <c r="G761" s="14" t="str">
        <f>IF('CONTROLE TEMPLATE'!$A761&lt;&gt;0,'CONTROLE TEMPLATE'!G761,"")</f>
        <v/>
      </c>
      <c r="H761" s="14" t="str">
        <f>'CONTROLE TEMPLATE'!J761</f>
        <v/>
      </c>
      <c r="I761" s="14" t="str">
        <f>IF('CONTROLE TEMPLATE'!$A761&lt;&gt;0,'CONTROLE TEMPLATE'!K761,"")</f>
        <v/>
      </c>
      <c r="J761" s="14" t="str">
        <f>IF('CONTROLE TEMPLATE'!$A761&lt;&gt;0,'CONTROLE TEMPLATE'!M761,"")</f>
        <v/>
      </c>
      <c r="K761" s="14" t="str">
        <f>IF('CONTROLE TEMPLATE'!$A761&lt;&gt;0,'CONTROLE TEMPLATE'!N761,"")</f>
        <v/>
      </c>
      <c r="M761" s="33" t="str">
        <f>IF('CONTROLE TEMPLATE'!$A761&lt;&gt;0,'CONTROLE TEMPLATE'!P761,"")</f>
        <v/>
      </c>
      <c r="N761" s="14" t="str">
        <f>'CONTROLE TEMPLATE'!S761</f>
        <v/>
      </c>
      <c r="O761" s="14"/>
      <c r="P761" s="14" t="str">
        <f>'CONTROLE TEMPLATE'!R761</f>
        <v/>
      </c>
      <c r="Q761" s="14"/>
      <c r="R761" s="14"/>
      <c r="S761" s="1" t="str">
        <f>IF('CONTROLE TEMPLATE'!$A761&lt;&gt;0,'CONTROLE TEMPLATE'!V761,"")</f>
        <v/>
      </c>
      <c r="V761" s="14" t="str">
        <f>IF('CONTROLE TEMPLATE'!$A761&lt;&gt;0,'CONTROLE TEMPLATE'!Y761,"")</f>
        <v/>
      </c>
      <c r="Z761" s="14" t="str">
        <f>IF('CONTROLE TEMPLATE'!$A761&lt;&gt;0,'CONTROLE TEMPLATE'!AC761,"")</f>
        <v/>
      </c>
      <c r="AC761" s="14" t="str">
        <f>IF('CONTROLE TEMPLATE'!$A761&lt;&gt;0,'CONTROLE TEMPLATE'!AF761,"")</f>
        <v/>
      </c>
      <c r="AD761" s="14" t="str">
        <f>IF('CONTROLE TEMPLATE'!$A761&lt;&gt;0,'CONTROLE TEMPLATE'!AH761,"")</f>
        <v/>
      </c>
      <c r="AF761" s="14" t="str">
        <f>IF('CONTROLE TEMPLATE'!$A761&lt;&gt;0,'CONTROLE TEMPLATE'!AJ761,"")</f>
        <v/>
      </c>
      <c r="AY761" s="14" t="str">
        <f>IF('CONTROLE TEMPLATE'!$A761&lt;&gt;0,'CONTROLE TEMPLATE'!BC761,"")</f>
        <v/>
      </c>
      <c r="CI761" s="14" t="str">
        <f>IF('CONTROLE TEMPLATE'!$A761&lt;&gt;0,'CONTROLE TEMPLATE'!CM761,"")</f>
        <v/>
      </c>
      <c r="CJ761" s="14" t="str">
        <f>IF('CONTROLE TEMPLATE'!$A761&lt;&gt;0,'CONTROLE TEMPLATE'!CN761,"")</f>
        <v/>
      </c>
      <c r="CK761" s="14" t="str">
        <f>IF('CONTROLE TEMPLATE'!$A761&lt;&gt;0,'CONTROLE TEMPLATE'!CO761,"")</f>
        <v/>
      </c>
    </row>
    <row r="762" spans="1:89" x14ac:dyDescent="0.25">
      <c r="A762" t="str">
        <f>IF('CONTROLE TEMPLATE'!A762&lt;&gt;0,'CONTROLE TEMPLATE'!A762,"")</f>
        <v/>
      </c>
      <c r="B762" s="1" t="str">
        <f>IF('CONTROLE TEMPLATE'!$A762&lt;&gt;0,'CONTROLE TEMPLATE'!B762,"")</f>
        <v/>
      </c>
      <c r="C762" s="1" t="str">
        <f>IF('CONTROLE TEMPLATE'!$A762&lt;&gt;0,'CONTROLE TEMPLATE'!C762,"")</f>
        <v/>
      </c>
      <c r="D762" s="14" t="str">
        <f>IF('CONTROLE TEMPLATE'!$A762&lt;&gt;0,'CONTROLE TEMPLATE'!D762,"")</f>
        <v/>
      </c>
      <c r="E762" s="14" t="str">
        <f>IF('CONTROLE TEMPLATE'!$A762&lt;&gt;0,'CONTROLE TEMPLATE'!E762,"")</f>
        <v/>
      </c>
      <c r="F762" s="14" t="str">
        <f>IF('CONTROLE TEMPLATE'!$A762&lt;&gt;0,'CONTROLE TEMPLATE'!F762,"")</f>
        <v/>
      </c>
      <c r="G762" s="14" t="str">
        <f>IF('CONTROLE TEMPLATE'!$A762&lt;&gt;0,'CONTROLE TEMPLATE'!G762,"")</f>
        <v/>
      </c>
      <c r="H762" s="14" t="str">
        <f>'CONTROLE TEMPLATE'!J762</f>
        <v/>
      </c>
      <c r="I762" s="14" t="str">
        <f>IF('CONTROLE TEMPLATE'!$A762&lt;&gt;0,'CONTROLE TEMPLATE'!K762,"")</f>
        <v/>
      </c>
      <c r="J762" s="14" t="str">
        <f>IF('CONTROLE TEMPLATE'!$A762&lt;&gt;0,'CONTROLE TEMPLATE'!M762,"")</f>
        <v/>
      </c>
      <c r="K762" s="14" t="str">
        <f>IF('CONTROLE TEMPLATE'!$A762&lt;&gt;0,'CONTROLE TEMPLATE'!N762,"")</f>
        <v/>
      </c>
      <c r="M762" s="33" t="str">
        <f>IF('CONTROLE TEMPLATE'!$A762&lt;&gt;0,'CONTROLE TEMPLATE'!P762,"")</f>
        <v/>
      </c>
      <c r="N762" s="14" t="str">
        <f>'CONTROLE TEMPLATE'!S762</f>
        <v/>
      </c>
      <c r="O762" s="14"/>
      <c r="P762" s="14" t="str">
        <f>'CONTROLE TEMPLATE'!R762</f>
        <v/>
      </c>
      <c r="Q762" s="14"/>
      <c r="R762" s="14"/>
      <c r="S762" s="1" t="str">
        <f>IF('CONTROLE TEMPLATE'!$A762&lt;&gt;0,'CONTROLE TEMPLATE'!V762,"")</f>
        <v/>
      </c>
      <c r="V762" s="14" t="str">
        <f>IF('CONTROLE TEMPLATE'!$A762&lt;&gt;0,'CONTROLE TEMPLATE'!Y762,"")</f>
        <v/>
      </c>
      <c r="Z762" s="14" t="str">
        <f>IF('CONTROLE TEMPLATE'!$A762&lt;&gt;0,'CONTROLE TEMPLATE'!AC762,"")</f>
        <v/>
      </c>
      <c r="AC762" s="14" t="str">
        <f>IF('CONTROLE TEMPLATE'!$A762&lt;&gt;0,'CONTROLE TEMPLATE'!AF762,"")</f>
        <v/>
      </c>
      <c r="AD762" s="14" t="str">
        <f>IF('CONTROLE TEMPLATE'!$A762&lt;&gt;0,'CONTROLE TEMPLATE'!AH762,"")</f>
        <v/>
      </c>
      <c r="AF762" s="14" t="str">
        <f>IF('CONTROLE TEMPLATE'!$A762&lt;&gt;0,'CONTROLE TEMPLATE'!AJ762,"")</f>
        <v/>
      </c>
      <c r="AY762" s="14" t="str">
        <f>IF('CONTROLE TEMPLATE'!$A762&lt;&gt;0,'CONTROLE TEMPLATE'!BC762,"")</f>
        <v/>
      </c>
      <c r="CI762" s="14" t="str">
        <f>IF('CONTROLE TEMPLATE'!$A762&lt;&gt;0,'CONTROLE TEMPLATE'!CM762,"")</f>
        <v/>
      </c>
      <c r="CJ762" s="14" t="str">
        <f>IF('CONTROLE TEMPLATE'!$A762&lt;&gt;0,'CONTROLE TEMPLATE'!CN762,"")</f>
        <v/>
      </c>
      <c r="CK762" s="14" t="str">
        <f>IF('CONTROLE TEMPLATE'!$A762&lt;&gt;0,'CONTROLE TEMPLATE'!CO762,"")</f>
        <v/>
      </c>
    </row>
    <row r="763" spans="1:89" x14ac:dyDescent="0.25">
      <c r="A763" t="str">
        <f>IF('CONTROLE TEMPLATE'!A763&lt;&gt;0,'CONTROLE TEMPLATE'!A763,"")</f>
        <v/>
      </c>
      <c r="B763" s="1" t="str">
        <f>IF('CONTROLE TEMPLATE'!$A763&lt;&gt;0,'CONTROLE TEMPLATE'!B763,"")</f>
        <v/>
      </c>
      <c r="C763" s="1" t="str">
        <f>IF('CONTROLE TEMPLATE'!$A763&lt;&gt;0,'CONTROLE TEMPLATE'!C763,"")</f>
        <v/>
      </c>
      <c r="D763" s="14" t="str">
        <f>IF('CONTROLE TEMPLATE'!$A763&lt;&gt;0,'CONTROLE TEMPLATE'!D763,"")</f>
        <v/>
      </c>
      <c r="E763" s="14" t="str">
        <f>IF('CONTROLE TEMPLATE'!$A763&lt;&gt;0,'CONTROLE TEMPLATE'!E763,"")</f>
        <v/>
      </c>
      <c r="F763" s="14" t="str">
        <f>IF('CONTROLE TEMPLATE'!$A763&lt;&gt;0,'CONTROLE TEMPLATE'!F763,"")</f>
        <v/>
      </c>
      <c r="G763" s="14" t="str">
        <f>IF('CONTROLE TEMPLATE'!$A763&lt;&gt;0,'CONTROLE TEMPLATE'!G763,"")</f>
        <v/>
      </c>
      <c r="H763" s="14" t="str">
        <f>'CONTROLE TEMPLATE'!J763</f>
        <v/>
      </c>
      <c r="I763" s="14" t="str">
        <f>IF('CONTROLE TEMPLATE'!$A763&lt;&gt;0,'CONTROLE TEMPLATE'!K763,"")</f>
        <v/>
      </c>
      <c r="J763" s="14" t="str">
        <f>IF('CONTROLE TEMPLATE'!$A763&lt;&gt;0,'CONTROLE TEMPLATE'!M763,"")</f>
        <v/>
      </c>
      <c r="K763" s="14" t="str">
        <f>IF('CONTROLE TEMPLATE'!$A763&lt;&gt;0,'CONTROLE TEMPLATE'!N763,"")</f>
        <v/>
      </c>
      <c r="M763" s="33" t="str">
        <f>IF('CONTROLE TEMPLATE'!$A763&lt;&gt;0,'CONTROLE TEMPLATE'!P763,"")</f>
        <v/>
      </c>
      <c r="N763" s="14" t="str">
        <f>'CONTROLE TEMPLATE'!S763</f>
        <v/>
      </c>
      <c r="O763" s="14"/>
      <c r="P763" s="14" t="str">
        <f>'CONTROLE TEMPLATE'!R763</f>
        <v/>
      </c>
      <c r="Q763" s="14"/>
      <c r="R763" s="14"/>
      <c r="S763" s="1" t="str">
        <f>IF('CONTROLE TEMPLATE'!$A763&lt;&gt;0,'CONTROLE TEMPLATE'!V763,"")</f>
        <v/>
      </c>
      <c r="V763" s="14" t="str">
        <f>IF('CONTROLE TEMPLATE'!$A763&lt;&gt;0,'CONTROLE TEMPLATE'!Y763,"")</f>
        <v/>
      </c>
      <c r="Z763" s="14" t="str">
        <f>IF('CONTROLE TEMPLATE'!$A763&lt;&gt;0,'CONTROLE TEMPLATE'!AC763,"")</f>
        <v/>
      </c>
      <c r="AC763" s="14" t="str">
        <f>IF('CONTROLE TEMPLATE'!$A763&lt;&gt;0,'CONTROLE TEMPLATE'!AF763,"")</f>
        <v/>
      </c>
      <c r="AD763" s="14" t="str">
        <f>IF('CONTROLE TEMPLATE'!$A763&lt;&gt;0,'CONTROLE TEMPLATE'!AH763,"")</f>
        <v/>
      </c>
      <c r="AF763" s="14" t="str">
        <f>IF('CONTROLE TEMPLATE'!$A763&lt;&gt;0,'CONTROLE TEMPLATE'!AJ763,"")</f>
        <v/>
      </c>
      <c r="AY763" s="14" t="str">
        <f>IF('CONTROLE TEMPLATE'!$A763&lt;&gt;0,'CONTROLE TEMPLATE'!BC763,"")</f>
        <v/>
      </c>
      <c r="CI763" s="14" t="str">
        <f>IF('CONTROLE TEMPLATE'!$A763&lt;&gt;0,'CONTROLE TEMPLATE'!CM763,"")</f>
        <v/>
      </c>
      <c r="CJ763" s="14" t="str">
        <f>IF('CONTROLE TEMPLATE'!$A763&lt;&gt;0,'CONTROLE TEMPLATE'!CN763,"")</f>
        <v/>
      </c>
      <c r="CK763" s="14" t="str">
        <f>IF('CONTROLE TEMPLATE'!$A763&lt;&gt;0,'CONTROLE TEMPLATE'!CO763,"")</f>
        <v/>
      </c>
    </row>
    <row r="764" spans="1:89" x14ac:dyDescent="0.25">
      <c r="A764" t="str">
        <f>IF('CONTROLE TEMPLATE'!A764&lt;&gt;0,'CONTROLE TEMPLATE'!A764,"")</f>
        <v/>
      </c>
      <c r="B764" s="1" t="str">
        <f>IF('CONTROLE TEMPLATE'!$A764&lt;&gt;0,'CONTROLE TEMPLATE'!B764,"")</f>
        <v/>
      </c>
      <c r="C764" s="1" t="str">
        <f>IF('CONTROLE TEMPLATE'!$A764&lt;&gt;0,'CONTROLE TEMPLATE'!C764,"")</f>
        <v/>
      </c>
      <c r="D764" s="14" t="str">
        <f>IF('CONTROLE TEMPLATE'!$A764&lt;&gt;0,'CONTROLE TEMPLATE'!D764,"")</f>
        <v/>
      </c>
      <c r="E764" s="14" t="str">
        <f>IF('CONTROLE TEMPLATE'!$A764&lt;&gt;0,'CONTROLE TEMPLATE'!E764,"")</f>
        <v/>
      </c>
      <c r="F764" s="14" t="str">
        <f>IF('CONTROLE TEMPLATE'!$A764&lt;&gt;0,'CONTROLE TEMPLATE'!F764,"")</f>
        <v/>
      </c>
      <c r="G764" s="14" t="str">
        <f>IF('CONTROLE TEMPLATE'!$A764&lt;&gt;0,'CONTROLE TEMPLATE'!G764,"")</f>
        <v/>
      </c>
      <c r="H764" s="14" t="str">
        <f>'CONTROLE TEMPLATE'!J764</f>
        <v/>
      </c>
      <c r="I764" s="14" t="str">
        <f>IF('CONTROLE TEMPLATE'!$A764&lt;&gt;0,'CONTROLE TEMPLATE'!K764,"")</f>
        <v/>
      </c>
      <c r="J764" s="14" t="str">
        <f>IF('CONTROLE TEMPLATE'!$A764&lt;&gt;0,'CONTROLE TEMPLATE'!M764,"")</f>
        <v/>
      </c>
      <c r="K764" s="14" t="str">
        <f>IF('CONTROLE TEMPLATE'!$A764&lt;&gt;0,'CONTROLE TEMPLATE'!N764,"")</f>
        <v/>
      </c>
      <c r="M764" s="33" t="str">
        <f>IF('CONTROLE TEMPLATE'!$A764&lt;&gt;0,'CONTROLE TEMPLATE'!P764,"")</f>
        <v/>
      </c>
      <c r="N764" s="14" t="str">
        <f>'CONTROLE TEMPLATE'!S764</f>
        <v/>
      </c>
      <c r="O764" s="14"/>
      <c r="P764" s="14" t="str">
        <f>'CONTROLE TEMPLATE'!R764</f>
        <v/>
      </c>
      <c r="Q764" s="14"/>
      <c r="R764" s="14"/>
      <c r="S764" s="1" t="str">
        <f>IF('CONTROLE TEMPLATE'!$A764&lt;&gt;0,'CONTROLE TEMPLATE'!V764,"")</f>
        <v/>
      </c>
      <c r="V764" s="14" t="str">
        <f>IF('CONTROLE TEMPLATE'!$A764&lt;&gt;0,'CONTROLE TEMPLATE'!Y764,"")</f>
        <v/>
      </c>
      <c r="Z764" s="14" t="str">
        <f>IF('CONTROLE TEMPLATE'!$A764&lt;&gt;0,'CONTROLE TEMPLATE'!AC764,"")</f>
        <v/>
      </c>
      <c r="AC764" s="14" t="str">
        <f>IF('CONTROLE TEMPLATE'!$A764&lt;&gt;0,'CONTROLE TEMPLATE'!AF764,"")</f>
        <v/>
      </c>
      <c r="AD764" s="14" t="str">
        <f>IF('CONTROLE TEMPLATE'!$A764&lt;&gt;0,'CONTROLE TEMPLATE'!AH764,"")</f>
        <v/>
      </c>
      <c r="AF764" s="14" t="str">
        <f>IF('CONTROLE TEMPLATE'!$A764&lt;&gt;0,'CONTROLE TEMPLATE'!AJ764,"")</f>
        <v/>
      </c>
      <c r="AY764" s="14" t="str">
        <f>IF('CONTROLE TEMPLATE'!$A764&lt;&gt;0,'CONTROLE TEMPLATE'!BC764,"")</f>
        <v/>
      </c>
      <c r="CI764" s="14" t="str">
        <f>IF('CONTROLE TEMPLATE'!$A764&lt;&gt;0,'CONTROLE TEMPLATE'!CM764,"")</f>
        <v/>
      </c>
      <c r="CJ764" s="14" t="str">
        <f>IF('CONTROLE TEMPLATE'!$A764&lt;&gt;0,'CONTROLE TEMPLATE'!CN764,"")</f>
        <v/>
      </c>
      <c r="CK764" s="14" t="str">
        <f>IF('CONTROLE TEMPLATE'!$A764&lt;&gt;0,'CONTROLE TEMPLATE'!CO764,"")</f>
        <v/>
      </c>
    </row>
    <row r="765" spans="1:89" x14ac:dyDescent="0.25">
      <c r="A765" t="str">
        <f>IF('CONTROLE TEMPLATE'!A765&lt;&gt;0,'CONTROLE TEMPLATE'!A765,"")</f>
        <v/>
      </c>
      <c r="B765" s="1" t="str">
        <f>IF('CONTROLE TEMPLATE'!$A765&lt;&gt;0,'CONTROLE TEMPLATE'!B765,"")</f>
        <v/>
      </c>
      <c r="C765" s="1" t="str">
        <f>IF('CONTROLE TEMPLATE'!$A765&lt;&gt;0,'CONTROLE TEMPLATE'!C765,"")</f>
        <v/>
      </c>
      <c r="D765" s="14" t="str">
        <f>IF('CONTROLE TEMPLATE'!$A765&lt;&gt;0,'CONTROLE TEMPLATE'!D765,"")</f>
        <v/>
      </c>
      <c r="E765" s="14" t="str">
        <f>IF('CONTROLE TEMPLATE'!$A765&lt;&gt;0,'CONTROLE TEMPLATE'!E765,"")</f>
        <v/>
      </c>
      <c r="F765" s="14" t="str">
        <f>IF('CONTROLE TEMPLATE'!$A765&lt;&gt;0,'CONTROLE TEMPLATE'!F765,"")</f>
        <v/>
      </c>
      <c r="G765" s="14" t="str">
        <f>IF('CONTROLE TEMPLATE'!$A765&lt;&gt;0,'CONTROLE TEMPLATE'!G765,"")</f>
        <v/>
      </c>
      <c r="H765" s="14" t="str">
        <f>'CONTROLE TEMPLATE'!J765</f>
        <v/>
      </c>
      <c r="I765" s="14" t="str">
        <f>IF('CONTROLE TEMPLATE'!$A765&lt;&gt;0,'CONTROLE TEMPLATE'!K765,"")</f>
        <v/>
      </c>
      <c r="J765" s="14" t="str">
        <f>IF('CONTROLE TEMPLATE'!$A765&lt;&gt;0,'CONTROLE TEMPLATE'!M765,"")</f>
        <v/>
      </c>
      <c r="K765" s="14" t="str">
        <f>IF('CONTROLE TEMPLATE'!$A765&lt;&gt;0,'CONTROLE TEMPLATE'!N765,"")</f>
        <v/>
      </c>
      <c r="M765" s="33" t="str">
        <f>IF('CONTROLE TEMPLATE'!$A765&lt;&gt;0,'CONTROLE TEMPLATE'!P765,"")</f>
        <v/>
      </c>
      <c r="N765" s="14" t="str">
        <f>'CONTROLE TEMPLATE'!S765</f>
        <v/>
      </c>
      <c r="O765" s="14"/>
      <c r="P765" s="14" t="str">
        <f>'CONTROLE TEMPLATE'!R765</f>
        <v/>
      </c>
      <c r="Q765" s="14"/>
      <c r="R765" s="14"/>
      <c r="S765" s="1" t="str">
        <f>IF('CONTROLE TEMPLATE'!$A765&lt;&gt;0,'CONTROLE TEMPLATE'!V765,"")</f>
        <v/>
      </c>
      <c r="V765" s="14" t="str">
        <f>IF('CONTROLE TEMPLATE'!$A765&lt;&gt;0,'CONTROLE TEMPLATE'!Y765,"")</f>
        <v/>
      </c>
      <c r="Z765" s="14" t="str">
        <f>IF('CONTROLE TEMPLATE'!$A765&lt;&gt;0,'CONTROLE TEMPLATE'!AC765,"")</f>
        <v/>
      </c>
      <c r="AC765" s="14" t="str">
        <f>IF('CONTROLE TEMPLATE'!$A765&lt;&gt;0,'CONTROLE TEMPLATE'!AF765,"")</f>
        <v/>
      </c>
      <c r="AD765" s="14" t="str">
        <f>IF('CONTROLE TEMPLATE'!$A765&lt;&gt;0,'CONTROLE TEMPLATE'!AH765,"")</f>
        <v/>
      </c>
      <c r="AF765" s="14" t="str">
        <f>IF('CONTROLE TEMPLATE'!$A765&lt;&gt;0,'CONTROLE TEMPLATE'!AJ765,"")</f>
        <v/>
      </c>
      <c r="AY765" s="14" t="str">
        <f>IF('CONTROLE TEMPLATE'!$A765&lt;&gt;0,'CONTROLE TEMPLATE'!BC765,"")</f>
        <v/>
      </c>
      <c r="CI765" s="14" t="str">
        <f>IF('CONTROLE TEMPLATE'!$A765&lt;&gt;0,'CONTROLE TEMPLATE'!CM765,"")</f>
        <v/>
      </c>
      <c r="CJ765" s="14" t="str">
        <f>IF('CONTROLE TEMPLATE'!$A765&lt;&gt;0,'CONTROLE TEMPLATE'!CN765,"")</f>
        <v/>
      </c>
      <c r="CK765" s="14" t="str">
        <f>IF('CONTROLE TEMPLATE'!$A765&lt;&gt;0,'CONTROLE TEMPLATE'!CO765,"")</f>
        <v/>
      </c>
    </row>
    <row r="766" spans="1:89" x14ac:dyDescent="0.25">
      <c r="A766" t="str">
        <f>IF('CONTROLE TEMPLATE'!A766&lt;&gt;0,'CONTROLE TEMPLATE'!A766,"")</f>
        <v/>
      </c>
      <c r="B766" s="1" t="str">
        <f>IF('CONTROLE TEMPLATE'!$A766&lt;&gt;0,'CONTROLE TEMPLATE'!B766,"")</f>
        <v/>
      </c>
      <c r="C766" s="1" t="str">
        <f>IF('CONTROLE TEMPLATE'!$A766&lt;&gt;0,'CONTROLE TEMPLATE'!C766,"")</f>
        <v/>
      </c>
      <c r="D766" s="14" t="str">
        <f>IF('CONTROLE TEMPLATE'!$A766&lt;&gt;0,'CONTROLE TEMPLATE'!D766,"")</f>
        <v/>
      </c>
      <c r="E766" s="14" t="str">
        <f>IF('CONTROLE TEMPLATE'!$A766&lt;&gt;0,'CONTROLE TEMPLATE'!E766,"")</f>
        <v/>
      </c>
      <c r="F766" s="14" t="str">
        <f>IF('CONTROLE TEMPLATE'!$A766&lt;&gt;0,'CONTROLE TEMPLATE'!F766,"")</f>
        <v/>
      </c>
      <c r="G766" s="14" t="str">
        <f>IF('CONTROLE TEMPLATE'!$A766&lt;&gt;0,'CONTROLE TEMPLATE'!G766,"")</f>
        <v/>
      </c>
      <c r="H766" s="14" t="str">
        <f>'CONTROLE TEMPLATE'!J766</f>
        <v/>
      </c>
      <c r="I766" s="14" t="str">
        <f>IF('CONTROLE TEMPLATE'!$A766&lt;&gt;0,'CONTROLE TEMPLATE'!K766,"")</f>
        <v/>
      </c>
      <c r="J766" s="14" t="str">
        <f>IF('CONTROLE TEMPLATE'!$A766&lt;&gt;0,'CONTROLE TEMPLATE'!M766,"")</f>
        <v/>
      </c>
      <c r="K766" s="14" t="str">
        <f>IF('CONTROLE TEMPLATE'!$A766&lt;&gt;0,'CONTROLE TEMPLATE'!N766,"")</f>
        <v/>
      </c>
      <c r="M766" s="33" t="str">
        <f>IF('CONTROLE TEMPLATE'!$A766&lt;&gt;0,'CONTROLE TEMPLATE'!P766,"")</f>
        <v/>
      </c>
      <c r="N766" s="14" t="str">
        <f>'CONTROLE TEMPLATE'!S766</f>
        <v/>
      </c>
      <c r="O766" s="14"/>
      <c r="P766" s="14" t="str">
        <f>'CONTROLE TEMPLATE'!R766</f>
        <v/>
      </c>
      <c r="Q766" s="14"/>
      <c r="R766" s="14"/>
      <c r="S766" s="1" t="str">
        <f>IF('CONTROLE TEMPLATE'!$A766&lt;&gt;0,'CONTROLE TEMPLATE'!V766,"")</f>
        <v/>
      </c>
      <c r="V766" s="14" t="str">
        <f>IF('CONTROLE TEMPLATE'!$A766&lt;&gt;0,'CONTROLE TEMPLATE'!Y766,"")</f>
        <v/>
      </c>
      <c r="Z766" s="14" t="str">
        <f>IF('CONTROLE TEMPLATE'!$A766&lt;&gt;0,'CONTROLE TEMPLATE'!AC766,"")</f>
        <v/>
      </c>
      <c r="AC766" s="14" t="str">
        <f>IF('CONTROLE TEMPLATE'!$A766&lt;&gt;0,'CONTROLE TEMPLATE'!AF766,"")</f>
        <v/>
      </c>
      <c r="AD766" s="14" t="str">
        <f>IF('CONTROLE TEMPLATE'!$A766&lt;&gt;0,'CONTROLE TEMPLATE'!AH766,"")</f>
        <v/>
      </c>
      <c r="AF766" s="14" t="str">
        <f>IF('CONTROLE TEMPLATE'!$A766&lt;&gt;0,'CONTROLE TEMPLATE'!AJ766,"")</f>
        <v/>
      </c>
      <c r="AY766" s="14" t="str">
        <f>IF('CONTROLE TEMPLATE'!$A766&lt;&gt;0,'CONTROLE TEMPLATE'!BC766,"")</f>
        <v/>
      </c>
      <c r="CI766" s="14" t="str">
        <f>IF('CONTROLE TEMPLATE'!$A766&lt;&gt;0,'CONTROLE TEMPLATE'!CM766,"")</f>
        <v/>
      </c>
      <c r="CJ766" s="14" t="str">
        <f>IF('CONTROLE TEMPLATE'!$A766&lt;&gt;0,'CONTROLE TEMPLATE'!CN766,"")</f>
        <v/>
      </c>
      <c r="CK766" s="14" t="str">
        <f>IF('CONTROLE TEMPLATE'!$A766&lt;&gt;0,'CONTROLE TEMPLATE'!CO766,"")</f>
        <v/>
      </c>
    </row>
    <row r="767" spans="1:89" x14ac:dyDescent="0.25">
      <c r="A767" t="str">
        <f>IF('CONTROLE TEMPLATE'!A767&lt;&gt;0,'CONTROLE TEMPLATE'!A767,"")</f>
        <v/>
      </c>
      <c r="B767" s="1" t="str">
        <f>IF('CONTROLE TEMPLATE'!$A767&lt;&gt;0,'CONTROLE TEMPLATE'!B767,"")</f>
        <v/>
      </c>
      <c r="C767" s="1" t="str">
        <f>IF('CONTROLE TEMPLATE'!$A767&lt;&gt;0,'CONTROLE TEMPLATE'!C767,"")</f>
        <v/>
      </c>
      <c r="D767" s="14" t="str">
        <f>IF('CONTROLE TEMPLATE'!$A767&lt;&gt;0,'CONTROLE TEMPLATE'!D767,"")</f>
        <v/>
      </c>
      <c r="E767" s="14" t="str">
        <f>IF('CONTROLE TEMPLATE'!$A767&lt;&gt;0,'CONTROLE TEMPLATE'!E767,"")</f>
        <v/>
      </c>
      <c r="F767" s="14" t="str">
        <f>IF('CONTROLE TEMPLATE'!$A767&lt;&gt;0,'CONTROLE TEMPLATE'!F767,"")</f>
        <v/>
      </c>
      <c r="G767" s="14" t="str">
        <f>IF('CONTROLE TEMPLATE'!$A767&lt;&gt;0,'CONTROLE TEMPLATE'!G767,"")</f>
        <v/>
      </c>
      <c r="H767" s="14" t="str">
        <f>'CONTROLE TEMPLATE'!J767</f>
        <v/>
      </c>
      <c r="I767" s="14" t="str">
        <f>IF('CONTROLE TEMPLATE'!$A767&lt;&gt;0,'CONTROLE TEMPLATE'!K767,"")</f>
        <v/>
      </c>
      <c r="J767" s="14" t="str">
        <f>IF('CONTROLE TEMPLATE'!$A767&lt;&gt;0,'CONTROLE TEMPLATE'!M767,"")</f>
        <v/>
      </c>
      <c r="K767" s="14" t="str">
        <f>IF('CONTROLE TEMPLATE'!$A767&lt;&gt;0,'CONTROLE TEMPLATE'!N767,"")</f>
        <v/>
      </c>
      <c r="M767" s="33" t="str">
        <f>IF('CONTROLE TEMPLATE'!$A767&lt;&gt;0,'CONTROLE TEMPLATE'!P767,"")</f>
        <v/>
      </c>
      <c r="N767" s="14" t="str">
        <f>'CONTROLE TEMPLATE'!S767</f>
        <v/>
      </c>
      <c r="O767" s="14"/>
      <c r="P767" s="14" t="str">
        <f>'CONTROLE TEMPLATE'!R767</f>
        <v/>
      </c>
      <c r="Q767" s="14"/>
      <c r="R767" s="14"/>
      <c r="S767" s="1" t="str">
        <f>IF('CONTROLE TEMPLATE'!$A767&lt;&gt;0,'CONTROLE TEMPLATE'!V767,"")</f>
        <v/>
      </c>
      <c r="V767" s="14" t="str">
        <f>IF('CONTROLE TEMPLATE'!$A767&lt;&gt;0,'CONTROLE TEMPLATE'!Y767,"")</f>
        <v/>
      </c>
      <c r="Z767" s="14" t="str">
        <f>IF('CONTROLE TEMPLATE'!$A767&lt;&gt;0,'CONTROLE TEMPLATE'!AC767,"")</f>
        <v/>
      </c>
      <c r="AC767" s="14" t="str">
        <f>IF('CONTROLE TEMPLATE'!$A767&lt;&gt;0,'CONTROLE TEMPLATE'!AF767,"")</f>
        <v/>
      </c>
      <c r="AD767" s="14" t="str">
        <f>IF('CONTROLE TEMPLATE'!$A767&lt;&gt;0,'CONTROLE TEMPLATE'!AH767,"")</f>
        <v/>
      </c>
      <c r="AF767" s="14" t="str">
        <f>IF('CONTROLE TEMPLATE'!$A767&lt;&gt;0,'CONTROLE TEMPLATE'!AJ767,"")</f>
        <v/>
      </c>
      <c r="AY767" s="14" t="str">
        <f>IF('CONTROLE TEMPLATE'!$A767&lt;&gt;0,'CONTROLE TEMPLATE'!BC767,"")</f>
        <v/>
      </c>
      <c r="CI767" s="14" t="str">
        <f>IF('CONTROLE TEMPLATE'!$A767&lt;&gt;0,'CONTROLE TEMPLATE'!CM767,"")</f>
        <v/>
      </c>
      <c r="CJ767" s="14" t="str">
        <f>IF('CONTROLE TEMPLATE'!$A767&lt;&gt;0,'CONTROLE TEMPLATE'!CN767,"")</f>
        <v/>
      </c>
      <c r="CK767" s="14" t="str">
        <f>IF('CONTROLE TEMPLATE'!$A767&lt;&gt;0,'CONTROLE TEMPLATE'!CO767,"")</f>
        <v/>
      </c>
    </row>
    <row r="768" spans="1:89" x14ac:dyDescent="0.25">
      <c r="A768" t="str">
        <f>IF('CONTROLE TEMPLATE'!A768&lt;&gt;0,'CONTROLE TEMPLATE'!A768,"")</f>
        <v/>
      </c>
      <c r="B768" s="1" t="str">
        <f>IF('CONTROLE TEMPLATE'!$A768&lt;&gt;0,'CONTROLE TEMPLATE'!B768,"")</f>
        <v/>
      </c>
      <c r="C768" s="1" t="str">
        <f>IF('CONTROLE TEMPLATE'!$A768&lt;&gt;0,'CONTROLE TEMPLATE'!C768,"")</f>
        <v/>
      </c>
      <c r="D768" s="14" t="str">
        <f>IF('CONTROLE TEMPLATE'!$A768&lt;&gt;0,'CONTROLE TEMPLATE'!D768,"")</f>
        <v/>
      </c>
      <c r="E768" s="14" t="str">
        <f>IF('CONTROLE TEMPLATE'!$A768&lt;&gt;0,'CONTROLE TEMPLATE'!E768,"")</f>
        <v/>
      </c>
      <c r="F768" s="14" t="str">
        <f>IF('CONTROLE TEMPLATE'!$A768&lt;&gt;0,'CONTROLE TEMPLATE'!F768,"")</f>
        <v/>
      </c>
      <c r="G768" s="14" t="str">
        <f>IF('CONTROLE TEMPLATE'!$A768&lt;&gt;0,'CONTROLE TEMPLATE'!G768,"")</f>
        <v/>
      </c>
      <c r="H768" s="14" t="str">
        <f>'CONTROLE TEMPLATE'!J768</f>
        <v/>
      </c>
      <c r="I768" s="14" t="str">
        <f>IF('CONTROLE TEMPLATE'!$A768&lt;&gt;0,'CONTROLE TEMPLATE'!K768,"")</f>
        <v/>
      </c>
      <c r="J768" s="14" t="str">
        <f>IF('CONTROLE TEMPLATE'!$A768&lt;&gt;0,'CONTROLE TEMPLATE'!M768,"")</f>
        <v/>
      </c>
      <c r="K768" s="14" t="str">
        <f>IF('CONTROLE TEMPLATE'!$A768&lt;&gt;0,'CONTROLE TEMPLATE'!N768,"")</f>
        <v/>
      </c>
      <c r="M768" s="33" t="str">
        <f>IF('CONTROLE TEMPLATE'!$A768&lt;&gt;0,'CONTROLE TEMPLATE'!P768,"")</f>
        <v/>
      </c>
      <c r="N768" s="14" t="str">
        <f>'CONTROLE TEMPLATE'!S768</f>
        <v/>
      </c>
      <c r="O768" s="14"/>
      <c r="P768" s="14" t="str">
        <f>'CONTROLE TEMPLATE'!R768</f>
        <v/>
      </c>
      <c r="Q768" s="14"/>
      <c r="R768" s="14"/>
      <c r="S768" s="1" t="str">
        <f>IF('CONTROLE TEMPLATE'!$A768&lt;&gt;0,'CONTROLE TEMPLATE'!V768,"")</f>
        <v/>
      </c>
      <c r="V768" s="14" t="str">
        <f>IF('CONTROLE TEMPLATE'!$A768&lt;&gt;0,'CONTROLE TEMPLATE'!Y768,"")</f>
        <v/>
      </c>
      <c r="Z768" s="14" t="str">
        <f>IF('CONTROLE TEMPLATE'!$A768&lt;&gt;0,'CONTROLE TEMPLATE'!AC768,"")</f>
        <v/>
      </c>
      <c r="AC768" s="14" t="str">
        <f>IF('CONTROLE TEMPLATE'!$A768&lt;&gt;0,'CONTROLE TEMPLATE'!AF768,"")</f>
        <v/>
      </c>
      <c r="AD768" s="14" t="str">
        <f>IF('CONTROLE TEMPLATE'!$A768&lt;&gt;0,'CONTROLE TEMPLATE'!AH768,"")</f>
        <v/>
      </c>
      <c r="AF768" s="14" t="str">
        <f>IF('CONTROLE TEMPLATE'!$A768&lt;&gt;0,'CONTROLE TEMPLATE'!AJ768,"")</f>
        <v/>
      </c>
      <c r="AY768" s="14" t="str">
        <f>IF('CONTROLE TEMPLATE'!$A768&lt;&gt;0,'CONTROLE TEMPLATE'!BC768,"")</f>
        <v/>
      </c>
      <c r="CI768" s="14" t="str">
        <f>IF('CONTROLE TEMPLATE'!$A768&lt;&gt;0,'CONTROLE TEMPLATE'!CM768,"")</f>
        <v/>
      </c>
      <c r="CJ768" s="14" t="str">
        <f>IF('CONTROLE TEMPLATE'!$A768&lt;&gt;0,'CONTROLE TEMPLATE'!CN768,"")</f>
        <v/>
      </c>
      <c r="CK768" s="14" t="str">
        <f>IF('CONTROLE TEMPLATE'!$A768&lt;&gt;0,'CONTROLE TEMPLATE'!CO768,"")</f>
        <v/>
      </c>
    </row>
    <row r="769" spans="1:89" x14ac:dyDescent="0.25">
      <c r="A769" t="str">
        <f>IF('CONTROLE TEMPLATE'!A769&lt;&gt;0,'CONTROLE TEMPLATE'!A769,"")</f>
        <v/>
      </c>
      <c r="B769" s="1" t="str">
        <f>IF('CONTROLE TEMPLATE'!$A769&lt;&gt;0,'CONTROLE TEMPLATE'!B769,"")</f>
        <v/>
      </c>
      <c r="C769" s="1" t="str">
        <f>IF('CONTROLE TEMPLATE'!$A769&lt;&gt;0,'CONTROLE TEMPLATE'!C769,"")</f>
        <v/>
      </c>
      <c r="D769" s="14" t="str">
        <f>IF('CONTROLE TEMPLATE'!$A769&lt;&gt;0,'CONTROLE TEMPLATE'!D769,"")</f>
        <v/>
      </c>
      <c r="E769" s="14" t="str">
        <f>IF('CONTROLE TEMPLATE'!$A769&lt;&gt;0,'CONTROLE TEMPLATE'!E769,"")</f>
        <v/>
      </c>
      <c r="F769" s="14" t="str">
        <f>IF('CONTROLE TEMPLATE'!$A769&lt;&gt;0,'CONTROLE TEMPLATE'!F769,"")</f>
        <v/>
      </c>
      <c r="G769" s="14" t="str">
        <f>IF('CONTROLE TEMPLATE'!$A769&lt;&gt;0,'CONTROLE TEMPLATE'!G769,"")</f>
        <v/>
      </c>
      <c r="H769" s="14" t="str">
        <f>'CONTROLE TEMPLATE'!J769</f>
        <v/>
      </c>
      <c r="I769" s="14" t="str">
        <f>IF('CONTROLE TEMPLATE'!$A769&lt;&gt;0,'CONTROLE TEMPLATE'!K769,"")</f>
        <v/>
      </c>
      <c r="J769" s="14" t="str">
        <f>IF('CONTROLE TEMPLATE'!$A769&lt;&gt;0,'CONTROLE TEMPLATE'!M769,"")</f>
        <v/>
      </c>
      <c r="K769" s="14" t="str">
        <f>IF('CONTROLE TEMPLATE'!$A769&lt;&gt;0,'CONTROLE TEMPLATE'!N769,"")</f>
        <v/>
      </c>
      <c r="M769" s="33" t="str">
        <f>IF('CONTROLE TEMPLATE'!$A769&lt;&gt;0,'CONTROLE TEMPLATE'!P769,"")</f>
        <v/>
      </c>
      <c r="N769" s="14" t="str">
        <f>'CONTROLE TEMPLATE'!S769</f>
        <v/>
      </c>
      <c r="O769" s="14"/>
      <c r="P769" s="14" t="str">
        <f>'CONTROLE TEMPLATE'!R769</f>
        <v/>
      </c>
      <c r="Q769" s="14"/>
      <c r="R769" s="14"/>
      <c r="S769" s="1" t="str">
        <f>IF('CONTROLE TEMPLATE'!$A769&lt;&gt;0,'CONTROLE TEMPLATE'!V769,"")</f>
        <v/>
      </c>
      <c r="V769" s="14" t="str">
        <f>IF('CONTROLE TEMPLATE'!$A769&lt;&gt;0,'CONTROLE TEMPLATE'!Y769,"")</f>
        <v/>
      </c>
      <c r="Z769" s="14" t="str">
        <f>IF('CONTROLE TEMPLATE'!$A769&lt;&gt;0,'CONTROLE TEMPLATE'!AC769,"")</f>
        <v/>
      </c>
      <c r="AC769" s="14" t="str">
        <f>IF('CONTROLE TEMPLATE'!$A769&lt;&gt;0,'CONTROLE TEMPLATE'!AF769,"")</f>
        <v/>
      </c>
      <c r="AD769" s="14" t="str">
        <f>IF('CONTROLE TEMPLATE'!$A769&lt;&gt;0,'CONTROLE TEMPLATE'!AH769,"")</f>
        <v/>
      </c>
      <c r="AF769" s="14" t="str">
        <f>IF('CONTROLE TEMPLATE'!$A769&lt;&gt;0,'CONTROLE TEMPLATE'!AJ769,"")</f>
        <v/>
      </c>
      <c r="AY769" s="14" t="str">
        <f>IF('CONTROLE TEMPLATE'!$A769&lt;&gt;0,'CONTROLE TEMPLATE'!BC769,"")</f>
        <v/>
      </c>
      <c r="CI769" s="14" t="str">
        <f>IF('CONTROLE TEMPLATE'!$A769&lt;&gt;0,'CONTROLE TEMPLATE'!CM769,"")</f>
        <v/>
      </c>
      <c r="CJ769" s="14" t="str">
        <f>IF('CONTROLE TEMPLATE'!$A769&lt;&gt;0,'CONTROLE TEMPLATE'!CN769,"")</f>
        <v/>
      </c>
      <c r="CK769" s="14" t="str">
        <f>IF('CONTROLE TEMPLATE'!$A769&lt;&gt;0,'CONTROLE TEMPLATE'!CO769,"")</f>
        <v/>
      </c>
    </row>
    <row r="770" spans="1:89" x14ac:dyDescent="0.25">
      <c r="A770" t="str">
        <f>IF('CONTROLE TEMPLATE'!A770&lt;&gt;0,'CONTROLE TEMPLATE'!A770,"")</f>
        <v/>
      </c>
      <c r="B770" s="1" t="str">
        <f>IF('CONTROLE TEMPLATE'!$A770&lt;&gt;0,'CONTROLE TEMPLATE'!B770,"")</f>
        <v/>
      </c>
      <c r="C770" s="1" t="str">
        <f>IF('CONTROLE TEMPLATE'!$A770&lt;&gt;0,'CONTROLE TEMPLATE'!C770,"")</f>
        <v/>
      </c>
      <c r="D770" s="14" t="str">
        <f>IF('CONTROLE TEMPLATE'!$A770&lt;&gt;0,'CONTROLE TEMPLATE'!D770,"")</f>
        <v/>
      </c>
      <c r="E770" s="14" t="str">
        <f>IF('CONTROLE TEMPLATE'!$A770&lt;&gt;0,'CONTROLE TEMPLATE'!E770,"")</f>
        <v/>
      </c>
      <c r="F770" s="14" t="str">
        <f>IF('CONTROLE TEMPLATE'!$A770&lt;&gt;0,'CONTROLE TEMPLATE'!F770,"")</f>
        <v/>
      </c>
      <c r="G770" s="14" t="str">
        <f>IF('CONTROLE TEMPLATE'!$A770&lt;&gt;0,'CONTROLE TEMPLATE'!G770,"")</f>
        <v/>
      </c>
      <c r="H770" s="14" t="str">
        <f>'CONTROLE TEMPLATE'!J770</f>
        <v/>
      </c>
      <c r="I770" s="14" t="str">
        <f>IF('CONTROLE TEMPLATE'!$A770&lt;&gt;0,'CONTROLE TEMPLATE'!K770,"")</f>
        <v/>
      </c>
      <c r="J770" s="14" t="str">
        <f>IF('CONTROLE TEMPLATE'!$A770&lt;&gt;0,'CONTROLE TEMPLATE'!M770,"")</f>
        <v/>
      </c>
      <c r="K770" s="14" t="str">
        <f>IF('CONTROLE TEMPLATE'!$A770&lt;&gt;0,'CONTROLE TEMPLATE'!N770,"")</f>
        <v/>
      </c>
      <c r="M770" s="33" t="str">
        <f>IF('CONTROLE TEMPLATE'!$A770&lt;&gt;0,'CONTROLE TEMPLATE'!P770,"")</f>
        <v/>
      </c>
      <c r="N770" s="14" t="str">
        <f>'CONTROLE TEMPLATE'!S770</f>
        <v/>
      </c>
      <c r="O770" s="14"/>
      <c r="P770" s="14" t="str">
        <f>'CONTROLE TEMPLATE'!R770</f>
        <v/>
      </c>
      <c r="Q770" s="14"/>
      <c r="R770" s="14"/>
      <c r="S770" s="1" t="str">
        <f>IF('CONTROLE TEMPLATE'!$A770&lt;&gt;0,'CONTROLE TEMPLATE'!V770,"")</f>
        <v/>
      </c>
      <c r="V770" s="14" t="str">
        <f>IF('CONTROLE TEMPLATE'!$A770&lt;&gt;0,'CONTROLE TEMPLATE'!Y770,"")</f>
        <v/>
      </c>
      <c r="Z770" s="14" t="str">
        <f>IF('CONTROLE TEMPLATE'!$A770&lt;&gt;0,'CONTROLE TEMPLATE'!AC770,"")</f>
        <v/>
      </c>
      <c r="AC770" s="14" t="str">
        <f>IF('CONTROLE TEMPLATE'!$A770&lt;&gt;0,'CONTROLE TEMPLATE'!AF770,"")</f>
        <v/>
      </c>
      <c r="AD770" s="14" t="str">
        <f>IF('CONTROLE TEMPLATE'!$A770&lt;&gt;0,'CONTROLE TEMPLATE'!AH770,"")</f>
        <v/>
      </c>
      <c r="AF770" s="14" t="str">
        <f>IF('CONTROLE TEMPLATE'!$A770&lt;&gt;0,'CONTROLE TEMPLATE'!AJ770,"")</f>
        <v/>
      </c>
      <c r="AY770" s="14" t="str">
        <f>IF('CONTROLE TEMPLATE'!$A770&lt;&gt;0,'CONTROLE TEMPLATE'!BC770,"")</f>
        <v/>
      </c>
      <c r="CI770" s="14" t="str">
        <f>IF('CONTROLE TEMPLATE'!$A770&lt;&gt;0,'CONTROLE TEMPLATE'!CM770,"")</f>
        <v/>
      </c>
      <c r="CJ770" s="14" t="str">
        <f>IF('CONTROLE TEMPLATE'!$A770&lt;&gt;0,'CONTROLE TEMPLATE'!CN770,"")</f>
        <v/>
      </c>
      <c r="CK770" s="14" t="str">
        <f>IF('CONTROLE TEMPLATE'!$A770&lt;&gt;0,'CONTROLE TEMPLATE'!CO770,"")</f>
        <v/>
      </c>
    </row>
    <row r="771" spans="1:89" x14ac:dyDescent="0.25">
      <c r="A771" t="str">
        <f>IF('CONTROLE TEMPLATE'!A771&lt;&gt;0,'CONTROLE TEMPLATE'!A771,"")</f>
        <v/>
      </c>
      <c r="B771" s="1" t="str">
        <f>IF('CONTROLE TEMPLATE'!$A771&lt;&gt;0,'CONTROLE TEMPLATE'!B771,"")</f>
        <v/>
      </c>
      <c r="C771" s="1" t="str">
        <f>IF('CONTROLE TEMPLATE'!$A771&lt;&gt;0,'CONTROLE TEMPLATE'!C771,"")</f>
        <v/>
      </c>
      <c r="D771" s="14" t="str">
        <f>IF('CONTROLE TEMPLATE'!$A771&lt;&gt;0,'CONTROLE TEMPLATE'!D771,"")</f>
        <v/>
      </c>
      <c r="E771" s="14" t="str">
        <f>IF('CONTROLE TEMPLATE'!$A771&lt;&gt;0,'CONTROLE TEMPLATE'!E771,"")</f>
        <v/>
      </c>
      <c r="F771" s="14" t="str">
        <f>IF('CONTROLE TEMPLATE'!$A771&lt;&gt;0,'CONTROLE TEMPLATE'!F771,"")</f>
        <v/>
      </c>
      <c r="G771" s="14" t="str">
        <f>IF('CONTROLE TEMPLATE'!$A771&lt;&gt;0,'CONTROLE TEMPLATE'!G771,"")</f>
        <v/>
      </c>
      <c r="H771" s="14" t="str">
        <f>'CONTROLE TEMPLATE'!J771</f>
        <v/>
      </c>
      <c r="I771" s="14" t="str">
        <f>IF('CONTROLE TEMPLATE'!$A771&lt;&gt;0,'CONTROLE TEMPLATE'!K771,"")</f>
        <v/>
      </c>
      <c r="J771" s="14" t="str">
        <f>IF('CONTROLE TEMPLATE'!$A771&lt;&gt;0,'CONTROLE TEMPLATE'!M771,"")</f>
        <v/>
      </c>
      <c r="K771" s="14" t="str">
        <f>IF('CONTROLE TEMPLATE'!$A771&lt;&gt;0,'CONTROLE TEMPLATE'!N771,"")</f>
        <v/>
      </c>
      <c r="M771" s="33" t="str">
        <f>IF('CONTROLE TEMPLATE'!$A771&lt;&gt;0,'CONTROLE TEMPLATE'!P771,"")</f>
        <v/>
      </c>
      <c r="N771" s="14" t="str">
        <f>'CONTROLE TEMPLATE'!S771</f>
        <v/>
      </c>
      <c r="O771" s="14"/>
      <c r="P771" s="14" t="str">
        <f>'CONTROLE TEMPLATE'!R771</f>
        <v/>
      </c>
      <c r="Q771" s="14"/>
      <c r="R771" s="14"/>
      <c r="S771" s="1" t="str">
        <f>IF('CONTROLE TEMPLATE'!$A771&lt;&gt;0,'CONTROLE TEMPLATE'!V771,"")</f>
        <v/>
      </c>
      <c r="V771" s="14" t="str">
        <f>IF('CONTROLE TEMPLATE'!$A771&lt;&gt;0,'CONTROLE TEMPLATE'!Y771,"")</f>
        <v/>
      </c>
      <c r="Z771" s="14" t="str">
        <f>IF('CONTROLE TEMPLATE'!$A771&lt;&gt;0,'CONTROLE TEMPLATE'!AC771,"")</f>
        <v/>
      </c>
      <c r="AC771" s="14" t="str">
        <f>IF('CONTROLE TEMPLATE'!$A771&lt;&gt;0,'CONTROLE TEMPLATE'!AF771,"")</f>
        <v/>
      </c>
      <c r="AD771" s="14" t="str">
        <f>IF('CONTROLE TEMPLATE'!$A771&lt;&gt;0,'CONTROLE TEMPLATE'!AH771,"")</f>
        <v/>
      </c>
      <c r="AF771" s="14" t="str">
        <f>IF('CONTROLE TEMPLATE'!$A771&lt;&gt;0,'CONTROLE TEMPLATE'!AJ771,"")</f>
        <v/>
      </c>
      <c r="AY771" s="14" t="str">
        <f>IF('CONTROLE TEMPLATE'!$A771&lt;&gt;0,'CONTROLE TEMPLATE'!BC771,"")</f>
        <v/>
      </c>
      <c r="CI771" s="14" t="str">
        <f>IF('CONTROLE TEMPLATE'!$A771&lt;&gt;0,'CONTROLE TEMPLATE'!CM771,"")</f>
        <v/>
      </c>
      <c r="CJ771" s="14" t="str">
        <f>IF('CONTROLE TEMPLATE'!$A771&lt;&gt;0,'CONTROLE TEMPLATE'!CN771,"")</f>
        <v/>
      </c>
      <c r="CK771" s="14" t="str">
        <f>IF('CONTROLE TEMPLATE'!$A771&lt;&gt;0,'CONTROLE TEMPLATE'!CO771,"")</f>
        <v/>
      </c>
    </row>
    <row r="772" spans="1:89" x14ac:dyDescent="0.25">
      <c r="A772" t="str">
        <f>IF('CONTROLE TEMPLATE'!A772&lt;&gt;0,'CONTROLE TEMPLATE'!A772,"")</f>
        <v/>
      </c>
      <c r="B772" s="1" t="str">
        <f>IF('CONTROLE TEMPLATE'!$A772&lt;&gt;0,'CONTROLE TEMPLATE'!B772,"")</f>
        <v/>
      </c>
      <c r="C772" s="1" t="str">
        <f>IF('CONTROLE TEMPLATE'!$A772&lt;&gt;0,'CONTROLE TEMPLATE'!C772,"")</f>
        <v/>
      </c>
      <c r="D772" s="14" t="str">
        <f>IF('CONTROLE TEMPLATE'!$A772&lt;&gt;0,'CONTROLE TEMPLATE'!D772,"")</f>
        <v/>
      </c>
      <c r="E772" s="14" t="str">
        <f>IF('CONTROLE TEMPLATE'!$A772&lt;&gt;0,'CONTROLE TEMPLATE'!E772,"")</f>
        <v/>
      </c>
      <c r="F772" s="14" t="str">
        <f>IF('CONTROLE TEMPLATE'!$A772&lt;&gt;0,'CONTROLE TEMPLATE'!F772,"")</f>
        <v/>
      </c>
      <c r="G772" s="14" t="str">
        <f>IF('CONTROLE TEMPLATE'!$A772&lt;&gt;0,'CONTROLE TEMPLATE'!G772,"")</f>
        <v/>
      </c>
      <c r="H772" s="14" t="str">
        <f>'CONTROLE TEMPLATE'!J772</f>
        <v/>
      </c>
      <c r="I772" s="14" t="str">
        <f>IF('CONTROLE TEMPLATE'!$A772&lt;&gt;0,'CONTROLE TEMPLATE'!K772,"")</f>
        <v/>
      </c>
      <c r="J772" s="14" t="str">
        <f>IF('CONTROLE TEMPLATE'!$A772&lt;&gt;0,'CONTROLE TEMPLATE'!M772,"")</f>
        <v/>
      </c>
      <c r="K772" s="14" t="str">
        <f>IF('CONTROLE TEMPLATE'!$A772&lt;&gt;0,'CONTROLE TEMPLATE'!N772,"")</f>
        <v/>
      </c>
      <c r="M772" s="33" t="str">
        <f>IF('CONTROLE TEMPLATE'!$A772&lt;&gt;0,'CONTROLE TEMPLATE'!P772,"")</f>
        <v/>
      </c>
      <c r="N772" s="14" t="str">
        <f>'CONTROLE TEMPLATE'!S772</f>
        <v/>
      </c>
      <c r="O772" s="14"/>
      <c r="P772" s="14" t="str">
        <f>'CONTROLE TEMPLATE'!R772</f>
        <v/>
      </c>
      <c r="Q772" s="14"/>
      <c r="R772" s="14"/>
      <c r="S772" s="1" t="str">
        <f>IF('CONTROLE TEMPLATE'!$A772&lt;&gt;0,'CONTROLE TEMPLATE'!V772,"")</f>
        <v/>
      </c>
      <c r="V772" s="14" t="str">
        <f>IF('CONTROLE TEMPLATE'!$A772&lt;&gt;0,'CONTROLE TEMPLATE'!Y772,"")</f>
        <v/>
      </c>
      <c r="Z772" s="14" t="str">
        <f>IF('CONTROLE TEMPLATE'!$A772&lt;&gt;0,'CONTROLE TEMPLATE'!AC772,"")</f>
        <v/>
      </c>
      <c r="AC772" s="14" t="str">
        <f>IF('CONTROLE TEMPLATE'!$A772&lt;&gt;0,'CONTROLE TEMPLATE'!AF772,"")</f>
        <v/>
      </c>
      <c r="AD772" s="14" t="str">
        <f>IF('CONTROLE TEMPLATE'!$A772&lt;&gt;0,'CONTROLE TEMPLATE'!AH772,"")</f>
        <v/>
      </c>
      <c r="AF772" s="14" t="str">
        <f>IF('CONTROLE TEMPLATE'!$A772&lt;&gt;0,'CONTROLE TEMPLATE'!AJ772,"")</f>
        <v/>
      </c>
      <c r="AY772" s="14" t="str">
        <f>IF('CONTROLE TEMPLATE'!$A772&lt;&gt;0,'CONTROLE TEMPLATE'!BC772,"")</f>
        <v/>
      </c>
      <c r="CI772" s="14" t="str">
        <f>IF('CONTROLE TEMPLATE'!$A772&lt;&gt;0,'CONTROLE TEMPLATE'!CM772,"")</f>
        <v/>
      </c>
      <c r="CJ772" s="14" t="str">
        <f>IF('CONTROLE TEMPLATE'!$A772&lt;&gt;0,'CONTROLE TEMPLATE'!CN772,"")</f>
        <v/>
      </c>
      <c r="CK772" s="14" t="str">
        <f>IF('CONTROLE TEMPLATE'!$A772&lt;&gt;0,'CONTROLE TEMPLATE'!CO772,"")</f>
        <v/>
      </c>
    </row>
    <row r="773" spans="1:89" x14ac:dyDescent="0.25">
      <c r="A773" t="str">
        <f>IF('CONTROLE TEMPLATE'!A773&lt;&gt;0,'CONTROLE TEMPLATE'!A773,"")</f>
        <v/>
      </c>
      <c r="B773" s="1" t="str">
        <f>IF('CONTROLE TEMPLATE'!$A773&lt;&gt;0,'CONTROLE TEMPLATE'!B773,"")</f>
        <v/>
      </c>
      <c r="C773" s="1" t="str">
        <f>IF('CONTROLE TEMPLATE'!$A773&lt;&gt;0,'CONTROLE TEMPLATE'!C773,"")</f>
        <v/>
      </c>
      <c r="D773" s="14" t="str">
        <f>IF('CONTROLE TEMPLATE'!$A773&lt;&gt;0,'CONTROLE TEMPLATE'!D773,"")</f>
        <v/>
      </c>
      <c r="E773" s="14" t="str">
        <f>IF('CONTROLE TEMPLATE'!$A773&lt;&gt;0,'CONTROLE TEMPLATE'!E773,"")</f>
        <v/>
      </c>
      <c r="F773" s="14" t="str">
        <f>IF('CONTROLE TEMPLATE'!$A773&lt;&gt;0,'CONTROLE TEMPLATE'!F773,"")</f>
        <v/>
      </c>
      <c r="G773" s="14" t="str">
        <f>IF('CONTROLE TEMPLATE'!$A773&lt;&gt;0,'CONTROLE TEMPLATE'!G773,"")</f>
        <v/>
      </c>
      <c r="H773" s="14" t="str">
        <f>'CONTROLE TEMPLATE'!J773</f>
        <v/>
      </c>
      <c r="I773" s="14" t="str">
        <f>IF('CONTROLE TEMPLATE'!$A773&lt;&gt;0,'CONTROLE TEMPLATE'!K773,"")</f>
        <v/>
      </c>
      <c r="J773" s="14" t="str">
        <f>IF('CONTROLE TEMPLATE'!$A773&lt;&gt;0,'CONTROLE TEMPLATE'!M773,"")</f>
        <v/>
      </c>
      <c r="K773" s="14" t="str">
        <f>IF('CONTROLE TEMPLATE'!$A773&lt;&gt;0,'CONTROLE TEMPLATE'!N773,"")</f>
        <v/>
      </c>
      <c r="M773" s="33" t="str">
        <f>IF('CONTROLE TEMPLATE'!$A773&lt;&gt;0,'CONTROLE TEMPLATE'!P773,"")</f>
        <v/>
      </c>
      <c r="N773" s="14" t="str">
        <f>'CONTROLE TEMPLATE'!S773</f>
        <v/>
      </c>
      <c r="O773" s="14"/>
      <c r="P773" s="14" t="str">
        <f>'CONTROLE TEMPLATE'!R773</f>
        <v/>
      </c>
      <c r="Q773" s="14"/>
      <c r="R773" s="14"/>
      <c r="S773" s="1" t="str">
        <f>IF('CONTROLE TEMPLATE'!$A773&lt;&gt;0,'CONTROLE TEMPLATE'!V773,"")</f>
        <v/>
      </c>
      <c r="V773" s="14" t="str">
        <f>IF('CONTROLE TEMPLATE'!$A773&lt;&gt;0,'CONTROLE TEMPLATE'!Y773,"")</f>
        <v/>
      </c>
      <c r="Z773" s="14" t="str">
        <f>IF('CONTROLE TEMPLATE'!$A773&lt;&gt;0,'CONTROLE TEMPLATE'!AC773,"")</f>
        <v/>
      </c>
      <c r="AC773" s="14" t="str">
        <f>IF('CONTROLE TEMPLATE'!$A773&lt;&gt;0,'CONTROLE TEMPLATE'!AF773,"")</f>
        <v/>
      </c>
      <c r="AD773" s="14" t="str">
        <f>IF('CONTROLE TEMPLATE'!$A773&lt;&gt;0,'CONTROLE TEMPLATE'!AH773,"")</f>
        <v/>
      </c>
      <c r="AF773" s="14" t="str">
        <f>IF('CONTROLE TEMPLATE'!$A773&lt;&gt;0,'CONTROLE TEMPLATE'!AJ773,"")</f>
        <v/>
      </c>
      <c r="AY773" s="14" t="str">
        <f>IF('CONTROLE TEMPLATE'!$A773&lt;&gt;0,'CONTROLE TEMPLATE'!BC773,"")</f>
        <v/>
      </c>
      <c r="CI773" s="14" t="str">
        <f>IF('CONTROLE TEMPLATE'!$A773&lt;&gt;0,'CONTROLE TEMPLATE'!CM773,"")</f>
        <v/>
      </c>
      <c r="CJ773" s="14" t="str">
        <f>IF('CONTROLE TEMPLATE'!$A773&lt;&gt;0,'CONTROLE TEMPLATE'!CN773,"")</f>
        <v/>
      </c>
      <c r="CK773" s="14" t="str">
        <f>IF('CONTROLE TEMPLATE'!$A773&lt;&gt;0,'CONTROLE TEMPLATE'!CO773,"")</f>
        <v/>
      </c>
    </row>
    <row r="774" spans="1:89" x14ac:dyDescent="0.25">
      <c r="A774" t="str">
        <f>IF('CONTROLE TEMPLATE'!A774&lt;&gt;0,'CONTROLE TEMPLATE'!A774,"")</f>
        <v/>
      </c>
      <c r="B774" s="1" t="str">
        <f>IF('CONTROLE TEMPLATE'!$A774&lt;&gt;0,'CONTROLE TEMPLATE'!B774,"")</f>
        <v/>
      </c>
      <c r="C774" s="1" t="str">
        <f>IF('CONTROLE TEMPLATE'!$A774&lt;&gt;0,'CONTROLE TEMPLATE'!C774,"")</f>
        <v/>
      </c>
      <c r="D774" s="14" t="str">
        <f>IF('CONTROLE TEMPLATE'!$A774&lt;&gt;0,'CONTROLE TEMPLATE'!D774,"")</f>
        <v/>
      </c>
      <c r="E774" s="14" t="str">
        <f>IF('CONTROLE TEMPLATE'!$A774&lt;&gt;0,'CONTROLE TEMPLATE'!E774,"")</f>
        <v/>
      </c>
      <c r="F774" s="14" t="str">
        <f>IF('CONTROLE TEMPLATE'!$A774&lt;&gt;0,'CONTROLE TEMPLATE'!F774,"")</f>
        <v/>
      </c>
      <c r="G774" s="14" t="str">
        <f>IF('CONTROLE TEMPLATE'!$A774&lt;&gt;0,'CONTROLE TEMPLATE'!G774,"")</f>
        <v/>
      </c>
      <c r="H774" s="14" t="str">
        <f>'CONTROLE TEMPLATE'!J774</f>
        <v/>
      </c>
      <c r="I774" s="14" t="str">
        <f>IF('CONTROLE TEMPLATE'!$A774&lt;&gt;0,'CONTROLE TEMPLATE'!K774,"")</f>
        <v/>
      </c>
      <c r="J774" s="14" t="str">
        <f>IF('CONTROLE TEMPLATE'!$A774&lt;&gt;0,'CONTROLE TEMPLATE'!M774,"")</f>
        <v/>
      </c>
      <c r="K774" s="14" t="str">
        <f>IF('CONTROLE TEMPLATE'!$A774&lt;&gt;0,'CONTROLE TEMPLATE'!N774,"")</f>
        <v/>
      </c>
      <c r="M774" s="33" t="str">
        <f>IF('CONTROLE TEMPLATE'!$A774&lt;&gt;0,'CONTROLE TEMPLATE'!P774,"")</f>
        <v/>
      </c>
      <c r="N774" s="14" t="str">
        <f>'CONTROLE TEMPLATE'!S774</f>
        <v/>
      </c>
      <c r="O774" s="14"/>
      <c r="P774" s="14" t="str">
        <f>'CONTROLE TEMPLATE'!R774</f>
        <v/>
      </c>
      <c r="Q774" s="14"/>
      <c r="R774" s="14"/>
      <c r="S774" s="1" t="str">
        <f>IF('CONTROLE TEMPLATE'!$A774&lt;&gt;0,'CONTROLE TEMPLATE'!V774,"")</f>
        <v/>
      </c>
      <c r="V774" s="14" t="str">
        <f>IF('CONTROLE TEMPLATE'!$A774&lt;&gt;0,'CONTROLE TEMPLATE'!Y774,"")</f>
        <v/>
      </c>
      <c r="Z774" s="14" t="str">
        <f>IF('CONTROLE TEMPLATE'!$A774&lt;&gt;0,'CONTROLE TEMPLATE'!AC774,"")</f>
        <v/>
      </c>
      <c r="AC774" s="14" t="str">
        <f>IF('CONTROLE TEMPLATE'!$A774&lt;&gt;0,'CONTROLE TEMPLATE'!AF774,"")</f>
        <v/>
      </c>
      <c r="AD774" s="14" t="str">
        <f>IF('CONTROLE TEMPLATE'!$A774&lt;&gt;0,'CONTROLE TEMPLATE'!AH774,"")</f>
        <v/>
      </c>
      <c r="AF774" s="14" t="str">
        <f>IF('CONTROLE TEMPLATE'!$A774&lt;&gt;0,'CONTROLE TEMPLATE'!AJ774,"")</f>
        <v/>
      </c>
      <c r="AY774" s="14" t="str">
        <f>IF('CONTROLE TEMPLATE'!$A774&lt;&gt;0,'CONTROLE TEMPLATE'!BC774,"")</f>
        <v/>
      </c>
      <c r="CI774" s="14" t="str">
        <f>IF('CONTROLE TEMPLATE'!$A774&lt;&gt;0,'CONTROLE TEMPLATE'!CM774,"")</f>
        <v/>
      </c>
      <c r="CJ774" s="14" t="str">
        <f>IF('CONTROLE TEMPLATE'!$A774&lt;&gt;0,'CONTROLE TEMPLATE'!CN774,"")</f>
        <v/>
      </c>
      <c r="CK774" s="14" t="str">
        <f>IF('CONTROLE TEMPLATE'!$A774&lt;&gt;0,'CONTROLE TEMPLATE'!CO774,"")</f>
        <v/>
      </c>
    </row>
    <row r="775" spans="1:89" x14ac:dyDescent="0.25">
      <c r="A775" t="str">
        <f>IF('CONTROLE TEMPLATE'!A775&lt;&gt;0,'CONTROLE TEMPLATE'!A775,"")</f>
        <v/>
      </c>
      <c r="B775" s="1" t="str">
        <f>IF('CONTROLE TEMPLATE'!$A775&lt;&gt;0,'CONTROLE TEMPLATE'!B775,"")</f>
        <v/>
      </c>
      <c r="C775" s="1" t="str">
        <f>IF('CONTROLE TEMPLATE'!$A775&lt;&gt;0,'CONTROLE TEMPLATE'!C775,"")</f>
        <v/>
      </c>
      <c r="D775" s="14" t="str">
        <f>IF('CONTROLE TEMPLATE'!$A775&lt;&gt;0,'CONTROLE TEMPLATE'!D775,"")</f>
        <v/>
      </c>
      <c r="E775" s="14" t="str">
        <f>IF('CONTROLE TEMPLATE'!$A775&lt;&gt;0,'CONTROLE TEMPLATE'!E775,"")</f>
        <v/>
      </c>
      <c r="F775" s="14" t="str">
        <f>IF('CONTROLE TEMPLATE'!$A775&lt;&gt;0,'CONTROLE TEMPLATE'!F775,"")</f>
        <v/>
      </c>
      <c r="G775" s="14" t="str">
        <f>IF('CONTROLE TEMPLATE'!$A775&lt;&gt;0,'CONTROLE TEMPLATE'!G775,"")</f>
        <v/>
      </c>
      <c r="H775" s="14" t="str">
        <f>'CONTROLE TEMPLATE'!J775</f>
        <v/>
      </c>
      <c r="I775" s="14" t="str">
        <f>IF('CONTROLE TEMPLATE'!$A775&lt;&gt;0,'CONTROLE TEMPLATE'!K775,"")</f>
        <v/>
      </c>
      <c r="J775" s="14" t="str">
        <f>IF('CONTROLE TEMPLATE'!$A775&lt;&gt;0,'CONTROLE TEMPLATE'!M775,"")</f>
        <v/>
      </c>
      <c r="K775" s="14" t="str">
        <f>IF('CONTROLE TEMPLATE'!$A775&lt;&gt;0,'CONTROLE TEMPLATE'!N775,"")</f>
        <v/>
      </c>
      <c r="M775" s="33" t="str">
        <f>IF('CONTROLE TEMPLATE'!$A775&lt;&gt;0,'CONTROLE TEMPLATE'!P775,"")</f>
        <v/>
      </c>
      <c r="N775" s="14" t="str">
        <f>'CONTROLE TEMPLATE'!S775</f>
        <v/>
      </c>
      <c r="O775" s="14"/>
      <c r="P775" s="14" t="str">
        <f>'CONTROLE TEMPLATE'!R775</f>
        <v/>
      </c>
      <c r="Q775" s="14"/>
      <c r="R775" s="14"/>
      <c r="S775" s="1" t="str">
        <f>IF('CONTROLE TEMPLATE'!$A775&lt;&gt;0,'CONTROLE TEMPLATE'!V775,"")</f>
        <v/>
      </c>
      <c r="V775" s="14" t="str">
        <f>IF('CONTROLE TEMPLATE'!$A775&lt;&gt;0,'CONTROLE TEMPLATE'!Y775,"")</f>
        <v/>
      </c>
      <c r="Z775" s="14" t="str">
        <f>IF('CONTROLE TEMPLATE'!$A775&lt;&gt;0,'CONTROLE TEMPLATE'!AC775,"")</f>
        <v/>
      </c>
      <c r="AC775" s="14" t="str">
        <f>IF('CONTROLE TEMPLATE'!$A775&lt;&gt;0,'CONTROLE TEMPLATE'!AF775,"")</f>
        <v/>
      </c>
      <c r="AD775" s="14" t="str">
        <f>IF('CONTROLE TEMPLATE'!$A775&lt;&gt;0,'CONTROLE TEMPLATE'!AH775,"")</f>
        <v/>
      </c>
      <c r="AF775" s="14" t="str">
        <f>IF('CONTROLE TEMPLATE'!$A775&lt;&gt;0,'CONTROLE TEMPLATE'!AJ775,"")</f>
        <v/>
      </c>
      <c r="AY775" s="14" t="str">
        <f>IF('CONTROLE TEMPLATE'!$A775&lt;&gt;0,'CONTROLE TEMPLATE'!BC775,"")</f>
        <v/>
      </c>
      <c r="CI775" s="14" t="str">
        <f>IF('CONTROLE TEMPLATE'!$A775&lt;&gt;0,'CONTROLE TEMPLATE'!CM775,"")</f>
        <v/>
      </c>
      <c r="CJ775" s="14" t="str">
        <f>IF('CONTROLE TEMPLATE'!$A775&lt;&gt;0,'CONTROLE TEMPLATE'!CN775,"")</f>
        <v/>
      </c>
      <c r="CK775" s="14" t="str">
        <f>IF('CONTROLE TEMPLATE'!$A775&lt;&gt;0,'CONTROLE TEMPLATE'!CO775,"")</f>
        <v/>
      </c>
    </row>
    <row r="776" spans="1:89" x14ac:dyDescent="0.25">
      <c r="A776" t="str">
        <f>IF('CONTROLE TEMPLATE'!A776&lt;&gt;0,'CONTROLE TEMPLATE'!A776,"")</f>
        <v/>
      </c>
      <c r="B776" s="1" t="str">
        <f>IF('CONTROLE TEMPLATE'!$A776&lt;&gt;0,'CONTROLE TEMPLATE'!B776,"")</f>
        <v/>
      </c>
      <c r="C776" s="1" t="str">
        <f>IF('CONTROLE TEMPLATE'!$A776&lt;&gt;0,'CONTROLE TEMPLATE'!C776,"")</f>
        <v/>
      </c>
      <c r="D776" s="14" t="str">
        <f>IF('CONTROLE TEMPLATE'!$A776&lt;&gt;0,'CONTROLE TEMPLATE'!D776,"")</f>
        <v/>
      </c>
      <c r="E776" s="14" t="str">
        <f>IF('CONTROLE TEMPLATE'!$A776&lt;&gt;0,'CONTROLE TEMPLATE'!E776,"")</f>
        <v/>
      </c>
      <c r="F776" s="14" t="str">
        <f>IF('CONTROLE TEMPLATE'!$A776&lt;&gt;0,'CONTROLE TEMPLATE'!F776,"")</f>
        <v/>
      </c>
      <c r="G776" s="14" t="str">
        <f>IF('CONTROLE TEMPLATE'!$A776&lt;&gt;0,'CONTROLE TEMPLATE'!G776,"")</f>
        <v/>
      </c>
      <c r="H776" s="14" t="str">
        <f>'CONTROLE TEMPLATE'!J776</f>
        <v/>
      </c>
      <c r="I776" s="14" t="str">
        <f>IF('CONTROLE TEMPLATE'!$A776&lt;&gt;0,'CONTROLE TEMPLATE'!K776,"")</f>
        <v/>
      </c>
      <c r="J776" s="14" t="str">
        <f>IF('CONTROLE TEMPLATE'!$A776&lt;&gt;0,'CONTROLE TEMPLATE'!M776,"")</f>
        <v/>
      </c>
      <c r="K776" s="14" t="str">
        <f>IF('CONTROLE TEMPLATE'!$A776&lt;&gt;0,'CONTROLE TEMPLATE'!N776,"")</f>
        <v/>
      </c>
      <c r="M776" s="33" t="str">
        <f>IF('CONTROLE TEMPLATE'!$A776&lt;&gt;0,'CONTROLE TEMPLATE'!P776,"")</f>
        <v/>
      </c>
      <c r="N776" s="14" t="str">
        <f>'CONTROLE TEMPLATE'!S776</f>
        <v/>
      </c>
      <c r="O776" s="14"/>
      <c r="P776" s="14" t="str">
        <f>'CONTROLE TEMPLATE'!R776</f>
        <v/>
      </c>
      <c r="Q776" s="14"/>
      <c r="R776" s="14"/>
      <c r="S776" s="1" t="str">
        <f>IF('CONTROLE TEMPLATE'!$A776&lt;&gt;0,'CONTROLE TEMPLATE'!V776,"")</f>
        <v/>
      </c>
      <c r="V776" s="14" t="str">
        <f>IF('CONTROLE TEMPLATE'!$A776&lt;&gt;0,'CONTROLE TEMPLATE'!Y776,"")</f>
        <v/>
      </c>
      <c r="Z776" s="14" t="str">
        <f>IF('CONTROLE TEMPLATE'!$A776&lt;&gt;0,'CONTROLE TEMPLATE'!AC776,"")</f>
        <v/>
      </c>
      <c r="AC776" s="14" t="str">
        <f>IF('CONTROLE TEMPLATE'!$A776&lt;&gt;0,'CONTROLE TEMPLATE'!AF776,"")</f>
        <v/>
      </c>
      <c r="AD776" s="14" t="str">
        <f>IF('CONTROLE TEMPLATE'!$A776&lt;&gt;0,'CONTROLE TEMPLATE'!AH776,"")</f>
        <v/>
      </c>
      <c r="AF776" s="14" t="str">
        <f>IF('CONTROLE TEMPLATE'!$A776&lt;&gt;0,'CONTROLE TEMPLATE'!AJ776,"")</f>
        <v/>
      </c>
      <c r="AY776" s="14" t="str">
        <f>IF('CONTROLE TEMPLATE'!$A776&lt;&gt;0,'CONTROLE TEMPLATE'!BC776,"")</f>
        <v/>
      </c>
      <c r="CI776" s="14" t="str">
        <f>IF('CONTROLE TEMPLATE'!$A776&lt;&gt;0,'CONTROLE TEMPLATE'!CM776,"")</f>
        <v/>
      </c>
      <c r="CJ776" s="14" t="str">
        <f>IF('CONTROLE TEMPLATE'!$A776&lt;&gt;0,'CONTROLE TEMPLATE'!CN776,"")</f>
        <v/>
      </c>
      <c r="CK776" s="14" t="str">
        <f>IF('CONTROLE TEMPLATE'!$A776&lt;&gt;0,'CONTROLE TEMPLATE'!CO776,"")</f>
        <v/>
      </c>
    </row>
    <row r="777" spans="1:89" x14ac:dyDescent="0.25">
      <c r="A777" t="str">
        <f>IF('CONTROLE TEMPLATE'!A777&lt;&gt;0,'CONTROLE TEMPLATE'!A777,"")</f>
        <v/>
      </c>
      <c r="B777" s="1" t="str">
        <f>IF('CONTROLE TEMPLATE'!$A777&lt;&gt;0,'CONTROLE TEMPLATE'!B777,"")</f>
        <v/>
      </c>
      <c r="C777" s="1" t="str">
        <f>IF('CONTROLE TEMPLATE'!$A777&lt;&gt;0,'CONTROLE TEMPLATE'!C777,"")</f>
        <v/>
      </c>
      <c r="D777" s="14" t="str">
        <f>IF('CONTROLE TEMPLATE'!$A777&lt;&gt;0,'CONTROLE TEMPLATE'!D777,"")</f>
        <v/>
      </c>
      <c r="E777" s="14" t="str">
        <f>IF('CONTROLE TEMPLATE'!$A777&lt;&gt;0,'CONTROLE TEMPLATE'!E777,"")</f>
        <v/>
      </c>
      <c r="F777" s="14" t="str">
        <f>IF('CONTROLE TEMPLATE'!$A777&lt;&gt;0,'CONTROLE TEMPLATE'!F777,"")</f>
        <v/>
      </c>
      <c r="G777" s="14" t="str">
        <f>IF('CONTROLE TEMPLATE'!$A777&lt;&gt;0,'CONTROLE TEMPLATE'!G777,"")</f>
        <v/>
      </c>
      <c r="H777" s="14" t="str">
        <f>'CONTROLE TEMPLATE'!J777</f>
        <v/>
      </c>
      <c r="I777" s="14" t="str">
        <f>IF('CONTROLE TEMPLATE'!$A777&lt;&gt;0,'CONTROLE TEMPLATE'!K777,"")</f>
        <v/>
      </c>
      <c r="J777" s="14" t="str">
        <f>IF('CONTROLE TEMPLATE'!$A777&lt;&gt;0,'CONTROLE TEMPLATE'!M777,"")</f>
        <v/>
      </c>
      <c r="K777" s="14" t="str">
        <f>IF('CONTROLE TEMPLATE'!$A777&lt;&gt;0,'CONTROLE TEMPLATE'!N777,"")</f>
        <v/>
      </c>
      <c r="M777" s="33" t="str">
        <f>IF('CONTROLE TEMPLATE'!$A777&lt;&gt;0,'CONTROLE TEMPLATE'!P777,"")</f>
        <v/>
      </c>
      <c r="N777" s="14" t="str">
        <f>'CONTROLE TEMPLATE'!S777</f>
        <v/>
      </c>
      <c r="O777" s="14"/>
      <c r="P777" s="14" t="str">
        <f>'CONTROLE TEMPLATE'!R777</f>
        <v/>
      </c>
      <c r="Q777" s="14"/>
      <c r="R777" s="14"/>
      <c r="S777" s="1" t="str">
        <f>IF('CONTROLE TEMPLATE'!$A777&lt;&gt;0,'CONTROLE TEMPLATE'!V777,"")</f>
        <v/>
      </c>
      <c r="V777" s="14" t="str">
        <f>IF('CONTROLE TEMPLATE'!$A777&lt;&gt;0,'CONTROLE TEMPLATE'!Y777,"")</f>
        <v/>
      </c>
      <c r="Z777" s="14" t="str">
        <f>IF('CONTROLE TEMPLATE'!$A777&lt;&gt;0,'CONTROLE TEMPLATE'!AC777,"")</f>
        <v/>
      </c>
      <c r="AC777" s="14" t="str">
        <f>IF('CONTROLE TEMPLATE'!$A777&lt;&gt;0,'CONTROLE TEMPLATE'!AF777,"")</f>
        <v/>
      </c>
      <c r="AD777" s="14" t="str">
        <f>IF('CONTROLE TEMPLATE'!$A777&lt;&gt;0,'CONTROLE TEMPLATE'!AH777,"")</f>
        <v/>
      </c>
      <c r="AF777" s="14" t="str">
        <f>IF('CONTROLE TEMPLATE'!$A777&lt;&gt;0,'CONTROLE TEMPLATE'!AJ777,"")</f>
        <v/>
      </c>
      <c r="AY777" s="14" t="str">
        <f>IF('CONTROLE TEMPLATE'!$A777&lt;&gt;0,'CONTROLE TEMPLATE'!BC777,"")</f>
        <v/>
      </c>
      <c r="CI777" s="14" t="str">
        <f>IF('CONTROLE TEMPLATE'!$A777&lt;&gt;0,'CONTROLE TEMPLATE'!CM777,"")</f>
        <v/>
      </c>
      <c r="CJ777" s="14" t="str">
        <f>IF('CONTROLE TEMPLATE'!$A777&lt;&gt;0,'CONTROLE TEMPLATE'!CN777,"")</f>
        <v/>
      </c>
      <c r="CK777" s="14" t="str">
        <f>IF('CONTROLE TEMPLATE'!$A777&lt;&gt;0,'CONTROLE TEMPLATE'!CO777,"")</f>
        <v/>
      </c>
    </row>
    <row r="778" spans="1:89" x14ac:dyDescent="0.25">
      <c r="A778" t="str">
        <f>IF('CONTROLE TEMPLATE'!A778&lt;&gt;0,'CONTROLE TEMPLATE'!A778,"")</f>
        <v/>
      </c>
      <c r="B778" s="1" t="str">
        <f>IF('CONTROLE TEMPLATE'!$A778&lt;&gt;0,'CONTROLE TEMPLATE'!B778,"")</f>
        <v/>
      </c>
      <c r="C778" s="1" t="str">
        <f>IF('CONTROLE TEMPLATE'!$A778&lt;&gt;0,'CONTROLE TEMPLATE'!C778,"")</f>
        <v/>
      </c>
      <c r="D778" s="14" t="str">
        <f>IF('CONTROLE TEMPLATE'!$A778&lt;&gt;0,'CONTROLE TEMPLATE'!D778,"")</f>
        <v/>
      </c>
      <c r="E778" s="14" t="str">
        <f>IF('CONTROLE TEMPLATE'!$A778&lt;&gt;0,'CONTROLE TEMPLATE'!E778,"")</f>
        <v/>
      </c>
      <c r="F778" s="14" t="str">
        <f>IF('CONTROLE TEMPLATE'!$A778&lt;&gt;0,'CONTROLE TEMPLATE'!F778,"")</f>
        <v/>
      </c>
      <c r="G778" s="14" t="str">
        <f>IF('CONTROLE TEMPLATE'!$A778&lt;&gt;0,'CONTROLE TEMPLATE'!G778,"")</f>
        <v/>
      </c>
      <c r="H778" s="14" t="str">
        <f>'CONTROLE TEMPLATE'!J778</f>
        <v/>
      </c>
      <c r="I778" s="14" t="str">
        <f>IF('CONTROLE TEMPLATE'!$A778&lt;&gt;0,'CONTROLE TEMPLATE'!K778,"")</f>
        <v/>
      </c>
      <c r="J778" s="14" t="str">
        <f>IF('CONTROLE TEMPLATE'!$A778&lt;&gt;0,'CONTROLE TEMPLATE'!M778,"")</f>
        <v/>
      </c>
      <c r="K778" s="14" t="str">
        <f>IF('CONTROLE TEMPLATE'!$A778&lt;&gt;0,'CONTROLE TEMPLATE'!N778,"")</f>
        <v/>
      </c>
      <c r="M778" s="33" t="str">
        <f>IF('CONTROLE TEMPLATE'!$A778&lt;&gt;0,'CONTROLE TEMPLATE'!P778,"")</f>
        <v/>
      </c>
      <c r="N778" s="14" t="str">
        <f>'CONTROLE TEMPLATE'!S778</f>
        <v/>
      </c>
      <c r="O778" s="14"/>
      <c r="P778" s="14" t="str">
        <f>'CONTROLE TEMPLATE'!R778</f>
        <v/>
      </c>
      <c r="Q778" s="14"/>
      <c r="R778" s="14"/>
      <c r="S778" s="1" t="str">
        <f>IF('CONTROLE TEMPLATE'!$A778&lt;&gt;0,'CONTROLE TEMPLATE'!V778,"")</f>
        <v/>
      </c>
      <c r="V778" s="14" t="str">
        <f>IF('CONTROLE TEMPLATE'!$A778&lt;&gt;0,'CONTROLE TEMPLATE'!Y778,"")</f>
        <v/>
      </c>
      <c r="Z778" s="14" t="str">
        <f>IF('CONTROLE TEMPLATE'!$A778&lt;&gt;0,'CONTROLE TEMPLATE'!AC778,"")</f>
        <v/>
      </c>
      <c r="AC778" s="14" t="str">
        <f>IF('CONTROLE TEMPLATE'!$A778&lt;&gt;0,'CONTROLE TEMPLATE'!AF778,"")</f>
        <v/>
      </c>
      <c r="AD778" s="14" t="str">
        <f>IF('CONTROLE TEMPLATE'!$A778&lt;&gt;0,'CONTROLE TEMPLATE'!AH778,"")</f>
        <v/>
      </c>
      <c r="AF778" s="14" t="str">
        <f>IF('CONTROLE TEMPLATE'!$A778&lt;&gt;0,'CONTROLE TEMPLATE'!AJ778,"")</f>
        <v/>
      </c>
      <c r="AY778" s="14" t="str">
        <f>IF('CONTROLE TEMPLATE'!$A778&lt;&gt;0,'CONTROLE TEMPLATE'!BC778,"")</f>
        <v/>
      </c>
      <c r="CI778" s="14" t="str">
        <f>IF('CONTROLE TEMPLATE'!$A778&lt;&gt;0,'CONTROLE TEMPLATE'!CM778,"")</f>
        <v/>
      </c>
      <c r="CJ778" s="14" t="str">
        <f>IF('CONTROLE TEMPLATE'!$A778&lt;&gt;0,'CONTROLE TEMPLATE'!CN778,"")</f>
        <v/>
      </c>
      <c r="CK778" s="14" t="str">
        <f>IF('CONTROLE TEMPLATE'!$A778&lt;&gt;0,'CONTROLE TEMPLATE'!CO778,"")</f>
        <v/>
      </c>
    </row>
    <row r="779" spans="1:89" x14ac:dyDescent="0.25">
      <c r="A779" t="str">
        <f>IF('CONTROLE TEMPLATE'!A779&lt;&gt;0,'CONTROLE TEMPLATE'!A779,"")</f>
        <v/>
      </c>
      <c r="B779" s="1" t="str">
        <f>IF('CONTROLE TEMPLATE'!$A779&lt;&gt;0,'CONTROLE TEMPLATE'!B779,"")</f>
        <v/>
      </c>
      <c r="C779" s="1" t="str">
        <f>IF('CONTROLE TEMPLATE'!$A779&lt;&gt;0,'CONTROLE TEMPLATE'!C779,"")</f>
        <v/>
      </c>
      <c r="D779" s="14" t="str">
        <f>IF('CONTROLE TEMPLATE'!$A779&lt;&gt;0,'CONTROLE TEMPLATE'!D779,"")</f>
        <v/>
      </c>
      <c r="E779" s="14" t="str">
        <f>IF('CONTROLE TEMPLATE'!$A779&lt;&gt;0,'CONTROLE TEMPLATE'!E779,"")</f>
        <v/>
      </c>
      <c r="F779" s="14" t="str">
        <f>IF('CONTROLE TEMPLATE'!$A779&lt;&gt;0,'CONTROLE TEMPLATE'!F779,"")</f>
        <v/>
      </c>
      <c r="G779" s="14" t="str">
        <f>IF('CONTROLE TEMPLATE'!$A779&lt;&gt;0,'CONTROLE TEMPLATE'!G779,"")</f>
        <v/>
      </c>
      <c r="H779" s="14" t="str">
        <f>'CONTROLE TEMPLATE'!J779</f>
        <v/>
      </c>
      <c r="I779" s="14" t="str">
        <f>IF('CONTROLE TEMPLATE'!$A779&lt;&gt;0,'CONTROLE TEMPLATE'!K779,"")</f>
        <v/>
      </c>
      <c r="J779" s="14" t="str">
        <f>IF('CONTROLE TEMPLATE'!$A779&lt;&gt;0,'CONTROLE TEMPLATE'!M779,"")</f>
        <v/>
      </c>
      <c r="K779" s="14" t="str">
        <f>IF('CONTROLE TEMPLATE'!$A779&lt;&gt;0,'CONTROLE TEMPLATE'!N779,"")</f>
        <v/>
      </c>
      <c r="M779" s="33" t="str">
        <f>IF('CONTROLE TEMPLATE'!$A779&lt;&gt;0,'CONTROLE TEMPLATE'!P779,"")</f>
        <v/>
      </c>
      <c r="N779" s="14" t="str">
        <f>'CONTROLE TEMPLATE'!S779</f>
        <v/>
      </c>
      <c r="O779" s="14"/>
      <c r="P779" s="14" t="str">
        <f>'CONTROLE TEMPLATE'!R779</f>
        <v/>
      </c>
      <c r="Q779" s="14"/>
      <c r="R779" s="14"/>
      <c r="S779" s="1" t="str">
        <f>IF('CONTROLE TEMPLATE'!$A779&lt;&gt;0,'CONTROLE TEMPLATE'!V779,"")</f>
        <v/>
      </c>
      <c r="V779" s="14" t="str">
        <f>IF('CONTROLE TEMPLATE'!$A779&lt;&gt;0,'CONTROLE TEMPLATE'!Y779,"")</f>
        <v/>
      </c>
      <c r="Z779" s="14" t="str">
        <f>IF('CONTROLE TEMPLATE'!$A779&lt;&gt;0,'CONTROLE TEMPLATE'!AC779,"")</f>
        <v/>
      </c>
      <c r="AC779" s="14" t="str">
        <f>IF('CONTROLE TEMPLATE'!$A779&lt;&gt;0,'CONTROLE TEMPLATE'!AF779,"")</f>
        <v/>
      </c>
      <c r="AD779" s="14" t="str">
        <f>IF('CONTROLE TEMPLATE'!$A779&lt;&gt;0,'CONTROLE TEMPLATE'!AH779,"")</f>
        <v/>
      </c>
      <c r="AF779" s="14" t="str">
        <f>IF('CONTROLE TEMPLATE'!$A779&lt;&gt;0,'CONTROLE TEMPLATE'!AJ779,"")</f>
        <v/>
      </c>
      <c r="AY779" s="14" t="str">
        <f>IF('CONTROLE TEMPLATE'!$A779&lt;&gt;0,'CONTROLE TEMPLATE'!BC779,"")</f>
        <v/>
      </c>
      <c r="CI779" s="14" t="str">
        <f>IF('CONTROLE TEMPLATE'!$A779&lt;&gt;0,'CONTROLE TEMPLATE'!CM779,"")</f>
        <v/>
      </c>
      <c r="CJ779" s="14" t="str">
        <f>IF('CONTROLE TEMPLATE'!$A779&lt;&gt;0,'CONTROLE TEMPLATE'!CN779,"")</f>
        <v/>
      </c>
      <c r="CK779" s="14" t="str">
        <f>IF('CONTROLE TEMPLATE'!$A779&lt;&gt;0,'CONTROLE TEMPLATE'!CO779,"")</f>
        <v/>
      </c>
    </row>
    <row r="780" spans="1:89" x14ac:dyDescent="0.25">
      <c r="A780" t="str">
        <f>IF('CONTROLE TEMPLATE'!A780&lt;&gt;0,'CONTROLE TEMPLATE'!A780,"")</f>
        <v/>
      </c>
      <c r="B780" s="1" t="str">
        <f>IF('CONTROLE TEMPLATE'!$A780&lt;&gt;0,'CONTROLE TEMPLATE'!B780,"")</f>
        <v/>
      </c>
      <c r="C780" s="1" t="str">
        <f>IF('CONTROLE TEMPLATE'!$A780&lt;&gt;0,'CONTROLE TEMPLATE'!C780,"")</f>
        <v/>
      </c>
      <c r="D780" s="14" t="str">
        <f>IF('CONTROLE TEMPLATE'!$A780&lt;&gt;0,'CONTROLE TEMPLATE'!D780,"")</f>
        <v/>
      </c>
      <c r="E780" s="14" t="str">
        <f>IF('CONTROLE TEMPLATE'!$A780&lt;&gt;0,'CONTROLE TEMPLATE'!E780,"")</f>
        <v/>
      </c>
      <c r="F780" s="14" t="str">
        <f>IF('CONTROLE TEMPLATE'!$A780&lt;&gt;0,'CONTROLE TEMPLATE'!F780,"")</f>
        <v/>
      </c>
      <c r="G780" s="14" t="str">
        <f>IF('CONTROLE TEMPLATE'!$A780&lt;&gt;0,'CONTROLE TEMPLATE'!G780,"")</f>
        <v/>
      </c>
      <c r="H780" s="14" t="str">
        <f>'CONTROLE TEMPLATE'!J780</f>
        <v/>
      </c>
      <c r="I780" s="14" t="str">
        <f>IF('CONTROLE TEMPLATE'!$A780&lt;&gt;0,'CONTROLE TEMPLATE'!K780,"")</f>
        <v/>
      </c>
      <c r="J780" s="14" t="str">
        <f>IF('CONTROLE TEMPLATE'!$A780&lt;&gt;0,'CONTROLE TEMPLATE'!M780,"")</f>
        <v/>
      </c>
      <c r="K780" s="14" t="str">
        <f>IF('CONTROLE TEMPLATE'!$A780&lt;&gt;0,'CONTROLE TEMPLATE'!N780,"")</f>
        <v/>
      </c>
      <c r="M780" s="33" t="str">
        <f>IF('CONTROLE TEMPLATE'!$A780&lt;&gt;0,'CONTROLE TEMPLATE'!P780,"")</f>
        <v/>
      </c>
      <c r="N780" s="14" t="str">
        <f>'CONTROLE TEMPLATE'!S780</f>
        <v/>
      </c>
      <c r="O780" s="14"/>
      <c r="P780" s="14" t="str">
        <f>'CONTROLE TEMPLATE'!R780</f>
        <v/>
      </c>
      <c r="Q780" s="14"/>
      <c r="R780" s="14"/>
      <c r="S780" s="1" t="str">
        <f>IF('CONTROLE TEMPLATE'!$A780&lt;&gt;0,'CONTROLE TEMPLATE'!V780,"")</f>
        <v/>
      </c>
      <c r="V780" s="14" t="str">
        <f>IF('CONTROLE TEMPLATE'!$A780&lt;&gt;0,'CONTROLE TEMPLATE'!Y780,"")</f>
        <v/>
      </c>
      <c r="Z780" s="14" t="str">
        <f>IF('CONTROLE TEMPLATE'!$A780&lt;&gt;0,'CONTROLE TEMPLATE'!AC780,"")</f>
        <v/>
      </c>
      <c r="AC780" s="14" t="str">
        <f>IF('CONTROLE TEMPLATE'!$A780&lt;&gt;0,'CONTROLE TEMPLATE'!AF780,"")</f>
        <v/>
      </c>
      <c r="AD780" s="14" t="str">
        <f>IF('CONTROLE TEMPLATE'!$A780&lt;&gt;0,'CONTROLE TEMPLATE'!AH780,"")</f>
        <v/>
      </c>
      <c r="AF780" s="14" t="str">
        <f>IF('CONTROLE TEMPLATE'!$A780&lt;&gt;0,'CONTROLE TEMPLATE'!AJ780,"")</f>
        <v/>
      </c>
      <c r="AY780" s="14" t="str">
        <f>IF('CONTROLE TEMPLATE'!$A780&lt;&gt;0,'CONTROLE TEMPLATE'!BC780,"")</f>
        <v/>
      </c>
      <c r="CI780" s="14" t="str">
        <f>IF('CONTROLE TEMPLATE'!$A780&lt;&gt;0,'CONTROLE TEMPLATE'!CM780,"")</f>
        <v/>
      </c>
      <c r="CJ780" s="14" t="str">
        <f>IF('CONTROLE TEMPLATE'!$A780&lt;&gt;0,'CONTROLE TEMPLATE'!CN780,"")</f>
        <v/>
      </c>
      <c r="CK780" s="14" t="str">
        <f>IF('CONTROLE TEMPLATE'!$A780&lt;&gt;0,'CONTROLE TEMPLATE'!CO780,"")</f>
        <v/>
      </c>
    </row>
    <row r="781" spans="1:89" x14ac:dyDescent="0.25">
      <c r="A781" t="str">
        <f>IF('CONTROLE TEMPLATE'!A781&lt;&gt;0,'CONTROLE TEMPLATE'!A781,"")</f>
        <v/>
      </c>
      <c r="B781" s="1" t="str">
        <f>IF('CONTROLE TEMPLATE'!$A781&lt;&gt;0,'CONTROLE TEMPLATE'!B781,"")</f>
        <v/>
      </c>
      <c r="C781" s="1" t="str">
        <f>IF('CONTROLE TEMPLATE'!$A781&lt;&gt;0,'CONTROLE TEMPLATE'!C781,"")</f>
        <v/>
      </c>
      <c r="D781" s="14" t="str">
        <f>IF('CONTROLE TEMPLATE'!$A781&lt;&gt;0,'CONTROLE TEMPLATE'!D781,"")</f>
        <v/>
      </c>
      <c r="E781" s="14" t="str">
        <f>IF('CONTROLE TEMPLATE'!$A781&lt;&gt;0,'CONTROLE TEMPLATE'!E781,"")</f>
        <v/>
      </c>
      <c r="F781" s="14" t="str">
        <f>IF('CONTROLE TEMPLATE'!$A781&lt;&gt;0,'CONTROLE TEMPLATE'!F781,"")</f>
        <v/>
      </c>
      <c r="G781" s="14" t="str">
        <f>IF('CONTROLE TEMPLATE'!$A781&lt;&gt;0,'CONTROLE TEMPLATE'!G781,"")</f>
        <v/>
      </c>
      <c r="H781" s="14" t="str">
        <f>'CONTROLE TEMPLATE'!J781</f>
        <v/>
      </c>
      <c r="I781" s="14" t="str">
        <f>IF('CONTROLE TEMPLATE'!$A781&lt;&gt;0,'CONTROLE TEMPLATE'!K781,"")</f>
        <v/>
      </c>
      <c r="J781" s="14" t="str">
        <f>IF('CONTROLE TEMPLATE'!$A781&lt;&gt;0,'CONTROLE TEMPLATE'!M781,"")</f>
        <v/>
      </c>
      <c r="K781" s="14" t="str">
        <f>IF('CONTROLE TEMPLATE'!$A781&lt;&gt;0,'CONTROLE TEMPLATE'!N781,"")</f>
        <v/>
      </c>
      <c r="M781" s="33" t="str">
        <f>IF('CONTROLE TEMPLATE'!$A781&lt;&gt;0,'CONTROLE TEMPLATE'!P781,"")</f>
        <v/>
      </c>
      <c r="N781" s="14" t="str">
        <f>'CONTROLE TEMPLATE'!S781</f>
        <v/>
      </c>
      <c r="O781" s="14"/>
      <c r="P781" s="14" t="str">
        <f>'CONTROLE TEMPLATE'!R781</f>
        <v/>
      </c>
      <c r="Q781" s="14"/>
      <c r="R781" s="14"/>
      <c r="S781" s="1" t="str">
        <f>IF('CONTROLE TEMPLATE'!$A781&lt;&gt;0,'CONTROLE TEMPLATE'!V781,"")</f>
        <v/>
      </c>
      <c r="V781" s="14" t="str">
        <f>IF('CONTROLE TEMPLATE'!$A781&lt;&gt;0,'CONTROLE TEMPLATE'!Y781,"")</f>
        <v/>
      </c>
      <c r="Z781" s="14" t="str">
        <f>IF('CONTROLE TEMPLATE'!$A781&lt;&gt;0,'CONTROLE TEMPLATE'!AC781,"")</f>
        <v/>
      </c>
      <c r="AC781" s="14" t="str">
        <f>IF('CONTROLE TEMPLATE'!$A781&lt;&gt;0,'CONTROLE TEMPLATE'!AF781,"")</f>
        <v/>
      </c>
      <c r="AD781" s="14" t="str">
        <f>IF('CONTROLE TEMPLATE'!$A781&lt;&gt;0,'CONTROLE TEMPLATE'!AH781,"")</f>
        <v/>
      </c>
      <c r="AF781" s="14" t="str">
        <f>IF('CONTROLE TEMPLATE'!$A781&lt;&gt;0,'CONTROLE TEMPLATE'!AJ781,"")</f>
        <v/>
      </c>
      <c r="AY781" s="14" t="str">
        <f>IF('CONTROLE TEMPLATE'!$A781&lt;&gt;0,'CONTROLE TEMPLATE'!BC781,"")</f>
        <v/>
      </c>
      <c r="CI781" s="14" t="str">
        <f>IF('CONTROLE TEMPLATE'!$A781&lt;&gt;0,'CONTROLE TEMPLATE'!CM781,"")</f>
        <v/>
      </c>
      <c r="CJ781" s="14" t="str">
        <f>IF('CONTROLE TEMPLATE'!$A781&lt;&gt;0,'CONTROLE TEMPLATE'!CN781,"")</f>
        <v/>
      </c>
      <c r="CK781" s="14" t="str">
        <f>IF('CONTROLE TEMPLATE'!$A781&lt;&gt;0,'CONTROLE TEMPLATE'!CO781,"")</f>
        <v/>
      </c>
    </row>
    <row r="782" spans="1:89" x14ac:dyDescent="0.25">
      <c r="A782" t="str">
        <f>IF('CONTROLE TEMPLATE'!A782&lt;&gt;0,'CONTROLE TEMPLATE'!A782,"")</f>
        <v/>
      </c>
      <c r="B782" s="1" t="str">
        <f>IF('CONTROLE TEMPLATE'!$A782&lt;&gt;0,'CONTROLE TEMPLATE'!B782,"")</f>
        <v/>
      </c>
      <c r="C782" s="1" t="str">
        <f>IF('CONTROLE TEMPLATE'!$A782&lt;&gt;0,'CONTROLE TEMPLATE'!C782,"")</f>
        <v/>
      </c>
      <c r="D782" s="14" t="str">
        <f>IF('CONTROLE TEMPLATE'!$A782&lt;&gt;0,'CONTROLE TEMPLATE'!D782,"")</f>
        <v/>
      </c>
      <c r="E782" s="14" t="str">
        <f>IF('CONTROLE TEMPLATE'!$A782&lt;&gt;0,'CONTROLE TEMPLATE'!E782,"")</f>
        <v/>
      </c>
      <c r="F782" s="14" t="str">
        <f>IF('CONTROLE TEMPLATE'!$A782&lt;&gt;0,'CONTROLE TEMPLATE'!F782,"")</f>
        <v/>
      </c>
      <c r="G782" s="14" t="str">
        <f>IF('CONTROLE TEMPLATE'!$A782&lt;&gt;0,'CONTROLE TEMPLATE'!G782,"")</f>
        <v/>
      </c>
      <c r="H782" s="14" t="str">
        <f>'CONTROLE TEMPLATE'!J782</f>
        <v/>
      </c>
      <c r="I782" s="14" t="str">
        <f>IF('CONTROLE TEMPLATE'!$A782&lt;&gt;0,'CONTROLE TEMPLATE'!K782,"")</f>
        <v/>
      </c>
      <c r="J782" s="14" t="str">
        <f>IF('CONTROLE TEMPLATE'!$A782&lt;&gt;0,'CONTROLE TEMPLATE'!M782,"")</f>
        <v/>
      </c>
      <c r="K782" s="14" t="str">
        <f>IF('CONTROLE TEMPLATE'!$A782&lt;&gt;0,'CONTROLE TEMPLATE'!N782,"")</f>
        <v/>
      </c>
      <c r="M782" s="33" t="str">
        <f>IF('CONTROLE TEMPLATE'!$A782&lt;&gt;0,'CONTROLE TEMPLATE'!P782,"")</f>
        <v/>
      </c>
      <c r="N782" s="14" t="str">
        <f>'CONTROLE TEMPLATE'!S782</f>
        <v/>
      </c>
      <c r="O782" s="14"/>
      <c r="P782" s="14" t="str">
        <f>'CONTROLE TEMPLATE'!R782</f>
        <v/>
      </c>
      <c r="Q782" s="14"/>
      <c r="R782" s="14"/>
      <c r="S782" s="1" t="str">
        <f>IF('CONTROLE TEMPLATE'!$A782&lt;&gt;0,'CONTROLE TEMPLATE'!V782,"")</f>
        <v/>
      </c>
      <c r="V782" s="14" t="str">
        <f>IF('CONTROLE TEMPLATE'!$A782&lt;&gt;0,'CONTROLE TEMPLATE'!Y782,"")</f>
        <v/>
      </c>
      <c r="Z782" s="14" t="str">
        <f>IF('CONTROLE TEMPLATE'!$A782&lt;&gt;0,'CONTROLE TEMPLATE'!AC782,"")</f>
        <v/>
      </c>
      <c r="AC782" s="14" t="str">
        <f>IF('CONTROLE TEMPLATE'!$A782&lt;&gt;0,'CONTROLE TEMPLATE'!AF782,"")</f>
        <v/>
      </c>
      <c r="AD782" s="14" t="str">
        <f>IF('CONTROLE TEMPLATE'!$A782&lt;&gt;0,'CONTROLE TEMPLATE'!AH782,"")</f>
        <v/>
      </c>
      <c r="AF782" s="14" t="str">
        <f>IF('CONTROLE TEMPLATE'!$A782&lt;&gt;0,'CONTROLE TEMPLATE'!AJ782,"")</f>
        <v/>
      </c>
      <c r="AY782" s="14" t="str">
        <f>IF('CONTROLE TEMPLATE'!$A782&lt;&gt;0,'CONTROLE TEMPLATE'!BC782,"")</f>
        <v/>
      </c>
      <c r="CI782" s="14" t="str">
        <f>IF('CONTROLE TEMPLATE'!$A782&lt;&gt;0,'CONTROLE TEMPLATE'!CM782,"")</f>
        <v/>
      </c>
      <c r="CJ782" s="14" t="str">
        <f>IF('CONTROLE TEMPLATE'!$A782&lt;&gt;0,'CONTROLE TEMPLATE'!CN782,"")</f>
        <v/>
      </c>
      <c r="CK782" s="14" t="str">
        <f>IF('CONTROLE TEMPLATE'!$A782&lt;&gt;0,'CONTROLE TEMPLATE'!CO782,"")</f>
        <v/>
      </c>
    </row>
    <row r="783" spans="1:89" x14ac:dyDescent="0.25">
      <c r="A783" t="str">
        <f>IF('CONTROLE TEMPLATE'!A783&lt;&gt;0,'CONTROLE TEMPLATE'!A783,"")</f>
        <v/>
      </c>
      <c r="B783" s="1" t="str">
        <f>IF('CONTROLE TEMPLATE'!$A783&lt;&gt;0,'CONTROLE TEMPLATE'!B783,"")</f>
        <v/>
      </c>
      <c r="C783" s="1" t="str">
        <f>IF('CONTROLE TEMPLATE'!$A783&lt;&gt;0,'CONTROLE TEMPLATE'!C783,"")</f>
        <v/>
      </c>
      <c r="D783" s="14" t="str">
        <f>IF('CONTROLE TEMPLATE'!$A783&lt;&gt;0,'CONTROLE TEMPLATE'!D783,"")</f>
        <v/>
      </c>
      <c r="E783" s="14" t="str">
        <f>IF('CONTROLE TEMPLATE'!$A783&lt;&gt;0,'CONTROLE TEMPLATE'!E783,"")</f>
        <v/>
      </c>
      <c r="F783" s="14" t="str">
        <f>IF('CONTROLE TEMPLATE'!$A783&lt;&gt;0,'CONTROLE TEMPLATE'!F783,"")</f>
        <v/>
      </c>
      <c r="G783" s="14" t="str">
        <f>IF('CONTROLE TEMPLATE'!$A783&lt;&gt;0,'CONTROLE TEMPLATE'!G783,"")</f>
        <v/>
      </c>
      <c r="H783" s="14" t="str">
        <f>'CONTROLE TEMPLATE'!J783</f>
        <v/>
      </c>
      <c r="I783" s="14" t="str">
        <f>IF('CONTROLE TEMPLATE'!$A783&lt;&gt;0,'CONTROLE TEMPLATE'!K783,"")</f>
        <v/>
      </c>
      <c r="J783" s="14" t="str">
        <f>IF('CONTROLE TEMPLATE'!$A783&lt;&gt;0,'CONTROLE TEMPLATE'!M783,"")</f>
        <v/>
      </c>
      <c r="K783" s="14" t="str">
        <f>IF('CONTROLE TEMPLATE'!$A783&lt;&gt;0,'CONTROLE TEMPLATE'!N783,"")</f>
        <v/>
      </c>
      <c r="M783" s="33" t="str">
        <f>IF('CONTROLE TEMPLATE'!$A783&lt;&gt;0,'CONTROLE TEMPLATE'!P783,"")</f>
        <v/>
      </c>
      <c r="N783" s="14" t="str">
        <f>'CONTROLE TEMPLATE'!S783</f>
        <v/>
      </c>
      <c r="O783" s="14"/>
      <c r="P783" s="14" t="str">
        <f>'CONTROLE TEMPLATE'!R783</f>
        <v/>
      </c>
      <c r="Q783" s="14"/>
      <c r="R783" s="14"/>
      <c r="S783" s="1" t="str">
        <f>IF('CONTROLE TEMPLATE'!$A783&lt;&gt;0,'CONTROLE TEMPLATE'!V783,"")</f>
        <v/>
      </c>
      <c r="V783" s="14" t="str">
        <f>IF('CONTROLE TEMPLATE'!$A783&lt;&gt;0,'CONTROLE TEMPLATE'!Y783,"")</f>
        <v/>
      </c>
      <c r="Z783" s="14" t="str">
        <f>IF('CONTROLE TEMPLATE'!$A783&lt;&gt;0,'CONTROLE TEMPLATE'!AC783,"")</f>
        <v/>
      </c>
      <c r="AC783" s="14" t="str">
        <f>IF('CONTROLE TEMPLATE'!$A783&lt;&gt;0,'CONTROLE TEMPLATE'!AF783,"")</f>
        <v/>
      </c>
      <c r="AD783" s="14" t="str">
        <f>IF('CONTROLE TEMPLATE'!$A783&lt;&gt;0,'CONTROLE TEMPLATE'!AH783,"")</f>
        <v/>
      </c>
      <c r="AF783" s="14" t="str">
        <f>IF('CONTROLE TEMPLATE'!$A783&lt;&gt;0,'CONTROLE TEMPLATE'!AJ783,"")</f>
        <v/>
      </c>
      <c r="AY783" s="14" t="str">
        <f>IF('CONTROLE TEMPLATE'!$A783&lt;&gt;0,'CONTROLE TEMPLATE'!BC783,"")</f>
        <v/>
      </c>
      <c r="CI783" s="14" t="str">
        <f>IF('CONTROLE TEMPLATE'!$A783&lt;&gt;0,'CONTROLE TEMPLATE'!CM783,"")</f>
        <v/>
      </c>
      <c r="CJ783" s="14" t="str">
        <f>IF('CONTROLE TEMPLATE'!$A783&lt;&gt;0,'CONTROLE TEMPLATE'!CN783,"")</f>
        <v/>
      </c>
      <c r="CK783" s="14" t="str">
        <f>IF('CONTROLE TEMPLATE'!$A783&lt;&gt;0,'CONTROLE TEMPLATE'!CO783,"")</f>
        <v/>
      </c>
    </row>
    <row r="784" spans="1:89" x14ac:dyDescent="0.25">
      <c r="A784" t="str">
        <f>IF('CONTROLE TEMPLATE'!A784&lt;&gt;0,'CONTROLE TEMPLATE'!A784,"")</f>
        <v/>
      </c>
      <c r="B784" s="1" t="str">
        <f>IF('CONTROLE TEMPLATE'!$A784&lt;&gt;0,'CONTROLE TEMPLATE'!B784,"")</f>
        <v/>
      </c>
      <c r="C784" s="1" t="str">
        <f>IF('CONTROLE TEMPLATE'!$A784&lt;&gt;0,'CONTROLE TEMPLATE'!C784,"")</f>
        <v/>
      </c>
      <c r="D784" s="14" t="str">
        <f>IF('CONTROLE TEMPLATE'!$A784&lt;&gt;0,'CONTROLE TEMPLATE'!D784,"")</f>
        <v/>
      </c>
      <c r="E784" s="14" t="str">
        <f>IF('CONTROLE TEMPLATE'!$A784&lt;&gt;0,'CONTROLE TEMPLATE'!E784,"")</f>
        <v/>
      </c>
      <c r="F784" s="14" t="str">
        <f>IF('CONTROLE TEMPLATE'!$A784&lt;&gt;0,'CONTROLE TEMPLATE'!F784,"")</f>
        <v/>
      </c>
      <c r="G784" s="14" t="str">
        <f>IF('CONTROLE TEMPLATE'!$A784&lt;&gt;0,'CONTROLE TEMPLATE'!G784,"")</f>
        <v/>
      </c>
      <c r="H784" s="14" t="str">
        <f>'CONTROLE TEMPLATE'!J784</f>
        <v/>
      </c>
      <c r="I784" s="14" t="str">
        <f>IF('CONTROLE TEMPLATE'!$A784&lt;&gt;0,'CONTROLE TEMPLATE'!K784,"")</f>
        <v/>
      </c>
      <c r="J784" s="14" t="str">
        <f>IF('CONTROLE TEMPLATE'!$A784&lt;&gt;0,'CONTROLE TEMPLATE'!M784,"")</f>
        <v/>
      </c>
      <c r="K784" s="14" t="str">
        <f>IF('CONTROLE TEMPLATE'!$A784&lt;&gt;0,'CONTROLE TEMPLATE'!N784,"")</f>
        <v/>
      </c>
      <c r="M784" s="33" t="str">
        <f>IF('CONTROLE TEMPLATE'!$A784&lt;&gt;0,'CONTROLE TEMPLATE'!P784,"")</f>
        <v/>
      </c>
      <c r="N784" s="14" t="str">
        <f>'CONTROLE TEMPLATE'!S784</f>
        <v/>
      </c>
      <c r="O784" s="14"/>
      <c r="P784" s="14" t="str">
        <f>'CONTROLE TEMPLATE'!R784</f>
        <v/>
      </c>
      <c r="Q784" s="14"/>
      <c r="R784" s="14"/>
      <c r="S784" s="1" t="str">
        <f>IF('CONTROLE TEMPLATE'!$A784&lt;&gt;0,'CONTROLE TEMPLATE'!V784,"")</f>
        <v/>
      </c>
      <c r="V784" s="14" t="str">
        <f>IF('CONTROLE TEMPLATE'!$A784&lt;&gt;0,'CONTROLE TEMPLATE'!Y784,"")</f>
        <v/>
      </c>
      <c r="Z784" s="14" t="str">
        <f>IF('CONTROLE TEMPLATE'!$A784&lt;&gt;0,'CONTROLE TEMPLATE'!AC784,"")</f>
        <v/>
      </c>
      <c r="AC784" s="14" t="str">
        <f>IF('CONTROLE TEMPLATE'!$A784&lt;&gt;0,'CONTROLE TEMPLATE'!AF784,"")</f>
        <v/>
      </c>
      <c r="AD784" s="14" t="str">
        <f>IF('CONTROLE TEMPLATE'!$A784&lt;&gt;0,'CONTROLE TEMPLATE'!AH784,"")</f>
        <v/>
      </c>
      <c r="AF784" s="14" t="str">
        <f>IF('CONTROLE TEMPLATE'!$A784&lt;&gt;0,'CONTROLE TEMPLATE'!AJ784,"")</f>
        <v/>
      </c>
      <c r="AY784" s="14" t="str">
        <f>IF('CONTROLE TEMPLATE'!$A784&lt;&gt;0,'CONTROLE TEMPLATE'!BC784,"")</f>
        <v/>
      </c>
      <c r="CI784" s="14" t="str">
        <f>IF('CONTROLE TEMPLATE'!$A784&lt;&gt;0,'CONTROLE TEMPLATE'!CM784,"")</f>
        <v/>
      </c>
      <c r="CJ784" s="14" t="str">
        <f>IF('CONTROLE TEMPLATE'!$A784&lt;&gt;0,'CONTROLE TEMPLATE'!CN784,"")</f>
        <v/>
      </c>
      <c r="CK784" s="14" t="str">
        <f>IF('CONTROLE TEMPLATE'!$A784&lt;&gt;0,'CONTROLE TEMPLATE'!CO784,"")</f>
        <v/>
      </c>
    </row>
    <row r="785" spans="1:89" x14ac:dyDescent="0.25">
      <c r="A785" t="str">
        <f>IF('CONTROLE TEMPLATE'!A785&lt;&gt;0,'CONTROLE TEMPLATE'!A785,"")</f>
        <v/>
      </c>
      <c r="B785" s="1" t="str">
        <f>IF('CONTROLE TEMPLATE'!$A785&lt;&gt;0,'CONTROLE TEMPLATE'!B785,"")</f>
        <v/>
      </c>
      <c r="C785" s="1" t="str">
        <f>IF('CONTROLE TEMPLATE'!$A785&lt;&gt;0,'CONTROLE TEMPLATE'!C785,"")</f>
        <v/>
      </c>
      <c r="D785" s="14" t="str">
        <f>IF('CONTROLE TEMPLATE'!$A785&lt;&gt;0,'CONTROLE TEMPLATE'!D785,"")</f>
        <v/>
      </c>
      <c r="E785" s="14" t="str">
        <f>IF('CONTROLE TEMPLATE'!$A785&lt;&gt;0,'CONTROLE TEMPLATE'!E785,"")</f>
        <v/>
      </c>
      <c r="F785" s="14" t="str">
        <f>IF('CONTROLE TEMPLATE'!$A785&lt;&gt;0,'CONTROLE TEMPLATE'!F785,"")</f>
        <v/>
      </c>
      <c r="G785" s="14" t="str">
        <f>IF('CONTROLE TEMPLATE'!$A785&lt;&gt;0,'CONTROLE TEMPLATE'!G785,"")</f>
        <v/>
      </c>
      <c r="H785" s="14" t="str">
        <f>'CONTROLE TEMPLATE'!J785</f>
        <v/>
      </c>
      <c r="I785" s="14" t="str">
        <f>IF('CONTROLE TEMPLATE'!$A785&lt;&gt;0,'CONTROLE TEMPLATE'!K785,"")</f>
        <v/>
      </c>
      <c r="J785" s="14" t="str">
        <f>IF('CONTROLE TEMPLATE'!$A785&lt;&gt;0,'CONTROLE TEMPLATE'!M785,"")</f>
        <v/>
      </c>
      <c r="K785" s="14" t="str">
        <f>IF('CONTROLE TEMPLATE'!$A785&lt;&gt;0,'CONTROLE TEMPLATE'!N785,"")</f>
        <v/>
      </c>
      <c r="M785" s="33" t="str">
        <f>IF('CONTROLE TEMPLATE'!$A785&lt;&gt;0,'CONTROLE TEMPLATE'!P785,"")</f>
        <v/>
      </c>
      <c r="N785" s="14" t="str">
        <f>'CONTROLE TEMPLATE'!S785</f>
        <v/>
      </c>
      <c r="O785" s="14"/>
      <c r="P785" s="14" t="str">
        <f>'CONTROLE TEMPLATE'!R785</f>
        <v/>
      </c>
      <c r="Q785" s="14"/>
      <c r="R785" s="14"/>
      <c r="S785" s="1" t="str">
        <f>IF('CONTROLE TEMPLATE'!$A785&lt;&gt;0,'CONTROLE TEMPLATE'!V785,"")</f>
        <v/>
      </c>
      <c r="V785" s="14" t="str">
        <f>IF('CONTROLE TEMPLATE'!$A785&lt;&gt;0,'CONTROLE TEMPLATE'!Y785,"")</f>
        <v/>
      </c>
      <c r="Z785" s="14" t="str">
        <f>IF('CONTROLE TEMPLATE'!$A785&lt;&gt;0,'CONTROLE TEMPLATE'!AC785,"")</f>
        <v/>
      </c>
      <c r="AC785" s="14" t="str">
        <f>IF('CONTROLE TEMPLATE'!$A785&lt;&gt;0,'CONTROLE TEMPLATE'!AF785,"")</f>
        <v/>
      </c>
      <c r="AD785" s="14" t="str">
        <f>IF('CONTROLE TEMPLATE'!$A785&lt;&gt;0,'CONTROLE TEMPLATE'!AH785,"")</f>
        <v/>
      </c>
      <c r="AF785" s="14" t="str">
        <f>IF('CONTROLE TEMPLATE'!$A785&lt;&gt;0,'CONTROLE TEMPLATE'!AJ785,"")</f>
        <v/>
      </c>
      <c r="AY785" s="14" t="str">
        <f>IF('CONTROLE TEMPLATE'!$A785&lt;&gt;0,'CONTROLE TEMPLATE'!BC785,"")</f>
        <v/>
      </c>
      <c r="CI785" s="14" t="str">
        <f>IF('CONTROLE TEMPLATE'!$A785&lt;&gt;0,'CONTROLE TEMPLATE'!CM785,"")</f>
        <v/>
      </c>
      <c r="CJ785" s="14" t="str">
        <f>IF('CONTROLE TEMPLATE'!$A785&lt;&gt;0,'CONTROLE TEMPLATE'!CN785,"")</f>
        <v/>
      </c>
      <c r="CK785" s="14" t="str">
        <f>IF('CONTROLE TEMPLATE'!$A785&lt;&gt;0,'CONTROLE TEMPLATE'!CO785,"")</f>
        <v/>
      </c>
    </row>
    <row r="786" spans="1:89" x14ac:dyDescent="0.25">
      <c r="A786" t="str">
        <f>IF('CONTROLE TEMPLATE'!A786&lt;&gt;0,'CONTROLE TEMPLATE'!A786,"")</f>
        <v/>
      </c>
      <c r="B786" s="1" t="str">
        <f>IF('CONTROLE TEMPLATE'!$A786&lt;&gt;0,'CONTROLE TEMPLATE'!B786,"")</f>
        <v/>
      </c>
      <c r="C786" s="1" t="str">
        <f>IF('CONTROLE TEMPLATE'!$A786&lt;&gt;0,'CONTROLE TEMPLATE'!C786,"")</f>
        <v/>
      </c>
      <c r="D786" s="14" t="str">
        <f>IF('CONTROLE TEMPLATE'!$A786&lt;&gt;0,'CONTROLE TEMPLATE'!D786,"")</f>
        <v/>
      </c>
      <c r="E786" s="14" t="str">
        <f>IF('CONTROLE TEMPLATE'!$A786&lt;&gt;0,'CONTROLE TEMPLATE'!E786,"")</f>
        <v/>
      </c>
      <c r="F786" s="14" t="str">
        <f>IF('CONTROLE TEMPLATE'!$A786&lt;&gt;0,'CONTROLE TEMPLATE'!F786,"")</f>
        <v/>
      </c>
      <c r="G786" s="14" t="str">
        <f>IF('CONTROLE TEMPLATE'!$A786&lt;&gt;0,'CONTROLE TEMPLATE'!G786,"")</f>
        <v/>
      </c>
      <c r="H786" s="14" t="str">
        <f>'CONTROLE TEMPLATE'!J786</f>
        <v/>
      </c>
      <c r="I786" s="14" t="str">
        <f>IF('CONTROLE TEMPLATE'!$A786&lt;&gt;0,'CONTROLE TEMPLATE'!K786,"")</f>
        <v/>
      </c>
      <c r="J786" s="14" t="str">
        <f>IF('CONTROLE TEMPLATE'!$A786&lt;&gt;0,'CONTROLE TEMPLATE'!M786,"")</f>
        <v/>
      </c>
      <c r="K786" s="14" t="str">
        <f>IF('CONTROLE TEMPLATE'!$A786&lt;&gt;0,'CONTROLE TEMPLATE'!N786,"")</f>
        <v/>
      </c>
      <c r="M786" s="33" t="str">
        <f>IF('CONTROLE TEMPLATE'!$A786&lt;&gt;0,'CONTROLE TEMPLATE'!P786,"")</f>
        <v/>
      </c>
      <c r="N786" s="14" t="str">
        <f>'CONTROLE TEMPLATE'!S786</f>
        <v/>
      </c>
      <c r="O786" s="14"/>
      <c r="P786" s="14" t="str">
        <f>'CONTROLE TEMPLATE'!R786</f>
        <v/>
      </c>
      <c r="Q786" s="14"/>
      <c r="R786" s="14"/>
      <c r="S786" s="1" t="str">
        <f>IF('CONTROLE TEMPLATE'!$A786&lt;&gt;0,'CONTROLE TEMPLATE'!V786,"")</f>
        <v/>
      </c>
      <c r="V786" s="14" t="str">
        <f>IF('CONTROLE TEMPLATE'!$A786&lt;&gt;0,'CONTROLE TEMPLATE'!Y786,"")</f>
        <v/>
      </c>
      <c r="Z786" s="14" t="str">
        <f>IF('CONTROLE TEMPLATE'!$A786&lt;&gt;0,'CONTROLE TEMPLATE'!AC786,"")</f>
        <v/>
      </c>
      <c r="AC786" s="14" t="str">
        <f>IF('CONTROLE TEMPLATE'!$A786&lt;&gt;0,'CONTROLE TEMPLATE'!AF786,"")</f>
        <v/>
      </c>
      <c r="AD786" s="14" t="str">
        <f>IF('CONTROLE TEMPLATE'!$A786&lt;&gt;0,'CONTROLE TEMPLATE'!AH786,"")</f>
        <v/>
      </c>
      <c r="AF786" s="14" t="str">
        <f>IF('CONTROLE TEMPLATE'!$A786&lt;&gt;0,'CONTROLE TEMPLATE'!AJ786,"")</f>
        <v/>
      </c>
      <c r="AY786" s="14" t="str">
        <f>IF('CONTROLE TEMPLATE'!$A786&lt;&gt;0,'CONTROLE TEMPLATE'!BC786,"")</f>
        <v/>
      </c>
      <c r="CI786" s="14" t="str">
        <f>IF('CONTROLE TEMPLATE'!$A786&lt;&gt;0,'CONTROLE TEMPLATE'!CM786,"")</f>
        <v/>
      </c>
      <c r="CJ786" s="14" t="str">
        <f>IF('CONTROLE TEMPLATE'!$A786&lt;&gt;0,'CONTROLE TEMPLATE'!CN786,"")</f>
        <v/>
      </c>
      <c r="CK786" s="14" t="str">
        <f>IF('CONTROLE TEMPLATE'!$A786&lt;&gt;0,'CONTROLE TEMPLATE'!CO786,"")</f>
        <v/>
      </c>
    </row>
    <row r="787" spans="1:89" x14ac:dyDescent="0.25">
      <c r="A787" t="str">
        <f>IF('CONTROLE TEMPLATE'!A787&lt;&gt;0,'CONTROLE TEMPLATE'!A787,"")</f>
        <v/>
      </c>
      <c r="B787" s="1" t="str">
        <f>IF('CONTROLE TEMPLATE'!$A787&lt;&gt;0,'CONTROLE TEMPLATE'!B787,"")</f>
        <v/>
      </c>
      <c r="C787" s="1" t="str">
        <f>IF('CONTROLE TEMPLATE'!$A787&lt;&gt;0,'CONTROLE TEMPLATE'!C787,"")</f>
        <v/>
      </c>
      <c r="D787" s="14" t="str">
        <f>IF('CONTROLE TEMPLATE'!$A787&lt;&gt;0,'CONTROLE TEMPLATE'!D787,"")</f>
        <v/>
      </c>
      <c r="E787" s="14" t="str">
        <f>IF('CONTROLE TEMPLATE'!$A787&lt;&gt;0,'CONTROLE TEMPLATE'!E787,"")</f>
        <v/>
      </c>
      <c r="F787" s="14" t="str">
        <f>IF('CONTROLE TEMPLATE'!$A787&lt;&gt;0,'CONTROLE TEMPLATE'!F787,"")</f>
        <v/>
      </c>
      <c r="G787" s="14" t="str">
        <f>IF('CONTROLE TEMPLATE'!$A787&lt;&gt;0,'CONTROLE TEMPLATE'!G787,"")</f>
        <v/>
      </c>
      <c r="H787" s="14" t="str">
        <f>'CONTROLE TEMPLATE'!J787</f>
        <v/>
      </c>
      <c r="I787" s="14" t="str">
        <f>IF('CONTROLE TEMPLATE'!$A787&lt;&gt;0,'CONTROLE TEMPLATE'!K787,"")</f>
        <v/>
      </c>
      <c r="J787" s="14" t="str">
        <f>IF('CONTROLE TEMPLATE'!$A787&lt;&gt;0,'CONTROLE TEMPLATE'!M787,"")</f>
        <v/>
      </c>
      <c r="K787" s="14" t="str">
        <f>IF('CONTROLE TEMPLATE'!$A787&lt;&gt;0,'CONTROLE TEMPLATE'!N787,"")</f>
        <v/>
      </c>
      <c r="M787" s="33" t="str">
        <f>IF('CONTROLE TEMPLATE'!$A787&lt;&gt;0,'CONTROLE TEMPLATE'!P787,"")</f>
        <v/>
      </c>
      <c r="N787" s="14" t="str">
        <f>'CONTROLE TEMPLATE'!S787</f>
        <v/>
      </c>
      <c r="O787" s="14"/>
      <c r="P787" s="14" t="str">
        <f>'CONTROLE TEMPLATE'!R787</f>
        <v/>
      </c>
      <c r="Q787" s="14"/>
      <c r="R787" s="14"/>
      <c r="S787" s="1" t="str">
        <f>IF('CONTROLE TEMPLATE'!$A787&lt;&gt;0,'CONTROLE TEMPLATE'!V787,"")</f>
        <v/>
      </c>
      <c r="V787" s="14" t="str">
        <f>IF('CONTROLE TEMPLATE'!$A787&lt;&gt;0,'CONTROLE TEMPLATE'!Y787,"")</f>
        <v/>
      </c>
      <c r="Z787" s="14" t="str">
        <f>IF('CONTROLE TEMPLATE'!$A787&lt;&gt;0,'CONTROLE TEMPLATE'!AC787,"")</f>
        <v/>
      </c>
      <c r="AC787" s="14" t="str">
        <f>IF('CONTROLE TEMPLATE'!$A787&lt;&gt;0,'CONTROLE TEMPLATE'!AF787,"")</f>
        <v/>
      </c>
      <c r="AD787" s="14" t="str">
        <f>IF('CONTROLE TEMPLATE'!$A787&lt;&gt;0,'CONTROLE TEMPLATE'!AH787,"")</f>
        <v/>
      </c>
      <c r="AF787" s="14" t="str">
        <f>IF('CONTROLE TEMPLATE'!$A787&lt;&gt;0,'CONTROLE TEMPLATE'!AJ787,"")</f>
        <v/>
      </c>
      <c r="AY787" s="14" t="str">
        <f>IF('CONTROLE TEMPLATE'!$A787&lt;&gt;0,'CONTROLE TEMPLATE'!BC787,"")</f>
        <v/>
      </c>
      <c r="CI787" s="14" t="str">
        <f>IF('CONTROLE TEMPLATE'!$A787&lt;&gt;0,'CONTROLE TEMPLATE'!CM787,"")</f>
        <v/>
      </c>
      <c r="CJ787" s="14" t="str">
        <f>IF('CONTROLE TEMPLATE'!$A787&lt;&gt;0,'CONTROLE TEMPLATE'!CN787,"")</f>
        <v/>
      </c>
      <c r="CK787" s="14" t="str">
        <f>IF('CONTROLE TEMPLATE'!$A787&lt;&gt;0,'CONTROLE TEMPLATE'!CO787,"")</f>
        <v/>
      </c>
    </row>
    <row r="788" spans="1:89" x14ac:dyDescent="0.25">
      <c r="A788" t="str">
        <f>IF('CONTROLE TEMPLATE'!A788&lt;&gt;0,'CONTROLE TEMPLATE'!A788,"")</f>
        <v/>
      </c>
      <c r="B788" s="1" t="str">
        <f>IF('CONTROLE TEMPLATE'!$A788&lt;&gt;0,'CONTROLE TEMPLATE'!B788,"")</f>
        <v/>
      </c>
      <c r="C788" s="1" t="str">
        <f>IF('CONTROLE TEMPLATE'!$A788&lt;&gt;0,'CONTROLE TEMPLATE'!C788,"")</f>
        <v/>
      </c>
      <c r="D788" s="14" t="str">
        <f>IF('CONTROLE TEMPLATE'!$A788&lt;&gt;0,'CONTROLE TEMPLATE'!D788,"")</f>
        <v/>
      </c>
      <c r="E788" s="14" t="str">
        <f>IF('CONTROLE TEMPLATE'!$A788&lt;&gt;0,'CONTROLE TEMPLATE'!E788,"")</f>
        <v/>
      </c>
      <c r="F788" s="14" t="str">
        <f>IF('CONTROLE TEMPLATE'!$A788&lt;&gt;0,'CONTROLE TEMPLATE'!F788,"")</f>
        <v/>
      </c>
      <c r="G788" s="14" t="str">
        <f>IF('CONTROLE TEMPLATE'!$A788&lt;&gt;0,'CONTROLE TEMPLATE'!G788,"")</f>
        <v/>
      </c>
      <c r="H788" s="14" t="str">
        <f>'CONTROLE TEMPLATE'!J788</f>
        <v/>
      </c>
      <c r="I788" s="14" t="str">
        <f>IF('CONTROLE TEMPLATE'!$A788&lt;&gt;0,'CONTROLE TEMPLATE'!K788,"")</f>
        <v/>
      </c>
      <c r="J788" s="14" t="str">
        <f>IF('CONTROLE TEMPLATE'!$A788&lt;&gt;0,'CONTROLE TEMPLATE'!M788,"")</f>
        <v/>
      </c>
      <c r="K788" s="14" t="str">
        <f>IF('CONTROLE TEMPLATE'!$A788&lt;&gt;0,'CONTROLE TEMPLATE'!N788,"")</f>
        <v/>
      </c>
      <c r="M788" s="33" t="str">
        <f>IF('CONTROLE TEMPLATE'!$A788&lt;&gt;0,'CONTROLE TEMPLATE'!P788,"")</f>
        <v/>
      </c>
      <c r="N788" s="14" t="str">
        <f>'CONTROLE TEMPLATE'!S788</f>
        <v/>
      </c>
      <c r="O788" s="14"/>
      <c r="P788" s="14" t="str">
        <f>'CONTROLE TEMPLATE'!R788</f>
        <v/>
      </c>
      <c r="Q788" s="14"/>
      <c r="R788" s="14"/>
      <c r="S788" s="1" t="str">
        <f>IF('CONTROLE TEMPLATE'!$A788&lt;&gt;0,'CONTROLE TEMPLATE'!V788,"")</f>
        <v/>
      </c>
      <c r="V788" s="14" t="str">
        <f>IF('CONTROLE TEMPLATE'!$A788&lt;&gt;0,'CONTROLE TEMPLATE'!Y788,"")</f>
        <v/>
      </c>
      <c r="Z788" s="14" t="str">
        <f>IF('CONTROLE TEMPLATE'!$A788&lt;&gt;0,'CONTROLE TEMPLATE'!AC788,"")</f>
        <v/>
      </c>
      <c r="AC788" s="14" t="str">
        <f>IF('CONTROLE TEMPLATE'!$A788&lt;&gt;0,'CONTROLE TEMPLATE'!AF788,"")</f>
        <v/>
      </c>
      <c r="AD788" s="14" t="str">
        <f>IF('CONTROLE TEMPLATE'!$A788&lt;&gt;0,'CONTROLE TEMPLATE'!AH788,"")</f>
        <v/>
      </c>
      <c r="AF788" s="14" t="str">
        <f>IF('CONTROLE TEMPLATE'!$A788&lt;&gt;0,'CONTROLE TEMPLATE'!AJ788,"")</f>
        <v/>
      </c>
      <c r="AY788" s="14" t="str">
        <f>IF('CONTROLE TEMPLATE'!$A788&lt;&gt;0,'CONTROLE TEMPLATE'!BC788,"")</f>
        <v/>
      </c>
      <c r="CI788" s="14" t="str">
        <f>IF('CONTROLE TEMPLATE'!$A788&lt;&gt;0,'CONTROLE TEMPLATE'!CM788,"")</f>
        <v/>
      </c>
      <c r="CJ788" s="14" t="str">
        <f>IF('CONTROLE TEMPLATE'!$A788&lt;&gt;0,'CONTROLE TEMPLATE'!CN788,"")</f>
        <v/>
      </c>
      <c r="CK788" s="14" t="str">
        <f>IF('CONTROLE TEMPLATE'!$A788&lt;&gt;0,'CONTROLE TEMPLATE'!CO788,"")</f>
        <v/>
      </c>
    </row>
    <row r="789" spans="1:89" x14ac:dyDescent="0.25">
      <c r="A789" t="str">
        <f>IF('CONTROLE TEMPLATE'!A789&lt;&gt;0,'CONTROLE TEMPLATE'!A789,"")</f>
        <v/>
      </c>
      <c r="B789" s="1" t="str">
        <f>IF('CONTROLE TEMPLATE'!$A789&lt;&gt;0,'CONTROLE TEMPLATE'!B789,"")</f>
        <v/>
      </c>
      <c r="C789" s="1" t="str">
        <f>IF('CONTROLE TEMPLATE'!$A789&lt;&gt;0,'CONTROLE TEMPLATE'!C789,"")</f>
        <v/>
      </c>
      <c r="D789" s="14" t="str">
        <f>IF('CONTROLE TEMPLATE'!$A789&lt;&gt;0,'CONTROLE TEMPLATE'!D789,"")</f>
        <v/>
      </c>
      <c r="E789" s="14" t="str">
        <f>IF('CONTROLE TEMPLATE'!$A789&lt;&gt;0,'CONTROLE TEMPLATE'!E789,"")</f>
        <v/>
      </c>
      <c r="F789" s="14" t="str">
        <f>IF('CONTROLE TEMPLATE'!$A789&lt;&gt;0,'CONTROLE TEMPLATE'!F789,"")</f>
        <v/>
      </c>
      <c r="G789" s="14" t="str">
        <f>IF('CONTROLE TEMPLATE'!$A789&lt;&gt;0,'CONTROLE TEMPLATE'!G789,"")</f>
        <v/>
      </c>
      <c r="H789" s="14" t="str">
        <f>'CONTROLE TEMPLATE'!J789</f>
        <v/>
      </c>
      <c r="I789" s="14" t="str">
        <f>IF('CONTROLE TEMPLATE'!$A789&lt;&gt;0,'CONTROLE TEMPLATE'!K789,"")</f>
        <v/>
      </c>
      <c r="J789" s="14" t="str">
        <f>IF('CONTROLE TEMPLATE'!$A789&lt;&gt;0,'CONTROLE TEMPLATE'!M789,"")</f>
        <v/>
      </c>
      <c r="K789" s="14" t="str">
        <f>IF('CONTROLE TEMPLATE'!$A789&lt;&gt;0,'CONTROLE TEMPLATE'!N789,"")</f>
        <v/>
      </c>
      <c r="M789" s="33" t="str">
        <f>IF('CONTROLE TEMPLATE'!$A789&lt;&gt;0,'CONTROLE TEMPLATE'!P789,"")</f>
        <v/>
      </c>
      <c r="N789" s="14" t="str">
        <f>'CONTROLE TEMPLATE'!S789</f>
        <v/>
      </c>
      <c r="O789" s="14"/>
      <c r="P789" s="14" t="str">
        <f>'CONTROLE TEMPLATE'!R789</f>
        <v/>
      </c>
      <c r="Q789" s="14"/>
      <c r="R789" s="14"/>
      <c r="S789" s="1" t="str">
        <f>IF('CONTROLE TEMPLATE'!$A789&lt;&gt;0,'CONTROLE TEMPLATE'!V789,"")</f>
        <v/>
      </c>
      <c r="V789" s="14" t="str">
        <f>IF('CONTROLE TEMPLATE'!$A789&lt;&gt;0,'CONTROLE TEMPLATE'!Y789,"")</f>
        <v/>
      </c>
      <c r="Z789" s="14" t="str">
        <f>IF('CONTROLE TEMPLATE'!$A789&lt;&gt;0,'CONTROLE TEMPLATE'!AC789,"")</f>
        <v/>
      </c>
      <c r="AC789" s="14" t="str">
        <f>IF('CONTROLE TEMPLATE'!$A789&lt;&gt;0,'CONTROLE TEMPLATE'!AF789,"")</f>
        <v/>
      </c>
      <c r="AD789" s="14" t="str">
        <f>IF('CONTROLE TEMPLATE'!$A789&lt;&gt;0,'CONTROLE TEMPLATE'!AH789,"")</f>
        <v/>
      </c>
      <c r="AF789" s="14" t="str">
        <f>IF('CONTROLE TEMPLATE'!$A789&lt;&gt;0,'CONTROLE TEMPLATE'!AJ789,"")</f>
        <v/>
      </c>
      <c r="AY789" s="14" t="str">
        <f>IF('CONTROLE TEMPLATE'!$A789&lt;&gt;0,'CONTROLE TEMPLATE'!BC789,"")</f>
        <v/>
      </c>
      <c r="CI789" s="14" t="str">
        <f>IF('CONTROLE TEMPLATE'!$A789&lt;&gt;0,'CONTROLE TEMPLATE'!CM789,"")</f>
        <v/>
      </c>
      <c r="CJ789" s="14" t="str">
        <f>IF('CONTROLE TEMPLATE'!$A789&lt;&gt;0,'CONTROLE TEMPLATE'!CN789,"")</f>
        <v/>
      </c>
      <c r="CK789" s="14" t="str">
        <f>IF('CONTROLE TEMPLATE'!$A789&lt;&gt;0,'CONTROLE TEMPLATE'!CO789,"")</f>
        <v/>
      </c>
    </row>
    <row r="790" spans="1:89" x14ac:dyDescent="0.25">
      <c r="A790" t="str">
        <f>IF('CONTROLE TEMPLATE'!A790&lt;&gt;0,'CONTROLE TEMPLATE'!A790,"")</f>
        <v/>
      </c>
      <c r="B790" s="1" t="str">
        <f>IF('CONTROLE TEMPLATE'!$A790&lt;&gt;0,'CONTROLE TEMPLATE'!B790,"")</f>
        <v/>
      </c>
      <c r="C790" s="1" t="str">
        <f>IF('CONTROLE TEMPLATE'!$A790&lt;&gt;0,'CONTROLE TEMPLATE'!C790,"")</f>
        <v/>
      </c>
      <c r="D790" s="14" t="str">
        <f>IF('CONTROLE TEMPLATE'!$A790&lt;&gt;0,'CONTROLE TEMPLATE'!D790,"")</f>
        <v/>
      </c>
      <c r="E790" s="14" t="str">
        <f>IF('CONTROLE TEMPLATE'!$A790&lt;&gt;0,'CONTROLE TEMPLATE'!E790,"")</f>
        <v/>
      </c>
      <c r="F790" s="14" t="str">
        <f>IF('CONTROLE TEMPLATE'!$A790&lt;&gt;0,'CONTROLE TEMPLATE'!F790,"")</f>
        <v/>
      </c>
      <c r="G790" s="14" t="str">
        <f>IF('CONTROLE TEMPLATE'!$A790&lt;&gt;0,'CONTROLE TEMPLATE'!G790,"")</f>
        <v/>
      </c>
      <c r="H790" s="14" t="str">
        <f>'CONTROLE TEMPLATE'!J790</f>
        <v/>
      </c>
      <c r="I790" s="14" t="str">
        <f>IF('CONTROLE TEMPLATE'!$A790&lt;&gt;0,'CONTROLE TEMPLATE'!K790,"")</f>
        <v/>
      </c>
      <c r="J790" s="14" t="str">
        <f>IF('CONTROLE TEMPLATE'!$A790&lt;&gt;0,'CONTROLE TEMPLATE'!M790,"")</f>
        <v/>
      </c>
      <c r="K790" s="14" t="str">
        <f>IF('CONTROLE TEMPLATE'!$A790&lt;&gt;0,'CONTROLE TEMPLATE'!N790,"")</f>
        <v/>
      </c>
      <c r="M790" s="33" t="str">
        <f>IF('CONTROLE TEMPLATE'!$A790&lt;&gt;0,'CONTROLE TEMPLATE'!P790,"")</f>
        <v/>
      </c>
      <c r="N790" s="14" t="str">
        <f>'CONTROLE TEMPLATE'!S790</f>
        <v/>
      </c>
      <c r="O790" s="14"/>
      <c r="P790" s="14" t="str">
        <f>'CONTROLE TEMPLATE'!R790</f>
        <v/>
      </c>
      <c r="Q790" s="14"/>
      <c r="R790" s="14"/>
      <c r="S790" s="1" t="str">
        <f>IF('CONTROLE TEMPLATE'!$A790&lt;&gt;0,'CONTROLE TEMPLATE'!V790,"")</f>
        <v/>
      </c>
      <c r="V790" s="14" t="str">
        <f>IF('CONTROLE TEMPLATE'!$A790&lt;&gt;0,'CONTROLE TEMPLATE'!Y790,"")</f>
        <v/>
      </c>
      <c r="Z790" s="14" t="str">
        <f>IF('CONTROLE TEMPLATE'!$A790&lt;&gt;0,'CONTROLE TEMPLATE'!AC790,"")</f>
        <v/>
      </c>
      <c r="AC790" s="14" t="str">
        <f>IF('CONTROLE TEMPLATE'!$A790&lt;&gt;0,'CONTROLE TEMPLATE'!AF790,"")</f>
        <v/>
      </c>
      <c r="AD790" s="14" t="str">
        <f>IF('CONTROLE TEMPLATE'!$A790&lt;&gt;0,'CONTROLE TEMPLATE'!AH790,"")</f>
        <v/>
      </c>
      <c r="AF790" s="14" t="str">
        <f>IF('CONTROLE TEMPLATE'!$A790&lt;&gt;0,'CONTROLE TEMPLATE'!AJ790,"")</f>
        <v/>
      </c>
      <c r="AY790" s="14" t="str">
        <f>IF('CONTROLE TEMPLATE'!$A790&lt;&gt;0,'CONTROLE TEMPLATE'!BC790,"")</f>
        <v/>
      </c>
      <c r="CI790" s="14" t="str">
        <f>IF('CONTROLE TEMPLATE'!$A790&lt;&gt;0,'CONTROLE TEMPLATE'!CM790,"")</f>
        <v/>
      </c>
      <c r="CJ790" s="14" t="str">
        <f>IF('CONTROLE TEMPLATE'!$A790&lt;&gt;0,'CONTROLE TEMPLATE'!CN790,"")</f>
        <v/>
      </c>
      <c r="CK790" s="14" t="str">
        <f>IF('CONTROLE TEMPLATE'!$A790&lt;&gt;0,'CONTROLE TEMPLATE'!CO790,"")</f>
        <v/>
      </c>
    </row>
    <row r="791" spans="1:89" x14ac:dyDescent="0.25">
      <c r="A791" t="str">
        <f>IF('CONTROLE TEMPLATE'!A791&lt;&gt;0,'CONTROLE TEMPLATE'!A791,"")</f>
        <v/>
      </c>
      <c r="B791" s="1" t="str">
        <f>IF('CONTROLE TEMPLATE'!$A791&lt;&gt;0,'CONTROLE TEMPLATE'!B791,"")</f>
        <v/>
      </c>
      <c r="C791" s="1" t="str">
        <f>IF('CONTROLE TEMPLATE'!$A791&lt;&gt;0,'CONTROLE TEMPLATE'!C791,"")</f>
        <v/>
      </c>
      <c r="D791" s="14" t="str">
        <f>IF('CONTROLE TEMPLATE'!$A791&lt;&gt;0,'CONTROLE TEMPLATE'!D791,"")</f>
        <v/>
      </c>
      <c r="E791" s="14" t="str">
        <f>IF('CONTROLE TEMPLATE'!$A791&lt;&gt;0,'CONTROLE TEMPLATE'!E791,"")</f>
        <v/>
      </c>
      <c r="F791" s="14" t="str">
        <f>IF('CONTROLE TEMPLATE'!$A791&lt;&gt;0,'CONTROLE TEMPLATE'!F791,"")</f>
        <v/>
      </c>
      <c r="G791" s="14" t="str">
        <f>IF('CONTROLE TEMPLATE'!$A791&lt;&gt;0,'CONTROLE TEMPLATE'!G791,"")</f>
        <v/>
      </c>
      <c r="H791" s="14" t="str">
        <f>'CONTROLE TEMPLATE'!J791</f>
        <v/>
      </c>
      <c r="I791" s="14" t="str">
        <f>IF('CONTROLE TEMPLATE'!$A791&lt;&gt;0,'CONTROLE TEMPLATE'!K791,"")</f>
        <v/>
      </c>
      <c r="J791" s="14" t="str">
        <f>IF('CONTROLE TEMPLATE'!$A791&lt;&gt;0,'CONTROLE TEMPLATE'!M791,"")</f>
        <v/>
      </c>
      <c r="K791" s="14" t="str">
        <f>IF('CONTROLE TEMPLATE'!$A791&lt;&gt;0,'CONTROLE TEMPLATE'!N791,"")</f>
        <v/>
      </c>
      <c r="M791" s="33" t="str">
        <f>IF('CONTROLE TEMPLATE'!$A791&lt;&gt;0,'CONTROLE TEMPLATE'!P791,"")</f>
        <v/>
      </c>
      <c r="N791" s="14" t="str">
        <f>'CONTROLE TEMPLATE'!S791</f>
        <v/>
      </c>
      <c r="O791" s="14"/>
      <c r="P791" s="14" t="str">
        <f>'CONTROLE TEMPLATE'!R791</f>
        <v/>
      </c>
      <c r="Q791" s="14"/>
      <c r="R791" s="14"/>
      <c r="S791" s="1" t="str">
        <f>IF('CONTROLE TEMPLATE'!$A791&lt;&gt;0,'CONTROLE TEMPLATE'!V791,"")</f>
        <v/>
      </c>
      <c r="V791" s="14" t="str">
        <f>IF('CONTROLE TEMPLATE'!$A791&lt;&gt;0,'CONTROLE TEMPLATE'!Y791,"")</f>
        <v/>
      </c>
      <c r="Z791" s="14" t="str">
        <f>IF('CONTROLE TEMPLATE'!$A791&lt;&gt;0,'CONTROLE TEMPLATE'!AC791,"")</f>
        <v/>
      </c>
      <c r="AC791" s="14" t="str">
        <f>IF('CONTROLE TEMPLATE'!$A791&lt;&gt;0,'CONTROLE TEMPLATE'!AF791,"")</f>
        <v/>
      </c>
      <c r="AD791" s="14" t="str">
        <f>IF('CONTROLE TEMPLATE'!$A791&lt;&gt;0,'CONTROLE TEMPLATE'!AH791,"")</f>
        <v/>
      </c>
      <c r="AF791" s="14" t="str">
        <f>IF('CONTROLE TEMPLATE'!$A791&lt;&gt;0,'CONTROLE TEMPLATE'!AJ791,"")</f>
        <v/>
      </c>
      <c r="AY791" s="14" t="str">
        <f>IF('CONTROLE TEMPLATE'!$A791&lt;&gt;0,'CONTROLE TEMPLATE'!BC791,"")</f>
        <v/>
      </c>
      <c r="CI791" s="14" t="str">
        <f>IF('CONTROLE TEMPLATE'!$A791&lt;&gt;0,'CONTROLE TEMPLATE'!CM791,"")</f>
        <v/>
      </c>
      <c r="CJ791" s="14" t="str">
        <f>IF('CONTROLE TEMPLATE'!$A791&lt;&gt;0,'CONTROLE TEMPLATE'!CN791,"")</f>
        <v/>
      </c>
      <c r="CK791" s="14" t="str">
        <f>IF('CONTROLE TEMPLATE'!$A791&lt;&gt;0,'CONTROLE TEMPLATE'!CO791,"")</f>
        <v/>
      </c>
    </row>
    <row r="792" spans="1:89" x14ac:dyDescent="0.25">
      <c r="A792" t="str">
        <f>IF('CONTROLE TEMPLATE'!A792&lt;&gt;0,'CONTROLE TEMPLATE'!A792,"")</f>
        <v/>
      </c>
      <c r="B792" s="1" t="str">
        <f>IF('CONTROLE TEMPLATE'!$A792&lt;&gt;0,'CONTROLE TEMPLATE'!B792,"")</f>
        <v/>
      </c>
      <c r="C792" s="1" t="str">
        <f>IF('CONTROLE TEMPLATE'!$A792&lt;&gt;0,'CONTROLE TEMPLATE'!C792,"")</f>
        <v/>
      </c>
      <c r="D792" s="14" t="str">
        <f>IF('CONTROLE TEMPLATE'!$A792&lt;&gt;0,'CONTROLE TEMPLATE'!D792,"")</f>
        <v/>
      </c>
      <c r="E792" s="14" t="str">
        <f>IF('CONTROLE TEMPLATE'!$A792&lt;&gt;0,'CONTROLE TEMPLATE'!E792,"")</f>
        <v/>
      </c>
      <c r="F792" s="14" t="str">
        <f>IF('CONTROLE TEMPLATE'!$A792&lt;&gt;0,'CONTROLE TEMPLATE'!F792,"")</f>
        <v/>
      </c>
      <c r="G792" s="14" t="str">
        <f>IF('CONTROLE TEMPLATE'!$A792&lt;&gt;0,'CONTROLE TEMPLATE'!G792,"")</f>
        <v/>
      </c>
      <c r="H792" s="14" t="str">
        <f>'CONTROLE TEMPLATE'!J792</f>
        <v/>
      </c>
      <c r="I792" s="14" t="str">
        <f>IF('CONTROLE TEMPLATE'!$A792&lt;&gt;0,'CONTROLE TEMPLATE'!K792,"")</f>
        <v/>
      </c>
      <c r="J792" s="14" t="str">
        <f>IF('CONTROLE TEMPLATE'!$A792&lt;&gt;0,'CONTROLE TEMPLATE'!M792,"")</f>
        <v/>
      </c>
      <c r="K792" s="14" t="str">
        <f>IF('CONTROLE TEMPLATE'!$A792&lt;&gt;0,'CONTROLE TEMPLATE'!N792,"")</f>
        <v/>
      </c>
      <c r="M792" s="33" t="str">
        <f>IF('CONTROLE TEMPLATE'!$A792&lt;&gt;0,'CONTROLE TEMPLATE'!P792,"")</f>
        <v/>
      </c>
      <c r="N792" s="14" t="str">
        <f>'CONTROLE TEMPLATE'!S792</f>
        <v/>
      </c>
      <c r="O792" s="14"/>
      <c r="P792" s="14" t="str">
        <f>'CONTROLE TEMPLATE'!R792</f>
        <v/>
      </c>
      <c r="Q792" s="14"/>
      <c r="R792" s="14"/>
      <c r="S792" s="1" t="str">
        <f>IF('CONTROLE TEMPLATE'!$A792&lt;&gt;0,'CONTROLE TEMPLATE'!V792,"")</f>
        <v/>
      </c>
      <c r="V792" s="14" t="str">
        <f>IF('CONTROLE TEMPLATE'!$A792&lt;&gt;0,'CONTROLE TEMPLATE'!Y792,"")</f>
        <v/>
      </c>
      <c r="Z792" s="14" t="str">
        <f>IF('CONTROLE TEMPLATE'!$A792&lt;&gt;0,'CONTROLE TEMPLATE'!AC792,"")</f>
        <v/>
      </c>
      <c r="AC792" s="14" t="str">
        <f>IF('CONTROLE TEMPLATE'!$A792&lt;&gt;0,'CONTROLE TEMPLATE'!AF792,"")</f>
        <v/>
      </c>
      <c r="AD792" s="14" t="str">
        <f>IF('CONTROLE TEMPLATE'!$A792&lt;&gt;0,'CONTROLE TEMPLATE'!AH792,"")</f>
        <v/>
      </c>
      <c r="AF792" s="14" t="str">
        <f>IF('CONTROLE TEMPLATE'!$A792&lt;&gt;0,'CONTROLE TEMPLATE'!AJ792,"")</f>
        <v/>
      </c>
      <c r="AY792" s="14" t="str">
        <f>IF('CONTROLE TEMPLATE'!$A792&lt;&gt;0,'CONTROLE TEMPLATE'!BC792,"")</f>
        <v/>
      </c>
      <c r="CI792" s="14" t="str">
        <f>IF('CONTROLE TEMPLATE'!$A792&lt;&gt;0,'CONTROLE TEMPLATE'!CM792,"")</f>
        <v/>
      </c>
      <c r="CJ792" s="14" t="str">
        <f>IF('CONTROLE TEMPLATE'!$A792&lt;&gt;0,'CONTROLE TEMPLATE'!CN792,"")</f>
        <v/>
      </c>
      <c r="CK792" s="14" t="str">
        <f>IF('CONTROLE TEMPLATE'!$A792&lt;&gt;0,'CONTROLE TEMPLATE'!CO792,"")</f>
        <v/>
      </c>
    </row>
    <row r="793" spans="1:89" x14ac:dyDescent="0.25">
      <c r="A793" t="str">
        <f>IF('CONTROLE TEMPLATE'!A793&lt;&gt;0,'CONTROLE TEMPLATE'!A793,"")</f>
        <v/>
      </c>
      <c r="B793" s="1" t="str">
        <f>IF('CONTROLE TEMPLATE'!$A793&lt;&gt;0,'CONTROLE TEMPLATE'!B793,"")</f>
        <v/>
      </c>
      <c r="C793" s="1" t="str">
        <f>IF('CONTROLE TEMPLATE'!$A793&lt;&gt;0,'CONTROLE TEMPLATE'!C793,"")</f>
        <v/>
      </c>
      <c r="D793" s="14" t="str">
        <f>IF('CONTROLE TEMPLATE'!$A793&lt;&gt;0,'CONTROLE TEMPLATE'!D793,"")</f>
        <v/>
      </c>
      <c r="E793" s="14" t="str">
        <f>IF('CONTROLE TEMPLATE'!$A793&lt;&gt;0,'CONTROLE TEMPLATE'!E793,"")</f>
        <v/>
      </c>
      <c r="F793" s="14" t="str">
        <f>IF('CONTROLE TEMPLATE'!$A793&lt;&gt;0,'CONTROLE TEMPLATE'!F793,"")</f>
        <v/>
      </c>
      <c r="G793" s="14" t="str">
        <f>IF('CONTROLE TEMPLATE'!$A793&lt;&gt;0,'CONTROLE TEMPLATE'!G793,"")</f>
        <v/>
      </c>
      <c r="H793" s="14" t="str">
        <f>'CONTROLE TEMPLATE'!J793</f>
        <v/>
      </c>
      <c r="I793" s="14" t="str">
        <f>IF('CONTROLE TEMPLATE'!$A793&lt;&gt;0,'CONTROLE TEMPLATE'!K793,"")</f>
        <v/>
      </c>
      <c r="J793" s="14" t="str">
        <f>IF('CONTROLE TEMPLATE'!$A793&lt;&gt;0,'CONTROLE TEMPLATE'!M793,"")</f>
        <v/>
      </c>
      <c r="K793" s="14" t="str">
        <f>IF('CONTROLE TEMPLATE'!$A793&lt;&gt;0,'CONTROLE TEMPLATE'!N793,"")</f>
        <v/>
      </c>
      <c r="M793" s="33" t="str">
        <f>IF('CONTROLE TEMPLATE'!$A793&lt;&gt;0,'CONTROLE TEMPLATE'!P793,"")</f>
        <v/>
      </c>
      <c r="N793" s="14" t="str">
        <f>'CONTROLE TEMPLATE'!S793</f>
        <v/>
      </c>
      <c r="O793" s="14"/>
      <c r="P793" s="14" t="str">
        <f>'CONTROLE TEMPLATE'!R793</f>
        <v/>
      </c>
      <c r="Q793" s="14"/>
      <c r="R793" s="14"/>
      <c r="S793" s="1" t="str">
        <f>IF('CONTROLE TEMPLATE'!$A793&lt;&gt;0,'CONTROLE TEMPLATE'!V793,"")</f>
        <v/>
      </c>
      <c r="V793" s="14" t="str">
        <f>IF('CONTROLE TEMPLATE'!$A793&lt;&gt;0,'CONTROLE TEMPLATE'!Y793,"")</f>
        <v/>
      </c>
      <c r="Z793" s="14" t="str">
        <f>IF('CONTROLE TEMPLATE'!$A793&lt;&gt;0,'CONTROLE TEMPLATE'!AC793,"")</f>
        <v/>
      </c>
      <c r="AC793" s="14" t="str">
        <f>IF('CONTROLE TEMPLATE'!$A793&lt;&gt;0,'CONTROLE TEMPLATE'!AF793,"")</f>
        <v/>
      </c>
      <c r="AD793" s="14" t="str">
        <f>IF('CONTROLE TEMPLATE'!$A793&lt;&gt;0,'CONTROLE TEMPLATE'!AH793,"")</f>
        <v/>
      </c>
      <c r="AF793" s="14" t="str">
        <f>IF('CONTROLE TEMPLATE'!$A793&lt;&gt;0,'CONTROLE TEMPLATE'!AJ793,"")</f>
        <v/>
      </c>
      <c r="AY793" s="14" t="str">
        <f>IF('CONTROLE TEMPLATE'!$A793&lt;&gt;0,'CONTROLE TEMPLATE'!BC793,"")</f>
        <v/>
      </c>
      <c r="CI793" s="14" t="str">
        <f>IF('CONTROLE TEMPLATE'!$A793&lt;&gt;0,'CONTROLE TEMPLATE'!CM793,"")</f>
        <v/>
      </c>
      <c r="CJ793" s="14" t="str">
        <f>IF('CONTROLE TEMPLATE'!$A793&lt;&gt;0,'CONTROLE TEMPLATE'!CN793,"")</f>
        <v/>
      </c>
      <c r="CK793" s="14" t="str">
        <f>IF('CONTROLE TEMPLATE'!$A793&lt;&gt;0,'CONTROLE TEMPLATE'!CO793,"")</f>
        <v/>
      </c>
    </row>
    <row r="794" spans="1:89" x14ac:dyDescent="0.25">
      <c r="A794" t="str">
        <f>IF('CONTROLE TEMPLATE'!A794&lt;&gt;0,'CONTROLE TEMPLATE'!A794,"")</f>
        <v/>
      </c>
      <c r="B794" s="1" t="str">
        <f>IF('CONTROLE TEMPLATE'!$A794&lt;&gt;0,'CONTROLE TEMPLATE'!B794,"")</f>
        <v/>
      </c>
      <c r="C794" s="1" t="str">
        <f>IF('CONTROLE TEMPLATE'!$A794&lt;&gt;0,'CONTROLE TEMPLATE'!C794,"")</f>
        <v/>
      </c>
      <c r="D794" s="14" t="str">
        <f>IF('CONTROLE TEMPLATE'!$A794&lt;&gt;0,'CONTROLE TEMPLATE'!D794,"")</f>
        <v/>
      </c>
      <c r="E794" s="14" t="str">
        <f>IF('CONTROLE TEMPLATE'!$A794&lt;&gt;0,'CONTROLE TEMPLATE'!E794,"")</f>
        <v/>
      </c>
      <c r="F794" s="14" t="str">
        <f>IF('CONTROLE TEMPLATE'!$A794&lt;&gt;0,'CONTROLE TEMPLATE'!F794,"")</f>
        <v/>
      </c>
      <c r="G794" s="14" t="str">
        <f>IF('CONTROLE TEMPLATE'!$A794&lt;&gt;0,'CONTROLE TEMPLATE'!G794,"")</f>
        <v/>
      </c>
      <c r="H794" s="14" t="str">
        <f>'CONTROLE TEMPLATE'!J794</f>
        <v/>
      </c>
      <c r="I794" s="14" t="str">
        <f>IF('CONTROLE TEMPLATE'!$A794&lt;&gt;0,'CONTROLE TEMPLATE'!K794,"")</f>
        <v/>
      </c>
      <c r="J794" s="14" t="str">
        <f>IF('CONTROLE TEMPLATE'!$A794&lt;&gt;0,'CONTROLE TEMPLATE'!M794,"")</f>
        <v/>
      </c>
      <c r="K794" s="14" t="str">
        <f>IF('CONTROLE TEMPLATE'!$A794&lt;&gt;0,'CONTROLE TEMPLATE'!N794,"")</f>
        <v/>
      </c>
      <c r="M794" s="33" t="str">
        <f>IF('CONTROLE TEMPLATE'!$A794&lt;&gt;0,'CONTROLE TEMPLATE'!P794,"")</f>
        <v/>
      </c>
      <c r="N794" s="14" t="str">
        <f>'CONTROLE TEMPLATE'!S794</f>
        <v/>
      </c>
      <c r="O794" s="14"/>
      <c r="P794" s="14" t="str">
        <f>'CONTROLE TEMPLATE'!R794</f>
        <v/>
      </c>
      <c r="Q794" s="14"/>
      <c r="R794" s="14"/>
      <c r="S794" s="1" t="str">
        <f>IF('CONTROLE TEMPLATE'!$A794&lt;&gt;0,'CONTROLE TEMPLATE'!V794,"")</f>
        <v/>
      </c>
      <c r="V794" s="14" t="str">
        <f>IF('CONTROLE TEMPLATE'!$A794&lt;&gt;0,'CONTROLE TEMPLATE'!Y794,"")</f>
        <v/>
      </c>
      <c r="Z794" s="14" t="str">
        <f>IF('CONTROLE TEMPLATE'!$A794&lt;&gt;0,'CONTROLE TEMPLATE'!AC794,"")</f>
        <v/>
      </c>
      <c r="AC794" s="14" t="str">
        <f>IF('CONTROLE TEMPLATE'!$A794&lt;&gt;0,'CONTROLE TEMPLATE'!AF794,"")</f>
        <v/>
      </c>
      <c r="AD794" s="14" t="str">
        <f>IF('CONTROLE TEMPLATE'!$A794&lt;&gt;0,'CONTROLE TEMPLATE'!AH794,"")</f>
        <v/>
      </c>
      <c r="AF794" s="14" t="str">
        <f>IF('CONTROLE TEMPLATE'!$A794&lt;&gt;0,'CONTROLE TEMPLATE'!AJ794,"")</f>
        <v/>
      </c>
      <c r="AY794" s="14" t="str">
        <f>IF('CONTROLE TEMPLATE'!$A794&lt;&gt;0,'CONTROLE TEMPLATE'!BC794,"")</f>
        <v/>
      </c>
      <c r="CI794" s="14" t="str">
        <f>IF('CONTROLE TEMPLATE'!$A794&lt;&gt;0,'CONTROLE TEMPLATE'!CM794,"")</f>
        <v/>
      </c>
      <c r="CJ794" s="14" t="str">
        <f>IF('CONTROLE TEMPLATE'!$A794&lt;&gt;0,'CONTROLE TEMPLATE'!CN794,"")</f>
        <v/>
      </c>
      <c r="CK794" s="14" t="str">
        <f>IF('CONTROLE TEMPLATE'!$A794&lt;&gt;0,'CONTROLE TEMPLATE'!CO794,"")</f>
        <v/>
      </c>
    </row>
    <row r="795" spans="1:89" x14ac:dyDescent="0.25">
      <c r="A795" t="str">
        <f>IF('CONTROLE TEMPLATE'!A795&lt;&gt;0,'CONTROLE TEMPLATE'!A795,"")</f>
        <v/>
      </c>
      <c r="B795" s="1" t="str">
        <f>IF('CONTROLE TEMPLATE'!$A795&lt;&gt;0,'CONTROLE TEMPLATE'!B795,"")</f>
        <v/>
      </c>
      <c r="C795" s="1" t="str">
        <f>IF('CONTROLE TEMPLATE'!$A795&lt;&gt;0,'CONTROLE TEMPLATE'!C795,"")</f>
        <v/>
      </c>
      <c r="D795" s="14" t="str">
        <f>IF('CONTROLE TEMPLATE'!$A795&lt;&gt;0,'CONTROLE TEMPLATE'!D795,"")</f>
        <v/>
      </c>
      <c r="E795" s="14" t="str">
        <f>IF('CONTROLE TEMPLATE'!$A795&lt;&gt;0,'CONTROLE TEMPLATE'!E795,"")</f>
        <v/>
      </c>
      <c r="F795" s="14" t="str">
        <f>IF('CONTROLE TEMPLATE'!$A795&lt;&gt;0,'CONTROLE TEMPLATE'!F795,"")</f>
        <v/>
      </c>
      <c r="G795" s="14" t="str">
        <f>IF('CONTROLE TEMPLATE'!$A795&lt;&gt;0,'CONTROLE TEMPLATE'!G795,"")</f>
        <v/>
      </c>
      <c r="H795" s="14" t="str">
        <f>'CONTROLE TEMPLATE'!J795</f>
        <v/>
      </c>
      <c r="I795" s="14" t="str">
        <f>IF('CONTROLE TEMPLATE'!$A795&lt;&gt;0,'CONTROLE TEMPLATE'!K795,"")</f>
        <v/>
      </c>
      <c r="J795" s="14" t="str">
        <f>IF('CONTROLE TEMPLATE'!$A795&lt;&gt;0,'CONTROLE TEMPLATE'!M795,"")</f>
        <v/>
      </c>
      <c r="K795" s="14" t="str">
        <f>IF('CONTROLE TEMPLATE'!$A795&lt;&gt;0,'CONTROLE TEMPLATE'!N795,"")</f>
        <v/>
      </c>
      <c r="M795" s="33" t="str">
        <f>IF('CONTROLE TEMPLATE'!$A795&lt;&gt;0,'CONTROLE TEMPLATE'!P795,"")</f>
        <v/>
      </c>
      <c r="N795" s="14" t="str">
        <f>'CONTROLE TEMPLATE'!S795</f>
        <v/>
      </c>
      <c r="O795" s="14"/>
      <c r="P795" s="14" t="str">
        <f>'CONTROLE TEMPLATE'!R795</f>
        <v/>
      </c>
      <c r="Q795" s="14"/>
      <c r="R795" s="14"/>
      <c r="S795" s="1" t="str">
        <f>IF('CONTROLE TEMPLATE'!$A795&lt;&gt;0,'CONTROLE TEMPLATE'!V795,"")</f>
        <v/>
      </c>
      <c r="V795" s="14" t="str">
        <f>IF('CONTROLE TEMPLATE'!$A795&lt;&gt;0,'CONTROLE TEMPLATE'!Y795,"")</f>
        <v/>
      </c>
      <c r="Z795" s="14" t="str">
        <f>IF('CONTROLE TEMPLATE'!$A795&lt;&gt;0,'CONTROLE TEMPLATE'!AC795,"")</f>
        <v/>
      </c>
      <c r="AC795" s="14" t="str">
        <f>IF('CONTROLE TEMPLATE'!$A795&lt;&gt;0,'CONTROLE TEMPLATE'!AF795,"")</f>
        <v/>
      </c>
      <c r="AD795" s="14" t="str">
        <f>IF('CONTROLE TEMPLATE'!$A795&lt;&gt;0,'CONTROLE TEMPLATE'!AH795,"")</f>
        <v/>
      </c>
      <c r="AF795" s="14" t="str">
        <f>IF('CONTROLE TEMPLATE'!$A795&lt;&gt;0,'CONTROLE TEMPLATE'!AJ795,"")</f>
        <v/>
      </c>
      <c r="AY795" s="14" t="str">
        <f>IF('CONTROLE TEMPLATE'!$A795&lt;&gt;0,'CONTROLE TEMPLATE'!BC795,"")</f>
        <v/>
      </c>
      <c r="CI795" s="14" t="str">
        <f>IF('CONTROLE TEMPLATE'!$A795&lt;&gt;0,'CONTROLE TEMPLATE'!CM795,"")</f>
        <v/>
      </c>
      <c r="CJ795" s="14" t="str">
        <f>IF('CONTROLE TEMPLATE'!$A795&lt;&gt;0,'CONTROLE TEMPLATE'!CN795,"")</f>
        <v/>
      </c>
      <c r="CK795" s="14" t="str">
        <f>IF('CONTROLE TEMPLATE'!$A795&lt;&gt;0,'CONTROLE TEMPLATE'!CO795,"")</f>
        <v/>
      </c>
    </row>
    <row r="796" spans="1:89" x14ac:dyDescent="0.25">
      <c r="A796" t="str">
        <f>IF('CONTROLE TEMPLATE'!A796&lt;&gt;0,'CONTROLE TEMPLATE'!A796,"")</f>
        <v/>
      </c>
      <c r="B796" s="1" t="str">
        <f>IF('CONTROLE TEMPLATE'!$A796&lt;&gt;0,'CONTROLE TEMPLATE'!B796,"")</f>
        <v/>
      </c>
      <c r="C796" s="1" t="str">
        <f>IF('CONTROLE TEMPLATE'!$A796&lt;&gt;0,'CONTROLE TEMPLATE'!C796,"")</f>
        <v/>
      </c>
      <c r="D796" s="14" t="str">
        <f>IF('CONTROLE TEMPLATE'!$A796&lt;&gt;0,'CONTROLE TEMPLATE'!D796,"")</f>
        <v/>
      </c>
      <c r="E796" s="14" t="str">
        <f>IF('CONTROLE TEMPLATE'!$A796&lt;&gt;0,'CONTROLE TEMPLATE'!E796,"")</f>
        <v/>
      </c>
      <c r="F796" s="14" t="str">
        <f>IF('CONTROLE TEMPLATE'!$A796&lt;&gt;0,'CONTROLE TEMPLATE'!F796,"")</f>
        <v/>
      </c>
      <c r="G796" s="14" t="str">
        <f>IF('CONTROLE TEMPLATE'!$A796&lt;&gt;0,'CONTROLE TEMPLATE'!G796,"")</f>
        <v/>
      </c>
      <c r="H796" s="14" t="str">
        <f>'CONTROLE TEMPLATE'!J796</f>
        <v/>
      </c>
      <c r="I796" s="14" t="str">
        <f>IF('CONTROLE TEMPLATE'!$A796&lt;&gt;0,'CONTROLE TEMPLATE'!K796,"")</f>
        <v/>
      </c>
      <c r="J796" s="14" t="str">
        <f>IF('CONTROLE TEMPLATE'!$A796&lt;&gt;0,'CONTROLE TEMPLATE'!M796,"")</f>
        <v/>
      </c>
      <c r="K796" s="14" t="str">
        <f>IF('CONTROLE TEMPLATE'!$A796&lt;&gt;0,'CONTROLE TEMPLATE'!N796,"")</f>
        <v/>
      </c>
      <c r="M796" s="33" t="str">
        <f>IF('CONTROLE TEMPLATE'!$A796&lt;&gt;0,'CONTROLE TEMPLATE'!P796,"")</f>
        <v/>
      </c>
      <c r="N796" s="14" t="str">
        <f>'CONTROLE TEMPLATE'!S796</f>
        <v/>
      </c>
      <c r="O796" s="14"/>
      <c r="P796" s="14" t="str">
        <f>'CONTROLE TEMPLATE'!R796</f>
        <v/>
      </c>
      <c r="Q796" s="14"/>
      <c r="R796" s="14"/>
      <c r="S796" s="1" t="str">
        <f>IF('CONTROLE TEMPLATE'!$A796&lt;&gt;0,'CONTROLE TEMPLATE'!V796,"")</f>
        <v/>
      </c>
      <c r="V796" s="14" t="str">
        <f>IF('CONTROLE TEMPLATE'!$A796&lt;&gt;0,'CONTROLE TEMPLATE'!Y796,"")</f>
        <v/>
      </c>
      <c r="Z796" s="14" t="str">
        <f>IF('CONTROLE TEMPLATE'!$A796&lt;&gt;0,'CONTROLE TEMPLATE'!AC796,"")</f>
        <v/>
      </c>
      <c r="AC796" s="14" t="str">
        <f>IF('CONTROLE TEMPLATE'!$A796&lt;&gt;0,'CONTROLE TEMPLATE'!AF796,"")</f>
        <v/>
      </c>
      <c r="AD796" s="14" t="str">
        <f>IF('CONTROLE TEMPLATE'!$A796&lt;&gt;0,'CONTROLE TEMPLATE'!AH796,"")</f>
        <v/>
      </c>
      <c r="AF796" s="14" t="str">
        <f>IF('CONTROLE TEMPLATE'!$A796&lt;&gt;0,'CONTROLE TEMPLATE'!AJ796,"")</f>
        <v/>
      </c>
      <c r="AY796" s="14" t="str">
        <f>IF('CONTROLE TEMPLATE'!$A796&lt;&gt;0,'CONTROLE TEMPLATE'!BC796,"")</f>
        <v/>
      </c>
      <c r="CI796" s="14" t="str">
        <f>IF('CONTROLE TEMPLATE'!$A796&lt;&gt;0,'CONTROLE TEMPLATE'!CM796,"")</f>
        <v/>
      </c>
      <c r="CJ796" s="14" t="str">
        <f>IF('CONTROLE TEMPLATE'!$A796&lt;&gt;0,'CONTROLE TEMPLATE'!CN796,"")</f>
        <v/>
      </c>
      <c r="CK796" s="14" t="str">
        <f>IF('CONTROLE TEMPLATE'!$A796&lt;&gt;0,'CONTROLE TEMPLATE'!CO796,"")</f>
        <v/>
      </c>
    </row>
    <row r="797" spans="1:89" x14ac:dyDescent="0.25">
      <c r="A797" t="str">
        <f>IF('CONTROLE TEMPLATE'!A797&lt;&gt;0,'CONTROLE TEMPLATE'!A797,"")</f>
        <v/>
      </c>
      <c r="B797" s="1" t="str">
        <f>IF('CONTROLE TEMPLATE'!$A797&lt;&gt;0,'CONTROLE TEMPLATE'!B797,"")</f>
        <v/>
      </c>
      <c r="C797" s="1" t="str">
        <f>IF('CONTROLE TEMPLATE'!$A797&lt;&gt;0,'CONTROLE TEMPLATE'!C797,"")</f>
        <v/>
      </c>
      <c r="D797" s="14" t="str">
        <f>IF('CONTROLE TEMPLATE'!$A797&lt;&gt;0,'CONTROLE TEMPLATE'!D797,"")</f>
        <v/>
      </c>
      <c r="E797" s="14" t="str">
        <f>IF('CONTROLE TEMPLATE'!$A797&lt;&gt;0,'CONTROLE TEMPLATE'!E797,"")</f>
        <v/>
      </c>
      <c r="F797" s="14" t="str">
        <f>IF('CONTROLE TEMPLATE'!$A797&lt;&gt;0,'CONTROLE TEMPLATE'!F797,"")</f>
        <v/>
      </c>
      <c r="G797" s="14" t="str">
        <f>IF('CONTROLE TEMPLATE'!$A797&lt;&gt;0,'CONTROLE TEMPLATE'!G797,"")</f>
        <v/>
      </c>
      <c r="H797" s="14" t="str">
        <f>'CONTROLE TEMPLATE'!J797</f>
        <v/>
      </c>
      <c r="I797" s="14" t="str">
        <f>IF('CONTROLE TEMPLATE'!$A797&lt;&gt;0,'CONTROLE TEMPLATE'!K797,"")</f>
        <v/>
      </c>
      <c r="J797" s="14" t="str">
        <f>IF('CONTROLE TEMPLATE'!$A797&lt;&gt;0,'CONTROLE TEMPLATE'!M797,"")</f>
        <v/>
      </c>
      <c r="K797" s="14" t="str">
        <f>IF('CONTROLE TEMPLATE'!$A797&lt;&gt;0,'CONTROLE TEMPLATE'!N797,"")</f>
        <v/>
      </c>
      <c r="M797" s="33" t="str">
        <f>IF('CONTROLE TEMPLATE'!$A797&lt;&gt;0,'CONTROLE TEMPLATE'!P797,"")</f>
        <v/>
      </c>
      <c r="N797" s="14" t="str">
        <f>'CONTROLE TEMPLATE'!S797</f>
        <v/>
      </c>
      <c r="O797" s="14"/>
      <c r="P797" s="14" t="str">
        <f>'CONTROLE TEMPLATE'!R797</f>
        <v/>
      </c>
      <c r="Q797" s="14"/>
      <c r="R797" s="14"/>
      <c r="S797" s="1" t="str">
        <f>IF('CONTROLE TEMPLATE'!$A797&lt;&gt;0,'CONTROLE TEMPLATE'!V797,"")</f>
        <v/>
      </c>
      <c r="V797" s="14" t="str">
        <f>IF('CONTROLE TEMPLATE'!$A797&lt;&gt;0,'CONTROLE TEMPLATE'!Y797,"")</f>
        <v/>
      </c>
      <c r="Z797" s="14" t="str">
        <f>IF('CONTROLE TEMPLATE'!$A797&lt;&gt;0,'CONTROLE TEMPLATE'!AC797,"")</f>
        <v/>
      </c>
      <c r="AC797" s="14" t="str">
        <f>IF('CONTROLE TEMPLATE'!$A797&lt;&gt;0,'CONTROLE TEMPLATE'!AF797,"")</f>
        <v/>
      </c>
      <c r="AD797" s="14" t="str">
        <f>IF('CONTROLE TEMPLATE'!$A797&lt;&gt;0,'CONTROLE TEMPLATE'!AH797,"")</f>
        <v/>
      </c>
      <c r="AF797" s="14" t="str">
        <f>IF('CONTROLE TEMPLATE'!$A797&lt;&gt;0,'CONTROLE TEMPLATE'!AJ797,"")</f>
        <v/>
      </c>
      <c r="AY797" s="14" t="str">
        <f>IF('CONTROLE TEMPLATE'!$A797&lt;&gt;0,'CONTROLE TEMPLATE'!BC797,"")</f>
        <v/>
      </c>
      <c r="CI797" s="14" t="str">
        <f>IF('CONTROLE TEMPLATE'!$A797&lt;&gt;0,'CONTROLE TEMPLATE'!CM797,"")</f>
        <v/>
      </c>
      <c r="CJ797" s="14" t="str">
        <f>IF('CONTROLE TEMPLATE'!$A797&lt;&gt;0,'CONTROLE TEMPLATE'!CN797,"")</f>
        <v/>
      </c>
      <c r="CK797" s="14" t="str">
        <f>IF('CONTROLE TEMPLATE'!$A797&lt;&gt;0,'CONTROLE TEMPLATE'!CO797,"")</f>
        <v/>
      </c>
    </row>
    <row r="798" spans="1:89" x14ac:dyDescent="0.25">
      <c r="A798" t="str">
        <f>IF('CONTROLE TEMPLATE'!A798&lt;&gt;0,'CONTROLE TEMPLATE'!A798,"")</f>
        <v/>
      </c>
      <c r="B798" s="1" t="str">
        <f>IF('CONTROLE TEMPLATE'!$A798&lt;&gt;0,'CONTROLE TEMPLATE'!B798,"")</f>
        <v/>
      </c>
      <c r="C798" s="1" t="str">
        <f>IF('CONTROLE TEMPLATE'!$A798&lt;&gt;0,'CONTROLE TEMPLATE'!C798,"")</f>
        <v/>
      </c>
      <c r="D798" s="14" t="str">
        <f>IF('CONTROLE TEMPLATE'!$A798&lt;&gt;0,'CONTROLE TEMPLATE'!D798,"")</f>
        <v/>
      </c>
      <c r="E798" s="14" t="str">
        <f>IF('CONTROLE TEMPLATE'!$A798&lt;&gt;0,'CONTROLE TEMPLATE'!E798,"")</f>
        <v/>
      </c>
      <c r="F798" s="14" t="str">
        <f>IF('CONTROLE TEMPLATE'!$A798&lt;&gt;0,'CONTROLE TEMPLATE'!F798,"")</f>
        <v/>
      </c>
      <c r="G798" s="14" t="str">
        <f>IF('CONTROLE TEMPLATE'!$A798&lt;&gt;0,'CONTROLE TEMPLATE'!G798,"")</f>
        <v/>
      </c>
      <c r="H798" s="14" t="str">
        <f>'CONTROLE TEMPLATE'!J798</f>
        <v/>
      </c>
      <c r="I798" s="14" t="str">
        <f>IF('CONTROLE TEMPLATE'!$A798&lt;&gt;0,'CONTROLE TEMPLATE'!K798,"")</f>
        <v/>
      </c>
      <c r="J798" s="14" t="str">
        <f>IF('CONTROLE TEMPLATE'!$A798&lt;&gt;0,'CONTROLE TEMPLATE'!M798,"")</f>
        <v/>
      </c>
      <c r="K798" s="14" t="str">
        <f>IF('CONTROLE TEMPLATE'!$A798&lt;&gt;0,'CONTROLE TEMPLATE'!N798,"")</f>
        <v/>
      </c>
      <c r="M798" s="33" t="str">
        <f>IF('CONTROLE TEMPLATE'!$A798&lt;&gt;0,'CONTROLE TEMPLATE'!P798,"")</f>
        <v/>
      </c>
      <c r="N798" s="14" t="str">
        <f>'CONTROLE TEMPLATE'!S798</f>
        <v/>
      </c>
      <c r="O798" s="14"/>
      <c r="P798" s="14" t="str">
        <f>'CONTROLE TEMPLATE'!R798</f>
        <v/>
      </c>
      <c r="Q798" s="14"/>
      <c r="R798" s="14"/>
      <c r="S798" s="1" t="str">
        <f>IF('CONTROLE TEMPLATE'!$A798&lt;&gt;0,'CONTROLE TEMPLATE'!V798,"")</f>
        <v/>
      </c>
      <c r="V798" s="14" t="str">
        <f>IF('CONTROLE TEMPLATE'!$A798&lt;&gt;0,'CONTROLE TEMPLATE'!Y798,"")</f>
        <v/>
      </c>
      <c r="Z798" s="14" t="str">
        <f>IF('CONTROLE TEMPLATE'!$A798&lt;&gt;0,'CONTROLE TEMPLATE'!AC798,"")</f>
        <v/>
      </c>
      <c r="AC798" s="14" t="str">
        <f>IF('CONTROLE TEMPLATE'!$A798&lt;&gt;0,'CONTROLE TEMPLATE'!AF798,"")</f>
        <v/>
      </c>
      <c r="AD798" s="14" t="str">
        <f>IF('CONTROLE TEMPLATE'!$A798&lt;&gt;0,'CONTROLE TEMPLATE'!AH798,"")</f>
        <v/>
      </c>
      <c r="AF798" s="14" t="str">
        <f>IF('CONTROLE TEMPLATE'!$A798&lt;&gt;0,'CONTROLE TEMPLATE'!AJ798,"")</f>
        <v/>
      </c>
      <c r="AY798" s="14" t="str">
        <f>IF('CONTROLE TEMPLATE'!$A798&lt;&gt;0,'CONTROLE TEMPLATE'!BC798,"")</f>
        <v/>
      </c>
      <c r="CI798" s="14" t="str">
        <f>IF('CONTROLE TEMPLATE'!$A798&lt;&gt;0,'CONTROLE TEMPLATE'!CM798,"")</f>
        <v/>
      </c>
      <c r="CJ798" s="14" t="str">
        <f>IF('CONTROLE TEMPLATE'!$A798&lt;&gt;0,'CONTROLE TEMPLATE'!CN798,"")</f>
        <v/>
      </c>
      <c r="CK798" s="14" t="str">
        <f>IF('CONTROLE TEMPLATE'!$A798&lt;&gt;0,'CONTROLE TEMPLATE'!CO798,"")</f>
        <v/>
      </c>
    </row>
    <row r="799" spans="1:89" x14ac:dyDescent="0.25">
      <c r="A799" t="str">
        <f>IF('CONTROLE TEMPLATE'!A799&lt;&gt;0,'CONTROLE TEMPLATE'!A799,"")</f>
        <v/>
      </c>
      <c r="B799" s="1" t="str">
        <f>IF('CONTROLE TEMPLATE'!$A799&lt;&gt;0,'CONTROLE TEMPLATE'!B799,"")</f>
        <v/>
      </c>
      <c r="C799" s="1" t="str">
        <f>IF('CONTROLE TEMPLATE'!$A799&lt;&gt;0,'CONTROLE TEMPLATE'!C799,"")</f>
        <v/>
      </c>
      <c r="D799" s="14" t="str">
        <f>IF('CONTROLE TEMPLATE'!$A799&lt;&gt;0,'CONTROLE TEMPLATE'!D799,"")</f>
        <v/>
      </c>
      <c r="E799" s="14" t="str">
        <f>IF('CONTROLE TEMPLATE'!$A799&lt;&gt;0,'CONTROLE TEMPLATE'!E799,"")</f>
        <v/>
      </c>
      <c r="F799" s="14" t="str">
        <f>IF('CONTROLE TEMPLATE'!$A799&lt;&gt;0,'CONTROLE TEMPLATE'!F799,"")</f>
        <v/>
      </c>
      <c r="G799" s="14" t="str">
        <f>IF('CONTROLE TEMPLATE'!$A799&lt;&gt;0,'CONTROLE TEMPLATE'!G799,"")</f>
        <v/>
      </c>
      <c r="H799" s="14" t="str">
        <f>'CONTROLE TEMPLATE'!J799</f>
        <v/>
      </c>
      <c r="I799" s="14" t="str">
        <f>IF('CONTROLE TEMPLATE'!$A799&lt;&gt;0,'CONTROLE TEMPLATE'!K799,"")</f>
        <v/>
      </c>
      <c r="J799" s="14" t="str">
        <f>IF('CONTROLE TEMPLATE'!$A799&lt;&gt;0,'CONTROLE TEMPLATE'!M799,"")</f>
        <v/>
      </c>
      <c r="K799" s="14" t="str">
        <f>IF('CONTROLE TEMPLATE'!$A799&lt;&gt;0,'CONTROLE TEMPLATE'!N799,"")</f>
        <v/>
      </c>
      <c r="M799" s="33" t="str">
        <f>IF('CONTROLE TEMPLATE'!$A799&lt;&gt;0,'CONTROLE TEMPLATE'!P799,"")</f>
        <v/>
      </c>
      <c r="N799" s="14" t="str">
        <f>'CONTROLE TEMPLATE'!S799</f>
        <v/>
      </c>
      <c r="O799" s="14"/>
      <c r="P799" s="14" t="str">
        <f>'CONTROLE TEMPLATE'!R799</f>
        <v/>
      </c>
      <c r="Q799" s="14"/>
      <c r="R799" s="14"/>
      <c r="S799" s="1" t="str">
        <f>IF('CONTROLE TEMPLATE'!$A799&lt;&gt;0,'CONTROLE TEMPLATE'!V799,"")</f>
        <v/>
      </c>
      <c r="V799" s="14" t="str">
        <f>IF('CONTROLE TEMPLATE'!$A799&lt;&gt;0,'CONTROLE TEMPLATE'!Y799,"")</f>
        <v/>
      </c>
      <c r="Z799" s="14" t="str">
        <f>IF('CONTROLE TEMPLATE'!$A799&lt;&gt;0,'CONTROLE TEMPLATE'!AC799,"")</f>
        <v/>
      </c>
      <c r="AC799" s="14" t="str">
        <f>IF('CONTROLE TEMPLATE'!$A799&lt;&gt;0,'CONTROLE TEMPLATE'!AF799,"")</f>
        <v/>
      </c>
      <c r="AD799" s="14" t="str">
        <f>IF('CONTROLE TEMPLATE'!$A799&lt;&gt;0,'CONTROLE TEMPLATE'!AH799,"")</f>
        <v/>
      </c>
      <c r="AF799" s="14" t="str">
        <f>IF('CONTROLE TEMPLATE'!$A799&lt;&gt;0,'CONTROLE TEMPLATE'!AJ799,"")</f>
        <v/>
      </c>
      <c r="AY799" s="14" t="str">
        <f>IF('CONTROLE TEMPLATE'!$A799&lt;&gt;0,'CONTROLE TEMPLATE'!BC799,"")</f>
        <v/>
      </c>
      <c r="CI799" s="14" t="str">
        <f>IF('CONTROLE TEMPLATE'!$A799&lt;&gt;0,'CONTROLE TEMPLATE'!CM799,"")</f>
        <v/>
      </c>
      <c r="CJ799" s="14" t="str">
        <f>IF('CONTROLE TEMPLATE'!$A799&lt;&gt;0,'CONTROLE TEMPLATE'!CN799,"")</f>
        <v/>
      </c>
      <c r="CK799" s="14" t="str">
        <f>IF('CONTROLE TEMPLATE'!$A799&lt;&gt;0,'CONTROLE TEMPLATE'!CO799,"")</f>
        <v/>
      </c>
    </row>
    <row r="800" spans="1:89" x14ac:dyDescent="0.25">
      <c r="A800" t="str">
        <f>IF('CONTROLE TEMPLATE'!A800&lt;&gt;0,'CONTROLE TEMPLATE'!A800,"")</f>
        <v/>
      </c>
      <c r="B800" s="1" t="str">
        <f>IF('CONTROLE TEMPLATE'!$A800&lt;&gt;0,'CONTROLE TEMPLATE'!B800,"")</f>
        <v/>
      </c>
      <c r="C800" s="1" t="str">
        <f>IF('CONTROLE TEMPLATE'!$A800&lt;&gt;0,'CONTROLE TEMPLATE'!C800,"")</f>
        <v/>
      </c>
      <c r="D800" s="14" t="str">
        <f>IF('CONTROLE TEMPLATE'!$A800&lt;&gt;0,'CONTROLE TEMPLATE'!D800,"")</f>
        <v/>
      </c>
      <c r="E800" s="14" t="str">
        <f>IF('CONTROLE TEMPLATE'!$A800&lt;&gt;0,'CONTROLE TEMPLATE'!E800,"")</f>
        <v/>
      </c>
      <c r="F800" s="14" t="str">
        <f>IF('CONTROLE TEMPLATE'!$A800&lt;&gt;0,'CONTROLE TEMPLATE'!F800,"")</f>
        <v/>
      </c>
      <c r="G800" s="14" t="str">
        <f>IF('CONTROLE TEMPLATE'!$A800&lt;&gt;0,'CONTROLE TEMPLATE'!G800,"")</f>
        <v/>
      </c>
      <c r="H800" s="14" t="str">
        <f>'CONTROLE TEMPLATE'!J800</f>
        <v/>
      </c>
      <c r="I800" s="14" t="str">
        <f>IF('CONTROLE TEMPLATE'!$A800&lt;&gt;0,'CONTROLE TEMPLATE'!K800,"")</f>
        <v/>
      </c>
      <c r="J800" s="14" t="str">
        <f>IF('CONTROLE TEMPLATE'!$A800&lt;&gt;0,'CONTROLE TEMPLATE'!M800,"")</f>
        <v/>
      </c>
      <c r="K800" s="14" t="str">
        <f>IF('CONTROLE TEMPLATE'!$A800&lt;&gt;0,'CONTROLE TEMPLATE'!N800,"")</f>
        <v/>
      </c>
      <c r="M800" s="33" t="str">
        <f>IF('CONTROLE TEMPLATE'!$A800&lt;&gt;0,'CONTROLE TEMPLATE'!P800,"")</f>
        <v/>
      </c>
      <c r="N800" s="14" t="str">
        <f>'CONTROLE TEMPLATE'!S800</f>
        <v/>
      </c>
      <c r="O800" s="14"/>
      <c r="P800" s="14" t="str">
        <f>'CONTROLE TEMPLATE'!R800</f>
        <v/>
      </c>
      <c r="Q800" s="14"/>
      <c r="R800" s="14"/>
      <c r="S800" s="1" t="str">
        <f>IF('CONTROLE TEMPLATE'!$A800&lt;&gt;0,'CONTROLE TEMPLATE'!V800,"")</f>
        <v/>
      </c>
      <c r="V800" s="14" t="str">
        <f>IF('CONTROLE TEMPLATE'!$A800&lt;&gt;0,'CONTROLE TEMPLATE'!Y800,"")</f>
        <v/>
      </c>
      <c r="Z800" s="14" t="str">
        <f>IF('CONTROLE TEMPLATE'!$A800&lt;&gt;0,'CONTROLE TEMPLATE'!AC800,"")</f>
        <v/>
      </c>
      <c r="AC800" s="14" t="str">
        <f>IF('CONTROLE TEMPLATE'!$A800&lt;&gt;0,'CONTROLE TEMPLATE'!AF800,"")</f>
        <v/>
      </c>
      <c r="AD800" s="14" t="str">
        <f>IF('CONTROLE TEMPLATE'!$A800&lt;&gt;0,'CONTROLE TEMPLATE'!AH800,"")</f>
        <v/>
      </c>
      <c r="AF800" s="14" t="str">
        <f>IF('CONTROLE TEMPLATE'!$A800&lt;&gt;0,'CONTROLE TEMPLATE'!AJ800,"")</f>
        <v/>
      </c>
      <c r="AY800" s="14" t="str">
        <f>IF('CONTROLE TEMPLATE'!$A800&lt;&gt;0,'CONTROLE TEMPLATE'!BC800,"")</f>
        <v/>
      </c>
      <c r="CI800" s="14" t="str">
        <f>IF('CONTROLE TEMPLATE'!$A800&lt;&gt;0,'CONTROLE TEMPLATE'!CM800,"")</f>
        <v/>
      </c>
      <c r="CJ800" s="14" t="str">
        <f>IF('CONTROLE TEMPLATE'!$A800&lt;&gt;0,'CONTROLE TEMPLATE'!CN800,"")</f>
        <v/>
      </c>
      <c r="CK800" s="14" t="str">
        <f>IF('CONTROLE TEMPLATE'!$A800&lt;&gt;0,'CONTROLE TEMPLATE'!CO800,"")</f>
        <v/>
      </c>
    </row>
    <row r="801" spans="1:89" x14ac:dyDescent="0.25">
      <c r="A801" t="str">
        <f>IF('CONTROLE TEMPLATE'!A801&lt;&gt;0,'CONTROLE TEMPLATE'!A801,"")</f>
        <v/>
      </c>
      <c r="B801" s="1" t="str">
        <f>IF('CONTROLE TEMPLATE'!$A801&lt;&gt;0,'CONTROLE TEMPLATE'!B801,"")</f>
        <v/>
      </c>
      <c r="C801" s="1" t="str">
        <f>IF('CONTROLE TEMPLATE'!$A801&lt;&gt;0,'CONTROLE TEMPLATE'!C801,"")</f>
        <v/>
      </c>
      <c r="D801" s="14" t="str">
        <f>IF('CONTROLE TEMPLATE'!$A801&lt;&gt;0,'CONTROLE TEMPLATE'!D801,"")</f>
        <v/>
      </c>
      <c r="E801" s="14" t="str">
        <f>IF('CONTROLE TEMPLATE'!$A801&lt;&gt;0,'CONTROLE TEMPLATE'!E801,"")</f>
        <v/>
      </c>
      <c r="F801" s="14" t="str">
        <f>IF('CONTROLE TEMPLATE'!$A801&lt;&gt;0,'CONTROLE TEMPLATE'!F801,"")</f>
        <v/>
      </c>
      <c r="G801" s="14" t="str">
        <f>IF('CONTROLE TEMPLATE'!$A801&lt;&gt;0,'CONTROLE TEMPLATE'!G801,"")</f>
        <v/>
      </c>
      <c r="H801" s="14" t="str">
        <f>'CONTROLE TEMPLATE'!J801</f>
        <v/>
      </c>
      <c r="I801" s="14" t="str">
        <f>IF('CONTROLE TEMPLATE'!$A801&lt;&gt;0,'CONTROLE TEMPLATE'!K801,"")</f>
        <v/>
      </c>
      <c r="J801" s="14" t="str">
        <f>IF('CONTROLE TEMPLATE'!$A801&lt;&gt;0,'CONTROLE TEMPLATE'!M801,"")</f>
        <v/>
      </c>
      <c r="K801" s="14" t="str">
        <f>IF('CONTROLE TEMPLATE'!$A801&lt;&gt;0,'CONTROLE TEMPLATE'!N801,"")</f>
        <v/>
      </c>
      <c r="M801" s="33" t="str">
        <f>IF('CONTROLE TEMPLATE'!$A801&lt;&gt;0,'CONTROLE TEMPLATE'!P801,"")</f>
        <v/>
      </c>
      <c r="N801" s="14" t="str">
        <f>'CONTROLE TEMPLATE'!S801</f>
        <v/>
      </c>
      <c r="O801" s="14"/>
      <c r="P801" s="14" t="str">
        <f>'CONTROLE TEMPLATE'!R801</f>
        <v/>
      </c>
      <c r="Q801" s="14"/>
      <c r="R801" s="14"/>
      <c r="S801" s="1" t="str">
        <f>IF('CONTROLE TEMPLATE'!$A801&lt;&gt;0,'CONTROLE TEMPLATE'!V801,"")</f>
        <v/>
      </c>
      <c r="V801" s="14" t="str">
        <f>IF('CONTROLE TEMPLATE'!$A801&lt;&gt;0,'CONTROLE TEMPLATE'!Y801,"")</f>
        <v/>
      </c>
      <c r="Z801" s="14" t="str">
        <f>IF('CONTROLE TEMPLATE'!$A801&lt;&gt;0,'CONTROLE TEMPLATE'!AC801,"")</f>
        <v/>
      </c>
      <c r="AC801" s="14" t="str">
        <f>IF('CONTROLE TEMPLATE'!$A801&lt;&gt;0,'CONTROLE TEMPLATE'!AF801,"")</f>
        <v/>
      </c>
      <c r="AD801" s="14" t="str">
        <f>IF('CONTROLE TEMPLATE'!$A801&lt;&gt;0,'CONTROLE TEMPLATE'!AH801,"")</f>
        <v/>
      </c>
      <c r="AF801" s="14" t="str">
        <f>IF('CONTROLE TEMPLATE'!$A801&lt;&gt;0,'CONTROLE TEMPLATE'!AJ801,"")</f>
        <v/>
      </c>
      <c r="AY801" s="14" t="str">
        <f>IF('CONTROLE TEMPLATE'!$A801&lt;&gt;0,'CONTROLE TEMPLATE'!BC801,"")</f>
        <v/>
      </c>
      <c r="CI801" s="14" t="str">
        <f>IF('CONTROLE TEMPLATE'!$A801&lt;&gt;0,'CONTROLE TEMPLATE'!CM801,"")</f>
        <v/>
      </c>
      <c r="CJ801" s="14" t="str">
        <f>IF('CONTROLE TEMPLATE'!$A801&lt;&gt;0,'CONTROLE TEMPLATE'!CN801,"")</f>
        <v/>
      </c>
      <c r="CK801" s="14" t="str">
        <f>IF('CONTROLE TEMPLATE'!$A801&lt;&gt;0,'CONTROLE TEMPLATE'!CO801,"")</f>
        <v/>
      </c>
    </row>
    <row r="802" spans="1:89" x14ac:dyDescent="0.25">
      <c r="A802" t="str">
        <f>IF('CONTROLE TEMPLATE'!A802&lt;&gt;0,'CONTROLE TEMPLATE'!A802,"")</f>
        <v/>
      </c>
      <c r="B802" s="1" t="str">
        <f>IF('CONTROLE TEMPLATE'!$A802&lt;&gt;0,'CONTROLE TEMPLATE'!B802,"")</f>
        <v/>
      </c>
      <c r="C802" s="1" t="str">
        <f>IF('CONTROLE TEMPLATE'!$A802&lt;&gt;0,'CONTROLE TEMPLATE'!C802,"")</f>
        <v/>
      </c>
      <c r="D802" s="14" t="str">
        <f>IF('CONTROLE TEMPLATE'!$A802&lt;&gt;0,'CONTROLE TEMPLATE'!D802,"")</f>
        <v/>
      </c>
      <c r="E802" s="14" t="str">
        <f>IF('CONTROLE TEMPLATE'!$A802&lt;&gt;0,'CONTROLE TEMPLATE'!E802,"")</f>
        <v/>
      </c>
      <c r="F802" s="14" t="str">
        <f>IF('CONTROLE TEMPLATE'!$A802&lt;&gt;0,'CONTROLE TEMPLATE'!F802,"")</f>
        <v/>
      </c>
      <c r="G802" s="14" t="str">
        <f>IF('CONTROLE TEMPLATE'!$A802&lt;&gt;0,'CONTROLE TEMPLATE'!G802,"")</f>
        <v/>
      </c>
      <c r="H802" s="14" t="str">
        <f>'CONTROLE TEMPLATE'!J802</f>
        <v/>
      </c>
      <c r="I802" s="14" t="str">
        <f>IF('CONTROLE TEMPLATE'!$A802&lt;&gt;0,'CONTROLE TEMPLATE'!K802,"")</f>
        <v/>
      </c>
      <c r="J802" s="14" t="str">
        <f>IF('CONTROLE TEMPLATE'!$A802&lt;&gt;0,'CONTROLE TEMPLATE'!M802,"")</f>
        <v/>
      </c>
      <c r="K802" s="14" t="str">
        <f>IF('CONTROLE TEMPLATE'!$A802&lt;&gt;0,'CONTROLE TEMPLATE'!N802,"")</f>
        <v/>
      </c>
      <c r="M802" s="33" t="str">
        <f>IF('CONTROLE TEMPLATE'!$A802&lt;&gt;0,'CONTROLE TEMPLATE'!P802,"")</f>
        <v/>
      </c>
      <c r="N802" s="14" t="str">
        <f>'CONTROLE TEMPLATE'!S802</f>
        <v/>
      </c>
      <c r="O802" s="14"/>
      <c r="P802" s="14" t="str">
        <f>'CONTROLE TEMPLATE'!R802</f>
        <v/>
      </c>
      <c r="Q802" s="14"/>
      <c r="R802" s="14"/>
      <c r="S802" s="1" t="str">
        <f>IF('CONTROLE TEMPLATE'!$A802&lt;&gt;0,'CONTROLE TEMPLATE'!V802,"")</f>
        <v/>
      </c>
      <c r="V802" s="14" t="str">
        <f>IF('CONTROLE TEMPLATE'!$A802&lt;&gt;0,'CONTROLE TEMPLATE'!Y802,"")</f>
        <v/>
      </c>
      <c r="Z802" s="14" t="str">
        <f>IF('CONTROLE TEMPLATE'!$A802&lt;&gt;0,'CONTROLE TEMPLATE'!AC802,"")</f>
        <v/>
      </c>
      <c r="AC802" s="14" t="str">
        <f>IF('CONTROLE TEMPLATE'!$A802&lt;&gt;0,'CONTROLE TEMPLATE'!AF802,"")</f>
        <v/>
      </c>
      <c r="AD802" s="14" t="str">
        <f>IF('CONTROLE TEMPLATE'!$A802&lt;&gt;0,'CONTROLE TEMPLATE'!AH802,"")</f>
        <v/>
      </c>
      <c r="AF802" s="14" t="str">
        <f>IF('CONTROLE TEMPLATE'!$A802&lt;&gt;0,'CONTROLE TEMPLATE'!AJ802,"")</f>
        <v/>
      </c>
      <c r="AY802" s="14" t="str">
        <f>IF('CONTROLE TEMPLATE'!$A802&lt;&gt;0,'CONTROLE TEMPLATE'!BC802,"")</f>
        <v/>
      </c>
      <c r="CI802" s="14" t="str">
        <f>IF('CONTROLE TEMPLATE'!$A802&lt;&gt;0,'CONTROLE TEMPLATE'!CM802,"")</f>
        <v/>
      </c>
      <c r="CJ802" s="14" t="str">
        <f>IF('CONTROLE TEMPLATE'!$A802&lt;&gt;0,'CONTROLE TEMPLATE'!CN802,"")</f>
        <v/>
      </c>
      <c r="CK802" s="14" t="str">
        <f>IF('CONTROLE TEMPLATE'!$A802&lt;&gt;0,'CONTROLE TEMPLATE'!CO802,"")</f>
        <v/>
      </c>
    </row>
    <row r="803" spans="1:89" x14ac:dyDescent="0.25">
      <c r="A803" t="str">
        <f>IF('CONTROLE TEMPLATE'!A803&lt;&gt;0,'CONTROLE TEMPLATE'!A803,"")</f>
        <v/>
      </c>
      <c r="B803" s="1" t="str">
        <f>IF('CONTROLE TEMPLATE'!$A803&lt;&gt;0,'CONTROLE TEMPLATE'!B803,"")</f>
        <v/>
      </c>
      <c r="C803" s="1" t="str">
        <f>IF('CONTROLE TEMPLATE'!$A803&lt;&gt;0,'CONTROLE TEMPLATE'!C803,"")</f>
        <v/>
      </c>
      <c r="D803" s="14" t="str">
        <f>IF('CONTROLE TEMPLATE'!$A803&lt;&gt;0,'CONTROLE TEMPLATE'!D803,"")</f>
        <v/>
      </c>
      <c r="E803" s="14" t="str">
        <f>IF('CONTROLE TEMPLATE'!$A803&lt;&gt;0,'CONTROLE TEMPLATE'!E803,"")</f>
        <v/>
      </c>
      <c r="F803" s="14" t="str">
        <f>IF('CONTROLE TEMPLATE'!$A803&lt;&gt;0,'CONTROLE TEMPLATE'!F803,"")</f>
        <v/>
      </c>
      <c r="G803" s="14" t="str">
        <f>IF('CONTROLE TEMPLATE'!$A803&lt;&gt;0,'CONTROLE TEMPLATE'!G803,"")</f>
        <v/>
      </c>
      <c r="H803" s="14" t="str">
        <f>'CONTROLE TEMPLATE'!J803</f>
        <v/>
      </c>
      <c r="I803" s="14" t="str">
        <f>IF('CONTROLE TEMPLATE'!$A803&lt;&gt;0,'CONTROLE TEMPLATE'!K803,"")</f>
        <v/>
      </c>
      <c r="J803" s="14" t="str">
        <f>IF('CONTROLE TEMPLATE'!$A803&lt;&gt;0,'CONTROLE TEMPLATE'!M803,"")</f>
        <v/>
      </c>
      <c r="K803" s="14" t="str">
        <f>IF('CONTROLE TEMPLATE'!$A803&lt;&gt;0,'CONTROLE TEMPLATE'!N803,"")</f>
        <v/>
      </c>
      <c r="M803" s="33" t="str">
        <f>IF('CONTROLE TEMPLATE'!$A803&lt;&gt;0,'CONTROLE TEMPLATE'!P803,"")</f>
        <v/>
      </c>
      <c r="N803" s="14" t="str">
        <f>'CONTROLE TEMPLATE'!S803</f>
        <v/>
      </c>
      <c r="O803" s="14"/>
      <c r="P803" s="14" t="str">
        <f>'CONTROLE TEMPLATE'!R803</f>
        <v/>
      </c>
      <c r="Q803" s="14"/>
      <c r="R803" s="14"/>
      <c r="S803" s="1" t="str">
        <f>IF('CONTROLE TEMPLATE'!$A803&lt;&gt;0,'CONTROLE TEMPLATE'!V803,"")</f>
        <v/>
      </c>
      <c r="V803" s="14" t="str">
        <f>IF('CONTROLE TEMPLATE'!$A803&lt;&gt;0,'CONTROLE TEMPLATE'!Y803,"")</f>
        <v/>
      </c>
      <c r="Z803" s="14" t="str">
        <f>IF('CONTROLE TEMPLATE'!$A803&lt;&gt;0,'CONTROLE TEMPLATE'!AC803,"")</f>
        <v/>
      </c>
      <c r="AC803" s="14" t="str">
        <f>IF('CONTROLE TEMPLATE'!$A803&lt;&gt;0,'CONTROLE TEMPLATE'!AF803,"")</f>
        <v/>
      </c>
      <c r="AD803" s="14" t="str">
        <f>IF('CONTROLE TEMPLATE'!$A803&lt;&gt;0,'CONTROLE TEMPLATE'!AH803,"")</f>
        <v/>
      </c>
      <c r="AF803" s="14" t="str">
        <f>IF('CONTROLE TEMPLATE'!$A803&lt;&gt;0,'CONTROLE TEMPLATE'!AJ803,"")</f>
        <v/>
      </c>
      <c r="AY803" s="14" t="str">
        <f>IF('CONTROLE TEMPLATE'!$A803&lt;&gt;0,'CONTROLE TEMPLATE'!BC803,"")</f>
        <v/>
      </c>
      <c r="CI803" s="14" t="str">
        <f>IF('CONTROLE TEMPLATE'!$A803&lt;&gt;0,'CONTROLE TEMPLATE'!CM803,"")</f>
        <v/>
      </c>
      <c r="CJ803" s="14" t="str">
        <f>IF('CONTROLE TEMPLATE'!$A803&lt;&gt;0,'CONTROLE TEMPLATE'!CN803,"")</f>
        <v/>
      </c>
      <c r="CK803" s="14" t="str">
        <f>IF('CONTROLE TEMPLATE'!$A803&lt;&gt;0,'CONTROLE TEMPLATE'!CO803,"")</f>
        <v/>
      </c>
    </row>
    <row r="804" spans="1:89" x14ac:dyDescent="0.25">
      <c r="A804" t="str">
        <f>IF('CONTROLE TEMPLATE'!A804&lt;&gt;0,'CONTROLE TEMPLATE'!A804,"")</f>
        <v/>
      </c>
      <c r="B804" s="1" t="str">
        <f>IF('CONTROLE TEMPLATE'!$A804&lt;&gt;0,'CONTROLE TEMPLATE'!B804,"")</f>
        <v/>
      </c>
      <c r="C804" s="1" t="str">
        <f>IF('CONTROLE TEMPLATE'!$A804&lt;&gt;0,'CONTROLE TEMPLATE'!C804,"")</f>
        <v/>
      </c>
      <c r="D804" s="14" t="str">
        <f>IF('CONTROLE TEMPLATE'!$A804&lt;&gt;0,'CONTROLE TEMPLATE'!D804,"")</f>
        <v/>
      </c>
      <c r="E804" s="14" t="str">
        <f>IF('CONTROLE TEMPLATE'!$A804&lt;&gt;0,'CONTROLE TEMPLATE'!E804,"")</f>
        <v/>
      </c>
      <c r="F804" s="14" t="str">
        <f>IF('CONTROLE TEMPLATE'!$A804&lt;&gt;0,'CONTROLE TEMPLATE'!F804,"")</f>
        <v/>
      </c>
      <c r="G804" s="14" t="str">
        <f>IF('CONTROLE TEMPLATE'!$A804&lt;&gt;0,'CONTROLE TEMPLATE'!G804,"")</f>
        <v/>
      </c>
      <c r="H804" s="14" t="str">
        <f>'CONTROLE TEMPLATE'!J804</f>
        <v/>
      </c>
      <c r="I804" s="14" t="str">
        <f>IF('CONTROLE TEMPLATE'!$A804&lt;&gt;0,'CONTROLE TEMPLATE'!K804,"")</f>
        <v/>
      </c>
      <c r="J804" s="14" t="str">
        <f>IF('CONTROLE TEMPLATE'!$A804&lt;&gt;0,'CONTROLE TEMPLATE'!M804,"")</f>
        <v/>
      </c>
      <c r="K804" s="14" t="str">
        <f>IF('CONTROLE TEMPLATE'!$A804&lt;&gt;0,'CONTROLE TEMPLATE'!N804,"")</f>
        <v/>
      </c>
      <c r="M804" s="33" t="str">
        <f>IF('CONTROLE TEMPLATE'!$A804&lt;&gt;0,'CONTROLE TEMPLATE'!P804,"")</f>
        <v/>
      </c>
      <c r="N804" s="14" t="str">
        <f>'CONTROLE TEMPLATE'!S804</f>
        <v/>
      </c>
      <c r="O804" s="14"/>
      <c r="P804" s="14" t="str">
        <f>'CONTROLE TEMPLATE'!R804</f>
        <v/>
      </c>
      <c r="Q804" s="14"/>
      <c r="R804" s="14"/>
      <c r="S804" s="1" t="str">
        <f>IF('CONTROLE TEMPLATE'!$A804&lt;&gt;0,'CONTROLE TEMPLATE'!V804,"")</f>
        <v/>
      </c>
      <c r="V804" s="14" t="str">
        <f>IF('CONTROLE TEMPLATE'!$A804&lt;&gt;0,'CONTROLE TEMPLATE'!Y804,"")</f>
        <v/>
      </c>
      <c r="Z804" s="14" t="str">
        <f>IF('CONTROLE TEMPLATE'!$A804&lt;&gt;0,'CONTROLE TEMPLATE'!AC804,"")</f>
        <v/>
      </c>
      <c r="AC804" s="14" t="str">
        <f>IF('CONTROLE TEMPLATE'!$A804&lt;&gt;0,'CONTROLE TEMPLATE'!AF804,"")</f>
        <v/>
      </c>
      <c r="AD804" s="14" t="str">
        <f>IF('CONTROLE TEMPLATE'!$A804&lt;&gt;0,'CONTROLE TEMPLATE'!AH804,"")</f>
        <v/>
      </c>
      <c r="AF804" s="14" t="str">
        <f>IF('CONTROLE TEMPLATE'!$A804&lt;&gt;0,'CONTROLE TEMPLATE'!AJ804,"")</f>
        <v/>
      </c>
      <c r="AY804" s="14" t="str">
        <f>IF('CONTROLE TEMPLATE'!$A804&lt;&gt;0,'CONTROLE TEMPLATE'!BC804,"")</f>
        <v/>
      </c>
      <c r="CI804" s="14" t="str">
        <f>IF('CONTROLE TEMPLATE'!$A804&lt;&gt;0,'CONTROLE TEMPLATE'!CM804,"")</f>
        <v/>
      </c>
      <c r="CJ804" s="14" t="str">
        <f>IF('CONTROLE TEMPLATE'!$A804&lt;&gt;0,'CONTROLE TEMPLATE'!CN804,"")</f>
        <v/>
      </c>
      <c r="CK804" s="14" t="str">
        <f>IF('CONTROLE TEMPLATE'!$A804&lt;&gt;0,'CONTROLE TEMPLATE'!CO804,"")</f>
        <v/>
      </c>
    </row>
    <row r="805" spans="1:89" x14ac:dyDescent="0.25">
      <c r="A805" t="str">
        <f>IF('CONTROLE TEMPLATE'!A805&lt;&gt;0,'CONTROLE TEMPLATE'!A805,"")</f>
        <v/>
      </c>
      <c r="B805" s="1" t="str">
        <f>IF('CONTROLE TEMPLATE'!$A805&lt;&gt;0,'CONTROLE TEMPLATE'!B805,"")</f>
        <v/>
      </c>
      <c r="C805" s="1" t="str">
        <f>IF('CONTROLE TEMPLATE'!$A805&lt;&gt;0,'CONTROLE TEMPLATE'!C805,"")</f>
        <v/>
      </c>
      <c r="D805" s="14" t="str">
        <f>IF('CONTROLE TEMPLATE'!$A805&lt;&gt;0,'CONTROLE TEMPLATE'!D805,"")</f>
        <v/>
      </c>
      <c r="E805" s="14" t="str">
        <f>IF('CONTROLE TEMPLATE'!$A805&lt;&gt;0,'CONTROLE TEMPLATE'!E805,"")</f>
        <v/>
      </c>
      <c r="F805" s="14" t="str">
        <f>IF('CONTROLE TEMPLATE'!$A805&lt;&gt;0,'CONTROLE TEMPLATE'!F805,"")</f>
        <v/>
      </c>
      <c r="G805" s="14" t="str">
        <f>IF('CONTROLE TEMPLATE'!$A805&lt;&gt;0,'CONTROLE TEMPLATE'!G805,"")</f>
        <v/>
      </c>
      <c r="H805" s="14" t="str">
        <f>'CONTROLE TEMPLATE'!J805</f>
        <v/>
      </c>
      <c r="I805" s="14" t="str">
        <f>IF('CONTROLE TEMPLATE'!$A805&lt;&gt;0,'CONTROLE TEMPLATE'!K805,"")</f>
        <v/>
      </c>
      <c r="J805" s="14" t="str">
        <f>IF('CONTROLE TEMPLATE'!$A805&lt;&gt;0,'CONTROLE TEMPLATE'!M805,"")</f>
        <v/>
      </c>
      <c r="K805" s="14" t="str">
        <f>IF('CONTROLE TEMPLATE'!$A805&lt;&gt;0,'CONTROLE TEMPLATE'!N805,"")</f>
        <v/>
      </c>
      <c r="M805" s="33" t="str">
        <f>IF('CONTROLE TEMPLATE'!$A805&lt;&gt;0,'CONTROLE TEMPLATE'!P805,"")</f>
        <v/>
      </c>
      <c r="N805" s="14" t="str">
        <f>'CONTROLE TEMPLATE'!S805</f>
        <v/>
      </c>
      <c r="O805" s="14"/>
      <c r="P805" s="14" t="str">
        <f>'CONTROLE TEMPLATE'!R805</f>
        <v/>
      </c>
      <c r="Q805" s="14"/>
      <c r="R805" s="14"/>
      <c r="S805" s="1" t="str">
        <f>IF('CONTROLE TEMPLATE'!$A805&lt;&gt;0,'CONTROLE TEMPLATE'!V805,"")</f>
        <v/>
      </c>
      <c r="V805" s="14" t="str">
        <f>IF('CONTROLE TEMPLATE'!$A805&lt;&gt;0,'CONTROLE TEMPLATE'!Y805,"")</f>
        <v/>
      </c>
      <c r="Z805" s="14" t="str">
        <f>IF('CONTROLE TEMPLATE'!$A805&lt;&gt;0,'CONTROLE TEMPLATE'!AC805,"")</f>
        <v/>
      </c>
      <c r="AC805" s="14" t="str">
        <f>IF('CONTROLE TEMPLATE'!$A805&lt;&gt;0,'CONTROLE TEMPLATE'!AF805,"")</f>
        <v/>
      </c>
      <c r="AD805" s="14" t="str">
        <f>IF('CONTROLE TEMPLATE'!$A805&lt;&gt;0,'CONTROLE TEMPLATE'!AH805,"")</f>
        <v/>
      </c>
      <c r="AF805" s="14" t="str">
        <f>IF('CONTROLE TEMPLATE'!$A805&lt;&gt;0,'CONTROLE TEMPLATE'!AJ805,"")</f>
        <v/>
      </c>
      <c r="AY805" s="14" t="str">
        <f>IF('CONTROLE TEMPLATE'!$A805&lt;&gt;0,'CONTROLE TEMPLATE'!BC805,"")</f>
        <v/>
      </c>
      <c r="CI805" s="14" t="str">
        <f>IF('CONTROLE TEMPLATE'!$A805&lt;&gt;0,'CONTROLE TEMPLATE'!CM805,"")</f>
        <v/>
      </c>
      <c r="CJ805" s="14" t="str">
        <f>IF('CONTROLE TEMPLATE'!$A805&lt;&gt;0,'CONTROLE TEMPLATE'!CN805,"")</f>
        <v/>
      </c>
      <c r="CK805" s="14" t="str">
        <f>IF('CONTROLE TEMPLATE'!$A805&lt;&gt;0,'CONTROLE TEMPLATE'!CO805,"")</f>
        <v/>
      </c>
    </row>
    <row r="806" spans="1:89" x14ac:dyDescent="0.25">
      <c r="A806" t="str">
        <f>IF('CONTROLE TEMPLATE'!A806&lt;&gt;0,'CONTROLE TEMPLATE'!A806,"")</f>
        <v/>
      </c>
      <c r="B806" s="1" t="str">
        <f>IF('CONTROLE TEMPLATE'!$A806&lt;&gt;0,'CONTROLE TEMPLATE'!B806,"")</f>
        <v/>
      </c>
      <c r="C806" s="1" t="str">
        <f>IF('CONTROLE TEMPLATE'!$A806&lt;&gt;0,'CONTROLE TEMPLATE'!C806,"")</f>
        <v/>
      </c>
      <c r="D806" s="14" t="str">
        <f>IF('CONTROLE TEMPLATE'!$A806&lt;&gt;0,'CONTROLE TEMPLATE'!D806,"")</f>
        <v/>
      </c>
      <c r="E806" s="14" t="str">
        <f>IF('CONTROLE TEMPLATE'!$A806&lt;&gt;0,'CONTROLE TEMPLATE'!E806,"")</f>
        <v/>
      </c>
      <c r="F806" s="14" t="str">
        <f>IF('CONTROLE TEMPLATE'!$A806&lt;&gt;0,'CONTROLE TEMPLATE'!F806,"")</f>
        <v/>
      </c>
      <c r="G806" s="14" t="str">
        <f>IF('CONTROLE TEMPLATE'!$A806&lt;&gt;0,'CONTROLE TEMPLATE'!G806,"")</f>
        <v/>
      </c>
      <c r="H806" s="14" t="str">
        <f>'CONTROLE TEMPLATE'!J806</f>
        <v/>
      </c>
      <c r="I806" s="14" t="str">
        <f>IF('CONTROLE TEMPLATE'!$A806&lt;&gt;0,'CONTROLE TEMPLATE'!K806,"")</f>
        <v/>
      </c>
      <c r="J806" s="14" t="str">
        <f>IF('CONTROLE TEMPLATE'!$A806&lt;&gt;0,'CONTROLE TEMPLATE'!M806,"")</f>
        <v/>
      </c>
      <c r="K806" s="14" t="str">
        <f>IF('CONTROLE TEMPLATE'!$A806&lt;&gt;0,'CONTROLE TEMPLATE'!N806,"")</f>
        <v/>
      </c>
      <c r="M806" s="33" t="str">
        <f>IF('CONTROLE TEMPLATE'!$A806&lt;&gt;0,'CONTROLE TEMPLATE'!P806,"")</f>
        <v/>
      </c>
      <c r="N806" s="14" t="str">
        <f>'CONTROLE TEMPLATE'!S806</f>
        <v/>
      </c>
      <c r="O806" s="14"/>
      <c r="P806" s="14" t="str">
        <f>'CONTROLE TEMPLATE'!R806</f>
        <v/>
      </c>
      <c r="Q806" s="14"/>
      <c r="R806" s="14"/>
      <c r="S806" s="1" t="str">
        <f>IF('CONTROLE TEMPLATE'!$A806&lt;&gt;0,'CONTROLE TEMPLATE'!V806,"")</f>
        <v/>
      </c>
      <c r="V806" s="14" t="str">
        <f>IF('CONTROLE TEMPLATE'!$A806&lt;&gt;0,'CONTROLE TEMPLATE'!Y806,"")</f>
        <v/>
      </c>
      <c r="Z806" s="14" t="str">
        <f>IF('CONTROLE TEMPLATE'!$A806&lt;&gt;0,'CONTROLE TEMPLATE'!AC806,"")</f>
        <v/>
      </c>
      <c r="AC806" s="14" t="str">
        <f>IF('CONTROLE TEMPLATE'!$A806&lt;&gt;0,'CONTROLE TEMPLATE'!AF806,"")</f>
        <v/>
      </c>
      <c r="AD806" s="14" t="str">
        <f>IF('CONTROLE TEMPLATE'!$A806&lt;&gt;0,'CONTROLE TEMPLATE'!AH806,"")</f>
        <v/>
      </c>
      <c r="AF806" s="14" t="str">
        <f>IF('CONTROLE TEMPLATE'!$A806&lt;&gt;0,'CONTROLE TEMPLATE'!AJ806,"")</f>
        <v/>
      </c>
      <c r="AY806" s="14" t="str">
        <f>IF('CONTROLE TEMPLATE'!$A806&lt;&gt;0,'CONTROLE TEMPLATE'!BC806,"")</f>
        <v/>
      </c>
      <c r="CI806" s="14" t="str">
        <f>IF('CONTROLE TEMPLATE'!$A806&lt;&gt;0,'CONTROLE TEMPLATE'!CM806,"")</f>
        <v/>
      </c>
      <c r="CJ806" s="14" t="str">
        <f>IF('CONTROLE TEMPLATE'!$A806&lt;&gt;0,'CONTROLE TEMPLATE'!CN806,"")</f>
        <v/>
      </c>
      <c r="CK806" s="14" t="str">
        <f>IF('CONTROLE TEMPLATE'!$A806&lt;&gt;0,'CONTROLE TEMPLATE'!CO806,"")</f>
        <v/>
      </c>
    </row>
    <row r="807" spans="1:89" x14ac:dyDescent="0.25">
      <c r="A807" t="str">
        <f>IF('CONTROLE TEMPLATE'!A807&lt;&gt;0,'CONTROLE TEMPLATE'!A807,"")</f>
        <v/>
      </c>
      <c r="B807" s="1" t="str">
        <f>IF('CONTROLE TEMPLATE'!$A807&lt;&gt;0,'CONTROLE TEMPLATE'!B807,"")</f>
        <v/>
      </c>
      <c r="C807" s="1" t="str">
        <f>IF('CONTROLE TEMPLATE'!$A807&lt;&gt;0,'CONTROLE TEMPLATE'!C807,"")</f>
        <v/>
      </c>
      <c r="D807" s="14" t="str">
        <f>IF('CONTROLE TEMPLATE'!$A807&lt;&gt;0,'CONTROLE TEMPLATE'!D807,"")</f>
        <v/>
      </c>
      <c r="E807" s="14" t="str">
        <f>IF('CONTROLE TEMPLATE'!$A807&lt;&gt;0,'CONTROLE TEMPLATE'!E807,"")</f>
        <v/>
      </c>
      <c r="F807" s="14" t="str">
        <f>IF('CONTROLE TEMPLATE'!$A807&lt;&gt;0,'CONTROLE TEMPLATE'!F807,"")</f>
        <v/>
      </c>
      <c r="G807" s="14" t="str">
        <f>IF('CONTROLE TEMPLATE'!$A807&lt;&gt;0,'CONTROLE TEMPLATE'!G807,"")</f>
        <v/>
      </c>
      <c r="H807" s="14" t="str">
        <f>'CONTROLE TEMPLATE'!J807</f>
        <v/>
      </c>
      <c r="I807" s="14" t="str">
        <f>IF('CONTROLE TEMPLATE'!$A807&lt;&gt;0,'CONTROLE TEMPLATE'!K807,"")</f>
        <v/>
      </c>
      <c r="J807" s="14" t="str">
        <f>IF('CONTROLE TEMPLATE'!$A807&lt;&gt;0,'CONTROLE TEMPLATE'!M807,"")</f>
        <v/>
      </c>
      <c r="K807" s="14" t="str">
        <f>IF('CONTROLE TEMPLATE'!$A807&lt;&gt;0,'CONTROLE TEMPLATE'!N807,"")</f>
        <v/>
      </c>
      <c r="M807" s="33" t="str">
        <f>IF('CONTROLE TEMPLATE'!$A807&lt;&gt;0,'CONTROLE TEMPLATE'!P807,"")</f>
        <v/>
      </c>
      <c r="N807" s="14" t="str">
        <f>'CONTROLE TEMPLATE'!S807</f>
        <v/>
      </c>
      <c r="O807" s="14"/>
      <c r="P807" s="14" t="str">
        <f>'CONTROLE TEMPLATE'!R807</f>
        <v/>
      </c>
      <c r="Q807" s="14"/>
      <c r="R807" s="14"/>
      <c r="S807" s="1" t="str">
        <f>IF('CONTROLE TEMPLATE'!$A807&lt;&gt;0,'CONTROLE TEMPLATE'!V807,"")</f>
        <v/>
      </c>
      <c r="V807" s="14" t="str">
        <f>IF('CONTROLE TEMPLATE'!$A807&lt;&gt;0,'CONTROLE TEMPLATE'!Y807,"")</f>
        <v/>
      </c>
      <c r="Z807" s="14" t="str">
        <f>IF('CONTROLE TEMPLATE'!$A807&lt;&gt;0,'CONTROLE TEMPLATE'!AC807,"")</f>
        <v/>
      </c>
      <c r="AC807" s="14" t="str">
        <f>IF('CONTROLE TEMPLATE'!$A807&lt;&gt;0,'CONTROLE TEMPLATE'!AF807,"")</f>
        <v/>
      </c>
      <c r="AD807" s="14" t="str">
        <f>IF('CONTROLE TEMPLATE'!$A807&lt;&gt;0,'CONTROLE TEMPLATE'!AH807,"")</f>
        <v/>
      </c>
      <c r="AF807" s="14" t="str">
        <f>IF('CONTROLE TEMPLATE'!$A807&lt;&gt;0,'CONTROLE TEMPLATE'!AJ807,"")</f>
        <v/>
      </c>
      <c r="AY807" s="14" t="str">
        <f>IF('CONTROLE TEMPLATE'!$A807&lt;&gt;0,'CONTROLE TEMPLATE'!BC807,"")</f>
        <v/>
      </c>
      <c r="CI807" s="14" t="str">
        <f>IF('CONTROLE TEMPLATE'!$A807&lt;&gt;0,'CONTROLE TEMPLATE'!CM807,"")</f>
        <v/>
      </c>
      <c r="CJ807" s="14" t="str">
        <f>IF('CONTROLE TEMPLATE'!$A807&lt;&gt;0,'CONTROLE TEMPLATE'!CN807,"")</f>
        <v/>
      </c>
      <c r="CK807" s="14" t="str">
        <f>IF('CONTROLE TEMPLATE'!$A807&lt;&gt;0,'CONTROLE TEMPLATE'!CO807,"")</f>
        <v/>
      </c>
    </row>
    <row r="808" spans="1:89" x14ac:dyDescent="0.25">
      <c r="A808" t="str">
        <f>IF('CONTROLE TEMPLATE'!A808&lt;&gt;0,'CONTROLE TEMPLATE'!A808,"")</f>
        <v/>
      </c>
      <c r="B808" s="1" t="str">
        <f>IF('CONTROLE TEMPLATE'!$A808&lt;&gt;0,'CONTROLE TEMPLATE'!B808,"")</f>
        <v/>
      </c>
      <c r="C808" s="1" t="str">
        <f>IF('CONTROLE TEMPLATE'!$A808&lt;&gt;0,'CONTROLE TEMPLATE'!C808,"")</f>
        <v/>
      </c>
      <c r="D808" s="14" t="str">
        <f>IF('CONTROLE TEMPLATE'!$A808&lt;&gt;0,'CONTROLE TEMPLATE'!D808,"")</f>
        <v/>
      </c>
      <c r="E808" s="14" t="str">
        <f>IF('CONTROLE TEMPLATE'!$A808&lt;&gt;0,'CONTROLE TEMPLATE'!E808,"")</f>
        <v/>
      </c>
      <c r="F808" s="14" t="str">
        <f>IF('CONTROLE TEMPLATE'!$A808&lt;&gt;0,'CONTROLE TEMPLATE'!F808,"")</f>
        <v/>
      </c>
      <c r="G808" s="14" t="str">
        <f>IF('CONTROLE TEMPLATE'!$A808&lt;&gt;0,'CONTROLE TEMPLATE'!G808,"")</f>
        <v/>
      </c>
      <c r="H808" s="14" t="str">
        <f>'CONTROLE TEMPLATE'!J808</f>
        <v/>
      </c>
      <c r="I808" s="14" t="str">
        <f>IF('CONTROLE TEMPLATE'!$A808&lt;&gt;0,'CONTROLE TEMPLATE'!K808,"")</f>
        <v/>
      </c>
      <c r="J808" s="14" t="str">
        <f>IF('CONTROLE TEMPLATE'!$A808&lt;&gt;0,'CONTROLE TEMPLATE'!M808,"")</f>
        <v/>
      </c>
      <c r="K808" s="14" t="str">
        <f>IF('CONTROLE TEMPLATE'!$A808&lt;&gt;0,'CONTROLE TEMPLATE'!N808,"")</f>
        <v/>
      </c>
      <c r="M808" s="33" t="str">
        <f>IF('CONTROLE TEMPLATE'!$A808&lt;&gt;0,'CONTROLE TEMPLATE'!P808,"")</f>
        <v/>
      </c>
      <c r="N808" s="14" t="str">
        <f>'CONTROLE TEMPLATE'!S808</f>
        <v/>
      </c>
      <c r="O808" s="14"/>
      <c r="P808" s="14" t="str">
        <f>'CONTROLE TEMPLATE'!R808</f>
        <v/>
      </c>
      <c r="Q808" s="14"/>
      <c r="R808" s="14"/>
      <c r="S808" s="1" t="str">
        <f>IF('CONTROLE TEMPLATE'!$A808&lt;&gt;0,'CONTROLE TEMPLATE'!V808,"")</f>
        <v/>
      </c>
      <c r="V808" s="14" t="str">
        <f>IF('CONTROLE TEMPLATE'!$A808&lt;&gt;0,'CONTROLE TEMPLATE'!Y808,"")</f>
        <v/>
      </c>
      <c r="Z808" s="14" t="str">
        <f>IF('CONTROLE TEMPLATE'!$A808&lt;&gt;0,'CONTROLE TEMPLATE'!AC808,"")</f>
        <v/>
      </c>
      <c r="AC808" s="14" t="str">
        <f>IF('CONTROLE TEMPLATE'!$A808&lt;&gt;0,'CONTROLE TEMPLATE'!AF808,"")</f>
        <v/>
      </c>
      <c r="AD808" s="14" t="str">
        <f>IF('CONTROLE TEMPLATE'!$A808&lt;&gt;0,'CONTROLE TEMPLATE'!AH808,"")</f>
        <v/>
      </c>
      <c r="AF808" s="14" t="str">
        <f>IF('CONTROLE TEMPLATE'!$A808&lt;&gt;0,'CONTROLE TEMPLATE'!AJ808,"")</f>
        <v/>
      </c>
      <c r="AY808" s="14" t="str">
        <f>IF('CONTROLE TEMPLATE'!$A808&lt;&gt;0,'CONTROLE TEMPLATE'!BC808,"")</f>
        <v/>
      </c>
      <c r="CI808" s="14" t="str">
        <f>IF('CONTROLE TEMPLATE'!$A808&lt;&gt;0,'CONTROLE TEMPLATE'!CM808,"")</f>
        <v/>
      </c>
      <c r="CJ808" s="14" t="str">
        <f>IF('CONTROLE TEMPLATE'!$A808&lt;&gt;0,'CONTROLE TEMPLATE'!CN808,"")</f>
        <v/>
      </c>
      <c r="CK808" s="14" t="str">
        <f>IF('CONTROLE TEMPLATE'!$A808&lt;&gt;0,'CONTROLE TEMPLATE'!CO808,"")</f>
        <v/>
      </c>
    </row>
    <row r="809" spans="1:89" x14ac:dyDescent="0.25">
      <c r="A809" t="str">
        <f>IF('CONTROLE TEMPLATE'!A809&lt;&gt;0,'CONTROLE TEMPLATE'!A809,"")</f>
        <v/>
      </c>
      <c r="B809" s="1" t="str">
        <f>IF('CONTROLE TEMPLATE'!$A809&lt;&gt;0,'CONTROLE TEMPLATE'!B809,"")</f>
        <v/>
      </c>
      <c r="C809" s="1" t="str">
        <f>IF('CONTROLE TEMPLATE'!$A809&lt;&gt;0,'CONTROLE TEMPLATE'!C809,"")</f>
        <v/>
      </c>
      <c r="D809" s="14" t="str">
        <f>IF('CONTROLE TEMPLATE'!$A809&lt;&gt;0,'CONTROLE TEMPLATE'!D809,"")</f>
        <v/>
      </c>
      <c r="E809" s="14" t="str">
        <f>IF('CONTROLE TEMPLATE'!$A809&lt;&gt;0,'CONTROLE TEMPLATE'!E809,"")</f>
        <v/>
      </c>
      <c r="F809" s="14" t="str">
        <f>IF('CONTROLE TEMPLATE'!$A809&lt;&gt;0,'CONTROLE TEMPLATE'!F809,"")</f>
        <v/>
      </c>
      <c r="G809" s="14" t="str">
        <f>IF('CONTROLE TEMPLATE'!$A809&lt;&gt;0,'CONTROLE TEMPLATE'!G809,"")</f>
        <v/>
      </c>
      <c r="H809" s="14" t="str">
        <f>'CONTROLE TEMPLATE'!J809</f>
        <v/>
      </c>
      <c r="I809" s="14" t="str">
        <f>IF('CONTROLE TEMPLATE'!$A809&lt;&gt;0,'CONTROLE TEMPLATE'!K809,"")</f>
        <v/>
      </c>
      <c r="J809" s="14" t="str">
        <f>IF('CONTROLE TEMPLATE'!$A809&lt;&gt;0,'CONTROLE TEMPLATE'!M809,"")</f>
        <v/>
      </c>
      <c r="K809" s="14" t="str">
        <f>IF('CONTROLE TEMPLATE'!$A809&lt;&gt;0,'CONTROLE TEMPLATE'!N809,"")</f>
        <v/>
      </c>
      <c r="M809" s="33" t="str">
        <f>IF('CONTROLE TEMPLATE'!$A809&lt;&gt;0,'CONTROLE TEMPLATE'!P809,"")</f>
        <v/>
      </c>
      <c r="N809" s="14" t="str">
        <f>'CONTROLE TEMPLATE'!S809</f>
        <v/>
      </c>
      <c r="O809" s="14"/>
      <c r="P809" s="14" t="str">
        <f>'CONTROLE TEMPLATE'!R809</f>
        <v/>
      </c>
      <c r="Q809" s="14"/>
      <c r="R809" s="14"/>
      <c r="S809" s="1" t="str">
        <f>IF('CONTROLE TEMPLATE'!$A809&lt;&gt;0,'CONTROLE TEMPLATE'!V809,"")</f>
        <v/>
      </c>
      <c r="V809" s="14" t="str">
        <f>IF('CONTROLE TEMPLATE'!$A809&lt;&gt;0,'CONTROLE TEMPLATE'!Y809,"")</f>
        <v/>
      </c>
      <c r="Z809" s="14" t="str">
        <f>IF('CONTROLE TEMPLATE'!$A809&lt;&gt;0,'CONTROLE TEMPLATE'!AC809,"")</f>
        <v/>
      </c>
      <c r="AC809" s="14" t="str">
        <f>IF('CONTROLE TEMPLATE'!$A809&lt;&gt;0,'CONTROLE TEMPLATE'!AF809,"")</f>
        <v/>
      </c>
      <c r="AD809" s="14" t="str">
        <f>IF('CONTROLE TEMPLATE'!$A809&lt;&gt;0,'CONTROLE TEMPLATE'!AH809,"")</f>
        <v/>
      </c>
      <c r="AF809" s="14" t="str">
        <f>IF('CONTROLE TEMPLATE'!$A809&lt;&gt;0,'CONTROLE TEMPLATE'!AJ809,"")</f>
        <v/>
      </c>
      <c r="AY809" s="14" t="str">
        <f>IF('CONTROLE TEMPLATE'!$A809&lt;&gt;0,'CONTROLE TEMPLATE'!BC809,"")</f>
        <v/>
      </c>
      <c r="CI809" s="14" t="str">
        <f>IF('CONTROLE TEMPLATE'!$A809&lt;&gt;0,'CONTROLE TEMPLATE'!CM809,"")</f>
        <v/>
      </c>
      <c r="CJ809" s="14" t="str">
        <f>IF('CONTROLE TEMPLATE'!$A809&lt;&gt;0,'CONTROLE TEMPLATE'!CN809,"")</f>
        <v/>
      </c>
      <c r="CK809" s="14" t="str">
        <f>IF('CONTROLE TEMPLATE'!$A809&lt;&gt;0,'CONTROLE TEMPLATE'!CO809,"")</f>
        <v/>
      </c>
    </row>
    <row r="810" spans="1:89" x14ac:dyDescent="0.25">
      <c r="A810" t="str">
        <f>IF('CONTROLE TEMPLATE'!A810&lt;&gt;0,'CONTROLE TEMPLATE'!A810,"")</f>
        <v/>
      </c>
      <c r="B810" s="1" t="str">
        <f>IF('CONTROLE TEMPLATE'!$A810&lt;&gt;0,'CONTROLE TEMPLATE'!B810,"")</f>
        <v/>
      </c>
      <c r="C810" s="1" t="str">
        <f>IF('CONTROLE TEMPLATE'!$A810&lt;&gt;0,'CONTROLE TEMPLATE'!C810,"")</f>
        <v/>
      </c>
      <c r="D810" s="14" t="str">
        <f>IF('CONTROLE TEMPLATE'!$A810&lt;&gt;0,'CONTROLE TEMPLATE'!D810,"")</f>
        <v/>
      </c>
      <c r="E810" s="14" t="str">
        <f>IF('CONTROLE TEMPLATE'!$A810&lt;&gt;0,'CONTROLE TEMPLATE'!E810,"")</f>
        <v/>
      </c>
      <c r="F810" s="14" t="str">
        <f>IF('CONTROLE TEMPLATE'!$A810&lt;&gt;0,'CONTROLE TEMPLATE'!F810,"")</f>
        <v/>
      </c>
      <c r="G810" s="14" t="str">
        <f>IF('CONTROLE TEMPLATE'!$A810&lt;&gt;0,'CONTROLE TEMPLATE'!G810,"")</f>
        <v/>
      </c>
      <c r="H810" s="14" t="str">
        <f>'CONTROLE TEMPLATE'!J810</f>
        <v/>
      </c>
      <c r="I810" s="14" t="str">
        <f>IF('CONTROLE TEMPLATE'!$A810&lt;&gt;0,'CONTROLE TEMPLATE'!K810,"")</f>
        <v/>
      </c>
      <c r="J810" s="14" t="str">
        <f>IF('CONTROLE TEMPLATE'!$A810&lt;&gt;0,'CONTROLE TEMPLATE'!M810,"")</f>
        <v/>
      </c>
      <c r="K810" s="14" t="str">
        <f>IF('CONTROLE TEMPLATE'!$A810&lt;&gt;0,'CONTROLE TEMPLATE'!N810,"")</f>
        <v/>
      </c>
      <c r="M810" s="33" t="str">
        <f>IF('CONTROLE TEMPLATE'!$A810&lt;&gt;0,'CONTROLE TEMPLATE'!P810,"")</f>
        <v/>
      </c>
      <c r="N810" s="14" t="str">
        <f>'CONTROLE TEMPLATE'!S810</f>
        <v/>
      </c>
      <c r="O810" s="14"/>
      <c r="P810" s="14" t="str">
        <f>'CONTROLE TEMPLATE'!R810</f>
        <v/>
      </c>
      <c r="Q810" s="14"/>
      <c r="R810" s="14"/>
      <c r="S810" s="1" t="str">
        <f>IF('CONTROLE TEMPLATE'!$A810&lt;&gt;0,'CONTROLE TEMPLATE'!V810,"")</f>
        <v/>
      </c>
      <c r="V810" s="14" t="str">
        <f>IF('CONTROLE TEMPLATE'!$A810&lt;&gt;0,'CONTROLE TEMPLATE'!Y810,"")</f>
        <v/>
      </c>
      <c r="Z810" s="14" t="str">
        <f>IF('CONTROLE TEMPLATE'!$A810&lt;&gt;0,'CONTROLE TEMPLATE'!AC810,"")</f>
        <v/>
      </c>
      <c r="AC810" s="14" t="str">
        <f>IF('CONTROLE TEMPLATE'!$A810&lt;&gt;0,'CONTROLE TEMPLATE'!AF810,"")</f>
        <v/>
      </c>
      <c r="AD810" s="14" t="str">
        <f>IF('CONTROLE TEMPLATE'!$A810&lt;&gt;0,'CONTROLE TEMPLATE'!AH810,"")</f>
        <v/>
      </c>
      <c r="AF810" s="14" t="str">
        <f>IF('CONTROLE TEMPLATE'!$A810&lt;&gt;0,'CONTROLE TEMPLATE'!AJ810,"")</f>
        <v/>
      </c>
      <c r="AY810" s="14" t="str">
        <f>IF('CONTROLE TEMPLATE'!$A810&lt;&gt;0,'CONTROLE TEMPLATE'!BC810,"")</f>
        <v/>
      </c>
      <c r="CI810" s="14" t="str">
        <f>IF('CONTROLE TEMPLATE'!$A810&lt;&gt;0,'CONTROLE TEMPLATE'!CM810,"")</f>
        <v/>
      </c>
      <c r="CJ810" s="14" t="str">
        <f>IF('CONTROLE TEMPLATE'!$A810&lt;&gt;0,'CONTROLE TEMPLATE'!CN810,"")</f>
        <v/>
      </c>
      <c r="CK810" s="14" t="str">
        <f>IF('CONTROLE TEMPLATE'!$A810&lt;&gt;0,'CONTROLE TEMPLATE'!CO810,"")</f>
        <v/>
      </c>
    </row>
    <row r="811" spans="1:89" x14ac:dyDescent="0.25">
      <c r="A811" t="str">
        <f>IF('CONTROLE TEMPLATE'!A811&lt;&gt;0,'CONTROLE TEMPLATE'!A811,"")</f>
        <v/>
      </c>
      <c r="B811" s="1" t="str">
        <f>IF('CONTROLE TEMPLATE'!$A811&lt;&gt;0,'CONTROLE TEMPLATE'!B811,"")</f>
        <v/>
      </c>
      <c r="C811" s="1" t="str">
        <f>IF('CONTROLE TEMPLATE'!$A811&lt;&gt;0,'CONTROLE TEMPLATE'!C811,"")</f>
        <v/>
      </c>
      <c r="D811" s="14" t="str">
        <f>IF('CONTROLE TEMPLATE'!$A811&lt;&gt;0,'CONTROLE TEMPLATE'!D811,"")</f>
        <v/>
      </c>
      <c r="E811" s="14" t="str">
        <f>IF('CONTROLE TEMPLATE'!$A811&lt;&gt;0,'CONTROLE TEMPLATE'!E811,"")</f>
        <v/>
      </c>
      <c r="F811" s="14" t="str">
        <f>IF('CONTROLE TEMPLATE'!$A811&lt;&gt;0,'CONTROLE TEMPLATE'!F811,"")</f>
        <v/>
      </c>
      <c r="G811" s="14" t="str">
        <f>IF('CONTROLE TEMPLATE'!$A811&lt;&gt;0,'CONTROLE TEMPLATE'!G811,"")</f>
        <v/>
      </c>
      <c r="H811" s="14" t="str">
        <f>'CONTROLE TEMPLATE'!J811</f>
        <v/>
      </c>
      <c r="I811" s="14" t="str">
        <f>IF('CONTROLE TEMPLATE'!$A811&lt;&gt;0,'CONTROLE TEMPLATE'!K811,"")</f>
        <v/>
      </c>
      <c r="J811" s="14" t="str">
        <f>IF('CONTROLE TEMPLATE'!$A811&lt;&gt;0,'CONTROLE TEMPLATE'!M811,"")</f>
        <v/>
      </c>
      <c r="K811" s="14" t="str">
        <f>IF('CONTROLE TEMPLATE'!$A811&lt;&gt;0,'CONTROLE TEMPLATE'!N811,"")</f>
        <v/>
      </c>
      <c r="M811" s="33" t="str">
        <f>IF('CONTROLE TEMPLATE'!$A811&lt;&gt;0,'CONTROLE TEMPLATE'!P811,"")</f>
        <v/>
      </c>
      <c r="N811" s="14" t="str">
        <f>'CONTROLE TEMPLATE'!S811</f>
        <v/>
      </c>
      <c r="O811" s="14"/>
      <c r="P811" s="14" t="str">
        <f>'CONTROLE TEMPLATE'!R811</f>
        <v/>
      </c>
      <c r="Q811" s="14"/>
      <c r="R811" s="14"/>
      <c r="S811" s="1" t="str">
        <f>IF('CONTROLE TEMPLATE'!$A811&lt;&gt;0,'CONTROLE TEMPLATE'!V811,"")</f>
        <v/>
      </c>
      <c r="V811" s="14" t="str">
        <f>IF('CONTROLE TEMPLATE'!$A811&lt;&gt;0,'CONTROLE TEMPLATE'!Y811,"")</f>
        <v/>
      </c>
      <c r="Z811" s="14" t="str">
        <f>IF('CONTROLE TEMPLATE'!$A811&lt;&gt;0,'CONTROLE TEMPLATE'!AC811,"")</f>
        <v/>
      </c>
      <c r="AC811" s="14" t="str">
        <f>IF('CONTROLE TEMPLATE'!$A811&lt;&gt;0,'CONTROLE TEMPLATE'!AF811,"")</f>
        <v/>
      </c>
      <c r="AD811" s="14" t="str">
        <f>IF('CONTROLE TEMPLATE'!$A811&lt;&gt;0,'CONTROLE TEMPLATE'!AH811,"")</f>
        <v/>
      </c>
      <c r="AF811" s="14" t="str">
        <f>IF('CONTROLE TEMPLATE'!$A811&lt;&gt;0,'CONTROLE TEMPLATE'!AJ811,"")</f>
        <v/>
      </c>
      <c r="AY811" s="14" t="str">
        <f>IF('CONTROLE TEMPLATE'!$A811&lt;&gt;0,'CONTROLE TEMPLATE'!BC811,"")</f>
        <v/>
      </c>
      <c r="CI811" s="14" t="str">
        <f>IF('CONTROLE TEMPLATE'!$A811&lt;&gt;0,'CONTROLE TEMPLATE'!CM811,"")</f>
        <v/>
      </c>
      <c r="CJ811" s="14" t="str">
        <f>IF('CONTROLE TEMPLATE'!$A811&lt;&gt;0,'CONTROLE TEMPLATE'!CN811,"")</f>
        <v/>
      </c>
      <c r="CK811" s="14" t="str">
        <f>IF('CONTROLE TEMPLATE'!$A811&lt;&gt;0,'CONTROLE TEMPLATE'!CO811,"")</f>
        <v/>
      </c>
    </row>
    <row r="812" spans="1:89" x14ac:dyDescent="0.25">
      <c r="A812" t="str">
        <f>IF('CONTROLE TEMPLATE'!A812&lt;&gt;0,'CONTROLE TEMPLATE'!A812,"")</f>
        <v/>
      </c>
      <c r="B812" s="1" t="str">
        <f>IF('CONTROLE TEMPLATE'!$A812&lt;&gt;0,'CONTROLE TEMPLATE'!B812,"")</f>
        <v/>
      </c>
      <c r="C812" s="1" t="str">
        <f>IF('CONTROLE TEMPLATE'!$A812&lt;&gt;0,'CONTROLE TEMPLATE'!C812,"")</f>
        <v/>
      </c>
      <c r="D812" s="14" t="str">
        <f>IF('CONTROLE TEMPLATE'!$A812&lt;&gt;0,'CONTROLE TEMPLATE'!D812,"")</f>
        <v/>
      </c>
      <c r="E812" s="14" t="str">
        <f>IF('CONTROLE TEMPLATE'!$A812&lt;&gt;0,'CONTROLE TEMPLATE'!E812,"")</f>
        <v/>
      </c>
      <c r="F812" s="14" t="str">
        <f>IF('CONTROLE TEMPLATE'!$A812&lt;&gt;0,'CONTROLE TEMPLATE'!F812,"")</f>
        <v/>
      </c>
      <c r="G812" s="14" t="str">
        <f>IF('CONTROLE TEMPLATE'!$A812&lt;&gt;0,'CONTROLE TEMPLATE'!G812,"")</f>
        <v/>
      </c>
      <c r="H812" s="14" t="str">
        <f>'CONTROLE TEMPLATE'!J812</f>
        <v/>
      </c>
      <c r="I812" s="14" t="str">
        <f>IF('CONTROLE TEMPLATE'!$A812&lt;&gt;0,'CONTROLE TEMPLATE'!K812,"")</f>
        <v/>
      </c>
      <c r="J812" s="14" t="str">
        <f>IF('CONTROLE TEMPLATE'!$A812&lt;&gt;0,'CONTROLE TEMPLATE'!M812,"")</f>
        <v/>
      </c>
      <c r="K812" s="14" t="str">
        <f>IF('CONTROLE TEMPLATE'!$A812&lt;&gt;0,'CONTROLE TEMPLATE'!N812,"")</f>
        <v/>
      </c>
      <c r="M812" s="33" t="str">
        <f>IF('CONTROLE TEMPLATE'!$A812&lt;&gt;0,'CONTROLE TEMPLATE'!P812,"")</f>
        <v/>
      </c>
      <c r="N812" s="14" t="str">
        <f>'CONTROLE TEMPLATE'!S812</f>
        <v/>
      </c>
      <c r="O812" s="14"/>
      <c r="P812" s="14" t="str">
        <f>'CONTROLE TEMPLATE'!R812</f>
        <v/>
      </c>
      <c r="Q812" s="14"/>
      <c r="R812" s="14"/>
      <c r="S812" s="1" t="str">
        <f>IF('CONTROLE TEMPLATE'!$A812&lt;&gt;0,'CONTROLE TEMPLATE'!V812,"")</f>
        <v/>
      </c>
      <c r="V812" s="14" t="str">
        <f>IF('CONTROLE TEMPLATE'!$A812&lt;&gt;0,'CONTROLE TEMPLATE'!Y812,"")</f>
        <v/>
      </c>
      <c r="Z812" s="14" t="str">
        <f>IF('CONTROLE TEMPLATE'!$A812&lt;&gt;0,'CONTROLE TEMPLATE'!AC812,"")</f>
        <v/>
      </c>
      <c r="AC812" s="14" t="str">
        <f>IF('CONTROLE TEMPLATE'!$A812&lt;&gt;0,'CONTROLE TEMPLATE'!AF812,"")</f>
        <v/>
      </c>
      <c r="AD812" s="14" t="str">
        <f>IF('CONTROLE TEMPLATE'!$A812&lt;&gt;0,'CONTROLE TEMPLATE'!AH812,"")</f>
        <v/>
      </c>
      <c r="AF812" s="14" t="str">
        <f>IF('CONTROLE TEMPLATE'!$A812&lt;&gt;0,'CONTROLE TEMPLATE'!AJ812,"")</f>
        <v/>
      </c>
      <c r="AY812" s="14" t="str">
        <f>IF('CONTROLE TEMPLATE'!$A812&lt;&gt;0,'CONTROLE TEMPLATE'!BC812,"")</f>
        <v/>
      </c>
      <c r="CI812" s="14" t="str">
        <f>IF('CONTROLE TEMPLATE'!$A812&lt;&gt;0,'CONTROLE TEMPLATE'!CM812,"")</f>
        <v/>
      </c>
      <c r="CJ812" s="14" t="str">
        <f>IF('CONTROLE TEMPLATE'!$A812&lt;&gt;0,'CONTROLE TEMPLATE'!CN812,"")</f>
        <v/>
      </c>
      <c r="CK812" s="14" t="str">
        <f>IF('CONTROLE TEMPLATE'!$A812&lt;&gt;0,'CONTROLE TEMPLATE'!CO812,"")</f>
        <v/>
      </c>
    </row>
    <row r="813" spans="1:89" x14ac:dyDescent="0.25">
      <c r="A813" t="str">
        <f>IF('CONTROLE TEMPLATE'!A813&lt;&gt;0,'CONTROLE TEMPLATE'!A813,"")</f>
        <v/>
      </c>
      <c r="B813" s="1" t="str">
        <f>IF('CONTROLE TEMPLATE'!$A813&lt;&gt;0,'CONTROLE TEMPLATE'!B813,"")</f>
        <v/>
      </c>
      <c r="C813" s="1" t="str">
        <f>IF('CONTROLE TEMPLATE'!$A813&lt;&gt;0,'CONTROLE TEMPLATE'!C813,"")</f>
        <v/>
      </c>
      <c r="D813" s="14" t="str">
        <f>IF('CONTROLE TEMPLATE'!$A813&lt;&gt;0,'CONTROLE TEMPLATE'!D813,"")</f>
        <v/>
      </c>
      <c r="E813" s="14" t="str">
        <f>IF('CONTROLE TEMPLATE'!$A813&lt;&gt;0,'CONTROLE TEMPLATE'!E813,"")</f>
        <v/>
      </c>
      <c r="F813" s="14" t="str">
        <f>IF('CONTROLE TEMPLATE'!$A813&lt;&gt;0,'CONTROLE TEMPLATE'!F813,"")</f>
        <v/>
      </c>
      <c r="G813" s="14" t="str">
        <f>IF('CONTROLE TEMPLATE'!$A813&lt;&gt;0,'CONTROLE TEMPLATE'!G813,"")</f>
        <v/>
      </c>
      <c r="H813" s="14" t="str">
        <f>'CONTROLE TEMPLATE'!J813</f>
        <v/>
      </c>
      <c r="I813" s="14" t="str">
        <f>IF('CONTROLE TEMPLATE'!$A813&lt;&gt;0,'CONTROLE TEMPLATE'!K813,"")</f>
        <v/>
      </c>
      <c r="J813" s="14" t="str">
        <f>IF('CONTROLE TEMPLATE'!$A813&lt;&gt;0,'CONTROLE TEMPLATE'!M813,"")</f>
        <v/>
      </c>
      <c r="K813" s="14" t="str">
        <f>IF('CONTROLE TEMPLATE'!$A813&lt;&gt;0,'CONTROLE TEMPLATE'!N813,"")</f>
        <v/>
      </c>
      <c r="M813" s="33" t="str">
        <f>IF('CONTROLE TEMPLATE'!$A813&lt;&gt;0,'CONTROLE TEMPLATE'!P813,"")</f>
        <v/>
      </c>
      <c r="N813" s="14" t="str">
        <f>'CONTROLE TEMPLATE'!S813</f>
        <v/>
      </c>
      <c r="O813" s="14"/>
      <c r="P813" s="14" t="str">
        <f>'CONTROLE TEMPLATE'!R813</f>
        <v/>
      </c>
      <c r="Q813" s="14"/>
      <c r="R813" s="14"/>
      <c r="S813" s="1" t="str">
        <f>IF('CONTROLE TEMPLATE'!$A813&lt;&gt;0,'CONTROLE TEMPLATE'!V813,"")</f>
        <v/>
      </c>
      <c r="V813" s="14" t="str">
        <f>IF('CONTROLE TEMPLATE'!$A813&lt;&gt;0,'CONTROLE TEMPLATE'!Y813,"")</f>
        <v/>
      </c>
      <c r="Z813" s="14" t="str">
        <f>IF('CONTROLE TEMPLATE'!$A813&lt;&gt;0,'CONTROLE TEMPLATE'!AC813,"")</f>
        <v/>
      </c>
      <c r="AC813" s="14" t="str">
        <f>IF('CONTROLE TEMPLATE'!$A813&lt;&gt;0,'CONTROLE TEMPLATE'!AF813,"")</f>
        <v/>
      </c>
      <c r="AD813" s="14" t="str">
        <f>IF('CONTROLE TEMPLATE'!$A813&lt;&gt;0,'CONTROLE TEMPLATE'!AH813,"")</f>
        <v/>
      </c>
      <c r="AF813" s="14" t="str">
        <f>IF('CONTROLE TEMPLATE'!$A813&lt;&gt;0,'CONTROLE TEMPLATE'!AJ813,"")</f>
        <v/>
      </c>
      <c r="AY813" s="14" t="str">
        <f>IF('CONTROLE TEMPLATE'!$A813&lt;&gt;0,'CONTROLE TEMPLATE'!BC813,"")</f>
        <v/>
      </c>
      <c r="CI813" s="14" t="str">
        <f>IF('CONTROLE TEMPLATE'!$A813&lt;&gt;0,'CONTROLE TEMPLATE'!CM813,"")</f>
        <v/>
      </c>
      <c r="CJ813" s="14" t="str">
        <f>IF('CONTROLE TEMPLATE'!$A813&lt;&gt;0,'CONTROLE TEMPLATE'!CN813,"")</f>
        <v/>
      </c>
      <c r="CK813" s="14" t="str">
        <f>IF('CONTROLE TEMPLATE'!$A813&lt;&gt;0,'CONTROLE TEMPLATE'!CO813,"")</f>
        <v/>
      </c>
    </row>
    <row r="814" spans="1:89" x14ac:dyDescent="0.25">
      <c r="A814" t="str">
        <f>IF('CONTROLE TEMPLATE'!A814&lt;&gt;0,'CONTROLE TEMPLATE'!A814,"")</f>
        <v/>
      </c>
      <c r="B814" s="1" t="str">
        <f>IF('CONTROLE TEMPLATE'!$A814&lt;&gt;0,'CONTROLE TEMPLATE'!B814,"")</f>
        <v/>
      </c>
      <c r="C814" s="1" t="str">
        <f>IF('CONTROLE TEMPLATE'!$A814&lt;&gt;0,'CONTROLE TEMPLATE'!C814,"")</f>
        <v/>
      </c>
      <c r="D814" s="14" t="str">
        <f>IF('CONTROLE TEMPLATE'!$A814&lt;&gt;0,'CONTROLE TEMPLATE'!D814,"")</f>
        <v/>
      </c>
      <c r="E814" s="14" t="str">
        <f>IF('CONTROLE TEMPLATE'!$A814&lt;&gt;0,'CONTROLE TEMPLATE'!E814,"")</f>
        <v/>
      </c>
      <c r="F814" s="14" t="str">
        <f>IF('CONTROLE TEMPLATE'!$A814&lt;&gt;0,'CONTROLE TEMPLATE'!F814,"")</f>
        <v/>
      </c>
      <c r="G814" s="14" t="str">
        <f>IF('CONTROLE TEMPLATE'!$A814&lt;&gt;0,'CONTROLE TEMPLATE'!G814,"")</f>
        <v/>
      </c>
      <c r="H814" s="14" t="str">
        <f>'CONTROLE TEMPLATE'!J814</f>
        <v/>
      </c>
      <c r="I814" s="14" t="str">
        <f>IF('CONTROLE TEMPLATE'!$A814&lt;&gt;0,'CONTROLE TEMPLATE'!K814,"")</f>
        <v/>
      </c>
      <c r="J814" s="14" t="str">
        <f>IF('CONTROLE TEMPLATE'!$A814&lt;&gt;0,'CONTROLE TEMPLATE'!M814,"")</f>
        <v/>
      </c>
      <c r="K814" s="14" t="str">
        <f>IF('CONTROLE TEMPLATE'!$A814&lt;&gt;0,'CONTROLE TEMPLATE'!N814,"")</f>
        <v/>
      </c>
      <c r="M814" s="33" t="str">
        <f>IF('CONTROLE TEMPLATE'!$A814&lt;&gt;0,'CONTROLE TEMPLATE'!P814,"")</f>
        <v/>
      </c>
      <c r="N814" s="14" t="str">
        <f>'CONTROLE TEMPLATE'!S814</f>
        <v/>
      </c>
      <c r="O814" s="14"/>
      <c r="P814" s="14" t="str">
        <f>'CONTROLE TEMPLATE'!R814</f>
        <v/>
      </c>
      <c r="Q814" s="14"/>
      <c r="R814" s="14"/>
      <c r="S814" s="1" t="str">
        <f>IF('CONTROLE TEMPLATE'!$A814&lt;&gt;0,'CONTROLE TEMPLATE'!V814,"")</f>
        <v/>
      </c>
      <c r="V814" s="14" t="str">
        <f>IF('CONTROLE TEMPLATE'!$A814&lt;&gt;0,'CONTROLE TEMPLATE'!Y814,"")</f>
        <v/>
      </c>
      <c r="Z814" s="14" t="str">
        <f>IF('CONTROLE TEMPLATE'!$A814&lt;&gt;0,'CONTROLE TEMPLATE'!AC814,"")</f>
        <v/>
      </c>
      <c r="AC814" s="14" t="str">
        <f>IF('CONTROLE TEMPLATE'!$A814&lt;&gt;0,'CONTROLE TEMPLATE'!AF814,"")</f>
        <v/>
      </c>
      <c r="AD814" s="14" t="str">
        <f>IF('CONTROLE TEMPLATE'!$A814&lt;&gt;0,'CONTROLE TEMPLATE'!AH814,"")</f>
        <v/>
      </c>
      <c r="AF814" s="14" t="str">
        <f>IF('CONTROLE TEMPLATE'!$A814&lt;&gt;0,'CONTROLE TEMPLATE'!AJ814,"")</f>
        <v/>
      </c>
      <c r="AY814" s="14" t="str">
        <f>IF('CONTROLE TEMPLATE'!$A814&lt;&gt;0,'CONTROLE TEMPLATE'!BC814,"")</f>
        <v/>
      </c>
      <c r="CI814" s="14" t="str">
        <f>IF('CONTROLE TEMPLATE'!$A814&lt;&gt;0,'CONTROLE TEMPLATE'!CM814,"")</f>
        <v/>
      </c>
      <c r="CJ814" s="14" t="str">
        <f>IF('CONTROLE TEMPLATE'!$A814&lt;&gt;0,'CONTROLE TEMPLATE'!CN814,"")</f>
        <v/>
      </c>
      <c r="CK814" s="14" t="str">
        <f>IF('CONTROLE TEMPLATE'!$A814&lt;&gt;0,'CONTROLE TEMPLATE'!CO814,"")</f>
        <v/>
      </c>
    </row>
    <row r="815" spans="1:89" x14ac:dyDescent="0.25">
      <c r="A815" t="str">
        <f>IF('CONTROLE TEMPLATE'!A815&lt;&gt;0,'CONTROLE TEMPLATE'!A815,"")</f>
        <v/>
      </c>
      <c r="B815" s="1" t="str">
        <f>IF('CONTROLE TEMPLATE'!$A815&lt;&gt;0,'CONTROLE TEMPLATE'!B815,"")</f>
        <v/>
      </c>
      <c r="C815" s="1" t="str">
        <f>IF('CONTROLE TEMPLATE'!$A815&lt;&gt;0,'CONTROLE TEMPLATE'!C815,"")</f>
        <v/>
      </c>
      <c r="D815" s="14" t="str">
        <f>IF('CONTROLE TEMPLATE'!$A815&lt;&gt;0,'CONTROLE TEMPLATE'!D815,"")</f>
        <v/>
      </c>
      <c r="E815" s="14" t="str">
        <f>IF('CONTROLE TEMPLATE'!$A815&lt;&gt;0,'CONTROLE TEMPLATE'!E815,"")</f>
        <v/>
      </c>
      <c r="F815" s="14" t="str">
        <f>IF('CONTROLE TEMPLATE'!$A815&lt;&gt;0,'CONTROLE TEMPLATE'!F815,"")</f>
        <v/>
      </c>
      <c r="G815" s="14" t="str">
        <f>IF('CONTROLE TEMPLATE'!$A815&lt;&gt;0,'CONTROLE TEMPLATE'!G815,"")</f>
        <v/>
      </c>
      <c r="H815" s="14" t="str">
        <f>'CONTROLE TEMPLATE'!J815</f>
        <v/>
      </c>
      <c r="I815" s="14" t="str">
        <f>IF('CONTROLE TEMPLATE'!$A815&lt;&gt;0,'CONTROLE TEMPLATE'!K815,"")</f>
        <v/>
      </c>
      <c r="J815" s="14" t="str">
        <f>IF('CONTROLE TEMPLATE'!$A815&lt;&gt;0,'CONTROLE TEMPLATE'!M815,"")</f>
        <v/>
      </c>
      <c r="K815" s="14" t="str">
        <f>IF('CONTROLE TEMPLATE'!$A815&lt;&gt;0,'CONTROLE TEMPLATE'!N815,"")</f>
        <v/>
      </c>
      <c r="M815" s="33" t="str">
        <f>IF('CONTROLE TEMPLATE'!$A815&lt;&gt;0,'CONTROLE TEMPLATE'!P815,"")</f>
        <v/>
      </c>
      <c r="N815" s="14" t="str">
        <f>'CONTROLE TEMPLATE'!S815</f>
        <v/>
      </c>
      <c r="O815" s="14"/>
      <c r="P815" s="14" t="str">
        <f>'CONTROLE TEMPLATE'!R815</f>
        <v/>
      </c>
      <c r="Q815" s="14"/>
      <c r="R815" s="14"/>
      <c r="S815" s="1" t="str">
        <f>IF('CONTROLE TEMPLATE'!$A815&lt;&gt;0,'CONTROLE TEMPLATE'!V815,"")</f>
        <v/>
      </c>
      <c r="V815" s="14" t="str">
        <f>IF('CONTROLE TEMPLATE'!$A815&lt;&gt;0,'CONTROLE TEMPLATE'!Y815,"")</f>
        <v/>
      </c>
      <c r="Z815" s="14" t="str">
        <f>IF('CONTROLE TEMPLATE'!$A815&lt;&gt;0,'CONTROLE TEMPLATE'!AC815,"")</f>
        <v/>
      </c>
      <c r="AC815" s="14" t="str">
        <f>IF('CONTROLE TEMPLATE'!$A815&lt;&gt;0,'CONTROLE TEMPLATE'!AF815,"")</f>
        <v/>
      </c>
      <c r="AD815" s="14" t="str">
        <f>IF('CONTROLE TEMPLATE'!$A815&lt;&gt;0,'CONTROLE TEMPLATE'!AH815,"")</f>
        <v/>
      </c>
      <c r="AF815" s="14" t="str">
        <f>IF('CONTROLE TEMPLATE'!$A815&lt;&gt;0,'CONTROLE TEMPLATE'!AJ815,"")</f>
        <v/>
      </c>
      <c r="AY815" s="14" t="str">
        <f>IF('CONTROLE TEMPLATE'!$A815&lt;&gt;0,'CONTROLE TEMPLATE'!BC815,"")</f>
        <v/>
      </c>
      <c r="CI815" s="14" t="str">
        <f>IF('CONTROLE TEMPLATE'!$A815&lt;&gt;0,'CONTROLE TEMPLATE'!CM815,"")</f>
        <v/>
      </c>
      <c r="CJ815" s="14" t="str">
        <f>IF('CONTROLE TEMPLATE'!$A815&lt;&gt;0,'CONTROLE TEMPLATE'!CN815,"")</f>
        <v/>
      </c>
      <c r="CK815" s="14" t="str">
        <f>IF('CONTROLE TEMPLATE'!$A815&lt;&gt;0,'CONTROLE TEMPLATE'!CO815,"")</f>
        <v/>
      </c>
    </row>
    <row r="816" spans="1:89" x14ac:dyDescent="0.25">
      <c r="A816" t="str">
        <f>IF('CONTROLE TEMPLATE'!A816&lt;&gt;0,'CONTROLE TEMPLATE'!A816,"")</f>
        <v/>
      </c>
      <c r="B816" s="1" t="str">
        <f>IF('CONTROLE TEMPLATE'!$A816&lt;&gt;0,'CONTROLE TEMPLATE'!B816,"")</f>
        <v/>
      </c>
      <c r="C816" s="1" t="str">
        <f>IF('CONTROLE TEMPLATE'!$A816&lt;&gt;0,'CONTROLE TEMPLATE'!C816,"")</f>
        <v/>
      </c>
      <c r="D816" s="14" t="str">
        <f>IF('CONTROLE TEMPLATE'!$A816&lt;&gt;0,'CONTROLE TEMPLATE'!D816,"")</f>
        <v/>
      </c>
      <c r="E816" s="14" t="str">
        <f>IF('CONTROLE TEMPLATE'!$A816&lt;&gt;0,'CONTROLE TEMPLATE'!E816,"")</f>
        <v/>
      </c>
      <c r="F816" s="14" t="str">
        <f>IF('CONTROLE TEMPLATE'!$A816&lt;&gt;0,'CONTROLE TEMPLATE'!F816,"")</f>
        <v/>
      </c>
      <c r="G816" s="14" t="str">
        <f>IF('CONTROLE TEMPLATE'!$A816&lt;&gt;0,'CONTROLE TEMPLATE'!G816,"")</f>
        <v/>
      </c>
      <c r="H816" s="14" t="str">
        <f>'CONTROLE TEMPLATE'!J816</f>
        <v/>
      </c>
      <c r="I816" s="14" t="str">
        <f>IF('CONTROLE TEMPLATE'!$A816&lt;&gt;0,'CONTROLE TEMPLATE'!K816,"")</f>
        <v/>
      </c>
      <c r="J816" s="14" t="str">
        <f>IF('CONTROLE TEMPLATE'!$A816&lt;&gt;0,'CONTROLE TEMPLATE'!M816,"")</f>
        <v/>
      </c>
      <c r="K816" s="14" t="str">
        <f>IF('CONTROLE TEMPLATE'!$A816&lt;&gt;0,'CONTROLE TEMPLATE'!N816,"")</f>
        <v/>
      </c>
      <c r="M816" s="33" t="str">
        <f>IF('CONTROLE TEMPLATE'!$A816&lt;&gt;0,'CONTROLE TEMPLATE'!P816,"")</f>
        <v/>
      </c>
      <c r="N816" s="14" t="str">
        <f>'CONTROLE TEMPLATE'!S816</f>
        <v/>
      </c>
      <c r="O816" s="14"/>
      <c r="P816" s="14" t="str">
        <f>'CONTROLE TEMPLATE'!R816</f>
        <v/>
      </c>
      <c r="Q816" s="14"/>
      <c r="R816" s="14"/>
      <c r="S816" s="1" t="str">
        <f>IF('CONTROLE TEMPLATE'!$A816&lt;&gt;0,'CONTROLE TEMPLATE'!V816,"")</f>
        <v/>
      </c>
      <c r="V816" s="14" t="str">
        <f>IF('CONTROLE TEMPLATE'!$A816&lt;&gt;0,'CONTROLE TEMPLATE'!Y816,"")</f>
        <v/>
      </c>
      <c r="Z816" s="14" t="str">
        <f>IF('CONTROLE TEMPLATE'!$A816&lt;&gt;0,'CONTROLE TEMPLATE'!AC816,"")</f>
        <v/>
      </c>
      <c r="AC816" s="14" t="str">
        <f>IF('CONTROLE TEMPLATE'!$A816&lt;&gt;0,'CONTROLE TEMPLATE'!AF816,"")</f>
        <v/>
      </c>
      <c r="AD816" s="14" t="str">
        <f>IF('CONTROLE TEMPLATE'!$A816&lt;&gt;0,'CONTROLE TEMPLATE'!AH816,"")</f>
        <v/>
      </c>
      <c r="AF816" s="14" t="str">
        <f>IF('CONTROLE TEMPLATE'!$A816&lt;&gt;0,'CONTROLE TEMPLATE'!AJ816,"")</f>
        <v/>
      </c>
      <c r="AY816" s="14" t="str">
        <f>IF('CONTROLE TEMPLATE'!$A816&lt;&gt;0,'CONTROLE TEMPLATE'!BC816,"")</f>
        <v/>
      </c>
      <c r="CI816" s="14" t="str">
        <f>IF('CONTROLE TEMPLATE'!$A816&lt;&gt;0,'CONTROLE TEMPLATE'!CM816,"")</f>
        <v/>
      </c>
      <c r="CJ816" s="14" t="str">
        <f>IF('CONTROLE TEMPLATE'!$A816&lt;&gt;0,'CONTROLE TEMPLATE'!CN816,"")</f>
        <v/>
      </c>
      <c r="CK816" s="14" t="str">
        <f>IF('CONTROLE TEMPLATE'!$A816&lt;&gt;0,'CONTROLE TEMPLATE'!CO816,"")</f>
        <v/>
      </c>
    </row>
    <row r="817" spans="1:89" x14ac:dyDescent="0.25">
      <c r="A817" t="str">
        <f>IF('CONTROLE TEMPLATE'!A817&lt;&gt;0,'CONTROLE TEMPLATE'!A817,"")</f>
        <v/>
      </c>
      <c r="B817" s="1" t="str">
        <f>IF('CONTROLE TEMPLATE'!$A817&lt;&gt;0,'CONTROLE TEMPLATE'!B817,"")</f>
        <v/>
      </c>
      <c r="C817" s="1" t="str">
        <f>IF('CONTROLE TEMPLATE'!$A817&lt;&gt;0,'CONTROLE TEMPLATE'!C817,"")</f>
        <v/>
      </c>
      <c r="D817" s="14" t="str">
        <f>IF('CONTROLE TEMPLATE'!$A817&lt;&gt;0,'CONTROLE TEMPLATE'!D817,"")</f>
        <v/>
      </c>
      <c r="E817" s="14" t="str">
        <f>IF('CONTROLE TEMPLATE'!$A817&lt;&gt;0,'CONTROLE TEMPLATE'!E817,"")</f>
        <v/>
      </c>
      <c r="F817" s="14" t="str">
        <f>IF('CONTROLE TEMPLATE'!$A817&lt;&gt;0,'CONTROLE TEMPLATE'!F817,"")</f>
        <v/>
      </c>
      <c r="G817" s="14" t="str">
        <f>IF('CONTROLE TEMPLATE'!$A817&lt;&gt;0,'CONTROLE TEMPLATE'!G817,"")</f>
        <v/>
      </c>
      <c r="H817" s="14" t="str">
        <f>'CONTROLE TEMPLATE'!J817</f>
        <v/>
      </c>
      <c r="I817" s="14" t="str">
        <f>IF('CONTROLE TEMPLATE'!$A817&lt;&gt;0,'CONTROLE TEMPLATE'!K817,"")</f>
        <v/>
      </c>
      <c r="J817" s="14" t="str">
        <f>IF('CONTROLE TEMPLATE'!$A817&lt;&gt;0,'CONTROLE TEMPLATE'!M817,"")</f>
        <v/>
      </c>
      <c r="K817" s="14" t="str">
        <f>IF('CONTROLE TEMPLATE'!$A817&lt;&gt;0,'CONTROLE TEMPLATE'!N817,"")</f>
        <v/>
      </c>
      <c r="M817" s="33" t="str">
        <f>IF('CONTROLE TEMPLATE'!$A817&lt;&gt;0,'CONTROLE TEMPLATE'!P817,"")</f>
        <v/>
      </c>
      <c r="N817" s="14" t="str">
        <f>'CONTROLE TEMPLATE'!S817</f>
        <v/>
      </c>
      <c r="O817" s="14"/>
      <c r="P817" s="14" t="str">
        <f>'CONTROLE TEMPLATE'!R817</f>
        <v/>
      </c>
      <c r="Q817" s="14"/>
      <c r="R817" s="14"/>
      <c r="S817" s="1" t="str">
        <f>IF('CONTROLE TEMPLATE'!$A817&lt;&gt;0,'CONTROLE TEMPLATE'!V817,"")</f>
        <v/>
      </c>
      <c r="V817" s="14" t="str">
        <f>IF('CONTROLE TEMPLATE'!$A817&lt;&gt;0,'CONTROLE TEMPLATE'!Y817,"")</f>
        <v/>
      </c>
      <c r="Z817" s="14" t="str">
        <f>IF('CONTROLE TEMPLATE'!$A817&lt;&gt;0,'CONTROLE TEMPLATE'!AC817,"")</f>
        <v/>
      </c>
      <c r="AC817" s="14" t="str">
        <f>IF('CONTROLE TEMPLATE'!$A817&lt;&gt;0,'CONTROLE TEMPLATE'!AF817,"")</f>
        <v/>
      </c>
      <c r="AD817" s="14" t="str">
        <f>IF('CONTROLE TEMPLATE'!$A817&lt;&gt;0,'CONTROLE TEMPLATE'!AH817,"")</f>
        <v/>
      </c>
      <c r="AF817" s="14" t="str">
        <f>IF('CONTROLE TEMPLATE'!$A817&lt;&gt;0,'CONTROLE TEMPLATE'!AJ817,"")</f>
        <v/>
      </c>
      <c r="AY817" s="14" t="str">
        <f>IF('CONTROLE TEMPLATE'!$A817&lt;&gt;0,'CONTROLE TEMPLATE'!BC817,"")</f>
        <v/>
      </c>
      <c r="CI817" s="14" t="str">
        <f>IF('CONTROLE TEMPLATE'!$A817&lt;&gt;0,'CONTROLE TEMPLATE'!CM817,"")</f>
        <v/>
      </c>
      <c r="CJ817" s="14" t="str">
        <f>IF('CONTROLE TEMPLATE'!$A817&lt;&gt;0,'CONTROLE TEMPLATE'!CN817,"")</f>
        <v/>
      </c>
      <c r="CK817" s="14" t="str">
        <f>IF('CONTROLE TEMPLATE'!$A817&lt;&gt;0,'CONTROLE TEMPLATE'!CO817,"")</f>
        <v/>
      </c>
    </row>
    <row r="818" spans="1:89" x14ac:dyDescent="0.25">
      <c r="A818" t="str">
        <f>IF('CONTROLE TEMPLATE'!A818&lt;&gt;0,'CONTROLE TEMPLATE'!A818,"")</f>
        <v/>
      </c>
      <c r="B818" s="1" t="str">
        <f>IF('CONTROLE TEMPLATE'!$A818&lt;&gt;0,'CONTROLE TEMPLATE'!B818,"")</f>
        <v/>
      </c>
      <c r="C818" s="1" t="str">
        <f>IF('CONTROLE TEMPLATE'!$A818&lt;&gt;0,'CONTROLE TEMPLATE'!C818,"")</f>
        <v/>
      </c>
      <c r="D818" s="14" t="str">
        <f>IF('CONTROLE TEMPLATE'!$A818&lt;&gt;0,'CONTROLE TEMPLATE'!D818,"")</f>
        <v/>
      </c>
      <c r="E818" s="14" t="str">
        <f>IF('CONTROLE TEMPLATE'!$A818&lt;&gt;0,'CONTROLE TEMPLATE'!E818,"")</f>
        <v/>
      </c>
      <c r="F818" s="14" t="str">
        <f>IF('CONTROLE TEMPLATE'!$A818&lt;&gt;0,'CONTROLE TEMPLATE'!F818,"")</f>
        <v/>
      </c>
      <c r="G818" s="14" t="str">
        <f>IF('CONTROLE TEMPLATE'!$A818&lt;&gt;0,'CONTROLE TEMPLATE'!G818,"")</f>
        <v/>
      </c>
      <c r="H818" s="14" t="str">
        <f>'CONTROLE TEMPLATE'!J818</f>
        <v/>
      </c>
      <c r="I818" s="14" t="str">
        <f>IF('CONTROLE TEMPLATE'!$A818&lt;&gt;0,'CONTROLE TEMPLATE'!K818,"")</f>
        <v/>
      </c>
      <c r="J818" s="14" t="str">
        <f>IF('CONTROLE TEMPLATE'!$A818&lt;&gt;0,'CONTROLE TEMPLATE'!M818,"")</f>
        <v/>
      </c>
      <c r="K818" s="14" t="str">
        <f>IF('CONTROLE TEMPLATE'!$A818&lt;&gt;0,'CONTROLE TEMPLATE'!N818,"")</f>
        <v/>
      </c>
      <c r="M818" s="33" t="str">
        <f>IF('CONTROLE TEMPLATE'!$A818&lt;&gt;0,'CONTROLE TEMPLATE'!P818,"")</f>
        <v/>
      </c>
      <c r="N818" s="14" t="str">
        <f>'CONTROLE TEMPLATE'!S818</f>
        <v/>
      </c>
      <c r="O818" s="14"/>
      <c r="P818" s="14" t="str">
        <f>'CONTROLE TEMPLATE'!R818</f>
        <v/>
      </c>
      <c r="Q818" s="14"/>
      <c r="R818" s="14"/>
      <c r="S818" s="1" t="str">
        <f>IF('CONTROLE TEMPLATE'!$A818&lt;&gt;0,'CONTROLE TEMPLATE'!V818,"")</f>
        <v/>
      </c>
      <c r="V818" s="14" t="str">
        <f>IF('CONTROLE TEMPLATE'!$A818&lt;&gt;0,'CONTROLE TEMPLATE'!Y818,"")</f>
        <v/>
      </c>
      <c r="Z818" s="14" t="str">
        <f>IF('CONTROLE TEMPLATE'!$A818&lt;&gt;0,'CONTROLE TEMPLATE'!AC818,"")</f>
        <v/>
      </c>
      <c r="AC818" s="14" t="str">
        <f>IF('CONTROLE TEMPLATE'!$A818&lt;&gt;0,'CONTROLE TEMPLATE'!AF818,"")</f>
        <v/>
      </c>
      <c r="AD818" s="14" t="str">
        <f>IF('CONTROLE TEMPLATE'!$A818&lt;&gt;0,'CONTROLE TEMPLATE'!AH818,"")</f>
        <v/>
      </c>
      <c r="AF818" s="14" t="str">
        <f>IF('CONTROLE TEMPLATE'!$A818&lt;&gt;0,'CONTROLE TEMPLATE'!AJ818,"")</f>
        <v/>
      </c>
      <c r="AY818" s="14" t="str">
        <f>IF('CONTROLE TEMPLATE'!$A818&lt;&gt;0,'CONTROLE TEMPLATE'!BC818,"")</f>
        <v/>
      </c>
      <c r="CI818" s="14" t="str">
        <f>IF('CONTROLE TEMPLATE'!$A818&lt;&gt;0,'CONTROLE TEMPLATE'!CM818,"")</f>
        <v/>
      </c>
      <c r="CJ818" s="14" t="str">
        <f>IF('CONTROLE TEMPLATE'!$A818&lt;&gt;0,'CONTROLE TEMPLATE'!CN818,"")</f>
        <v/>
      </c>
      <c r="CK818" s="14" t="str">
        <f>IF('CONTROLE TEMPLATE'!$A818&lt;&gt;0,'CONTROLE TEMPLATE'!CO818,"")</f>
        <v/>
      </c>
    </row>
    <row r="819" spans="1:89" x14ac:dyDescent="0.25">
      <c r="A819" t="str">
        <f>IF('CONTROLE TEMPLATE'!A819&lt;&gt;0,'CONTROLE TEMPLATE'!A819,"")</f>
        <v/>
      </c>
      <c r="B819" s="1" t="str">
        <f>IF('CONTROLE TEMPLATE'!$A819&lt;&gt;0,'CONTROLE TEMPLATE'!B819,"")</f>
        <v/>
      </c>
      <c r="C819" s="1" t="str">
        <f>IF('CONTROLE TEMPLATE'!$A819&lt;&gt;0,'CONTROLE TEMPLATE'!C819,"")</f>
        <v/>
      </c>
      <c r="D819" s="14" t="str">
        <f>IF('CONTROLE TEMPLATE'!$A819&lt;&gt;0,'CONTROLE TEMPLATE'!D819,"")</f>
        <v/>
      </c>
      <c r="E819" s="14" t="str">
        <f>IF('CONTROLE TEMPLATE'!$A819&lt;&gt;0,'CONTROLE TEMPLATE'!E819,"")</f>
        <v/>
      </c>
      <c r="F819" s="14" t="str">
        <f>IF('CONTROLE TEMPLATE'!$A819&lt;&gt;0,'CONTROLE TEMPLATE'!F819,"")</f>
        <v/>
      </c>
      <c r="G819" s="14" t="str">
        <f>IF('CONTROLE TEMPLATE'!$A819&lt;&gt;0,'CONTROLE TEMPLATE'!G819,"")</f>
        <v/>
      </c>
      <c r="H819" s="14" t="str">
        <f>'CONTROLE TEMPLATE'!J819</f>
        <v/>
      </c>
      <c r="I819" s="14" t="str">
        <f>IF('CONTROLE TEMPLATE'!$A819&lt;&gt;0,'CONTROLE TEMPLATE'!K819,"")</f>
        <v/>
      </c>
      <c r="J819" s="14" t="str">
        <f>IF('CONTROLE TEMPLATE'!$A819&lt;&gt;0,'CONTROLE TEMPLATE'!M819,"")</f>
        <v/>
      </c>
      <c r="K819" s="14" t="str">
        <f>IF('CONTROLE TEMPLATE'!$A819&lt;&gt;0,'CONTROLE TEMPLATE'!N819,"")</f>
        <v/>
      </c>
      <c r="M819" s="33" t="str">
        <f>IF('CONTROLE TEMPLATE'!$A819&lt;&gt;0,'CONTROLE TEMPLATE'!P819,"")</f>
        <v/>
      </c>
      <c r="N819" s="14" t="str">
        <f>'CONTROLE TEMPLATE'!S819</f>
        <v/>
      </c>
      <c r="O819" s="14"/>
      <c r="P819" s="14" t="str">
        <f>'CONTROLE TEMPLATE'!R819</f>
        <v/>
      </c>
      <c r="Q819" s="14"/>
      <c r="R819" s="14"/>
      <c r="S819" s="1" t="str">
        <f>IF('CONTROLE TEMPLATE'!$A819&lt;&gt;0,'CONTROLE TEMPLATE'!V819,"")</f>
        <v/>
      </c>
      <c r="V819" s="14" t="str">
        <f>IF('CONTROLE TEMPLATE'!$A819&lt;&gt;0,'CONTROLE TEMPLATE'!Y819,"")</f>
        <v/>
      </c>
      <c r="Z819" s="14" t="str">
        <f>IF('CONTROLE TEMPLATE'!$A819&lt;&gt;0,'CONTROLE TEMPLATE'!AC819,"")</f>
        <v/>
      </c>
      <c r="AC819" s="14" t="str">
        <f>IF('CONTROLE TEMPLATE'!$A819&lt;&gt;0,'CONTROLE TEMPLATE'!AF819,"")</f>
        <v/>
      </c>
      <c r="AD819" s="14" t="str">
        <f>IF('CONTROLE TEMPLATE'!$A819&lt;&gt;0,'CONTROLE TEMPLATE'!AH819,"")</f>
        <v/>
      </c>
      <c r="AF819" s="14" t="str">
        <f>IF('CONTROLE TEMPLATE'!$A819&lt;&gt;0,'CONTROLE TEMPLATE'!AJ819,"")</f>
        <v/>
      </c>
      <c r="AY819" s="14" t="str">
        <f>IF('CONTROLE TEMPLATE'!$A819&lt;&gt;0,'CONTROLE TEMPLATE'!BC819,"")</f>
        <v/>
      </c>
      <c r="CI819" s="14" t="str">
        <f>IF('CONTROLE TEMPLATE'!$A819&lt;&gt;0,'CONTROLE TEMPLATE'!CM819,"")</f>
        <v/>
      </c>
      <c r="CJ819" s="14" t="str">
        <f>IF('CONTROLE TEMPLATE'!$A819&lt;&gt;0,'CONTROLE TEMPLATE'!CN819,"")</f>
        <v/>
      </c>
      <c r="CK819" s="14" t="str">
        <f>IF('CONTROLE TEMPLATE'!$A819&lt;&gt;0,'CONTROLE TEMPLATE'!CO819,"")</f>
        <v/>
      </c>
    </row>
    <row r="820" spans="1:89" x14ac:dyDescent="0.25">
      <c r="A820" t="str">
        <f>IF('CONTROLE TEMPLATE'!A820&lt;&gt;0,'CONTROLE TEMPLATE'!A820,"")</f>
        <v/>
      </c>
      <c r="B820" s="1" t="str">
        <f>IF('CONTROLE TEMPLATE'!$A820&lt;&gt;0,'CONTROLE TEMPLATE'!B820,"")</f>
        <v/>
      </c>
      <c r="C820" s="1" t="str">
        <f>IF('CONTROLE TEMPLATE'!$A820&lt;&gt;0,'CONTROLE TEMPLATE'!C820,"")</f>
        <v/>
      </c>
      <c r="D820" s="14" t="str">
        <f>IF('CONTROLE TEMPLATE'!$A820&lt;&gt;0,'CONTROLE TEMPLATE'!D820,"")</f>
        <v/>
      </c>
      <c r="E820" s="14" t="str">
        <f>IF('CONTROLE TEMPLATE'!$A820&lt;&gt;0,'CONTROLE TEMPLATE'!E820,"")</f>
        <v/>
      </c>
      <c r="F820" s="14" t="str">
        <f>IF('CONTROLE TEMPLATE'!$A820&lt;&gt;0,'CONTROLE TEMPLATE'!F820,"")</f>
        <v/>
      </c>
      <c r="G820" s="14" t="str">
        <f>IF('CONTROLE TEMPLATE'!$A820&lt;&gt;0,'CONTROLE TEMPLATE'!G820,"")</f>
        <v/>
      </c>
      <c r="H820" s="14" t="str">
        <f>'CONTROLE TEMPLATE'!J820</f>
        <v/>
      </c>
      <c r="I820" s="14" t="str">
        <f>IF('CONTROLE TEMPLATE'!$A820&lt;&gt;0,'CONTROLE TEMPLATE'!K820,"")</f>
        <v/>
      </c>
      <c r="J820" s="14" t="str">
        <f>IF('CONTROLE TEMPLATE'!$A820&lt;&gt;0,'CONTROLE TEMPLATE'!M820,"")</f>
        <v/>
      </c>
      <c r="K820" s="14" t="str">
        <f>IF('CONTROLE TEMPLATE'!$A820&lt;&gt;0,'CONTROLE TEMPLATE'!N820,"")</f>
        <v/>
      </c>
      <c r="M820" s="33" t="str">
        <f>IF('CONTROLE TEMPLATE'!$A820&lt;&gt;0,'CONTROLE TEMPLATE'!P820,"")</f>
        <v/>
      </c>
      <c r="N820" s="14" t="str">
        <f>'CONTROLE TEMPLATE'!S820</f>
        <v/>
      </c>
      <c r="O820" s="14"/>
      <c r="P820" s="14" t="str">
        <f>'CONTROLE TEMPLATE'!R820</f>
        <v/>
      </c>
      <c r="Q820" s="14"/>
      <c r="R820" s="14"/>
      <c r="S820" s="1" t="str">
        <f>IF('CONTROLE TEMPLATE'!$A820&lt;&gt;0,'CONTROLE TEMPLATE'!V820,"")</f>
        <v/>
      </c>
      <c r="V820" s="14" t="str">
        <f>IF('CONTROLE TEMPLATE'!$A820&lt;&gt;0,'CONTROLE TEMPLATE'!Y820,"")</f>
        <v/>
      </c>
      <c r="Z820" s="14" t="str">
        <f>IF('CONTROLE TEMPLATE'!$A820&lt;&gt;0,'CONTROLE TEMPLATE'!AC820,"")</f>
        <v/>
      </c>
      <c r="AC820" s="14" t="str">
        <f>IF('CONTROLE TEMPLATE'!$A820&lt;&gt;0,'CONTROLE TEMPLATE'!AF820,"")</f>
        <v/>
      </c>
      <c r="AD820" s="14" t="str">
        <f>IF('CONTROLE TEMPLATE'!$A820&lt;&gt;0,'CONTROLE TEMPLATE'!AH820,"")</f>
        <v/>
      </c>
      <c r="AF820" s="14" t="str">
        <f>IF('CONTROLE TEMPLATE'!$A820&lt;&gt;0,'CONTROLE TEMPLATE'!AJ820,"")</f>
        <v/>
      </c>
      <c r="AY820" s="14" t="str">
        <f>IF('CONTROLE TEMPLATE'!$A820&lt;&gt;0,'CONTROLE TEMPLATE'!BC820,"")</f>
        <v/>
      </c>
      <c r="CI820" s="14" t="str">
        <f>IF('CONTROLE TEMPLATE'!$A820&lt;&gt;0,'CONTROLE TEMPLATE'!CM820,"")</f>
        <v/>
      </c>
      <c r="CJ820" s="14" t="str">
        <f>IF('CONTROLE TEMPLATE'!$A820&lt;&gt;0,'CONTROLE TEMPLATE'!CN820,"")</f>
        <v/>
      </c>
      <c r="CK820" s="14" t="str">
        <f>IF('CONTROLE TEMPLATE'!$A820&lt;&gt;0,'CONTROLE TEMPLATE'!CO820,"")</f>
        <v/>
      </c>
    </row>
    <row r="821" spans="1:89" x14ac:dyDescent="0.25">
      <c r="A821" t="str">
        <f>IF('CONTROLE TEMPLATE'!A821&lt;&gt;0,'CONTROLE TEMPLATE'!A821,"")</f>
        <v/>
      </c>
      <c r="B821" s="1" t="str">
        <f>IF('CONTROLE TEMPLATE'!$A821&lt;&gt;0,'CONTROLE TEMPLATE'!B821,"")</f>
        <v/>
      </c>
      <c r="C821" s="1" t="str">
        <f>IF('CONTROLE TEMPLATE'!$A821&lt;&gt;0,'CONTROLE TEMPLATE'!C821,"")</f>
        <v/>
      </c>
      <c r="D821" s="14" t="str">
        <f>IF('CONTROLE TEMPLATE'!$A821&lt;&gt;0,'CONTROLE TEMPLATE'!D821,"")</f>
        <v/>
      </c>
      <c r="E821" s="14" t="str">
        <f>IF('CONTROLE TEMPLATE'!$A821&lt;&gt;0,'CONTROLE TEMPLATE'!E821,"")</f>
        <v/>
      </c>
      <c r="F821" s="14" t="str">
        <f>IF('CONTROLE TEMPLATE'!$A821&lt;&gt;0,'CONTROLE TEMPLATE'!F821,"")</f>
        <v/>
      </c>
      <c r="G821" s="14" t="str">
        <f>IF('CONTROLE TEMPLATE'!$A821&lt;&gt;0,'CONTROLE TEMPLATE'!G821,"")</f>
        <v/>
      </c>
      <c r="H821" s="14" t="str">
        <f>'CONTROLE TEMPLATE'!J821</f>
        <v/>
      </c>
      <c r="I821" s="14" t="str">
        <f>IF('CONTROLE TEMPLATE'!$A821&lt;&gt;0,'CONTROLE TEMPLATE'!K821,"")</f>
        <v/>
      </c>
      <c r="J821" s="14" t="str">
        <f>IF('CONTROLE TEMPLATE'!$A821&lt;&gt;0,'CONTROLE TEMPLATE'!M821,"")</f>
        <v/>
      </c>
      <c r="K821" s="14" t="str">
        <f>IF('CONTROLE TEMPLATE'!$A821&lt;&gt;0,'CONTROLE TEMPLATE'!N821,"")</f>
        <v/>
      </c>
      <c r="M821" s="33" t="str">
        <f>IF('CONTROLE TEMPLATE'!$A821&lt;&gt;0,'CONTROLE TEMPLATE'!P821,"")</f>
        <v/>
      </c>
      <c r="N821" s="14" t="str">
        <f>'CONTROLE TEMPLATE'!S821</f>
        <v/>
      </c>
      <c r="O821" s="14"/>
      <c r="P821" s="14" t="str">
        <f>'CONTROLE TEMPLATE'!R821</f>
        <v/>
      </c>
      <c r="Q821" s="14"/>
      <c r="R821" s="14"/>
      <c r="S821" s="1" t="str">
        <f>IF('CONTROLE TEMPLATE'!$A821&lt;&gt;0,'CONTROLE TEMPLATE'!V821,"")</f>
        <v/>
      </c>
      <c r="V821" s="14" t="str">
        <f>IF('CONTROLE TEMPLATE'!$A821&lt;&gt;0,'CONTROLE TEMPLATE'!Y821,"")</f>
        <v/>
      </c>
      <c r="Z821" s="14" t="str">
        <f>IF('CONTROLE TEMPLATE'!$A821&lt;&gt;0,'CONTROLE TEMPLATE'!AC821,"")</f>
        <v/>
      </c>
      <c r="AC821" s="14" t="str">
        <f>IF('CONTROLE TEMPLATE'!$A821&lt;&gt;0,'CONTROLE TEMPLATE'!AF821,"")</f>
        <v/>
      </c>
      <c r="AD821" s="14" t="str">
        <f>IF('CONTROLE TEMPLATE'!$A821&lt;&gt;0,'CONTROLE TEMPLATE'!AH821,"")</f>
        <v/>
      </c>
      <c r="AF821" s="14" t="str">
        <f>IF('CONTROLE TEMPLATE'!$A821&lt;&gt;0,'CONTROLE TEMPLATE'!AJ821,"")</f>
        <v/>
      </c>
      <c r="AY821" s="14" t="str">
        <f>IF('CONTROLE TEMPLATE'!$A821&lt;&gt;0,'CONTROLE TEMPLATE'!BC821,"")</f>
        <v/>
      </c>
      <c r="CI821" s="14" t="str">
        <f>IF('CONTROLE TEMPLATE'!$A821&lt;&gt;0,'CONTROLE TEMPLATE'!CM821,"")</f>
        <v/>
      </c>
      <c r="CJ821" s="14" t="str">
        <f>IF('CONTROLE TEMPLATE'!$A821&lt;&gt;0,'CONTROLE TEMPLATE'!CN821,"")</f>
        <v/>
      </c>
      <c r="CK821" s="14" t="str">
        <f>IF('CONTROLE TEMPLATE'!$A821&lt;&gt;0,'CONTROLE TEMPLATE'!CO821,"")</f>
        <v/>
      </c>
    </row>
    <row r="822" spans="1:89" x14ac:dyDescent="0.25">
      <c r="A822" t="str">
        <f>IF('CONTROLE TEMPLATE'!A822&lt;&gt;0,'CONTROLE TEMPLATE'!A822,"")</f>
        <v/>
      </c>
      <c r="B822" s="1" t="str">
        <f>IF('CONTROLE TEMPLATE'!$A822&lt;&gt;0,'CONTROLE TEMPLATE'!B822,"")</f>
        <v/>
      </c>
      <c r="C822" s="1" t="str">
        <f>IF('CONTROLE TEMPLATE'!$A822&lt;&gt;0,'CONTROLE TEMPLATE'!C822,"")</f>
        <v/>
      </c>
      <c r="D822" s="14" t="str">
        <f>IF('CONTROLE TEMPLATE'!$A822&lt;&gt;0,'CONTROLE TEMPLATE'!D822,"")</f>
        <v/>
      </c>
      <c r="E822" s="14" t="str">
        <f>IF('CONTROLE TEMPLATE'!$A822&lt;&gt;0,'CONTROLE TEMPLATE'!E822,"")</f>
        <v/>
      </c>
      <c r="F822" s="14" t="str">
        <f>IF('CONTROLE TEMPLATE'!$A822&lt;&gt;0,'CONTROLE TEMPLATE'!F822,"")</f>
        <v/>
      </c>
      <c r="G822" s="14" t="str">
        <f>IF('CONTROLE TEMPLATE'!$A822&lt;&gt;0,'CONTROLE TEMPLATE'!G822,"")</f>
        <v/>
      </c>
      <c r="H822" s="14" t="str">
        <f>'CONTROLE TEMPLATE'!J822</f>
        <v/>
      </c>
      <c r="I822" s="14" t="str">
        <f>IF('CONTROLE TEMPLATE'!$A822&lt;&gt;0,'CONTROLE TEMPLATE'!K822,"")</f>
        <v/>
      </c>
      <c r="J822" s="14" t="str">
        <f>IF('CONTROLE TEMPLATE'!$A822&lt;&gt;0,'CONTROLE TEMPLATE'!M822,"")</f>
        <v/>
      </c>
      <c r="K822" s="14" t="str">
        <f>IF('CONTROLE TEMPLATE'!$A822&lt;&gt;0,'CONTROLE TEMPLATE'!N822,"")</f>
        <v/>
      </c>
      <c r="M822" s="33" t="str">
        <f>IF('CONTROLE TEMPLATE'!$A822&lt;&gt;0,'CONTROLE TEMPLATE'!P822,"")</f>
        <v/>
      </c>
      <c r="N822" s="14" t="str">
        <f>'CONTROLE TEMPLATE'!S822</f>
        <v/>
      </c>
      <c r="O822" s="14"/>
      <c r="P822" s="14" t="str">
        <f>'CONTROLE TEMPLATE'!R822</f>
        <v/>
      </c>
      <c r="Q822" s="14"/>
      <c r="R822" s="14"/>
      <c r="S822" s="1" t="str">
        <f>IF('CONTROLE TEMPLATE'!$A822&lt;&gt;0,'CONTROLE TEMPLATE'!V822,"")</f>
        <v/>
      </c>
      <c r="V822" s="14" t="str">
        <f>IF('CONTROLE TEMPLATE'!$A822&lt;&gt;0,'CONTROLE TEMPLATE'!Y822,"")</f>
        <v/>
      </c>
      <c r="Z822" s="14" t="str">
        <f>IF('CONTROLE TEMPLATE'!$A822&lt;&gt;0,'CONTROLE TEMPLATE'!AC822,"")</f>
        <v/>
      </c>
      <c r="AC822" s="14" t="str">
        <f>IF('CONTROLE TEMPLATE'!$A822&lt;&gt;0,'CONTROLE TEMPLATE'!AF822,"")</f>
        <v/>
      </c>
      <c r="AD822" s="14" t="str">
        <f>IF('CONTROLE TEMPLATE'!$A822&lt;&gt;0,'CONTROLE TEMPLATE'!AH822,"")</f>
        <v/>
      </c>
      <c r="AF822" s="14" t="str">
        <f>IF('CONTROLE TEMPLATE'!$A822&lt;&gt;0,'CONTROLE TEMPLATE'!AJ822,"")</f>
        <v/>
      </c>
      <c r="AY822" s="14" t="str">
        <f>IF('CONTROLE TEMPLATE'!$A822&lt;&gt;0,'CONTROLE TEMPLATE'!BC822,"")</f>
        <v/>
      </c>
      <c r="CI822" s="14" t="str">
        <f>IF('CONTROLE TEMPLATE'!$A822&lt;&gt;0,'CONTROLE TEMPLATE'!CM822,"")</f>
        <v/>
      </c>
      <c r="CJ822" s="14" t="str">
        <f>IF('CONTROLE TEMPLATE'!$A822&lt;&gt;0,'CONTROLE TEMPLATE'!CN822,"")</f>
        <v/>
      </c>
      <c r="CK822" s="14" t="str">
        <f>IF('CONTROLE TEMPLATE'!$A822&lt;&gt;0,'CONTROLE TEMPLATE'!CO822,"")</f>
        <v/>
      </c>
    </row>
    <row r="823" spans="1:89" x14ac:dyDescent="0.25">
      <c r="A823" t="str">
        <f>IF('CONTROLE TEMPLATE'!A823&lt;&gt;0,'CONTROLE TEMPLATE'!A823,"")</f>
        <v/>
      </c>
      <c r="B823" s="1" t="str">
        <f>IF('CONTROLE TEMPLATE'!$A823&lt;&gt;0,'CONTROLE TEMPLATE'!B823,"")</f>
        <v/>
      </c>
      <c r="C823" s="1" t="str">
        <f>IF('CONTROLE TEMPLATE'!$A823&lt;&gt;0,'CONTROLE TEMPLATE'!C823,"")</f>
        <v/>
      </c>
      <c r="D823" s="14" t="str">
        <f>IF('CONTROLE TEMPLATE'!$A823&lt;&gt;0,'CONTROLE TEMPLATE'!D823,"")</f>
        <v/>
      </c>
      <c r="E823" s="14" t="str">
        <f>IF('CONTROLE TEMPLATE'!$A823&lt;&gt;0,'CONTROLE TEMPLATE'!E823,"")</f>
        <v/>
      </c>
      <c r="F823" s="14" t="str">
        <f>IF('CONTROLE TEMPLATE'!$A823&lt;&gt;0,'CONTROLE TEMPLATE'!F823,"")</f>
        <v/>
      </c>
      <c r="G823" s="14" t="str">
        <f>IF('CONTROLE TEMPLATE'!$A823&lt;&gt;0,'CONTROLE TEMPLATE'!G823,"")</f>
        <v/>
      </c>
      <c r="H823" s="14" t="str">
        <f>'CONTROLE TEMPLATE'!J823</f>
        <v/>
      </c>
      <c r="I823" s="14" t="str">
        <f>IF('CONTROLE TEMPLATE'!$A823&lt;&gt;0,'CONTROLE TEMPLATE'!K823,"")</f>
        <v/>
      </c>
      <c r="J823" s="14" t="str">
        <f>IF('CONTROLE TEMPLATE'!$A823&lt;&gt;0,'CONTROLE TEMPLATE'!M823,"")</f>
        <v/>
      </c>
      <c r="K823" s="14" t="str">
        <f>IF('CONTROLE TEMPLATE'!$A823&lt;&gt;0,'CONTROLE TEMPLATE'!N823,"")</f>
        <v/>
      </c>
      <c r="M823" s="33" t="str">
        <f>IF('CONTROLE TEMPLATE'!$A823&lt;&gt;0,'CONTROLE TEMPLATE'!P823,"")</f>
        <v/>
      </c>
      <c r="N823" s="14" t="str">
        <f>'CONTROLE TEMPLATE'!S823</f>
        <v/>
      </c>
      <c r="O823" s="14"/>
      <c r="P823" s="14" t="str">
        <f>'CONTROLE TEMPLATE'!R823</f>
        <v/>
      </c>
      <c r="Q823" s="14"/>
      <c r="R823" s="14"/>
      <c r="S823" s="1" t="str">
        <f>IF('CONTROLE TEMPLATE'!$A823&lt;&gt;0,'CONTROLE TEMPLATE'!V823,"")</f>
        <v/>
      </c>
      <c r="V823" s="14" t="str">
        <f>IF('CONTROLE TEMPLATE'!$A823&lt;&gt;0,'CONTROLE TEMPLATE'!Y823,"")</f>
        <v/>
      </c>
      <c r="Z823" s="14" t="str">
        <f>IF('CONTROLE TEMPLATE'!$A823&lt;&gt;0,'CONTROLE TEMPLATE'!AC823,"")</f>
        <v/>
      </c>
      <c r="AC823" s="14" t="str">
        <f>IF('CONTROLE TEMPLATE'!$A823&lt;&gt;0,'CONTROLE TEMPLATE'!AF823,"")</f>
        <v/>
      </c>
      <c r="AD823" s="14" t="str">
        <f>IF('CONTROLE TEMPLATE'!$A823&lt;&gt;0,'CONTROLE TEMPLATE'!AH823,"")</f>
        <v/>
      </c>
      <c r="AF823" s="14" t="str">
        <f>IF('CONTROLE TEMPLATE'!$A823&lt;&gt;0,'CONTROLE TEMPLATE'!AJ823,"")</f>
        <v/>
      </c>
      <c r="AY823" s="14" t="str">
        <f>IF('CONTROLE TEMPLATE'!$A823&lt;&gt;0,'CONTROLE TEMPLATE'!BC823,"")</f>
        <v/>
      </c>
      <c r="CI823" s="14" t="str">
        <f>IF('CONTROLE TEMPLATE'!$A823&lt;&gt;0,'CONTROLE TEMPLATE'!CM823,"")</f>
        <v/>
      </c>
      <c r="CJ823" s="14" t="str">
        <f>IF('CONTROLE TEMPLATE'!$A823&lt;&gt;0,'CONTROLE TEMPLATE'!CN823,"")</f>
        <v/>
      </c>
      <c r="CK823" s="14" t="str">
        <f>IF('CONTROLE TEMPLATE'!$A823&lt;&gt;0,'CONTROLE TEMPLATE'!CO823,"")</f>
        <v/>
      </c>
    </row>
    <row r="824" spans="1:89" x14ac:dyDescent="0.25">
      <c r="A824" t="str">
        <f>IF('CONTROLE TEMPLATE'!A824&lt;&gt;0,'CONTROLE TEMPLATE'!A824,"")</f>
        <v/>
      </c>
      <c r="B824" s="1" t="str">
        <f>IF('CONTROLE TEMPLATE'!$A824&lt;&gt;0,'CONTROLE TEMPLATE'!B824,"")</f>
        <v/>
      </c>
      <c r="C824" s="1" t="str">
        <f>IF('CONTROLE TEMPLATE'!$A824&lt;&gt;0,'CONTROLE TEMPLATE'!C824,"")</f>
        <v/>
      </c>
      <c r="D824" s="14" t="str">
        <f>IF('CONTROLE TEMPLATE'!$A824&lt;&gt;0,'CONTROLE TEMPLATE'!D824,"")</f>
        <v/>
      </c>
      <c r="E824" s="14" t="str">
        <f>IF('CONTROLE TEMPLATE'!$A824&lt;&gt;0,'CONTROLE TEMPLATE'!E824,"")</f>
        <v/>
      </c>
      <c r="F824" s="14" t="str">
        <f>IF('CONTROLE TEMPLATE'!$A824&lt;&gt;0,'CONTROLE TEMPLATE'!F824,"")</f>
        <v/>
      </c>
      <c r="G824" s="14" t="str">
        <f>IF('CONTROLE TEMPLATE'!$A824&lt;&gt;0,'CONTROLE TEMPLATE'!G824,"")</f>
        <v/>
      </c>
      <c r="H824" s="14" t="str">
        <f>'CONTROLE TEMPLATE'!J824</f>
        <v/>
      </c>
      <c r="I824" s="14" t="str">
        <f>IF('CONTROLE TEMPLATE'!$A824&lt;&gt;0,'CONTROLE TEMPLATE'!K824,"")</f>
        <v/>
      </c>
      <c r="J824" s="14" t="str">
        <f>IF('CONTROLE TEMPLATE'!$A824&lt;&gt;0,'CONTROLE TEMPLATE'!M824,"")</f>
        <v/>
      </c>
      <c r="K824" s="14" t="str">
        <f>IF('CONTROLE TEMPLATE'!$A824&lt;&gt;0,'CONTROLE TEMPLATE'!N824,"")</f>
        <v/>
      </c>
      <c r="M824" s="33" t="str">
        <f>IF('CONTROLE TEMPLATE'!$A824&lt;&gt;0,'CONTROLE TEMPLATE'!P824,"")</f>
        <v/>
      </c>
      <c r="N824" s="14" t="str">
        <f>'CONTROLE TEMPLATE'!S824</f>
        <v/>
      </c>
      <c r="O824" s="14"/>
      <c r="P824" s="14" t="str">
        <f>'CONTROLE TEMPLATE'!R824</f>
        <v/>
      </c>
      <c r="Q824" s="14"/>
      <c r="R824" s="14"/>
      <c r="S824" s="1" t="str">
        <f>IF('CONTROLE TEMPLATE'!$A824&lt;&gt;0,'CONTROLE TEMPLATE'!V824,"")</f>
        <v/>
      </c>
      <c r="V824" s="14" t="str">
        <f>IF('CONTROLE TEMPLATE'!$A824&lt;&gt;0,'CONTROLE TEMPLATE'!Y824,"")</f>
        <v/>
      </c>
      <c r="Z824" s="14" t="str">
        <f>IF('CONTROLE TEMPLATE'!$A824&lt;&gt;0,'CONTROLE TEMPLATE'!AC824,"")</f>
        <v/>
      </c>
      <c r="AC824" s="14" t="str">
        <f>IF('CONTROLE TEMPLATE'!$A824&lt;&gt;0,'CONTROLE TEMPLATE'!AF824,"")</f>
        <v/>
      </c>
      <c r="AD824" s="14" t="str">
        <f>IF('CONTROLE TEMPLATE'!$A824&lt;&gt;0,'CONTROLE TEMPLATE'!AH824,"")</f>
        <v/>
      </c>
      <c r="AF824" s="14" t="str">
        <f>IF('CONTROLE TEMPLATE'!$A824&lt;&gt;0,'CONTROLE TEMPLATE'!AJ824,"")</f>
        <v/>
      </c>
      <c r="AY824" s="14" t="str">
        <f>IF('CONTROLE TEMPLATE'!$A824&lt;&gt;0,'CONTROLE TEMPLATE'!BC824,"")</f>
        <v/>
      </c>
      <c r="CI824" s="14" t="str">
        <f>IF('CONTROLE TEMPLATE'!$A824&lt;&gt;0,'CONTROLE TEMPLATE'!CM824,"")</f>
        <v/>
      </c>
      <c r="CJ824" s="14" t="str">
        <f>IF('CONTROLE TEMPLATE'!$A824&lt;&gt;0,'CONTROLE TEMPLATE'!CN824,"")</f>
        <v/>
      </c>
      <c r="CK824" s="14" t="str">
        <f>IF('CONTROLE TEMPLATE'!$A824&lt;&gt;0,'CONTROLE TEMPLATE'!CO824,"")</f>
        <v/>
      </c>
    </row>
    <row r="825" spans="1:89" x14ac:dyDescent="0.25">
      <c r="A825" t="str">
        <f>IF('CONTROLE TEMPLATE'!A825&lt;&gt;0,'CONTROLE TEMPLATE'!A825,"")</f>
        <v/>
      </c>
      <c r="B825" s="1" t="str">
        <f>IF('CONTROLE TEMPLATE'!$A825&lt;&gt;0,'CONTROLE TEMPLATE'!B825,"")</f>
        <v/>
      </c>
      <c r="C825" s="1" t="str">
        <f>IF('CONTROLE TEMPLATE'!$A825&lt;&gt;0,'CONTROLE TEMPLATE'!C825,"")</f>
        <v/>
      </c>
      <c r="D825" s="14" t="str">
        <f>IF('CONTROLE TEMPLATE'!$A825&lt;&gt;0,'CONTROLE TEMPLATE'!D825,"")</f>
        <v/>
      </c>
      <c r="E825" s="14" t="str">
        <f>IF('CONTROLE TEMPLATE'!$A825&lt;&gt;0,'CONTROLE TEMPLATE'!E825,"")</f>
        <v/>
      </c>
      <c r="F825" s="14" t="str">
        <f>IF('CONTROLE TEMPLATE'!$A825&lt;&gt;0,'CONTROLE TEMPLATE'!F825,"")</f>
        <v/>
      </c>
      <c r="G825" s="14" t="str">
        <f>IF('CONTROLE TEMPLATE'!$A825&lt;&gt;0,'CONTROLE TEMPLATE'!G825,"")</f>
        <v/>
      </c>
      <c r="H825" s="14" t="str">
        <f>'CONTROLE TEMPLATE'!J825</f>
        <v/>
      </c>
      <c r="I825" s="14" t="str">
        <f>IF('CONTROLE TEMPLATE'!$A825&lt;&gt;0,'CONTROLE TEMPLATE'!K825,"")</f>
        <v/>
      </c>
      <c r="J825" s="14" t="str">
        <f>IF('CONTROLE TEMPLATE'!$A825&lt;&gt;0,'CONTROLE TEMPLATE'!M825,"")</f>
        <v/>
      </c>
      <c r="K825" s="14" t="str">
        <f>IF('CONTROLE TEMPLATE'!$A825&lt;&gt;0,'CONTROLE TEMPLATE'!N825,"")</f>
        <v/>
      </c>
      <c r="M825" s="33" t="str">
        <f>IF('CONTROLE TEMPLATE'!$A825&lt;&gt;0,'CONTROLE TEMPLATE'!P825,"")</f>
        <v/>
      </c>
      <c r="N825" s="14" t="str">
        <f>'CONTROLE TEMPLATE'!S825</f>
        <v/>
      </c>
      <c r="O825" s="14"/>
      <c r="P825" s="14" t="str">
        <f>'CONTROLE TEMPLATE'!R825</f>
        <v/>
      </c>
      <c r="Q825" s="14"/>
      <c r="R825" s="14"/>
      <c r="S825" s="1" t="str">
        <f>IF('CONTROLE TEMPLATE'!$A825&lt;&gt;0,'CONTROLE TEMPLATE'!V825,"")</f>
        <v/>
      </c>
      <c r="V825" s="14" t="str">
        <f>IF('CONTROLE TEMPLATE'!$A825&lt;&gt;0,'CONTROLE TEMPLATE'!Y825,"")</f>
        <v/>
      </c>
      <c r="Z825" s="14" t="str">
        <f>IF('CONTROLE TEMPLATE'!$A825&lt;&gt;0,'CONTROLE TEMPLATE'!AC825,"")</f>
        <v/>
      </c>
      <c r="AC825" s="14" t="str">
        <f>IF('CONTROLE TEMPLATE'!$A825&lt;&gt;0,'CONTROLE TEMPLATE'!AF825,"")</f>
        <v/>
      </c>
      <c r="AD825" s="14" t="str">
        <f>IF('CONTROLE TEMPLATE'!$A825&lt;&gt;0,'CONTROLE TEMPLATE'!AH825,"")</f>
        <v/>
      </c>
      <c r="AF825" s="14" t="str">
        <f>IF('CONTROLE TEMPLATE'!$A825&lt;&gt;0,'CONTROLE TEMPLATE'!AJ825,"")</f>
        <v/>
      </c>
      <c r="AY825" s="14" t="str">
        <f>IF('CONTROLE TEMPLATE'!$A825&lt;&gt;0,'CONTROLE TEMPLATE'!BC825,"")</f>
        <v/>
      </c>
      <c r="CI825" s="14" t="str">
        <f>IF('CONTROLE TEMPLATE'!$A825&lt;&gt;0,'CONTROLE TEMPLATE'!CM825,"")</f>
        <v/>
      </c>
      <c r="CJ825" s="14" t="str">
        <f>IF('CONTROLE TEMPLATE'!$A825&lt;&gt;0,'CONTROLE TEMPLATE'!CN825,"")</f>
        <v/>
      </c>
      <c r="CK825" s="14" t="str">
        <f>IF('CONTROLE TEMPLATE'!$A825&lt;&gt;0,'CONTROLE TEMPLATE'!CO825,"")</f>
        <v/>
      </c>
    </row>
    <row r="826" spans="1:89" x14ac:dyDescent="0.25">
      <c r="A826" t="str">
        <f>IF('CONTROLE TEMPLATE'!A826&lt;&gt;0,'CONTROLE TEMPLATE'!A826,"")</f>
        <v/>
      </c>
      <c r="B826" s="1" t="str">
        <f>IF('CONTROLE TEMPLATE'!$A826&lt;&gt;0,'CONTROLE TEMPLATE'!B826,"")</f>
        <v/>
      </c>
      <c r="C826" s="1" t="str">
        <f>IF('CONTROLE TEMPLATE'!$A826&lt;&gt;0,'CONTROLE TEMPLATE'!C826,"")</f>
        <v/>
      </c>
      <c r="D826" s="14" t="str">
        <f>IF('CONTROLE TEMPLATE'!$A826&lt;&gt;0,'CONTROLE TEMPLATE'!D826,"")</f>
        <v/>
      </c>
      <c r="E826" s="14" t="str">
        <f>IF('CONTROLE TEMPLATE'!$A826&lt;&gt;0,'CONTROLE TEMPLATE'!E826,"")</f>
        <v/>
      </c>
      <c r="F826" s="14" t="str">
        <f>IF('CONTROLE TEMPLATE'!$A826&lt;&gt;0,'CONTROLE TEMPLATE'!F826,"")</f>
        <v/>
      </c>
      <c r="G826" s="14" t="str">
        <f>IF('CONTROLE TEMPLATE'!$A826&lt;&gt;0,'CONTROLE TEMPLATE'!G826,"")</f>
        <v/>
      </c>
      <c r="H826" s="14" t="str">
        <f>'CONTROLE TEMPLATE'!J826</f>
        <v/>
      </c>
      <c r="I826" s="14" t="str">
        <f>IF('CONTROLE TEMPLATE'!$A826&lt;&gt;0,'CONTROLE TEMPLATE'!K826,"")</f>
        <v/>
      </c>
      <c r="J826" s="14" t="str">
        <f>IF('CONTROLE TEMPLATE'!$A826&lt;&gt;0,'CONTROLE TEMPLATE'!M826,"")</f>
        <v/>
      </c>
      <c r="K826" s="14" t="str">
        <f>IF('CONTROLE TEMPLATE'!$A826&lt;&gt;0,'CONTROLE TEMPLATE'!N826,"")</f>
        <v/>
      </c>
      <c r="M826" s="33" t="str">
        <f>IF('CONTROLE TEMPLATE'!$A826&lt;&gt;0,'CONTROLE TEMPLATE'!P826,"")</f>
        <v/>
      </c>
      <c r="N826" s="14" t="str">
        <f>'CONTROLE TEMPLATE'!S826</f>
        <v/>
      </c>
      <c r="O826" s="14"/>
      <c r="P826" s="14" t="str">
        <f>'CONTROLE TEMPLATE'!R826</f>
        <v/>
      </c>
      <c r="Q826" s="14"/>
      <c r="R826" s="14"/>
      <c r="S826" s="1" t="str">
        <f>IF('CONTROLE TEMPLATE'!$A826&lt;&gt;0,'CONTROLE TEMPLATE'!V826,"")</f>
        <v/>
      </c>
      <c r="V826" s="14" t="str">
        <f>IF('CONTROLE TEMPLATE'!$A826&lt;&gt;0,'CONTROLE TEMPLATE'!Y826,"")</f>
        <v/>
      </c>
      <c r="Z826" s="14" t="str">
        <f>IF('CONTROLE TEMPLATE'!$A826&lt;&gt;0,'CONTROLE TEMPLATE'!AC826,"")</f>
        <v/>
      </c>
      <c r="AC826" s="14" t="str">
        <f>IF('CONTROLE TEMPLATE'!$A826&lt;&gt;0,'CONTROLE TEMPLATE'!AF826,"")</f>
        <v/>
      </c>
      <c r="AD826" s="14" t="str">
        <f>IF('CONTROLE TEMPLATE'!$A826&lt;&gt;0,'CONTROLE TEMPLATE'!AH826,"")</f>
        <v/>
      </c>
      <c r="AF826" s="14" t="str">
        <f>IF('CONTROLE TEMPLATE'!$A826&lt;&gt;0,'CONTROLE TEMPLATE'!AJ826,"")</f>
        <v/>
      </c>
      <c r="AY826" s="14" t="str">
        <f>IF('CONTROLE TEMPLATE'!$A826&lt;&gt;0,'CONTROLE TEMPLATE'!BC826,"")</f>
        <v/>
      </c>
      <c r="CI826" s="14" t="str">
        <f>IF('CONTROLE TEMPLATE'!$A826&lt;&gt;0,'CONTROLE TEMPLATE'!CM826,"")</f>
        <v/>
      </c>
      <c r="CJ826" s="14" t="str">
        <f>IF('CONTROLE TEMPLATE'!$A826&lt;&gt;0,'CONTROLE TEMPLATE'!CN826,"")</f>
        <v/>
      </c>
      <c r="CK826" s="14" t="str">
        <f>IF('CONTROLE TEMPLATE'!$A826&lt;&gt;0,'CONTROLE TEMPLATE'!CO826,"")</f>
        <v/>
      </c>
    </row>
    <row r="827" spans="1:89" x14ac:dyDescent="0.25">
      <c r="A827" t="str">
        <f>IF('CONTROLE TEMPLATE'!A827&lt;&gt;0,'CONTROLE TEMPLATE'!A827,"")</f>
        <v/>
      </c>
      <c r="B827" s="1" t="str">
        <f>IF('CONTROLE TEMPLATE'!$A827&lt;&gt;0,'CONTROLE TEMPLATE'!B827,"")</f>
        <v/>
      </c>
      <c r="C827" s="1" t="str">
        <f>IF('CONTROLE TEMPLATE'!$A827&lt;&gt;0,'CONTROLE TEMPLATE'!C827,"")</f>
        <v/>
      </c>
      <c r="D827" s="14" t="str">
        <f>IF('CONTROLE TEMPLATE'!$A827&lt;&gt;0,'CONTROLE TEMPLATE'!D827,"")</f>
        <v/>
      </c>
      <c r="E827" s="14" t="str">
        <f>IF('CONTROLE TEMPLATE'!$A827&lt;&gt;0,'CONTROLE TEMPLATE'!E827,"")</f>
        <v/>
      </c>
      <c r="F827" s="14" t="str">
        <f>IF('CONTROLE TEMPLATE'!$A827&lt;&gt;0,'CONTROLE TEMPLATE'!F827,"")</f>
        <v/>
      </c>
      <c r="G827" s="14" t="str">
        <f>IF('CONTROLE TEMPLATE'!$A827&lt;&gt;0,'CONTROLE TEMPLATE'!G827,"")</f>
        <v/>
      </c>
      <c r="H827" s="14" t="str">
        <f>'CONTROLE TEMPLATE'!J827</f>
        <v/>
      </c>
      <c r="I827" s="14" t="str">
        <f>IF('CONTROLE TEMPLATE'!$A827&lt;&gt;0,'CONTROLE TEMPLATE'!K827,"")</f>
        <v/>
      </c>
      <c r="J827" s="14" t="str">
        <f>IF('CONTROLE TEMPLATE'!$A827&lt;&gt;0,'CONTROLE TEMPLATE'!M827,"")</f>
        <v/>
      </c>
      <c r="K827" s="14" t="str">
        <f>IF('CONTROLE TEMPLATE'!$A827&lt;&gt;0,'CONTROLE TEMPLATE'!N827,"")</f>
        <v/>
      </c>
      <c r="M827" s="33" t="str">
        <f>IF('CONTROLE TEMPLATE'!$A827&lt;&gt;0,'CONTROLE TEMPLATE'!P827,"")</f>
        <v/>
      </c>
      <c r="N827" s="14" t="str">
        <f>'CONTROLE TEMPLATE'!S827</f>
        <v/>
      </c>
      <c r="O827" s="14"/>
      <c r="P827" s="14" t="str">
        <f>'CONTROLE TEMPLATE'!R827</f>
        <v/>
      </c>
      <c r="Q827" s="14"/>
      <c r="R827" s="14"/>
      <c r="S827" s="1" t="str">
        <f>IF('CONTROLE TEMPLATE'!$A827&lt;&gt;0,'CONTROLE TEMPLATE'!V827,"")</f>
        <v/>
      </c>
      <c r="V827" s="14" t="str">
        <f>IF('CONTROLE TEMPLATE'!$A827&lt;&gt;0,'CONTROLE TEMPLATE'!Y827,"")</f>
        <v/>
      </c>
      <c r="Z827" s="14" t="str">
        <f>IF('CONTROLE TEMPLATE'!$A827&lt;&gt;0,'CONTROLE TEMPLATE'!AC827,"")</f>
        <v/>
      </c>
      <c r="AC827" s="14" t="str">
        <f>IF('CONTROLE TEMPLATE'!$A827&lt;&gt;0,'CONTROLE TEMPLATE'!AF827,"")</f>
        <v/>
      </c>
      <c r="AD827" s="14" t="str">
        <f>IF('CONTROLE TEMPLATE'!$A827&lt;&gt;0,'CONTROLE TEMPLATE'!AH827,"")</f>
        <v/>
      </c>
      <c r="AF827" s="14" t="str">
        <f>IF('CONTROLE TEMPLATE'!$A827&lt;&gt;0,'CONTROLE TEMPLATE'!AJ827,"")</f>
        <v/>
      </c>
      <c r="AY827" s="14" t="str">
        <f>IF('CONTROLE TEMPLATE'!$A827&lt;&gt;0,'CONTROLE TEMPLATE'!BC827,"")</f>
        <v/>
      </c>
      <c r="CI827" s="14" t="str">
        <f>IF('CONTROLE TEMPLATE'!$A827&lt;&gt;0,'CONTROLE TEMPLATE'!CM827,"")</f>
        <v/>
      </c>
      <c r="CJ827" s="14" t="str">
        <f>IF('CONTROLE TEMPLATE'!$A827&lt;&gt;0,'CONTROLE TEMPLATE'!CN827,"")</f>
        <v/>
      </c>
      <c r="CK827" s="14" t="str">
        <f>IF('CONTROLE TEMPLATE'!$A827&lt;&gt;0,'CONTROLE TEMPLATE'!CO827,"")</f>
        <v/>
      </c>
    </row>
    <row r="828" spans="1:89" x14ac:dyDescent="0.25">
      <c r="A828" t="str">
        <f>IF('CONTROLE TEMPLATE'!A828&lt;&gt;0,'CONTROLE TEMPLATE'!A828,"")</f>
        <v/>
      </c>
      <c r="B828" s="1" t="str">
        <f>IF('CONTROLE TEMPLATE'!$A828&lt;&gt;0,'CONTROLE TEMPLATE'!B828,"")</f>
        <v/>
      </c>
      <c r="C828" s="1" t="str">
        <f>IF('CONTROLE TEMPLATE'!$A828&lt;&gt;0,'CONTROLE TEMPLATE'!C828,"")</f>
        <v/>
      </c>
      <c r="D828" s="14" t="str">
        <f>IF('CONTROLE TEMPLATE'!$A828&lt;&gt;0,'CONTROLE TEMPLATE'!D828,"")</f>
        <v/>
      </c>
      <c r="E828" s="14" t="str">
        <f>IF('CONTROLE TEMPLATE'!$A828&lt;&gt;0,'CONTROLE TEMPLATE'!E828,"")</f>
        <v/>
      </c>
      <c r="F828" s="14" t="str">
        <f>IF('CONTROLE TEMPLATE'!$A828&lt;&gt;0,'CONTROLE TEMPLATE'!F828,"")</f>
        <v/>
      </c>
      <c r="G828" s="14" t="str">
        <f>IF('CONTROLE TEMPLATE'!$A828&lt;&gt;0,'CONTROLE TEMPLATE'!G828,"")</f>
        <v/>
      </c>
      <c r="H828" s="14" t="str">
        <f>'CONTROLE TEMPLATE'!J828</f>
        <v/>
      </c>
      <c r="I828" s="14" t="str">
        <f>IF('CONTROLE TEMPLATE'!$A828&lt;&gt;0,'CONTROLE TEMPLATE'!K828,"")</f>
        <v/>
      </c>
      <c r="J828" s="14" t="str">
        <f>IF('CONTROLE TEMPLATE'!$A828&lt;&gt;0,'CONTROLE TEMPLATE'!M828,"")</f>
        <v/>
      </c>
      <c r="K828" s="14" t="str">
        <f>IF('CONTROLE TEMPLATE'!$A828&lt;&gt;0,'CONTROLE TEMPLATE'!N828,"")</f>
        <v/>
      </c>
      <c r="M828" s="33" t="str">
        <f>IF('CONTROLE TEMPLATE'!$A828&lt;&gt;0,'CONTROLE TEMPLATE'!P828,"")</f>
        <v/>
      </c>
      <c r="N828" s="14" t="str">
        <f>'CONTROLE TEMPLATE'!S828</f>
        <v/>
      </c>
      <c r="O828" s="14"/>
      <c r="P828" s="14" t="str">
        <f>'CONTROLE TEMPLATE'!R828</f>
        <v/>
      </c>
      <c r="Q828" s="14"/>
      <c r="R828" s="14"/>
      <c r="S828" s="1" t="str">
        <f>IF('CONTROLE TEMPLATE'!$A828&lt;&gt;0,'CONTROLE TEMPLATE'!V828,"")</f>
        <v/>
      </c>
      <c r="V828" s="14" t="str">
        <f>IF('CONTROLE TEMPLATE'!$A828&lt;&gt;0,'CONTROLE TEMPLATE'!Y828,"")</f>
        <v/>
      </c>
      <c r="Z828" s="14" t="str">
        <f>IF('CONTROLE TEMPLATE'!$A828&lt;&gt;0,'CONTROLE TEMPLATE'!AC828,"")</f>
        <v/>
      </c>
      <c r="AC828" s="14" t="str">
        <f>IF('CONTROLE TEMPLATE'!$A828&lt;&gt;0,'CONTROLE TEMPLATE'!AF828,"")</f>
        <v/>
      </c>
      <c r="AD828" s="14" t="str">
        <f>IF('CONTROLE TEMPLATE'!$A828&lt;&gt;0,'CONTROLE TEMPLATE'!AH828,"")</f>
        <v/>
      </c>
      <c r="AF828" s="14" t="str">
        <f>IF('CONTROLE TEMPLATE'!$A828&lt;&gt;0,'CONTROLE TEMPLATE'!AJ828,"")</f>
        <v/>
      </c>
      <c r="AY828" s="14" t="str">
        <f>IF('CONTROLE TEMPLATE'!$A828&lt;&gt;0,'CONTROLE TEMPLATE'!BC828,"")</f>
        <v/>
      </c>
      <c r="CI828" s="14" t="str">
        <f>IF('CONTROLE TEMPLATE'!$A828&lt;&gt;0,'CONTROLE TEMPLATE'!CM828,"")</f>
        <v/>
      </c>
      <c r="CJ828" s="14" t="str">
        <f>IF('CONTROLE TEMPLATE'!$A828&lt;&gt;0,'CONTROLE TEMPLATE'!CN828,"")</f>
        <v/>
      </c>
      <c r="CK828" s="14" t="str">
        <f>IF('CONTROLE TEMPLATE'!$A828&lt;&gt;0,'CONTROLE TEMPLATE'!CO828,"")</f>
        <v/>
      </c>
    </row>
    <row r="829" spans="1:89" x14ac:dyDescent="0.25">
      <c r="A829" t="str">
        <f>IF('CONTROLE TEMPLATE'!A829&lt;&gt;0,'CONTROLE TEMPLATE'!A829,"")</f>
        <v/>
      </c>
      <c r="B829" s="1" t="str">
        <f>IF('CONTROLE TEMPLATE'!$A829&lt;&gt;0,'CONTROLE TEMPLATE'!B829,"")</f>
        <v/>
      </c>
      <c r="C829" s="1" t="str">
        <f>IF('CONTROLE TEMPLATE'!$A829&lt;&gt;0,'CONTROLE TEMPLATE'!C829,"")</f>
        <v/>
      </c>
      <c r="D829" s="14" t="str">
        <f>IF('CONTROLE TEMPLATE'!$A829&lt;&gt;0,'CONTROLE TEMPLATE'!D829,"")</f>
        <v/>
      </c>
      <c r="E829" s="14" t="str">
        <f>IF('CONTROLE TEMPLATE'!$A829&lt;&gt;0,'CONTROLE TEMPLATE'!E829,"")</f>
        <v/>
      </c>
      <c r="F829" s="14" t="str">
        <f>IF('CONTROLE TEMPLATE'!$A829&lt;&gt;0,'CONTROLE TEMPLATE'!F829,"")</f>
        <v/>
      </c>
      <c r="G829" s="14" t="str">
        <f>IF('CONTROLE TEMPLATE'!$A829&lt;&gt;0,'CONTROLE TEMPLATE'!G829,"")</f>
        <v/>
      </c>
      <c r="H829" s="14" t="str">
        <f>'CONTROLE TEMPLATE'!J829</f>
        <v/>
      </c>
      <c r="I829" s="14" t="str">
        <f>IF('CONTROLE TEMPLATE'!$A829&lt;&gt;0,'CONTROLE TEMPLATE'!K829,"")</f>
        <v/>
      </c>
      <c r="J829" s="14" t="str">
        <f>IF('CONTROLE TEMPLATE'!$A829&lt;&gt;0,'CONTROLE TEMPLATE'!M829,"")</f>
        <v/>
      </c>
      <c r="K829" s="14" t="str">
        <f>IF('CONTROLE TEMPLATE'!$A829&lt;&gt;0,'CONTROLE TEMPLATE'!N829,"")</f>
        <v/>
      </c>
      <c r="M829" s="33" t="str">
        <f>IF('CONTROLE TEMPLATE'!$A829&lt;&gt;0,'CONTROLE TEMPLATE'!P829,"")</f>
        <v/>
      </c>
      <c r="N829" s="14" t="str">
        <f>'CONTROLE TEMPLATE'!S829</f>
        <v/>
      </c>
      <c r="O829" s="14"/>
      <c r="P829" s="14" t="str">
        <f>'CONTROLE TEMPLATE'!R829</f>
        <v/>
      </c>
      <c r="Q829" s="14"/>
      <c r="R829" s="14"/>
      <c r="S829" s="1" t="str">
        <f>IF('CONTROLE TEMPLATE'!$A829&lt;&gt;0,'CONTROLE TEMPLATE'!V829,"")</f>
        <v/>
      </c>
      <c r="V829" s="14" t="str">
        <f>IF('CONTROLE TEMPLATE'!$A829&lt;&gt;0,'CONTROLE TEMPLATE'!Y829,"")</f>
        <v/>
      </c>
      <c r="Z829" s="14" t="str">
        <f>IF('CONTROLE TEMPLATE'!$A829&lt;&gt;0,'CONTROLE TEMPLATE'!AC829,"")</f>
        <v/>
      </c>
      <c r="AC829" s="14" t="str">
        <f>IF('CONTROLE TEMPLATE'!$A829&lt;&gt;0,'CONTROLE TEMPLATE'!AF829,"")</f>
        <v/>
      </c>
      <c r="AD829" s="14" t="str">
        <f>IF('CONTROLE TEMPLATE'!$A829&lt;&gt;0,'CONTROLE TEMPLATE'!AH829,"")</f>
        <v/>
      </c>
      <c r="AF829" s="14" t="str">
        <f>IF('CONTROLE TEMPLATE'!$A829&lt;&gt;0,'CONTROLE TEMPLATE'!AJ829,"")</f>
        <v/>
      </c>
      <c r="AY829" s="14" t="str">
        <f>IF('CONTROLE TEMPLATE'!$A829&lt;&gt;0,'CONTROLE TEMPLATE'!BC829,"")</f>
        <v/>
      </c>
      <c r="CI829" s="14" t="str">
        <f>IF('CONTROLE TEMPLATE'!$A829&lt;&gt;0,'CONTROLE TEMPLATE'!CM829,"")</f>
        <v/>
      </c>
      <c r="CJ829" s="14" t="str">
        <f>IF('CONTROLE TEMPLATE'!$A829&lt;&gt;0,'CONTROLE TEMPLATE'!CN829,"")</f>
        <v/>
      </c>
      <c r="CK829" s="14" t="str">
        <f>IF('CONTROLE TEMPLATE'!$A829&lt;&gt;0,'CONTROLE TEMPLATE'!CO829,"")</f>
        <v/>
      </c>
    </row>
    <row r="830" spans="1:89" x14ac:dyDescent="0.25">
      <c r="A830" t="str">
        <f>IF('CONTROLE TEMPLATE'!A830&lt;&gt;0,'CONTROLE TEMPLATE'!A830,"")</f>
        <v/>
      </c>
      <c r="B830" s="1" t="str">
        <f>IF('CONTROLE TEMPLATE'!$A830&lt;&gt;0,'CONTROLE TEMPLATE'!B830,"")</f>
        <v/>
      </c>
      <c r="C830" s="1" t="str">
        <f>IF('CONTROLE TEMPLATE'!$A830&lt;&gt;0,'CONTROLE TEMPLATE'!C830,"")</f>
        <v/>
      </c>
      <c r="D830" s="14" t="str">
        <f>IF('CONTROLE TEMPLATE'!$A830&lt;&gt;0,'CONTROLE TEMPLATE'!D830,"")</f>
        <v/>
      </c>
      <c r="E830" s="14" t="str">
        <f>IF('CONTROLE TEMPLATE'!$A830&lt;&gt;0,'CONTROLE TEMPLATE'!E830,"")</f>
        <v/>
      </c>
      <c r="F830" s="14" t="str">
        <f>IF('CONTROLE TEMPLATE'!$A830&lt;&gt;0,'CONTROLE TEMPLATE'!F830,"")</f>
        <v/>
      </c>
      <c r="G830" s="14" t="str">
        <f>IF('CONTROLE TEMPLATE'!$A830&lt;&gt;0,'CONTROLE TEMPLATE'!G830,"")</f>
        <v/>
      </c>
      <c r="H830" s="14" t="str">
        <f>'CONTROLE TEMPLATE'!J830</f>
        <v/>
      </c>
      <c r="I830" s="14" t="str">
        <f>IF('CONTROLE TEMPLATE'!$A830&lt;&gt;0,'CONTROLE TEMPLATE'!K830,"")</f>
        <v/>
      </c>
      <c r="J830" s="14" t="str">
        <f>IF('CONTROLE TEMPLATE'!$A830&lt;&gt;0,'CONTROLE TEMPLATE'!M830,"")</f>
        <v/>
      </c>
      <c r="K830" s="14" t="str">
        <f>IF('CONTROLE TEMPLATE'!$A830&lt;&gt;0,'CONTROLE TEMPLATE'!N830,"")</f>
        <v/>
      </c>
      <c r="M830" s="33" t="str">
        <f>IF('CONTROLE TEMPLATE'!$A830&lt;&gt;0,'CONTROLE TEMPLATE'!P830,"")</f>
        <v/>
      </c>
      <c r="N830" s="14" t="str">
        <f>'CONTROLE TEMPLATE'!S830</f>
        <v/>
      </c>
      <c r="O830" s="14"/>
      <c r="P830" s="14" t="str">
        <f>'CONTROLE TEMPLATE'!R830</f>
        <v/>
      </c>
      <c r="Q830" s="14"/>
      <c r="R830" s="14"/>
      <c r="S830" s="1" t="str">
        <f>IF('CONTROLE TEMPLATE'!$A830&lt;&gt;0,'CONTROLE TEMPLATE'!V830,"")</f>
        <v/>
      </c>
      <c r="V830" s="14" t="str">
        <f>IF('CONTROLE TEMPLATE'!$A830&lt;&gt;0,'CONTROLE TEMPLATE'!Y830,"")</f>
        <v/>
      </c>
      <c r="Z830" s="14" t="str">
        <f>IF('CONTROLE TEMPLATE'!$A830&lt;&gt;0,'CONTROLE TEMPLATE'!AC830,"")</f>
        <v/>
      </c>
      <c r="AC830" s="14" t="str">
        <f>IF('CONTROLE TEMPLATE'!$A830&lt;&gt;0,'CONTROLE TEMPLATE'!AF830,"")</f>
        <v/>
      </c>
      <c r="AD830" s="14" t="str">
        <f>IF('CONTROLE TEMPLATE'!$A830&lt;&gt;0,'CONTROLE TEMPLATE'!AH830,"")</f>
        <v/>
      </c>
      <c r="AF830" s="14" t="str">
        <f>IF('CONTROLE TEMPLATE'!$A830&lt;&gt;0,'CONTROLE TEMPLATE'!AJ830,"")</f>
        <v/>
      </c>
      <c r="AY830" s="14" t="str">
        <f>IF('CONTROLE TEMPLATE'!$A830&lt;&gt;0,'CONTROLE TEMPLATE'!BC830,"")</f>
        <v/>
      </c>
      <c r="CI830" s="14" t="str">
        <f>IF('CONTROLE TEMPLATE'!$A830&lt;&gt;0,'CONTROLE TEMPLATE'!CM830,"")</f>
        <v/>
      </c>
      <c r="CJ830" s="14" t="str">
        <f>IF('CONTROLE TEMPLATE'!$A830&lt;&gt;0,'CONTROLE TEMPLATE'!CN830,"")</f>
        <v/>
      </c>
      <c r="CK830" s="14" t="str">
        <f>IF('CONTROLE TEMPLATE'!$A830&lt;&gt;0,'CONTROLE TEMPLATE'!CO830,"")</f>
        <v/>
      </c>
    </row>
    <row r="831" spans="1:89" x14ac:dyDescent="0.25">
      <c r="A831" t="str">
        <f>IF('CONTROLE TEMPLATE'!A831&lt;&gt;0,'CONTROLE TEMPLATE'!A831,"")</f>
        <v/>
      </c>
      <c r="B831" s="1" t="str">
        <f>IF('CONTROLE TEMPLATE'!$A831&lt;&gt;0,'CONTROLE TEMPLATE'!B831,"")</f>
        <v/>
      </c>
      <c r="C831" s="1" t="str">
        <f>IF('CONTROLE TEMPLATE'!$A831&lt;&gt;0,'CONTROLE TEMPLATE'!C831,"")</f>
        <v/>
      </c>
      <c r="D831" s="14" t="str">
        <f>IF('CONTROLE TEMPLATE'!$A831&lt;&gt;0,'CONTROLE TEMPLATE'!D831,"")</f>
        <v/>
      </c>
      <c r="E831" s="14" t="str">
        <f>IF('CONTROLE TEMPLATE'!$A831&lt;&gt;0,'CONTROLE TEMPLATE'!E831,"")</f>
        <v/>
      </c>
      <c r="F831" s="14" t="str">
        <f>IF('CONTROLE TEMPLATE'!$A831&lt;&gt;0,'CONTROLE TEMPLATE'!F831,"")</f>
        <v/>
      </c>
      <c r="G831" s="14" t="str">
        <f>IF('CONTROLE TEMPLATE'!$A831&lt;&gt;0,'CONTROLE TEMPLATE'!G831,"")</f>
        <v/>
      </c>
      <c r="H831" s="14" t="str">
        <f>'CONTROLE TEMPLATE'!J831</f>
        <v/>
      </c>
      <c r="I831" s="14" t="str">
        <f>IF('CONTROLE TEMPLATE'!$A831&lt;&gt;0,'CONTROLE TEMPLATE'!K831,"")</f>
        <v/>
      </c>
      <c r="J831" s="14" t="str">
        <f>IF('CONTROLE TEMPLATE'!$A831&lt;&gt;0,'CONTROLE TEMPLATE'!M831,"")</f>
        <v/>
      </c>
      <c r="K831" s="14" t="str">
        <f>IF('CONTROLE TEMPLATE'!$A831&lt;&gt;0,'CONTROLE TEMPLATE'!N831,"")</f>
        <v/>
      </c>
      <c r="M831" s="33" t="str">
        <f>IF('CONTROLE TEMPLATE'!$A831&lt;&gt;0,'CONTROLE TEMPLATE'!P831,"")</f>
        <v/>
      </c>
      <c r="N831" s="14" t="str">
        <f>'CONTROLE TEMPLATE'!S831</f>
        <v/>
      </c>
      <c r="O831" s="14"/>
      <c r="P831" s="14" t="str">
        <f>'CONTROLE TEMPLATE'!R831</f>
        <v/>
      </c>
      <c r="Q831" s="14"/>
      <c r="R831" s="14"/>
      <c r="S831" s="1" t="str">
        <f>IF('CONTROLE TEMPLATE'!$A831&lt;&gt;0,'CONTROLE TEMPLATE'!V831,"")</f>
        <v/>
      </c>
      <c r="V831" s="14" t="str">
        <f>IF('CONTROLE TEMPLATE'!$A831&lt;&gt;0,'CONTROLE TEMPLATE'!Y831,"")</f>
        <v/>
      </c>
      <c r="Z831" s="14" t="str">
        <f>IF('CONTROLE TEMPLATE'!$A831&lt;&gt;0,'CONTROLE TEMPLATE'!AC831,"")</f>
        <v/>
      </c>
      <c r="AC831" s="14" t="str">
        <f>IF('CONTROLE TEMPLATE'!$A831&lt;&gt;0,'CONTROLE TEMPLATE'!AF831,"")</f>
        <v/>
      </c>
      <c r="AD831" s="14" t="str">
        <f>IF('CONTROLE TEMPLATE'!$A831&lt;&gt;0,'CONTROLE TEMPLATE'!AH831,"")</f>
        <v/>
      </c>
      <c r="AF831" s="14" t="str">
        <f>IF('CONTROLE TEMPLATE'!$A831&lt;&gt;0,'CONTROLE TEMPLATE'!AJ831,"")</f>
        <v/>
      </c>
      <c r="AY831" s="14" t="str">
        <f>IF('CONTROLE TEMPLATE'!$A831&lt;&gt;0,'CONTROLE TEMPLATE'!BC831,"")</f>
        <v/>
      </c>
      <c r="CI831" s="14" t="str">
        <f>IF('CONTROLE TEMPLATE'!$A831&lt;&gt;0,'CONTROLE TEMPLATE'!CM831,"")</f>
        <v/>
      </c>
      <c r="CJ831" s="14" t="str">
        <f>IF('CONTROLE TEMPLATE'!$A831&lt;&gt;0,'CONTROLE TEMPLATE'!CN831,"")</f>
        <v/>
      </c>
      <c r="CK831" s="14" t="str">
        <f>IF('CONTROLE TEMPLATE'!$A831&lt;&gt;0,'CONTROLE TEMPLATE'!CO831,"")</f>
        <v/>
      </c>
    </row>
    <row r="832" spans="1:89" x14ac:dyDescent="0.25">
      <c r="A832" t="str">
        <f>IF('CONTROLE TEMPLATE'!A832&lt;&gt;0,'CONTROLE TEMPLATE'!A832,"")</f>
        <v/>
      </c>
      <c r="B832" s="1" t="str">
        <f>IF('CONTROLE TEMPLATE'!$A832&lt;&gt;0,'CONTROLE TEMPLATE'!B832,"")</f>
        <v/>
      </c>
      <c r="C832" s="1" t="str">
        <f>IF('CONTROLE TEMPLATE'!$A832&lt;&gt;0,'CONTROLE TEMPLATE'!C832,"")</f>
        <v/>
      </c>
      <c r="D832" s="14" t="str">
        <f>IF('CONTROLE TEMPLATE'!$A832&lt;&gt;0,'CONTROLE TEMPLATE'!D832,"")</f>
        <v/>
      </c>
      <c r="E832" s="14" t="str">
        <f>IF('CONTROLE TEMPLATE'!$A832&lt;&gt;0,'CONTROLE TEMPLATE'!E832,"")</f>
        <v/>
      </c>
      <c r="F832" s="14" t="str">
        <f>IF('CONTROLE TEMPLATE'!$A832&lt;&gt;0,'CONTROLE TEMPLATE'!F832,"")</f>
        <v/>
      </c>
      <c r="G832" s="14" t="str">
        <f>IF('CONTROLE TEMPLATE'!$A832&lt;&gt;0,'CONTROLE TEMPLATE'!G832,"")</f>
        <v/>
      </c>
      <c r="H832" s="14" t="str">
        <f>'CONTROLE TEMPLATE'!J832</f>
        <v/>
      </c>
      <c r="I832" s="14" t="str">
        <f>IF('CONTROLE TEMPLATE'!$A832&lt;&gt;0,'CONTROLE TEMPLATE'!K832,"")</f>
        <v/>
      </c>
      <c r="J832" s="14" t="str">
        <f>IF('CONTROLE TEMPLATE'!$A832&lt;&gt;0,'CONTROLE TEMPLATE'!M832,"")</f>
        <v/>
      </c>
      <c r="K832" s="14" t="str">
        <f>IF('CONTROLE TEMPLATE'!$A832&lt;&gt;0,'CONTROLE TEMPLATE'!N832,"")</f>
        <v/>
      </c>
      <c r="M832" s="33" t="str">
        <f>IF('CONTROLE TEMPLATE'!$A832&lt;&gt;0,'CONTROLE TEMPLATE'!P832,"")</f>
        <v/>
      </c>
      <c r="N832" s="14" t="str">
        <f>'CONTROLE TEMPLATE'!S832</f>
        <v/>
      </c>
      <c r="O832" s="14"/>
      <c r="P832" s="14" t="str">
        <f>'CONTROLE TEMPLATE'!R832</f>
        <v/>
      </c>
      <c r="Q832" s="14"/>
      <c r="R832" s="14"/>
      <c r="S832" s="1" t="str">
        <f>IF('CONTROLE TEMPLATE'!$A832&lt;&gt;0,'CONTROLE TEMPLATE'!V832,"")</f>
        <v/>
      </c>
      <c r="V832" s="14" t="str">
        <f>IF('CONTROLE TEMPLATE'!$A832&lt;&gt;0,'CONTROLE TEMPLATE'!Y832,"")</f>
        <v/>
      </c>
      <c r="Z832" s="14" t="str">
        <f>IF('CONTROLE TEMPLATE'!$A832&lt;&gt;0,'CONTROLE TEMPLATE'!AC832,"")</f>
        <v/>
      </c>
      <c r="AC832" s="14" t="str">
        <f>IF('CONTROLE TEMPLATE'!$A832&lt;&gt;0,'CONTROLE TEMPLATE'!AF832,"")</f>
        <v/>
      </c>
      <c r="AD832" s="14" t="str">
        <f>IF('CONTROLE TEMPLATE'!$A832&lt;&gt;0,'CONTROLE TEMPLATE'!AH832,"")</f>
        <v/>
      </c>
      <c r="AF832" s="14" t="str">
        <f>IF('CONTROLE TEMPLATE'!$A832&lt;&gt;0,'CONTROLE TEMPLATE'!AJ832,"")</f>
        <v/>
      </c>
      <c r="AY832" s="14" t="str">
        <f>IF('CONTROLE TEMPLATE'!$A832&lt;&gt;0,'CONTROLE TEMPLATE'!BC832,"")</f>
        <v/>
      </c>
      <c r="CI832" s="14" t="str">
        <f>IF('CONTROLE TEMPLATE'!$A832&lt;&gt;0,'CONTROLE TEMPLATE'!CM832,"")</f>
        <v/>
      </c>
      <c r="CJ832" s="14" t="str">
        <f>IF('CONTROLE TEMPLATE'!$A832&lt;&gt;0,'CONTROLE TEMPLATE'!CN832,"")</f>
        <v/>
      </c>
      <c r="CK832" s="14" t="str">
        <f>IF('CONTROLE TEMPLATE'!$A832&lt;&gt;0,'CONTROLE TEMPLATE'!CO832,"")</f>
        <v/>
      </c>
    </row>
    <row r="833" spans="1:89" x14ac:dyDescent="0.25">
      <c r="A833" t="str">
        <f>IF('CONTROLE TEMPLATE'!A833&lt;&gt;0,'CONTROLE TEMPLATE'!A833,"")</f>
        <v/>
      </c>
      <c r="B833" s="1" t="str">
        <f>IF('CONTROLE TEMPLATE'!$A833&lt;&gt;0,'CONTROLE TEMPLATE'!B833,"")</f>
        <v/>
      </c>
      <c r="C833" s="1" t="str">
        <f>IF('CONTROLE TEMPLATE'!$A833&lt;&gt;0,'CONTROLE TEMPLATE'!C833,"")</f>
        <v/>
      </c>
      <c r="D833" s="14" t="str">
        <f>IF('CONTROLE TEMPLATE'!$A833&lt;&gt;0,'CONTROLE TEMPLATE'!D833,"")</f>
        <v/>
      </c>
      <c r="E833" s="14" t="str">
        <f>IF('CONTROLE TEMPLATE'!$A833&lt;&gt;0,'CONTROLE TEMPLATE'!E833,"")</f>
        <v/>
      </c>
      <c r="F833" s="14" t="str">
        <f>IF('CONTROLE TEMPLATE'!$A833&lt;&gt;0,'CONTROLE TEMPLATE'!F833,"")</f>
        <v/>
      </c>
      <c r="G833" s="14" t="str">
        <f>IF('CONTROLE TEMPLATE'!$A833&lt;&gt;0,'CONTROLE TEMPLATE'!G833,"")</f>
        <v/>
      </c>
      <c r="H833" s="14" t="str">
        <f>'CONTROLE TEMPLATE'!J833</f>
        <v/>
      </c>
      <c r="I833" s="14" t="str">
        <f>IF('CONTROLE TEMPLATE'!$A833&lt;&gt;0,'CONTROLE TEMPLATE'!K833,"")</f>
        <v/>
      </c>
      <c r="J833" s="14" t="str">
        <f>IF('CONTROLE TEMPLATE'!$A833&lt;&gt;0,'CONTROLE TEMPLATE'!M833,"")</f>
        <v/>
      </c>
      <c r="K833" s="14" t="str">
        <f>IF('CONTROLE TEMPLATE'!$A833&lt;&gt;0,'CONTROLE TEMPLATE'!N833,"")</f>
        <v/>
      </c>
      <c r="M833" s="33" t="str">
        <f>IF('CONTROLE TEMPLATE'!$A833&lt;&gt;0,'CONTROLE TEMPLATE'!P833,"")</f>
        <v/>
      </c>
      <c r="N833" s="14" t="str">
        <f>'CONTROLE TEMPLATE'!S833</f>
        <v/>
      </c>
      <c r="O833" s="14"/>
      <c r="P833" s="14" t="str">
        <f>'CONTROLE TEMPLATE'!R833</f>
        <v/>
      </c>
      <c r="Q833" s="14"/>
      <c r="R833" s="14"/>
      <c r="S833" s="1" t="str">
        <f>IF('CONTROLE TEMPLATE'!$A833&lt;&gt;0,'CONTROLE TEMPLATE'!V833,"")</f>
        <v/>
      </c>
      <c r="V833" s="14" t="str">
        <f>IF('CONTROLE TEMPLATE'!$A833&lt;&gt;0,'CONTROLE TEMPLATE'!Y833,"")</f>
        <v/>
      </c>
      <c r="Z833" s="14" t="str">
        <f>IF('CONTROLE TEMPLATE'!$A833&lt;&gt;0,'CONTROLE TEMPLATE'!AC833,"")</f>
        <v/>
      </c>
      <c r="AC833" s="14" t="str">
        <f>IF('CONTROLE TEMPLATE'!$A833&lt;&gt;0,'CONTROLE TEMPLATE'!AF833,"")</f>
        <v/>
      </c>
      <c r="AD833" s="14" t="str">
        <f>IF('CONTROLE TEMPLATE'!$A833&lt;&gt;0,'CONTROLE TEMPLATE'!AH833,"")</f>
        <v/>
      </c>
      <c r="AF833" s="14" t="str">
        <f>IF('CONTROLE TEMPLATE'!$A833&lt;&gt;0,'CONTROLE TEMPLATE'!AJ833,"")</f>
        <v/>
      </c>
      <c r="AY833" s="14" t="str">
        <f>IF('CONTROLE TEMPLATE'!$A833&lt;&gt;0,'CONTROLE TEMPLATE'!BC833,"")</f>
        <v/>
      </c>
      <c r="CI833" s="14" t="str">
        <f>IF('CONTROLE TEMPLATE'!$A833&lt;&gt;0,'CONTROLE TEMPLATE'!CM833,"")</f>
        <v/>
      </c>
      <c r="CJ833" s="14" t="str">
        <f>IF('CONTROLE TEMPLATE'!$A833&lt;&gt;0,'CONTROLE TEMPLATE'!CN833,"")</f>
        <v/>
      </c>
      <c r="CK833" s="14" t="str">
        <f>IF('CONTROLE TEMPLATE'!$A833&lt;&gt;0,'CONTROLE TEMPLATE'!CO833,"")</f>
        <v/>
      </c>
    </row>
    <row r="834" spans="1:89" x14ac:dyDescent="0.25">
      <c r="A834" t="str">
        <f>IF('CONTROLE TEMPLATE'!A834&lt;&gt;0,'CONTROLE TEMPLATE'!A834,"")</f>
        <v/>
      </c>
      <c r="B834" s="1" t="str">
        <f>IF('CONTROLE TEMPLATE'!$A834&lt;&gt;0,'CONTROLE TEMPLATE'!B834,"")</f>
        <v/>
      </c>
      <c r="C834" s="1" t="str">
        <f>IF('CONTROLE TEMPLATE'!$A834&lt;&gt;0,'CONTROLE TEMPLATE'!C834,"")</f>
        <v/>
      </c>
      <c r="D834" s="14" t="str">
        <f>IF('CONTROLE TEMPLATE'!$A834&lt;&gt;0,'CONTROLE TEMPLATE'!D834,"")</f>
        <v/>
      </c>
      <c r="E834" s="14" t="str">
        <f>IF('CONTROLE TEMPLATE'!$A834&lt;&gt;0,'CONTROLE TEMPLATE'!E834,"")</f>
        <v/>
      </c>
      <c r="F834" s="14" t="str">
        <f>IF('CONTROLE TEMPLATE'!$A834&lt;&gt;0,'CONTROLE TEMPLATE'!F834,"")</f>
        <v/>
      </c>
      <c r="G834" s="14" t="str">
        <f>IF('CONTROLE TEMPLATE'!$A834&lt;&gt;0,'CONTROLE TEMPLATE'!G834,"")</f>
        <v/>
      </c>
      <c r="H834" s="14" t="str">
        <f>'CONTROLE TEMPLATE'!J834</f>
        <v/>
      </c>
      <c r="I834" s="14" t="str">
        <f>IF('CONTROLE TEMPLATE'!$A834&lt;&gt;0,'CONTROLE TEMPLATE'!K834,"")</f>
        <v/>
      </c>
      <c r="J834" s="14" t="str">
        <f>IF('CONTROLE TEMPLATE'!$A834&lt;&gt;0,'CONTROLE TEMPLATE'!M834,"")</f>
        <v/>
      </c>
      <c r="K834" s="14" t="str">
        <f>IF('CONTROLE TEMPLATE'!$A834&lt;&gt;0,'CONTROLE TEMPLATE'!N834,"")</f>
        <v/>
      </c>
      <c r="M834" s="33" t="str">
        <f>IF('CONTROLE TEMPLATE'!$A834&lt;&gt;0,'CONTROLE TEMPLATE'!P834,"")</f>
        <v/>
      </c>
      <c r="N834" s="14" t="str">
        <f>'CONTROLE TEMPLATE'!S834</f>
        <v/>
      </c>
      <c r="O834" s="14"/>
      <c r="P834" s="14" t="str">
        <f>'CONTROLE TEMPLATE'!R834</f>
        <v/>
      </c>
      <c r="Q834" s="14"/>
      <c r="R834" s="14"/>
      <c r="S834" s="1" t="str">
        <f>IF('CONTROLE TEMPLATE'!$A834&lt;&gt;0,'CONTROLE TEMPLATE'!V834,"")</f>
        <v/>
      </c>
      <c r="V834" s="14" t="str">
        <f>IF('CONTROLE TEMPLATE'!$A834&lt;&gt;0,'CONTROLE TEMPLATE'!Y834,"")</f>
        <v/>
      </c>
      <c r="Z834" s="14" t="str">
        <f>IF('CONTROLE TEMPLATE'!$A834&lt;&gt;0,'CONTROLE TEMPLATE'!AC834,"")</f>
        <v/>
      </c>
      <c r="AC834" s="14" t="str">
        <f>IF('CONTROLE TEMPLATE'!$A834&lt;&gt;0,'CONTROLE TEMPLATE'!AF834,"")</f>
        <v/>
      </c>
      <c r="AD834" s="14" t="str">
        <f>IF('CONTROLE TEMPLATE'!$A834&lt;&gt;0,'CONTROLE TEMPLATE'!AH834,"")</f>
        <v/>
      </c>
      <c r="AF834" s="14" t="str">
        <f>IF('CONTROLE TEMPLATE'!$A834&lt;&gt;0,'CONTROLE TEMPLATE'!AJ834,"")</f>
        <v/>
      </c>
      <c r="AY834" s="14" t="str">
        <f>IF('CONTROLE TEMPLATE'!$A834&lt;&gt;0,'CONTROLE TEMPLATE'!BC834,"")</f>
        <v/>
      </c>
      <c r="CI834" s="14" t="str">
        <f>IF('CONTROLE TEMPLATE'!$A834&lt;&gt;0,'CONTROLE TEMPLATE'!CM834,"")</f>
        <v/>
      </c>
      <c r="CJ834" s="14" t="str">
        <f>IF('CONTROLE TEMPLATE'!$A834&lt;&gt;0,'CONTROLE TEMPLATE'!CN834,"")</f>
        <v/>
      </c>
      <c r="CK834" s="14" t="str">
        <f>IF('CONTROLE TEMPLATE'!$A834&lt;&gt;0,'CONTROLE TEMPLATE'!CO834,"")</f>
        <v/>
      </c>
    </row>
    <row r="835" spans="1:89" x14ac:dyDescent="0.25">
      <c r="A835" t="str">
        <f>IF('CONTROLE TEMPLATE'!A835&lt;&gt;0,'CONTROLE TEMPLATE'!A835,"")</f>
        <v/>
      </c>
      <c r="B835" s="1" t="str">
        <f>IF('CONTROLE TEMPLATE'!$A835&lt;&gt;0,'CONTROLE TEMPLATE'!B835,"")</f>
        <v/>
      </c>
      <c r="C835" s="1" t="str">
        <f>IF('CONTROLE TEMPLATE'!$A835&lt;&gt;0,'CONTROLE TEMPLATE'!C835,"")</f>
        <v/>
      </c>
      <c r="D835" s="14" t="str">
        <f>IF('CONTROLE TEMPLATE'!$A835&lt;&gt;0,'CONTROLE TEMPLATE'!D835,"")</f>
        <v/>
      </c>
      <c r="E835" s="14" t="str">
        <f>IF('CONTROLE TEMPLATE'!$A835&lt;&gt;0,'CONTROLE TEMPLATE'!E835,"")</f>
        <v/>
      </c>
      <c r="F835" s="14" t="str">
        <f>IF('CONTROLE TEMPLATE'!$A835&lt;&gt;0,'CONTROLE TEMPLATE'!F835,"")</f>
        <v/>
      </c>
      <c r="G835" s="14" t="str">
        <f>IF('CONTROLE TEMPLATE'!$A835&lt;&gt;0,'CONTROLE TEMPLATE'!G835,"")</f>
        <v/>
      </c>
      <c r="H835" s="14" t="str">
        <f>'CONTROLE TEMPLATE'!J835</f>
        <v/>
      </c>
      <c r="I835" s="14" t="str">
        <f>IF('CONTROLE TEMPLATE'!$A835&lt;&gt;0,'CONTROLE TEMPLATE'!K835,"")</f>
        <v/>
      </c>
      <c r="J835" s="14" t="str">
        <f>IF('CONTROLE TEMPLATE'!$A835&lt;&gt;0,'CONTROLE TEMPLATE'!M835,"")</f>
        <v/>
      </c>
      <c r="K835" s="14" t="str">
        <f>IF('CONTROLE TEMPLATE'!$A835&lt;&gt;0,'CONTROLE TEMPLATE'!N835,"")</f>
        <v/>
      </c>
      <c r="M835" s="33" t="str">
        <f>IF('CONTROLE TEMPLATE'!$A835&lt;&gt;0,'CONTROLE TEMPLATE'!P835,"")</f>
        <v/>
      </c>
      <c r="N835" s="14" t="str">
        <f>'CONTROLE TEMPLATE'!S835</f>
        <v/>
      </c>
      <c r="O835" s="14"/>
      <c r="P835" s="14" t="str">
        <f>'CONTROLE TEMPLATE'!R835</f>
        <v/>
      </c>
      <c r="Q835" s="14"/>
      <c r="R835" s="14"/>
      <c r="S835" s="1" t="str">
        <f>IF('CONTROLE TEMPLATE'!$A835&lt;&gt;0,'CONTROLE TEMPLATE'!V835,"")</f>
        <v/>
      </c>
      <c r="V835" s="14" t="str">
        <f>IF('CONTROLE TEMPLATE'!$A835&lt;&gt;0,'CONTROLE TEMPLATE'!Y835,"")</f>
        <v/>
      </c>
      <c r="Z835" s="14" t="str">
        <f>IF('CONTROLE TEMPLATE'!$A835&lt;&gt;0,'CONTROLE TEMPLATE'!AC835,"")</f>
        <v/>
      </c>
      <c r="AC835" s="14" t="str">
        <f>IF('CONTROLE TEMPLATE'!$A835&lt;&gt;0,'CONTROLE TEMPLATE'!AF835,"")</f>
        <v/>
      </c>
      <c r="AD835" s="14" t="str">
        <f>IF('CONTROLE TEMPLATE'!$A835&lt;&gt;0,'CONTROLE TEMPLATE'!AH835,"")</f>
        <v/>
      </c>
      <c r="AF835" s="14" t="str">
        <f>IF('CONTROLE TEMPLATE'!$A835&lt;&gt;0,'CONTROLE TEMPLATE'!AJ835,"")</f>
        <v/>
      </c>
      <c r="AY835" s="14" t="str">
        <f>IF('CONTROLE TEMPLATE'!$A835&lt;&gt;0,'CONTROLE TEMPLATE'!BC835,"")</f>
        <v/>
      </c>
      <c r="CI835" s="14" t="str">
        <f>IF('CONTROLE TEMPLATE'!$A835&lt;&gt;0,'CONTROLE TEMPLATE'!CM835,"")</f>
        <v/>
      </c>
      <c r="CJ835" s="14" t="str">
        <f>IF('CONTROLE TEMPLATE'!$A835&lt;&gt;0,'CONTROLE TEMPLATE'!CN835,"")</f>
        <v/>
      </c>
      <c r="CK835" s="14" t="str">
        <f>IF('CONTROLE TEMPLATE'!$A835&lt;&gt;0,'CONTROLE TEMPLATE'!CO835,"")</f>
        <v/>
      </c>
    </row>
    <row r="836" spans="1:89" x14ac:dyDescent="0.25">
      <c r="A836" t="str">
        <f>IF('CONTROLE TEMPLATE'!A836&lt;&gt;0,'CONTROLE TEMPLATE'!A836,"")</f>
        <v/>
      </c>
      <c r="B836" s="1" t="str">
        <f>IF('CONTROLE TEMPLATE'!$A836&lt;&gt;0,'CONTROLE TEMPLATE'!B836,"")</f>
        <v/>
      </c>
      <c r="C836" s="1" t="str">
        <f>IF('CONTROLE TEMPLATE'!$A836&lt;&gt;0,'CONTROLE TEMPLATE'!C836,"")</f>
        <v/>
      </c>
      <c r="D836" s="14" t="str">
        <f>IF('CONTROLE TEMPLATE'!$A836&lt;&gt;0,'CONTROLE TEMPLATE'!D836,"")</f>
        <v/>
      </c>
      <c r="E836" s="14" t="str">
        <f>IF('CONTROLE TEMPLATE'!$A836&lt;&gt;0,'CONTROLE TEMPLATE'!E836,"")</f>
        <v/>
      </c>
      <c r="F836" s="14" t="str">
        <f>IF('CONTROLE TEMPLATE'!$A836&lt;&gt;0,'CONTROLE TEMPLATE'!F836,"")</f>
        <v/>
      </c>
      <c r="G836" s="14" t="str">
        <f>IF('CONTROLE TEMPLATE'!$A836&lt;&gt;0,'CONTROLE TEMPLATE'!G836,"")</f>
        <v/>
      </c>
      <c r="H836" s="14" t="str">
        <f>'CONTROLE TEMPLATE'!J836</f>
        <v/>
      </c>
      <c r="I836" s="14" t="str">
        <f>IF('CONTROLE TEMPLATE'!$A836&lt;&gt;0,'CONTROLE TEMPLATE'!K836,"")</f>
        <v/>
      </c>
      <c r="J836" s="14" t="str">
        <f>IF('CONTROLE TEMPLATE'!$A836&lt;&gt;0,'CONTROLE TEMPLATE'!M836,"")</f>
        <v/>
      </c>
      <c r="K836" s="14" t="str">
        <f>IF('CONTROLE TEMPLATE'!$A836&lt;&gt;0,'CONTROLE TEMPLATE'!N836,"")</f>
        <v/>
      </c>
      <c r="M836" s="33" t="str">
        <f>IF('CONTROLE TEMPLATE'!$A836&lt;&gt;0,'CONTROLE TEMPLATE'!P836,"")</f>
        <v/>
      </c>
      <c r="N836" s="14" t="str">
        <f>'CONTROLE TEMPLATE'!S836</f>
        <v/>
      </c>
      <c r="O836" s="14"/>
      <c r="P836" s="14" t="str">
        <f>'CONTROLE TEMPLATE'!R836</f>
        <v/>
      </c>
      <c r="Q836" s="14"/>
      <c r="R836" s="14"/>
      <c r="S836" s="1" t="str">
        <f>IF('CONTROLE TEMPLATE'!$A836&lt;&gt;0,'CONTROLE TEMPLATE'!V836,"")</f>
        <v/>
      </c>
      <c r="V836" s="14" t="str">
        <f>IF('CONTROLE TEMPLATE'!$A836&lt;&gt;0,'CONTROLE TEMPLATE'!Y836,"")</f>
        <v/>
      </c>
      <c r="Z836" s="14" t="str">
        <f>IF('CONTROLE TEMPLATE'!$A836&lt;&gt;0,'CONTROLE TEMPLATE'!AC836,"")</f>
        <v/>
      </c>
      <c r="AC836" s="14" t="str">
        <f>IF('CONTROLE TEMPLATE'!$A836&lt;&gt;0,'CONTROLE TEMPLATE'!AF836,"")</f>
        <v/>
      </c>
      <c r="AD836" s="14" t="str">
        <f>IF('CONTROLE TEMPLATE'!$A836&lt;&gt;0,'CONTROLE TEMPLATE'!AH836,"")</f>
        <v/>
      </c>
      <c r="AF836" s="14" t="str">
        <f>IF('CONTROLE TEMPLATE'!$A836&lt;&gt;0,'CONTROLE TEMPLATE'!AJ836,"")</f>
        <v/>
      </c>
      <c r="AY836" s="14" t="str">
        <f>IF('CONTROLE TEMPLATE'!$A836&lt;&gt;0,'CONTROLE TEMPLATE'!BC836,"")</f>
        <v/>
      </c>
      <c r="CI836" s="14" t="str">
        <f>IF('CONTROLE TEMPLATE'!$A836&lt;&gt;0,'CONTROLE TEMPLATE'!CM836,"")</f>
        <v/>
      </c>
      <c r="CJ836" s="14" t="str">
        <f>IF('CONTROLE TEMPLATE'!$A836&lt;&gt;0,'CONTROLE TEMPLATE'!CN836,"")</f>
        <v/>
      </c>
      <c r="CK836" s="14" t="str">
        <f>IF('CONTROLE TEMPLATE'!$A836&lt;&gt;0,'CONTROLE TEMPLATE'!CO836,"")</f>
        <v/>
      </c>
    </row>
    <row r="837" spans="1:89" x14ac:dyDescent="0.25">
      <c r="A837" t="str">
        <f>IF('CONTROLE TEMPLATE'!A837&lt;&gt;0,'CONTROLE TEMPLATE'!A837,"")</f>
        <v/>
      </c>
      <c r="B837" s="1" t="str">
        <f>IF('CONTROLE TEMPLATE'!$A837&lt;&gt;0,'CONTROLE TEMPLATE'!B837,"")</f>
        <v/>
      </c>
      <c r="C837" s="1" t="str">
        <f>IF('CONTROLE TEMPLATE'!$A837&lt;&gt;0,'CONTROLE TEMPLATE'!C837,"")</f>
        <v/>
      </c>
      <c r="D837" s="14" t="str">
        <f>IF('CONTROLE TEMPLATE'!$A837&lt;&gt;0,'CONTROLE TEMPLATE'!D837,"")</f>
        <v/>
      </c>
      <c r="E837" s="14" t="str">
        <f>IF('CONTROLE TEMPLATE'!$A837&lt;&gt;0,'CONTROLE TEMPLATE'!E837,"")</f>
        <v/>
      </c>
      <c r="F837" s="14" t="str">
        <f>IF('CONTROLE TEMPLATE'!$A837&lt;&gt;0,'CONTROLE TEMPLATE'!F837,"")</f>
        <v/>
      </c>
      <c r="G837" s="14" t="str">
        <f>IF('CONTROLE TEMPLATE'!$A837&lt;&gt;0,'CONTROLE TEMPLATE'!G837,"")</f>
        <v/>
      </c>
      <c r="H837" s="14" t="str">
        <f>'CONTROLE TEMPLATE'!J837</f>
        <v/>
      </c>
      <c r="I837" s="14" t="str">
        <f>IF('CONTROLE TEMPLATE'!$A837&lt;&gt;0,'CONTROLE TEMPLATE'!K837,"")</f>
        <v/>
      </c>
      <c r="J837" s="14" t="str">
        <f>IF('CONTROLE TEMPLATE'!$A837&lt;&gt;0,'CONTROLE TEMPLATE'!M837,"")</f>
        <v/>
      </c>
      <c r="K837" s="14" t="str">
        <f>IF('CONTROLE TEMPLATE'!$A837&lt;&gt;0,'CONTROLE TEMPLATE'!N837,"")</f>
        <v/>
      </c>
      <c r="M837" s="33" t="str">
        <f>IF('CONTROLE TEMPLATE'!$A837&lt;&gt;0,'CONTROLE TEMPLATE'!P837,"")</f>
        <v/>
      </c>
      <c r="N837" s="14" t="str">
        <f>'CONTROLE TEMPLATE'!S837</f>
        <v/>
      </c>
      <c r="O837" s="14"/>
      <c r="P837" s="14" t="str">
        <f>'CONTROLE TEMPLATE'!R837</f>
        <v/>
      </c>
      <c r="Q837" s="14"/>
      <c r="R837" s="14"/>
      <c r="S837" s="1" t="str">
        <f>IF('CONTROLE TEMPLATE'!$A837&lt;&gt;0,'CONTROLE TEMPLATE'!V837,"")</f>
        <v/>
      </c>
      <c r="V837" s="14" t="str">
        <f>IF('CONTROLE TEMPLATE'!$A837&lt;&gt;0,'CONTROLE TEMPLATE'!Y837,"")</f>
        <v/>
      </c>
      <c r="Z837" s="14" t="str">
        <f>IF('CONTROLE TEMPLATE'!$A837&lt;&gt;0,'CONTROLE TEMPLATE'!AC837,"")</f>
        <v/>
      </c>
      <c r="AC837" s="14" t="str">
        <f>IF('CONTROLE TEMPLATE'!$A837&lt;&gt;0,'CONTROLE TEMPLATE'!AF837,"")</f>
        <v/>
      </c>
      <c r="AD837" s="14" t="str">
        <f>IF('CONTROLE TEMPLATE'!$A837&lt;&gt;0,'CONTROLE TEMPLATE'!AH837,"")</f>
        <v/>
      </c>
      <c r="AF837" s="14" t="str">
        <f>IF('CONTROLE TEMPLATE'!$A837&lt;&gt;0,'CONTROLE TEMPLATE'!AJ837,"")</f>
        <v/>
      </c>
      <c r="AY837" s="14" t="str">
        <f>IF('CONTROLE TEMPLATE'!$A837&lt;&gt;0,'CONTROLE TEMPLATE'!BC837,"")</f>
        <v/>
      </c>
      <c r="CI837" s="14" t="str">
        <f>IF('CONTROLE TEMPLATE'!$A837&lt;&gt;0,'CONTROLE TEMPLATE'!CM837,"")</f>
        <v/>
      </c>
      <c r="CJ837" s="14" t="str">
        <f>IF('CONTROLE TEMPLATE'!$A837&lt;&gt;0,'CONTROLE TEMPLATE'!CN837,"")</f>
        <v/>
      </c>
      <c r="CK837" s="14" t="str">
        <f>IF('CONTROLE TEMPLATE'!$A837&lt;&gt;0,'CONTROLE TEMPLATE'!CO837,"")</f>
        <v/>
      </c>
    </row>
    <row r="838" spans="1:89" x14ac:dyDescent="0.25">
      <c r="A838" t="str">
        <f>IF('CONTROLE TEMPLATE'!A838&lt;&gt;0,'CONTROLE TEMPLATE'!A838,"")</f>
        <v/>
      </c>
      <c r="B838" s="1" t="str">
        <f>IF('CONTROLE TEMPLATE'!$A838&lt;&gt;0,'CONTROLE TEMPLATE'!B838,"")</f>
        <v/>
      </c>
      <c r="C838" s="1" t="str">
        <f>IF('CONTROLE TEMPLATE'!$A838&lt;&gt;0,'CONTROLE TEMPLATE'!C838,"")</f>
        <v/>
      </c>
      <c r="D838" s="14" t="str">
        <f>IF('CONTROLE TEMPLATE'!$A838&lt;&gt;0,'CONTROLE TEMPLATE'!D838,"")</f>
        <v/>
      </c>
      <c r="E838" s="14" t="str">
        <f>IF('CONTROLE TEMPLATE'!$A838&lt;&gt;0,'CONTROLE TEMPLATE'!E838,"")</f>
        <v/>
      </c>
      <c r="F838" s="14" t="str">
        <f>IF('CONTROLE TEMPLATE'!$A838&lt;&gt;0,'CONTROLE TEMPLATE'!F838,"")</f>
        <v/>
      </c>
      <c r="G838" s="14" t="str">
        <f>IF('CONTROLE TEMPLATE'!$A838&lt;&gt;0,'CONTROLE TEMPLATE'!G838,"")</f>
        <v/>
      </c>
      <c r="H838" s="14" t="str">
        <f>'CONTROLE TEMPLATE'!J838</f>
        <v/>
      </c>
      <c r="I838" s="14" t="str">
        <f>IF('CONTROLE TEMPLATE'!$A838&lt;&gt;0,'CONTROLE TEMPLATE'!K838,"")</f>
        <v/>
      </c>
      <c r="J838" s="14" t="str">
        <f>IF('CONTROLE TEMPLATE'!$A838&lt;&gt;0,'CONTROLE TEMPLATE'!M838,"")</f>
        <v/>
      </c>
      <c r="K838" s="14" t="str">
        <f>IF('CONTROLE TEMPLATE'!$A838&lt;&gt;0,'CONTROLE TEMPLATE'!N838,"")</f>
        <v/>
      </c>
      <c r="M838" s="33" t="str">
        <f>IF('CONTROLE TEMPLATE'!$A838&lt;&gt;0,'CONTROLE TEMPLATE'!P838,"")</f>
        <v/>
      </c>
      <c r="N838" s="14" t="str">
        <f>'CONTROLE TEMPLATE'!S838</f>
        <v/>
      </c>
      <c r="O838" s="14"/>
      <c r="P838" s="14" t="str">
        <f>'CONTROLE TEMPLATE'!R838</f>
        <v/>
      </c>
      <c r="Q838" s="14"/>
      <c r="R838" s="14"/>
      <c r="S838" s="1" t="str">
        <f>IF('CONTROLE TEMPLATE'!$A838&lt;&gt;0,'CONTROLE TEMPLATE'!V838,"")</f>
        <v/>
      </c>
      <c r="V838" s="14" t="str">
        <f>IF('CONTROLE TEMPLATE'!$A838&lt;&gt;0,'CONTROLE TEMPLATE'!Y838,"")</f>
        <v/>
      </c>
      <c r="Z838" s="14" t="str">
        <f>IF('CONTROLE TEMPLATE'!$A838&lt;&gt;0,'CONTROLE TEMPLATE'!AC838,"")</f>
        <v/>
      </c>
      <c r="AC838" s="14" t="str">
        <f>IF('CONTROLE TEMPLATE'!$A838&lt;&gt;0,'CONTROLE TEMPLATE'!AF838,"")</f>
        <v/>
      </c>
      <c r="AD838" s="14" t="str">
        <f>IF('CONTROLE TEMPLATE'!$A838&lt;&gt;0,'CONTROLE TEMPLATE'!AH838,"")</f>
        <v/>
      </c>
      <c r="AF838" s="14" t="str">
        <f>IF('CONTROLE TEMPLATE'!$A838&lt;&gt;0,'CONTROLE TEMPLATE'!AJ838,"")</f>
        <v/>
      </c>
      <c r="AY838" s="14" t="str">
        <f>IF('CONTROLE TEMPLATE'!$A838&lt;&gt;0,'CONTROLE TEMPLATE'!BC838,"")</f>
        <v/>
      </c>
      <c r="CI838" s="14" t="str">
        <f>IF('CONTROLE TEMPLATE'!$A838&lt;&gt;0,'CONTROLE TEMPLATE'!CM838,"")</f>
        <v/>
      </c>
      <c r="CJ838" s="14" t="str">
        <f>IF('CONTROLE TEMPLATE'!$A838&lt;&gt;0,'CONTROLE TEMPLATE'!CN838,"")</f>
        <v/>
      </c>
      <c r="CK838" s="14" t="str">
        <f>IF('CONTROLE TEMPLATE'!$A838&lt;&gt;0,'CONTROLE TEMPLATE'!CO838,"")</f>
        <v/>
      </c>
    </row>
    <row r="839" spans="1:89" x14ac:dyDescent="0.25">
      <c r="A839" t="str">
        <f>IF('CONTROLE TEMPLATE'!A839&lt;&gt;0,'CONTROLE TEMPLATE'!A839,"")</f>
        <v/>
      </c>
      <c r="B839" s="1" t="str">
        <f>IF('CONTROLE TEMPLATE'!$A839&lt;&gt;0,'CONTROLE TEMPLATE'!B839,"")</f>
        <v/>
      </c>
      <c r="C839" s="1" t="str">
        <f>IF('CONTROLE TEMPLATE'!$A839&lt;&gt;0,'CONTROLE TEMPLATE'!C839,"")</f>
        <v/>
      </c>
      <c r="D839" s="14" t="str">
        <f>IF('CONTROLE TEMPLATE'!$A839&lt;&gt;0,'CONTROLE TEMPLATE'!D839,"")</f>
        <v/>
      </c>
      <c r="E839" s="14" t="str">
        <f>IF('CONTROLE TEMPLATE'!$A839&lt;&gt;0,'CONTROLE TEMPLATE'!E839,"")</f>
        <v/>
      </c>
      <c r="F839" s="14" t="str">
        <f>IF('CONTROLE TEMPLATE'!$A839&lt;&gt;0,'CONTROLE TEMPLATE'!F839,"")</f>
        <v/>
      </c>
      <c r="G839" s="14" t="str">
        <f>IF('CONTROLE TEMPLATE'!$A839&lt;&gt;0,'CONTROLE TEMPLATE'!G839,"")</f>
        <v/>
      </c>
      <c r="H839" s="14" t="str">
        <f>'CONTROLE TEMPLATE'!J839</f>
        <v/>
      </c>
      <c r="I839" s="14" t="str">
        <f>IF('CONTROLE TEMPLATE'!$A839&lt;&gt;0,'CONTROLE TEMPLATE'!K839,"")</f>
        <v/>
      </c>
      <c r="J839" s="14" t="str">
        <f>IF('CONTROLE TEMPLATE'!$A839&lt;&gt;0,'CONTROLE TEMPLATE'!M839,"")</f>
        <v/>
      </c>
      <c r="K839" s="14" t="str">
        <f>IF('CONTROLE TEMPLATE'!$A839&lt;&gt;0,'CONTROLE TEMPLATE'!N839,"")</f>
        <v/>
      </c>
      <c r="M839" s="33" t="str">
        <f>IF('CONTROLE TEMPLATE'!$A839&lt;&gt;0,'CONTROLE TEMPLATE'!P839,"")</f>
        <v/>
      </c>
      <c r="N839" s="14" t="str">
        <f>'CONTROLE TEMPLATE'!S839</f>
        <v/>
      </c>
      <c r="O839" s="14"/>
      <c r="P839" s="14" t="str">
        <f>'CONTROLE TEMPLATE'!R839</f>
        <v/>
      </c>
      <c r="Q839" s="14"/>
      <c r="R839" s="14"/>
      <c r="S839" s="1" t="str">
        <f>IF('CONTROLE TEMPLATE'!$A839&lt;&gt;0,'CONTROLE TEMPLATE'!V839,"")</f>
        <v/>
      </c>
      <c r="V839" s="14" t="str">
        <f>IF('CONTROLE TEMPLATE'!$A839&lt;&gt;0,'CONTROLE TEMPLATE'!Y839,"")</f>
        <v/>
      </c>
      <c r="Z839" s="14" t="str">
        <f>IF('CONTROLE TEMPLATE'!$A839&lt;&gt;0,'CONTROLE TEMPLATE'!AC839,"")</f>
        <v/>
      </c>
      <c r="AC839" s="14" t="str">
        <f>IF('CONTROLE TEMPLATE'!$A839&lt;&gt;0,'CONTROLE TEMPLATE'!AF839,"")</f>
        <v/>
      </c>
      <c r="AD839" s="14" t="str">
        <f>IF('CONTROLE TEMPLATE'!$A839&lt;&gt;0,'CONTROLE TEMPLATE'!AH839,"")</f>
        <v/>
      </c>
      <c r="AF839" s="14" t="str">
        <f>IF('CONTROLE TEMPLATE'!$A839&lt;&gt;0,'CONTROLE TEMPLATE'!AJ839,"")</f>
        <v/>
      </c>
      <c r="AY839" s="14" t="str">
        <f>IF('CONTROLE TEMPLATE'!$A839&lt;&gt;0,'CONTROLE TEMPLATE'!BC839,"")</f>
        <v/>
      </c>
      <c r="CI839" s="14" t="str">
        <f>IF('CONTROLE TEMPLATE'!$A839&lt;&gt;0,'CONTROLE TEMPLATE'!CM839,"")</f>
        <v/>
      </c>
      <c r="CJ839" s="14" t="str">
        <f>IF('CONTROLE TEMPLATE'!$A839&lt;&gt;0,'CONTROLE TEMPLATE'!CN839,"")</f>
        <v/>
      </c>
      <c r="CK839" s="14" t="str">
        <f>IF('CONTROLE TEMPLATE'!$A839&lt;&gt;0,'CONTROLE TEMPLATE'!CO839,"")</f>
        <v/>
      </c>
    </row>
    <row r="840" spans="1:89" x14ac:dyDescent="0.25">
      <c r="A840" t="str">
        <f>IF('CONTROLE TEMPLATE'!A840&lt;&gt;0,'CONTROLE TEMPLATE'!A840,"")</f>
        <v/>
      </c>
      <c r="B840" s="1" t="str">
        <f>IF('CONTROLE TEMPLATE'!$A840&lt;&gt;0,'CONTROLE TEMPLATE'!B840,"")</f>
        <v/>
      </c>
      <c r="C840" s="1" t="str">
        <f>IF('CONTROLE TEMPLATE'!$A840&lt;&gt;0,'CONTROLE TEMPLATE'!C840,"")</f>
        <v/>
      </c>
      <c r="D840" s="14" t="str">
        <f>IF('CONTROLE TEMPLATE'!$A840&lt;&gt;0,'CONTROLE TEMPLATE'!D840,"")</f>
        <v/>
      </c>
      <c r="E840" s="14" t="str">
        <f>IF('CONTROLE TEMPLATE'!$A840&lt;&gt;0,'CONTROLE TEMPLATE'!E840,"")</f>
        <v/>
      </c>
      <c r="F840" s="14" t="str">
        <f>IF('CONTROLE TEMPLATE'!$A840&lt;&gt;0,'CONTROLE TEMPLATE'!F840,"")</f>
        <v/>
      </c>
      <c r="G840" s="14" t="str">
        <f>IF('CONTROLE TEMPLATE'!$A840&lt;&gt;0,'CONTROLE TEMPLATE'!G840,"")</f>
        <v/>
      </c>
      <c r="H840" s="14" t="str">
        <f>'CONTROLE TEMPLATE'!J840</f>
        <v/>
      </c>
      <c r="I840" s="14" t="str">
        <f>IF('CONTROLE TEMPLATE'!$A840&lt;&gt;0,'CONTROLE TEMPLATE'!K840,"")</f>
        <v/>
      </c>
      <c r="J840" s="14" t="str">
        <f>IF('CONTROLE TEMPLATE'!$A840&lt;&gt;0,'CONTROLE TEMPLATE'!M840,"")</f>
        <v/>
      </c>
      <c r="K840" s="14" t="str">
        <f>IF('CONTROLE TEMPLATE'!$A840&lt;&gt;0,'CONTROLE TEMPLATE'!N840,"")</f>
        <v/>
      </c>
      <c r="M840" s="33" t="str">
        <f>IF('CONTROLE TEMPLATE'!$A840&lt;&gt;0,'CONTROLE TEMPLATE'!P840,"")</f>
        <v/>
      </c>
      <c r="N840" s="14" t="str">
        <f>'CONTROLE TEMPLATE'!S840</f>
        <v/>
      </c>
      <c r="O840" s="14"/>
      <c r="P840" s="14" t="str">
        <f>'CONTROLE TEMPLATE'!R840</f>
        <v/>
      </c>
      <c r="Q840" s="14"/>
      <c r="R840" s="14"/>
      <c r="S840" s="1" t="str">
        <f>IF('CONTROLE TEMPLATE'!$A840&lt;&gt;0,'CONTROLE TEMPLATE'!V840,"")</f>
        <v/>
      </c>
      <c r="V840" s="14" t="str">
        <f>IF('CONTROLE TEMPLATE'!$A840&lt;&gt;0,'CONTROLE TEMPLATE'!Y840,"")</f>
        <v/>
      </c>
      <c r="Z840" s="14" t="str">
        <f>IF('CONTROLE TEMPLATE'!$A840&lt;&gt;0,'CONTROLE TEMPLATE'!AC840,"")</f>
        <v/>
      </c>
      <c r="AC840" s="14" t="str">
        <f>IF('CONTROLE TEMPLATE'!$A840&lt;&gt;0,'CONTROLE TEMPLATE'!AF840,"")</f>
        <v/>
      </c>
      <c r="AD840" s="14" t="str">
        <f>IF('CONTROLE TEMPLATE'!$A840&lt;&gt;0,'CONTROLE TEMPLATE'!AH840,"")</f>
        <v/>
      </c>
      <c r="AF840" s="14" t="str">
        <f>IF('CONTROLE TEMPLATE'!$A840&lt;&gt;0,'CONTROLE TEMPLATE'!AJ840,"")</f>
        <v/>
      </c>
      <c r="AY840" s="14" t="str">
        <f>IF('CONTROLE TEMPLATE'!$A840&lt;&gt;0,'CONTROLE TEMPLATE'!BC840,"")</f>
        <v/>
      </c>
      <c r="CI840" s="14" t="str">
        <f>IF('CONTROLE TEMPLATE'!$A840&lt;&gt;0,'CONTROLE TEMPLATE'!CM840,"")</f>
        <v/>
      </c>
      <c r="CJ840" s="14" t="str">
        <f>IF('CONTROLE TEMPLATE'!$A840&lt;&gt;0,'CONTROLE TEMPLATE'!CN840,"")</f>
        <v/>
      </c>
      <c r="CK840" s="14" t="str">
        <f>IF('CONTROLE TEMPLATE'!$A840&lt;&gt;0,'CONTROLE TEMPLATE'!CO840,"")</f>
        <v/>
      </c>
    </row>
    <row r="841" spans="1:89" x14ac:dyDescent="0.25">
      <c r="A841" t="str">
        <f>IF('CONTROLE TEMPLATE'!A841&lt;&gt;0,'CONTROLE TEMPLATE'!A841,"")</f>
        <v/>
      </c>
      <c r="B841" s="1" t="str">
        <f>IF('CONTROLE TEMPLATE'!$A841&lt;&gt;0,'CONTROLE TEMPLATE'!B841,"")</f>
        <v/>
      </c>
      <c r="C841" s="1" t="str">
        <f>IF('CONTROLE TEMPLATE'!$A841&lt;&gt;0,'CONTROLE TEMPLATE'!C841,"")</f>
        <v/>
      </c>
      <c r="D841" s="14" t="str">
        <f>IF('CONTROLE TEMPLATE'!$A841&lt;&gt;0,'CONTROLE TEMPLATE'!D841,"")</f>
        <v/>
      </c>
      <c r="E841" s="14" t="str">
        <f>IF('CONTROLE TEMPLATE'!$A841&lt;&gt;0,'CONTROLE TEMPLATE'!E841,"")</f>
        <v/>
      </c>
      <c r="F841" s="14" t="str">
        <f>IF('CONTROLE TEMPLATE'!$A841&lt;&gt;0,'CONTROLE TEMPLATE'!F841,"")</f>
        <v/>
      </c>
      <c r="G841" s="14" t="str">
        <f>IF('CONTROLE TEMPLATE'!$A841&lt;&gt;0,'CONTROLE TEMPLATE'!G841,"")</f>
        <v/>
      </c>
      <c r="H841" s="14" t="str">
        <f>'CONTROLE TEMPLATE'!J841</f>
        <v/>
      </c>
      <c r="I841" s="14" t="str">
        <f>IF('CONTROLE TEMPLATE'!$A841&lt;&gt;0,'CONTROLE TEMPLATE'!K841,"")</f>
        <v/>
      </c>
      <c r="J841" s="14" t="str">
        <f>IF('CONTROLE TEMPLATE'!$A841&lt;&gt;0,'CONTROLE TEMPLATE'!M841,"")</f>
        <v/>
      </c>
      <c r="K841" s="14" t="str">
        <f>IF('CONTROLE TEMPLATE'!$A841&lt;&gt;0,'CONTROLE TEMPLATE'!N841,"")</f>
        <v/>
      </c>
      <c r="M841" s="33" t="str">
        <f>IF('CONTROLE TEMPLATE'!$A841&lt;&gt;0,'CONTROLE TEMPLATE'!P841,"")</f>
        <v/>
      </c>
      <c r="N841" s="14" t="str">
        <f>'CONTROLE TEMPLATE'!S841</f>
        <v/>
      </c>
      <c r="O841" s="14"/>
      <c r="P841" s="14" t="str">
        <f>'CONTROLE TEMPLATE'!R841</f>
        <v/>
      </c>
      <c r="Q841" s="14"/>
      <c r="R841" s="14"/>
      <c r="S841" s="1" t="str">
        <f>IF('CONTROLE TEMPLATE'!$A841&lt;&gt;0,'CONTROLE TEMPLATE'!V841,"")</f>
        <v/>
      </c>
      <c r="V841" s="14" t="str">
        <f>IF('CONTROLE TEMPLATE'!$A841&lt;&gt;0,'CONTROLE TEMPLATE'!Y841,"")</f>
        <v/>
      </c>
      <c r="Z841" s="14" t="str">
        <f>IF('CONTROLE TEMPLATE'!$A841&lt;&gt;0,'CONTROLE TEMPLATE'!AC841,"")</f>
        <v/>
      </c>
      <c r="AC841" s="14" t="str">
        <f>IF('CONTROLE TEMPLATE'!$A841&lt;&gt;0,'CONTROLE TEMPLATE'!AF841,"")</f>
        <v/>
      </c>
      <c r="AD841" s="14" t="str">
        <f>IF('CONTROLE TEMPLATE'!$A841&lt;&gt;0,'CONTROLE TEMPLATE'!AH841,"")</f>
        <v/>
      </c>
      <c r="AF841" s="14" t="str">
        <f>IF('CONTROLE TEMPLATE'!$A841&lt;&gt;0,'CONTROLE TEMPLATE'!AJ841,"")</f>
        <v/>
      </c>
      <c r="AY841" s="14" t="str">
        <f>IF('CONTROLE TEMPLATE'!$A841&lt;&gt;0,'CONTROLE TEMPLATE'!BC841,"")</f>
        <v/>
      </c>
      <c r="CI841" s="14" t="str">
        <f>IF('CONTROLE TEMPLATE'!$A841&lt;&gt;0,'CONTROLE TEMPLATE'!CM841,"")</f>
        <v/>
      </c>
      <c r="CJ841" s="14" t="str">
        <f>IF('CONTROLE TEMPLATE'!$A841&lt;&gt;0,'CONTROLE TEMPLATE'!CN841,"")</f>
        <v/>
      </c>
      <c r="CK841" s="14" t="str">
        <f>IF('CONTROLE TEMPLATE'!$A841&lt;&gt;0,'CONTROLE TEMPLATE'!CO841,"")</f>
        <v/>
      </c>
    </row>
    <row r="842" spans="1:89" x14ac:dyDescent="0.25">
      <c r="A842" t="str">
        <f>IF('CONTROLE TEMPLATE'!A842&lt;&gt;0,'CONTROLE TEMPLATE'!A842,"")</f>
        <v/>
      </c>
      <c r="B842" s="1" t="str">
        <f>IF('CONTROLE TEMPLATE'!$A842&lt;&gt;0,'CONTROLE TEMPLATE'!B842,"")</f>
        <v/>
      </c>
      <c r="C842" s="1" t="str">
        <f>IF('CONTROLE TEMPLATE'!$A842&lt;&gt;0,'CONTROLE TEMPLATE'!C842,"")</f>
        <v/>
      </c>
      <c r="D842" s="14" t="str">
        <f>IF('CONTROLE TEMPLATE'!$A842&lt;&gt;0,'CONTROLE TEMPLATE'!D842,"")</f>
        <v/>
      </c>
      <c r="E842" s="14" t="str">
        <f>IF('CONTROLE TEMPLATE'!$A842&lt;&gt;0,'CONTROLE TEMPLATE'!E842,"")</f>
        <v/>
      </c>
      <c r="F842" s="14" t="str">
        <f>IF('CONTROLE TEMPLATE'!$A842&lt;&gt;0,'CONTROLE TEMPLATE'!F842,"")</f>
        <v/>
      </c>
      <c r="G842" s="14" t="str">
        <f>IF('CONTROLE TEMPLATE'!$A842&lt;&gt;0,'CONTROLE TEMPLATE'!G842,"")</f>
        <v/>
      </c>
      <c r="H842" s="14" t="str">
        <f>'CONTROLE TEMPLATE'!J842</f>
        <v/>
      </c>
      <c r="I842" s="14" t="str">
        <f>IF('CONTROLE TEMPLATE'!$A842&lt;&gt;0,'CONTROLE TEMPLATE'!K842,"")</f>
        <v/>
      </c>
      <c r="J842" s="14" t="str">
        <f>IF('CONTROLE TEMPLATE'!$A842&lt;&gt;0,'CONTROLE TEMPLATE'!M842,"")</f>
        <v/>
      </c>
      <c r="K842" s="14" t="str">
        <f>IF('CONTROLE TEMPLATE'!$A842&lt;&gt;0,'CONTROLE TEMPLATE'!N842,"")</f>
        <v/>
      </c>
      <c r="M842" s="33" t="str">
        <f>IF('CONTROLE TEMPLATE'!$A842&lt;&gt;0,'CONTROLE TEMPLATE'!P842,"")</f>
        <v/>
      </c>
      <c r="N842" s="14" t="str">
        <f>'CONTROLE TEMPLATE'!S842</f>
        <v/>
      </c>
      <c r="O842" s="14"/>
      <c r="P842" s="14" t="str">
        <f>'CONTROLE TEMPLATE'!R842</f>
        <v/>
      </c>
      <c r="Q842" s="14"/>
      <c r="R842" s="14"/>
      <c r="S842" s="1" t="str">
        <f>IF('CONTROLE TEMPLATE'!$A842&lt;&gt;0,'CONTROLE TEMPLATE'!V842,"")</f>
        <v/>
      </c>
      <c r="V842" s="14" t="str">
        <f>IF('CONTROLE TEMPLATE'!$A842&lt;&gt;0,'CONTROLE TEMPLATE'!Y842,"")</f>
        <v/>
      </c>
      <c r="Z842" s="14" t="str">
        <f>IF('CONTROLE TEMPLATE'!$A842&lt;&gt;0,'CONTROLE TEMPLATE'!AC842,"")</f>
        <v/>
      </c>
      <c r="AC842" s="14" t="str">
        <f>IF('CONTROLE TEMPLATE'!$A842&lt;&gt;0,'CONTROLE TEMPLATE'!AF842,"")</f>
        <v/>
      </c>
      <c r="AD842" s="14" t="str">
        <f>IF('CONTROLE TEMPLATE'!$A842&lt;&gt;0,'CONTROLE TEMPLATE'!AH842,"")</f>
        <v/>
      </c>
      <c r="AF842" s="14" t="str">
        <f>IF('CONTROLE TEMPLATE'!$A842&lt;&gt;0,'CONTROLE TEMPLATE'!AJ842,"")</f>
        <v/>
      </c>
      <c r="AY842" s="14" t="str">
        <f>IF('CONTROLE TEMPLATE'!$A842&lt;&gt;0,'CONTROLE TEMPLATE'!BC842,"")</f>
        <v/>
      </c>
      <c r="CI842" s="14" t="str">
        <f>IF('CONTROLE TEMPLATE'!$A842&lt;&gt;0,'CONTROLE TEMPLATE'!CM842,"")</f>
        <v/>
      </c>
      <c r="CJ842" s="14" t="str">
        <f>IF('CONTROLE TEMPLATE'!$A842&lt;&gt;0,'CONTROLE TEMPLATE'!CN842,"")</f>
        <v/>
      </c>
      <c r="CK842" s="14" t="str">
        <f>IF('CONTROLE TEMPLATE'!$A842&lt;&gt;0,'CONTROLE TEMPLATE'!CO842,"")</f>
        <v/>
      </c>
    </row>
    <row r="843" spans="1:89" x14ac:dyDescent="0.25">
      <c r="A843" t="str">
        <f>IF('CONTROLE TEMPLATE'!A843&lt;&gt;0,'CONTROLE TEMPLATE'!A843,"")</f>
        <v/>
      </c>
      <c r="B843" s="1" t="str">
        <f>IF('CONTROLE TEMPLATE'!$A843&lt;&gt;0,'CONTROLE TEMPLATE'!B843,"")</f>
        <v/>
      </c>
      <c r="C843" s="1" t="str">
        <f>IF('CONTROLE TEMPLATE'!$A843&lt;&gt;0,'CONTROLE TEMPLATE'!C843,"")</f>
        <v/>
      </c>
      <c r="D843" s="14" t="str">
        <f>IF('CONTROLE TEMPLATE'!$A843&lt;&gt;0,'CONTROLE TEMPLATE'!D843,"")</f>
        <v/>
      </c>
      <c r="E843" s="14" t="str">
        <f>IF('CONTROLE TEMPLATE'!$A843&lt;&gt;0,'CONTROLE TEMPLATE'!E843,"")</f>
        <v/>
      </c>
      <c r="F843" s="14" t="str">
        <f>IF('CONTROLE TEMPLATE'!$A843&lt;&gt;0,'CONTROLE TEMPLATE'!F843,"")</f>
        <v/>
      </c>
      <c r="G843" s="14" t="str">
        <f>IF('CONTROLE TEMPLATE'!$A843&lt;&gt;0,'CONTROLE TEMPLATE'!G843,"")</f>
        <v/>
      </c>
      <c r="H843" s="14" t="str">
        <f>'CONTROLE TEMPLATE'!J843</f>
        <v/>
      </c>
      <c r="I843" s="14" t="str">
        <f>IF('CONTROLE TEMPLATE'!$A843&lt;&gt;0,'CONTROLE TEMPLATE'!K843,"")</f>
        <v/>
      </c>
      <c r="J843" s="14" t="str">
        <f>IF('CONTROLE TEMPLATE'!$A843&lt;&gt;0,'CONTROLE TEMPLATE'!M843,"")</f>
        <v/>
      </c>
      <c r="K843" s="14" t="str">
        <f>IF('CONTROLE TEMPLATE'!$A843&lt;&gt;0,'CONTROLE TEMPLATE'!N843,"")</f>
        <v/>
      </c>
      <c r="M843" s="33" t="str">
        <f>IF('CONTROLE TEMPLATE'!$A843&lt;&gt;0,'CONTROLE TEMPLATE'!P843,"")</f>
        <v/>
      </c>
      <c r="N843" s="14" t="str">
        <f>'CONTROLE TEMPLATE'!S843</f>
        <v/>
      </c>
      <c r="O843" s="14"/>
      <c r="P843" s="14" t="str">
        <f>'CONTROLE TEMPLATE'!R843</f>
        <v/>
      </c>
      <c r="Q843" s="14"/>
      <c r="R843" s="14"/>
      <c r="S843" s="1" t="str">
        <f>IF('CONTROLE TEMPLATE'!$A843&lt;&gt;0,'CONTROLE TEMPLATE'!V843,"")</f>
        <v/>
      </c>
      <c r="V843" s="14" t="str">
        <f>IF('CONTROLE TEMPLATE'!$A843&lt;&gt;0,'CONTROLE TEMPLATE'!Y843,"")</f>
        <v/>
      </c>
      <c r="Z843" s="14" t="str">
        <f>IF('CONTROLE TEMPLATE'!$A843&lt;&gt;0,'CONTROLE TEMPLATE'!AC843,"")</f>
        <v/>
      </c>
      <c r="AC843" s="14" t="str">
        <f>IF('CONTROLE TEMPLATE'!$A843&lt;&gt;0,'CONTROLE TEMPLATE'!AF843,"")</f>
        <v/>
      </c>
      <c r="AD843" s="14" t="str">
        <f>IF('CONTROLE TEMPLATE'!$A843&lt;&gt;0,'CONTROLE TEMPLATE'!AH843,"")</f>
        <v/>
      </c>
      <c r="AF843" s="14" t="str">
        <f>IF('CONTROLE TEMPLATE'!$A843&lt;&gt;0,'CONTROLE TEMPLATE'!AJ843,"")</f>
        <v/>
      </c>
      <c r="AY843" s="14" t="str">
        <f>IF('CONTROLE TEMPLATE'!$A843&lt;&gt;0,'CONTROLE TEMPLATE'!BC843,"")</f>
        <v/>
      </c>
      <c r="CI843" s="14" t="str">
        <f>IF('CONTROLE TEMPLATE'!$A843&lt;&gt;0,'CONTROLE TEMPLATE'!CM843,"")</f>
        <v/>
      </c>
      <c r="CJ843" s="14" t="str">
        <f>IF('CONTROLE TEMPLATE'!$A843&lt;&gt;0,'CONTROLE TEMPLATE'!CN843,"")</f>
        <v/>
      </c>
      <c r="CK843" s="14" t="str">
        <f>IF('CONTROLE TEMPLATE'!$A843&lt;&gt;0,'CONTROLE TEMPLATE'!CO843,"")</f>
        <v/>
      </c>
    </row>
    <row r="844" spans="1:89" x14ac:dyDescent="0.25">
      <c r="A844" t="str">
        <f>IF('CONTROLE TEMPLATE'!A844&lt;&gt;0,'CONTROLE TEMPLATE'!A844,"")</f>
        <v/>
      </c>
      <c r="B844" s="1" t="str">
        <f>IF('CONTROLE TEMPLATE'!$A844&lt;&gt;0,'CONTROLE TEMPLATE'!B844,"")</f>
        <v/>
      </c>
      <c r="C844" s="1" t="str">
        <f>IF('CONTROLE TEMPLATE'!$A844&lt;&gt;0,'CONTROLE TEMPLATE'!C844,"")</f>
        <v/>
      </c>
      <c r="D844" s="14" t="str">
        <f>IF('CONTROLE TEMPLATE'!$A844&lt;&gt;0,'CONTROLE TEMPLATE'!D844,"")</f>
        <v/>
      </c>
      <c r="E844" s="14" t="str">
        <f>IF('CONTROLE TEMPLATE'!$A844&lt;&gt;0,'CONTROLE TEMPLATE'!E844,"")</f>
        <v/>
      </c>
      <c r="F844" s="14" t="str">
        <f>IF('CONTROLE TEMPLATE'!$A844&lt;&gt;0,'CONTROLE TEMPLATE'!F844,"")</f>
        <v/>
      </c>
      <c r="G844" s="14" t="str">
        <f>IF('CONTROLE TEMPLATE'!$A844&lt;&gt;0,'CONTROLE TEMPLATE'!G844,"")</f>
        <v/>
      </c>
      <c r="H844" s="14" t="str">
        <f>'CONTROLE TEMPLATE'!J844</f>
        <v/>
      </c>
      <c r="I844" s="14" t="str">
        <f>IF('CONTROLE TEMPLATE'!$A844&lt;&gt;0,'CONTROLE TEMPLATE'!K844,"")</f>
        <v/>
      </c>
      <c r="J844" s="14" t="str">
        <f>IF('CONTROLE TEMPLATE'!$A844&lt;&gt;0,'CONTROLE TEMPLATE'!M844,"")</f>
        <v/>
      </c>
      <c r="K844" s="14" t="str">
        <f>IF('CONTROLE TEMPLATE'!$A844&lt;&gt;0,'CONTROLE TEMPLATE'!N844,"")</f>
        <v/>
      </c>
      <c r="M844" s="33" t="str">
        <f>IF('CONTROLE TEMPLATE'!$A844&lt;&gt;0,'CONTROLE TEMPLATE'!P844,"")</f>
        <v/>
      </c>
      <c r="N844" s="14" t="str">
        <f>'CONTROLE TEMPLATE'!S844</f>
        <v/>
      </c>
      <c r="O844" s="14"/>
      <c r="P844" s="14" t="str">
        <f>'CONTROLE TEMPLATE'!R844</f>
        <v/>
      </c>
      <c r="Q844" s="14"/>
      <c r="R844" s="14"/>
      <c r="S844" s="1" t="str">
        <f>IF('CONTROLE TEMPLATE'!$A844&lt;&gt;0,'CONTROLE TEMPLATE'!V844,"")</f>
        <v/>
      </c>
      <c r="V844" s="14" t="str">
        <f>IF('CONTROLE TEMPLATE'!$A844&lt;&gt;0,'CONTROLE TEMPLATE'!Y844,"")</f>
        <v/>
      </c>
      <c r="Z844" s="14" t="str">
        <f>IF('CONTROLE TEMPLATE'!$A844&lt;&gt;0,'CONTROLE TEMPLATE'!AC844,"")</f>
        <v/>
      </c>
      <c r="AC844" s="14" t="str">
        <f>IF('CONTROLE TEMPLATE'!$A844&lt;&gt;0,'CONTROLE TEMPLATE'!AF844,"")</f>
        <v/>
      </c>
      <c r="AD844" s="14" t="str">
        <f>IF('CONTROLE TEMPLATE'!$A844&lt;&gt;0,'CONTROLE TEMPLATE'!AH844,"")</f>
        <v/>
      </c>
      <c r="AF844" s="14" t="str">
        <f>IF('CONTROLE TEMPLATE'!$A844&lt;&gt;0,'CONTROLE TEMPLATE'!AJ844,"")</f>
        <v/>
      </c>
      <c r="AY844" s="14" t="str">
        <f>IF('CONTROLE TEMPLATE'!$A844&lt;&gt;0,'CONTROLE TEMPLATE'!BC844,"")</f>
        <v/>
      </c>
      <c r="CI844" s="14" t="str">
        <f>IF('CONTROLE TEMPLATE'!$A844&lt;&gt;0,'CONTROLE TEMPLATE'!CM844,"")</f>
        <v/>
      </c>
      <c r="CJ844" s="14" t="str">
        <f>IF('CONTROLE TEMPLATE'!$A844&lt;&gt;0,'CONTROLE TEMPLATE'!CN844,"")</f>
        <v/>
      </c>
      <c r="CK844" s="14" t="str">
        <f>IF('CONTROLE TEMPLATE'!$A844&lt;&gt;0,'CONTROLE TEMPLATE'!CO844,"")</f>
        <v/>
      </c>
    </row>
    <row r="845" spans="1:89" x14ac:dyDescent="0.25">
      <c r="A845" t="str">
        <f>IF('CONTROLE TEMPLATE'!A845&lt;&gt;0,'CONTROLE TEMPLATE'!A845,"")</f>
        <v/>
      </c>
      <c r="B845" s="1" t="str">
        <f>IF('CONTROLE TEMPLATE'!$A845&lt;&gt;0,'CONTROLE TEMPLATE'!B845,"")</f>
        <v/>
      </c>
      <c r="C845" s="1" t="str">
        <f>IF('CONTROLE TEMPLATE'!$A845&lt;&gt;0,'CONTROLE TEMPLATE'!C845,"")</f>
        <v/>
      </c>
      <c r="D845" s="14" t="str">
        <f>IF('CONTROLE TEMPLATE'!$A845&lt;&gt;0,'CONTROLE TEMPLATE'!D845,"")</f>
        <v/>
      </c>
      <c r="E845" s="14" t="str">
        <f>IF('CONTROLE TEMPLATE'!$A845&lt;&gt;0,'CONTROLE TEMPLATE'!E845,"")</f>
        <v/>
      </c>
      <c r="F845" s="14" t="str">
        <f>IF('CONTROLE TEMPLATE'!$A845&lt;&gt;0,'CONTROLE TEMPLATE'!F845,"")</f>
        <v/>
      </c>
      <c r="G845" s="14" t="str">
        <f>IF('CONTROLE TEMPLATE'!$A845&lt;&gt;0,'CONTROLE TEMPLATE'!G845,"")</f>
        <v/>
      </c>
      <c r="H845" s="14" t="str">
        <f>'CONTROLE TEMPLATE'!J845</f>
        <v/>
      </c>
      <c r="I845" s="14" t="str">
        <f>IF('CONTROLE TEMPLATE'!$A845&lt;&gt;0,'CONTROLE TEMPLATE'!K845,"")</f>
        <v/>
      </c>
      <c r="J845" s="14" t="str">
        <f>IF('CONTROLE TEMPLATE'!$A845&lt;&gt;0,'CONTROLE TEMPLATE'!M845,"")</f>
        <v/>
      </c>
      <c r="K845" s="14" t="str">
        <f>IF('CONTROLE TEMPLATE'!$A845&lt;&gt;0,'CONTROLE TEMPLATE'!N845,"")</f>
        <v/>
      </c>
      <c r="M845" s="33" t="str">
        <f>IF('CONTROLE TEMPLATE'!$A845&lt;&gt;0,'CONTROLE TEMPLATE'!P845,"")</f>
        <v/>
      </c>
      <c r="N845" s="14" t="str">
        <f>'CONTROLE TEMPLATE'!S845</f>
        <v/>
      </c>
      <c r="O845" s="14"/>
      <c r="P845" s="14" t="str">
        <f>'CONTROLE TEMPLATE'!R845</f>
        <v/>
      </c>
      <c r="Q845" s="14"/>
      <c r="R845" s="14"/>
      <c r="S845" s="1" t="str">
        <f>IF('CONTROLE TEMPLATE'!$A845&lt;&gt;0,'CONTROLE TEMPLATE'!V845,"")</f>
        <v/>
      </c>
      <c r="V845" s="14" t="str">
        <f>IF('CONTROLE TEMPLATE'!$A845&lt;&gt;0,'CONTROLE TEMPLATE'!Y845,"")</f>
        <v/>
      </c>
      <c r="Z845" s="14" t="str">
        <f>IF('CONTROLE TEMPLATE'!$A845&lt;&gt;0,'CONTROLE TEMPLATE'!AC845,"")</f>
        <v/>
      </c>
      <c r="AC845" s="14" t="str">
        <f>IF('CONTROLE TEMPLATE'!$A845&lt;&gt;0,'CONTROLE TEMPLATE'!AF845,"")</f>
        <v/>
      </c>
      <c r="AD845" s="14" t="str">
        <f>IF('CONTROLE TEMPLATE'!$A845&lt;&gt;0,'CONTROLE TEMPLATE'!AH845,"")</f>
        <v/>
      </c>
      <c r="AF845" s="14" t="str">
        <f>IF('CONTROLE TEMPLATE'!$A845&lt;&gt;0,'CONTROLE TEMPLATE'!AJ845,"")</f>
        <v/>
      </c>
      <c r="AY845" s="14" t="str">
        <f>IF('CONTROLE TEMPLATE'!$A845&lt;&gt;0,'CONTROLE TEMPLATE'!BC845,"")</f>
        <v/>
      </c>
      <c r="CI845" s="14" t="str">
        <f>IF('CONTROLE TEMPLATE'!$A845&lt;&gt;0,'CONTROLE TEMPLATE'!CM845,"")</f>
        <v/>
      </c>
      <c r="CJ845" s="14" t="str">
        <f>IF('CONTROLE TEMPLATE'!$A845&lt;&gt;0,'CONTROLE TEMPLATE'!CN845,"")</f>
        <v/>
      </c>
      <c r="CK845" s="14" t="str">
        <f>IF('CONTROLE TEMPLATE'!$A845&lt;&gt;0,'CONTROLE TEMPLATE'!CO845,"")</f>
        <v/>
      </c>
    </row>
    <row r="846" spans="1:89" x14ac:dyDescent="0.25">
      <c r="A846" t="str">
        <f>IF('CONTROLE TEMPLATE'!A846&lt;&gt;0,'CONTROLE TEMPLATE'!A846,"")</f>
        <v/>
      </c>
      <c r="B846" s="1" t="str">
        <f>IF('CONTROLE TEMPLATE'!$A846&lt;&gt;0,'CONTROLE TEMPLATE'!B846,"")</f>
        <v/>
      </c>
      <c r="C846" s="1" t="str">
        <f>IF('CONTROLE TEMPLATE'!$A846&lt;&gt;0,'CONTROLE TEMPLATE'!C846,"")</f>
        <v/>
      </c>
      <c r="D846" s="14" t="str">
        <f>IF('CONTROLE TEMPLATE'!$A846&lt;&gt;0,'CONTROLE TEMPLATE'!D846,"")</f>
        <v/>
      </c>
      <c r="E846" s="14" t="str">
        <f>IF('CONTROLE TEMPLATE'!$A846&lt;&gt;0,'CONTROLE TEMPLATE'!E846,"")</f>
        <v/>
      </c>
      <c r="F846" s="14" t="str">
        <f>IF('CONTROLE TEMPLATE'!$A846&lt;&gt;0,'CONTROLE TEMPLATE'!F846,"")</f>
        <v/>
      </c>
      <c r="G846" s="14" t="str">
        <f>IF('CONTROLE TEMPLATE'!$A846&lt;&gt;0,'CONTROLE TEMPLATE'!G846,"")</f>
        <v/>
      </c>
      <c r="H846" s="14" t="str">
        <f>'CONTROLE TEMPLATE'!J846</f>
        <v/>
      </c>
      <c r="I846" s="14" t="str">
        <f>IF('CONTROLE TEMPLATE'!$A846&lt;&gt;0,'CONTROLE TEMPLATE'!K846,"")</f>
        <v/>
      </c>
      <c r="J846" s="14" t="str">
        <f>IF('CONTROLE TEMPLATE'!$A846&lt;&gt;0,'CONTROLE TEMPLATE'!M846,"")</f>
        <v/>
      </c>
      <c r="K846" s="14" t="str">
        <f>IF('CONTROLE TEMPLATE'!$A846&lt;&gt;0,'CONTROLE TEMPLATE'!N846,"")</f>
        <v/>
      </c>
      <c r="M846" s="33" t="str">
        <f>IF('CONTROLE TEMPLATE'!$A846&lt;&gt;0,'CONTROLE TEMPLATE'!P846,"")</f>
        <v/>
      </c>
      <c r="N846" s="14" t="str">
        <f>'CONTROLE TEMPLATE'!S846</f>
        <v/>
      </c>
      <c r="O846" s="14"/>
      <c r="P846" s="14" t="str">
        <f>'CONTROLE TEMPLATE'!R846</f>
        <v/>
      </c>
      <c r="Q846" s="14"/>
      <c r="R846" s="14"/>
      <c r="S846" s="1" t="str">
        <f>IF('CONTROLE TEMPLATE'!$A846&lt;&gt;0,'CONTROLE TEMPLATE'!V846,"")</f>
        <v/>
      </c>
      <c r="V846" s="14" t="str">
        <f>IF('CONTROLE TEMPLATE'!$A846&lt;&gt;0,'CONTROLE TEMPLATE'!Y846,"")</f>
        <v/>
      </c>
      <c r="Z846" s="14" t="str">
        <f>IF('CONTROLE TEMPLATE'!$A846&lt;&gt;0,'CONTROLE TEMPLATE'!AC846,"")</f>
        <v/>
      </c>
      <c r="AC846" s="14" t="str">
        <f>IF('CONTROLE TEMPLATE'!$A846&lt;&gt;0,'CONTROLE TEMPLATE'!AF846,"")</f>
        <v/>
      </c>
      <c r="AD846" s="14" t="str">
        <f>IF('CONTROLE TEMPLATE'!$A846&lt;&gt;0,'CONTROLE TEMPLATE'!AH846,"")</f>
        <v/>
      </c>
      <c r="AF846" s="14" t="str">
        <f>IF('CONTROLE TEMPLATE'!$A846&lt;&gt;0,'CONTROLE TEMPLATE'!AJ846,"")</f>
        <v/>
      </c>
      <c r="AY846" s="14" t="str">
        <f>IF('CONTROLE TEMPLATE'!$A846&lt;&gt;0,'CONTROLE TEMPLATE'!BC846,"")</f>
        <v/>
      </c>
      <c r="CI846" s="14" t="str">
        <f>IF('CONTROLE TEMPLATE'!$A846&lt;&gt;0,'CONTROLE TEMPLATE'!CM846,"")</f>
        <v/>
      </c>
      <c r="CJ846" s="14" t="str">
        <f>IF('CONTROLE TEMPLATE'!$A846&lt;&gt;0,'CONTROLE TEMPLATE'!CN846,"")</f>
        <v/>
      </c>
      <c r="CK846" s="14" t="str">
        <f>IF('CONTROLE TEMPLATE'!$A846&lt;&gt;0,'CONTROLE TEMPLATE'!CO846,"")</f>
        <v/>
      </c>
    </row>
    <row r="847" spans="1:89" x14ac:dyDescent="0.25">
      <c r="A847" t="str">
        <f>IF('CONTROLE TEMPLATE'!A847&lt;&gt;0,'CONTROLE TEMPLATE'!A847,"")</f>
        <v/>
      </c>
      <c r="B847" s="1" t="str">
        <f>IF('CONTROLE TEMPLATE'!$A847&lt;&gt;0,'CONTROLE TEMPLATE'!B847,"")</f>
        <v/>
      </c>
      <c r="C847" s="1" t="str">
        <f>IF('CONTROLE TEMPLATE'!$A847&lt;&gt;0,'CONTROLE TEMPLATE'!C847,"")</f>
        <v/>
      </c>
      <c r="D847" s="14" t="str">
        <f>IF('CONTROLE TEMPLATE'!$A847&lt;&gt;0,'CONTROLE TEMPLATE'!D847,"")</f>
        <v/>
      </c>
      <c r="E847" s="14" t="str">
        <f>IF('CONTROLE TEMPLATE'!$A847&lt;&gt;0,'CONTROLE TEMPLATE'!E847,"")</f>
        <v/>
      </c>
      <c r="F847" s="14" t="str">
        <f>IF('CONTROLE TEMPLATE'!$A847&lt;&gt;0,'CONTROLE TEMPLATE'!F847,"")</f>
        <v/>
      </c>
      <c r="G847" s="14" t="str">
        <f>IF('CONTROLE TEMPLATE'!$A847&lt;&gt;0,'CONTROLE TEMPLATE'!G847,"")</f>
        <v/>
      </c>
      <c r="H847" s="14" t="str">
        <f>'CONTROLE TEMPLATE'!J847</f>
        <v/>
      </c>
      <c r="I847" s="14" t="str">
        <f>IF('CONTROLE TEMPLATE'!$A847&lt;&gt;0,'CONTROLE TEMPLATE'!K847,"")</f>
        <v/>
      </c>
      <c r="J847" s="14" t="str">
        <f>IF('CONTROLE TEMPLATE'!$A847&lt;&gt;0,'CONTROLE TEMPLATE'!M847,"")</f>
        <v/>
      </c>
      <c r="K847" s="14" t="str">
        <f>IF('CONTROLE TEMPLATE'!$A847&lt;&gt;0,'CONTROLE TEMPLATE'!N847,"")</f>
        <v/>
      </c>
      <c r="M847" s="33" t="str">
        <f>IF('CONTROLE TEMPLATE'!$A847&lt;&gt;0,'CONTROLE TEMPLATE'!P847,"")</f>
        <v/>
      </c>
      <c r="N847" s="14" t="str">
        <f>'CONTROLE TEMPLATE'!S847</f>
        <v/>
      </c>
      <c r="O847" s="14"/>
      <c r="P847" s="14" t="str">
        <f>'CONTROLE TEMPLATE'!R847</f>
        <v/>
      </c>
      <c r="Q847" s="14"/>
      <c r="R847" s="14"/>
      <c r="S847" s="1" t="str">
        <f>IF('CONTROLE TEMPLATE'!$A847&lt;&gt;0,'CONTROLE TEMPLATE'!V847,"")</f>
        <v/>
      </c>
      <c r="V847" s="14" t="str">
        <f>IF('CONTROLE TEMPLATE'!$A847&lt;&gt;0,'CONTROLE TEMPLATE'!Y847,"")</f>
        <v/>
      </c>
      <c r="Z847" s="14" t="str">
        <f>IF('CONTROLE TEMPLATE'!$A847&lt;&gt;0,'CONTROLE TEMPLATE'!AC847,"")</f>
        <v/>
      </c>
      <c r="AC847" s="14" t="str">
        <f>IF('CONTROLE TEMPLATE'!$A847&lt;&gt;0,'CONTROLE TEMPLATE'!AF847,"")</f>
        <v/>
      </c>
      <c r="AD847" s="14" t="str">
        <f>IF('CONTROLE TEMPLATE'!$A847&lt;&gt;0,'CONTROLE TEMPLATE'!AH847,"")</f>
        <v/>
      </c>
      <c r="AF847" s="14" t="str">
        <f>IF('CONTROLE TEMPLATE'!$A847&lt;&gt;0,'CONTROLE TEMPLATE'!AJ847,"")</f>
        <v/>
      </c>
      <c r="AY847" s="14" t="str">
        <f>IF('CONTROLE TEMPLATE'!$A847&lt;&gt;0,'CONTROLE TEMPLATE'!BC847,"")</f>
        <v/>
      </c>
      <c r="CI847" s="14" t="str">
        <f>IF('CONTROLE TEMPLATE'!$A847&lt;&gt;0,'CONTROLE TEMPLATE'!CM847,"")</f>
        <v/>
      </c>
      <c r="CJ847" s="14" t="str">
        <f>IF('CONTROLE TEMPLATE'!$A847&lt;&gt;0,'CONTROLE TEMPLATE'!CN847,"")</f>
        <v/>
      </c>
      <c r="CK847" s="14" t="str">
        <f>IF('CONTROLE TEMPLATE'!$A847&lt;&gt;0,'CONTROLE TEMPLATE'!CO847,"")</f>
        <v/>
      </c>
    </row>
    <row r="848" spans="1:89" x14ac:dyDescent="0.25">
      <c r="A848" t="str">
        <f>IF('CONTROLE TEMPLATE'!A848&lt;&gt;0,'CONTROLE TEMPLATE'!A848,"")</f>
        <v/>
      </c>
      <c r="B848" s="1" t="str">
        <f>IF('CONTROLE TEMPLATE'!$A848&lt;&gt;0,'CONTROLE TEMPLATE'!B848,"")</f>
        <v/>
      </c>
      <c r="C848" s="1" t="str">
        <f>IF('CONTROLE TEMPLATE'!$A848&lt;&gt;0,'CONTROLE TEMPLATE'!C848,"")</f>
        <v/>
      </c>
      <c r="D848" s="14" t="str">
        <f>IF('CONTROLE TEMPLATE'!$A848&lt;&gt;0,'CONTROLE TEMPLATE'!D848,"")</f>
        <v/>
      </c>
      <c r="E848" s="14" t="str">
        <f>IF('CONTROLE TEMPLATE'!$A848&lt;&gt;0,'CONTROLE TEMPLATE'!E848,"")</f>
        <v/>
      </c>
      <c r="F848" s="14" t="str">
        <f>IF('CONTROLE TEMPLATE'!$A848&lt;&gt;0,'CONTROLE TEMPLATE'!F848,"")</f>
        <v/>
      </c>
      <c r="G848" s="14" t="str">
        <f>IF('CONTROLE TEMPLATE'!$A848&lt;&gt;0,'CONTROLE TEMPLATE'!G848,"")</f>
        <v/>
      </c>
      <c r="H848" s="14" t="str">
        <f>'CONTROLE TEMPLATE'!J848</f>
        <v/>
      </c>
      <c r="I848" s="14" t="str">
        <f>IF('CONTROLE TEMPLATE'!$A848&lt;&gt;0,'CONTROLE TEMPLATE'!K848,"")</f>
        <v/>
      </c>
      <c r="J848" s="14" t="str">
        <f>IF('CONTROLE TEMPLATE'!$A848&lt;&gt;0,'CONTROLE TEMPLATE'!M848,"")</f>
        <v/>
      </c>
      <c r="K848" s="14" t="str">
        <f>IF('CONTROLE TEMPLATE'!$A848&lt;&gt;0,'CONTROLE TEMPLATE'!N848,"")</f>
        <v/>
      </c>
      <c r="M848" s="33" t="str">
        <f>IF('CONTROLE TEMPLATE'!$A848&lt;&gt;0,'CONTROLE TEMPLATE'!P848,"")</f>
        <v/>
      </c>
      <c r="N848" s="14" t="str">
        <f>'CONTROLE TEMPLATE'!S848</f>
        <v/>
      </c>
      <c r="O848" s="14"/>
      <c r="P848" s="14" t="str">
        <f>'CONTROLE TEMPLATE'!R848</f>
        <v/>
      </c>
      <c r="Q848" s="14"/>
      <c r="R848" s="14"/>
      <c r="S848" s="1" t="str">
        <f>IF('CONTROLE TEMPLATE'!$A848&lt;&gt;0,'CONTROLE TEMPLATE'!V848,"")</f>
        <v/>
      </c>
      <c r="V848" s="14" t="str">
        <f>IF('CONTROLE TEMPLATE'!$A848&lt;&gt;0,'CONTROLE TEMPLATE'!Y848,"")</f>
        <v/>
      </c>
      <c r="Z848" s="14" t="str">
        <f>IF('CONTROLE TEMPLATE'!$A848&lt;&gt;0,'CONTROLE TEMPLATE'!AC848,"")</f>
        <v/>
      </c>
      <c r="AC848" s="14" t="str">
        <f>IF('CONTROLE TEMPLATE'!$A848&lt;&gt;0,'CONTROLE TEMPLATE'!AF848,"")</f>
        <v/>
      </c>
      <c r="AD848" s="14" t="str">
        <f>IF('CONTROLE TEMPLATE'!$A848&lt;&gt;0,'CONTROLE TEMPLATE'!AH848,"")</f>
        <v/>
      </c>
      <c r="AF848" s="14" t="str">
        <f>IF('CONTROLE TEMPLATE'!$A848&lt;&gt;0,'CONTROLE TEMPLATE'!AJ848,"")</f>
        <v/>
      </c>
      <c r="AY848" s="14" t="str">
        <f>IF('CONTROLE TEMPLATE'!$A848&lt;&gt;0,'CONTROLE TEMPLATE'!BC848,"")</f>
        <v/>
      </c>
      <c r="CI848" s="14" t="str">
        <f>IF('CONTROLE TEMPLATE'!$A848&lt;&gt;0,'CONTROLE TEMPLATE'!CM848,"")</f>
        <v/>
      </c>
      <c r="CJ848" s="14" t="str">
        <f>IF('CONTROLE TEMPLATE'!$A848&lt;&gt;0,'CONTROLE TEMPLATE'!CN848,"")</f>
        <v/>
      </c>
      <c r="CK848" s="14" t="str">
        <f>IF('CONTROLE TEMPLATE'!$A848&lt;&gt;0,'CONTROLE TEMPLATE'!CO848,"")</f>
        <v/>
      </c>
    </row>
    <row r="849" spans="1:89" x14ac:dyDescent="0.25">
      <c r="A849" t="str">
        <f>IF('CONTROLE TEMPLATE'!A849&lt;&gt;0,'CONTROLE TEMPLATE'!A849,"")</f>
        <v/>
      </c>
      <c r="B849" s="1" t="str">
        <f>IF('CONTROLE TEMPLATE'!$A849&lt;&gt;0,'CONTROLE TEMPLATE'!B849,"")</f>
        <v/>
      </c>
      <c r="C849" s="1" t="str">
        <f>IF('CONTROLE TEMPLATE'!$A849&lt;&gt;0,'CONTROLE TEMPLATE'!C849,"")</f>
        <v/>
      </c>
      <c r="D849" s="14" t="str">
        <f>IF('CONTROLE TEMPLATE'!$A849&lt;&gt;0,'CONTROLE TEMPLATE'!D849,"")</f>
        <v/>
      </c>
      <c r="E849" s="14" t="str">
        <f>IF('CONTROLE TEMPLATE'!$A849&lt;&gt;0,'CONTROLE TEMPLATE'!E849,"")</f>
        <v/>
      </c>
      <c r="F849" s="14" t="str">
        <f>IF('CONTROLE TEMPLATE'!$A849&lt;&gt;0,'CONTROLE TEMPLATE'!F849,"")</f>
        <v/>
      </c>
      <c r="G849" s="14" t="str">
        <f>IF('CONTROLE TEMPLATE'!$A849&lt;&gt;0,'CONTROLE TEMPLATE'!G849,"")</f>
        <v/>
      </c>
      <c r="H849" s="14" t="str">
        <f>'CONTROLE TEMPLATE'!J849</f>
        <v/>
      </c>
      <c r="I849" s="14" t="str">
        <f>IF('CONTROLE TEMPLATE'!$A849&lt;&gt;0,'CONTROLE TEMPLATE'!K849,"")</f>
        <v/>
      </c>
      <c r="J849" s="14" t="str">
        <f>IF('CONTROLE TEMPLATE'!$A849&lt;&gt;0,'CONTROLE TEMPLATE'!M849,"")</f>
        <v/>
      </c>
      <c r="K849" s="14" t="str">
        <f>IF('CONTROLE TEMPLATE'!$A849&lt;&gt;0,'CONTROLE TEMPLATE'!N849,"")</f>
        <v/>
      </c>
      <c r="M849" s="33" t="str">
        <f>IF('CONTROLE TEMPLATE'!$A849&lt;&gt;0,'CONTROLE TEMPLATE'!P849,"")</f>
        <v/>
      </c>
      <c r="N849" s="14" t="str">
        <f>'CONTROLE TEMPLATE'!S849</f>
        <v/>
      </c>
      <c r="O849" s="14"/>
      <c r="P849" s="14" t="str">
        <f>'CONTROLE TEMPLATE'!R849</f>
        <v/>
      </c>
      <c r="Q849" s="14"/>
      <c r="R849" s="14"/>
      <c r="S849" s="1" t="str">
        <f>IF('CONTROLE TEMPLATE'!$A849&lt;&gt;0,'CONTROLE TEMPLATE'!V849,"")</f>
        <v/>
      </c>
      <c r="V849" s="14" t="str">
        <f>IF('CONTROLE TEMPLATE'!$A849&lt;&gt;0,'CONTROLE TEMPLATE'!Y849,"")</f>
        <v/>
      </c>
      <c r="Z849" s="14" t="str">
        <f>IF('CONTROLE TEMPLATE'!$A849&lt;&gt;0,'CONTROLE TEMPLATE'!AC849,"")</f>
        <v/>
      </c>
      <c r="AC849" s="14" t="str">
        <f>IF('CONTROLE TEMPLATE'!$A849&lt;&gt;0,'CONTROLE TEMPLATE'!AF849,"")</f>
        <v/>
      </c>
      <c r="AD849" s="14" t="str">
        <f>IF('CONTROLE TEMPLATE'!$A849&lt;&gt;0,'CONTROLE TEMPLATE'!AH849,"")</f>
        <v/>
      </c>
      <c r="AF849" s="14" t="str">
        <f>IF('CONTROLE TEMPLATE'!$A849&lt;&gt;0,'CONTROLE TEMPLATE'!AJ849,"")</f>
        <v/>
      </c>
      <c r="AY849" s="14" t="str">
        <f>IF('CONTROLE TEMPLATE'!$A849&lt;&gt;0,'CONTROLE TEMPLATE'!BC849,"")</f>
        <v/>
      </c>
      <c r="CI849" s="14" t="str">
        <f>IF('CONTROLE TEMPLATE'!$A849&lt;&gt;0,'CONTROLE TEMPLATE'!CM849,"")</f>
        <v/>
      </c>
      <c r="CJ849" s="14" t="str">
        <f>IF('CONTROLE TEMPLATE'!$A849&lt;&gt;0,'CONTROLE TEMPLATE'!CN849,"")</f>
        <v/>
      </c>
      <c r="CK849" s="14" t="str">
        <f>IF('CONTROLE TEMPLATE'!$A849&lt;&gt;0,'CONTROLE TEMPLATE'!CO849,"")</f>
        <v/>
      </c>
    </row>
    <row r="850" spans="1:89" x14ac:dyDescent="0.25">
      <c r="A850" t="str">
        <f>IF('CONTROLE TEMPLATE'!A850&lt;&gt;0,'CONTROLE TEMPLATE'!A850,"")</f>
        <v/>
      </c>
      <c r="B850" s="1" t="str">
        <f>IF('CONTROLE TEMPLATE'!$A850&lt;&gt;0,'CONTROLE TEMPLATE'!B850,"")</f>
        <v/>
      </c>
      <c r="C850" s="1" t="str">
        <f>IF('CONTROLE TEMPLATE'!$A850&lt;&gt;0,'CONTROLE TEMPLATE'!C850,"")</f>
        <v/>
      </c>
      <c r="D850" s="14" t="str">
        <f>IF('CONTROLE TEMPLATE'!$A850&lt;&gt;0,'CONTROLE TEMPLATE'!D850,"")</f>
        <v/>
      </c>
      <c r="E850" s="14" t="str">
        <f>IF('CONTROLE TEMPLATE'!$A850&lt;&gt;0,'CONTROLE TEMPLATE'!E850,"")</f>
        <v/>
      </c>
      <c r="F850" s="14" t="str">
        <f>IF('CONTROLE TEMPLATE'!$A850&lt;&gt;0,'CONTROLE TEMPLATE'!F850,"")</f>
        <v/>
      </c>
      <c r="G850" s="14" t="str">
        <f>IF('CONTROLE TEMPLATE'!$A850&lt;&gt;0,'CONTROLE TEMPLATE'!G850,"")</f>
        <v/>
      </c>
      <c r="H850" s="14" t="str">
        <f>'CONTROLE TEMPLATE'!J850</f>
        <v/>
      </c>
      <c r="I850" s="14" t="str">
        <f>IF('CONTROLE TEMPLATE'!$A850&lt;&gt;0,'CONTROLE TEMPLATE'!K850,"")</f>
        <v/>
      </c>
      <c r="J850" s="14" t="str">
        <f>IF('CONTROLE TEMPLATE'!$A850&lt;&gt;0,'CONTROLE TEMPLATE'!M850,"")</f>
        <v/>
      </c>
      <c r="K850" s="14" t="str">
        <f>IF('CONTROLE TEMPLATE'!$A850&lt;&gt;0,'CONTROLE TEMPLATE'!N850,"")</f>
        <v/>
      </c>
      <c r="M850" s="33" t="str">
        <f>IF('CONTROLE TEMPLATE'!$A850&lt;&gt;0,'CONTROLE TEMPLATE'!P850,"")</f>
        <v/>
      </c>
      <c r="N850" s="14" t="str">
        <f>'CONTROLE TEMPLATE'!S850</f>
        <v/>
      </c>
      <c r="O850" s="14"/>
      <c r="P850" s="14" t="str">
        <f>'CONTROLE TEMPLATE'!R850</f>
        <v/>
      </c>
      <c r="Q850" s="14"/>
      <c r="R850" s="14"/>
      <c r="S850" s="1" t="str">
        <f>IF('CONTROLE TEMPLATE'!$A850&lt;&gt;0,'CONTROLE TEMPLATE'!V850,"")</f>
        <v/>
      </c>
      <c r="V850" s="14" t="str">
        <f>IF('CONTROLE TEMPLATE'!$A850&lt;&gt;0,'CONTROLE TEMPLATE'!Y850,"")</f>
        <v/>
      </c>
      <c r="Z850" s="14" t="str">
        <f>IF('CONTROLE TEMPLATE'!$A850&lt;&gt;0,'CONTROLE TEMPLATE'!AC850,"")</f>
        <v/>
      </c>
      <c r="AC850" s="14" t="str">
        <f>IF('CONTROLE TEMPLATE'!$A850&lt;&gt;0,'CONTROLE TEMPLATE'!AF850,"")</f>
        <v/>
      </c>
      <c r="AD850" s="14" t="str">
        <f>IF('CONTROLE TEMPLATE'!$A850&lt;&gt;0,'CONTROLE TEMPLATE'!AH850,"")</f>
        <v/>
      </c>
      <c r="AF850" s="14" t="str">
        <f>IF('CONTROLE TEMPLATE'!$A850&lt;&gt;0,'CONTROLE TEMPLATE'!AJ850,"")</f>
        <v/>
      </c>
      <c r="AY850" s="14" t="str">
        <f>IF('CONTROLE TEMPLATE'!$A850&lt;&gt;0,'CONTROLE TEMPLATE'!BC850,"")</f>
        <v/>
      </c>
      <c r="CI850" s="14" t="str">
        <f>IF('CONTROLE TEMPLATE'!$A850&lt;&gt;0,'CONTROLE TEMPLATE'!CM850,"")</f>
        <v/>
      </c>
      <c r="CJ850" s="14" t="str">
        <f>IF('CONTROLE TEMPLATE'!$A850&lt;&gt;0,'CONTROLE TEMPLATE'!CN850,"")</f>
        <v/>
      </c>
      <c r="CK850" s="14" t="str">
        <f>IF('CONTROLE TEMPLATE'!$A850&lt;&gt;0,'CONTROLE TEMPLATE'!CO850,"")</f>
        <v/>
      </c>
    </row>
    <row r="851" spans="1:89" x14ac:dyDescent="0.25">
      <c r="A851" t="str">
        <f>IF('CONTROLE TEMPLATE'!A851&lt;&gt;0,'CONTROLE TEMPLATE'!A851,"")</f>
        <v/>
      </c>
      <c r="B851" s="1" t="str">
        <f>IF('CONTROLE TEMPLATE'!$A851&lt;&gt;0,'CONTROLE TEMPLATE'!B851,"")</f>
        <v/>
      </c>
      <c r="C851" s="1" t="str">
        <f>IF('CONTROLE TEMPLATE'!$A851&lt;&gt;0,'CONTROLE TEMPLATE'!C851,"")</f>
        <v/>
      </c>
      <c r="D851" s="14" t="str">
        <f>IF('CONTROLE TEMPLATE'!$A851&lt;&gt;0,'CONTROLE TEMPLATE'!D851,"")</f>
        <v/>
      </c>
      <c r="E851" s="14" t="str">
        <f>IF('CONTROLE TEMPLATE'!$A851&lt;&gt;0,'CONTROLE TEMPLATE'!E851,"")</f>
        <v/>
      </c>
      <c r="F851" s="14" t="str">
        <f>IF('CONTROLE TEMPLATE'!$A851&lt;&gt;0,'CONTROLE TEMPLATE'!F851,"")</f>
        <v/>
      </c>
      <c r="G851" s="14" t="str">
        <f>IF('CONTROLE TEMPLATE'!$A851&lt;&gt;0,'CONTROLE TEMPLATE'!G851,"")</f>
        <v/>
      </c>
      <c r="H851" s="14" t="str">
        <f>'CONTROLE TEMPLATE'!J851</f>
        <v/>
      </c>
      <c r="I851" s="14" t="str">
        <f>IF('CONTROLE TEMPLATE'!$A851&lt;&gt;0,'CONTROLE TEMPLATE'!K851,"")</f>
        <v/>
      </c>
      <c r="J851" s="14" t="str">
        <f>IF('CONTROLE TEMPLATE'!$A851&lt;&gt;0,'CONTROLE TEMPLATE'!M851,"")</f>
        <v/>
      </c>
      <c r="K851" s="14" t="str">
        <f>IF('CONTROLE TEMPLATE'!$A851&lt;&gt;0,'CONTROLE TEMPLATE'!N851,"")</f>
        <v/>
      </c>
      <c r="M851" s="33" t="str">
        <f>IF('CONTROLE TEMPLATE'!$A851&lt;&gt;0,'CONTROLE TEMPLATE'!P851,"")</f>
        <v/>
      </c>
      <c r="N851" s="14" t="str">
        <f>'CONTROLE TEMPLATE'!S851</f>
        <v/>
      </c>
      <c r="O851" s="14"/>
      <c r="P851" s="14" t="str">
        <f>'CONTROLE TEMPLATE'!R851</f>
        <v/>
      </c>
      <c r="Q851" s="14"/>
      <c r="R851" s="14"/>
      <c r="S851" s="1" t="str">
        <f>IF('CONTROLE TEMPLATE'!$A851&lt;&gt;0,'CONTROLE TEMPLATE'!V851,"")</f>
        <v/>
      </c>
      <c r="V851" s="14" t="str">
        <f>IF('CONTROLE TEMPLATE'!$A851&lt;&gt;0,'CONTROLE TEMPLATE'!Y851,"")</f>
        <v/>
      </c>
      <c r="Z851" s="14" t="str">
        <f>IF('CONTROLE TEMPLATE'!$A851&lt;&gt;0,'CONTROLE TEMPLATE'!AC851,"")</f>
        <v/>
      </c>
      <c r="AC851" s="14" t="str">
        <f>IF('CONTROLE TEMPLATE'!$A851&lt;&gt;0,'CONTROLE TEMPLATE'!AF851,"")</f>
        <v/>
      </c>
      <c r="AD851" s="14" t="str">
        <f>IF('CONTROLE TEMPLATE'!$A851&lt;&gt;0,'CONTROLE TEMPLATE'!AH851,"")</f>
        <v/>
      </c>
      <c r="AF851" s="14" t="str">
        <f>IF('CONTROLE TEMPLATE'!$A851&lt;&gt;0,'CONTROLE TEMPLATE'!AJ851,"")</f>
        <v/>
      </c>
      <c r="AY851" s="14" t="str">
        <f>IF('CONTROLE TEMPLATE'!$A851&lt;&gt;0,'CONTROLE TEMPLATE'!BC851,"")</f>
        <v/>
      </c>
      <c r="CI851" s="14" t="str">
        <f>IF('CONTROLE TEMPLATE'!$A851&lt;&gt;0,'CONTROLE TEMPLATE'!CM851,"")</f>
        <v/>
      </c>
      <c r="CJ851" s="14" t="str">
        <f>IF('CONTROLE TEMPLATE'!$A851&lt;&gt;0,'CONTROLE TEMPLATE'!CN851,"")</f>
        <v/>
      </c>
      <c r="CK851" s="14" t="str">
        <f>IF('CONTROLE TEMPLATE'!$A851&lt;&gt;0,'CONTROLE TEMPLATE'!CO851,"")</f>
        <v/>
      </c>
    </row>
    <row r="852" spans="1:89" x14ac:dyDescent="0.25">
      <c r="A852" t="str">
        <f>IF('CONTROLE TEMPLATE'!A852&lt;&gt;0,'CONTROLE TEMPLATE'!A852,"")</f>
        <v/>
      </c>
      <c r="B852" s="1" t="str">
        <f>IF('CONTROLE TEMPLATE'!$A852&lt;&gt;0,'CONTROLE TEMPLATE'!B852,"")</f>
        <v/>
      </c>
      <c r="C852" s="1" t="str">
        <f>IF('CONTROLE TEMPLATE'!$A852&lt;&gt;0,'CONTROLE TEMPLATE'!C852,"")</f>
        <v/>
      </c>
      <c r="D852" s="14" t="str">
        <f>IF('CONTROLE TEMPLATE'!$A852&lt;&gt;0,'CONTROLE TEMPLATE'!D852,"")</f>
        <v/>
      </c>
      <c r="E852" s="14" t="str">
        <f>IF('CONTROLE TEMPLATE'!$A852&lt;&gt;0,'CONTROLE TEMPLATE'!E852,"")</f>
        <v/>
      </c>
      <c r="F852" s="14" t="str">
        <f>IF('CONTROLE TEMPLATE'!$A852&lt;&gt;0,'CONTROLE TEMPLATE'!F852,"")</f>
        <v/>
      </c>
      <c r="G852" s="14" t="str">
        <f>IF('CONTROLE TEMPLATE'!$A852&lt;&gt;0,'CONTROLE TEMPLATE'!G852,"")</f>
        <v/>
      </c>
      <c r="H852" s="14" t="str">
        <f>'CONTROLE TEMPLATE'!J852</f>
        <v/>
      </c>
      <c r="I852" s="14" t="str">
        <f>IF('CONTROLE TEMPLATE'!$A852&lt;&gt;0,'CONTROLE TEMPLATE'!K852,"")</f>
        <v/>
      </c>
      <c r="J852" s="14" t="str">
        <f>IF('CONTROLE TEMPLATE'!$A852&lt;&gt;0,'CONTROLE TEMPLATE'!M852,"")</f>
        <v/>
      </c>
      <c r="K852" s="14" t="str">
        <f>IF('CONTROLE TEMPLATE'!$A852&lt;&gt;0,'CONTROLE TEMPLATE'!N852,"")</f>
        <v/>
      </c>
      <c r="M852" s="33" t="str">
        <f>IF('CONTROLE TEMPLATE'!$A852&lt;&gt;0,'CONTROLE TEMPLATE'!P852,"")</f>
        <v/>
      </c>
      <c r="N852" s="14" t="str">
        <f>'CONTROLE TEMPLATE'!S852</f>
        <v/>
      </c>
      <c r="O852" s="14"/>
      <c r="P852" s="14" t="str">
        <f>'CONTROLE TEMPLATE'!R852</f>
        <v/>
      </c>
      <c r="Q852" s="14"/>
      <c r="R852" s="14"/>
      <c r="S852" s="1" t="str">
        <f>IF('CONTROLE TEMPLATE'!$A852&lt;&gt;0,'CONTROLE TEMPLATE'!V852,"")</f>
        <v/>
      </c>
      <c r="V852" s="14" t="str">
        <f>IF('CONTROLE TEMPLATE'!$A852&lt;&gt;0,'CONTROLE TEMPLATE'!Y852,"")</f>
        <v/>
      </c>
      <c r="Z852" s="14" t="str">
        <f>IF('CONTROLE TEMPLATE'!$A852&lt;&gt;0,'CONTROLE TEMPLATE'!AC852,"")</f>
        <v/>
      </c>
      <c r="AC852" s="14" t="str">
        <f>IF('CONTROLE TEMPLATE'!$A852&lt;&gt;0,'CONTROLE TEMPLATE'!AF852,"")</f>
        <v/>
      </c>
      <c r="AD852" s="14" t="str">
        <f>IF('CONTROLE TEMPLATE'!$A852&lt;&gt;0,'CONTROLE TEMPLATE'!AH852,"")</f>
        <v/>
      </c>
      <c r="AF852" s="14" t="str">
        <f>IF('CONTROLE TEMPLATE'!$A852&lt;&gt;0,'CONTROLE TEMPLATE'!AJ852,"")</f>
        <v/>
      </c>
      <c r="AY852" s="14" t="str">
        <f>IF('CONTROLE TEMPLATE'!$A852&lt;&gt;0,'CONTROLE TEMPLATE'!BC852,"")</f>
        <v/>
      </c>
      <c r="CI852" s="14" t="str">
        <f>IF('CONTROLE TEMPLATE'!$A852&lt;&gt;0,'CONTROLE TEMPLATE'!CM852,"")</f>
        <v/>
      </c>
      <c r="CJ852" s="14" t="str">
        <f>IF('CONTROLE TEMPLATE'!$A852&lt;&gt;0,'CONTROLE TEMPLATE'!CN852,"")</f>
        <v/>
      </c>
      <c r="CK852" s="14" t="str">
        <f>IF('CONTROLE TEMPLATE'!$A852&lt;&gt;0,'CONTROLE TEMPLATE'!CO852,"")</f>
        <v/>
      </c>
    </row>
    <row r="853" spans="1:89" x14ac:dyDescent="0.25">
      <c r="A853" t="str">
        <f>IF('CONTROLE TEMPLATE'!A853&lt;&gt;0,'CONTROLE TEMPLATE'!A853,"")</f>
        <v/>
      </c>
      <c r="B853" s="1" t="str">
        <f>IF('CONTROLE TEMPLATE'!$A853&lt;&gt;0,'CONTROLE TEMPLATE'!B853,"")</f>
        <v/>
      </c>
      <c r="C853" s="1" t="str">
        <f>IF('CONTROLE TEMPLATE'!$A853&lt;&gt;0,'CONTROLE TEMPLATE'!C853,"")</f>
        <v/>
      </c>
      <c r="D853" s="14" t="str">
        <f>IF('CONTROLE TEMPLATE'!$A853&lt;&gt;0,'CONTROLE TEMPLATE'!D853,"")</f>
        <v/>
      </c>
      <c r="E853" s="14" t="str">
        <f>IF('CONTROLE TEMPLATE'!$A853&lt;&gt;0,'CONTROLE TEMPLATE'!E853,"")</f>
        <v/>
      </c>
      <c r="F853" s="14" t="str">
        <f>IF('CONTROLE TEMPLATE'!$A853&lt;&gt;0,'CONTROLE TEMPLATE'!F853,"")</f>
        <v/>
      </c>
      <c r="G853" s="14" t="str">
        <f>IF('CONTROLE TEMPLATE'!$A853&lt;&gt;0,'CONTROLE TEMPLATE'!G853,"")</f>
        <v/>
      </c>
      <c r="H853" s="14" t="str">
        <f>'CONTROLE TEMPLATE'!J853</f>
        <v/>
      </c>
      <c r="I853" s="14" t="str">
        <f>IF('CONTROLE TEMPLATE'!$A853&lt;&gt;0,'CONTROLE TEMPLATE'!K853,"")</f>
        <v/>
      </c>
      <c r="J853" s="14" t="str">
        <f>IF('CONTROLE TEMPLATE'!$A853&lt;&gt;0,'CONTROLE TEMPLATE'!M853,"")</f>
        <v/>
      </c>
      <c r="K853" s="14" t="str">
        <f>IF('CONTROLE TEMPLATE'!$A853&lt;&gt;0,'CONTROLE TEMPLATE'!N853,"")</f>
        <v/>
      </c>
      <c r="M853" s="33" t="str">
        <f>IF('CONTROLE TEMPLATE'!$A853&lt;&gt;0,'CONTROLE TEMPLATE'!P853,"")</f>
        <v/>
      </c>
      <c r="N853" s="14" t="str">
        <f>'CONTROLE TEMPLATE'!S853</f>
        <v/>
      </c>
      <c r="O853" s="14"/>
      <c r="P853" s="14" t="str">
        <f>'CONTROLE TEMPLATE'!R853</f>
        <v/>
      </c>
      <c r="Q853" s="14"/>
      <c r="R853" s="14"/>
      <c r="S853" s="1" t="str">
        <f>IF('CONTROLE TEMPLATE'!$A853&lt;&gt;0,'CONTROLE TEMPLATE'!V853,"")</f>
        <v/>
      </c>
      <c r="V853" s="14" t="str">
        <f>IF('CONTROLE TEMPLATE'!$A853&lt;&gt;0,'CONTROLE TEMPLATE'!Y853,"")</f>
        <v/>
      </c>
      <c r="Z853" s="14" t="str">
        <f>IF('CONTROLE TEMPLATE'!$A853&lt;&gt;0,'CONTROLE TEMPLATE'!AC853,"")</f>
        <v/>
      </c>
      <c r="AC853" s="14" t="str">
        <f>IF('CONTROLE TEMPLATE'!$A853&lt;&gt;0,'CONTROLE TEMPLATE'!AF853,"")</f>
        <v/>
      </c>
      <c r="AD853" s="14" t="str">
        <f>IF('CONTROLE TEMPLATE'!$A853&lt;&gt;0,'CONTROLE TEMPLATE'!AH853,"")</f>
        <v/>
      </c>
      <c r="AF853" s="14" t="str">
        <f>IF('CONTROLE TEMPLATE'!$A853&lt;&gt;0,'CONTROLE TEMPLATE'!AJ853,"")</f>
        <v/>
      </c>
      <c r="AY853" s="14" t="str">
        <f>IF('CONTROLE TEMPLATE'!$A853&lt;&gt;0,'CONTROLE TEMPLATE'!BC853,"")</f>
        <v/>
      </c>
      <c r="CI853" s="14" t="str">
        <f>IF('CONTROLE TEMPLATE'!$A853&lt;&gt;0,'CONTROLE TEMPLATE'!CM853,"")</f>
        <v/>
      </c>
      <c r="CJ853" s="14" t="str">
        <f>IF('CONTROLE TEMPLATE'!$A853&lt;&gt;0,'CONTROLE TEMPLATE'!CN853,"")</f>
        <v/>
      </c>
      <c r="CK853" s="14" t="str">
        <f>IF('CONTROLE TEMPLATE'!$A853&lt;&gt;0,'CONTROLE TEMPLATE'!CO853,"")</f>
        <v/>
      </c>
    </row>
    <row r="854" spans="1:89" x14ac:dyDescent="0.25">
      <c r="A854" t="str">
        <f>IF('CONTROLE TEMPLATE'!A854&lt;&gt;0,'CONTROLE TEMPLATE'!A854,"")</f>
        <v/>
      </c>
      <c r="B854" s="1" t="str">
        <f>IF('CONTROLE TEMPLATE'!$A854&lt;&gt;0,'CONTROLE TEMPLATE'!B854,"")</f>
        <v/>
      </c>
      <c r="C854" s="1" t="str">
        <f>IF('CONTROLE TEMPLATE'!$A854&lt;&gt;0,'CONTROLE TEMPLATE'!C854,"")</f>
        <v/>
      </c>
      <c r="D854" s="14" t="str">
        <f>IF('CONTROLE TEMPLATE'!$A854&lt;&gt;0,'CONTROLE TEMPLATE'!D854,"")</f>
        <v/>
      </c>
      <c r="E854" s="14" t="str">
        <f>IF('CONTROLE TEMPLATE'!$A854&lt;&gt;0,'CONTROLE TEMPLATE'!E854,"")</f>
        <v/>
      </c>
      <c r="F854" s="14" t="str">
        <f>IF('CONTROLE TEMPLATE'!$A854&lt;&gt;0,'CONTROLE TEMPLATE'!F854,"")</f>
        <v/>
      </c>
      <c r="G854" s="14" t="str">
        <f>IF('CONTROLE TEMPLATE'!$A854&lt;&gt;0,'CONTROLE TEMPLATE'!G854,"")</f>
        <v/>
      </c>
      <c r="H854" s="14" t="str">
        <f>'CONTROLE TEMPLATE'!J854</f>
        <v/>
      </c>
      <c r="I854" s="14" t="str">
        <f>IF('CONTROLE TEMPLATE'!$A854&lt;&gt;0,'CONTROLE TEMPLATE'!K854,"")</f>
        <v/>
      </c>
      <c r="J854" s="14" t="str">
        <f>IF('CONTROLE TEMPLATE'!$A854&lt;&gt;0,'CONTROLE TEMPLATE'!M854,"")</f>
        <v/>
      </c>
      <c r="K854" s="14" t="str">
        <f>IF('CONTROLE TEMPLATE'!$A854&lt;&gt;0,'CONTROLE TEMPLATE'!N854,"")</f>
        <v/>
      </c>
      <c r="M854" s="33" t="str">
        <f>IF('CONTROLE TEMPLATE'!$A854&lt;&gt;0,'CONTROLE TEMPLATE'!P854,"")</f>
        <v/>
      </c>
      <c r="N854" s="14" t="str">
        <f>'CONTROLE TEMPLATE'!S854</f>
        <v/>
      </c>
      <c r="O854" s="14"/>
      <c r="P854" s="14" t="str">
        <f>'CONTROLE TEMPLATE'!R854</f>
        <v/>
      </c>
      <c r="Q854" s="14"/>
      <c r="R854" s="14"/>
      <c r="S854" s="1" t="str">
        <f>IF('CONTROLE TEMPLATE'!$A854&lt;&gt;0,'CONTROLE TEMPLATE'!V854,"")</f>
        <v/>
      </c>
      <c r="V854" s="14" t="str">
        <f>IF('CONTROLE TEMPLATE'!$A854&lt;&gt;0,'CONTROLE TEMPLATE'!Y854,"")</f>
        <v/>
      </c>
      <c r="Z854" s="14" t="str">
        <f>IF('CONTROLE TEMPLATE'!$A854&lt;&gt;0,'CONTROLE TEMPLATE'!AC854,"")</f>
        <v/>
      </c>
      <c r="AC854" s="14" t="str">
        <f>IF('CONTROLE TEMPLATE'!$A854&lt;&gt;0,'CONTROLE TEMPLATE'!AF854,"")</f>
        <v/>
      </c>
      <c r="AD854" s="14" t="str">
        <f>IF('CONTROLE TEMPLATE'!$A854&lt;&gt;0,'CONTROLE TEMPLATE'!AH854,"")</f>
        <v/>
      </c>
      <c r="AF854" s="14" t="str">
        <f>IF('CONTROLE TEMPLATE'!$A854&lt;&gt;0,'CONTROLE TEMPLATE'!AJ854,"")</f>
        <v/>
      </c>
      <c r="AY854" s="14" t="str">
        <f>IF('CONTROLE TEMPLATE'!$A854&lt;&gt;0,'CONTROLE TEMPLATE'!BC854,"")</f>
        <v/>
      </c>
      <c r="CI854" s="14" t="str">
        <f>IF('CONTROLE TEMPLATE'!$A854&lt;&gt;0,'CONTROLE TEMPLATE'!CM854,"")</f>
        <v/>
      </c>
      <c r="CJ854" s="14" t="str">
        <f>IF('CONTROLE TEMPLATE'!$A854&lt;&gt;0,'CONTROLE TEMPLATE'!CN854,"")</f>
        <v/>
      </c>
      <c r="CK854" s="14" t="str">
        <f>IF('CONTROLE TEMPLATE'!$A854&lt;&gt;0,'CONTROLE TEMPLATE'!CO854,"")</f>
        <v/>
      </c>
    </row>
    <row r="855" spans="1:89" x14ac:dyDescent="0.25">
      <c r="A855" t="str">
        <f>IF('CONTROLE TEMPLATE'!A855&lt;&gt;0,'CONTROLE TEMPLATE'!A855,"")</f>
        <v/>
      </c>
      <c r="B855" s="1" t="str">
        <f>IF('CONTROLE TEMPLATE'!$A855&lt;&gt;0,'CONTROLE TEMPLATE'!B855,"")</f>
        <v/>
      </c>
      <c r="C855" s="1" t="str">
        <f>IF('CONTROLE TEMPLATE'!$A855&lt;&gt;0,'CONTROLE TEMPLATE'!C855,"")</f>
        <v/>
      </c>
      <c r="D855" s="14" t="str">
        <f>IF('CONTROLE TEMPLATE'!$A855&lt;&gt;0,'CONTROLE TEMPLATE'!D855,"")</f>
        <v/>
      </c>
      <c r="E855" s="14" t="str">
        <f>IF('CONTROLE TEMPLATE'!$A855&lt;&gt;0,'CONTROLE TEMPLATE'!E855,"")</f>
        <v/>
      </c>
      <c r="F855" s="14" t="str">
        <f>IF('CONTROLE TEMPLATE'!$A855&lt;&gt;0,'CONTROLE TEMPLATE'!F855,"")</f>
        <v/>
      </c>
      <c r="G855" s="14" t="str">
        <f>IF('CONTROLE TEMPLATE'!$A855&lt;&gt;0,'CONTROLE TEMPLATE'!G855,"")</f>
        <v/>
      </c>
      <c r="H855" s="14" t="str">
        <f>'CONTROLE TEMPLATE'!J855</f>
        <v/>
      </c>
      <c r="I855" s="14" t="str">
        <f>IF('CONTROLE TEMPLATE'!$A855&lt;&gt;0,'CONTROLE TEMPLATE'!K855,"")</f>
        <v/>
      </c>
      <c r="J855" s="14" t="str">
        <f>IF('CONTROLE TEMPLATE'!$A855&lt;&gt;0,'CONTROLE TEMPLATE'!M855,"")</f>
        <v/>
      </c>
      <c r="K855" s="14" t="str">
        <f>IF('CONTROLE TEMPLATE'!$A855&lt;&gt;0,'CONTROLE TEMPLATE'!N855,"")</f>
        <v/>
      </c>
      <c r="M855" s="33" t="str">
        <f>IF('CONTROLE TEMPLATE'!$A855&lt;&gt;0,'CONTROLE TEMPLATE'!P855,"")</f>
        <v/>
      </c>
      <c r="N855" s="14" t="str">
        <f>'CONTROLE TEMPLATE'!S855</f>
        <v/>
      </c>
      <c r="O855" s="14"/>
      <c r="P855" s="14" t="str">
        <f>'CONTROLE TEMPLATE'!R855</f>
        <v/>
      </c>
      <c r="Q855" s="14"/>
      <c r="R855" s="14"/>
      <c r="S855" s="1" t="str">
        <f>IF('CONTROLE TEMPLATE'!$A855&lt;&gt;0,'CONTROLE TEMPLATE'!V855,"")</f>
        <v/>
      </c>
      <c r="V855" s="14" t="str">
        <f>IF('CONTROLE TEMPLATE'!$A855&lt;&gt;0,'CONTROLE TEMPLATE'!Y855,"")</f>
        <v/>
      </c>
      <c r="Z855" s="14" t="str">
        <f>IF('CONTROLE TEMPLATE'!$A855&lt;&gt;0,'CONTROLE TEMPLATE'!AC855,"")</f>
        <v/>
      </c>
      <c r="AC855" s="14" t="str">
        <f>IF('CONTROLE TEMPLATE'!$A855&lt;&gt;0,'CONTROLE TEMPLATE'!AF855,"")</f>
        <v/>
      </c>
      <c r="AD855" s="14" t="str">
        <f>IF('CONTROLE TEMPLATE'!$A855&lt;&gt;0,'CONTROLE TEMPLATE'!AH855,"")</f>
        <v/>
      </c>
      <c r="AF855" s="14" t="str">
        <f>IF('CONTROLE TEMPLATE'!$A855&lt;&gt;0,'CONTROLE TEMPLATE'!AJ855,"")</f>
        <v/>
      </c>
      <c r="AY855" s="14" t="str">
        <f>IF('CONTROLE TEMPLATE'!$A855&lt;&gt;0,'CONTROLE TEMPLATE'!BC855,"")</f>
        <v/>
      </c>
      <c r="CI855" s="14" t="str">
        <f>IF('CONTROLE TEMPLATE'!$A855&lt;&gt;0,'CONTROLE TEMPLATE'!CM855,"")</f>
        <v/>
      </c>
      <c r="CJ855" s="14" t="str">
        <f>IF('CONTROLE TEMPLATE'!$A855&lt;&gt;0,'CONTROLE TEMPLATE'!CN855,"")</f>
        <v/>
      </c>
      <c r="CK855" s="14" t="str">
        <f>IF('CONTROLE TEMPLATE'!$A855&lt;&gt;0,'CONTROLE TEMPLATE'!CO855,"")</f>
        <v/>
      </c>
    </row>
    <row r="856" spans="1:89" x14ac:dyDescent="0.25">
      <c r="A856" t="str">
        <f>IF('CONTROLE TEMPLATE'!A856&lt;&gt;0,'CONTROLE TEMPLATE'!A856,"")</f>
        <v/>
      </c>
      <c r="B856" s="1" t="str">
        <f>IF('CONTROLE TEMPLATE'!$A856&lt;&gt;0,'CONTROLE TEMPLATE'!B856,"")</f>
        <v/>
      </c>
      <c r="C856" s="1" t="str">
        <f>IF('CONTROLE TEMPLATE'!$A856&lt;&gt;0,'CONTROLE TEMPLATE'!C856,"")</f>
        <v/>
      </c>
      <c r="D856" s="14" t="str">
        <f>IF('CONTROLE TEMPLATE'!$A856&lt;&gt;0,'CONTROLE TEMPLATE'!D856,"")</f>
        <v/>
      </c>
      <c r="E856" s="14" t="str">
        <f>IF('CONTROLE TEMPLATE'!$A856&lt;&gt;0,'CONTROLE TEMPLATE'!E856,"")</f>
        <v/>
      </c>
      <c r="F856" s="14" t="str">
        <f>IF('CONTROLE TEMPLATE'!$A856&lt;&gt;0,'CONTROLE TEMPLATE'!F856,"")</f>
        <v/>
      </c>
      <c r="G856" s="14" t="str">
        <f>IF('CONTROLE TEMPLATE'!$A856&lt;&gt;0,'CONTROLE TEMPLATE'!G856,"")</f>
        <v/>
      </c>
      <c r="H856" s="14" t="str">
        <f>'CONTROLE TEMPLATE'!J856</f>
        <v/>
      </c>
      <c r="I856" s="14" t="str">
        <f>IF('CONTROLE TEMPLATE'!$A856&lt;&gt;0,'CONTROLE TEMPLATE'!K856,"")</f>
        <v/>
      </c>
      <c r="J856" s="14" t="str">
        <f>IF('CONTROLE TEMPLATE'!$A856&lt;&gt;0,'CONTROLE TEMPLATE'!M856,"")</f>
        <v/>
      </c>
      <c r="K856" s="14" t="str">
        <f>IF('CONTROLE TEMPLATE'!$A856&lt;&gt;0,'CONTROLE TEMPLATE'!N856,"")</f>
        <v/>
      </c>
      <c r="M856" s="33" t="str">
        <f>IF('CONTROLE TEMPLATE'!$A856&lt;&gt;0,'CONTROLE TEMPLATE'!P856,"")</f>
        <v/>
      </c>
      <c r="N856" s="14" t="str">
        <f>'CONTROLE TEMPLATE'!S856</f>
        <v/>
      </c>
      <c r="O856" s="14"/>
      <c r="P856" s="14" t="str">
        <f>'CONTROLE TEMPLATE'!R856</f>
        <v/>
      </c>
      <c r="Q856" s="14"/>
      <c r="R856" s="14"/>
      <c r="S856" s="1" t="str">
        <f>IF('CONTROLE TEMPLATE'!$A856&lt;&gt;0,'CONTROLE TEMPLATE'!V856,"")</f>
        <v/>
      </c>
      <c r="V856" s="14" t="str">
        <f>IF('CONTROLE TEMPLATE'!$A856&lt;&gt;0,'CONTROLE TEMPLATE'!Y856,"")</f>
        <v/>
      </c>
      <c r="Z856" s="14" t="str">
        <f>IF('CONTROLE TEMPLATE'!$A856&lt;&gt;0,'CONTROLE TEMPLATE'!AC856,"")</f>
        <v/>
      </c>
      <c r="AC856" s="14" t="str">
        <f>IF('CONTROLE TEMPLATE'!$A856&lt;&gt;0,'CONTROLE TEMPLATE'!AF856,"")</f>
        <v/>
      </c>
      <c r="AD856" s="14" t="str">
        <f>IF('CONTROLE TEMPLATE'!$A856&lt;&gt;0,'CONTROLE TEMPLATE'!AH856,"")</f>
        <v/>
      </c>
      <c r="AF856" s="14" t="str">
        <f>IF('CONTROLE TEMPLATE'!$A856&lt;&gt;0,'CONTROLE TEMPLATE'!AJ856,"")</f>
        <v/>
      </c>
      <c r="AY856" s="14" t="str">
        <f>IF('CONTROLE TEMPLATE'!$A856&lt;&gt;0,'CONTROLE TEMPLATE'!BC856,"")</f>
        <v/>
      </c>
      <c r="CI856" s="14" t="str">
        <f>IF('CONTROLE TEMPLATE'!$A856&lt;&gt;0,'CONTROLE TEMPLATE'!CM856,"")</f>
        <v/>
      </c>
      <c r="CJ856" s="14" t="str">
        <f>IF('CONTROLE TEMPLATE'!$A856&lt;&gt;0,'CONTROLE TEMPLATE'!CN856,"")</f>
        <v/>
      </c>
      <c r="CK856" s="14" t="str">
        <f>IF('CONTROLE TEMPLATE'!$A856&lt;&gt;0,'CONTROLE TEMPLATE'!CO856,"")</f>
        <v/>
      </c>
    </row>
    <row r="857" spans="1:89" x14ac:dyDescent="0.25">
      <c r="A857" t="str">
        <f>IF('CONTROLE TEMPLATE'!A857&lt;&gt;0,'CONTROLE TEMPLATE'!A857,"")</f>
        <v/>
      </c>
      <c r="B857" s="1" t="str">
        <f>IF('CONTROLE TEMPLATE'!$A857&lt;&gt;0,'CONTROLE TEMPLATE'!B857,"")</f>
        <v/>
      </c>
      <c r="C857" s="1" t="str">
        <f>IF('CONTROLE TEMPLATE'!$A857&lt;&gt;0,'CONTROLE TEMPLATE'!C857,"")</f>
        <v/>
      </c>
      <c r="D857" s="14" t="str">
        <f>IF('CONTROLE TEMPLATE'!$A857&lt;&gt;0,'CONTROLE TEMPLATE'!D857,"")</f>
        <v/>
      </c>
      <c r="E857" s="14" t="str">
        <f>IF('CONTROLE TEMPLATE'!$A857&lt;&gt;0,'CONTROLE TEMPLATE'!E857,"")</f>
        <v/>
      </c>
      <c r="F857" s="14" t="str">
        <f>IF('CONTROLE TEMPLATE'!$A857&lt;&gt;0,'CONTROLE TEMPLATE'!F857,"")</f>
        <v/>
      </c>
      <c r="G857" s="14" t="str">
        <f>IF('CONTROLE TEMPLATE'!$A857&lt;&gt;0,'CONTROLE TEMPLATE'!G857,"")</f>
        <v/>
      </c>
      <c r="H857" s="14" t="str">
        <f>'CONTROLE TEMPLATE'!J857</f>
        <v/>
      </c>
      <c r="I857" s="14" t="str">
        <f>IF('CONTROLE TEMPLATE'!$A857&lt;&gt;0,'CONTROLE TEMPLATE'!K857,"")</f>
        <v/>
      </c>
      <c r="J857" s="14" t="str">
        <f>IF('CONTROLE TEMPLATE'!$A857&lt;&gt;0,'CONTROLE TEMPLATE'!M857,"")</f>
        <v/>
      </c>
      <c r="K857" s="14" t="str">
        <f>IF('CONTROLE TEMPLATE'!$A857&lt;&gt;0,'CONTROLE TEMPLATE'!N857,"")</f>
        <v/>
      </c>
      <c r="M857" s="33" t="str">
        <f>IF('CONTROLE TEMPLATE'!$A857&lt;&gt;0,'CONTROLE TEMPLATE'!P857,"")</f>
        <v/>
      </c>
      <c r="N857" s="14" t="str">
        <f>'CONTROLE TEMPLATE'!S857</f>
        <v/>
      </c>
      <c r="O857" s="14"/>
      <c r="P857" s="14" t="str">
        <f>'CONTROLE TEMPLATE'!R857</f>
        <v/>
      </c>
      <c r="Q857" s="14"/>
      <c r="R857" s="14"/>
      <c r="S857" s="1" t="str">
        <f>IF('CONTROLE TEMPLATE'!$A857&lt;&gt;0,'CONTROLE TEMPLATE'!V857,"")</f>
        <v/>
      </c>
      <c r="V857" s="14" t="str">
        <f>IF('CONTROLE TEMPLATE'!$A857&lt;&gt;0,'CONTROLE TEMPLATE'!Y857,"")</f>
        <v/>
      </c>
      <c r="Z857" s="14" t="str">
        <f>IF('CONTROLE TEMPLATE'!$A857&lt;&gt;0,'CONTROLE TEMPLATE'!AC857,"")</f>
        <v/>
      </c>
      <c r="AC857" s="14" t="str">
        <f>IF('CONTROLE TEMPLATE'!$A857&lt;&gt;0,'CONTROLE TEMPLATE'!AF857,"")</f>
        <v/>
      </c>
      <c r="AD857" s="14" t="str">
        <f>IF('CONTROLE TEMPLATE'!$A857&lt;&gt;0,'CONTROLE TEMPLATE'!AH857,"")</f>
        <v/>
      </c>
      <c r="AF857" s="14" t="str">
        <f>IF('CONTROLE TEMPLATE'!$A857&lt;&gt;0,'CONTROLE TEMPLATE'!AJ857,"")</f>
        <v/>
      </c>
      <c r="AY857" s="14" t="str">
        <f>IF('CONTROLE TEMPLATE'!$A857&lt;&gt;0,'CONTROLE TEMPLATE'!BC857,"")</f>
        <v/>
      </c>
      <c r="CI857" s="14" t="str">
        <f>IF('CONTROLE TEMPLATE'!$A857&lt;&gt;0,'CONTROLE TEMPLATE'!CM857,"")</f>
        <v/>
      </c>
      <c r="CJ857" s="14" t="str">
        <f>IF('CONTROLE TEMPLATE'!$A857&lt;&gt;0,'CONTROLE TEMPLATE'!CN857,"")</f>
        <v/>
      </c>
      <c r="CK857" s="14" t="str">
        <f>IF('CONTROLE TEMPLATE'!$A857&lt;&gt;0,'CONTROLE TEMPLATE'!CO857,"")</f>
        <v/>
      </c>
    </row>
    <row r="858" spans="1:89" x14ac:dyDescent="0.25">
      <c r="A858" t="str">
        <f>IF('CONTROLE TEMPLATE'!A858&lt;&gt;0,'CONTROLE TEMPLATE'!A858,"")</f>
        <v/>
      </c>
      <c r="B858" s="1" t="str">
        <f>IF('CONTROLE TEMPLATE'!$A858&lt;&gt;0,'CONTROLE TEMPLATE'!B858,"")</f>
        <v/>
      </c>
      <c r="C858" s="1" t="str">
        <f>IF('CONTROLE TEMPLATE'!$A858&lt;&gt;0,'CONTROLE TEMPLATE'!C858,"")</f>
        <v/>
      </c>
      <c r="D858" s="14" t="str">
        <f>IF('CONTROLE TEMPLATE'!$A858&lt;&gt;0,'CONTROLE TEMPLATE'!D858,"")</f>
        <v/>
      </c>
      <c r="E858" s="14" t="str">
        <f>IF('CONTROLE TEMPLATE'!$A858&lt;&gt;0,'CONTROLE TEMPLATE'!E858,"")</f>
        <v/>
      </c>
      <c r="F858" s="14" t="str">
        <f>IF('CONTROLE TEMPLATE'!$A858&lt;&gt;0,'CONTROLE TEMPLATE'!F858,"")</f>
        <v/>
      </c>
      <c r="G858" s="14" t="str">
        <f>IF('CONTROLE TEMPLATE'!$A858&lt;&gt;0,'CONTROLE TEMPLATE'!G858,"")</f>
        <v/>
      </c>
      <c r="H858" s="14" t="str">
        <f>'CONTROLE TEMPLATE'!J858</f>
        <v/>
      </c>
      <c r="I858" s="14" t="str">
        <f>IF('CONTROLE TEMPLATE'!$A858&lt;&gt;0,'CONTROLE TEMPLATE'!K858,"")</f>
        <v/>
      </c>
      <c r="J858" s="14" t="str">
        <f>IF('CONTROLE TEMPLATE'!$A858&lt;&gt;0,'CONTROLE TEMPLATE'!M858,"")</f>
        <v/>
      </c>
      <c r="K858" s="14" t="str">
        <f>IF('CONTROLE TEMPLATE'!$A858&lt;&gt;0,'CONTROLE TEMPLATE'!N858,"")</f>
        <v/>
      </c>
      <c r="M858" s="33" t="str">
        <f>IF('CONTROLE TEMPLATE'!$A858&lt;&gt;0,'CONTROLE TEMPLATE'!P858,"")</f>
        <v/>
      </c>
      <c r="N858" s="14" t="str">
        <f>'CONTROLE TEMPLATE'!S858</f>
        <v/>
      </c>
      <c r="O858" s="14"/>
      <c r="P858" s="14" t="str">
        <f>'CONTROLE TEMPLATE'!R858</f>
        <v/>
      </c>
      <c r="Q858" s="14"/>
      <c r="R858" s="14"/>
      <c r="S858" s="1" t="str">
        <f>IF('CONTROLE TEMPLATE'!$A858&lt;&gt;0,'CONTROLE TEMPLATE'!V858,"")</f>
        <v/>
      </c>
      <c r="V858" s="14" t="str">
        <f>IF('CONTROLE TEMPLATE'!$A858&lt;&gt;0,'CONTROLE TEMPLATE'!Y858,"")</f>
        <v/>
      </c>
      <c r="Z858" s="14" t="str">
        <f>IF('CONTROLE TEMPLATE'!$A858&lt;&gt;0,'CONTROLE TEMPLATE'!AC858,"")</f>
        <v/>
      </c>
      <c r="AC858" s="14" t="str">
        <f>IF('CONTROLE TEMPLATE'!$A858&lt;&gt;0,'CONTROLE TEMPLATE'!AF858,"")</f>
        <v/>
      </c>
      <c r="AD858" s="14" t="str">
        <f>IF('CONTROLE TEMPLATE'!$A858&lt;&gt;0,'CONTROLE TEMPLATE'!AH858,"")</f>
        <v/>
      </c>
      <c r="AF858" s="14" t="str">
        <f>IF('CONTROLE TEMPLATE'!$A858&lt;&gt;0,'CONTROLE TEMPLATE'!AJ858,"")</f>
        <v/>
      </c>
      <c r="AY858" s="14" t="str">
        <f>IF('CONTROLE TEMPLATE'!$A858&lt;&gt;0,'CONTROLE TEMPLATE'!BC858,"")</f>
        <v/>
      </c>
      <c r="CI858" s="14" t="str">
        <f>IF('CONTROLE TEMPLATE'!$A858&lt;&gt;0,'CONTROLE TEMPLATE'!CM858,"")</f>
        <v/>
      </c>
      <c r="CJ858" s="14" t="str">
        <f>IF('CONTROLE TEMPLATE'!$A858&lt;&gt;0,'CONTROLE TEMPLATE'!CN858,"")</f>
        <v/>
      </c>
      <c r="CK858" s="14" t="str">
        <f>IF('CONTROLE TEMPLATE'!$A858&lt;&gt;0,'CONTROLE TEMPLATE'!CO858,"")</f>
        <v/>
      </c>
    </row>
    <row r="859" spans="1:89" x14ac:dyDescent="0.25">
      <c r="A859" t="str">
        <f>IF('CONTROLE TEMPLATE'!A859&lt;&gt;0,'CONTROLE TEMPLATE'!A859,"")</f>
        <v/>
      </c>
      <c r="B859" s="1" t="str">
        <f>IF('CONTROLE TEMPLATE'!$A859&lt;&gt;0,'CONTROLE TEMPLATE'!B859,"")</f>
        <v/>
      </c>
      <c r="C859" s="1" t="str">
        <f>IF('CONTROLE TEMPLATE'!$A859&lt;&gt;0,'CONTROLE TEMPLATE'!C859,"")</f>
        <v/>
      </c>
      <c r="D859" s="14" t="str">
        <f>IF('CONTROLE TEMPLATE'!$A859&lt;&gt;0,'CONTROLE TEMPLATE'!D859,"")</f>
        <v/>
      </c>
      <c r="E859" s="14" t="str">
        <f>IF('CONTROLE TEMPLATE'!$A859&lt;&gt;0,'CONTROLE TEMPLATE'!E859,"")</f>
        <v/>
      </c>
      <c r="F859" s="14" t="str">
        <f>IF('CONTROLE TEMPLATE'!$A859&lt;&gt;0,'CONTROLE TEMPLATE'!F859,"")</f>
        <v/>
      </c>
      <c r="G859" s="14" t="str">
        <f>IF('CONTROLE TEMPLATE'!$A859&lt;&gt;0,'CONTROLE TEMPLATE'!G859,"")</f>
        <v/>
      </c>
      <c r="H859" s="14" t="str">
        <f>'CONTROLE TEMPLATE'!J859</f>
        <v/>
      </c>
      <c r="I859" s="14" t="str">
        <f>IF('CONTROLE TEMPLATE'!$A859&lt;&gt;0,'CONTROLE TEMPLATE'!K859,"")</f>
        <v/>
      </c>
      <c r="J859" s="14" t="str">
        <f>IF('CONTROLE TEMPLATE'!$A859&lt;&gt;0,'CONTROLE TEMPLATE'!M859,"")</f>
        <v/>
      </c>
      <c r="K859" s="14" t="str">
        <f>IF('CONTROLE TEMPLATE'!$A859&lt;&gt;0,'CONTROLE TEMPLATE'!N859,"")</f>
        <v/>
      </c>
      <c r="M859" s="33" t="str">
        <f>IF('CONTROLE TEMPLATE'!$A859&lt;&gt;0,'CONTROLE TEMPLATE'!P859,"")</f>
        <v/>
      </c>
      <c r="N859" s="14" t="str">
        <f>'CONTROLE TEMPLATE'!S859</f>
        <v/>
      </c>
      <c r="O859" s="14"/>
      <c r="P859" s="14" t="str">
        <f>'CONTROLE TEMPLATE'!R859</f>
        <v/>
      </c>
      <c r="Q859" s="14"/>
      <c r="R859" s="14"/>
      <c r="S859" s="1" t="str">
        <f>IF('CONTROLE TEMPLATE'!$A859&lt;&gt;0,'CONTROLE TEMPLATE'!V859,"")</f>
        <v/>
      </c>
      <c r="V859" s="14" t="str">
        <f>IF('CONTROLE TEMPLATE'!$A859&lt;&gt;0,'CONTROLE TEMPLATE'!Y859,"")</f>
        <v/>
      </c>
      <c r="Z859" s="14" t="str">
        <f>IF('CONTROLE TEMPLATE'!$A859&lt;&gt;0,'CONTROLE TEMPLATE'!AC859,"")</f>
        <v/>
      </c>
      <c r="AC859" s="14" t="str">
        <f>IF('CONTROLE TEMPLATE'!$A859&lt;&gt;0,'CONTROLE TEMPLATE'!AF859,"")</f>
        <v/>
      </c>
      <c r="AD859" s="14" t="str">
        <f>IF('CONTROLE TEMPLATE'!$A859&lt;&gt;0,'CONTROLE TEMPLATE'!AH859,"")</f>
        <v/>
      </c>
      <c r="AF859" s="14" t="str">
        <f>IF('CONTROLE TEMPLATE'!$A859&lt;&gt;0,'CONTROLE TEMPLATE'!AJ859,"")</f>
        <v/>
      </c>
      <c r="AY859" s="14" t="str">
        <f>IF('CONTROLE TEMPLATE'!$A859&lt;&gt;0,'CONTROLE TEMPLATE'!BC859,"")</f>
        <v/>
      </c>
      <c r="CI859" s="14" t="str">
        <f>IF('CONTROLE TEMPLATE'!$A859&lt;&gt;0,'CONTROLE TEMPLATE'!CM859,"")</f>
        <v/>
      </c>
      <c r="CJ859" s="14" t="str">
        <f>IF('CONTROLE TEMPLATE'!$A859&lt;&gt;0,'CONTROLE TEMPLATE'!CN859,"")</f>
        <v/>
      </c>
      <c r="CK859" s="14" t="str">
        <f>IF('CONTROLE TEMPLATE'!$A859&lt;&gt;0,'CONTROLE TEMPLATE'!CO859,"")</f>
        <v/>
      </c>
    </row>
    <row r="860" spans="1:89" x14ac:dyDescent="0.25">
      <c r="A860" t="str">
        <f>IF('CONTROLE TEMPLATE'!A860&lt;&gt;0,'CONTROLE TEMPLATE'!A860,"")</f>
        <v/>
      </c>
      <c r="B860" s="1" t="str">
        <f>IF('CONTROLE TEMPLATE'!$A860&lt;&gt;0,'CONTROLE TEMPLATE'!B860,"")</f>
        <v/>
      </c>
      <c r="C860" s="1" t="str">
        <f>IF('CONTROLE TEMPLATE'!$A860&lt;&gt;0,'CONTROLE TEMPLATE'!C860,"")</f>
        <v/>
      </c>
      <c r="D860" s="14" t="str">
        <f>IF('CONTROLE TEMPLATE'!$A860&lt;&gt;0,'CONTROLE TEMPLATE'!D860,"")</f>
        <v/>
      </c>
      <c r="E860" s="14" t="str">
        <f>IF('CONTROLE TEMPLATE'!$A860&lt;&gt;0,'CONTROLE TEMPLATE'!E860,"")</f>
        <v/>
      </c>
      <c r="F860" s="14" t="str">
        <f>IF('CONTROLE TEMPLATE'!$A860&lt;&gt;0,'CONTROLE TEMPLATE'!F860,"")</f>
        <v/>
      </c>
      <c r="G860" s="14" t="str">
        <f>IF('CONTROLE TEMPLATE'!$A860&lt;&gt;0,'CONTROLE TEMPLATE'!G860,"")</f>
        <v/>
      </c>
      <c r="H860" s="14" t="str">
        <f>'CONTROLE TEMPLATE'!J860</f>
        <v/>
      </c>
      <c r="I860" s="14" t="str">
        <f>IF('CONTROLE TEMPLATE'!$A860&lt;&gt;0,'CONTROLE TEMPLATE'!K860,"")</f>
        <v/>
      </c>
      <c r="J860" s="14" t="str">
        <f>IF('CONTROLE TEMPLATE'!$A860&lt;&gt;0,'CONTROLE TEMPLATE'!M860,"")</f>
        <v/>
      </c>
      <c r="K860" s="14" t="str">
        <f>IF('CONTROLE TEMPLATE'!$A860&lt;&gt;0,'CONTROLE TEMPLATE'!N860,"")</f>
        <v/>
      </c>
      <c r="M860" s="33" t="str">
        <f>IF('CONTROLE TEMPLATE'!$A860&lt;&gt;0,'CONTROLE TEMPLATE'!P860,"")</f>
        <v/>
      </c>
      <c r="N860" s="14" t="str">
        <f>'CONTROLE TEMPLATE'!S860</f>
        <v/>
      </c>
      <c r="O860" s="14"/>
      <c r="P860" s="14" t="str">
        <f>'CONTROLE TEMPLATE'!R860</f>
        <v/>
      </c>
      <c r="Q860" s="14"/>
      <c r="R860" s="14"/>
      <c r="S860" s="1" t="str">
        <f>IF('CONTROLE TEMPLATE'!$A860&lt;&gt;0,'CONTROLE TEMPLATE'!V860,"")</f>
        <v/>
      </c>
      <c r="V860" s="14" t="str">
        <f>IF('CONTROLE TEMPLATE'!$A860&lt;&gt;0,'CONTROLE TEMPLATE'!Y860,"")</f>
        <v/>
      </c>
      <c r="Z860" s="14" t="str">
        <f>IF('CONTROLE TEMPLATE'!$A860&lt;&gt;0,'CONTROLE TEMPLATE'!AC860,"")</f>
        <v/>
      </c>
      <c r="AC860" s="14" t="str">
        <f>IF('CONTROLE TEMPLATE'!$A860&lt;&gt;0,'CONTROLE TEMPLATE'!AF860,"")</f>
        <v/>
      </c>
      <c r="AD860" s="14" t="str">
        <f>IF('CONTROLE TEMPLATE'!$A860&lt;&gt;0,'CONTROLE TEMPLATE'!AH860,"")</f>
        <v/>
      </c>
      <c r="AF860" s="14" t="str">
        <f>IF('CONTROLE TEMPLATE'!$A860&lt;&gt;0,'CONTROLE TEMPLATE'!AJ860,"")</f>
        <v/>
      </c>
      <c r="AY860" s="14" t="str">
        <f>IF('CONTROLE TEMPLATE'!$A860&lt;&gt;0,'CONTROLE TEMPLATE'!BC860,"")</f>
        <v/>
      </c>
      <c r="CI860" s="14" t="str">
        <f>IF('CONTROLE TEMPLATE'!$A860&lt;&gt;0,'CONTROLE TEMPLATE'!CM860,"")</f>
        <v/>
      </c>
      <c r="CJ860" s="14" t="str">
        <f>IF('CONTROLE TEMPLATE'!$A860&lt;&gt;0,'CONTROLE TEMPLATE'!CN860,"")</f>
        <v/>
      </c>
      <c r="CK860" s="14" t="str">
        <f>IF('CONTROLE TEMPLATE'!$A860&lt;&gt;0,'CONTROLE TEMPLATE'!CO860,"")</f>
        <v/>
      </c>
    </row>
    <row r="861" spans="1:89" x14ac:dyDescent="0.25">
      <c r="A861" t="str">
        <f>IF('CONTROLE TEMPLATE'!A861&lt;&gt;0,'CONTROLE TEMPLATE'!A861,"")</f>
        <v/>
      </c>
      <c r="B861" s="1" t="str">
        <f>IF('CONTROLE TEMPLATE'!$A861&lt;&gt;0,'CONTROLE TEMPLATE'!B861,"")</f>
        <v/>
      </c>
      <c r="C861" s="1" t="str">
        <f>IF('CONTROLE TEMPLATE'!$A861&lt;&gt;0,'CONTROLE TEMPLATE'!C861,"")</f>
        <v/>
      </c>
      <c r="D861" s="14" t="str">
        <f>IF('CONTROLE TEMPLATE'!$A861&lt;&gt;0,'CONTROLE TEMPLATE'!D861,"")</f>
        <v/>
      </c>
      <c r="E861" s="14" t="str">
        <f>IF('CONTROLE TEMPLATE'!$A861&lt;&gt;0,'CONTROLE TEMPLATE'!E861,"")</f>
        <v/>
      </c>
      <c r="F861" s="14" t="str">
        <f>IF('CONTROLE TEMPLATE'!$A861&lt;&gt;0,'CONTROLE TEMPLATE'!F861,"")</f>
        <v/>
      </c>
      <c r="G861" s="14" t="str">
        <f>IF('CONTROLE TEMPLATE'!$A861&lt;&gt;0,'CONTROLE TEMPLATE'!G861,"")</f>
        <v/>
      </c>
      <c r="H861" s="14" t="str">
        <f>'CONTROLE TEMPLATE'!J861</f>
        <v/>
      </c>
      <c r="I861" s="14" t="str">
        <f>IF('CONTROLE TEMPLATE'!$A861&lt;&gt;0,'CONTROLE TEMPLATE'!K861,"")</f>
        <v/>
      </c>
      <c r="J861" s="14" t="str">
        <f>IF('CONTROLE TEMPLATE'!$A861&lt;&gt;0,'CONTROLE TEMPLATE'!M861,"")</f>
        <v/>
      </c>
      <c r="K861" s="14" t="str">
        <f>IF('CONTROLE TEMPLATE'!$A861&lt;&gt;0,'CONTROLE TEMPLATE'!N861,"")</f>
        <v/>
      </c>
      <c r="M861" s="33" t="str">
        <f>IF('CONTROLE TEMPLATE'!$A861&lt;&gt;0,'CONTROLE TEMPLATE'!P861,"")</f>
        <v/>
      </c>
      <c r="N861" s="14" t="str">
        <f>'CONTROLE TEMPLATE'!S861</f>
        <v/>
      </c>
      <c r="O861" s="14"/>
      <c r="P861" s="14" t="str">
        <f>'CONTROLE TEMPLATE'!R861</f>
        <v/>
      </c>
      <c r="Q861" s="14"/>
      <c r="R861" s="14"/>
      <c r="S861" s="1" t="str">
        <f>IF('CONTROLE TEMPLATE'!$A861&lt;&gt;0,'CONTROLE TEMPLATE'!V861,"")</f>
        <v/>
      </c>
      <c r="V861" s="14" t="str">
        <f>IF('CONTROLE TEMPLATE'!$A861&lt;&gt;0,'CONTROLE TEMPLATE'!Y861,"")</f>
        <v/>
      </c>
      <c r="Z861" s="14" t="str">
        <f>IF('CONTROLE TEMPLATE'!$A861&lt;&gt;0,'CONTROLE TEMPLATE'!AC861,"")</f>
        <v/>
      </c>
      <c r="AC861" s="14" t="str">
        <f>IF('CONTROLE TEMPLATE'!$A861&lt;&gt;0,'CONTROLE TEMPLATE'!AF861,"")</f>
        <v/>
      </c>
      <c r="AD861" s="14" t="str">
        <f>IF('CONTROLE TEMPLATE'!$A861&lt;&gt;0,'CONTROLE TEMPLATE'!AH861,"")</f>
        <v/>
      </c>
      <c r="AF861" s="14" t="str">
        <f>IF('CONTROLE TEMPLATE'!$A861&lt;&gt;0,'CONTROLE TEMPLATE'!AJ861,"")</f>
        <v/>
      </c>
      <c r="AY861" s="14" t="str">
        <f>IF('CONTROLE TEMPLATE'!$A861&lt;&gt;0,'CONTROLE TEMPLATE'!BC861,"")</f>
        <v/>
      </c>
      <c r="CI861" s="14" t="str">
        <f>IF('CONTROLE TEMPLATE'!$A861&lt;&gt;0,'CONTROLE TEMPLATE'!CM861,"")</f>
        <v/>
      </c>
      <c r="CJ861" s="14" t="str">
        <f>IF('CONTROLE TEMPLATE'!$A861&lt;&gt;0,'CONTROLE TEMPLATE'!CN861,"")</f>
        <v/>
      </c>
      <c r="CK861" s="14" t="str">
        <f>IF('CONTROLE TEMPLATE'!$A861&lt;&gt;0,'CONTROLE TEMPLATE'!CO861,"")</f>
        <v/>
      </c>
    </row>
    <row r="862" spans="1:89" x14ac:dyDescent="0.25">
      <c r="A862" t="str">
        <f>IF('CONTROLE TEMPLATE'!A862&lt;&gt;0,'CONTROLE TEMPLATE'!A862,"")</f>
        <v/>
      </c>
      <c r="B862" s="1" t="str">
        <f>IF('CONTROLE TEMPLATE'!$A862&lt;&gt;0,'CONTROLE TEMPLATE'!B862,"")</f>
        <v/>
      </c>
      <c r="C862" s="1" t="str">
        <f>IF('CONTROLE TEMPLATE'!$A862&lt;&gt;0,'CONTROLE TEMPLATE'!C862,"")</f>
        <v/>
      </c>
      <c r="D862" s="14" t="str">
        <f>IF('CONTROLE TEMPLATE'!$A862&lt;&gt;0,'CONTROLE TEMPLATE'!D862,"")</f>
        <v/>
      </c>
      <c r="E862" s="14" t="str">
        <f>IF('CONTROLE TEMPLATE'!$A862&lt;&gt;0,'CONTROLE TEMPLATE'!E862,"")</f>
        <v/>
      </c>
      <c r="F862" s="14" t="str">
        <f>IF('CONTROLE TEMPLATE'!$A862&lt;&gt;0,'CONTROLE TEMPLATE'!F862,"")</f>
        <v/>
      </c>
      <c r="G862" s="14" t="str">
        <f>IF('CONTROLE TEMPLATE'!$A862&lt;&gt;0,'CONTROLE TEMPLATE'!G862,"")</f>
        <v/>
      </c>
      <c r="H862" s="14" t="str">
        <f>'CONTROLE TEMPLATE'!J862</f>
        <v/>
      </c>
      <c r="I862" s="14" t="str">
        <f>IF('CONTROLE TEMPLATE'!$A862&lt;&gt;0,'CONTROLE TEMPLATE'!K862,"")</f>
        <v/>
      </c>
      <c r="J862" s="14" t="str">
        <f>IF('CONTROLE TEMPLATE'!$A862&lt;&gt;0,'CONTROLE TEMPLATE'!M862,"")</f>
        <v/>
      </c>
      <c r="K862" s="14" t="str">
        <f>IF('CONTROLE TEMPLATE'!$A862&lt;&gt;0,'CONTROLE TEMPLATE'!N862,"")</f>
        <v/>
      </c>
      <c r="M862" s="33" t="str">
        <f>IF('CONTROLE TEMPLATE'!$A862&lt;&gt;0,'CONTROLE TEMPLATE'!P862,"")</f>
        <v/>
      </c>
      <c r="N862" s="14" t="str">
        <f>'CONTROLE TEMPLATE'!S862</f>
        <v/>
      </c>
      <c r="O862" s="14"/>
      <c r="P862" s="14" t="str">
        <f>'CONTROLE TEMPLATE'!R862</f>
        <v/>
      </c>
      <c r="Q862" s="14"/>
      <c r="R862" s="14"/>
      <c r="S862" s="1" t="str">
        <f>IF('CONTROLE TEMPLATE'!$A862&lt;&gt;0,'CONTROLE TEMPLATE'!V862,"")</f>
        <v/>
      </c>
      <c r="V862" s="14" t="str">
        <f>IF('CONTROLE TEMPLATE'!$A862&lt;&gt;0,'CONTROLE TEMPLATE'!Y862,"")</f>
        <v/>
      </c>
      <c r="Z862" s="14" t="str">
        <f>IF('CONTROLE TEMPLATE'!$A862&lt;&gt;0,'CONTROLE TEMPLATE'!AC862,"")</f>
        <v/>
      </c>
      <c r="AC862" s="14" t="str">
        <f>IF('CONTROLE TEMPLATE'!$A862&lt;&gt;0,'CONTROLE TEMPLATE'!AF862,"")</f>
        <v/>
      </c>
      <c r="AD862" s="14" t="str">
        <f>IF('CONTROLE TEMPLATE'!$A862&lt;&gt;0,'CONTROLE TEMPLATE'!AH862,"")</f>
        <v/>
      </c>
      <c r="AF862" s="14" t="str">
        <f>IF('CONTROLE TEMPLATE'!$A862&lt;&gt;0,'CONTROLE TEMPLATE'!AJ862,"")</f>
        <v/>
      </c>
      <c r="AY862" s="14" t="str">
        <f>IF('CONTROLE TEMPLATE'!$A862&lt;&gt;0,'CONTROLE TEMPLATE'!BC862,"")</f>
        <v/>
      </c>
      <c r="CI862" s="14" t="str">
        <f>IF('CONTROLE TEMPLATE'!$A862&lt;&gt;0,'CONTROLE TEMPLATE'!CM862,"")</f>
        <v/>
      </c>
      <c r="CJ862" s="14" t="str">
        <f>IF('CONTROLE TEMPLATE'!$A862&lt;&gt;0,'CONTROLE TEMPLATE'!CN862,"")</f>
        <v/>
      </c>
      <c r="CK862" s="14" t="str">
        <f>IF('CONTROLE TEMPLATE'!$A862&lt;&gt;0,'CONTROLE TEMPLATE'!CO862,"")</f>
        <v/>
      </c>
    </row>
    <row r="863" spans="1:89" x14ac:dyDescent="0.25">
      <c r="A863" t="str">
        <f>IF('CONTROLE TEMPLATE'!A863&lt;&gt;0,'CONTROLE TEMPLATE'!A863,"")</f>
        <v/>
      </c>
      <c r="B863" s="1" t="str">
        <f>IF('CONTROLE TEMPLATE'!$A863&lt;&gt;0,'CONTROLE TEMPLATE'!B863,"")</f>
        <v/>
      </c>
      <c r="C863" s="1" t="str">
        <f>IF('CONTROLE TEMPLATE'!$A863&lt;&gt;0,'CONTROLE TEMPLATE'!C863,"")</f>
        <v/>
      </c>
      <c r="D863" s="14" t="str">
        <f>IF('CONTROLE TEMPLATE'!$A863&lt;&gt;0,'CONTROLE TEMPLATE'!D863,"")</f>
        <v/>
      </c>
      <c r="E863" s="14" t="str">
        <f>IF('CONTROLE TEMPLATE'!$A863&lt;&gt;0,'CONTROLE TEMPLATE'!E863,"")</f>
        <v/>
      </c>
      <c r="F863" s="14" t="str">
        <f>IF('CONTROLE TEMPLATE'!$A863&lt;&gt;0,'CONTROLE TEMPLATE'!F863,"")</f>
        <v/>
      </c>
      <c r="G863" s="14" t="str">
        <f>IF('CONTROLE TEMPLATE'!$A863&lt;&gt;0,'CONTROLE TEMPLATE'!G863,"")</f>
        <v/>
      </c>
      <c r="H863" s="14" t="str">
        <f>'CONTROLE TEMPLATE'!J863</f>
        <v/>
      </c>
      <c r="I863" s="14" t="str">
        <f>IF('CONTROLE TEMPLATE'!$A863&lt;&gt;0,'CONTROLE TEMPLATE'!K863,"")</f>
        <v/>
      </c>
      <c r="J863" s="14" t="str">
        <f>IF('CONTROLE TEMPLATE'!$A863&lt;&gt;0,'CONTROLE TEMPLATE'!M863,"")</f>
        <v/>
      </c>
      <c r="K863" s="14" t="str">
        <f>IF('CONTROLE TEMPLATE'!$A863&lt;&gt;0,'CONTROLE TEMPLATE'!N863,"")</f>
        <v/>
      </c>
      <c r="M863" s="33" t="str">
        <f>IF('CONTROLE TEMPLATE'!$A863&lt;&gt;0,'CONTROLE TEMPLATE'!P863,"")</f>
        <v/>
      </c>
      <c r="N863" s="14" t="str">
        <f>'CONTROLE TEMPLATE'!S863</f>
        <v/>
      </c>
      <c r="O863" s="14"/>
      <c r="P863" s="14" t="str">
        <f>'CONTROLE TEMPLATE'!R863</f>
        <v/>
      </c>
      <c r="Q863" s="14"/>
      <c r="R863" s="14"/>
      <c r="S863" s="1" t="str">
        <f>IF('CONTROLE TEMPLATE'!$A863&lt;&gt;0,'CONTROLE TEMPLATE'!V863,"")</f>
        <v/>
      </c>
      <c r="V863" s="14" t="str">
        <f>IF('CONTROLE TEMPLATE'!$A863&lt;&gt;0,'CONTROLE TEMPLATE'!Y863,"")</f>
        <v/>
      </c>
      <c r="Z863" s="14" t="str">
        <f>IF('CONTROLE TEMPLATE'!$A863&lt;&gt;0,'CONTROLE TEMPLATE'!AC863,"")</f>
        <v/>
      </c>
      <c r="AC863" s="14" t="str">
        <f>IF('CONTROLE TEMPLATE'!$A863&lt;&gt;0,'CONTROLE TEMPLATE'!AF863,"")</f>
        <v/>
      </c>
      <c r="AD863" s="14" t="str">
        <f>IF('CONTROLE TEMPLATE'!$A863&lt;&gt;0,'CONTROLE TEMPLATE'!AH863,"")</f>
        <v/>
      </c>
      <c r="AF863" s="14" t="str">
        <f>IF('CONTROLE TEMPLATE'!$A863&lt;&gt;0,'CONTROLE TEMPLATE'!AJ863,"")</f>
        <v/>
      </c>
      <c r="AY863" s="14" t="str">
        <f>IF('CONTROLE TEMPLATE'!$A863&lt;&gt;0,'CONTROLE TEMPLATE'!BC863,"")</f>
        <v/>
      </c>
      <c r="CI863" s="14" t="str">
        <f>IF('CONTROLE TEMPLATE'!$A863&lt;&gt;0,'CONTROLE TEMPLATE'!CM863,"")</f>
        <v/>
      </c>
      <c r="CJ863" s="14" t="str">
        <f>IF('CONTROLE TEMPLATE'!$A863&lt;&gt;0,'CONTROLE TEMPLATE'!CN863,"")</f>
        <v/>
      </c>
      <c r="CK863" s="14" t="str">
        <f>IF('CONTROLE TEMPLATE'!$A863&lt;&gt;0,'CONTROLE TEMPLATE'!CO863,"")</f>
        <v/>
      </c>
    </row>
    <row r="864" spans="1:89" x14ac:dyDescent="0.25">
      <c r="A864" t="str">
        <f>IF('CONTROLE TEMPLATE'!A864&lt;&gt;0,'CONTROLE TEMPLATE'!A864,"")</f>
        <v/>
      </c>
      <c r="B864" s="1" t="str">
        <f>IF('CONTROLE TEMPLATE'!$A864&lt;&gt;0,'CONTROLE TEMPLATE'!B864,"")</f>
        <v/>
      </c>
      <c r="C864" s="1" t="str">
        <f>IF('CONTROLE TEMPLATE'!$A864&lt;&gt;0,'CONTROLE TEMPLATE'!C864,"")</f>
        <v/>
      </c>
      <c r="D864" s="14" t="str">
        <f>IF('CONTROLE TEMPLATE'!$A864&lt;&gt;0,'CONTROLE TEMPLATE'!D864,"")</f>
        <v/>
      </c>
      <c r="E864" s="14" t="str">
        <f>IF('CONTROLE TEMPLATE'!$A864&lt;&gt;0,'CONTROLE TEMPLATE'!E864,"")</f>
        <v/>
      </c>
      <c r="F864" s="14" t="str">
        <f>IF('CONTROLE TEMPLATE'!$A864&lt;&gt;0,'CONTROLE TEMPLATE'!F864,"")</f>
        <v/>
      </c>
      <c r="G864" s="14" t="str">
        <f>IF('CONTROLE TEMPLATE'!$A864&lt;&gt;0,'CONTROLE TEMPLATE'!G864,"")</f>
        <v/>
      </c>
      <c r="H864" s="14" t="str">
        <f>'CONTROLE TEMPLATE'!J864</f>
        <v/>
      </c>
      <c r="I864" s="14" t="str">
        <f>IF('CONTROLE TEMPLATE'!$A864&lt;&gt;0,'CONTROLE TEMPLATE'!K864,"")</f>
        <v/>
      </c>
      <c r="J864" s="14" t="str">
        <f>IF('CONTROLE TEMPLATE'!$A864&lt;&gt;0,'CONTROLE TEMPLATE'!M864,"")</f>
        <v/>
      </c>
      <c r="K864" s="14" t="str">
        <f>IF('CONTROLE TEMPLATE'!$A864&lt;&gt;0,'CONTROLE TEMPLATE'!N864,"")</f>
        <v/>
      </c>
      <c r="M864" s="33" t="str">
        <f>IF('CONTROLE TEMPLATE'!$A864&lt;&gt;0,'CONTROLE TEMPLATE'!P864,"")</f>
        <v/>
      </c>
      <c r="N864" s="14" t="str">
        <f>'CONTROLE TEMPLATE'!S864</f>
        <v/>
      </c>
      <c r="O864" s="14"/>
      <c r="P864" s="14" t="str">
        <f>'CONTROLE TEMPLATE'!R864</f>
        <v/>
      </c>
      <c r="Q864" s="14"/>
      <c r="R864" s="14"/>
      <c r="S864" s="1" t="str">
        <f>IF('CONTROLE TEMPLATE'!$A864&lt;&gt;0,'CONTROLE TEMPLATE'!V864,"")</f>
        <v/>
      </c>
      <c r="V864" s="14" t="str">
        <f>IF('CONTROLE TEMPLATE'!$A864&lt;&gt;0,'CONTROLE TEMPLATE'!Y864,"")</f>
        <v/>
      </c>
      <c r="Z864" s="14" t="str">
        <f>IF('CONTROLE TEMPLATE'!$A864&lt;&gt;0,'CONTROLE TEMPLATE'!AC864,"")</f>
        <v/>
      </c>
      <c r="AC864" s="14" t="str">
        <f>IF('CONTROLE TEMPLATE'!$A864&lt;&gt;0,'CONTROLE TEMPLATE'!AF864,"")</f>
        <v/>
      </c>
      <c r="AD864" s="14" t="str">
        <f>IF('CONTROLE TEMPLATE'!$A864&lt;&gt;0,'CONTROLE TEMPLATE'!AH864,"")</f>
        <v/>
      </c>
      <c r="AF864" s="14" t="str">
        <f>IF('CONTROLE TEMPLATE'!$A864&lt;&gt;0,'CONTROLE TEMPLATE'!AJ864,"")</f>
        <v/>
      </c>
      <c r="AY864" s="14" t="str">
        <f>IF('CONTROLE TEMPLATE'!$A864&lt;&gt;0,'CONTROLE TEMPLATE'!BC864,"")</f>
        <v/>
      </c>
      <c r="CI864" s="14" t="str">
        <f>IF('CONTROLE TEMPLATE'!$A864&lt;&gt;0,'CONTROLE TEMPLATE'!CM864,"")</f>
        <v/>
      </c>
      <c r="CJ864" s="14" t="str">
        <f>IF('CONTROLE TEMPLATE'!$A864&lt;&gt;0,'CONTROLE TEMPLATE'!CN864,"")</f>
        <v/>
      </c>
      <c r="CK864" s="14" t="str">
        <f>IF('CONTROLE TEMPLATE'!$A864&lt;&gt;0,'CONTROLE TEMPLATE'!CO864,"")</f>
        <v/>
      </c>
    </row>
    <row r="865" spans="1:89" x14ac:dyDescent="0.25">
      <c r="A865" t="str">
        <f>IF('CONTROLE TEMPLATE'!A865&lt;&gt;0,'CONTROLE TEMPLATE'!A865,"")</f>
        <v/>
      </c>
      <c r="B865" s="1" t="str">
        <f>IF('CONTROLE TEMPLATE'!$A865&lt;&gt;0,'CONTROLE TEMPLATE'!B865,"")</f>
        <v/>
      </c>
      <c r="C865" s="1" t="str">
        <f>IF('CONTROLE TEMPLATE'!$A865&lt;&gt;0,'CONTROLE TEMPLATE'!C865,"")</f>
        <v/>
      </c>
      <c r="D865" s="14" t="str">
        <f>IF('CONTROLE TEMPLATE'!$A865&lt;&gt;0,'CONTROLE TEMPLATE'!D865,"")</f>
        <v/>
      </c>
      <c r="E865" s="14" t="str">
        <f>IF('CONTROLE TEMPLATE'!$A865&lt;&gt;0,'CONTROLE TEMPLATE'!E865,"")</f>
        <v/>
      </c>
      <c r="F865" s="14" t="str">
        <f>IF('CONTROLE TEMPLATE'!$A865&lt;&gt;0,'CONTROLE TEMPLATE'!F865,"")</f>
        <v/>
      </c>
      <c r="G865" s="14" t="str">
        <f>IF('CONTROLE TEMPLATE'!$A865&lt;&gt;0,'CONTROLE TEMPLATE'!G865,"")</f>
        <v/>
      </c>
      <c r="H865" s="14" t="str">
        <f>'CONTROLE TEMPLATE'!J865</f>
        <v/>
      </c>
      <c r="I865" s="14" t="str">
        <f>IF('CONTROLE TEMPLATE'!$A865&lt;&gt;0,'CONTROLE TEMPLATE'!K865,"")</f>
        <v/>
      </c>
      <c r="J865" s="14" t="str">
        <f>IF('CONTROLE TEMPLATE'!$A865&lt;&gt;0,'CONTROLE TEMPLATE'!M865,"")</f>
        <v/>
      </c>
      <c r="K865" s="14" t="str">
        <f>IF('CONTROLE TEMPLATE'!$A865&lt;&gt;0,'CONTROLE TEMPLATE'!N865,"")</f>
        <v/>
      </c>
      <c r="M865" s="33" t="str">
        <f>IF('CONTROLE TEMPLATE'!$A865&lt;&gt;0,'CONTROLE TEMPLATE'!P865,"")</f>
        <v/>
      </c>
      <c r="N865" s="14" t="str">
        <f>'CONTROLE TEMPLATE'!S865</f>
        <v/>
      </c>
      <c r="O865" s="14"/>
      <c r="P865" s="14" t="str">
        <f>'CONTROLE TEMPLATE'!R865</f>
        <v/>
      </c>
      <c r="Q865" s="14"/>
      <c r="R865" s="14"/>
      <c r="S865" s="1" t="str">
        <f>IF('CONTROLE TEMPLATE'!$A865&lt;&gt;0,'CONTROLE TEMPLATE'!V865,"")</f>
        <v/>
      </c>
      <c r="V865" s="14" t="str">
        <f>IF('CONTROLE TEMPLATE'!$A865&lt;&gt;0,'CONTROLE TEMPLATE'!Y865,"")</f>
        <v/>
      </c>
      <c r="Z865" s="14" t="str">
        <f>IF('CONTROLE TEMPLATE'!$A865&lt;&gt;0,'CONTROLE TEMPLATE'!AC865,"")</f>
        <v/>
      </c>
      <c r="AC865" s="14" t="str">
        <f>IF('CONTROLE TEMPLATE'!$A865&lt;&gt;0,'CONTROLE TEMPLATE'!AF865,"")</f>
        <v/>
      </c>
      <c r="AD865" s="14" t="str">
        <f>IF('CONTROLE TEMPLATE'!$A865&lt;&gt;0,'CONTROLE TEMPLATE'!AH865,"")</f>
        <v/>
      </c>
      <c r="AF865" s="14" t="str">
        <f>IF('CONTROLE TEMPLATE'!$A865&lt;&gt;0,'CONTROLE TEMPLATE'!AJ865,"")</f>
        <v/>
      </c>
      <c r="AY865" s="14" t="str">
        <f>IF('CONTROLE TEMPLATE'!$A865&lt;&gt;0,'CONTROLE TEMPLATE'!BC865,"")</f>
        <v/>
      </c>
      <c r="CI865" s="14" t="str">
        <f>IF('CONTROLE TEMPLATE'!$A865&lt;&gt;0,'CONTROLE TEMPLATE'!CM865,"")</f>
        <v/>
      </c>
      <c r="CJ865" s="14" t="str">
        <f>IF('CONTROLE TEMPLATE'!$A865&lt;&gt;0,'CONTROLE TEMPLATE'!CN865,"")</f>
        <v/>
      </c>
      <c r="CK865" s="14" t="str">
        <f>IF('CONTROLE TEMPLATE'!$A865&lt;&gt;0,'CONTROLE TEMPLATE'!CO865,"")</f>
        <v/>
      </c>
    </row>
    <row r="866" spans="1:89" x14ac:dyDescent="0.25">
      <c r="A866" t="str">
        <f>IF('CONTROLE TEMPLATE'!A866&lt;&gt;0,'CONTROLE TEMPLATE'!A866,"")</f>
        <v/>
      </c>
      <c r="B866" s="1" t="str">
        <f>IF('CONTROLE TEMPLATE'!$A866&lt;&gt;0,'CONTROLE TEMPLATE'!B866,"")</f>
        <v/>
      </c>
      <c r="C866" s="1" t="str">
        <f>IF('CONTROLE TEMPLATE'!$A866&lt;&gt;0,'CONTROLE TEMPLATE'!C866,"")</f>
        <v/>
      </c>
      <c r="D866" s="14" t="str">
        <f>IF('CONTROLE TEMPLATE'!$A866&lt;&gt;0,'CONTROLE TEMPLATE'!D866,"")</f>
        <v/>
      </c>
      <c r="E866" s="14" t="str">
        <f>IF('CONTROLE TEMPLATE'!$A866&lt;&gt;0,'CONTROLE TEMPLATE'!E866,"")</f>
        <v/>
      </c>
      <c r="F866" s="14" t="str">
        <f>IF('CONTROLE TEMPLATE'!$A866&lt;&gt;0,'CONTROLE TEMPLATE'!F866,"")</f>
        <v/>
      </c>
      <c r="G866" s="14" t="str">
        <f>IF('CONTROLE TEMPLATE'!$A866&lt;&gt;0,'CONTROLE TEMPLATE'!G866,"")</f>
        <v/>
      </c>
      <c r="H866" s="14" t="str">
        <f>'CONTROLE TEMPLATE'!J866</f>
        <v/>
      </c>
      <c r="I866" s="14" t="str">
        <f>IF('CONTROLE TEMPLATE'!$A866&lt;&gt;0,'CONTROLE TEMPLATE'!K866,"")</f>
        <v/>
      </c>
      <c r="J866" s="14" t="str">
        <f>IF('CONTROLE TEMPLATE'!$A866&lt;&gt;0,'CONTROLE TEMPLATE'!M866,"")</f>
        <v/>
      </c>
      <c r="K866" s="14" t="str">
        <f>IF('CONTROLE TEMPLATE'!$A866&lt;&gt;0,'CONTROLE TEMPLATE'!N866,"")</f>
        <v/>
      </c>
      <c r="M866" s="33" t="str">
        <f>IF('CONTROLE TEMPLATE'!$A866&lt;&gt;0,'CONTROLE TEMPLATE'!P866,"")</f>
        <v/>
      </c>
      <c r="N866" s="14" t="str">
        <f>'CONTROLE TEMPLATE'!S866</f>
        <v/>
      </c>
      <c r="O866" s="14"/>
      <c r="P866" s="14" t="str">
        <f>'CONTROLE TEMPLATE'!R866</f>
        <v/>
      </c>
      <c r="Q866" s="14"/>
      <c r="R866" s="14"/>
      <c r="S866" s="1" t="str">
        <f>IF('CONTROLE TEMPLATE'!$A866&lt;&gt;0,'CONTROLE TEMPLATE'!V866,"")</f>
        <v/>
      </c>
      <c r="V866" s="14" t="str">
        <f>IF('CONTROLE TEMPLATE'!$A866&lt;&gt;0,'CONTROLE TEMPLATE'!Y866,"")</f>
        <v/>
      </c>
      <c r="Z866" s="14" t="str">
        <f>IF('CONTROLE TEMPLATE'!$A866&lt;&gt;0,'CONTROLE TEMPLATE'!AC866,"")</f>
        <v/>
      </c>
      <c r="AC866" s="14" t="str">
        <f>IF('CONTROLE TEMPLATE'!$A866&lt;&gt;0,'CONTROLE TEMPLATE'!AF866,"")</f>
        <v/>
      </c>
      <c r="AD866" s="14" t="str">
        <f>IF('CONTROLE TEMPLATE'!$A866&lt;&gt;0,'CONTROLE TEMPLATE'!AH866,"")</f>
        <v/>
      </c>
      <c r="AF866" s="14" t="str">
        <f>IF('CONTROLE TEMPLATE'!$A866&lt;&gt;0,'CONTROLE TEMPLATE'!AJ866,"")</f>
        <v/>
      </c>
      <c r="AY866" s="14" t="str">
        <f>IF('CONTROLE TEMPLATE'!$A866&lt;&gt;0,'CONTROLE TEMPLATE'!BC866,"")</f>
        <v/>
      </c>
      <c r="CI866" s="14" t="str">
        <f>IF('CONTROLE TEMPLATE'!$A866&lt;&gt;0,'CONTROLE TEMPLATE'!CM866,"")</f>
        <v/>
      </c>
      <c r="CJ866" s="14" t="str">
        <f>IF('CONTROLE TEMPLATE'!$A866&lt;&gt;0,'CONTROLE TEMPLATE'!CN866,"")</f>
        <v/>
      </c>
      <c r="CK866" s="14" t="str">
        <f>IF('CONTROLE TEMPLATE'!$A866&lt;&gt;0,'CONTROLE TEMPLATE'!CO866,"")</f>
        <v/>
      </c>
    </row>
    <row r="867" spans="1:89" x14ac:dyDescent="0.25">
      <c r="A867" t="str">
        <f>IF('CONTROLE TEMPLATE'!A867&lt;&gt;0,'CONTROLE TEMPLATE'!A867,"")</f>
        <v/>
      </c>
      <c r="B867" s="1" t="str">
        <f>IF('CONTROLE TEMPLATE'!$A867&lt;&gt;0,'CONTROLE TEMPLATE'!B867,"")</f>
        <v/>
      </c>
      <c r="C867" s="1" t="str">
        <f>IF('CONTROLE TEMPLATE'!$A867&lt;&gt;0,'CONTROLE TEMPLATE'!C867,"")</f>
        <v/>
      </c>
      <c r="D867" s="14" t="str">
        <f>IF('CONTROLE TEMPLATE'!$A867&lt;&gt;0,'CONTROLE TEMPLATE'!D867,"")</f>
        <v/>
      </c>
      <c r="E867" s="14" t="str">
        <f>IF('CONTROLE TEMPLATE'!$A867&lt;&gt;0,'CONTROLE TEMPLATE'!E867,"")</f>
        <v/>
      </c>
      <c r="F867" s="14" t="str">
        <f>IF('CONTROLE TEMPLATE'!$A867&lt;&gt;0,'CONTROLE TEMPLATE'!F867,"")</f>
        <v/>
      </c>
      <c r="G867" s="14" t="str">
        <f>IF('CONTROLE TEMPLATE'!$A867&lt;&gt;0,'CONTROLE TEMPLATE'!G867,"")</f>
        <v/>
      </c>
      <c r="H867" s="14" t="str">
        <f>'CONTROLE TEMPLATE'!J867</f>
        <v/>
      </c>
      <c r="I867" s="14" t="str">
        <f>IF('CONTROLE TEMPLATE'!$A867&lt;&gt;0,'CONTROLE TEMPLATE'!K867,"")</f>
        <v/>
      </c>
      <c r="J867" s="14" t="str">
        <f>IF('CONTROLE TEMPLATE'!$A867&lt;&gt;0,'CONTROLE TEMPLATE'!M867,"")</f>
        <v/>
      </c>
      <c r="K867" s="14" t="str">
        <f>IF('CONTROLE TEMPLATE'!$A867&lt;&gt;0,'CONTROLE TEMPLATE'!N867,"")</f>
        <v/>
      </c>
      <c r="M867" s="33" t="str">
        <f>IF('CONTROLE TEMPLATE'!$A867&lt;&gt;0,'CONTROLE TEMPLATE'!P867,"")</f>
        <v/>
      </c>
      <c r="N867" s="14" t="str">
        <f>'CONTROLE TEMPLATE'!S867</f>
        <v/>
      </c>
      <c r="O867" s="14"/>
      <c r="P867" s="14" t="str">
        <f>'CONTROLE TEMPLATE'!R867</f>
        <v/>
      </c>
      <c r="Q867" s="14"/>
      <c r="R867" s="14"/>
      <c r="S867" s="1" t="str">
        <f>IF('CONTROLE TEMPLATE'!$A867&lt;&gt;0,'CONTROLE TEMPLATE'!V867,"")</f>
        <v/>
      </c>
      <c r="V867" s="14" t="str">
        <f>IF('CONTROLE TEMPLATE'!$A867&lt;&gt;0,'CONTROLE TEMPLATE'!Y867,"")</f>
        <v/>
      </c>
      <c r="Z867" s="14" t="str">
        <f>IF('CONTROLE TEMPLATE'!$A867&lt;&gt;0,'CONTROLE TEMPLATE'!AC867,"")</f>
        <v/>
      </c>
      <c r="AC867" s="14" t="str">
        <f>IF('CONTROLE TEMPLATE'!$A867&lt;&gt;0,'CONTROLE TEMPLATE'!AF867,"")</f>
        <v/>
      </c>
      <c r="AD867" s="14" t="str">
        <f>IF('CONTROLE TEMPLATE'!$A867&lt;&gt;0,'CONTROLE TEMPLATE'!AH867,"")</f>
        <v/>
      </c>
      <c r="AF867" s="14" t="str">
        <f>IF('CONTROLE TEMPLATE'!$A867&lt;&gt;0,'CONTROLE TEMPLATE'!AJ867,"")</f>
        <v/>
      </c>
      <c r="AY867" s="14" t="str">
        <f>IF('CONTROLE TEMPLATE'!$A867&lt;&gt;0,'CONTROLE TEMPLATE'!BC867,"")</f>
        <v/>
      </c>
      <c r="CI867" s="14" t="str">
        <f>IF('CONTROLE TEMPLATE'!$A867&lt;&gt;0,'CONTROLE TEMPLATE'!CM867,"")</f>
        <v/>
      </c>
      <c r="CJ867" s="14" t="str">
        <f>IF('CONTROLE TEMPLATE'!$A867&lt;&gt;0,'CONTROLE TEMPLATE'!CN867,"")</f>
        <v/>
      </c>
      <c r="CK867" s="14" t="str">
        <f>IF('CONTROLE TEMPLATE'!$A867&lt;&gt;0,'CONTROLE TEMPLATE'!CO867,"")</f>
        <v/>
      </c>
    </row>
    <row r="868" spans="1:89" x14ac:dyDescent="0.25">
      <c r="A868" t="str">
        <f>IF('CONTROLE TEMPLATE'!A868&lt;&gt;0,'CONTROLE TEMPLATE'!A868,"")</f>
        <v/>
      </c>
      <c r="B868" s="1" t="str">
        <f>IF('CONTROLE TEMPLATE'!$A868&lt;&gt;0,'CONTROLE TEMPLATE'!B868,"")</f>
        <v/>
      </c>
      <c r="C868" s="1" t="str">
        <f>IF('CONTROLE TEMPLATE'!$A868&lt;&gt;0,'CONTROLE TEMPLATE'!C868,"")</f>
        <v/>
      </c>
      <c r="D868" s="14" t="str">
        <f>IF('CONTROLE TEMPLATE'!$A868&lt;&gt;0,'CONTROLE TEMPLATE'!D868,"")</f>
        <v/>
      </c>
      <c r="E868" s="14" t="str">
        <f>IF('CONTROLE TEMPLATE'!$A868&lt;&gt;0,'CONTROLE TEMPLATE'!E868,"")</f>
        <v/>
      </c>
      <c r="F868" s="14" t="str">
        <f>IF('CONTROLE TEMPLATE'!$A868&lt;&gt;0,'CONTROLE TEMPLATE'!F868,"")</f>
        <v/>
      </c>
      <c r="G868" s="14" t="str">
        <f>IF('CONTROLE TEMPLATE'!$A868&lt;&gt;0,'CONTROLE TEMPLATE'!G868,"")</f>
        <v/>
      </c>
      <c r="H868" s="14" t="str">
        <f>'CONTROLE TEMPLATE'!J868</f>
        <v/>
      </c>
      <c r="I868" s="14" t="str">
        <f>IF('CONTROLE TEMPLATE'!$A868&lt;&gt;0,'CONTROLE TEMPLATE'!K868,"")</f>
        <v/>
      </c>
      <c r="J868" s="14" t="str">
        <f>IF('CONTROLE TEMPLATE'!$A868&lt;&gt;0,'CONTROLE TEMPLATE'!M868,"")</f>
        <v/>
      </c>
      <c r="K868" s="14" t="str">
        <f>IF('CONTROLE TEMPLATE'!$A868&lt;&gt;0,'CONTROLE TEMPLATE'!N868,"")</f>
        <v/>
      </c>
      <c r="M868" s="33" t="str">
        <f>IF('CONTROLE TEMPLATE'!$A868&lt;&gt;0,'CONTROLE TEMPLATE'!P868,"")</f>
        <v/>
      </c>
      <c r="N868" s="14" t="str">
        <f>'CONTROLE TEMPLATE'!S868</f>
        <v/>
      </c>
      <c r="O868" s="14"/>
      <c r="P868" s="14" t="str">
        <f>'CONTROLE TEMPLATE'!R868</f>
        <v/>
      </c>
      <c r="Q868" s="14"/>
      <c r="R868" s="14"/>
      <c r="S868" s="1" t="str">
        <f>IF('CONTROLE TEMPLATE'!$A868&lt;&gt;0,'CONTROLE TEMPLATE'!V868,"")</f>
        <v/>
      </c>
      <c r="V868" s="14" t="str">
        <f>IF('CONTROLE TEMPLATE'!$A868&lt;&gt;0,'CONTROLE TEMPLATE'!Y868,"")</f>
        <v/>
      </c>
      <c r="Z868" s="14" t="str">
        <f>IF('CONTROLE TEMPLATE'!$A868&lt;&gt;0,'CONTROLE TEMPLATE'!AC868,"")</f>
        <v/>
      </c>
      <c r="AC868" s="14" t="str">
        <f>IF('CONTROLE TEMPLATE'!$A868&lt;&gt;0,'CONTROLE TEMPLATE'!AF868,"")</f>
        <v/>
      </c>
      <c r="AD868" s="14" t="str">
        <f>IF('CONTROLE TEMPLATE'!$A868&lt;&gt;0,'CONTROLE TEMPLATE'!AH868,"")</f>
        <v/>
      </c>
      <c r="AF868" s="14" t="str">
        <f>IF('CONTROLE TEMPLATE'!$A868&lt;&gt;0,'CONTROLE TEMPLATE'!AJ868,"")</f>
        <v/>
      </c>
      <c r="AY868" s="14" t="str">
        <f>IF('CONTROLE TEMPLATE'!$A868&lt;&gt;0,'CONTROLE TEMPLATE'!BC868,"")</f>
        <v/>
      </c>
      <c r="CI868" s="14" t="str">
        <f>IF('CONTROLE TEMPLATE'!$A868&lt;&gt;0,'CONTROLE TEMPLATE'!CM868,"")</f>
        <v/>
      </c>
      <c r="CJ868" s="14" t="str">
        <f>IF('CONTROLE TEMPLATE'!$A868&lt;&gt;0,'CONTROLE TEMPLATE'!CN868,"")</f>
        <v/>
      </c>
      <c r="CK868" s="14" t="str">
        <f>IF('CONTROLE TEMPLATE'!$A868&lt;&gt;0,'CONTROLE TEMPLATE'!CO868,"")</f>
        <v/>
      </c>
    </row>
    <row r="869" spans="1:89" x14ac:dyDescent="0.25">
      <c r="A869" t="str">
        <f>IF('CONTROLE TEMPLATE'!A869&lt;&gt;0,'CONTROLE TEMPLATE'!A869,"")</f>
        <v/>
      </c>
      <c r="B869" s="1" t="str">
        <f>IF('CONTROLE TEMPLATE'!$A869&lt;&gt;0,'CONTROLE TEMPLATE'!B869,"")</f>
        <v/>
      </c>
      <c r="C869" s="1" t="str">
        <f>IF('CONTROLE TEMPLATE'!$A869&lt;&gt;0,'CONTROLE TEMPLATE'!C869,"")</f>
        <v/>
      </c>
      <c r="D869" s="14" t="str">
        <f>IF('CONTROLE TEMPLATE'!$A869&lt;&gt;0,'CONTROLE TEMPLATE'!D869,"")</f>
        <v/>
      </c>
      <c r="E869" s="14" t="str">
        <f>IF('CONTROLE TEMPLATE'!$A869&lt;&gt;0,'CONTROLE TEMPLATE'!E869,"")</f>
        <v/>
      </c>
      <c r="F869" s="14" t="str">
        <f>IF('CONTROLE TEMPLATE'!$A869&lt;&gt;0,'CONTROLE TEMPLATE'!F869,"")</f>
        <v/>
      </c>
      <c r="G869" s="14" t="str">
        <f>IF('CONTROLE TEMPLATE'!$A869&lt;&gt;0,'CONTROLE TEMPLATE'!G869,"")</f>
        <v/>
      </c>
      <c r="H869" s="14" t="str">
        <f>'CONTROLE TEMPLATE'!J869</f>
        <v/>
      </c>
      <c r="I869" s="14" t="str">
        <f>IF('CONTROLE TEMPLATE'!$A869&lt;&gt;0,'CONTROLE TEMPLATE'!K869,"")</f>
        <v/>
      </c>
      <c r="J869" s="14" t="str">
        <f>IF('CONTROLE TEMPLATE'!$A869&lt;&gt;0,'CONTROLE TEMPLATE'!M869,"")</f>
        <v/>
      </c>
      <c r="K869" s="14" t="str">
        <f>IF('CONTROLE TEMPLATE'!$A869&lt;&gt;0,'CONTROLE TEMPLATE'!N869,"")</f>
        <v/>
      </c>
      <c r="M869" s="33" t="str">
        <f>IF('CONTROLE TEMPLATE'!$A869&lt;&gt;0,'CONTROLE TEMPLATE'!P869,"")</f>
        <v/>
      </c>
      <c r="N869" s="14" t="str">
        <f>'CONTROLE TEMPLATE'!S869</f>
        <v/>
      </c>
      <c r="O869" s="14"/>
      <c r="P869" s="14" t="str">
        <f>'CONTROLE TEMPLATE'!R869</f>
        <v/>
      </c>
      <c r="Q869" s="14"/>
      <c r="R869" s="14"/>
      <c r="S869" s="1" t="str">
        <f>IF('CONTROLE TEMPLATE'!$A869&lt;&gt;0,'CONTROLE TEMPLATE'!V869,"")</f>
        <v/>
      </c>
      <c r="V869" s="14" t="str">
        <f>IF('CONTROLE TEMPLATE'!$A869&lt;&gt;0,'CONTROLE TEMPLATE'!Y869,"")</f>
        <v/>
      </c>
      <c r="Z869" s="14" t="str">
        <f>IF('CONTROLE TEMPLATE'!$A869&lt;&gt;0,'CONTROLE TEMPLATE'!AC869,"")</f>
        <v/>
      </c>
      <c r="AC869" s="14" t="str">
        <f>IF('CONTROLE TEMPLATE'!$A869&lt;&gt;0,'CONTROLE TEMPLATE'!AF869,"")</f>
        <v/>
      </c>
      <c r="AD869" s="14" t="str">
        <f>IF('CONTROLE TEMPLATE'!$A869&lt;&gt;0,'CONTROLE TEMPLATE'!AH869,"")</f>
        <v/>
      </c>
      <c r="AF869" s="14" t="str">
        <f>IF('CONTROLE TEMPLATE'!$A869&lt;&gt;0,'CONTROLE TEMPLATE'!AJ869,"")</f>
        <v/>
      </c>
      <c r="AY869" s="14" t="str">
        <f>IF('CONTROLE TEMPLATE'!$A869&lt;&gt;0,'CONTROLE TEMPLATE'!BC869,"")</f>
        <v/>
      </c>
      <c r="CI869" s="14" t="str">
        <f>IF('CONTROLE TEMPLATE'!$A869&lt;&gt;0,'CONTROLE TEMPLATE'!CM869,"")</f>
        <v/>
      </c>
      <c r="CJ869" s="14" t="str">
        <f>IF('CONTROLE TEMPLATE'!$A869&lt;&gt;0,'CONTROLE TEMPLATE'!CN869,"")</f>
        <v/>
      </c>
      <c r="CK869" s="14" t="str">
        <f>IF('CONTROLE TEMPLATE'!$A869&lt;&gt;0,'CONTROLE TEMPLATE'!CO869,"")</f>
        <v/>
      </c>
    </row>
    <row r="870" spans="1:89" x14ac:dyDescent="0.25">
      <c r="A870" t="str">
        <f>IF('CONTROLE TEMPLATE'!A870&lt;&gt;0,'CONTROLE TEMPLATE'!A870,"")</f>
        <v/>
      </c>
      <c r="B870" s="1" t="str">
        <f>IF('CONTROLE TEMPLATE'!$A870&lt;&gt;0,'CONTROLE TEMPLATE'!B870,"")</f>
        <v/>
      </c>
      <c r="C870" s="1" t="str">
        <f>IF('CONTROLE TEMPLATE'!$A870&lt;&gt;0,'CONTROLE TEMPLATE'!C870,"")</f>
        <v/>
      </c>
      <c r="D870" s="14" t="str">
        <f>IF('CONTROLE TEMPLATE'!$A870&lt;&gt;0,'CONTROLE TEMPLATE'!D870,"")</f>
        <v/>
      </c>
      <c r="E870" s="14" t="str">
        <f>IF('CONTROLE TEMPLATE'!$A870&lt;&gt;0,'CONTROLE TEMPLATE'!E870,"")</f>
        <v/>
      </c>
      <c r="F870" s="14" t="str">
        <f>IF('CONTROLE TEMPLATE'!$A870&lt;&gt;0,'CONTROLE TEMPLATE'!F870,"")</f>
        <v/>
      </c>
      <c r="G870" s="14" t="str">
        <f>IF('CONTROLE TEMPLATE'!$A870&lt;&gt;0,'CONTROLE TEMPLATE'!G870,"")</f>
        <v/>
      </c>
      <c r="H870" s="14" t="str">
        <f>'CONTROLE TEMPLATE'!J870</f>
        <v/>
      </c>
      <c r="I870" s="14" t="str">
        <f>IF('CONTROLE TEMPLATE'!$A870&lt;&gt;0,'CONTROLE TEMPLATE'!K870,"")</f>
        <v/>
      </c>
      <c r="J870" s="14" t="str">
        <f>IF('CONTROLE TEMPLATE'!$A870&lt;&gt;0,'CONTROLE TEMPLATE'!M870,"")</f>
        <v/>
      </c>
      <c r="K870" s="14" t="str">
        <f>IF('CONTROLE TEMPLATE'!$A870&lt;&gt;0,'CONTROLE TEMPLATE'!N870,"")</f>
        <v/>
      </c>
      <c r="M870" s="33" t="str">
        <f>IF('CONTROLE TEMPLATE'!$A870&lt;&gt;0,'CONTROLE TEMPLATE'!P870,"")</f>
        <v/>
      </c>
      <c r="N870" s="14" t="str">
        <f>'CONTROLE TEMPLATE'!S870</f>
        <v/>
      </c>
      <c r="O870" s="14"/>
      <c r="P870" s="14" t="str">
        <f>'CONTROLE TEMPLATE'!R870</f>
        <v/>
      </c>
      <c r="Q870" s="14"/>
      <c r="R870" s="14"/>
      <c r="S870" s="1" t="str">
        <f>IF('CONTROLE TEMPLATE'!$A870&lt;&gt;0,'CONTROLE TEMPLATE'!V870,"")</f>
        <v/>
      </c>
      <c r="V870" s="14" t="str">
        <f>IF('CONTROLE TEMPLATE'!$A870&lt;&gt;0,'CONTROLE TEMPLATE'!Y870,"")</f>
        <v/>
      </c>
      <c r="Z870" s="14" t="str">
        <f>IF('CONTROLE TEMPLATE'!$A870&lt;&gt;0,'CONTROLE TEMPLATE'!AC870,"")</f>
        <v/>
      </c>
      <c r="AC870" s="14" t="str">
        <f>IF('CONTROLE TEMPLATE'!$A870&lt;&gt;0,'CONTROLE TEMPLATE'!AF870,"")</f>
        <v/>
      </c>
      <c r="AD870" s="14" t="str">
        <f>IF('CONTROLE TEMPLATE'!$A870&lt;&gt;0,'CONTROLE TEMPLATE'!AH870,"")</f>
        <v/>
      </c>
      <c r="AF870" s="14" t="str">
        <f>IF('CONTROLE TEMPLATE'!$A870&lt;&gt;0,'CONTROLE TEMPLATE'!AJ870,"")</f>
        <v/>
      </c>
      <c r="AY870" s="14" t="str">
        <f>IF('CONTROLE TEMPLATE'!$A870&lt;&gt;0,'CONTROLE TEMPLATE'!BC870,"")</f>
        <v/>
      </c>
      <c r="CI870" s="14" t="str">
        <f>IF('CONTROLE TEMPLATE'!$A870&lt;&gt;0,'CONTROLE TEMPLATE'!CM870,"")</f>
        <v/>
      </c>
      <c r="CJ870" s="14" t="str">
        <f>IF('CONTROLE TEMPLATE'!$A870&lt;&gt;0,'CONTROLE TEMPLATE'!CN870,"")</f>
        <v/>
      </c>
      <c r="CK870" s="14" t="str">
        <f>IF('CONTROLE TEMPLATE'!$A870&lt;&gt;0,'CONTROLE TEMPLATE'!CO870,"")</f>
        <v/>
      </c>
    </row>
    <row r="871" spans="1:89" x14ac:dyDescent="0.25">
      <c r="A871" t="str">
        <f>IF('CONTROLE TEMPLATE'!A871&lt;&gt;0,'CONTROLE TEMPLATE'!A871,"")</f>
        <v/>
      </c>
      <c r="B871" s="1" t="str">
        <f>IF('CONTROLE TEMPLATE'!$A871&lt;&gt;0,'CONTROLE TEMPLATE'!B871,"")</f>
        <v/>
      </c>
      <c r="C871" s="1" t="str">
        <f>IF('CONTROLE TEMPLATE'!$A871&lt;&gt;0,'CONTROLE TEMPLATE'!C871,"")</f>
        <v/>
      </c>
      <c r="D871" s="14" t="str">
        <f>IF('CONTROLE TEMPLATE'!$A871&lt;&gt;0,'CONTROLE TEMPLATE'!D871,"")</f>
        <v/>
      </c>
      <c r="E871" s="14" t="str">
        <f>IF('CONTROLE TEMPLATE'!$A871&lt;&gt;0,'CONTROLE TEMPLATE'!E871,"")</f>
        <v/>
      </c>
      <c r="F871" s="14" t="str">
        <f>IF('CONTROLE TEMPLATE'!$A871&lt;&gt;0,'CONTROLE TEMPLATE'!F871,"")</f>
        <v/>
      </c>
      <c r="G871" s="14" t="str">
        <f>IF('CONTROLE TEMPLATE'!$A871&lt;&gt;0,'CONTROLE TEMPLATE'!G871,"")</f>
        <v/>
      </c>
      <c r="H871" s="14" t="str">
        <f>'CONTROLE TEMPLATE'!J871</f>
        <v/>
      </c>
      <c r="I871" s="14" t="str">
        <f>IF('CONTROLE TEMPLATE'!$A871&lt;&gt;0,'CONTROLE TEMPLATE'!K871,"")</f>
        <v/>
      </c>
      <c r="J871" s="14" t="str">
        <f>IF('CONTROLE TEMPLATE'!$A871&lt;&gt;0,'CONTROLE TEMPLATE'!M871,"")</f>
        <v/>
      </c>
      <c r="K871" s="14" t="str">
        <f>IF('CONTROLE TEMPLATE'!$A871&lt;&gt;0,'CONTROLE TEMPLATE'!N871,"")</f>
        <v/>
      </c>
      <c r="M871" s="33" t="str">
        <f>IF('CONTROLE TEMPLATE'!$A871&lt;&gt;0,'CONTROLE TEMPLATE'!P871,"")</f>
        <v/>
      </c>
      <c r="N871" s="14" t="str">
        <f>'CONTROLE TEMPLATE'!S871</f>
        <v/>
      </c>
      <c r="O871" s="14"/>
      <c r="P871" s="14" t="str">
        <f>'CONTROLE TEMPLATE'!R871</f>
        <v/>
      </c>
      <c r="Q871" s="14"/>
      <c r="R871" s="14"/>
      <c r="S871" s="1" t="str">
        <f>IF('CONTROLE TEMPLATE'!$A871&lt;&gt;0,'CONTROLE TEMPLATE'!V871,"")</f>
        <v/>
      </c>
      <c r="V871" s="14" t="str">
        <f>IF('CONTROLE TEMPLATE'!$A871&lt;&gt;0,'CONTROLE TEMPLATE'!Y871,"")</f>
        <v/>
      </c>
      <c r="Z871" s="14" t="str">
        <f>IF('CONTROLE TEMPLATE'!$A871&lt;&gt;0,'CONTROLE TEMPLATE'!AC871,"")</f>
        <v/>
      </c>
      <c r="AC871" s="14" t="str">
        <f>IF('CONTROLE TEMPLATE'!$A871&lt;&gt;0,'CONTROLE TEMPLATE'!AF871,"")</f>
        <v/>
      </c>
      <c r="AD871" s="14" t="str">
        <f>IF('CONTROLE TEMPLATE'!$A871&lt;&gt;0,'CONTROLE TEMPLATE'!AH871,"")</f>
        <v/>
      </c>
      <c r="AF871" s="14" t="str">
        <f>IF('CONTROLE TEMPLATE'!$A871&lt;&gt;0,'CONTROLE TEMPLATE'!AJ871,"")</f>
        <v/>
      </c>
      <c r="AY871" s="14" t="str">
        <f>IF('CONTROLE TEMPLATE'!$A871&lt;&gt;0,'CONTROLE TEMPLATE'!BC871,"")</f>
        <v/>
      </c>
      <c r="CI871" s="14" t="str">
        <f>IF('CONTROLE TEMPLATE'!$A871&lt;&gt;0,'CONTROLE TEMPLATE'!CM871,"")</f>
        <v/>
      </c>
      <c r="CJ871" s="14" t="str">
        <f>IF('CONTROLE TEMPLATE'!$A871&lt;&gt;0,'CONTROLE TEMPLATE'!CN871,"")</f>
        <v/>
      </c>
      <c r="CK871" s="14" t="str">
        <f>IF('CONTROLE TEMPLATE'!$A871&lt;&gt;0,'CONTROLE TEMPLATE'!CO871,"")</f>
        <v/>
      </c>
    </row>
    <row r="872" spans="1:89" x14ac:dyDescent="0.25">
      <c r="A872" t="str">
        <f>IF('CONTROLE TEMPLATE'!A872&lt;&gt;0,'CONTROLE TEMPLATE'!A872,"")</f>
        <v/>
      </c>
      <c r="B872" s="1" t="str">
        <f>IF('CONTROLE TEMPLATE'!$A872&lt;&gt;0,'CONTROLE TEMPLATE'!B872,"")</f>
        <v/>
      </c>
      <c r="C872" s="1" t="str">
        <f>IF('CONTROLE TEMPLATE'!$A872&lt;&gt;0,'CONTROLE TEMPLATE'!C872,"")</f>
        <v/>
      </c>
      <c r="D872" s="14" t="str">
        <f>IF('CONTROLE TEMPLATE'!$A872&lt;&gt;0,'CONTROLE TEMPLATE'!D872,"")</f>
        <v/>
      </c>
      <c r="E872" s="14" t="str">
        <f>IF('CONTROLE TEMPLATE'!$A872&lt;&gt;0,'CONTROLE TEMPLATE'!E872,"")</f>
        <v/>
      </c>
      <c r="F872" s="14" t="str">
        <f>IF('CONTROLE TEMPLATE'!$A872&lt;&gt;0,'CONTROLE TEMPLATE'!F872,"")</f>
        <v/>
      </c>
      <c r="G872" s="14" t="str">
        <f>IF('CONTROLE TEMPLATE'!$A872&lt;&gt;0,'CONTROLE TEMPLATE'!G872,"")</f>
        <v/>
      </c>
      <c r="H872" s="14" t="str">
        <f>'CONTROLE TEMPLATE'!J872</f>
        <v/>
      </c>
      <c r="I872" s="14" t="str">
        <f>IF('CONTROLE TEMPLATE'!$A872&lt;&gt;0,'CONTROLE TEMPLATE'!K872,"")</f>
        <v/>
      </c>
      <c r="J872" s="14" t="str">
        <f>IF('CONTROLE TEMPLATE'!$A872&lt;&gt;0,'CONTROLE TEMPLATE'!M872,"")</f>
        <v/>
      </c>
      <c r="K872" s="14" t="str">
        <f>IF('CONTROLE TEMPLATE'!$A872&lt;&gt;0,'CONTROLE TEMPLATE'!N872,"")</f>
        <v/>
      </c>
      <c r="M872" s="33" t="str">
        <f>IF('CONTROLE TEMPLATE'!$A872&lt;&gt;0,'CONTROLE TEMPLATE'!P872,"")</f>
        <v/>
      </c>
      <c r="N872" s="14" t="str">
        <f>'CONTROLE TEMPLATE'!S872</f>
        <v/>
      </c>
      <c r="O872" s="14"/>
      <c r="P872" s="14" t="str">
        <f>'CONTROLE TEMPLATE'!R872</f>
        <v/>
      </c>
      <c r="Q872" s="14"/>
      <c r="R872" s="14"/>
      <c r="S872" s="1" t="str">
        <f>IF('CONTROLE TEMPLATE'!$A872&lt;&gt;0,'CONTROLE TEMPLATE'!V872,"")</f>
        <v/>
      </c>
      <c r="V872" s="14" t="str">
        <f>IF('CONTROLE TEMPLATE'!$A872&lt;&gt;0,'CONTROLE TEMPLATE'!Y872,"")</f>
        <v/>
      </c>
      <c r="Z872" s="14" t="str">
        <f>IF('CONTROLE TEMPLATE'!$A872&lt;&gt;0,'CONTROLE TEMPLATE'!AC872,"")</f>
        <v/>
      </c>
      <c r="AC872" s="14" t="str">
        <f>IF('CONTROLE TEMPLATE'!$A872&lt;&gt;0,'CONTROLE TEMPLATE'!AF872,"")</f>
        <v/>
      </c>
      <c r="AD872" s="14" t="str">
        <f>IF('CONTROLE TEMPLATE'!$A872&lt;&gt;0,'CONTROLE TEMPLATE'!AH872,"")</f>
        <v/>
      </c>
      <c r="AF872" s="14" t="str">
        <f>IF('CONTROLE TEMPLATE'!$A872&lt;&gt;0,'CONTROLE TEMPLATE'!AJ872,"")</f>
        <v/>
      </c>
      <c r="AY872" s="14" t="str">
        <f>IF('CONTROLE TEMPLATE'!$A872&lt;&gt;0,'CONTROLE TEMPLATE'!BC872,"")</f>
        <v/>
      </c>
      <c r="CI872" s="14" t="str">
        <f>IF('CONTROLE TEMPLATE'!$A872&lt;&gt;0,'CONTROLE TEMPLATE'!CM872,"")</f>
        <v/>
      </c>
      <c r="CJ872" s="14" t="str">
        <f>IF('CONTROLE TEMPLATE'!$A872&lt;&gt;0,'CONTROLE TEMPLATE'!CN872,"")</f>
        <v/>
      </c>
      <c r="CK872" s="14" t="str">
        <f>IF('CONTROLE TEMPLATE'!$A872&lt;&gt;0,'CONTROLE TEMPLATE'!CO872,"")</f>
        <v/>
      </c>
    </row>
    <row r="873" spans="1:89" x14ac:dyDescent="0.25">
      <c r="A873" t="str">
        <f>IF('CONTROLE TEMPLATE'!A873&lt;&gt;0,'CONTROLE TEMPLATE'!A873,"")</f>
        <v/>
      </c>
      <c r="B873" s="1" t="str">
        <f>IF('CONTROLE TEMPLATE'!$A873&lt;&gt;0,'CONTROLE TEMPLATE'!B873,"")</f>
        <v/>
      </c>
      <c r="C873" s="1" t="str">
        <f>IF('CONTROLE TEMPLATE'!$A873&lt;&gt;0,'CONTROLE TEMPLATE'!C873,"")</f>
        <v/>
      </c>
      <c r="D873" s="14" t="str">
        <f>IF('CONTROLE TEMPLATE'!$A873&lt;&gt;0,'CONTROLE TEMPLATE'!D873,"")</f>
        <v/>
      </c>
      <c r="E873" s="14" t="str">
        <f>IF('CONTROLE TEMPLATE'!$A873&lt;&gt;0,'CONTROLE TEMPLATE'!E873,"")</f>
        <v/>
      </c>
      <c r="F873" s="14" t="str">
        <f>IF('CONTROLE TEMPLATE'!$A873&lt;&gt;0,'CONTROLE TEMPLATE'!F873,"")</f>
        <v/>
      </c>
      <c r="G873" s="14" t="str">
        <f>IF('CONTROLE TEMPLATE'!$A873&lt;&gt;0,'CONTROLE TEMPLATE'!G873,"")</f>
        <v/>
      </c>
      <c r="H873" s="14" t="str">
        <f>'CONTROLE TEMPLATE'!J873</f>
        <v/>
      </c>
      <c r="I873" s="14" t="str">
        <f>IF('CONTROLE TEMPLATE'!$A873&lt;&gt;0,'CONTROLE TEMPLATE'!K873,"")</f>
        <v/>
      </c>
      <c r="J873" s="14" t="str">
        <f>IF('CONTROLE TEMPLATE'!$A873&lt;&gt;0,'CONTROLE TEMPLATE'!M873,"")</f>
        <v/>
      </c>
      <c r="K873" s="14" t="str">
        <f>IF('CONTROLE TEMPLATE'!$A873&lt;&gt;0,'CONTROLE TEMPLATE'!N873,"")</f>
        <v/>
      </c>
      <c r="M873" s="33" t="str">
        <f>IF('CONTROLE TEMPLATE'!$A873&lt;&gt;0,'CONTROLE TEMPLATE'!P873,"")</f>
        <v/>
      </c>
      <c r="N873" s="14" t="str">
        <f>'CONTROLE TEMPLATE'!S873</f>
        <v/>
      </c>
      <c r="O873" s="14"/>
      <c r="P873" s="14" t="str">
        <f>'CONTROLE TEMPLATE'!R873</f>
        <v/>
      </c>
      <c r="Q873" s="14"/>
      <c r="R873" s="14"/>
      <c r="S873" s="1" t="str">
        <f>IF('CONTROLE TEMPLATE'!$A873&lt;&gt;0,'CONTROLE TEMPLATE'!V873,"")</f>
        <v/>
      </c>
      <c r="V873" s="14" t="str">
        <f>IF('CONTROLE TEMPLATE'!$A873&lt;&gt;0,'CONTROLE TEMPLATE'!Y873,"")</f>
        <v/>
      </c>
      <c r="Z873" s="14" t="str">
        <f>IF('CONTROLE TEMPLATE'!$A873&lt;&gt;0,'CONTROLE TEMPLATE'!AC873,"")</f>
        <v/>
      </c>
      <c r="AC873" s="14" t="str">
        <f>IF('CONTROLE TEMPLATE'!$A873&lt;&gt;0,'CONTROLE TEMPLATE'!AF873,"")</f>
        <v/>
      </c>
      <c r="AD873" s="14" t="str">
        <f>IF('CONTROLE TEMPLATE'!$A873&lt;&gt;0,'CONTROLE TEMPLATE'!AH873,"")</f>
        <v/>
      </c>
      <c r="AF873" s="14" t="str">
        <f>IF('CONTROLE TEMPLATE'!$A873&lt;&gt;0,'CONTROLE TEMPLATE'!AJ873,"")</f>
        <v/>
      </c>
      <c r="AY873" s="14" t="str">
        <f>IF('CONTROLE TEMPLATE'!$A873&lt;&gt;0,'CONTROLE TEMPLATE'!BC873,"")</f>
        <v/>
      </c>
      <c r="CI873" s="14" t="str">
        <f>IF('CONTROLE TEMPLATE'!$A873&lt;&gt;0,'CONTROLE TEMPLATE'!CM873,"")</f>
        <v/>
      </c>
      <c r="CJ873" s="14" t="str">
        <f>IF('CONTROLE TEMPLATE'!$A873&lt;&gt;0,'CONTROLE TEMPLATE'!CN873,"")</f>
        <v/>
      </c>
      <c r="CK873" s="14" t="str">
        <f>IF('CONTROLE TEMPLATE'!$A873&lt;&gt;0,'CONTROLE TEMPLATE'!CO873,"")</f>
        <v/>
      </c>
    </row>
    <row r="874" spans="1:89" x14ac:dyDescent="0.25">
      <c r="A874" t="str">
        <f>IF('CONTROLE TEMPLATE'!A874&lt;&gt;0,'CONTROLE TEMPLATE'!A874,"")</f>
        <v/>
      </c>
      <c r="B874" s="1" t="str">
        <f>IF('CONTROLE TEMPLATE'!$A874&lt;&gt;0,'CONTROLE TEMPLATE'!B874,"")</f>
        <v/>
      </c>
      <c r="C874" s="1" t="str">
        <f>IF('CONTROLE TEMPLATE'!$A874&lt;&gt;0,'CONTROLE TEMPLATE'!C874,"")</f>
        <v/>
      </c>
      <c r="D874" s="14" t="str">
        <f>IF('CONTROLE TEMPLATE'!$A874&lt;&gt;0,'CONTROLE TEMPLATE'!D874,"")</f>
        <v/>
      </c>
      <c r="E874" s="14" t="str">
        <f>IF('CONTROLE TEMPLATE'!$A874&lt;&gt;0,'CONTROLE TEMPLATE'!E874,"")</f>
        <v/>
      </c>
      <c r="F874" s="14" t="str">
        <f>IF('CONTROLE TEMPLATE'!$A874&lt;&gt;0,'CONTROLE TEMPLATE'!F874,"")</f>
        <v/>
      </c>
      <c r="G874" s="14" t="str">
        <f>IF('CONTROLE TEMPLATE'!$A874&lt;&gt;0,'CONTROLE TEMPLATE'!G874,"")</f>
        <v/>
      </c>
      <c r="H874" s="14" t="str">
        <f>'CONTROLE TEMPLATE'!J874</f>
        <v/>
      </c>
      <c r="I874" s="14" t="str">
        <f>IF('CONTROLE TEMPLATE'!$A874&lt;&gt;0,'CONTROLE TEMPLATE'!K874,"")</f>
        <v/>
      </c>
      <c r="J874" s="14" t="str">
        <f>IF('CONTROLE TEMPLATE'!$A874&lt;&gt;0,'CONTROLE TEMPLATE'!M874,"")</f>
        <v/>
      </c>
      <c r="K874" s="14" t="str">
        <f>IF('CONTROLE TEMPLATE'!$A874&lt;&gt;0,'CONTROLE TEMPLATE'!N874,"")</f>
        <v/>
      </c>
      <c r="M874" s="33" t="str">
        <f>IF('CONTROLE TEMPLATE'!$A874&lt;&gt;0,'CONTROLE TEMPLATE'!P874,"")</f>
        <v/>
      </c>
      <c r="N874" s="14" t="str">
        <f>'CONTROLE TEMPLATE'!S874</f>
        <v/>
      </c>
      <c r="O874" s="14"/>
      <c r="P874" s="14" t="str">
        <f>'CONTROLE TEMPLATE'!R874</f>
        <v/>
      </c>
      <c r="Q874" s="14"/>
      <c r="R874" s="14"/>
      <c r="S874" s="1" t="str">
        <f>IF('CONTROLE TEMPLATE'!$A874&lt;&gt;0,'CONTROLE TEMPLATE'!V874,"")</f>
        <v/>
      </c>
      <c r="V874" s="14" t="str">
        <f>IF('CONTROLE TEMPLATE'!$A874&lt;&gt;0,'CONTROLE TEMPLATE'!Y874,"")</f>
        <v/>
      </c>
      <c r="Z874" s="14" t="str">
        <f>IF('CONTROLE TEMPLATE'!$A874&lt;&gt;0,'CONTROLE TEMPLATE'!AC874,"")</f>
        <v/>
      </c>
      <c r="AC874" s="14" t="str">
        <f>IF('CONTROLE TEMPLATE'!$A874&lt;&gt;0,'CONTROLE TEMPLATE'!AF874,"")</f>
        <v/>
      </c>
      <c r="AD874" s="14" t="str">
        <f>IF('CONTROLE TEMPLATE'!$A874&lt;&gt;0,'CONTROLE TEMPLATE'!AH874,"")</f>
        <v/>
      </c>
      <c r="AF874" s="14" t="str">
        <f>IF('CONTROLE TEMPLATE'!$A874&lt;&gt;0,'CONTROLE TEMPLATE'!AJ874,"")</f>
        <v/>
      </c>
      <c r="AY874" s="14" t="str">
        <f>IF('CONTROLE TEMPLATE'!$A874&lt;&gt;0,'CONTROLE TEMPLATE'!BC874,"")</f>
        <v/>
      </c>
      <c r="CI874" s="14" t="str">
        <f>IF('CONTROLE TEMPLATE'!$A874&lt;&gt;0,'CONTROLE TEMPLATE'!CM874,"")</f>
        <v/>
      </c>
      <c r="CJ874" s="14" t="str">
        <f>IF('CONTROLE TEMPLATE'!$A874&lt;&gt;0,'CONTROLE TEMPLATE'!CN874,"")</f>
        <v/>
      </c>
      <c r="CK874" s="14" t="str">
        <f>IF('CONTROLE TEMPLATE'!$A874&lt;&gt;0,'CONTROLE TEMPLATE'!CO874,"")</f>
        <v/>
      </c>
    </row>
    <row r="875" spans="1:89" x14ac:dyDescent="0.25">
      <c r="A875" t="str">
        <f>IF('CONTROLE TEMPLATE'!A875&lt;&gt;0,'CONTROLE TEMPLATE'!A875,"")</f>
        <v/>
      </c>
      <c r="B875" s="1" t="str">
        <f>IF('CONTROLE TEMPLATE'!$A875&lt;&gt;0,'CONTROLE TEMPLATE'!B875,"")</f>
        <v/>
      </c>
      <c r="C875" s="1" t="str">
        <f>IF('CONTROLE TEMPLATE'!$A875&lt;&gt;0,'CONTROLE TEMPLATE'!C875,"")</f>
        <v/>
      </c>
      <c r="D875" s="14" t="str">
        <f>IF('CONTROLE TEMPLATE'!$A875&lt;&gt;0,'CONTROLE TEMPLATE'!D875,"")</f>
        <v/>
      </c>
      <c r="E875" s="14" t="str">
        <f>IF('CONTROLE TEMPLATE'!$A875&lt;&gt;0,'CONTROLE TEMPLATE'!E875,"")</f>
        <v/>
      </c>
      <c r="F875" s="14" t="str">
        <f>IF('CONTROLE TEMPLATE'!$A875&lt;&gt;0,'CONTROLE TEMPLATE'!F875,"")</f>
        <v/>
      </c>
      <c r="G875" s="14" t="str">
        <f>IF('CONTROLE TEMPLATE'!$A875&lt;&gt;0,'CONTROLE TEMPLATE'!G875,"")</f>
        <v/>
      </c>
      <c r="H875" s="14" t="str">
        <f>'CONTROLE TEMPLATE'!J875</f>
        <v/>
      </c>
      <c r="I875" s="14" t="str">
        <f>IF('CONTROLE TEMPLATE'!$A875&lt;&gt;0,'CONTROLE TEMPLATE'!K875,"")</f>
        <v/>
      </c>
      <c r="J875" s="14" t="str">
        <f>IF('CONTROLE TEMPLATE'!$A875&lt;&gt;0,'CONTROLE TEMPLATE'!M875,"")</f>
        <v/>
      </c>
      <c r="K875" s="14" t="str">
        <f>IF('CONTROLE TEMPLATE'!$A875&lt;&gt;0,'CONTROLE TEMPLATE'!N875,"")</f>
        <v/>
      </c>
      <c r="M875" s="33" t="str">
        <f>IF('CONTROLE TEMPLATE'!$A875&lt;&gt;0,'CONTROLE TEMPLATE'!P875,"")</f>
        <v/>
      </c>
      <c r="N875" s="14" t="str">
        <f>'CONTROLE TEMPLATE'!S875</f>
        <v/>
      </c>
      <c r="O875" s="14"/>
      <c r="P875" s="14" t="str">
        <f>'CONTROLE TEMPLATE'!R875</f>
        <v/>
      </c>
      <c r="Q875" s="14"/>
      <c r="R875" s="14"/>
      <c r="S875" s="1" t="str">
        <f>IF('CONTROLE TEMPLATE'!$A875&lt;&gt;0,'CONTROLE TEMPLATE'!V875,"")</f>
        <v/>
      </c>
      <c r="V875" s="14" t="str">
        <f>IF('CONTROLE TEMPLATE'!$A875&lt;&gt;0,'CONTROLE TEMPLATE'!Y875,"")</f>
        <v/>
      </c>
      <c r="Z875" s="14" t="str">
        <f>IF('CONTROLE TEMPLATE'!$A875&lt;&gt;0,'CONTROLE TEMPLATE'!AC875,"")</f>
        <v/>
      </c>
      <c r="AC875" s="14" t="str">
        <f>IF('CONTROLE TEMPLATE'!$A875&lt;&gt;0,'CONTROLE TEMPLATE'!AF875,"")</f>
        <v/>
      </c>
      <c r="AD875" s="14" t="str">
        <f>IF('CONTROLE TEMPLATE'!$A875&lt;&gt;0,'CONTROLE TEMPLATE'!AH875,"")</f>
        <v/>
      </c>
      <c r="AF875" s="14" t="str">
        <f>IF('CONTROLE TEMPLATE'!$A875&lt;&gt;0,'CONTROLE TEMPLATE'!AJ875,"")</f>
        <v/>
      </c>
      <c r="AY875" s="14" t="str">
        <f>IF('CONTROLE TEMPLATE'!$A875&lt;&gt;0,'CONTROLE TEMPLATE'!BC875,"")</f>
        <v/>
      </c>
      <c r="CI875" s="14" t="str">
        <f>IF('CONTROLE TEMPLATE'!$A875&lt;&gt;0,'CONTROLE TEMPLATE'!CM875,"")</f>
        <v/>
      </c>
      <c r="CJ875" s="14" t="str">
        <f>IF('CONTROLE TEMPLATE'!$A875&lt;&gt;0,'CONTROLE TEMPLATE'!CN875,"")</f>
        <v/>
      </c>
      <c r="CK875" s="14" t="str">
        <f>IF('CONTROLE TEMPLATE'!$A875&lt;&gt;0,'CONTROLE TEMPLATE'!CO875,"")</f>
        <v/>
      </c>
    </row>
    <row r="876" spans="1:89" x14ac:dyDescent="0.25">
      <c r="A876" t="str">
        <f>IF('CONTROLE TEMPLATE'!A876&lt;&gt;0,'CONTROLE TEMPLATE'!A876,"")</f>
        <v/>
      </c>
      <c r="B876" s="1" t="str">
        <f>IF('CONTROLE TEMPLATE'!$A876&lt;&gt;0,'CONTROLE TEMPLATE'!B876,"")</f>
        <v/>
      </c>
      <c r="C876" s="1" t="str">
        <f>IF('CONTROLE TEMPLATE'!$A876&lt;&gt;0,'CONTROLE TEMPLATE'!C876,"")</f>
        <v/>
      </c>
      <c r="D876" s="14" t="str">
        <f>IF('CONTROLE TEMPLATE'!$A876&lt;&gt;0,'CONTROLE TEMPLATE'!D876,"")</f>
        <v/>
      </c>
      <c r="E876" s="14" t="str">
        <f>IF('CONTROLE TEMPLATE'!$A876&lt;&gt;0,'CONTROLE TEMPLATE'!E876,"")</f>
        <v/>
      </c>
      <c r="F876" s="14" t="str">
        <f>IF('CONTROLE TEMPLATE'!$A876&lt;&gt;0,'CONTROLE TEMPLATE'!F876,"")</f>
        <v/>
      </c>
      <c r="G876" s="14" t="str">
        <f>IF('CONTROLE TEMPLATE'!$A876&lt;&gt;0,'CONTROLE TEMPLATE'!G876,"")</f>
        <v/>
      </c>
      <c r="H876" s="14" t="str">
        <f>'CONTROLE TEMPLATE'!J876</f>
        <v/>
      </c>
      <c r="I876" s="14" t="str">
        <f>IF('CONTROLE TEMPLATE'!$A876&lt;&gt;0,'CONTROLE TEMPLATE'!K876,"")</f>
        <v/>
      </c>
      <c r="J876" s="14" t="str">
        <f>IF('CONTROLE TEMPLATE'!$A876&lt;&gt;0,'CONTROLE TEMPLATE'!M876,"")</f>
        <v/>
      </c>
      <c r="K876" s="14" t="str">
        <f>IF('CONTROLE TEMPLATE'!$A876&lt;&gt;0,'CONTROLE TEMPLATE'!N876,"")</f>
        <v/>
      </c>
      <c r="M876" s="33" t="str">
        <f>IF('CONTROLE TEMPLATE'!$A876&lt;&gt;0,'CONTROLE TEMPLATE'!P876,"")</f>
        <v/>
      </c>
      <c r="N876" s="14" t="str">
        <f>'CONTROLE TEMPLATE'!S876</f>
        <v/>
      </c>
      <c r="O876" s="14"/>
      <c r="P876" s="14" t="str">
        <f>'CONTROLE TEMPLATE'!R876</f>
        <v/>
      </c>
      <c r="Q876" s="14"/>
      <c r="R876" s="14"/>
      <c r="S876" s="1" t="str">
        <f>IF('CONTROLE TEMPLATE'!$A876&lt;&gt;0,'CONTROLE TEMPLATE'!V876,"")</f>
        <v/>
      </c>
      <c r="V876" s="14" t="str">
        <f>IF('CONTROLE TEMPLATE'!$A876&lt;&gt;0,'CONTROLE TEMPLATE'!Y876,"")</f>
        <v/>
      </c>
      <c r="Z876" s="14" t="str">
        <f>IF('CONTROLE TEMPLATE'!$A876&lt;&gt;0,'CONTROLE TEMPLATE'!AC876,"")</f>
        <v/>
      </c>
      <c r="AC876" s="14" t="str">
        <f>IF('CONTROLE TEMPLATE'!$A876&lt;&gt;0,'CONTROLE TEMPLATE'!AF876,"")</f>
        <v/>
      </c>
      <c r="AD876" s="14" t="str">
        <f>IF('CONTROLE TEMPLATE'!$A876&lt;&gt;0,'CONTROLE TEMPLATE'!AH876,"")</f>
        <v/>
      </c>
      <c r="AF876" s="14" t="str">
        <f>IF('CONTROLE TEMPLATE'!$A876&lt;&gt;0,'CONTROLE TEMPLATE'!AJ876,"")</f>
        <v/>
      </c>
      <c r="AY876" s="14" t="str">
        <f>IF('CONTROLE TEMPLATE'!$A876&lt;&gt;0,'CONTROLE TEMPLATE'!BC876,"")</f>
        <v/>
      </c>
      <c r="CI876" s="14" t="str">
        <f>IF('CONTROLE TEMPLATE'!$A876&lt;&gt;0,'CONTROLE TEMPLATE'!CM876,"")</f>
        <v/>
      </c>
      <c r="CJ876" s="14" t="str">
        <f>IF('CONTROLE TEMPLATE'!$A876&lt;&gt;0,'CONTROLE TEMPLATE'!CN876,"")</f>
        <v/>
      </c>
      <c r="CK876" s="14" t="str">
        <f>IF('CONTROLE TEMPLATE'!$A876&lt;&gt;0,'CONTROLE TEMPLATE'!CO876,"")</f>
        <v/>
      </c>
    </row>
    <row r="877" spans="1:89" x14ac:dyDescent="0.25">
      <c r="A877" t="str">
        <f>IF('CONTROLE TEMPLATE'!A877&lt;&gt;0,'CONTROLE TEMPLATE'!A877,"")</f>
        <v/>
      </c>
      <c r="B877" s="1" t="str">
        <f>IF('CONTROLE TEMPLATE'!$A877&lt;&gt;0,'CONTROLE TEMPLATE'!B877,"")</f>
        <v/>
      </c>
      <c r="C877" s="1" t="str">
        <f>IF('CONTROLE TEMPLATE'!$A877&lt;&gt;0,'CONTROLE TEMPLATE'!C877,"")</f>
        <v/>
      </c>
      <c r="D877" s="14" t="str">
        <f>IF('CONTROLE TEMPLATE'!$A877&lt;&gt;0,'CONTROLE TEMPLATE'!D877,"")</f>
        <v/>
      </c>
      <c r="E877" s="14" t="str">
        <f>IF('CONTROLE TEMPLATE'!$A877&lt;&gt;0,'CONTROLE TEMPLATE'!E877,"")</f>
        <v/>
      </c>
      <c r="F877" s="14" t="str">
        <f>IF('CONTROLE TEMPLATE'!$A877&lt;&gt;0,'CONTROLE TEMPLATE'!F877,"")</f>
        <v/>
      </c>
      <c r="G877" s="14" t="str">
        <f>IF('CONTROLE TEMPLATE'!$A877&lt;&gt;0,'CONTROLE TEMPLATE'!G877,"")</f>
        <v/>
      </c>
      <c r="H877" s="14" t="str">
        <f>'CONTROLE TEMPLATE'!J877</f>
        <v/>
      </c>
      <c r="I877" s="14" t="str">
        <f>IF('CONTROLE TEMPLATE'!$A877&lt;&gt;0,'CONTROLE TEMPLATE'!K877,"")</f>
        <v/>
      </c>
      <c r="J877" s="14" t="str">
        <f>IF('CONTROLE TEMPLATE'!$A877&lt;&gt;0,'CONTROLE TEMPLATE'!M877,"")</f>
        <v/>
      </c>
      <c r="K877" s="14" t="str">
        <f>IF('CONTROLE TEMPLATE'!$A877&lt;&gt;0,'CONTROLE TEMPLATE'!N877,"")</f>
        <v/>
      </c>
      <c r="M877" s="33" t="str">
        <f>IF('CONTROLE TEMPLATE'!$A877&lt;&gt;0,'CONTROLE TEMPLATE'!P877,"")</f>
        <v/>
      </c>
      <c r="N877" s="14" t="str">
        <f>'CONTROLE TEMPLATE'!S877</f>
        <v/>
      </c>
      <c r="O877" s="14"/>
      <c r="P877" s="14" t="str">
        <f>'CONTROLE TEMPLATE'!R877</f>
        <v/>
      </c>
      <c r="Q877" s="14"/>
      <c r="R877" s="14"/>
      <c r="S877" s="1" t="str">
        <f>IF('CONTROLE TEMPLATE'!$A877&lt;&gt;0,'CONTROLE TEMPLATE'!V877,"")</f>
        <v/>
      </c>
      <c r="V877" s="14" t="str">
        <f>IF('CONTROLE TEMPLATE'!$A877&lt;&gt;0,'CONTROLE TEMPLATE'!Y877,"")</f>
        <v/>
      </c>
      <c r="Z877" s="14" t="str">
        <f>IF('CONTROLE TEMPLATE'!$A877&lt;&gt;0,'CONTROLE TEMPLATE'!AC877,"")</f>
        <v/>
      </c>
      <c r="AC877" s="14" t="str">
        <f>IF('CONTROLE TEMPLATE'!$A877&lt;&gt;0,'CONTROLE TEMPLATE'!AF877,"")</f>
        <v/>
      </c>
      <c r="AD877" s="14" t="str">
        <f>IF('CONTROLE TEMPLATE'!$A877&lt;&gt;0,'CONTROLE TEMPLATE'!AH877,"")</f>
        <v/>
      </c>
      <c r="AF877" s="14" t="str">
        <f>IF('CONTROLE TEMPLATE'!$A877&lt;&gt;0,'CONTROLE TEMPLATE'!AJ877,"")</f>
        <v/>
      </c>
      <c r="AY877" s="14" t="str">
        <f>IF('CONTROLE TEMPLATE'!$A877&lt;&gt;0,'CONTROLE TEMPLATE'!BC877,"")</f>
        <v/>
      </c>
      <c r="CI877" s="14" t="str">
        <f>IF('CONTROLE TEMPLATE'!$A877&lt;&gt;0,'CONTROLE TEMPLATE'!CM877,"")</f>
        <v/>
      </c>
      <c r="CJ877" s="14" t="str">
        <f>IF('CONTROLE TEMPLATE'!$A877&lt;&gt;0,'CONTROLE TEMPLATE'!CN877,"")</f>
        <v/>
      </c>
      <c r="CK877" s="14" t="str">
        <f>IF('CONTROLE TEMPLATE'!$A877&lt;&gt;0,'CONTROLE TEMPLATE'!CO877,"")</f>
        <v/>
      </c>
    </row>
    <row r="878" spans="1:89" x14ac:dyDescent="0.25">
      <c r="A878" t="str">
        <f>IF('CONTROLE TEMPLATE'!A878&lt;&gt;0,'CONTROLE TEMPLATE'!A878,"")</f>
        <v/>
      </c>
      <c r="B878" s="1" t="str">
        <f>IF('CONTROLE TEMPLATE'!$A878&lt;&gt;0,'CONTROLE TEMPLATE'!B878,"")</f>
        <v/>
      </c>
      <c r="C878" s="1" t="str">
        <f>IF('CONTROLE TEMPLATE'!$A878&lt;&gt;0,'CONTROLE TEMPLATE'!C878,"")</f>
        <v/>
      </c>
      <c r="D878" s="14" t="str">
        <f>IF('CONTROLE TEMPLATE'!$A878&lt;&gt;0,'CONTROLE TEMPLATE'!D878,"")</f>
        <v/>
      </c>
      <c r="E878" s="14" t="str">
        <f>IF('CONTROLE TEMPLATE'!$A878&lt;&gt;0,'CONTROLE TEMPLATE'!E878,"")</f>
        <v/>
      </c>
      <c r="F878" s="14" t="str">
        <f>IF('CONTROLE TEMPLATE'!$A878&lt;&gt;0,'CONTROLE TEMPLATE'!F878,"")</f>
        <v/>
      </c>
      <c r="G878" s="14" t="str">
        <f>IF('CONTROLE TEMPLATE'!$A878&lt;&gt;0,'CONTROLE TEMPLATE'!G878,"")</f>
        <v/>
      </c>
      <c r="H878" s="14" t="str">
        <f>'CONTROLE TEMPLATE'!J878</f>
        <v/>
      </c>
      <c r="I878" s="14" t="str">
        <f>IF('CONTROLE TEMPLATE'!$A878&lt;&gt;0,'CONTROLE TEMPLATE'!K878,"")</f>
        <v/>
      </c>
      <c r="J878" s="14" t="str">
        <f>IF('CONTROLE TEMPLATE'!$A878&lt;&gt;0,'CONTROLE TEMPLATE'!M878,"")</f>
        <v/>
      </c>
      <c r="K878" s="14" t="str">
        <f>IF('CONTROLE TEMPLATE'!$A878&lt;&gt;0,'CONTROLE TEMPLATE'!N878,"")</f>
        <v/>
      </c>
      <c r="M878" s="33" t="str">
        <f>IF('CONTROLE TEMPLATE'!$A878&lt;&gt;0,'CONTROLE TEMPLATE'!P878,"")</f>
        <v/>
      </c>
      <c r="N878" s="14" t="str">
        <f>'CONTROLE TEMPLATE'!S878</f>
        <v/>
      </c>
      <c r="O878" s="14"/>
      <c r="P878" s="14" t="str">
        <f>'CONTROLE TEMPLATE'!R878</f>
        <v/>
      </c>
      <c r="Q878" s="14"/>
      <c r="R878" s="14"/>
      <c r="S878" s="1" t="str">
        <f>IF('CONTROLE TEMPLATE'!$A878&lt;&gt;0,'CONTROLE TEMPLATE'!V878,"")</f>
        <v/>
      </c>
      <c r="V878" s="14" t="str">
        <f>IF('CONTROLE TEMPLATE'!$A878&lt;&gt;0,'CONTROLE TEMPLATE'!Y878,"")</f>
        <v/>
      </c>
      <c r="Z878" s="14" t="str">
        <f>IF('CONTROLE TEMPLATE'!$A878&lt;&gt;0,'CONTROLE TEMPLATE'!AC878,"")</f>
        <v/>
      </c>
      <c r="AC878" s="14" t="str">
        <f>IF('CONTROLE TEMPLATE'!$A878&lt;&gt;0,'CONTROLE TEMPLATE'!AF878,"")</f>
        <v/>
      </c>
      <c r="AD878" s="14" t="str">
        <f>IF('CONTROLE TEMPLATE'!$A878&lt;&gt;0,'CONTROLE TEMPLATE'!AH878,"")</f>
        <v/>
      </c>
      <c r="AF878" s="14" t="str">
        <f>IF('CONTROLE TEMPLATE'!$A878&lt;&gt;0,'CONTROLE TEMPLATE'!AJ878,"")</f>
        <v/>
      </c>
      <c r="AY878" s="14" t="str">
        <f>IF('CONTROLE TEMPLATE'!$A878&lt;&gt;0,'CONTROLE TEMPLATE'!BC878,"")</f>
        <v/>
      </c>
      <c r="CI878" s="14" t="str">
        <f>IF('CONTROLE TEMPLATE'!$A878&lt;&gt;0,'CONTROLE TEMPLATE'!CM878,"")</f>
        <v/>
      </c>
      <c r="CJ878" s="14" t="str">
        <f>IF('CONTROLE TEMPLATE'!$A878&lt;&gt;0,'CONTROLE TEMPLATE'!CN878,"")</f>
        <v/>
      </c>
      <c r="CK878" s="14" t="str">
        <f>IF('CONTROLE TEMPLATE'!$A878&lt;&gt;0,'CONTROLE TEMPLATE'!CO878,"")</f>
        <v/>
      </c>
    </row>
    <row r="879" spans="1:89" x14ac:dyDescent="0.25">
      <c r="A879" t="str">
        <f>IF('CONTROLE TEMPLATE'!A879&lt;&gt;0,'CONTROLE TEMPLATE'!A879,"")</f>
        <v/>
      </c>
      <c r="B879" s="1" t="str">
        <f>IF('CONTROLE TEMPLATE'!$A879&lt;&gt;0,'CONTROLE TEMPLATE'!B879,"")</f>
        <v/>
      </c>
      <c r="C879" s="1" t="str">
        <f>IF('CONTROLE TEMPLATE'!$A879&lt;&gt;0,'CONTROLE TEMPLATE'!C879,"")</f>
        <v/>
      </c>
      <c r="D879" s="14" t="str">
        <f>IF('CONTROLE TEMPLATE'!$A879&lt;&gt;0,'CONTROLE TEMPLATE'!D879,"")</f>
        <v/>
      </c>
      <c r="E879" s="14" t="str">
        <f>IF('CONTROLE TEMPLATE'!$A879&lt;&gt;0,'CONTROLE TEMPLATE'!E879,"")</f>
        <v/>
      </c>
      <c r="F879" s="14" t="str">
        <f>IF('CONTROLE TEMPLATE'!$A879&lt;&gt;0,'CONTROLE TEMPLATE'!F879,"")</f>
        <v/>
      </c>
      <c r="G879" s="14" t="str">
        <f>IF('CONTROLE TEMPLATE'!$A879&lt;&gt;0,'CONTROLE TEMPLATE'!G879,"")</f>
        <v/>
      </c>
      <c r="H879" s="14" t="str">
        <f>'CONTROLE TEMPLATE'!J879</f>
        <v/>
      </c>
      <c r="I879" s="14" t="str">
        <f>IF('CONTROLE TEMPLATE'!$A879&lt;&gt;0,'CONTROLE TEMPLATE'!K879,"")</f>
        <v/>
      </c>
      <c r="J879" s="14" t="str">
        <f>IF('CONTROLE TEMPLATE'!$A879&lt;&gt;0,'CONTROLE TEMPLATE'!M879,"")</f>
        <v/>
      </c>
      <c r="K879" s="14" t="str">
        <f>IF('CONTROLE TEMPLATE'!$A879&lt;&gt;0,'CONTROLE TEMPLATE'!N879,"")</f>
        <v/>
      </c>
      <c r="M879" s="33" t="str">
        <f>IF('CONTROLE TEMPLATE'!$A879&lt;&gt;0,'CONTROLE TEMPLATE'!P879,"")</f>
        <v/>
      </c>
      <c r="N879" s="14" t="str">
        <f>'CONTROLE TEMPLATE'!S879</f>
        <v/>
      </c>
      <c r="O879" s="14"/>
      <c r="P879" s="14" t="str">
        <f>'CONTROLE TEMPLATE'!R879</f>
        <v/>
      </c>
      <c r="Q879" s="14"/>
      <c r="R879" s="14"/>
      <c r="S879" s="1" t="str">
        <f>IF('CONTROLE TEMPLATE'!$A879&lt;&gt;0,'CONTROLE TEMPLATE'!V879,"")</f>
        <v/>
      </c>
      <c r="V879" s="14" t="str">
        <f>IF('CONTROLE TEMPLATE'!$A879&lt;&gt;0,'CONTROLE TEMPLATE'!Y879,"")</f>
        <v/>
      </c>
      <c r="Z879" s="14" t="str">
        <f>IF('CONTROLE TEMPLATE'!$A879&lt;&gt;0,'CONTROLE TEMPLATE'!AC879,"")</f>
        <v/>
      </c>
      <c r="AC879" s="14" t="str">
        <f>IF('CONTROLE TEMPLATE'!$A879&lt;&gt;0,'CONTROLE TEMPLATE'!AF879,"")</f>
        <v/>
      </c>
      <c r="AD879" s="14" t="str">
        <f>IF('CONTROLE TEMPLATE'!$A879&lt;&gt;0,'CONTROLE TEMPLATE'!AH879,"")</f>
        <v/>
      </c>
      <c r="AF879" s="14" t="str">
        <f>IF('CONTROLE TEMPLATE'!$A879&lt;&gt;0,'CONTROLE TEMPLATE'!AJ879,"")</f>
        <v/>
      </c>
      <c r="AY879" s="14" t="str">
        <f>IF('CONTROLE TEMPLATE'!$A879&lt;&gt;0,'CONTROLE TEMPLATE'!BC879,"")</f>
        <v/>
      </c>
      <c r="CI879" s="14" t="str">
        <f>IF('CONTROLE TEMPLATE'!$A879&lt;&gt;0,'CONTROLE TEMPLATE'!CM879,"")</f>
        <v/>
      </c>
      <c r="CJ879" s="14" t="str">
        <f>IF('CONTROLE TEMPLATE'!$A879&lt;&gt;0,'CONTROLE TEMPLATE'!CN879,"")</f>
        <v/>
      </c>
      <c r="CK879" s="14" t="str">
        <f>IF('CONTROLE TEMPLATE'!$A879&lt;&gt;0,'CONTROLE TEMPLATE'!CO879,"")</f>
        <v/>
      </c>
    </row>
    <row r="880" spans="1:89" x14ac:dyDescent="0.25">
      <c r="A880" t="str">
        <f>IF('CONTROLE TEMPLATE'!A880&lt;&gt;0,'CONTROLE TEMPLATE'!A880,"")</f>
        <v/>
      </c>
      <c r="B880" s="1" t="str">
        <f>IF('CONTROLE TEMPLATE'!$A880&lt;&gt;0,'CONTROLE TEMPLATE'!B880,"")</f>
        <v/>
      </c>
      <c r="C880" s="1" t="str">
        <f>IF('CONTROLE TEMPLATE'!$A880&lt;&gt;0,'CONTROLE TEMPLATE'!C880,"")</f>
        <v/>
      </c>
      <c r="D880" s="14" t="str">
        <f>IF('CONTROLE TEMPLATE'!$A880&lt;&gt;0,'CONTROLE TEMPLATE'!D880,"")</f>
        <v/>
      </c>
      <c r="E880" s="14" t="str">
        <f>IF('CONTROLE TEMPLATE'!$A880&lt;&gt;0,'CONTROLE TEMPLATE'!E880,"")</f>
        <v/>
      </c>
      <c r="F880" s="14" t="str">
        <f>IF('CONTROLE TEMPLATE'!$A880&lt;&gt;0,'CONTROLE TEMPLATE'!F880,"")</f>
        <v/>
      </c>
      <c r="G880" s="14" t="str">
        <f>IF('CONTROLE TEMPLATE'!$A880&lt;&gt;0,'CONTROLE TEMPLATE'!G880,"")</f>
        <v/>
      </c>
      <c r="H880" s="14" t="str">
        <f>'CONTROLE TEMPLATE'!J880</f>
        <v/>
      </c>
      <c r="I880" s="14" t="str">
        <f>IF('CONTROLE TEMPLATE'!$A880&lt;&gt;0,'CONTROLE TEMPLATE'!K880,"")</f>
        <v/>
      </c>
      <c r="J880" s="14" t="str">
        <f>IF('CONTROLE TEMPLATE'!$A880&lt;&gt;0,'CONTROLE TEMPLATE'!M880,"")</f>
        <v/>
      </c>
      <c r="K880" s="14" t="str">
        <f>IF('CONTROLE TEMPLATE'!$A880&lt;&gt;0,'CONTROLE TEMPLATE'!N880,"")</f>
        <v/>
      </c>
      <c r="M880" s="33" t="str">
        <f>IF('CONTROLE TEMPLATE'!$A880&lt;&gt;0,'CONTROLE TEMPLATE'!P880,"")</f>
        <v/>
      </c>
      <c r="N880" s="14" t="str">
        <f>'CONTROLE TEMPLATE'!S880</f>
        <v/>
      </c>
      <c r="O880" s="14"/>
      <c r="P880" s="14" t="str">
        <f>'CONTROLE TEMPLATE'!R880</f>
        <v/>
      </c>
      <c r="Q880" s="14"/>
      <c r="R880" s="14"/>
      <c r="S880" s="1" t="str">
        <f>IF('CONTROLE TEMPLATE'!$A880&lt;&gt;0,'CONTROLE TEMPLATE'!V880,"")</f>
        <v/>
      </c>
      <c r="V880" s="14" t="str">
        <f>IF('CONTROLE TEMPLATE'!$A880&lt;&gt;0,'CONTROLE TEMPLATE'!Y880,"")</f>
        <v/>
      </c>
      <c r="Z880" s="14" t="str">
        <f>IF('CONTROLE TEMPLATE'!$A880&lt;&gt;0,'CONTROLE TEMPLATE'!AC880,"")</f>
        <v/>
      </c>
      <c r="AC880" s="14" t="str">
        <f>IF('CONTROLE TEMPLATE'!$A880&lt;&gt;0,'CONTROLE TEMPLATE'!AF880,"")</f>
        <v/>
      </c>
      <c r="AD880" s="14" t="str">
        <f>IF('CONTROLE TEMPLATE'!$A880&lt;&gt;0,'CONTROLE TEMPLATE'!AH880,"")</f>
        <v/>
      </c>
      <c r="AF880" s="14" t="str">
        <f>IF('CONTROLE TEMPLATE'!$A880&lt;&gt;0,'CONTROLE TEMPLATE'!AJ880,"")</f>
        <v/>
      </c>
      <c r="AY880" s="14" t="str">
        <f>IF('CONTROLE TEMPLATE'!$A880&lt;&gt;0,'CONTROLE TEMPLATE'!BC880,"")</f>
        <v/>
      </c>
      <c r="CI880" s="14" t="str">
        <f>IF('CONTROLE TEMPLATE'!$A880&lt;&gt;0,'CONTROLE TEMPLATE'!CM880,"")</f>
        <v/>
      </c>
      <c r="CJ880" s="14" t="str">
        <f>IF('CONTROLE TEMPLATE'!$A880&lt;&gt;0,'CONTROLE TEMPLATE'!CN880,"")</f>
        <v/>
      </c>
      <c r="CK880" s="14" t="str">
        <f>IF('CONTROLE TEMPLATE'!$A880&lt;&gt;0,'CONTROLE TEMPLATE'!CO880,"")</f>
        <v/>
      </c>
    </row>
    <row r="881" spans="1:89" x14ac:dyDescent="0.25">
      <c r="A881" t="str">
        <f>IF('CONTROLE TEMPLATE'!A881&lt;&gt;0,'CONTROLE TEMPLATE'!A881,"")</f>
        <v/>
      </c>
      <c r="B881" s="1" t="str">
        <f>IF('CONTROLE TEMPLATE'!$A881&lt;&gt;0,'CONTROLE TEMPLATE'!B881,"")</f>
        <v/>
      </c>
      <c r="C881" s="1" t="str">
        <f>IF('CONTROLE TEMPLATE'!$A881&lt;&gt;0,'CONTROLE TEMPLATE'!C881,"")</f>
        <v/>
      </c>
      <c r="D881" s="14" t="str">
        <f>IF('CONTROLE TEMPLATE'!$A881&lt;&gt;0,'CONTROLE TEMPLATE'!D881,"")</f>
        <v/>
      </c>
      <c r="E881" s="14" t="str">
        <f>IF('CONTROLE TEMPLATE'!$A881&lt;&gt;0,'CONTROLE TEMPLATE'!E881,"")</f>
        <v/>
      </c>
      <c r="F881" s="14" t="str">
        <f>IF('CONTROLE TEMPLATE'!$A881&lt;&gt;0,'CONTROLE TEMPLATE'!F881,"")</f>
        <v/>
      </c>
      <c r="G881" s="14" t="str">
        <f>IF('CONTROLE TEMPLATE'!$A881&lt;&gt;0,'CONTROLE TEMPLATE'!G881,"")</f>
        <v/>
      </c>
      <c r="H881" s="14" t="str">
        <f>'CONTROLE TEMPLATE'!J881</f>
        <v/>
      </c>
      <c r="I881" s="14" t="str">
        <f>IF('CONTROLE TEMPLATE'!$A881&lt;&gt;0,'CONTROLE TEMPLATE'!K881,"")</f>
        <v/>
      </c>
      <c r="J881" s="14" t="str">
        <f>IF('CONTROLE TEMPLATE'!$A881&lt;&gt;0,'CONTROLE TEMPLATE'!M881,"")</f>
        <v/>
      </c>
      <c r="K881" s="14" t="str">
        <f>IF('CONTROLE TEMPLATE'!$A881&lt;&gt;0,'CONTROLE TEMPLATE'!N881,"")</f>
        <v/>
      </c>
      <c r="M881" s="33" t="str">
        <f>IF('CONTROLE TEMPLATE'!$A881&lt;&gt;0,'CONTROLE TEMPLATE'!P881,"")</f>
        <v/>
      </c>
      <c r="N881" s="14" t="str">
        <f>'CONTROLE TEMPLATE'!S881</f>
        <v/>
      </c>
      <c r="O881" s="14"/>
      <c r="P881" s="14" t="str">
        <f>'CONTROLE TEMPLATE'!R881</f>
        <v/>
      </c>
      <c r="Q881" s="14"/>
      <c r="R881" s="14"/>
      <c r="S881" s="1" t="str">
        <f>IF('CONTROLE TEMPLATE'!$A881&lt;&gt;0,'CONTROLE TEMPLATE'!V881,"")</f>
        <v/>
      </c>
      <c r="V881" s="14" t="str">
        <f>IF('CONTROLE TEMPLATE'!$A881&lt;&gt;0,'CONTROLE TEMPLATE'!Y881,"")</f>
        <v/>
      </c>
      <c r="Z881" s="14" t="str">
        <f>IF('CONTROLE TEMPLATE'!$A881&lt;&gt;0,'CONTROLE TEMPLATE'!AC881,"")</f>
        <v/>
      </c>
      <c r="AC881" s="14" t="str">
        <f>IF('CONTROLE TEMPLATE'!$A881&lt;&gt;0,'CONTROLE TEMPLATE'!AF881,"")</f>
        <v/>
      </c>
      <c r="AD881" s="14" t="str">
        <f>IF('CONTROLE TEMPLATE'!$A881&lt;&gt;0,'CONTROLE TEMPLATE'!AH881,"")</f>
        <v/>
      </c>
      <c r="AF881" s="14" t="str">
        <f>IF('CONTROLE TEMPLATE'!$A881&lt;&gt;0,'CONTROLE TEMPLATE'!AJ881,"")</f>
        <v/>
      </c>
      <c r="AY881" s="14" t="str">
        <f>IF('CONTROLE TEMPLATE'!$A881&lt;&gt;0,'CONTROLE TEMPLATE'!BC881,"")</f>
        <v/>
      </c>
      <c r="CI881" s="14" t="str">
        <f>IF('CONTROLE TEMPLATE'!$A881&lt;&gt;0,'CONTROLE TEMPLATE'!CM881,"")</f>
        <v/>
      </c>
      <c r="CJ881" s="14" t="str">
        <f>IF('CONTROLE TEMPLATE'!$A881&lt;&gt;0,'CONTROLE TEMPLATE'!CN881,"")</f>
        <v/>
      </c>
      <c r="CK881" s="14" t="str">
        <f>IF('CONTROLE TEMPLATE'!$A881&lt;&gt;0,'CONTROLE TEMPLATE'!CO881,"")</f>
        <v/>
      </c>
    </row>
    <row r="882" spans="1:89" x14ac:dyDescent="0.25">
      <c r="A882" t="str">
        <f>IF('CONTROLE TEMPLATE'!A882&lt;&gt;0,'CONTROLE TEMPLATE'!A882,"")</f>
        <v/>
      </c>
      <c r="B882" s="1" t="str">
        <f>IF('CONTROLE TEMPLATE'!$A882&lt;&gt;0,'CONTROLE TEMPLATE'!B882,"")</f>
        <v/>
      </c>
      <c r="C882" s="1" t="str">
        <f>IF('CONTROLE TEMPLATE'!$A882&lt;&gt;0,'CONTROLE TEMPLATE'!C882,"")</f>
        <v/>
      </c>
      <c r="D882" s="14" t="str">
        <f>IF('CONTROLE TEMPLATE'!$A882&lt;&gt;0,'CONTROLE TEMPLATE'!D882,"")</f>
        <v/>
      </c>
      <c r="E882" s="14" t="str">
        <f>IF('CONTROLE TEMPLATE'!$A882&lt;&gt;0,'CONTROLE TEMPLATE'!E882,"")</f>
        <v/>
      </c>
      <c r="F882" s="14" t="str">
        <f>IF('CONTROLE TEMPLATE'!$A882&lt;&gt;0,'CONTROLE TEMPLATE'!F882,"")</f>
        <v/>
      </c>
      <c r="G882" s="14" t="str">
        <f>IF('CONTROLE TEMPLATE'!$A882&lt;&gt;0,'CONTROLE TEMPLATE'!G882,"")</f>
        <v/>
      </c>
      <c r="H882" s="14" t="str">
        <f>'CONTROLE TEMPLATE'!J882</f>
        <v/>
      </c>
      <c r="I882" s="14" t="str">
        <f>IF('CONTROLE TEMPLATE'!$A882&lt;&gt;0,'CONTROLE TEMPLATE'!K882,"")</f>
        <v/>
      </c>
      <c r="J882" s="14" t="str">
        <f>IF('CONTROLE TEMPLATE'!$A882&lt;&gt;0,'CONTROLE TEMPLATE'!M882,"")</f>
        <v/>
      </c>
      <c r="K882" s="14" t="str">
        <f>IF('CONTROLE TEMPLATE'!$A882&lt;&gt;0,'CONTROLE TEMPLATE'!N882,"")</f>
        <v/>
      </c>
      <c r="M882" s="33" t="str">
        <f>IF('CONTROLE TEMPLATE'!$A882&lt;&gt;0,'CONTROLE TEMPLATE'!P882,"")</f>
        <v/>
      </c>
      <c r="N882" s="14" t="str">
        <f>'CONTROLE TEMPLATE'!S882</f>
        <v/>
      </c>
      <c r="O882" s="14"/>
      <c r="P882" s="14" t="str">
        <f>'CONTROLE TEMPLATE'!R882</f>
        <v/>
      </c>
      <c r="Q882" s="14"/>
      <c r="R882" s="14"/>
      <c r="S882" s="1" t="str">
        <f>IF('CONTROLE TEMPLATE'!$A882&lt;&gt;0,'CONTROLE TEMPLATE'!V882,"")</f>
        <v/>
      </c>
      <c r="V882" s="14" t="str">
        <f>IF('CONTROLE TEMPLATE'!$A882&lt;&gt;0,'CONTROLE TEMPLATE'!Y882,"")</f>
        <v/>
      </c>
      <c r="Z882" s="14" t="str">
        <f>IF('CONTROLE TEMPLATE'!$A882&lt;&gt;0,'CONTROLE TEMPLATE'!AC882,"")</f>
        <v/>
      </c>
      <c r="AC882" s="14" t="str">
        <f>IF('CONTROLE TEMPLATE'!$A882&lt;&gt;0,'CONTROLE TEMPLATE'!AF882,"")</f>
        <v/>
      </c>
      <c r="AD882" s="14" t="str">
        <f>IF('CONTROLE TEMPLATE'!$A882&lt;&gt;0,'CONTROLE TEMPLATE'!AH882,"")</f>
        <v/>
      </c>
      <c r="AF882" s="14" t="str">
        <f>IF('CONTROLE TEMPLATE'!$A882&lt;&gt;0,'CONTROLE TEMPLATE'!AJ882,"")</f>
        <v/>
      </c>
      <c r="AY882" s="14" t="str">
        <f>IF('CONTROLE TEMPLATE'!$A882&lt;&gt;0,'CONTROLE TEMPLATE'!BC882,"")</f>
        <v/>
      </c>
      <c r="CI882" s="14" t="str">
        <f>IF('CONTROLE TEMPLATE'!$A882&lt;&gt;0,'CONTROLE TEMPLATE'!CM882,"")</f>
        <v/>
      </c>
      <c r="CJ882" s="14" t="str">
        <f>IF('CONTROLE TEMPLATE'!$A882&lt;&gt;0,'CONTROLE TEMPLATE'!CN882,"")</f>
        <v/>
      </c>
      <c r="CK882" s="14" t="str">
        <f>IF('CONTROLE TEMPLATE'!$A882&lt;&gt;0,'CONTROLE TEMPLATE'!CO882,"")</f>
        <v/>
      </c>
    </row>
    <row r="883" spans="1:89" x14ac:dyDescent="0.25">
      <c r="A883" t="str">
        <f>IF('CONTROLE TEMPLATE'!A883&lt;&gt;0,'CONTROLE TEMPLATE'!A883,"")</f>
        <v/>
      </c>
      <c r="B883" s="1" t="str">
        <f>IF('CONTROLE TEMPLATE'!$A883&lt;&gt;0,'CONTROLE TEMPLATE'!B883,"")</f>
        <v/>
      </c>
      <c r="C883" s="1" t="str">
        <f>IF('CONTROLE TEMPLATE'!$A883&lt;&gt;0,'CONTROLE TEMPLATE'!C883,"")</f>
        <v/>
      </c>
      <c r="D883" s="14" t="str">
        <f>IF('CONTROLE TEMPLATE'!$A883&lt;&gt;0,'CONTROLE TEMPLATE'!D883,"")</f>
        <v/>
      </c>
      <c r="E883" s="14" t="str">
        <f>IF('CONTROLE TEMPLATE'!$A883&lt;&gt;0,'CONTROLE TEMPLATE'!E883,"")</f>
        <v/>
      </c>
      <c r="F883" s="14" t="str">
        <f>IF('CONTROLE TEMPLATE'!$A883&lt;&gt;0,'CONTROLE TEMPLATE'!F883,"")</f>
        <v/>
      </c>
      <c r="G883" s="14" t="str">
        <f>IF('CONTROLE TEMPLATE'!$A883&lt;&gt;0,'CONTROLE TEMPLATE'!G883,"")</f>
        <v/>
      </c>
      <c r="H883" s="14" t="str">
        <f>'CONTROLE TEMPLATE'!J883</f>
        <v/>
      </c>
      <c r="I883" s="14" t="str">
        <f>IF('CONTROLE TEMPLATE'!$A883&lt;&gt;0,'CONTROLE TEMPLATE'!K883,"")</f>
        <v/>
      </c>
      <c r="J883" s="14" t="str">
        <f>IF('CONTROLE TEMPLATE'!$A883&lt;&gt;0,'CONTROLE TEMPLATE'!M883,"")</f>
        <v/>
      </c>
      <c r="K883" s="14" t="str">
        <f>IF('CONTROLE TEMPLATE'!$A883&lt;&gt;0,'CONTROLE TEMPLATE'!N883,"")</f>
        <v/>
      </c>
      <c r="M883" s="33" t="str">
        <f>IF('CONTROLE TEMPLATE'!$A883&lt;&gt;0,'CONTROLE TEMPLATE'!P883,"")</f>
        <v/>
      </c>
      <c r="N883" s="14" t="str">
        <f>'CONTROLE TEMPLATE'!S883</f>
        <v/>
      </c>
      <c r="O883" s="14"/>
      <c r="P883" s="14" t="str">
        <f>'CONTROLE TEMPLATE'!R883</f>
        <v/>
      </c>
      <c r="Q883" s="14"/>
      <c r="R883" s="14"/>
      <c r="S883" s="1" t="str">
        <f>IF('CONTROLE TEMPLATE'!$A883&lt;&gt;0,'CONTROLE TEMPLATE'!V883,"")</f>
        <v/>
      </c>
      <c r="V883" s="14" t="str">
        <f>IF('CONTROLE TEMPLATE'!$A883&lt;&gt;0,'CONTROLE TEMPLATE'!Y883,"")</f>
        <v/>
      </c>
      <c r="Z883" s="14" t="str">
        <f>IF('CONTROLE TEMPLATE'!$A883&lt;&gt;0,'CONTROLE TEMPLATE'!AC883,"")</f>
        <v/>
      </c>
      <c r="AC883" s="14" t="str">
        <f>IF('CONTROLE TEMPLATE'!$A883&lt;&gt;0,'CONTROLE TEMPLATE'!AF883,"")</f>
        <v/>
      </c>
      <c r="AD883" s="14" t="str">
        <f>IF('CONTROLE TEMPLATE'!$A883&lt;&gt;0,'CONTROLE TEMPLATE'!AH883,"")</f>
        <v/>
      </c>
      <c r="AF883" s="14" t="str">
        <f>IF('CONTROLE TEMPLATE'!$A883&lt;&gt;0,'CONTROLE TEMPLATE'!AJ883,"")</f>
        <v/>
      </c>
      <c r="AY883" s="14" t="str">
        <f>IF('CONTROLE TEMPLATE'!$A883&lt;&gt;0,'CONTROLE TEMPLATE'!BC883,"")</f>
        <v/>
      </c>
      <c r="CI883" s="14" t="str">
        <f>IF('CONTROLE TEMPLATE'!$A883&lt;&gt;0,'CONTROLE TEMPLATE'!CM883,"")</f>
        <v/>
      </c>
      <c r="CJ883" s="14" t="str">
        <f>IF('CONTROLE TEMPLATE'!$A883&lt;&gt;0,'CONTROLE TEMPLATE'!CN883,"")</f>
        <v/>
      </c>
      <c r="CK883" s="14" t="str">
        <f>IF('CONTROLE TEMPLATE'!$A883&lt;&gt;0,'CONTROLE TEMPLATE'!CO883,"")</f>
        <v/>
      </c>
    </row>
    <row r="884" spans="1:89" x14ac:dyDescent="0.25">
      <c r="A884" t="str">
        <f>IF('CONTROLE TEMPLATE'!A884&lt;&gt;0,'CONTROLE TEMPLATE'!A884,"")</f>
        <v/>
      </c>
      <c r="B884" s="1" t="str">
        <f>IF('CONTROLE TEMPLATE'!$A884&lt;&gt;0,'CONTROLE TEMPLATE'!B884,"")</f>
        <v/>
      </c>
      <c r="C884" s="1" t="str">
        <f>IF('CONTROLE TEMPLATE'!$A884&lt;&gt;0,'CONTROLE TEMPLATE'!C884,"")</f>
        <v/>
      </c>
      <c r="D884" s="14" t="str">
        <f>IF('CONTROLE TEMPLATE'!$A884&lt;&gt;0,'CONTROLE TEMPLATE'!D884,"")</f>
        <v/>
      </c>
      <c r="E884" s="14" t="str">
        <f>IF('CONTROLE TEMPLATE'!$A884&lt;&gt;0,'CONTROLE TEMPLATE'!E884,"")</f>
        <v/>
      </c>
      <c r="F884" s="14" t="str">
        <f>IF('CONTROLE TEMPLATE'!$A884&lt;&gt;0,'CONTROLE TEMPLATE'!F884,"")</f>
        <v/>
      </c>
      <c r="G884" s="14" t="str">
        <f>IF('CONTROLE TEMPLATE'!$A884&lt;&gt;0,'CONTROLE TEMPLATE'!G884,"")</f>
        <v/>
      </c>
      <c r="H884" s="14" t="str">
        <f>'CONTROLE TEMPLATE'!J884</f>
        <v/>
      </c>
      <c r="I884" s="14" t="str">
        <f>IF('CONTROLE TEMPLATE'!$A884&lt;&gt;0,'CONTROLE TEMPLATE'!K884,"")</f>
        <v/>
      </c>
      <c r="J884" s="14" t="str">
        <f>IF('CONTROLE TEMPLATE'!$A884&lt;&gt;0,'CONTROLE TEMPLATE'!M884,"")</f>
        <v/>
      </c>
      <c r="K884" s="14" t="str">
        <f>IF('CONTROLE TEMPLATE'!$A884&lt;&gt;0,'CONTROLE TEMPLATE'!N884,"")</f>
        <v/>
      </c>
      <c r="M884" s="33" t="str">
        <f>IF('CONTROLE TEMPLATE'!$A884&lt;&gt;0,'CONTROLE TEMPLATE'!P884,"")</f>
        <v/>
      </c>
      <c r="N884" s="14" t="str">
        <f>'CONTROLE TEMPLATE'!S884</f>
        <v/>
      </c>
      <c r="O884" s="14"/>
      <c r="P884" s="14" t="str">
        <f>'CONTROLE TEMPLATE'!R884</f>
        <v/>
      </c>
      <c r="Q884" s="14"/>
      <c r="R884" s="14"/>
      <c r="S884" s="1" t="str">
        <f>IF('CONTROLE TEMPLATE'!$A884&lt;&gt;0,'CONTROLE TEMPLATE'!V884,"")</f>
        <v/>
      </c>
      <c r="V884" s="14" t="str">
        <f>IF('CONTROLE TEMPLATE'!$A884&lt;&gt;0,'CONTROLE TEMPLATE'!Y884,"")</f>
        <v/>
      </c>
      <c r="Z884" s="14" t="str">
        <f>IF('CONTROLE TEMPLATE'!$A884&lt;&gt;0,'CONTROLE TEMPLATE'!AC884,"")</f>
        <v/>
      </c>
      <c r="AC884" s="14" t="str">
        <f>IF('CONTROLE TEMPLATE'!$A884&lt;&gt;0,'CONTROLE TEMPLATE'!AF884,"")</f>
        <v/>
      </c>
      <c r="AD884" s="14" t="str">
        <f>IF('CONTROLE TEMPLATE'!$A884&lt;&gt;0,'CONTROLE TEMPLATE'!AH884,"")</f>
        <v/>
      </c>
      <c r="AF884" s="14" t="str">
        <f>IF('CONTROLE TEMPLATE'!$A884&lt;&gt;0,'CONTROLE TEMPLATE'!AJ884,"")</f>
        <v/>
      </c>
      <c r="AY884" s="14" t="str">
        <f>IF('CONTROLE TEMPLATE'!$A884&lt;&gt;0,'CONTROLE TEMPLATE'!BC884,"")</f>
        <v/>
      </c>
      <c r="CI884" s="14" t="str">
        <f>IF('CONTROLE TEMPLATE'!$A884&lt;&gt;0,'CONTROLE TEMPLATE'!CM884,"")</f>
        <v/>
      </c>
      <c r="CJ884" s="14" t="str">
        <f>IF('CONTROLE TEMPLATE'!$A884&lt;&gt;0,'CONTROLE TEMPLATE'!CN884,"")</f>
        <v/>
      </c>
      <c r="CK884" s="14" t="str">
        <f>IF('CONTROLE TEMPLATE'!$A884&lt;&gt;0,'CONTROLE TEMPLATE'!CO884,"")</f>
        <v/>
      </c>
    </row>
    <row r="885" spans="1:89" x14ac:dyDescent="0.25">
      <c r="A885" t="str">
        <f>IF('CONTROLE TEMPLATE'!A885&lt;&gt;0,'CONTROLE TEMPLATE'!A885,"")</f>
        <v/>
      </c>
      <c r="B885" s="1" t="str">
        <f>IF('CONTROLE TEMPLATE'!$A885&lt;&gt;0,'CONTROLE TEMPLATE'!B885,"")</f>
        <v/>
      </c>
      <c r="C885" s="1" t="str">
        <f>IF('CONTROLE TEMPLATE'!$A885&lt;&gt;0,'CONTROLE TEMPLATE'!C885,"")</f>
        <v/>
      </c>
      <c r="D885" s="14" t="str">
        <f>IF('CONTROLE TEMPLATE'!$A885&lt;&gt;0,'CONTROLE TEMPLATE'!D885,"")</f>
        <v/>
      </c>
      <c r="E885" s="14" t="str">
        <f>IF('CONTROLE TEMPLATE'!$A885&lt;&gt;0,'CONTROLE TEMPLATE'!E885,"")</f>
        <v/>
      </c>
      <c r="F885" s="14" t="str">
        <f>IF('CONTROLE TEMPLATE'!$A885&lt;&gt;0,'CONTROLE TEMPLATE'!F885,"")</f>
        <v/>
      </c>
      <c r="G885" s="14" t="str">
        <f>IF('CONTROLE TEMPLATE'!$A885&lt;&gt;0,'CONTROLE TEMPLATE'!G885,"")</f>
        <v/>
      </c>
      <c r="H885" s="14" t="str">
        <f>'CONTROLE TEMPLATE'!J885</f>
        <v/>
      </c>
      <c r="I885" s="14" t="str">
        <f>IF('CONTROLE TEMPLATE'!$A885&lt;&gt;0,'CONTROLE TEMPLATE'!K885,"")</f>
        <v/>
      </c>
      <c r="J885" s="14" t="str">
        <f>IF('CONTROLE TEMPLATE'!$A885&lt;&gt;0,'CONTROLE TEMPLATE'!M885,"")</f>
        <v/>
      </c>
      <c r="K885" s="14" t="str">
        <f>IF('CONTROLE TEMPLATE'!$A885&lt;&gt;0,'CONTROLE TEMPLATE'!N885,"")</f>
        <v/>
      </c>
      <c r="M885" s="33" t="str">
        <f>IF('CONTROLE TEMPLATE'!$A885&lt;&gt;0,'CONTROLE TEMPLATE'!P885,"")</f>
        <v/>
      </c>
      <c r="N885" s="14" t="str">
        <f>'CONTROLE TEMPLATE'!S885</f>
        <v/>
      </c>
      <c r="O885" s="14"/>
      <c r="P885" s="14" t="str">
        <f>'CONTROLE TEMPLATE'!R885</f>
        <v/>
      </c>
      <c r="Q885" s="14"/>
      <c r="R885" s="14"/>
      <c r="S885" s="1" t="str">
        <f>IF('CONTROLE TEMPLATE'!$A885&lt;&gt;0,'CONTROLE TEMPLATE'!V885,"")</f>
        <v/>
      </c>
      <c r="V885" s="14" t="str">
        <f>IF('CONTROLE TEMPLATE'!$A885&lt;&gt;0,'CONTROLE TEMPLATE'!Y885,"")</f>
        <v/>
      </c>
      <c r="Z885" s="14" t="str">
        <f>IF('CONTROLE TEMPLATE'!$A885&lt;&gt;0,'CONTROLE TEMPLATE'!AC885,"")</f>
        <v/>
      </c>
      <c r="AC885" s="14" t="str">
        <f>IF('CONTROLE TEMPLATE'!$A885&lt;&gt;0,'CONTROLE TEMPLATE'!AF885,"")</f>
        <v/>
      </c>
      <c r="AD885" s="14" t="str">
        <f>IF('CONTROLE TEMPLATE'!$A885&lt;&gt;0,'CONTROLE TEMPLATE'!AH885,"")</f>
        <v/>
      </c>
      <c r="AF885" s="14" t="str">
        <f>IF('CONTROLE TEMPLATE'!$A885&lt;&gt;0,'CONTROLE TEMPLATE'!AJ885,"")</f>
        <v/>
      </c>
      <c r="AY885" s="14" t="str">
        <f>IF('CONTROLE TEMPLATE'!$A885&lt;&gt;0,'CONTROLE TEMPLATE'!BC885,"")</f>
        <v/>
      </c>
      <c r="CI885" s="14" t="str">
        <f>IF('CONTROLE TEMPLATE'!$A885&lt;&gt;0,'CONTROLE TEMPLATE'!CM885,"")</f>
        <v/>
      </c>
      <c r="CJ885" s="14" t="str">
        <f>IF('CONTROLE TEMPLATE'!$A885&lt;&gt;0,'CONTROLE TEMPLATE'!CN885,"")</f>
        <v/>
      </c>
      <c r="CK885" s="14" t="str">
        <f>IF('CONTROLE TEMPLATE'!$A885&lt;&gt;0,'CONTROLE TEMPLATE'!CO885,"")</f>
        <v/>
      </c>
    </row>
    <row r="886" spans="1:89" x14ac:dyDescent="0.25">
      <c r="A886" t="str">
        <f>IF('CONTROLE TEMPLATE'!A886&lt;&gt;0,'CONTROLE TEMPLATE'!A886,"")</f>
        <v/>
      </c>
      <c r="B886" s="1" t="str">
        <f>IF('CONTROLE TEMPLATE'!$A886&lt;&gt;0,'CONTROLE TEMPLATE'!B886,"")</f>
        <v/>
      </c>
      <c r="C886" s="1" t="str">
        <f>IF('CONTROLE TEMPLATE'!$A886&lt;&gt;0,'CONTROLE TEMPLATE'!C886,"")</f>
        <v/>
      </c>
      <c r="D886" s="14" t="str">
        <f>IF('CONTROLE TEMPLATE'!$A886&lt;&gt;0,'CONTROLE TEMPLATE'!D886,"")</f>
        <v/>
      </c>
      <c r="E886" s="14" t="str">
        <f>IF('CONTROLE TEMPLATE'!$A886&lt;&gt;0,'CONTROLE TEMPLATE'!E886,"")</f>
        <v/>
      </c>
      <c r="F886" s="14" t="str">
        <f>IF('CONTROLE TEMPLATE'!$A886&lt;&gt;0,'CONTROLE TEMPLATE'!F886,"")</f>
        <v/>
      </c>
      <c r="G886" s="14" t="str">
        <f>IF('CONTROLE TEMPLATE'!$A886&lt;&gt;0,'CONTROLE TEMPLATE'!G886,"")</f>
        <v/>
      </c>
      <c r="H886" s="14" t="str">
        <f>'CONTROLE TEMPLATE'!J886</f>
        <v/>
      </c>
      <c r="I886" s="14" t="str">
        <f>IF('CONTROLE TEMPLATE'!$A886&lt;&gt;0,'CONTROLE TEMPLATE'!K886,"")</f>
        <v/>
      </c>
      <c r="J886" s="14" t="str">
        <f>IF('CONTROLE TEMPLATE'!$A886&lt;&gt;0,'CONTROLE TEMPLATE'!M886,"")</f>
        <v/>
      </c>
      <c r="K886" s="14" t="str">
        <f>IF('CONTROLE TEMPLATE'!$A886&lt;&gt;0,'CONTROLE TEMPLATE'!N886,"")</f>
        <v/>
      </c>
      <c r="M886" s="33" t="str">
        <f>IF('CONTROLE TEMPLATE'!$A886&lt;&gt;0,'CONTROLE TEMPLATE'!P886,"")</f>
        <v/>
      </c>
      <c r="N886" s="14" t="str">
        <f>'CONTROLE TEMPLATE'!S886</f>
        <v/>
      </c>
      <c r="O886" s="14"/>
      <c r="P886" s="14" t="str">
        <f>'CONTROLE TEMPLATE'!R886</f>
        <v/>
      </c>
      <c r="Q886" s="14"/>
      <c r="R886" s="14"/>
      <c r="S886" s="1" t="str">
        <f>IF('CONTROLE TEMPLATE'!$A886&lt;&gt;0,'CONTROLE TEMPLATE'!V886,"")</f>
        <v/>
      </c>
      <c r="V886" s="14" t="str">
        <f>IF('CONTROLE TEMPLATE'!$A886&lt;&gt;0,'CONTROLE TEMPLATE'!Y886,"")</f>
        <v/>
      </c>
      <c r="Z886" s="14" t="str">
        <f>IF('CONTROLE TEMPLATE'!$A886&lt;&gt;0,'CONTROLE TEMPLATE'!AC886,"")</f>
        <v/>
      </c>
      <c r="AC886" s="14" t="str">
        <f>IF('CONTROLE TEMPLATE'!$A886&lt;&gt;0,'CONTROLE TEMPLATE'!AF886,"")</f>
        <v/>
      </c>
      <c r="AD886" s="14" t="str">
        <f>IF('CONTROLE TEMPLATE'!$A886&lt;&gt;0,'CONTROLE TEMPLATE'!AH886,"")</f>
        <v/>
      </c>
      <c r="AF886" s="14" t="str">
        <f>IF('CONTROLE TEMPLATE'!$A886&lt;&gt;0,'CONTROLE TEMPLATE'!AJ886,"")</f>
        <v/>
      </c>
      <c r="AY886" s="14" t="str">
        <f>IF('CONTROLE TEMPLATE'!$A886&lt;&gt;0,'CONTROLE TEMPLATE'!BC886,"")</f>
        <v/>
      </c>
      <c r="CI886" s="14" t="str">
        <f>IF('CONTROLE TEMPLATE'!$A886&lt;&gt;0,'CONTROLE TEMPLATE'!CM886,"")</f>
        <v/>
      </c>
      <c r="CJ886" s="14" t="str">
        <f>IF('CONTROLE TEMPLATE'!$A886&lt;&gt;0,'CONTROLE TEMPLATE'!CN886,"")</f>
        <v/>
      </c>
      <c r="CK886" s="14" t="str">
        <f>IF('CONTROLE TEMPLATE'!$A886&lt;&gt;0,'CONTROLE TEMPLATE'!CO886,"")</f>
        <v/>
      </c>
    </row>
    <row r="887" spans="1:89" x14ac:dyDescent="0.25">
      <c r="A887" t="str">
        <f>IF('CONTROLE TEMPLATE'!A887&lt;&gt;0,'CONTROLE TEMPLATE'!A887,"")</f>
        <v/>
      </c>
      <c r="B887" s="1" t="str">
        <f>IF('CONTROLE TEMPLATE'!$A887&lt;&gt;0,'CONTROLE TEMPLATE'!B887,"")</f>
        <v/>
      </c>
      <c r="C887" s="1" t="str">
        <f>IF('CONTROLE TEMPLATE'!$A887&lt;&gt;0,'CONTROLE TEMPLATE'!C887,"")</f>
        <v/>
      </c>
      <c r="D887" s="14" t="str">
        <f>IF('CONTROLE TEMPLATE'!$A887&lt;&gt;0,'CONTROLE TEMPLATE'!D887,"")</f>
        <v/>
      </c>
      <c r="E887" s="14" t="str">
        <f>IF('CONTROLE TEMPLATE'!$A887&lt;&gt;0,'CONTROLE TEMPLATE'!E887,"")</f>
        <v/>
      </c>
      <c r="F887" s="14" t="str">
        <f>IF('CONTROLE TEMPLATE'!$A887&lt;&gt;0,'CONTROLE TEMPLATE'!F887,"")</f>
        <v/>
      </c>
      <c r="G887" s="14" t="str">
        <f>IF('CONTROLE TEMPLATE'!$A887&lt;&gt;0,'CONTROLE TEMPLATE'!G887,"")</f>
        <v/>
      </c>
      <c r="H887" s="14" t="str">
        <f>'CONTROLE TEMPLATE'!J887</f>
        <v/>
      </c>
      <c r="I887" s="14" t="str">
        <f>IF('CONTROLE TEMPLATE'!$A887&lt;&gt;0,'CONTROLE TEMPLATE'!K887,"")</f>
        <v/>
      </c>
      <c r="J887" s="14" t="str">
        <f>IF('CONTROLE TEMPLATE'!$A887&lt;&gt;0,'CONTROLE TEMPLATE'!M887,"")</f>
        <v/>
      </c>
      <c r="K887" s="14" t="str">
        <f>IF('CONTROLE TEMPLATE'!$A887&lt;&gt;0,'CONTROLE TEMPLATE'!N887,"")</f>
        <v/>
      </c>
      <c r="M887" s="33" t="str">
        <f>IF('CONTROLE TEMPLATE'!$A887&lt;&gt;0,'CONTROLE TEMPLATE'!P887,"")</f>
        <v/>
      </c>
      <c r="N887" s="14" t="str">
        <f>'CONTROLE TEMPLATE'!S887</f>
        <v/>
      </c>
      <c r="O887" s="14"/>
      <c r="P887" s="14" t="str">
        <f>'CONTROLE TEMPLATE'!R887</f>
        <v/>
      </c>
      <c r="Q887" s="14"/>
      <c r="R887" s="14"/>
      <c r="S887" s="1" t="str">
        <f>IF('CONTROLE TEMPLATE'!$A887&lt;&gt;0,'CONTROLE TEMPLATE'!V887,"")</f>
        <v/>
      </c>
      <c r="V887" s="14" t="str">
        <f>IF('CONTROLE TEMPLATE'!$A887&lt;&gt;0,'CONTROLE TEMPLATE'!Y887,"")</f>
        <v/>
      </c>
      <c r="Z887" s="14" t="str">
        <f>IF('CONTROLE TEMPLATE'!$A887&lt;&gt;0,'CONTROLE TEMPLATE'!AC887,"")</f>
        <v/>
      </c>
      <c r="AC887" s="14" t="str">
        <f>IF('CONTROLE TEMPLATE'!$A887&lt;&gt;0,'CONTROLE TEMPLATE'!AF887,"")</f>
        <v/>
      </c>
      <c r="AD887" s="14" t="str">
        <f>IF('CONTROLE TEMPLATE'!$A887&lt;&gt;0,'CONTROLE TEMPLATE'!AH887,"")</f>
        <v/>
      </c>
      <c r="AF887" s="14" t="str">
        <f>IF('CONTROLE TEMPLATE'!$A887&lt;&gt;0,'CONTROLE TEMPLATE'!AJ887,"")</f>
        <v/>
      </c>
      <c r="AY887" s="14" t="str">
        <f>IF('CONTROLE TEMPLATE'!$A887&lt;&gt;0,'CONTROLE TEMPLATE'!BC887,"")</f>
        <v/>
      </c>
      <c r="CI887" s="14" t="str">
        <f>IF('CONTROLE TEMPLATE'!$A887&lt;&gt;0,'CONTROLE TEMPLATE'!CM887,"")</f>
        <v/>
      </c>
      <c r="CJ887" s="14" t="str">
        <f>IF('CONTROLE TEMPLATE'!$A887&lt;&gt;0,'CONTROLE TEMPLATE'!CN887,"")</f>
        <v/>
      </c>
      <c r="CK887" s="14" t="str">
        <f>IF('CONTROLE TEMPLATE'!$A887&lt;&gt;0,'CONTROLE TEMPLATE'!CO887,"")</f>
        <v/>
      </c>
    </row>
    <row r="888" spans="1:89" x14ac:dyDescent="0.25">
      <c r="A888" t="str">
        <f>IF('CONTROLE TEMPLATE'!A888&lt;&gt;0,'CONTROLE TEMPLATE'!A888,"")</f>
        <v/>
      </c>
      <c r="B888" s="1" t="str">
        <f>IF('CONTROLE TEMPLATE'!$A888&lt;&gt;0,'CONTROLE TEMPLATE'!B888,"")</f>
        <v/>
      </c>
      <c r="C888" s="1" t="str">
        <f>IF('CONTROLE TEMPLATE'!$A888&lt;&gt;0,'CONTROLE TEMPLATE'!C888,"")</f>
        <v/>
      </c>
      <c r="D888" s="14" t="str">
        <f>IF('CONTROLE TEMPLATE'!$A888&lt;&gt;0,'CONTROLE TEMPLATE'!D888,"")</f>
        <v/>
      </c>
      <c r="E888" s="14" t="str">
        <f>IF('CONTROLE TEMPLATE'!$A888&lt;&gt;0,'CONTROLE TEMPLATE'!E888,"")</f>
        <v/>
      </c>
      <c r="F888" s="14" t="str">
        <f>IF('CONTROLE TEMPLATE'!$A888&lt;&gt;0,'CONTROLE TEMPLATE'!F888,"")</f>
        <v/>
      </c>
      <c r="G888" s="14" t="str">
        <f>IF('CONTROLE TEMPLATE'!$A888&lt;&gt;0,'CONTROLE TEMPLATE'!G888,"")</f>
        <v/>
      </c>
      <c r="H888" s="14" t="str">
        <f>'CONTROLE TEMPLATE'!J888</f>
        <v/>
      </c>
      <c r="I888" s="14" t="str">
        <f>IF('CONTROLE TEMPLATE'!$A888&lt;&gt;0,'CONTROLE TEMPLATE'!K888,"")</f>
        <v/>
      </c>
      <c r="J888" s="14" t="str">
        <f>IF('CONTROLE TEMPLATE'!$A888&lt;&gt;0,'CONTROLE TEMPLATE'!M888,"")</f>
        <v/>
      </c>
      <c r="K888" s="14" t="str">
        <f>IF('CONTROLE TEMPLATE'!$A888&lt;&gt;0,'CONTROLE TEMPLATE'!N888,"")</f>
        <v/>
      </c>
      <c r="M888" s="33" t="str">
        <f>IF('CONTROLE TEMPLATE'!$A888&lt;&gt;0,'CONTROLE TEMPLATE'!P888,"")</f>
        <v/>
      </c>
      <c r="N888" s="14" t="str">
        <f>'CONTROLE TEMPLATE'!S888</f>
        <v/>
      </c>
      <c r="O888" s="14"/>
      <c r="P888" s="14" t="str">
        <f>'CONTROLE TEMPLATE'!R888</f>
        <v/>
      </c>
      <c r="Q888" s="14"/>
      <c r="R888" s="14"/>
      <c r="S888" s="1" t="str">
        <f>IF('CONTROLE TEMPLATE'!$A888&lt;&gt;0,'CONTROLE TEMPLATE'!V888,"")</f>
        <v/>
      </c>
      <c r="V888" s="14" t="str">
        <f>IF('CONTROLE TEMPLATE'!$A888&lt;&gt;0,'CONTROLE TEMPLATE'!Y888,"")</f>
        <v/>
      </c>
      <c r="Z888" s="14" t="str">
        <f>IF('CONTROLE TEMPLATE'!$A888&lt;&gt;0,'CONTROLE TEMPLATE'!AC888,"")</f>
        <v/>
      </c>
      <c r="AC888" s="14" t="str">
        <f>IF('CONTROLE TEMPLATE'!$A888&lt;&gt;0,'CONTROLE TEMPLATE'!AF888,"")</f>
        <v/>
      </c>
      <c r="AD888" s="14" t="str">
        <f>IF('CONTROLE TEMPLATE'!$A888&lt;&gt;0,'CONTROLE TEMPLATE'!AH888,"")</f>
        <v/>
      </c>
      <c r="AF888" s="14" t="str">
        <f>IF('CONTROLE TEMPLATE'!$A888&lt;&gt;0,'CONTROLE TEMPLATE'!AJ888,"")</f>
        <v/>
      </c>
      <c r="AY888" s="14" t="str">
        <f>IF('CONTROLE TEMPLATE'!$A888&lt;&gt;0,'CONTROLE TEMPLATE'!BC888,"")</f>
        <v/>
      </c>
      <c r="CI888" s="14" t="str">
        <f>IF('CONTROLE TEMPLATE'!$A888&lt;&gt;0,'CONTROLE TEMPLATE'!CM888,"")</f>
        <v/>
      </c>
      <c r="CJ888" s="14" t="str">
        <f>IF('CONTROLE TEMPLATE'!$A888&lt;&gt;0,'CONTROLE TEMPLATE'!CN888,"")</f>
        <v/>
      </c>
      <c r="CK888" s="14" t="str">
        <f>IF('CONTROLE TEMPLATE'!$A888&lt;&gt;0,'CONTROLE TEMPLATE'!CO888,"")</f>
        <v/>
      </c>
    </row>
    <row r="889" spans="1:89" x14ac:dyDescent="0.25">
      <c r="A889" t="str">
        <f>IF('CONTROLE TEMPLATE'!A889&lt;&gt;0,'CONTROLE TEMPLATE'!A889,"")</f>
        <v/>
      </c>
      <c r="B889" s="1" t="str">
        <f>IF('CONTROLE TEMPLATE'!$A889&lt;&gt;0,'CONTROLE TEMPLATE'!B889,"")</f>
        <v/>
      </c>
      <c r="C889" s="1" t="str">
        <f>IF('CONTROLE TEMPLATE'!$A889&lt;&gt;0,'CONTROLE TEMPLATE'!C889,"")</f>
        <v/>
      </c>
      <c r="D889" s="14" t="str">
        <f>IF('CONTROLE TEMPLATE'!$A889&lt;&gt;0,'CONTROLE TEMPLATE'!D889,"")</f>
        <v/>
      </c>
      <c r="E889" s="14" t="str">
        <f>IF('CONTROLE TEMPLATE'!$A889&lt;&gt;0,'CONTROLE TEMPLATE'!E889,"")</f>
        <v/>
      </c>
      <c r="F889" s="14" t="str">
        <f>IF('CONTROLE TEMPLATE'!$A889&lt;&gt;0,'CONTROLE TEMPLATE'!F889,"")</f>
        <v/>
      </c>
      <c r="G889" s="14" t="str">
        <f>IF('CONTROLE TEMPLATE'!$A889&lt;&gt;0,'CONTROLE TEMPLATE'!G889,"")</f>
        <v/>
      </c>
      <c r="H889" s="14" t="str">
        <f>'CONTROLE TEMPLATE'!J889</f>
        <v/>
      </c>
      <c r="I889" s="14" t="str">
        <f>IF('CONTROLE TEMPLATE'!$A889&lt;&gt;0,'CONTROLE TEMPLATE'!K889,"")</f>
        <v/>
      </c>
      <c r="J889" s="14" t="str">
        <f>IF('CONTROLE TEMPLATE'!$A889&lt;&gt;0,'CONTROLE TEMPLATE'!M889,"")</f>
        <v/>
      </c>
      <c r="K889" s="14" t="str">
        <f>IF('CONTROLE TEMPLATE'!$A889&lt;&gt;0,'CONTROLE TEMPLATE'!N889,"")</f>
        <v/>
      </c>
      <c r="M889" s="33" t="str">
        <f>IF('CONTROLE TEMPLATE'!$A889&lt;&gt;0,'CONTROLE TEMPLATE'!P889,"")</f>
        <v/>
      </c>
      <c r="N889" s="14" t="str">
        <f>'CONTROLE TEMPLATE'!S889</f>
        <v/>
      </c>
      <c r="O889" s="14"/>
      <c r="P889" s="14" t="str">
        <f>'CONTROLE TEMPLATE'!R889</f>
        <v/>
      </c>
      <c r="Q889" s="14"/>
      <c r="R889" s="14"/>
      <c r="S889" s="1" t="str">
        <f>IF('CONTROLE TEMPLATE'!$A889&lt;&gt;0,'CONTROLE TEMPLATE'!V889,"")</f>
        <v/>
      </c>
      <c r="V889" s="14" t="str">
        <f>IF('CONTROLE TEMPLATE'!$A889&lt;&gt;0,'CONTROLE TEMPLATE'!Y889,"")</f>
        <v/>
      </c>
      <c r="Z889" s="14" t="str">
        <f>IF('CONTROLE TEMPLATE'!$A889&lt;&gt;0,'CONTROLE TEMPLATE'!AC889,"")</f>
        <v/>
      </c>
      <c r="AC889" s="14" t="str">
        <f>IF('CONTROLE TEMPLATE'!$A889&lt;&gt;0,'CONTROLE TEMPLATE'!AF889,"")</f>
        <v/>
      </c>
      <c r="AD889" s="14" t="str">
        <f>IF('CONTROLE TEMPLATE'!$A889&lt;&gt;0,'CONTROLE TEMPLATE'!AH889,"")</f>
        <v/>
      </c>
      <c r="AF889" s="14" t="str">
        <f>IF('CONTROLE TEMPLATE'!$A889&lt;&gt;0,'CONTROLE TEMPLATE'!AJ889,"")</f>
        <v/>
      </c>
      <c r="AY889" s="14" t="str">
        <f>IF('CONTROLE TEMPLATE'!$A889&lt;&gt;0,'CONTROLE TEMPLATE'!BC889,"")</f>
        <v/>
      </c>
      <c r="CI889" s="14" t="str">
        <f>IF('CONTROLE TEMPLATE'!$A889&lt;&gt;0,'CONTROLE TEMPLATE'!CM889,"")</f>
        <v/>
      </c>
      <c r="CJ889" s="14" t="str">
        <f>IF('CONTROLE TEMPLATE'!$A889&lt;&gt;0,'CONTROLE TEMPLATE'!CN889,"")</f>
        <v/>
      </c>
      <c r="CK889" s="14" t="str">
        <f>IF('CONTROLE TEMPLATE'!$A889&lt;&gt;0,'CONTROLE TEMPLATE'!CO889,"")</f>
        <v/>
      </c>
    </row>
    <row r="890" spans="1:89" x14ac:dyDescent="0.25">
      <c r="A890" t="str">
        <f>IF('CONTROLE TEMPLATE'!A890&lt;&gt;0,'CONTROLE TEMPLATE'!A890,"")</f>
        <v/>
      </c>
      <c r="B890" s="1" t="str">
        <f>IF('CONTROLE TEMPLATE'!$A890&lt;&gt;0,'CONTROLE TEMPLATE'!B890,"")</f>
        <v/>
      </c>
      <c r="C890" s="1" t="str">
        <f>IF('CONTROLE TEMPLATE'!$A890&lt;&gt;0,'CONTROLE TEMPLATE'!C890,"")</f>
        <v/>
      </c>
      <c r="D890" s="14" t="str">
        <f>IF('CONTROLE TEMPLATE'!$A890&lt;&gt;0,'CONTROLE TEMPLATE'!D890,"")</f>
        <v/>
      </c>
      <c r="E890" s="14" t="str">
        <f>IF('CONTROLE TEMPLATE'!$A890&lt;&gt;0,'CONTROLE TEMPLATE'!E890,"")</f>
        <v/>
      </c>
      <c r="F890" s="14" t="str">
        <f>IF('CONTROLE TEMPLATE'!$A890&lt;&gt;0,'CONTROLE TEMPLATE'!F890,"")</f>
        <v/>
      </c>
      <c r="G890" s="14" t="str">
        <f>IF('CONTROLE TEMPLATE'!$A890&lt;&gt;0,'CONTROLE TEMPLATE'!G890,"")</f>
        <v/>
      </c>
      <c r="H890" s="14" t="str">
        <f>'CONTROLE TEMPLATE'!J890</f>
        <v/>
      </c>
      <c r="I890" s="14" t="str">
        <f>IF('CONTROLE TEMPLATE'!$A890&lt;&gt;0,'CONTROLE TEMPLATE'!K890,"")</f>
        <v/>
      </c>
      <c r="J890" s="14" t="str">
        <f>IF('CONTROLE TEMPLATE'!$A890&lt;&gt;0,'CONTROLE TEMPLATE'!M890,"")</f>
        <v/>
      </c>
      <c r="K890" s="14" t="str">
        <f>IF('CONTROLE TEMPLATE'!$A890&lt;&gt;0,'CONTROLE TEMPLATE'!N890,"")</f>
        <v/>
      </c>
      <c r="M890" s="33" t="str">
        <f>IF('CONTROLE TEMPLATE'!$A890&lt;&gt;0,'CONTROLE TEMPLATE'!P890,"")</f>
        <v/>
      </c>
      <c r="N890" s="14" t="str">
        <f>'CONTROLE TEMPLATE'!S890</f>
        <v/>
      </c>
      <c r="O890" s="14"/>
      <c r="P890" s="14" t="str">
        <f>'CONTROLE TEMPLATE'!R890</f>
        <v/>
      </c>
      <c r="Q890" s="14"/>
      <c r="R890" s="14"/>
      <c r="S890" s="1" t="str">
        <f>IF('CONTROLE TEMPLATE'!$A890&lt;&gt;0,'CONTROLE TEMPLATE'!V890,"")</f>
        <v/>
      </c>
      <c r="V890" s="14" t="str">
        <f>IF('CONTROLE TEMPLATE'!$A890&lt;&gt;0,'CONTROLE TEMPLATE'!Y890,"")</f>
        <v/>
      </c>
      <c r="Z890" s="14" t="str">
        <f>IF('CONTROLE TEMPLATE'!$A890&lt;&gt;0,'CONTROLE TEMPLATE'!AC890,"")</f>
        <v/>
      </c>
      <c r="AC890" s="14" t="str">
        <f>IF('CONTROLE TEMPLATE'!$A890&lt;&gt;0,'CONTROLE TEMPLATE'!AF890,"")</f>
        <v/>
      </c>
      <c r="AD890" s="14" t="str">
        <f>IF('CONTROLE TEMPLATE'!$A890&lt;&gt;0,'CONTROLE TEMPLATE'!AH890,"")</f>
        <v/>
      </c>
      <c r="AF890" s="14" t="str">
        <f>IF('CONTROLE TEMPLATE'!$A890&lt;&gt;0,'CONTROLE TEMPLATE'!AJ890,"")</f>
        <v/>
      </c>
      <c r="AY890" s="14" t="str">
        <f>IF('CONTROLE TEMPLATE'!$A890&lt;&gt;0,'CONTROLE TEMPLATE'!BC890,"")</f>
        <v/>
      </c>
      <c r="CI890" s="14" t="str">
        <f>IF('CONTROLE TEMPLATE'!$A890&lt;&gt;0,'CONTROLE TEMPLATE'!CM890,"")</f>
        <v/>
      </c>
      <c r="CJ890" s="14" t="str">
        <f>IF('CONTROLE TEMPLATE'!$A890&lt;&gt;0,'CONTROLE TEMPLATE'!CN890,"")</f>
        <v/>
      </c>
      <c r="CK890" s="14" t="str">
        <f>IF('CONTROLE TEMPLATE'!$A890&lt;&gt;0,'CONTROLE TEMPLATE'!CO890,"")</f>
        <v/>
      </c>
    </row>
    <row r="891" spans="1:89" x14ac:dyDescent="0.25">
      <c r="A891" t="str">
        <f>IF('CONTROLE TEMPLATE'!A891&lt;&gt;0,'CONTROLE TEMPLATE'!A891,"")</f>
        <v/>
      </c>
      <c r="B891" s="1" t="str">
        <f>IF('CONTROLE TEMPLATE'!$A891&lt;&gt;0,'CONTROLE TEMPLATE'!B891,"")</f>
        <v/>
      </c>
      <c r="C891" s="1" t="str">
        <f>IF('CONTROLE TEMPLATE'!$A891&lt;&gt;0,'CONTROLE TEMPLATE'!C891,"")</f>
        <v/>
      </c>
      <c r="D891" s="14" t="str">
        <f>IF('CONTROLE TEMPLATE'!$A891&lt;&gt;0,'CONTROLE TEMPLATE'!D891,"")</f>
        <v/>
      </c>
      <c r="E891" s="14" t="str">
        <f>IF('CONTROLE TEMPLATE'!$A891&lt;&gt;0,'CONTROLE TEMPLATE'!E891,"")</f>
        <v/>
      </c>
      <c r="F891" s="14" t="str">
        <f>IF('CONTROLE TEMPLATE'!$A891&lt;&gt;0,'CONTROLE TEMPLATE'!F891,"")</f>
        <v/>
      </c>
      <c r="G891" s="14" t="str">
        <f>IF('CONTROLE TEMPLATE'!$A891&lt;&gt;0,'CONTROLE TEMPLATE'!G891,"")</f>
        <v/>
      </c>
      <c r="H891" s="14" t="str">
        <f>'CONTROLE TEMPLATE'!J891</f>
        <v/>
      </c>
      <c r="I891" s="14" t="str">
        <f>IF('CONTROLE TEMPLATE'!$A891&lt;&gt;0,'CONTROLE TEMPLATE'!K891,"")</f>
        <v/>
      </c>
      <c r="J891" s="14" t="str">
        <f>IF('CONTROLE TEMPLATE'!$A891&lt;&gt;0,'CONTROLE TEMPLATE'!M891,"")</f>
        <v/>
      </c>
      <c r="K891" s="14" t="str">
        <f>IF('CONTROLE TEMPLATE'!$A891&lt;&gt;0,'CONTROLE TEMPLATE'!N891,"")</f>
        <v/>
      </c>
      <c r="M891" s="33" t="str">
        <f>IF('CONTROLE TEMPLATE'!$A891&lt;&gt;0,'CONTROLE TEMPLATE'!P891,"")</f>
        <v/>
      </c>
      <c r="N891" s="14" t="str">
        <f>'CONTROLE TEMPLATE'!S891</f>
        <v/>
      </c>
      <c r="O891" s="14"/>
      <c r="P891" s="14" t="str">
        <f>'CONTROLE TEMPLATE'!R891</f>
        <v/>
      </c>
      <c r="Q891" s="14"/>
      <c r="R891" s="14"/>
      <c r="S891" s="1" t="str">
        <f>IF('CONTROLE TEMPLATE'!$A891&lt;&gt;0,'CONTROLE TEMPLATE'!V891,"")</f>
        <v/>
      </c>
      <c r="V891" s="14" t="str">
        <f>IF('CONTROLE TEMPLATE'!$A891&lt;&gt;0,'CONTROLE TEMPLATE'!Y891,"")</f>
        <v/>
      </c>
      <c r="Z891" s="14" t="str">
        <f>IF('CONTROLE TEMPLATE'!$A891&lt;&gt;0,'CONTROLE TEMPLATE'!AC891,"")</f>
        <v/>
      </c>
      <c r="AC891" s="14" t="str">
        <f>IF('CONTROLE TEMPLATE'!$A891&lt;&gt;0,'CONTROLE TEMPLATE'!AF891,"")</f>
        <v/>
      </c>
      <c r="AD891" s="14" t="str">
        <f>IF('CONTROLE TEMPLATE'!$A891&lt;&gt;0,'CONTROLE TEMPLATE'!AH891,"")</f>
        <v/>
      </c>
      <c r="AF891" s="14" t="str">
        <f>IF('CONTROLE TEMPLATE'!$A891&lt;&gt;0,'CONTROLE TEMPLATE'!AJ891,"")</f>
        <v/>
      </c>
      <c r="AY891" s="14" t="str">
        <f>IF('CONTROLE TEMPLATE'!$A891&lt;&gt;0,'CONTROLE TEMPLATE'!BC891,"")</f>
        <v/>
      </c>
      <c r="CI891" s="14" t="str">
        <f>IF('CONTROLE TEMPLATE'!$A891&lt;&gt;0,'CONTROLE TEMPLATE'!CM891,"")</f>
        <v/>
      </c>
      <c r="CJ891" s="14" t="str">
        <f>IF('CONTROLE TEMPLATE'!$A891&lt;&gt;0,'CONTROLE TEMPLATE'!CN891,"")</f>
        <v/>
      </c>
      <c r="CK891" s="14" t="str">
        <f>IF('CONTROLE TEMPLATE'!$A891&lt;&gt;0,'CONTROLE TEMPLATE'!CO891,"")</f>
        <v/>
      </c>
    </row>
    <row r="892" spans="1:89" x14ac:dyDescent="0.25">
      <c r="A892" t="str">
        <f>IF('CONTROLE TEMPLATE'!A892&lt;&gt;0,'CONTROLE TEMPLATE'!A892,"")</f>
        <v/>
      </c>
      <c r="B892" s="1" t="str">
        <f>IF('CONTROLE TEMPLATE'!$A892&lt;&gt;0,'CONTROLE TEMPLATE'!B892,"")</f>
        <v/>
      </c>
      <c r="C892" s="1" t="str">
        <f>IF('CONTROLE TEMPLATE'!$A892&lt;&gt;0,'CONTROLE TEMPLATE'!C892,"")</f>
        <v/>
      </c>
      <c r="D892" s="14" t="str">
        <f>IF('CONTROLE TEMPLATE'!$A892&lt;&gt;0,'CONTROLE TEMPLATE'!D892,"")</f>
        <v/>
      </c>
      <c r="E892" s="14" t="str">
        <f>IF('CONTROLE TEMPLATE'!$A892&lt;&gt;0,'CONTROLE TEMPLATE'!E892,"")</f>
        <v/>
      </c>
      <c r="F892" s="14" t="str">
        <f>IF('CONTROLE TEMPLATE'!$A892&lt;&gt;0,'CONTROLE TEMPLATE'!F892,"")</f>
        <v/>
      </c>
      <c r="G892" s="14" t="str">
        <f>IF('CONTROLE TEMPLATE'!$A892&lt;&gt;0,'CONTROLE TEMPLATE'!G892,"")</f>
        <v/>
      </c>
      <c r="H892" s="14" t="str">
        <f>'CONTROLE TEMPLATE'!J892</f>
        <v/>
      </c>
      <c r="I892" s="14" t="str">
        <f>IF('CONTROLE TEMPLATE'!$A892&lt;&gt;0,'CONTROLE TEMPLATE'!K892,"")</f>
        <v/>
      </c>
      <c r="J892" s="14" t="str">
        <f>IF('CONTROLE TEMPLATE'!$A892&lt;&gt;0,'CONTROLE TEMPLATE'!M892,"")</f>
        <v/>
      </c>
      <c r="K892" s="14" t="str">
        <f>IF('CONTROLE TEMPLATE'!$A892&lt;&gt;0,'CONTROLE TEMPLATE'!N892,"")</f>
        <v/>
      </c>
      <c r="M892" s="33" t="str">
        <f>IF('CONTROLE TEMPLATE'!$A892&lt;&gt;0,'CONTROLE TEMPLATE'!P892,"")</f>
        <v/>
      </c>
      <c r="N892" s="14" t="str">
        <f>'CONTROLE TEMPLATE'!S892</f>
        <v/>
      </c>
      <c r="O892" s="14"/>
      <c r="P892" s="14" t="str">
        <f>'CONTROLE TEMPLATE'!R892</f>
        <v/>
      </c>
      <c r="Q892" s="14"/>
      <c r="R892" s="14"/>
      <c r="S892" s="1" t="str">
        <f>IF('CONTROLE TEMPLATE'!$A892&lt;&gt;0,'CONTROLE TEMPLATE'!V892,"")</f>
        <v/>
      </c>
      <c r="V892" s="14" t="str">
        <f>IF('CONTROLE TEMPLATE'!$A892&lt;&gt;0,'CONTROLE TEMPLATE'!Y892,"")</f>
        <v/>
      </c>
      <c r="Z892" s="14" t="str">
        <f>IF('CONTROLE TEMPLATE'!$A892&lt;&gt;0,'CONTROLE TEMPLATE'!AC892,"")</f>
        <v/>
      </c>
      <c r="AC892" s="14" t="str">
        <f>IF('CONTROLE TEMPLATE'!$A892&lt;&gt;0,'CONTROLE TEMPLATE'!AF892,"")</f>
        <v/>
      </c>
      <c r="AD892" s="14" t="str">
        <f>IF('CONTROLE TEMPLATE'!$A892&lt;&gt;0,'CONTROLE TEMPLATE'!AH892,"")</f>
        <v/>
      </c>
      <c r="AF892" s="14" t="str">
        <f>IF('CONTROLE TEMPLATE'!$A892&lt;&gt;0,'CONTROLE TEMPLATE'!AJ892,"")</f>
        <v/>
      </c>
      <c r="AY892" s="14" t="str">
        <f>IF('CONTROLE TEMPLATE'!$A892&lt;&gt;0,'CONTROLE TEMPLATE'!BC892,"")</f>
        <v/>
      </c>
      <c r="CI892" s="14" t="str">
        <f>IF('CONTROLE TEMPLATE'!$A892&lt;&gt;0,'CONTROLE TEMPLATE'!CM892,"")</f>
        <v/>
      </c>
      <c r="CJ892" s="14" t="str">
        <f>IF('CONTROLE TEMPLATE'!$A892&lt;&gt;0,'CONTROLE TEMPLATE'!CN892,"")</f>
        <v/>
      </c>
      <c r="CK892" s="14" t="str">
        <f>IF('CONTROLE TEMPLATE'!$A892&lt;&gt;0,'CONTROLE TEMPLATE'!CO892,"")</f>
        <v/>
      </c>
    </row>
    <row r="893" spans="1:89" x14ac:dyDescent="0.25">
      <c r="A893" t="str">
        <f>IF('CONTROLE TEMPLATE'!A893&lt;&gt;0,'CONTROLE TEMPLATE'!A893,"")</f>
        <v/>
      </c>
      <c r="B893" s="1" t="str">
        <f>IF('CONTROLE TEMPLATE'!$A893&lt;&gt;0,'CONTROLE TEMPLATE'!B893,"")</f>
        <v/>
      </c>
      <c r="C893" s="1" t="str">
        <f>IF('CONTROLE TEMPLATE'!$A893&lt;&gt;0,'CONTROLE TEMPLATE'!C893,"")</f>
        <v/>
      </c>
      <c r="D893" s="14" t="str">
        <f>IF('CONTROLE TEMPLATE'!$A893&lt;&gt;0,'CONTROLE TEMPLATE'!D893,"")</f>
        <v/>
      </c>
      <c r="E893" s="14" t="str">
        <f>IF('CONTROLE TEMPLATE'!$A893&lt;&gt;0,'CONTROLE TEMPLATE'!E893,"")</f>
        <v/>
      </c>
      <c r="F893" s="14" t="str">
        <f>IF('CONTROLE TEMPLATE'!$A893&lt;&gt;0,'CONTROLE TEMPLATE'!F893,"")</f>
        <v/>
      </c>
      <c r="G893" s="14" t="str">
        <f>IF('CONTROLE TEMPLATE'!$A893&lt;&gt;0,'CONTROLE TEMPLATE'!G893,"")</f>
        <v/>
      </c>
      <c r="H893" s="14" t="str">
        <f>'CONTROLE TEMPLATE'!J893</f>
        <v/>
      </c>
      <c r="I893" s="14" t="str">
        <f>IF('CONTROLE TEMPLATE'!$A893&lt;&gt;0,'CONTROLE TEMPLATE'!K893,"")</f>
        <v/>
      </c>
      <c r="J893" s="14" t="str">
        <f>IF('CONTROLE TEMPLATE'!$A893&lt;&gt;0,'CONTROLE TEMPLATE'!M893,"")</f>
        <v/>
      </c>
      <c r="K893" s="14" t="str">
        <f>IF('CONTROLE TEMPLATE'!$A893&lt;&gt;0,'CONTROLE TEMPLATE'!N893,"")</f>
        <v/>
      </c>
      <c r="M893" s="33" t="str">
        <f>IF('CONTROLE TEMPLATE'!$A893&lt;&gt;0,'CONTROLE TEMPLATE'!P893,"")</f>
        <v/>
      </c>
      <c r="N893" s="14" t="str">
        <f>'CONTROLE TEMPLATE'!S893</f>
        <v/>
      </c>
      <c r="O893" s="14"/>
      <c r="P893" s="14" t="str">
        <f>'CONTROLE TEMPLATE'!R893</f>
        <v/>
      </c>
      <c r="Q893" s="14"/>
      <c r="R893" s="14"/>
      <c r="S893" s="1" t="str">
        <f>IF('CONTROLE TEMPLATE'!$A893&lt;&gt;0,'CONTROLE TEMPLATE'!V893,"")</f>
        <v/>
      </c>
      <c r="V893" s="14" t="str">
        <f>IF('CONTROLE TEMPLATE'!$A893&lt;&gt;0,'CONTROLE TEMPLATE'!Y893,"")</f>
        <v/>
      </c>
      <c r="Z893" s="14" t="str">
        <f>IF('CONTROLE TEMPLATE'!$A893&lt;&gt;0,'CONTROLE TEMPLATE'!AC893,"")</f>
        <v/>
      </c>
      <c r="AC893" s="14" t="str">
        <f>IF('CONTROLE TEMPLATE'!$A893&lt;&gt;0,'CONTROLE TEMPLATE'!AF893,"")</f>
        <v/>
      </c>
      <c r="AD893" s="14" t="str">
        <f>IF('CONTROLE TEMPLATE'!$A893&lt;&gt;0,'CONTROLE TEMPLATE'!AH893,"")</f>
        <v/>
      </c>
      <c r="AF893" s="14" t="str">
        <f>IF('CONTROLE TEMPLATE'!$A893&lt;&gt;0,'CONTROLE TEMPLATE'!AJ893,"")</f>
        <v/>
      </c>
      <c r="AY893" s="14" t="str">
        <f>IF('CONTROLE TEMPLATE'!$A893&lt;&gt;0,'CONTROLE TEMPLATE'!BC893,"")</f>
        <v/>
      </c>
      <c r="CI893" s="14" t="str">
        <f>IF('CONTROLE TEMPLATE'!$A893&lt;&gt;0,'CONTROLE TEMPLATE'!CM893,"")</f>
        <v/>
      </c>
      <c r="CJ893" s="14" t="str">
        <f>IF('CONTROLE TEMPLATE'!$A893&lt;&gt;0,'CONTROLE TEMPLATE'!CN893,"")</f>
        <v/>
      </c>
      <c r="CK893" s="14" t="str">
        <f>IF('CONTROLE TEMPLATE'!$A893&lt;&gt;0,'CONTROLE TEMPLATE'!CO893,"")</f>
        <v/>
      </c>
    </row>
    <row r="894" spans="1:89" x14ac:dyDescent="0.25">
      <c r="A894" t="str">
        <f>IF('CONTROLE TEMPLATE'!A894&lt;&gt;0,'CONTROLE TEMPLATE'!A894,"")</f>
        <v/>
      </c>
      <c r="B894" s="1" t="str">
        <f>IF('CONTROLE TEMPLATE'!$A894&lt;&gt;0,'CONTROLE TEMPLATE'!B894,"")</f>
        <v/>
      </c>
      <c r="C894" s="1" t="str">
        <f>IF('CONTROLE TEMPLATE'!$A894&lt;&gt;0,'CONTROLE TEMPLATE'!C894,"")</f>
        <v/>
      </c>
      <c r="D894" s="14" t="str">
        <f>IF('CONTROLE TEMPLATE'!$A894&lt;&gt;0,'CONTROLE TEMPLATE'!D894,"")</f>
        <v/>
      </c>
      <c r="E894" s="14" t="str">
        <f>IF('CONTROLE TEMPLATE'!$A894&lt;&gt;0,'CONTROLE TEMPLATE'!E894,"")</f>
        <v/>
      </c>
      <c r="F894" s="14" t="str">
        <f>IF('CONTROLE TEMPLATE'!$A894&lt;&gt;0,'CONTROLE TEMPLATE'!F894,"")</f>
        <v/>
      </c>
      <c r="G894" s="14" t="str">
        <f>IF('CONTROLE TEMPLATE'!$A894&lt;&gt;0,'CONTROLE TEMPLATE'!G894,"")</f>
        <v/>
      </c>
      <c r="H894" s="14" t="str">
        <f>'CONTROLE TEMPLATE'!J894</f>
        <v/>
      </c>
      <c r="I894" s="14" t="str">
        <f>IF('CONTROLE TEMPLATE'!$A894&lt;&gt;0,'CONTROLE TEMPLATE'!K894,"")</f>
        <v/>
      </c>
      <c r="J894" s="14" t="str">
        <f>IF('CONTROLE TEMPLATE'!$A894&lt;&gt;0,'CONTROLE TEMPLATE'!M894,"")</f>
        <v/>
      </c>
      <c r="K894" s="14" t="str">
        <f>IF('CONTROLE TEMPLATE'!$A894&lt;&gt;0,'CONTROLE TEMPLATE'!N894,"")</f>
        <v/>
      </c>
      <c r="M894" s="33" t="str">
        <f>IF('CONTROLE TEMPLATE'!$A894&lt;&gt;0,'CONTROLE TEMPLATE'!P894,"")</f>
        <v/>
      </c>
      <c r="N894" s="14" t="str">
        <f>'CONTROLE TEMPLATE'!S894</f>
        <v/>
      </c>
      <c r="O894" s="14"/>
      <c r="P894" s="14" t="str">
        <f>'CONTROLE TEMPLATE'!R894</f>
        <v/>
      </c>
      <c r="Q894" s="14"/>
      <c r="R894" s="14"/>
      <c r="S894" s="1" t="str">
        <f>IF('CONTROLE TEMPLATE'!$A894&lt;&gt;0,'CONTROLE TEMPLATE'!V894,"")</f>
        <v/>
      </c>
      <c r="V894" s="14" t="str">
        <f>IF('CONTROLE TEMPLATE'!$A894&lt;&gt;0,'CONTROLE TEMPLATE'!Y894,"")</f>
        <v/>
      </c>
      <c r="Z894" s="14" t="str">
        <f>IF('CONTROLE TEMPLATE'!$A894&lt;&gt;0,'CONTROLE TEMPLATE'!AC894,"")</f>
        <v/>
      </c>
      <c r="AC894" s="14" t="str">
        <f>IF('CONTROLE TEMPLATE'!$A894&lt;&gt;0,'CONTROLE TEMPLATE'!AF894,"")</f>
        <v/>
      </c>
      <c r="AD894" s="14" t="str">
        <f>IF('CONTROLE TEMPLATE'!$A894&lt;&gt;0,'CONTROLE TEMPLATE'!AH894,"")</f>
        <v/>
      </c>
      <c r="AF894" s="14" t="str">
        <f>IF('CONTROLE TEMPLATE'!$A894&lt;&gt;0,'CONTROLE TEMPLATE'!AJ894,"")</f>
        <v/>
      </c>
      <c r="AY894" s="14" t="str">
        <f>IF('CONTROLE TEMPLATE'!$A894&lt;&gt;0,'CONTROLE TEMPLATE'!BC894,"")</f>
        <v/>
      </c>
      <c r="CI894" s="14" t="str">
        <f>IF('CONTROLE TEMPLATE'!$A894&lt;&gt;0,'CONTROLE TEMPLATE'!CM894,"")</f>
        <v/>
      </c>
      <c r="CJ894" s="14" t="str">
        <f>IF('CONTROLE TEMPLATE'!$A894&lt;&gt;0,'CONTROLE TEMPLATE'!CN894,"")</f>
        <v/>
      </c>
      <c r="CK894" s="14" t="str">
        <f>IF('CONTROLE TEMPLATE'!$A894&lt;&gt;0,'CONTROLE TEMPLATE'!CO894,"")</f>
        <v/>
      </c>
    </row>
    <row r="895" spans="1:89" x14ac:dyDescent="0.25">
      <c r="A895" t="str">
        <f>IF('CONTROLE TEMPLATE'!A895&lt;&gt;0,'CONTROLE TEMPLATE'!A895,"")</f>
        <v/>
      </c>
      <c r="B895" s="1" t="str">
        <f>IF('CONTROLE TEMPLATE'!$A895&lt;&gt;0,'CONTROLE TEMPLATE'!B895,"")</f>
        <v/>
      </c>
      <c r="C895" s="1" t="str">
        <f>IF('CONTROLE TEMPLATE'!$A895&lt;&gt;0,'CONTROLE TEMPLATE'!C895,"")</f>
        <v/>
      </c>
      <c r="D895" s="14" t="str">
        <f>IF('CONTROLE TEMPLATE'!$A895&lt;&gt;0,'CONTROLE TEMPLATE'!D895,"")</f>
        <v/>
      </c>
      <c r="E895" s="14" t="str">
        <f>IF('CONTROLE TEMPLATE'!$A895&lt;&gt;0,'CONTROLE TEMPLATE'!E895,"")</f>
        <v/>
      </c>
      <c r="F895" s="14" t="str">
        <f>IF('CONTROLE TEMPLATE'!$A895&lt;&gt;0,'CONTROLE TEMPLATE'!F895,"")</f>
        <v/>
      </c>
      <c r="G895" s="14" t="str">
        <f>IF('CONTROLE TEMPLATE'!$A895&lt;&gt;0,'CONTROLE TEMPLATE'!G895,"")</f>
        <v/>
      </c>
      <c r="H895" s="14" t="str">
        <f>'CONTROLE TEMPLATE'!J895</f>
        <v/>
      </c>
      <c r="I895" s="14" t="str">
        <f>IF('CONTROLE TEMPLATE'!$A895&lt;&gt;0,'CONTROLE TEMPLATE'!K895,"")</f>
        <v/>
      </c>
      <c r="J895" s="14" t="str">
        <f>IF('CONTROLE TEMPLATE'!$A895&lt;&gt;0,'CONTROLE TEMPLATE'!M895,"")</f>
        <v/>
      </c>
      <c r="K895" s="14" t="str">
        <f>IF('CONTROLE TEMPLATE'!$A895&lt;&gt;0,'CONTROLE TEMPLATE'!N895,"")</f>
        <v/>
      </c>
      <c r="M895" s="33" t="str">
        <f>IF('CONTROLE TEMPLATE'!$A895&lt;&gt;0,'CONTROLE TEMPLATE'!P895,"")</f>
        <v/>
      </c>
      <c r="N895" s="14" t="str">
        <f>'CONTROLE TEMPLATE'!S895</f>
        <v/>
      </c>
      <c r="O895" s="14"/>
      <c r="P895" s="14" t="str">
        <f>'CONTROLE TEMPLATE'!R895</f>
        <v/>
      </c>
      <c r="Q895" s="14"/>
      <c r="R895" s="14"/>
      <c r="S895" s="1" t="str">
        <f>IF('CONTROLE TEMPLATE'!$A895&lt;&gt;0,'CONTROLE TEMPLATE'!V895,"")</f>
        <v/>
      </c>
      <c r="V895" s="14" t="str">
        <f>IF('CONTROLE TEMPLATE'!$A895&lt;&gt;0,'CONTROLE TEMPLATE'!Y895,"")</f>
        <v/>
      </c>
      <c r="Z895" s="14" t="str">
        <f>IF('CONTROLE TEMPLATE'!$A895&lt;&gt;0,'CONTROLE TEMPLATE'!AC895,"")</f>
        <v/>
      </c>
      <c r="AC895" s="14" t="str">
        <f>IF('CONTROLE TEMPLATE'!$A895&lt;&gt;0,'CONTROLE TEMPLATE'!AF895,"")</f>
        <v/>
      </c>
      <c r="AD895" s="14" t="str">
        <f>IF('CONTROLE TEMPLATE'!$A895&lt;&gt;0,'CONTROLE TEMPLATE'!AH895,"")</f>
        <v/>
      </c>
      <c r="AF895" s="14" t="str">
        <f>IF('CONTROLE TEMPLATE'!$A895&lt;&gt;0,'CONTROLE TEMPLATE'!AJ895,"")</f>
        <v/>
      </c>
      <c r="AY895" s="14" t="str">
        <f>IF('CONTROLE TEMPLATE'!$A895&lt;&gt;0,'CONTROLE TEMPLATE'!BC895,"")</f>
        <v/>
      </c>
      <c r="CI895" s="14" t="str">
        <f>IF('CONTROLE TEMPLATE'!$A895&lt;&gt;0,'CONTROLE TEMPLATE'!CM895,"")</f>
        <v/>
      </c>
      <c r="CJ895" s="14" t="str">
        <f>IF('CONTROLE TEMPLATE'!$A895&lt;&gt;0,'CONTROLE TEMPLATE'!CN895,"")</f>
        <v/>
      </c>
      <c r="CK895" s="14" t="str">
        <f>IF('CONTROLE TEMPLATE'!$A895&lt;&gt;0,'CONTROLE TEMPLATE'!CO895,"")</f>
        <v/>
      </c>
    </row>
    <row r="896" spans="1:89" x14ac:dyDescent="0.25">
      <c r="A896" t="str">
        <f>IF('CONTROLE TEMPLATE'!A896&lt;&gt;0,'CONTROLE TEMPLATE'!A896,"")</f>
        <v/>
      </c>
      <c r="B896" s="1" t="str">
        <f>IF('CONTROLE TEMPLATE'!$A896&lt;&gt;0,'CONTROLE TEMPLATE'!B896,"")</f>
        <v/>
      </c>
      <c r="C896" s="1" t="str">
        <f>IF('CONTROLE TEMPLATE'!$A896&lt;&gt;0,'CONTROLE TEMPLATE'!C896,"")</f>
        <v/>
      </c>
      <c r="D896" s="14" t="str">
        <f>IF('CONTROLE TEMPLATE'!$A896&lt;&gt;0,'CONTROLE TEMPLATE'!D896,"")</f>
        <v/>
      </c>
      <c r="E896" s="14" t="str">
        <f>IF('CONTROLE TEMPLATE'!$A896&lt;&gt;0,'CONTROLE TEMPLATE'!E896,"")</f>
        <v/>
      </c>
      <c r="F896" s="14" t="str">
        <f>IF('CONTROLE TEMPLATE'!$A896&lt;&gt;0,'CONTROLE TEMPLATE'!F896,"")</f>
        <v/>
      </c>
      <c r="G896" s="14" t="str">
        <f>IF('CONTROLE TEMPLATE'!$A896&lt;&gt;0,'CONTROLE TEMPLATE'!G896,"")</f>
        <v/>
      </c>
      <c r="H896" s="14" t="str">
        <f>'CONTROLE TEMPLATE'!J896</f>
        <v/>
      </c>
      <c r="I896" s="14" t="str">
        <f>IF('CONTROLE TEMPLATE'!$A896&lt;&gt;0,'CONTROLE TEMPLATE'!K896,"")</f>
        <v/>
      </c>
      <c r="J896" s="14" t="str">
        <f>IF('CONTROLE TEMPLATE'!$A896&lt;&gt;0,'CONTROLE TEMPLATE'!M896,"")</f>
        <v/>
      </c>
      <c r="K896" s="14" t="str">
        <f>IF('CONTROLE TEMPLATE'!$A896&lt;&gt;0,'CONTROLE TEMPLATE'!N896,"")</f>
        <v/>
      </c>
      <c r="M896" s="33" t="str">
        <f>IF('CONTROLE TEMPLATE'!$A896&lt;&gt;0,'CONTROLE TEMPLATE'!P896,"")</f>
        <v/>
      </c>
      <c r="N896" s="14" t="str">
        <f>'CONTROLE TEMPLATE'!S896</f>
        <v/>
      </c>
      <c r="O896" s="14"/>
      <c r="P896" s="14" t="str">
        <f>'CONTROLE TEMPLATE'!R896</f>
        <v/>
      </c>
      <c r="Q896" s="14"/>
      <c r="R896" s="14"/>
      <c r="S896" s="1" t="str">
        <f>IF('CONTROLE TEMPLATE'!$A896&lt;&gt;0,'CONTROLE TEMPLATE'!V896,"")</f>
        <v/>
      </c>
      <c r="V896" s="14" t="str">
        <f>IF('CONTROLE TEMPLATE'!$A896&lt;&gt;0,'CONTROLE TEMPLATE'!Y896,"")</f>
        <v/>
      </c>
      <c r="Z896" s="14" t="str">
        <f>IF('CONTROLE TEMPLATE'!$A896&lt;&gt;0,'CONTROLE TEMPLATE'!AC896,"")</f>
        <v/>
      </c>
      <c r="AC896" s="14" t="str">
        <f>IF('CONTROLE TEMPLATE'!$A896&lt;&gt;0,'CONTROLE TEMPLATE'!AF896,"")</f>
        <v/>
      </c>
      <c r="AD896" s="14" t="str">
        <f>IF('CONTROLE TEMPLATE'!$A896&lt;&gt;0,'CONTROLE TEMPLATE'!AH896,"")</f>
        <v/>
      </c>
      <c r="AF896" s="14" t="str">
        <f>IF('CONTROLE TEMPLATE'!$A896&lt;&gt;0,'CONTROLE TEMPLATE'!AJ896,"")</f>
        <v/>
      </c>
      <c r="AY896" s="14" t="str">
        <f>IF('CONTROLE TEMPLATE'!$A896&lt;&gt;0,'CONTROLE TEMPLATE'!BC896,"")</f>
        <v/>
      </c>
      <c r="CI896" s="14" t="str">
        <f>IF('CONTROLE TEMPLATE'!$A896&lt;&gt;0,'CONTROLE TEMPLATE'!CM896,"")</f>
        <v/>
      </c>
      <c r="CJ896" s="14" t="str">
        <f>IF('CONTROLE TEMPLATE'!$A896&lt;&gt;0,'CONTROLE TEMPLATE'!CN896,"")</f>
        <v/>
      </c>
      <c r="CK896" s="14" t="str">
        <f>IF('CONTROLE TEMPLATE'!$A896&lt;&gt;0,'CONTROLE TEMPLATE'!CO896,"")</f>
        <v/>
      </c>
    </row>
    <row r="897" spans="1:89" x14ac:dyDescent="0.25">
      <c r="A897" t="str">
        <f>IF('CONTROLE TEMPLATE'!A897&lt;&gt;0,'CONTROLE TEMPLATE'!A897,"")</f>
        <v/>
      </c>
      <c r="B897" s="1" t="str">
        <f>IF('CONTROLE TEMPLATE'!$A897&lt;&gt;0,'CONTROLE TEMPLATE'!B897,"")</f>
        <v/>
      </c>
      <c r="C897" s="1" t="str">
        <f>IF('CONTROLE TEMPLATE'!$A897&lt;&gt;0,'CONTROLE TEMPLATE'!C897,"")</f>
        <v/>
      </c>
      <c r="D897" s="14" t="str">
        <f>IF('CONTROLE TEMPLATE'!$A897&lt;&gt;0,'CONTROLE TEMPLATE'!D897,"")</f>
        <v/>
      </c>
      <c r="E897" s="14" t="str">
        <f>IF('CONTROLE TEMPLATE'!$A897&lt;&gt;0,'CONTROLE TEMPLATE'!E897,"")</f>
        <v/>
      </c>
      <c r="F897" s="14" t="str">
        <f>IF('CONTROLE TEMPLATE'!$A897&lt;&gt;0,'CONTROLE TEMPLATE'!F897,"")</f>
        <v/>
      </c>
      <c r="G897" s="14" t="str">
        <f>IF('CONTROLE TEMPLATE'!$A897&lt;&gt;0,'CONTROLE TEMPLATE'!G897,"")</f>
        <v/>
      </c>
      <c r="H897" s="14" t="str">
        <f>'CONTROLE TEMPLATE'!J897</f>
        <v/>
      </c>
      <c r="I897" s="14" t="str">
        <f>IF('CONTROLE TEMPLATE'!$A897&lt;&gt;0,'CONTROLE TEMPLATE'!K897,"")</f>
        <v/>
      </c>
      <c r="J897" s="14" t="str">
        <f>IF('CONTROLE TEMPLATE'!$A897&lt;&gt;0,'CONTROLE TEMPLATE'!M897,"")</f>
        <v/>
      </c>
      <c r="K897" s="14" t="str">
        <f>IF('CONTROLE TEMPLATE'!$A897&lt;&gt;0,'CONTROLE TEMPLATE'!N897,"")</f>
        <v/>
      </c>
      <c r="M897" s="33" t="str">
        <f>IF('CONTROLE TEMPLATE'!$A897&lt;&gt;0,'CONTROLE TEMPLATE'!P897,"")</f>
        <v/>
      </c>
      <c r="N897" s="14" t="str">
        <f>'CONTROLE TEMPLATE'!S897</f>
        <v/>
      </c>
      <c r="O897" s="14"/>
      <c r="P897" s="14" t="str">
        <f>'CONTROLE TEMPLATE'!R897</f>
        <v/>
      </c>
      <c r="Q897" s="14"/>
      <c r="R897" s="14"/>
      <c r="S897" s="1" t="str">
        <f>IF('CONTROLE TEMPLATE'!$A897&lt;&gt;0,'CONTROLE TEMPLATE'!V897,"")</f>
        <v/>
      </c>
      <c r="V897" s="14" t="str">
        <f>IF('CONTROLE TEMPLATE'!$A897&lt;&gt;0,'CONTROLE TEMPLATE'!Y897,"")</f>
        <v/>
      </c>
      <c r="Z897" s="14" t="str">
        <f>IF('CONTROLE TEMPLATE'!$A897&lt;&gt;0,'CONTROLE TEMPLATE'!AC897,"")</f>
        <v/>
      </c>
      <c r="AC897" s="14" t="str">
        <f>IF('CONTROLE TEMPLATE'!$A897&lt;&gt;0,'CONTROLE TEMPLATE'!AF897,"")</f>
        <v/>
      </c>
      <c r="AD897" s="14" t="str">
        <f>IF('CONTROLE TEMPLATE'!$A897&lt;&gt;0,'CONTROLE TEMPLATE'!AH897,"")</f>
        <v/>
      </c>
      <c r="AF897" s="14" t="str">
        <f>IF('CONTROLE TEMPLATE'!$A897&lt;&gt;0,'CONTROLE TEMPLATE'!AJ897,"")</f>
        <v/>
      </c>
      <c r="AY897" s="14" t="str">
        <f>IF('CONTROLE TEMPLATE'!$A897&lt;&gt;0,'CONTROLE TEMPLATE'!BC897,"")</f>
        <v/>
      </c>
      <c r="CI897" s="14" t="str">
        <f>IF('CONTROLE TEMPLATE'!$A897&lt;&gt;0,'CONTROLE TEMPLATE'!CM897,"")</f>
        <v/>
      </c>
      <c r="CJ897" s="14" t="str">
        <f>IF('CONTROLE TEMPLATE'!$A897&lt;&gt;0,'CONTROLE TEMPLATE'!CN897,"")</f>
        <v/>
      </c>
      <c r="CK897" s="14" t="str">
        <f>IF('CONTROLE TEMPLATE'!$A897&lt;&gt;0,'CONTROLE TEMPLATE'!CO897,"")</f>
        <v/>
      </c>
    </row>
    <row r="898" spans="1:89" x14ac:dyDescent="0.25">
      <c r="A898" t="str">
        <f>IF('CONTROLE TEMPLATE'!A898&lt;&gt;0,'CONTROLE TEMPLATE'!A898,"")</f>
        <v/>
      </c>
      <c r="B898" s="1" t="str">
        <f>IF('CONTROLE TEMPLATE'!$A898&lt;&gt;0,'CONTROLE TEMPLATE'!B898,"")</f>
        <v/>
      </c>
      <c r="C898" s="1" t="str">
        <f>IF('CONTROLE TEMPLATE'!$A898&lt;&gt;0,'CONTROLE TEMPLATE'!C898,"")</f>
        <v/>
      </c>
      <c r="D898" s="14" t="str">
        <f>IF('CONTROLE TEMPLATE'!$A898&lt;&gt;0,'CONTROLE TEMPLATE'!D898,"")</f>
        <v/>
      </c>
      <c r="E898" s="14" t="str">
        <f>IF('CONTROLE TEMPLATE'!$A898&lt;&gt;0,'CONTROLE TEMPLATE'!E898,"")</f>
        <v/>
      </c>
      <c r="F898" s="14" t="str">
        <f>IF('CONTROLE TEMPLATE'!$A898&lt;&gt;0,'CONTROLE TEMPLATE'!F898,"")</f>
        <v/>
      </c>
      <c r="G898" s="14" t="str">
        <f>IF('CONTROLE TEMPLATE'!$A898&lt;&gt;0,'CONTROLE TEMPLATE'!G898,"")</f>
        <v/>
      </c>
      <c r="H898" s="14" t="str">
        <f>'CONTROLE TEMPLATE'!J898</f>
        <v/>
      </c>
      <c r="I898" s="14" t="str">
        <f>IF('CONTROLE TEMPLATE'!$A898&lt;&gt;0,'CONTROLE TEMPLATE'!K898,"")</f>
        <v/>
      </c>
      <c r="J898" s="14" t="str">
        <f>IF('CONTROLE TEMPLATE'!$A898&lt;&gt;0,'CONTROLE TEMPLATE'!M898,"")</f>
        <v/>
      </c>
      <c r="K898" s="14" t="str">
        <f>IF('CONTROLE TEMPLATE'!$A898&lt;&gt;0,'CONTROLE TEMPLATE'!N898,"")</f>
        <v/>
      </c>
      <c r="M898" s="33" t="str">
        <f>IF('CONTROLE TEMPLATE'!$A898&lt;&gt;0,'CONTROLE TEMPLATE'!P898,"")</f>
        <v/>
      </c>
      <c r="N898" s="14" t="str">
        <f>'CONTROLE TEMPLATE'!S898</f>
        <v/>
      </c>
      <c r="O898" s="14"/>
      <c r="P898" s="14" t="str">
        <f>'CONTROLE TEMPLATE'!R898</f>
        <v/>
      </c>
      <c r="Q898" s="14"/>
      <c r="R898" s="14"/>
      <c r="S898" s="1" t="str">
        <f>IF('CONTROLE TEMPLATE'!$A898&lt;&gt;0,'CONTROLE TEMPLATE'!V898,"")</f>
        <v/>
      </c>
      <c r="V898" s="14" t="str">
        <f>IF('CONTROLE TEMPLATE'!$A898&lt;&gt;0,'CONTROLE TEMPLATE'!Y898,"")</f>
        <v/>
      </c>
      <c r="Z898" s="14" t="str">
        <f>IF('CONTROLE TEMPLATE'!$A898&lt;&gt;0,'CONTROLE TEMPLATE'!AC898,"")</f>
        <v/>
      </c>
      <c r="AC898" s="14" t="str">
        <f>IF('CONTROLE TEMPLATE'!$A898&lt;&gt;0,'CONTROLE TEMPLATE'!AF898,"")</f>
        <v/>
      </c>
      <c r="AD898" s="14" t="str">
        <f>IF('CONTROLE TEMPLATE'!$A898&lt;&gt;0,'CONTROLE TEMPLATE'!AH898,"")</f>
        <v/>
      </c>
      <c r="AF898" s="14" t="str">
        <f>IF('CONTROLE TEMPLATE'!$A898&lt;&gt;0,'CONTROLE TEMPLATE'!AJ898,"")</f>
        <v/>
      </c>
      <c r="AY898" s="14" t="str">
        <f>IF('CONTROLE TEMPLATE'!$A898&lt;&gt;0,'CONTROLE TEMPLATE'!BC898,"")</f>
        <v/>
      </c>
      <c r="CI898" s="14" t="str">
        <f>IF('CONTROLE TEMPLATE'!$A898&lt;&gt;0,'CONTROLE TEMPLATE'!CM898,"")</f>
        <v/>
      </c>
      <c r="CJ898" s="14" t="str">
        <f>IF('CONTROLE TEMPLATE'!$A898&lt;&gt;0,'CONTROLE TEMPLATE'!CN898,"")</f>
        <v/>
      </c>
      <c r="CK898" s="14" t="str">
        <f>IF('CONTROLE TEMPLATE'!$A898&lt;&gt;0,'CONTROLE TEMPLATE'!CO898,"")</f>
        <v/>
      </c>
    </row>
    <row r="899" spans="1:89" x14ac:dyDescent="0.25">
      <c r="A899" t="str">
        <f>IF('CONTROLE TEMPLATE'!A899&lt;&gt;0,'CONTROLE TEMPLATE'!A899,"")</f>
        <v/>
      </c>
      <c r="B899" s="1" t="str">
        <f>IF('CONTROLE TEMPLATE'!$A899&lt;&gt;0,'CONTROLE TEMPLATE'!B899,"")</f>
        <v/>
      </c>
      <c r="C899" s="1" t="str">
        <f>IF('CONTROLE TEMPLATE'!$A899&lt;&gt;0,'CONTROLE TEMPLATE'!C899,"")</f>
        <v/>
      </c>
      <c r="D899" s="14" t="str">
        <f>IF('CONTROLE TEMPLATE'!$A899&lt;&gt;0,'CONTROLE TEMPLATE'!D899,"")</f>
        <v/>
      </c>
      <c r="E899" s="14" t="str">
        <f>IF('CONTROLE TEMPLATE'!$A899&lt;&gt;0,'CONTROLE TEMPLATE'!E899,"")</f>
        <v/>
      </c>
      <c r="F899" s="14" t="str">
        <f>IF('CONTROLE TEMPLATE'!$A899&lt;&gt;0,'CONTROLE TEMPLATE'!F899,"")</f>
        <v/>
      </c>
      <c r="G899" s="14" t="str">
        <f>IF('CONTROLE TEMPLATE'!$A899&lt;&gt;0,'CONTROLE TEMPLATE'!G899,"")</f>
        <v/>
      </c>
      <c r="H899" s="14" t="str">
        <f>'CONTROLE TEMPLATE'!J899</f>
        <v/>
      </c>
      <c r="I899" s="14" t="str">
        <f>IF('CONTROLE TEMPLATE'!$A899&lt;&gt;0,'CONTROLE TEMPLATE'!K899,"")</f>
        <v/>
      </c>
      <c r="J899" s="14" t="str">
        <f>IF('CONTROLE TEMPLATE'!$A899&lt;&gt;0,'CONTROLE TEMPLATE'!M899,"")</f>
        <v/>
      </c>
      <c r="K899" s="14" t="str">
        <f>IF('CONTROLE TEMPLATE'!$A899&lt;&gt;0,'CONTROLE TEMPLATE'!N899,"")</f>
        <v/>
      </c>
      <c r="M899" s="33" t="str">
        <f>IF('CONTROLE TEMPLATE'!$A899&lt;&gt;0,'CONTROLE TEMPLATE'!P899,"")</f>
        <v/>
      </c>
      <c r="N899" s="14" t="str">
        <f>'CONTROLE TEMPLATE'!S899</f>
        <v/>
      </c>
      <c r="O899" s="14"/>
      <c r="P899" s="14" t="str">
        <f>'CONTROLE TEMPLATE'!R899</f>
        <v/>
      </c>
      <c r="Q899" s="14"/>
      <c r="R899" s="14"/>
      <c r="S899" s="1" t="str">
        <f>IF('CONTROLE TEMPLATE'!$A899&lt;&gt;0,'CONTROLE TEMPLATE'!V899,"")</f>
        <v/>
      </c>
      <c r="V899" s="14" t="str">
        <f>IF('CONTROLE TEMPLATE'!$A899&lt;&gt;0,'CONTROLE TEMPLATE'!Y899,"")</f>
        <v/>
      </c>
      <c r="Z899" s="14" t="str">
        <f>IF('CONTROLE TEMPLATE'!$A899&lt;&gt;0,'CONTROLE TEMPLATE'!AC899,"")</f>
        <v/>
      </c>
      <c r="AC899" s="14" t="str">
        <f>IF('CONTROLE TEMPLATE'!$A899&lt;&gt;0,'CONTROLE TEMPLATE'!AF899,"")</f>
        <v/>
      </c>
      <c r="AD899" s="14" t="str">
        <f>IF('CONTROLE TEMPLATE'!$A899&lt;&gt;0,'CONTROLE TEMPLATE'!AH899,"")</f>
        <v/>
      </c>
      <c r="AF899" s="14" t="str">
        <f>IF('CONTROLE TEMPLATE'!$A899&lt;&gt;0,'CONTROLE TEMPLATE'!AJ899,"")</f>
        <v/>
      </c>
      <c r="AY899" s="14" t="str">
        <f>IF('CONTROLE TEMPLATE'!$A899&lt;&gt;0,'CONTROLE TEMPLATE'!BC899,"")</f>
        <v/>
      </c>
      <c r="CI899" s="14" t="str">
        <f>IF('CONTROLE TEMPLATE'!$A899&lt;&gt;0,'CONTROLE TEMPLATE'!CM899,"")</f>
        <v/>
      </c>
      <c r="CJ899" s="14" t="str">
        <f>IF('CONTROLE TEMPLATE'!$A899&lt;&gt;0,'CONTROLE TEMPLATE'!CN899,"")</f>
        <v/>
      </c>
      <c r="CK899" s="14" t="str">
        <f>IF('CONTROLE TEMPLATE'!$A899&lt;&gt;0,'CONTROLE TEMPLATE'!CO899,"")</f>
        <v/>
      </c>
    </row>
    <row r="900" spans="1:89" x14ac:dyDescent="0.25">
      <c r="A900" t="str">
        <f>IF('CONTROLE TEMPLATE'!A900&lt;&gt;0,'CONTROLE TEMPLATE'!A900,"")</f>
        <v/>
      </c>
      <c r="B900" s="1" t="str">
        <f>IF('CONTROLE TEMPLATE'!$A900&lt;&gt;0,'CONTROLE TEMPLATE'!B900,"")</f>
        <v/>
      </c>
      <c r="C900" s="1" t="str">
        <f>IF('CONTROLE TEMPLATE'!$A900&lt;&gt;0,'CONTROLE TEMPLATE'!C900,"")</f>
        <v/>
      </c>
      <c r="D900" s="14" t="str">
        <f>IF('CONTROLE TEMPLATE'!$A900&lt;&gt;0,'CONTROLE TEMPLATE'!D900,"")</f>
        <v/>
      </c>
      <c r="E900" s="14" t="str">
        <f>IF('CONTROLE TEMPLATE'!$A900&lt;&gt;0,'CONTROLE TEMPLATE'!E900,"")</f>
        <v/>
      </c>
      <c r="F900" s="14" t="str">
        <f>IF('CONTROLE TEMPLATE'!$A900&lt;&gt;0,'CONTROLE TEMPLATE'!F900,"")</f>
        <v/>
      </c>
      <c r="G900" s="14" t="str">
        <f>IF('CONTROLE TEMPLATE'!$A900&lt;&gt;0,'CONTROLE TEMPLATE'!G900,"")</f>
        <v/>
      </c>
      <c r="H900" s="14" t="str">
        <f>'CONTROLE TEMPLATE'!J900</f>
        <v/>
      </c>
      <c r="I900" s="14" t="str">
        <f>IF('CONTROLE TEMPLATE'!$A900&lt;&gt;0,'CONTROLE TEMPLATE'!K900,"")</f>
        <v/>
      </c>
      <c r="J900" s="14" t="str">
        <f>IF('CONTROLE TEMPLATE'!$A900&lt;&gt;0,'CONTROLE TEMPLATE'!M900,"")</f>
        <v/>
      </c>
      <c r="K900" s="14" t="str">
        <f>IF('CONTROLE TEMPLATE'!$A900&lt;&gt;0,'CONTROLE TEMPLATE'!N900,"")</f>
        <v/>
      </c>
      <c r="M900" s="33" t="str">
        <f>IF('CONTROLE TEMPLATE'!$A900&lt;&gt;0,'CONTROLE TEMPLATE'!P900,"")</f>
        <v/>
      </c>
      <c r="N900" s="14" t="str">
        <f>'CONTROLE TEMPLATE'!S900</f>
        <v/>
      </c>
      <c r="O900" s="14"/>
      <c r="P900" s="14" t="str">
        <f>'CONTROLE TEMPLATE'!R900</f>
        <v/>
      </c>
      <c r="Q900" s="14"/>
      <c r="R900" s="14"/>
      <c r="S900" s="1" t="str">
        <f>IF('CONTROLE TEMPLATE'!$A900&lt;&gt;0,'CONTROLE TEMPLATE'!V900,"")</f>
        <v/>
      </c>
      <c r="V900" s="14" t="str">
        <f>IF('CONTROLE TEMPLATE'!$A900&lt;&gt;0,'CONTROLE TEMPLATE'!Y900,"")</f>
        <v/>
      </c>
      <c r="Z900" s="14" t="str">
        <f>IF('CONTROLE TEMPLATE'!$A900&lt;&gt;0,'CONTROLE TEMPLATE'!AC900,"")</f>
        <v/>
      </c>
      <c r="AC900" s="14" t="str">
        <f>IF('CONTROLE TEMPLATE'!$A900&lt;&gt;0,'CONTROLE TEMPLATE'!AF900,"")</f>
        <v/>
      </c>
      <c r="AD900" s="14" t="str">
        <f>IF('CONTROLE TEMPLATE'!$A900&lt;&gt;0,'CONTROLE TEMPLATE'!AH900,"")</f>
        <v/>
      </c>
      <c r="AF900" s="14" t="str">
        <f>IF('CONTROLE TEMPLATE'!$A900&lt;&gt;0,'CONTROLE TEMPLATE'!AJ900,"")</f>
        <v/>
      </c>
      <c r="AY900" s="14" t="str">
        <f>IF('CONTROLE TEMPLATE'!$A900&lt;&gt;0,'CONTROLE TEMPLATE'!BC900,"")</f>
        <v/>
      </c>
      <c r="CI900" s="14" t="str">
        <f>IF('CONTROLE TEMPLATE'!$A900&lt;&gt;0,'CONTROLE TEMPLATE'!CM900,"")</f>
        <v/>
      </c>
      <c r="CJ900" s="14" t="str">
        <f>IF('CONTROLE TEMPLATE'!$A900&lt;&gt;0,'CONTROLE TEMPLATE'!CN900,"")</f>
        <v/>
      </c>
      <c r="CK900" s="14" t="str">
        <f>IF('CONTROLE TEMPLATE'!$A900&lt;&gt;0,'CONTROLE TEMPLATE'!CO900,"")</f>
        <v/>
      </c>
    </row>
    <row r="901" spans="1:89" x14ac:dyDescent="0.25">
      <c r="A901" t="str">
        <f>IF('CONTROLE TEMPLATE'!A901&lt;&gt;0,'CONTROLE TEMPLATE'!A901,"")</f>
        <v/>
      </c>
      <c r="B901" s="1" t="str">
        <f>IF('CONTROLE TEMPLATE'!$A901&lt;&gt;0,'CONTROLE TEMPLATE'!B901,"")</f>
        <v/>
      </c>
      <c r="C901" s="1" t="str">
        <f>IF('CONTROLE TEMPLATE'!$A901&lt;&gt;0,'CONTROLE TEMPLATE'!C901,"")</f>
        <v/>
      </c>
      <c r="D901" s="14" t="str">
        <f>IF('CONTROLE TEMPLATE'!$A901&lt;&gt;0,'CONTROLE TEMPLATE'!D901,"")</f>
        <v/>
      </c>
      <c r="E901" s="14" t="str">
        <f>IF('CONTROLE TEMPLATE'!$A901&lt;&gt;0,'CONTROLE TEMPLATE'!E901,"")</f>
        <v/>
      </c>
      <c r="F901" s="14" t="str">
        <f>IF('CONTROLE TEMPLATE'!$A901&lt;&gt;0,'CONTROLE TEMPLATE'!F901,"")</f>
        <v/>
      </c>
      <c r="G901" s="14" t="str">
        <f>IF('CONTROLE TEMPLATE'!$A901&lt;&gt;0,'CONTROLE TEMPLATE'!G901,"")</f>
        <v/>
      </c>
      <c r="H901" s="14" t="str">
        <f>'CONTROLE TEMPLATE'!J901</f>
        <v/>
      </c>
      <c r="I901" s="14" t="str">
        <f>IF('CONTROLE TEMPLATE'!$A901&lt;&gt;0,'CONTROLE TEMPLATE'!K901,"")</f>
        <v/>
      </c>
      <c r="J901" s="14" t="str">
        <f>IF('CONTROLE TEMPLATE'!$A901&lt;&gt;0,'CONTROLE TEMPLATE'!M901,"")</f>
        <v/>
      </c>
      <c r="K901" s="14" t="str">
        <f>IF('CONTROLE TEMPLATE'!$A901&lt;&gt;0,'CONTROLE TEMPLATE'!N901,"")</f>
        <v/>
      </c>
      <c r="M901" s="33" t="str">
        <f>IF('CONTROLE TEMPLATE'!$A901&lt;&gt;0,'CONTROLE TEMPLATE'!P901,"")</f>
        <v/>
      </c>
      <c r="N901" s="14" t="str">
        <f>'CONTROLE TEMPLATE'!S901</f>
        <v/>
      </c>
      <c r="O901" s="14"/>
      <c r="P901" s="14" t="str">
        <f>'CONTROLE TEMPLATE'!R901</f>
        <v/>
      </c>
      <c r="Q901" s="14"/>
      <c r="R901" s="14"/>
      <c r="S901" s="1" t="str">
        <f>IF('CONTROLE TEMPLATE'!$A901&lt;&gt;0,'CONTROLE TEMPLATE'!V901,"")</f>
        <v/>
      </c>
      <c r="V901" s="14" t="str">
        <f>IF('CONTROLE TEMPLATE'!$A901&lt;&gt;0,'CONTROLE TEMPLATE'!Y901,"")</f>
        <v/>
      </c>
      <c r="Z901" s="14" t="str">
        <f>IF('CONTROLE TEMPLATE'!$A901&lt;&gt;0,'CONTROLE TEMPLATE'!AC901,"")</f>
        <v/>
      </c>
      <c r="AC901" s="14" t="str">
        <f>IF('CONTROLE TEMPLATE'!$A901&lt;&gt;0,'CONTROLE TEMPLATE'!AF901,"")</f>
        <v/>
      </c>
      <c r="AD901" s="14" t="str">
        <f>IF('CONTROLE TEMPLATE'!$A901&lt;&gt;0,'CONTROLE TEMPLATE'!AH901,"")</f>
        <v/>
      </c>
      <c r="AF901" s="14" t="str">
        <f>IF('CONTROLE TEMPLATE'!$A901&lt;&gt;0,'CONTROLE TEMPLATE'!AJ901,"")</f>
        <v/>
      </c>
      <c r="AY901" s="14" t="str">
        <f>IF('CONTROLE TEMPLATE'!$A901&lt;&gt;0,'CONTROLE TEMPLATE'!BC901,"")</f>
        <v/>
      </c>
      <c r="CI901" s="14" t="str">
        <f>IF('CONTROLE TEMPLATE'!$A901&lt;&gt;0,'CONTROLE TEMPLATE'!CM901,"")</f>
        <v/>
      </c>
      <c r="CJ901" s="14" t="str">
        <f>IF('CONTROLE TEMPLATE'!$A901&lt;&gt;0,'CONTROLE TEMPLATE'!CN901,"")</f>
        <v/>
      </c>
      <c r="CK901" s="14" t="str">
        <f>IF('CONTROLE TEMPLATE'!$A901&lt;&gt;0,'CONTROLE TEMPLATE'!CO901,"")</f>
        <v/>
      </c>
    </row>
    <row r="902" spans="1:89" x14ac:dyDescent="0.25">
      <c r="A902" t="str">
        <f>IF('CONTROLE TEMPLATE'!A902&lt;&gt;0,'CONTROLE TEMPLATE'!A902,"")</f>
        <v/>
      </c>
      <c r="B902" s="1" t="str">
        <f>IF('CONTROLE TEMPLATE'!$A902&lt;&gt;0,'CONTROLE TEMPLATE'!B902,"")</f>
        <v/>
      </c>
      <c r="C902" s="1" t="str">
        <f>IF('CONTROLE TEMPLATE'!$A902&lt;&gt;0,'CONTROLE TEMPLATE'!C902,"")</f>
        <v/>
      </c>
      <c r="D902" s="14" t="str">
        <f>IF('CONTROLE TEMPLATE'!$A902&lt;&gt;0,'CONTROLE TEMPLATE'!D902,"")</f>
        <v/>
      </c>
      <c r="E902" s="14" t="str">
        <f>IF('CONTROLE TEMPLATE'!$A902&lt;&gt;0,'CONTROLE TEMPLATE'!E902,"")</f>
        <v/>
      </c>
      <c r="F902" s="14" t="str">
        <f>IF('CONTROLE TEMPLATE'!$A902&lt;&gt;0,'CONTROLE TEMPLATE'!F902,"")</f>
        <v/>
      </c>
      <c r="G902" s="14" t="str">
        <f>IF('CONTROLE TEMPLATE'!$A902&lt;&gt;0,'CONTROLE TEMPLATE'!G902,"")</f>
        <v/>
      </c>
      <c r="H902" s="14" t="str">
        <f>'CONTROLE TEMPLATE'!J902</f>
        <v/>
      </c>
      <c r="I902" s="14" t="str">
        <f>IF('CONTROLE TEMPLATE'!$A902&lt;&gt;0,'CONTROLE TEMPLATE'!K902,"")</f>
        <v/>
      </c>
      <c r="J902" s="14" t="str">
        <f>IF('CONTROLE TEMPLATE'!$A902&lt;&gt;0,'CONTROLE TEMPLATE'!M902,"")</f>
        <v/>
      </c>
      <c r="K902" s="14" t="str">
        <f>IF('CONTROLE TEMPLATE'!$A902&lt;&gt;0,'CONTROLE TEMPLATE'!N902,"")</f>
        <v/>
      </c>
      <c r="M902" s="33" t="str">
        <f>IF('CONTROLE TEMPLATE'!$A902&lt;&gt;0,'CONTROLE TEMPLATE'!P902,"")</f>
        <v/>
      </c>
      <c r="N902" s="14" t="str">
        <f>'CONTROLE TEMPLATE'!S902</f>
        <v/>
      </c>
      <c r="O902" s="14"/>
      <c r="P902" s="14" t="str">
        <f>'CONTROLE TEMPLATE'!R902</f>
        <v/>
      </c>
      <c r="Q902" s="14"/>
      <c r="R902" s="14"/>
      <c r="S902" s="1" t="str">
        <f>IF('CONTROLE TEMPLATE'!$A902&lt;&gt;0,'CONTROLE TEMPLATE'!V902,"")</f>
        <v/>
      </c>
      <c r="V902" s="14" t="str">
        <f>IF('CONTROLE TEMPLATE'!$A902&lt;&gt;0,'CONTROLE TEMPLATE'!Y902,"")</f>
        <v/>
      </c>
      <c r="Z902" s="14" t="str">
        <f>IF('CONTROLE TEMPLATE'!$A902&lt;&gt;0,'CONTROLE TEMPLATE'!AC902,"")</f>
        <v/>
      </c>
      <c r="AC902" s="14" t="str">
        <f>IF('CONTROLE TEMPLATE'!$A902&lt;&gt;0,'CONTROLE TEMPLATE'!AF902,"")</f>
        <v/>
      </c>
      <c r="AD902" s="14" t="str">
        <f>IF('CONTROLE TEMPLATE'!$A902&lt;&gt;0,'CONTROLE TEMPLATE'!AH902,"")</f>
        <v/>
      </c>
      <c r="AF902" s="14" t="str">
        <f>IF('CONTROLE TEMPLATE'!$A902&lt;&gt;0,'CONTROLE TEMPLATE'!AJ902,"")</f>
        <v/>
      </c>
      <c r="AY902" s="14" t="str">
        <f>IF('CONTROLE TEMPLATE'!$A902&lt;&gt;0,'CONTROLE TEMPLATE'!BC902,"")</f>
        <v/>
      </c>
      <c r="CI902" s="14" t="str">
        <f>IF('CONTROLE TEMPLATE'!$A902&lt;&gt;0,'CONTROLE TEMPLATE'!CM902,"")</f>
        <v/>
      </c>
      <c r="CJ902" s="14" t="str">
        <f>IF('CONTROLE TEMPLATE'!$A902&lt;&gt;0,'CONTROLE TEMPLATE'!CN902,"")</f>
        <v/>
      </c>
      <c r="CK902" s="14" t="str">
        <f>IF('CONTROLE TEMPLATE'!$A902&lt;&gt;0,'CONTROLE TEMPLATE'!CO902,"")</f>
        <v/>
      </c>
    </row>
    <row r="903" spans="1:89" x14ac:dyDescent="0.25">
      <c r="A903" t="str">
        <f>IF('CONTROLE TEMPLATE'!A903&lt;&gt;0,'CONTROLE TEMPLATE'!A903,"")</f>
        <v/>
      </c>
      <c r="B903" s="1" t="str">
        <f>IF('CONTROLE TEMPLATE'!$A903&lt;&gt;0,'CONTROLE TEMPLATE'!B903,"")</f>
        <v/>
      </c>
      <c r="C903" s="1" t="str">
        <f>IF('CONTROLE TEMPLATE'!$A903&lt;&gt;0,'CONTROLE TEMPLATE'!C903,"")</f>
        <v/>
      </c>
      <c r="D903" s="14" t="str">
        <f>IF('CONTROLE TEMPLATE'!$A903&lt;&gt;0,'CONTROLE TEMPLATE'!D903,"")</f>
        <v/>
      </c>
      <c r="E903" s="14" t="str">
        <f>IF('CONTROLE TEMPLATE'!$A903&lt;&gt;0,'CONTROLE TEMPLATE'!E903,"")</f>
        <v/>
      </c>
      <c r="F903" s="14" t="str">
        <f>IF('CONTROLE TEMPLATE'!$A903&lt;&gt;0,'CONTROLE TEMPLATE'!F903,"")</f>
        <v/>
      </c>
      <c r="G903" s="14" t="str">
        <f>IF('CONTROLE TEMPLATE'!$A903&lt;&gt;0,'CONTROLE TEMPLATE'!G903,"")</f>
        <v/>
      </c>
      <c r="H903" s="14" t="str">
        <f>'CONTROLE TEMPLATE'!J903</f>
        <v/>
      </c>
      <c r="I903" s="14" t="str">
        <f>IF('CONTROLE TEMPLATE'!$A903&lt;&gt;0,'CONTROLE TEMPLATE'!K903,"")</f>
        <v/>
      </c>
      <c r="J903" s="14" t="str">
        <f>IF('CONTROLE TEMPLATE'!$A903&lt;&gt;0,'CONTROLE TEMPLATE'!M903,"")</f>
        <v/>
      </c>
      <c r="K903" s="14" t="str">
        <f>IF('CONTROLE TEMPLATE'!$A903&lt;&gt;0,'CONTROLE TEMPLATE'!N903,"")</f>
        <v/>
      </c>
      <c r="M903" s="33" t="str">
        <f>IF('CONTROLE TEMPLATE'!$A903&lt;&gt;0,'CONTROLE TEMPLATE'!P903,"")</f>
        <v/>
      </c>
      <c r="N903" s="14" t="str">
        <f>'CONTROLE TEMPLATE'!S903</f>
        <v/>
      </c>
      <c r="O903" s="14"/>
      <c r="P903" s="14" t="str">
        <f>'CONTROLE TEMPLATE'!R903</f>
        <v/>
      </c>
      <c r="Q903" s="14"/>
      <c r="R903" s="14"/>
      <c r="S903" s="1" t="str">
        <f>IF('CONTROLE TEMPLATE'!$A903&lt;&gt;0,'CONTROLE TEMPLATE'!V903,"")</f>
        <v/>
      </c>
      <c r="V903" s="14" t="str">
        <f>IF('CONTROLE TEMPLATE'!$A903&lt;&gt;0,'CONTROLE TEMPLATE'!Y903,"")</f>
        <v/>
      </c>
      <c r="Z903" s="14" t="str">
        <f>IF('CONTROLE TEMPLATE'!$A903&lt;&gt;0,'CONTROLE TEMPLATE'!AC903,"")</f>
        <v/>
      </c>
      <c r="AC903" s="14" t="str">
        <f>IF('CONTROLE TEMPLATE'!$A903&lt;&gt;0,'CONTROLE TEMPLATE'!AF903,"")</f>
        <v/>
      </c>
      <c r="AD903" s="14" t="str">
        <f>IF('CONTROLE TEMPLATE'!$A903&lt;&gt;0,'CONTROLE TEMPLATE'!AH903,"")</f>
        <v/>
      </c>
      <c r="AF903" s="14" t="str">
        <f>IF('CONTROLE TEMPLATE'!$A903&lt;&gt;0,'CONTROLE TEMPLATE'!AJ903,"")</f>
        <v/>
      </c>
      <c r="AY903" s="14" t="str">
        <f>IF('CONTROLE TEMPLATE'!$A903&lt;&gt;0,'CONTROLE TEMPLATE'!BC903,"")</f>
        <v/>
      </c>
      <c r="CI903" s="14" t="str">
        <f>IF('CONTROLE TEMPLATE'!$A903&lt;&gt;0,'CONTROLE TEMPLATE'!CM903,"")</f>
        <v/>
      </c>
      <c r="CJ903" s="14" t="str">
        <f>IF('CONTROLE TEMPLATE'!$A903&lt;&gt;0,'CONTROLE TEMPLATE'!CN903,"")</f>
        <v/>
      </c>
      <c r="CK903" s="14" t="str">
        <f>IF('CONTROLE TEMPLATE'!$A903&lt;&gt;0,'CONTROLE TEMPLATE'!CO903,"")</f>
        <v/>
      </c>
    </row>
    <row r="904" spans="1:89" x14ac:dyDescent="0.25">
      <c r="A904" t="str">
        <f>IF('CONTROLE TEMPLATE'!A904&lt;&gt;0,'CONTROLE TEMPLATE'!A904,"")</f>
        <v/>
      </c>
      <c r="B904" s="1" t="str">
        <f>IF('CONTROLE TEMPLATE'!$A904&lt;&gt;0,'CONTROLE TEMPLATE'!B904,"")</f>
        <v/>
      </c>
      <c r="C904" s="1" t="str">
        <f>IF('CONTROLE TEMPLATE'!$A904&lt;&gt;0,'CONTROLE TEMPLATE'!C904,"")</f>
        <v/>
      </c>
      <c r="D904" s="14" t="str">
        <f>IF('CONTROLE TEMPLATE'!$A904&lt;&gt;0,'CONTROLE TEMPLATE'!D904,"")</f>
        <v/>
      </c>
      <c r="E904" s="14" t="str">
        <f>IF('CONTROLE TEMPLATE'!$A904&lt;&gt;0,'CONTROLE TEMPLATE'!E904,"")</f>
        <v/>
      </c>
      <c r="F904" s="14" t="str">
        <f>IF('CONTROLE TEMPLATE'!$A904&lt;&gt;0,'CONTROLE TEMPLATE'!F904,"")</f>
        <v/>
      </c>
      <c r="G904" s="14" t="str">
        <f>IF('CONTROLE TEMPLATE'!$A904&lt;&gt;0,'CONTROLE TEMPLATE'!G904,"")</f>
        <v/>
      </c>
      <c r="H904" s="14" t="str">
        <f>'CONTROLE TEMPLATE'!J904</f>
        <v/>
      </c>
      <c r="I904" s="14" t="str">
        <f>IF('CONTROLE TEMPLATE'!$A904&lt;&gt;0,'CONTROLE TEMPLATE'!K904,"")</f>
        <v/>
      </c>
      <c r="J904" s="14" t="str">
        <f>IF('CONTROLE TEMPLATE'!$A904&lt;&gt;0,'CONTROLE TEMPLATE'!M904,"")</f>
        <v/>
      </c>
      <c r="K904" s="14" t="str">
        <f>IF('CONTROLE TEMPLATE'!$A904&lt;&gt;0,'CONTROLE TEMPLATE'!N904,"")</f>
        <v/>
      </c>
      <c r="M904" s="33" t="str">
        <f>IF('CONTROLE TEMPLATE'!$A904&lt;&gt;0,'CONTROLE TEMPLATE'!P904,"")</f>
        <v/>
      </c>
      <c r="N904" s="14" t="str">
        <f>'CONTROLE TEMPLATE'!S904</f>
        <v/>
      </c>
      <c r="O904" s="14"/>
      <c r="P904" s="14" t="str">
        <f>'CONTROLE TEMPLATE'!R904</f>
        <v/>
      </c>
      <c r="Q904" s="14"/>
      <c r="R904" s="14"/>
      <c r="S904" s="1" t="str">
        <f>IF('CONTROLE TEMPLATE'!$A904&lt;&gt;0,'CONTROLE TEMPLATE'!V904,"")</f>
        <v/>
      </c>
      <c r="V904" s="14" t="str">
        <f>IF('CONTROLE TEMPLATE'!$A904&lt;&gt;0,'CONTROLE TEMPLATE'!Y904,"")</f>
        <v/>
      </c>
      <c r="Z904" s="14" t="str">
        <f>IF('CONTROLE TEMPLATE'!$A904&lt;&gt;0,'CONTROLE TEMPLATE'!AC904,"")</f>
        <v/>
      </c>
      <c r="AC904" s="14" t="str">
        <f>IF('CONTROLE TEMPLATE'!$A904&lt;&gt;0,'CONTROLE TEMPLATE'!AF904,"")</f>
        <v/>
      </c>
      <c r="AD904" s="14" t="str">
        <f>IF('CONTROLE TEMPLATE'!$A904&lt;&gt;0,'CONTROLE TEMPLATE'!AH904,"")</f>
        <v/>
      </c>
      <c r="AF904" s="14" t="str">
        <f>IF('CONTROLE TEMPLATE'!$A904&lt;&gt;0,'CONTROLE TEMPLATE'!AJ904,"")</f>
        <v/>
      </c>
      <c r="AY904" s="14" t="str">
        <f>IF('CONTROLE TEMPLATE'!$A904&lt;&gt;0,'CONTROLE TEMPLATE'!BC904,"")</f>
        <v/>
      </c>
      <c r="CI904" s="14" t="str">
        <f>IF('CONTROLE TEMPLATE'!$A904&lt;&gt;0,'CONTROLE TEMPLATE'!CM904,"")</f>
        <v/>
      </c>
      <c r="CJ904" s="14" t="str">
        <f>IF('CONTROLE TEMPLATE'!$A904&lt;&gt;0,'CONTROLE TEMPLATE'!CN904,"")</f>
        <v/>
      </c>
      <c r="CK904" s="14" t="str">
        <f>IF('CONTROLE TEMPLATE'!$A904&lt;&gt;0,'CONTROLE TEMPLATE'!CO904,"")</f>
        <v/>
      </c>
    </row>
    <row r="905" spans="1:89" x14ac:dyDescent="0.25">
      <c r="A905" t="str">
        <f>IF('CONTROLE TEMPLATE'!A905&lt;&gt;0,'CONTROLE TEMPLATE'!A905,"")</f>
        <v/>
      </c>
      <c r="B905" s="1" t="str">
        <f>IF('CONTROLE TEMPLATE'!$A905&lt;&gt;0,'CONTROLE TEMPLATE'!B905,"")</f>
        <v/>
      </c>
      <c r="C905" s="1" t="str">
        <f>IF('CONTROLE TEMPLATE'!$A905&lt;&gt;0,'CONTROLE TEMPLATE'!C905,"")</f>
        <v/>
      </c>
      <c r="D905" s="14" t="str">
        <f>IF('CONTROLE TEMPLATE'!$A905&lt;&gt;0,'CONTROLE TEMPLATE'!D905,"")</f>
        <v/>
      </c>
      <c r="E905" s="14" t="str">
        <f>IF('CONTROLE TEMPLATE'!$A905&lt;&gt;0,'CONTROLE TEMPLATE'!E905,"")</f>
        <v/>
      </c>
      <c r="F905" s="14" t="str">
        <f>IF('CONTROLE TEMPLATE'!$A905&lt;&gt;0,'CONTROLE TEMPLATE'!F905,"")</f>
        <v/>
      </c>
      <c r="G905" s="14" t="str">
        <f>IF('CONTROLE TEMPLATE'!$A905&lt;&gt;0,'CONTROLE TEMPLATE'!G905,"")</f>
        <v/>
      </c>
      <c r="H905" s="14" t="str">
        <f>'CONTROLE TEMPLATE'!J905</f>
        <v/>
      </c>
      <c r="I905" s="14" t="str">
        <f>IF('CONTROLE TEMPLATE'!$A905&lt;&gt;0,'CONTROLE TEMPLATE'!K905,"")</f>
        <v/>
      </c>
      <c r="J905" s="14" t="str">
        <f>IF('CONTROLE TEMPLATE'!$A905&lt;&gt;0,'CONTROLE TEMPLATE'!M905,"")</f>
        <v/>
      </c>
      <c r="K905" s="14" t="str">
        <f>IF('CONTROLE TEMPLATE'!$A905&lt;&gt;0,'CONTROLE TEMPLATE'!N905,"")</f>
        <v/>
      </c>
      <c r="M905" s="33" t="str">
        <f>IF('CONTROLE TEMPLATE'!$A905&lt;&gt;0,'CONTROLE TEMPLATE'!P905,"")</f>
        <v/>
      </c>
      <c r="N905" s="14" t="str">
        <f>'CONTROLE TEMPLATE'!S905</f>
        <v/>
      </c>
      <c r="O905" s="14"/>
      <c r="P905" s="14" t="str">
        <f>'CONTROLE TEMPLATE'!R905</f>
        <v/>
      </c>
      <c r="Q905" s="14"/>
      <c r="R905" s="14"/>
      <c r="S905" s="1" t="str">
        <f>IF('CONTROLE TEMPLATE'!$A905&lt;&gt;0,'CONTROLE TEMPLATE'!V905,"")</f>
        <v/>
      </c>
      <c r="V905" s="14" t="str">
        <f>IF('CONTROLE TEMPLATE'!$A905&lt;&gt;0,'CONTROLE TEMPLATE'!Y905,"")</f>
        <v/>
      </c>
      <c r="Z905" s="14" t="str">
        <f>IF('CONTROLE TEMPLATE'!$A905&lt;&gt;0,'CONTROLE TEMPLATE'!AC905,"")</f>
        <v/>
      </c>
      <c r="AC905" s="14" t="str">
        <f>IF('CONTROLE TEMPLATE'!$A905&lt;&gt;0,'CONTROLE TEMPLATE'!AF905,"")</f>
        <v/>
      </c>
      <c r="AD905" s="14" t="str">
        <f>IF('CONTROLE TEMPLATE'!$A905&lt;&gt;0,'CONTROLE TEMPLATE'!AH905,"")</f>
        <v/>
      </c>
      <c r="AF905" s="14" t="str">
        <f>IF('CONTROLE TEMPLATE'!$A905&lt;&gt;0,'CONTROLE TEMPLATE'!AJ905,"")</f>
        <v/>
      </c>
      <c r="AY905" s="14" t="str">
        <f>IF('CONTROLE TEMPLATE'!$A905&lt;&gt;0,'CONTROLE TEMPLATE'!BC905,"")</f>
        <v/>
      </c>
      <c r="CI905" s="14" t="str">
        <f>IF('CONTROLE TEMPLATE'!$A905&lt;&gt;0,'CONTROLE TEMPLATE'!CM905,"")</f>
        <v/>
      </c>
      <c r="CJ905" s="14" t="str">
        <f>IF('CONTROLE TEMPLATE'!$A905&lt;&gt;0,'CONTROLE TEMPLATE'!CN905,"")</f>
        <v/>
      </c>
      <c r="CK905" s="14" t="str">
        <f>IF('CONTROLE TEMPLATE'!$A905&lt;&gt;0,'CONTROLE TEMPLATE'!CO905,"")</f>
        <v/>
      </c>
    </row>
    <row r="906" spans="1:89" x14ac:dyDescent="0.25">
      <c r="A906" t="str">
        <f>IF('CONTROLE TEMPLATE'!A906&lt;&gt;0,'CONTROLE TEMPLATE'!A906,"")</f>
        <v/>
      </c>
      <c r="B906" s="1" t="str">
        <f>IF('CONTROLE TEMPLATE'!$A906&lt;&gt;0,'CONTROLE TEMPLATE'!B906,"")</f>
        <v/>
      </c>
      <c r="C906" s="1" t="str">
        <f>IF('CONTROLE TEMPLATE'!$A906&lt;&gt;0,'CONTROLE TEMPLATE'!C906,"")</f>
        <v/>
      </c>
      <c r="D906" s="14" t="str">
        <f>IF('CONTROLE TEMPLATE'!$A906&lt;&gt;0,'CONTROLE TEMPLATE'!D906,"")</f>
        <v/>
      </c>
      <c r="E906" s="14" t="str">
        <f>IF('CONTROLE TEMPLATE'!$A906&lt;&gt;0,'CONTROLE TEMPLATE'!E906,"")</f>
        <v/>
      </c>
      <c r="F906" s="14" t="str">
        <f>IF('CONTROLE TEMPLATE'!$A906&lt;&gt;0,'CONTROLE TEMPLATE'!F906,"")</f>
        <v/>
      </c>
      <c r="G906" s="14" t="str">
        <f>IF('CONTROLE TEMPLATE'!$A906&lt;&gt;0,'CONTROLE TEMPLATE'!G906,"")</f>
        <v/>
      </c>
      <c r="H906" s="14" t="str">
        <f>'CONTROLE TEMPLATE'!J906</f>
        <v/>
      </c>
      <c r="I906" s="14" t="str">
        <f>IF('CONTROLE TEMPLATE'!$A906&lt;&gt;0,'CONTROLE TEMPLATE'!K906,"")</f>
        <v/>
      </c>
      <c r="J906" s="14" t="str">
        <f>IF('CONTROLE TEMPLATE'!$A906&lt;&gt;0,'CONTROLE TEMPLATE'!M906,"")</f>
        <v/>
      </c>
      <c r="K906" s="14" t="str">
        <f>IF('CONTROLE TEMPLATE'!$A906&lt;&gt;0,'CONTROLE TEMPLATE'!N906,"")</f>
        <v/>
      </c>
      <c r="M906" s="33" t="str">
        <f>IF('CONTROLE TEMPLATE'!$A906&lt;&gt;0,'CONTROLE TEMPLATE'!P906,"")</f>
        <v/>
      </c>
      <c r="N906" s="14" t="str">
        <f>'CONTROLE TEMPLATE'!S906</f>
        <v/>
      </c>
      <c r="O906" s="14"/>
      <c r="P906" s="14" t="str">
        <f>'CONTROLE TEMPLATE'!R906</f>
        <v/>
      </c>
      <c r="Q906" s="14"/>
      <c r="R906" s="14"/>
      <c r="S906" s="1" t="str">
        <f>IF('CONTROLE TEMPLATE'!$A906&lt;&gt;0,'CONTROLE TEMPLATE'!V906,"")</f>
        <v/>
      </c>
      <c r="V906" s="14" t="str">
        <f>IF('CONTROLE TEMPLATE'!$A906&lt;&gt;0,'CONTROLE TEMPLATE'!Y906,"")</f>
        <v/>
      </c>
      <c r="Z906" s="14" t="str">
        <f>IF('CONTROLE TEMPLATE'!$A906&lt;&gt;0,'CONTROLE TEMPLATE'!AC906,"")</f>
        <v/>
      </c>
      <c r="AC906" s="14" t="str">
        <f>IF('CONTROLE TEMPLATE'!$A906&lt;&gt;0,'CONTROLE TEMPLATE'!AF906,"")</f>
        <v/>
      </c>
      <c r="AD906" s="14" t="str">
        <f>IF('CONTROLE TEMPLATE'!$A906&lt;&gt;0,'CONTROLE TEMPLATE'!AH906,"")</f>
        <v/>
      </c>
      <c r="AF906" s="14" t="str">
        <f>IF('CONTROLE TEMPLATE'!$A906&lt;&gt;0,'CONTROLE TEMPLATE'!AJ906,"")</f>
        <v/>
      </c>
      <c r="AY906" s="14" t="str">
        <f>IF('CONTROLE TEMPLATE'!$A906&lt;&gt;0,'CONTROLE TEMPLATE'!BC906,"")</f>
        <v/>
      </c>
      <c r="CI906" s="14" t="str">
        <f>IF('CONTROLE TEMPLATE'!$A906&lt;&gt;0,'CONTROLE TEMPLATE'!CM906,"")</f>
        <v/>
      </c>
      <c r="CJ906" s="14" t="str">
        <f>IF('CONTROLE TEMPLATE'!$A906&lt;&gt;0,'CONTROLE TEMPLATE'!CN906,"")</f>
        <v/>
      </c>
      <c r="CK906" s="14" t="str">
        <f>IF('CONTROLE TEMPLATE'!$A906&lt;&gt;0,'CONTROLE TEMPLATE'!CO906,"")</f>
        <v/>
      </c>
    </row>
    <row r="907" spans="1:89" x14ac:dyDescent="0.25">
      <c r="A907" t="str">
        <f>IF('CONTROLE TEMPLATE'!A907&lt;&gt;0,'CONTROLE TEMPLATE'!A907,"")</f>
        <v/>
      </c>
      <c r="B907" s="1" t="str">
        <f>IF('CONTROLE TEMPLATE'!$A907&lt;&gt;0,'CONTROLE TEMPLATE'!B907,"")</f>
        <v/>
      </c>
      <c r="C907" s="1" t="str">
        <f>IF('CONTROLE TEMPLATE'!$A907&lt;&gt;0,'CONTROLE TEMPLATE'!C907,"")</f>
        <v/>
      </c>
      <c r="D907" s="14" t="str">
        <f>IF('CONTROLE TEMPLATE'!$A907&lt;&gt;0,'CONTROLE TEMPLATE'!D907,"")</f>
        <v/>
      </c>
      <c r="E907" s="14" t="str">
        <f>IF('CONTROLE TEMPLATE'!$A907&lt;&gt;0,'CONTROLE TEMPLATE'!E907,"")</f>
        <v/>
      </c>
      <c r="F907" s="14" t="str">
        <f>IF('CONTROLE TEMPLATE'!$A907&lt;&gt;0,'CONTROLE TEMPLATE'!F907,"")</f>
        <v/>
      </c>
      <c r="G907" s="14" t="str">
        <f>IF('CONTROLE TEMPLATE'!$A907&lt;&gt;0,'CONTROLE TEMPLATE'!G907,"")</f>
        <v/>
      </c>
      <c r="H907" s="14" t="str">
        <f>'CONTROLE TEMPLATE'!J907</f>
        <v/>
      </c>
      <c r="I907" s="14" t="str">
        <f>IF('CONTROLE TEMPLATE'!$A907&lt;&gt;0,'CONTROLE TEMPLATE'!K907,"")</f>
        <v/>
      </c>
      <c r="J907" s="14" t="str">
        <f>IF('CONTROLE TEMPLATE'!$A907&lt;&gt;0,'CONTROLE TEMPLATE'!M907,"")</f>
        <v/>
      </c>
      <c r="K907" s="14" t="str">
        <f>IF('CONTROLE TEMPLATE'!$A907&lt;&gt;0,'CONTROLE TEMPLATE'!N907,"")</f>
        <v/>
      </c>
      <c r="M907" s="33" t="str">
        <f>IF('CONTROLE TEMPLATE'!$A907&lt;&gt;0,'CONTROLE TEMPLATE'!P907,"")</f>
        <v/>
      </c>
      <c r="N907" s="14" t="str">
        <f>'CONTROLE TEMPLATE'!S907</f>
        <v/>
      </c>
      <c r="O907" s="14"/>
      <c r="P907" s="14" t="str">
        <f>'CONTROLE TEMPLATE'!R907</f>
        <v/>
      </c>
      <c r="Q907" s="14"/>
      <c r="R907" s="14"/>
      <c r="S907" s="1" t="str">
        <f>IF('CONTROLE TEMPLATE'!$A907&lt;&gt;0,'CONTROLE TEMPLATE'!V907,"")</f>
        <v/>
      </c>
      <c r="V907" s="14" t="str">
        <f>IF('CONTROLE TEMPLATE'!$A907&lt;&gt;0,'CONTROLE TEMPLATE'!Y907,"")</f>
        <v/>
      </c>
      <c r="Z907" s="14" t="str">
        <f>IF('CONTROLE TEMPLATE'!$A907&lt;&gt;0,'CONTROLE TEMPLATE'!AC907,"")</f>
        <v/>
      </c>
      <c r="AC907" s="14" t="str">
        <f>IF('CONTROLE TEMPLATE'!$A907&lt;&gt;0,'CONTROLE TEMPLATE'!AF907,"")</f>
        <v/>
      </c>
      <c r="AD907" s="14" t="str">
        <f>IF('CONTROLE TEMPLATE'!$A907&lt;&gt;0,'CONTROLE TEMPLATE'!AH907,"")</f>
        <v/>
      </c>
      <c r="AF907" s="14" t="str">
        <f>IF('CONTROLE TEMPLATE'!$A907&lt;&gt;0,'CONTROLE TEMPLATE'!AJ907,"")</f>
        <v/>
      </c>
      <c r="AY907" s="14" t="str">
        <f>IF('CONTROLE TEMPLATE'!$A907&lt;&gt;0,'CONTROLE TEMPLATE'!BC907,"")</f>
        <v/>
      </c>
      <c r="CI907" s="14" t="str">
        <f>IF('CONTROLE TEMPLATE'!$A907&lt;&gt;0,'CONTROLE TEMPLATE'!CM907,"")</f>
        <v/>
      </c>
      <c r="CJ907" s="14" t="str">
        <f>IF('CONTROLE TEMPLATE'!$A907&lt;&gt;0,'CONTROLE TEMPLATE'!CN907,"")</f>
        <v/>
      </c>
      <c r="CK907" s="14" t="str">
        <f>IF('CONTROLE TEMPLATE'!$A907&lt;&gt;0,'CONTROLE TEMPLATE'!CO907,"")</f>
        <v/>
      </c>
    </row>
    <row r="908" spans="1:89" x14ac:dyDescent="0.25">
      <c r="A908" t="str">
        <f>IF('CONTROLE TEMPLATE'!A908&lt;&gt;0,'CONTROLE TEMPLATE'!A908,"")</f>
        <v/>
      </c>
      <c r="B908" s="1" t="str">
        <f>IF('CONTROLE TEMPLATE'!$A908&lt;&gt;0,'CONTROLE TEMPLATE'!B908,"")</f>
        <v/>
      </c>
      <c r="C908" s="1" t="str">
        <f>IF('CONTROLE TEMPLATE'!$A908&lt;&gt;0,'CONTROLE TEMPLATE'!C908,"")</f>
        <v/>
      </c>
      <c r="D908" s="14" t="str">
        <f>IF('CONTROLE TEMPLATE'!$A908&lt;&gt;0,'CONTROLE TEMPLATE'!D908,"")</f>
        <v/>
      </c>
      <c r="E908" s="14" t="str">
        <f>IF('CONTROLE TEMPLATE'!$A908&lt;&gt;0,'CONTROLE TEMPLATE'!E908,"")</f>
        <v/>
      </c>
      <c r="F908" s="14" t="str">
        <f>IF('CONTROLE TEMPLATE'!$A908&lt;&gt;0,'CONTROLE TEMPLATE'!F908,"")</f>
        <v/>
      </c>
      <c r="G908" s="14" t="str">
        <f>IF('CONTROLE TEMPLATE'!$A908&lt;&gt;0,'CONTROLE TEMPLATE'!G908,"")</f>
        <v/>
      </c>
      <c r="H908" s="14" t="str">
        <f>'CONTROLE TEMPLATE'!J908</f>
        <v/>
      </c>
      <c r="I908" s="14" t="str">
        <f>IF('CONTROLE TEMPLATE'!$A908&lt;&gt;0,'CONTROLE TEMPLATE'!K908,"")</f>
        <v/>
      </c>
      <c r="J908" s="14" t="str">
        <f>IF('CONTROLE TEMPLATE'!$A908&lt;&gt;0,'CONTROLE TEMPLATE'!M908,"")</f>
        <v/>
      </c>
      <c r="K908" s="14" t="str">
        <f>IF('CONTROLE TEMPLATE'!$A908&lt;&gt;0,'CONTROLE TEMPLATE'!N908,"")</f>
        <v/>
      </c>
      <c r="M908" s="33" t="str">
        <f>IF('CONTROLE TEMPLATE'!$A908&lt;&gt;0,'CONTROLE TEMPLATE'!P908,"")</f>
        <v/>
      </c>
      <c r="N908" s="14" t="str">
        <f>'CONTROLE TEMPLATE'!S908</f>
        <v/>
      </c>
      <c r="O908" s="14"/>
      <c r="P908" s="14" t="str">
        <f>'CONTROLE TEMPLATE'!R908</f>
        <v/>
      </c>
      <c r="Q908" s="14"/>
      <c r="R908" s="14"/>
      <c r="S908" s="1" t="str">
        <f>IF('CONTROLE TEMPLATE'!$A908&lt;&gt;0,'CONTROLE TEMPLATE'!V908,"")</f>
        <v/>
      </c>
      <c r="V908" s="14" t="str">
        <f>IF('CONTROLE TEMPLATE'!$A908&lt;&gt;0,'CONTROLE TEMPLATE'!Y908,"")</f>
        <v/>
      </c>
      <c r="Z908" s="14" t="str">
        <f>IF('CONTROLE TEMPLATE'!$A908&lt;&gt;0,'CONTROLE TEMPLATE'!AC908,"")</f>
        <v/>
      </c>
      <c r="AC908" s="14" t="str">
        <f>IF('CONTROLE TEMPLATE'!$A908&lt;&gt;0,'CONTROLE TEMPLATE'!AF908,"")</f>
        <v/>
      </c>
      <c r="AD908" s="14" t="str">
        <f>IF('CONTROLE TEMPLATE'!$A908&lt;&gt;0,'CONTROLE TEMPLATE'!AH908,"")</f>
        <v/>
      </c>
      <c r="AF908" s="14" t="str">
        <f>IF('CONTROLE TEMPLATE'!$A908&lt;&gt;0,'CONTROLE TEMPLATE'!AJ908,"")</f>
        <v/>
      </c>
      <c r="AY908" s="14" t="str">
        <f>IF('CONTROLE TEMPLATE'!$A908&lt;&gt;0,'CONTROLE TEMPLATE'!BC908,"")</f>
        <v/>
      </c>
      <c r="CI908" s="14" t="str">
        <f>IF('CONTROLE TEMPLATE'!$A908&lt;&gt;0,'CONTROLE TEMPLATE'!CM908,"")</f>
        <v/>
      </c>
      <c r="CJ908" s="14" t="str">
        <f>IF('CONTROLE TEMPLATE'!$A908&lt;&gt;0,'CONTROLE TEMPLATE'!CN908,"")</f>
        <v/>
      </c>
      <c r="CK908" s="14" t="str">
        <f>IF('CONTROLE TEMPLATE'!$A908&lt;&gt;0,'CONTROLE TEMPLATE'!CO908,"")</f>
        <v/>
      </c>
    </row>
    <row r="909" spans="1:89" x14ac:dyDescent="0.25">
      <c r="A909" t="str">
        <f>IF('CONTROLE TEMPLATE'!A909&lt;&gt;0,'CONTROLE TEMPLATE'!A909,"")</f>
        <v/>
      </c>
      <c r="B909" s="1" t="str">
        <f>IF('CONTROLE TEMPLATE'!$A909&lt;&gt;0,'CONTROLE TEMPLATE'!B909,"")</f>
        <v/>
      </c>
      <c r="C909" s="1" t="str">
        <f>IF('CONTROLE TEMPLATE'!$A909&lt;&gt;0,'CONTROLE TEMPLATE'!C909,"")</f>
        <v/>
      </c>
      <c r="D909" s="14" t="str">
        <f>IF('CONTROLE TEMPLATE'!$A909&lt;&gt;0,'CONTROLE TEMPLATE'!D909,"")</f>
        <v/>
      </c>
      <c r="E909" s="14" t="str">
        <f>IF('CONTROLE TEMPLATE'!$A909&lt;&gt;0,'CONTROLE TEMPLATE'!E909,"")</f>
        <v/>
      </c>
      <c r="F909" s="14" t="str">
        <f>IF('CONTROLE TEMPLATE'!$A909&lt;&gt;0,'CONTROLE TEMPLATE'!F909,"")</f>
        <v/>
      </c>
      <c r="G909" s="14" t="str">
        <f>IF('CONTROLE TEMPLATE'!$A909&lt;&gt;0,'CONTROLE TEMPLATE'!G909,"")</f>
        <v/>
      </c>
      <c r="H909" s="14" t="str">
        <f>'CONTROLE TEMPLATE'!J909</f>
        <v/>
      </c>
      <c r="I909" s="14" t="str">
        <f>IF('CONTROLE TEMPLATE'!$A909&lt;&gt;0,'CONTROLE TEMPLATE'!K909,"")</f>
        <v/>
      </c>
      <c r="J909" s="14" t="str">
        <f>IF('CONTROLE TEMPLATE'!$A909&lt;&gt;0,'CONTROLE TEMPLATE'!M909,"")</f>
        <v/>
      </c>
      <c r="K909" s="14" t="str">
        <f>IF('CONTROLE TEMPLATE'!$A909&lt;&gt;0,'CONTROLE TEMPLATE'!N909,"")</f>
        <v/>
      </c>
      <c r="M909" s="33" t="str">
        <f>IF('CONTROLE TEMPLATE'!$A909&lt;&gt;0,'CONTROLE TEMPLATE'!P909,"")</f>
        <v/>
      </c>
      <c r="N909" s="14" t="str">
        <f>'CONTROLE TEMPLATE'!S909</f>
        <v/>
      </c>
      <c r="O909" s="14"/>
      <c r="P909" s="14" t="str">
        <f>'CONTROLE TEMPLATE'!R909</f>
        <v/>
      </c>
      <c r="Q909" s="14"/>
      <c r="R909" s="14"/>
      <c r="S909" s="1" t="str">
        <f>IF('CONTROLE TEMPLATE'!$A909&lt;&gt;0,'CONTROLE TEMPLATE'!V909,"")</f>
        <v/>
      </c>
      <c r="V909" s="14" t="str">
        <f>IF('CONTROLE TEMPLATE'!$A909&lt;&gt;0,'CONTROLE TEMPLATE'!Y909,"")</f>
        <v/>
      </c>
      <c r="Z909" s="14" t="str">
        <f>IF('CONTROLE TEMPLATE'!$A909&lt;&gt;0,'CONTROLE TEMPLATE'!AC909,"")</f>
        <v/>
      </c>
      <c r="AC909" s="14" t="str">
        <f>IF('CONTROLE TEMPLATE'!$A909&lt;&gt;0,'CONTROLE TEMPLATE'!AF909,"")</f>
        <v/>
      </c>
      <c r="AD909" s="14" t="str">
        <f>IF('CONTROLE TEMPLATE'!$A909&lt;&gt;0,'CONTROLE TEMPLATE'!AH909,"")</f>
        <v/>
      </c>
      <c r="AF909" s="14" t="str">
        <f>IF('CONTROLE TEMPLATE'!$A909&lt;&gt;0,'CONTROLE TEMPLATE'!AJ909,"")</f>
        <v/>
      </c>
      <c r="AY909" s="14" t="str">
        <f>IF('CONTROLE TEMPLATE'!$A909&lt;&gt;0,'CONTROLE TEMPLATE'!BC909,"")</f>
        <v/>
      </c>
      <c r="CI909" s="14" t="str">
        <f>IF('CONTROLE TEMPLATE'!$A909&lt;&gt;0,'CONTROLE TEMPLATE'!CM909,"")</f>
        <v/>
      </c>
      <c r="CJ909" s="14" t="str">
        <f>IF('CONTROLE TEMPLATE'!$A909&lt;&gt;0,'CONTROLE TEMPLATE'!CN909,"")</f>
        <v/>
      </c>
      <c r="CK909" s="14" t="str">
        <f>IF('CONTROLE TEMPLATE'!$A909&lt;&gt;0,'CONTROLE TEMPLATE'!CO909,"")</f>
        <v/>
      </c>
    </row>
    <row r="910" spans="1:89" x14ac:dyDescent="0.25">
      <c r="A910" t="str">
        <f>IF('CONTROLE TEMPLATE'!A910&lt;&gt;0,'CONTROLE TEMPLATE'!A910,"")</f>
        <v/>
      </c>
      <c r="B910" s="1" t="str">
        <f>IF('CONTROLE TEMPLATE'!$A910&lt;&gt;0,'CONTROLE TEMPLATE'!B910,"")</f>
        <v/>
      </c>
      <c r="C910" s="1" t="str">
        <f>IF('CONTROLE TEMPLATE'!$A910&lt;&gt;0,'CONTROLE TEMPLATE'!C910,"")</f>
        <v/>
      </c>
      <c r="D910" s="14" t="str">
        <f>IF('CONTROLE TEMPLATE'!$A910&lt;&gt;0,'CONTROLE TEMPLATE'!D910,"")</f>
        <v/>
      </c>
      <c r="E910" s="14" t="str">
        <f>IF('CONTROLE TEMPLATE'!$A910&lt;&gt;0,'CONTROLE TEMPLATE'!E910,"")</f>
        <v/>
      </c>
      <c r="F910" s="14" t="str">
        <f>IF('CONTROLE TEMPLATE'!$A910&lt;&gt;0,'CONTROLE TEMPLATE'!F910,"")</f>
        <v/>
      </c>
      <c r="G910" s="14" t="str">
        <f>IF('CONTROLE TEMPLATE'!$A910&lt;&gt;0,'CONTROLE TEMPLATE'!G910,"")</f>
        <v/>
      </c>
      <c r="H910" s="14" t="str">
        <f>'CONTROLE TEMPLATE'!J910</f>
        <v/>
      </c>
      <c r="I910" s="14" t="str">
        <f>IF('CONTROLE TEMPLATE'!$A910&lt;&gt;0,'CONTROLE TEMPLATE'!K910,"")</f>
        <v/>
      </c>
      <c r="J910" s="14" t="str">
        <f>IF('CONTROLE TEMPLATE'!$A910&lt;&gt;0,'CONTROLE TEMPLATE'!M910,"")</f>
        <v/>
      </c>
      <c r="K910" s="14" t="str">
        <f>IF('CONTROLE TEMPLATE'!$A910&lt;&gt;0,'CONTROLE TEMPLATE'!N910,"")</f>
        <v/>
      </c>
      <c r="M910" s="33" t="str">
        <f>IF('CONTROLE TEMPLATE'!$A910&lt;&gt;0,'CONTROLE TEMPLATE'!P910,"")</f>
        <v/>
      </c>
      <c r="N910" s="14" t="str">
        <f>'CONTROLE TEMPLATE'!S910</f>
        <v/>
      </c>
      <c r="O910" s="14"/>
      <c r="P910" s="14" t="str">
        <f>'CONTROLE TEMPLATE'!R910</f>
        <v/>
      </c>
      <c r="Q910" s="14"/>
      <c r="R910" s="14"/>
      <c r="S910" s="1" t="str">
        <f>IF('CONTROLE TEMPLATE'!$A910&lt;&gt;0,'CONTROLE TEMPLATE'!V910,"")</f>
        <v/>
      </c>
      <c r="V910" s="14" t="str">
        <f>IF('CONTROLE TEMPLATE'!$A910&lt;&gt;0,'CONTROLE TEMPLATE'!Y910,"")</f>
        <v/>
      </c>
      <c r="Z910" s="14" t="str">
        <f>IF('CONTROLE TEMPLATE'!$A910&lt;&gt;0,'CONTROLE TEMPLATE'!AC910,"")</f>
        <v/>
      </c>
      <c r="AC910" s="14" t="str">
        <f>IF('CONTROLE TEMPLATE'!$A910&lt;&gt;0,'CONTROLE TEMPLATE'!AF910,"")</f>
        <v/>
      </c>
      <c r="AD910" s="14" t="str">
        <f>IF('CONTROLE TEMPLATE'!$A910&lt;&gt;0,'CONTROLE TEMPLATE'!AH910,"")</f>
        <v/>
      </c>
      <c r="AF910" s="14" t="str">
        <f>IF('CONTROLE TEMPLATE'!$A910&lt;&gt;0,'CONTROLE TEMPLATE'!AJ910,"")</f>
        <v/>
      </c>
      <c r="AY910" s="14" t="str">
        <f>IF('CONTROLE TEMPLATE'!$A910&lt;&gt;0,'CONTROLE TEMPLATE'!BC910,"")</f>
        <v/>
      </c>
      <c r="CI910" s="14" t="str">
        <f>IF('CONTROLE TEMPLATE'!$A910&lt;&gt;0,'CONTROLE TEMPLATE'!CM910,"")</f>
        <v/>
      </c>
      <c r="CJ910" s="14" t="str">
        <f>IF('CONTROLE TEMPLATE'!$A910&lt;&gt;0,'CONTROLE TEMPLATE'!CN910,"")</f>
        <v/>
      </c>
      <c r="CK910" s="14" t="str">
        <f>IF('CONTROLE TEMPLATE'!$A910&lt;&gt;0,'CONTROLE TEMPLATE'!CO910,"")</f>
        <v/>
      </c>
    </row>
    <row r="911" spans="1:89" x14ac:dyDescent="0.25">
      <c r="A911" t="str">
        <f>IF('CONTROLE TEMPLATE'!A911&lt;&gt;0,'CONTROLE TEMPLATE'!A911,"")</f>
        <v/>
      </c>
      <c r="B911" s="1" t="str">
        <f>IF('CONTROLE TEMPLATE'!$A911&lt;&gt;0,'CONTROLE TEMPLATE'!B911,"")</f>
        <v/>
      </c>
      <c r="C911" s="1" t="str">
        <f>IF('CONTROLE TEMPLATE'!$A911&lt;&gt;0,'CONTROLE TEMPLATE'!C911,"")</f>
        <v/>
      </c>
      <c r="D911" s="14" t="str">
        <f>IF('CONTROLE TEMPLATE'!$A911&lt;&gt;0,'CONTROLE TEMPLATE'!D911,"")</f>
        <v/>
      </c>
      <c r="E911" s="14" t="str">
        <f>IF('CONTROLE TEMPLATE'!$A911&lt;&gt;0,'CONTROLE TEMPLATE'!E911,"")</f>
        <v/>
      </c>
      <c r="F911" s="14" t="str">
        <f>IF('CONTROLE TEMPLATE'!$A911&lt;&gt;0,'CONTROLE TEMPLATE'!F911,"")</f>
        <v/>
      </c>
      <c r="G911" s="14" t="str">
        <f>IF('CONTROLE TEMPLATE'!$A911&lt;&gt;0,'CONTROLE TEMPLATE'!G911,"")</f>
        <v/>
      </c>
      <c r="H911" s="14" t="str">
        <f>'CONTROLE TEMPLATE'!J911</f>
        <v/>
      </c>
      <c r="I911" s="14" t="str">
        <f>IF('CONTROLE TEMPLATE'!$A911&lt;&gt;0,'CONTROLE TEMPLATE'!K911,"")</f>
        <v/>
      </c>
      <c r="J911" s="14" t="str">
        <f>IF('CONTROLE TEMPLATE'!$A911&lt;&gt;0,'CONTROLE TEMPLATE'!M911,"")</f>
        <v/>
      </c>
      <c r="K911" s="14" t="str">
        <f>IF('CONTROLE TEMPLATE'!$A911&lt;&gt;0,'CONTROLE TEMPLATE'!N911,"")</f>
        <v/>
      </c>
      <c r="M911" s="33" t="str">
        <f>IF('CONTROLE TEMPLATE'!$A911&lt;&gt;0,'CONTROLE TEMPLATE'!P911,"")</f>
        <v/>
      </c>
      <c r="N911" s="14" t="str">
        <f>'CONTROLE TEMPLATE'!S911</f>
        <v/>
      </c>
      <c r="O911" s="14"/>
      <c r="P911" s="14" t="str">
        <f>'CONTROLE TEMPLATE'!R911</f>
        <v/>
      </c>
      <c r="Q911" s="14"/>
      <c r="R911" s="14"/>
      <c r="S911" s="1" t="str">
        <f>IF('CONTROLE TEMPLATE'!$A911&lt;&gt;0,'CONTROLE TEMPLATE'!V911,"")</f>
        <v/>
      </c>
      <c r="V911" s="14" t="str">
        <f>IF('CONTROLE TEMPLATE'!$A911&lt;&gt;0,'CONTROLE TEMPLATE'!Y911,"")</f>
        <v/>
      </c>
      <c r="Z911" s="14" t="str">
        <f>IF('CONTROLE TEMPLATE'!$A911&lt;&gt;0,'CONTROLE TEMPLATE'!AC911,"")</f>
        <v/>
      </c>
      <c r="AC911" s="14" t="str">
        <f>IF('CONTROLE TEMPLATE'!$A911&lt;&gt;0,'CONTROLE TEMPLATE'!AF911,"")</f>
        <v/>
      </c>
      <c r="AD911" s="14" t="str">
        <f>IF('CONTROLE TEMPLATE'!$A911&lt;&gt;0,'CONTROLE TEMPLATE'!AH911,"")</f>
        <v/>
      </c>
      <c r="AF911" s="14" t="str">
        <f>IF('CONTROLE TEMPLATE'!$A911&lt;&gt;0,'CONTROLE TEMPLATE'!AJ911,"")</f>
        <v/>
      </c>
      <c r="AY911" s="14" t="str">
        <f>IF('CONTROLE TEMPLATE'!$A911&lt;&gt;0,'CONTROLE TEMPLATE'!BC911,"")</f>
        <v/>
      </c>
      <c r="CI911" s="14" t="str">
        <f>IF('CONTROLE TEMPLATE'!$A911&lt;&gt;0,'CONTROLE TEMPLATE'!CM911,"")</f>
        <v/>
      </c>
      <c r="CJ911" s="14" t="str">
        <f>IF('CONTROLE TEMPLATE'!$A911&lt;&gt;0,'CONTROLE TEMPLATE'!CN911,"")</f>
        <v/>
      </c>
      <c r="CK911" s="14" t="str">
        <f>IF('CONTROLE TEMPLATE'!$A911&lt;&gt;0,'CONTROLE TEMPLATE'!CO911,"")</f>
        <v/>
      </c>
    </row>
    <row r="912" spans="1:89" x14ac:dyDescent="0.25">
      <c r="A912" t="str">
        <f>IF('CONTROLE TEMPLATE'!A912&lt;&gt;0,'CONTROLE TEMPLATE'!A912,"")</f>
        <v/>
      </c>
      <c r="B912" s="1" t="str">
        <f>IF('CONTROLE TEMPLATE'!$A912&lt;&gt;0,'CONTROLE TEMPLATE'!B912,"")</f>
        <v/>
      </c>
      <c r="C912" s="1" t="str">
        <f>IF('CONTROLE TEMPLATE'!$A912&lt;&gt;0,'CONTROLE TEMPLATE'!C912,"")</f>
        <v/>
      </c>
      <c r="D912" s="14" t="str">
        <f>IF('CONTROLE TEMPLATE'!$A912&lt;&gt;0,'CONTROLE TEMPLATE'!D912,"")</f>
        <v/>
      </c>
      <c r="E912" s="14" t="str">
        <f>IF('CONTROLE TEMPLATE'!$A912&lt;&gt;0,'CONTROLE TEMPLATE'!E912,"")</f>
        <v/>
      </c>
      <c r="F912" s="14" t="str">
        <f>IF('CONTROLE TEMPLATE'!$A912&lt;&gt;0,'CONTROLE TEMPLATE'!F912,"")</f>
        <v/>
      </c>
      <c r="G912" s="14" t="str">
        <f>IF('CONTROLE TEMPLATE'!$A912&lt;&gt;0,'CONTROLE TEMPLATE'!G912,"")</f>
        <v/>
      </c>
      <c r="H912" s="14" t="str">
        <f>'CONTROLE TEMPLATE'!J912</f>
        <v/>
      </c>
      <c r="I912" s="14" t="str">
        <f>IF('CONTROLE TEMPLATE'!$A912&lt;&gt;0,'CONTROLE TEMPLATE'!K912,"")</f>
        <v/>
      </c>
      <c r="J912" s="14" t="str">
        <f>IF('CONTROLE TEMPLATE'!$A912&lt;&gt;0,'CONTROLE TEMPLATE'!M912,"")</f>
        <v/>
      </c>
      <c r="K912" s="14" t="str">
        <f>IF('CONTROLE TEMPLATE'!$A912&lt;&gt;0,'CONTROLE TEMPLATE'!N912,"")</f>
        <v/>
      </c>
      <c r="M912" s="33" t="str">
        <f>IF('CONTROLE TEMPLATE'!$A912&lt;&gt;0,'CONTROLE TEMPLATE'!P912,"")</f>
        <v/>
      </c>
      <c r="N912" s="14" t="str">
        <f>'CONTROLE TEMPLATE'!S912</f>
        <v/>
      </c>
      <c r="O912" s="14"/>
      <c r="P912" s="14" t="str">
        <f>'CONTROLE TEMPLATE'!R912</f>
        <v/>
      </c>
      <c r="Q912" s="14"/>
      <c r="R912" s="14"/>
      <c r="S912" s="1" t="str">
        <f>IF('CONTROLE TEMPLATE'!$A912&lt;&gt;0,'CONTROLE TEMPLATE'!V912,"")</f>
        <v/>
      </c>
      <c r="V912" s="14" t="str">
        <f>IF('CONTROLE TEMPLATE'!$A912&lt;&gt;0,'CONTROLE TEMPLATE'!Y912,"")</f>
        <v/>
      </c>
      <c r="Z912" s="14" t="str">
        <f>IF('CONTROLE TEMPLATE'!$A912&lt;&gt;0,'CONTROLE TEMPLATE'!AC912,"")</f>
        <v/>
      </c>
      <c r="AC912" s="14" t="str">
        <f>IF('CONTROLE TEMPLATE'!$A912&lt;&gt;0,'CONTROLE TEMPLATE'!AF912,"")</f>
        <v/>
      </c>
      <c r="AD912" s="14" t="str">
        <f>IF('CONTROLE TEMPLATE'!$A912&lt;&gt;0,'CONTROLE TEMPLATE'!AH912,"")</f>
        <v/>
      </c>
      <c r="AF912" s="14" t="str">
        <f>IF('CONTROLE TEMPLATE'!$A912&lt;&gt;0,'CONTROLE TEMPLATE'!AJ912,"")</f>
        <v/>
      </c>
      <c r="AY912" s="14" t="str">
        <f>IF('CONTROLE TEMPLATE'!$A912&lt;&gt;0,'CONTROLE TEMPLATE'!BC912,"")</f>
        <v/>
      </c>
      <c r="CI912" s="14" t="str">
        <f>IF('CONTROLE TEMPLATE'!$A912&lt;&gt;0,'CONTROLE TEMPLATE'!CM912,"")</f>
        <v/>
      </c>
      <c r="CJ912" s="14" t="str">
        <f>IF('CONTROLE TEMPLATE'!$A912&lt;&gt;0,'CONTROLE TEMPLATE'!CN912,"")</f>
        <v/>
      </c>
      <c r="CK912" s="14" t="str">
        <f>IF('CONTROLE TEMPLATE'!$A912&lt;&gt;0,'CONTROLE TEMPLATE'!CO912,"")</f>
        <v/>
      </c>
    </row>
    <row r="913" spans="1:89" x14ac:dyDescent="0.25">
      <c r="A913" t="str">
        <f>IF('CONTROLE TEMPLATE'!A913&lt;&gt;0,'CONTROLE TEMPLATE'!A913,"")</f>
        <v/>
      </c>
      <c r="B913" s="1" t="str">
        <f>IF('CONTROLE TEMPLATE'!$A913&lt;&gt;0,'CONTROLE TEMPLATE'!B913,"")</f>
        <v/>
      </c>
      <c r="C913" s="1" t="str">
        <f>IF('CONTROLE TEMPLATE'!$A913&lt;&gt;0,'CONTROLE TEMPLATE'!C913,"")</f>
        <v/>
      </c>
      <c r="D913" s="14" t="str">
        <f>IF('CONTROLE TEMPLATE'!$A913&lt;&gt;0,'CONTROLE TEMPLATE'!D913,"")</f>
        <v/>
      </c>
      <c r="E913" s="14" t="str">
        <f>IF('CONTROLE TEMPLATE'!$A913&lt;&gt;0,'CONTROLE TEMPLATE'!E913,"")</f>
        <v/>
      </c>
      <c r="F913" s="14" t="str">
        <f>IF('CONTROLE TEMPLATE'!$A913&lt;&gt;0,'CONTROLE TEMPLATE'!F913,"")</f>
        <v/>
      </c>
      <c r="G913" s="14" t="str">
        <f>IF('CONTROLE TEMPLATE'!$A913&lt;&gt;0,'CONTROLE TEMPLATE'!G913,"")</f>
        <v/>
      </c>
      <c r="H913" s="14" t="str">
        <f>'CONTROLE TEMPLATE'!J913</f>
        <v/>
      </c>
      <c r="I913" s="14" t="str">
        <f>IF('CONTROLE TEMPLATE'!$A913&lt;&gt;0,'CONTROLE TEMPLATE'!K913,"")</f>
        <v/>
      </c>
      <c r="J913" s="14" t="str">
        <f>IF('CONTROLE TEMPLATE'!$A913&lt;&gt;0,'CONTROLE TEMPLATE'!M913,"")</f>
        <v/>
      </c>
      <c r="K913" s="14" t="str">
        <f>IF('CONTROLE TEMPLATE'!$A913&lt;&gt;0,'CONTROLE TEMPLATE'!N913,"")</f>
        <v/>
      </c>
      <c r="M913" s="33" t="str">
        <f>IF('CONTROLE TEMPLATE'!$A913&lt;&gt;0,'CONTROLE TEMPLATE'!P913,"")</f>
        <v/>
      </c>
      <c r="N913" s="14" t="str">
        <f>'CONTROLE TEMPLATE'!S913</f>
        <v/>
      </c>
      <c r="O913" s="14"/>
      <c r="P913" s="14" t="str">
        <f>'CONTROLE TEMPLATE'!R913</f>
        <v/>
      </c>
      <c r="Q913" s="14"/>
      <c r="R913" s="14"/>
      <c r="S913" s="1" t="str">
        <f>IF('CONTROLE TEMPLATE'!$A913&lt;&gt;0,'CONTROLE TEMPLATE'!V913,"")</f>
        <v/>
      </c>
      <c r="V913" s="14" t="str">
        <f>IF('CONTROLE TEMPLATE'!$A913&lt;&gt;0,'CONTROLE TEMPLATE'!Y913,"")</f>
        <v/>
      </c>
      <c r="Z913" s="14" t="str">
        <f>IF('CONTROLE TEMPLATE'!$A913&lt;&gt;0,'CONTROLE TEMPLATE'!AC913,"")</f>
        <v/>
      </c>
      <c r="AC913" s="14" t="str">
        <f>IF('CONTROLE TEMPLATE'!$A913&lt;&gt;0,'CONTROLE TEMPLATE'!AF913,"")</f>
        <v/>
      </c>
      <c r="AD913" s="14" t="str">
        <f>IF('CONTROLE TEMPLATE'!$A913&lt;&gt;0,'CONTROLE TEMPLATE'!AH913,"")</f>
        <v/>
      </c>
      <c r="AF913" s="14" t="str">
        <f>IF('CONTROLE TEMPLATE'!$A913&lt;&gt;0,'CONTROLE TEMPLATE'!AJ913,"")</f>
        <v/>
      </c>
      <c r="AY913" s="14" t="str">
        <f>IF('CONTROLE TEMPLATE'!$A913&lt;&gt;0,'CONTROLE TEMPLATE'!BC913,"")</f>
        <v/>
      </c>
      <c r="CI913" s="14" t="str">
        <f>IF('CONTROLE TEMPLATE'!$A913&lt;&gt;0,'CONTROLE TEMPLATE'!CM913,"")</f>
        <v/>
      </c>
      <c r="CJ913" s="14" t="str">
        <f>IF('CONTROLE TEMPLATE'!$A913&lt;&gt;0,'CONTROLE TEMPLATE'!CN913,"")</f>
        <v/>
      </c>
      <c r="CK913" s="14" t="str">
        <f>IF('CONTROLE TEMPLATE'!$A913&lt;&gt;0,'CONTROLE TEMPLATE'!CO913,"")</f>
        <v/>
      </c>
    </row>
    <row r="914" spans="1:89" x14ac:dyDescent="0.25">
      <c r="A914" t="str">
        <f>IF('CONTROLE TEMPLATE'!A914&lt;&gt;0,'CONTROLE TEMPLATE'!A914,"")</f>
        <v/>
      </c>
      <c r="B914" s="1" t="str">
        <f>IF('CONTROLE TEMPLATE'!$A914&lt;&gt;0,'CONTROLE TEMPLATE'!B914,"")</f>
        <v/>
      </c>
      <c r="C914" s="1" t="str">
        <f>IF('CONTROLE TEMPLATE'!$A914&lt;&gt;0,'CONTROLE TEMPLATE'!C914,"")</f>
        <v/>
      </c>
      <c r="D914" s="14" t="str">
        <f>IF('CONTROLE TEMPLATE'!$A914&lt;&gt;0,'CONTROLE TEMPLATE'!D914,"")</f>
        <v/>
      </c>
      <c r="E914" s="14" t="str">
        <f>IF('CONTROLE TEMPLATE'!$A914&lt;&gt;0,'CONTROLE TEMPLATE'!E914,"")</f>
        <v/>
      </c>
      <c r="F914" s="14" t="str">
        <f>IF('CONTROLE TEMPLATE'!$A914&lt;&gt;0,'CONTROLE TEMPLATE'!F914,"")</f>
        <v/>
      </c>
      <c r="G914" s="14" t="str">
        <f>IF('CONTROLE TEMPLATE'!$A914&lt;&gt;0,'CONTROLE TEMPLATE'!G914,"")</f>
        <v/>
      </c>
      <c r="H914" s="14" t="str">
        <f>'CONTROLE TEMPLATE'!J914</f>
        <v/>
      </c>
      <c r="I914" s="14" t="str">
        <f>IF('CONTROLE TEMPLATE'!$A914&lt;&gt;0,'CONTROLE TEMPLATE'!K914,"")</f>
        <v/>
      </c>
      <c r="J914" s="14" t="str">
        <f>IF('CONTROLE TEMPLATE'!$A914&lt;&gt;0,'CONTROLE TEMPLATE'!M914,"")</f>
        <v/>
      </c>
      <c r="K914" s="14" t="str">
        <f>IF('CONTROLE TEMPLATE'!$A914&lt;&gt;0,'CONTROLE TEMPLATE'!N914,"")</f>
        <v/>
      </c>
      <c r="M914" s="33" t="str">
        <f>IF('CONTROLE TEMPLATE'!$A914&lt;&gt;0,'CONTROLE TEMPLATE'!P914,"")</f>
        <v/>
      </c>
      <c r="N914" s="14" t="str">
        <f>'CONTROLE TEMPLATE'!S914</f>
        <v/>
      </c>
      <c r="O914" s="14"/>
      <c r="P914" s="14" t="str">
        <f>'CONTROLE TEMPLATE'!R914</f>
        <v/>
      </c>
      <c r="Q914" s="14"/>
      <c r="R914" s="14"/>
      <c r="S914" s="1" t="str">
        <f>IF('CONTROLE TEMPLATE'!$A914&lt;&gt;0,'CONTROLE TEMPLATE'!V914,"")</f>
        <v/>
      </c>
      <c r="V914" s="14" t="str">
        <f>IF('CONTROLE TEMPLATE'!$A914&lt;&gt;0,'CONTROLE TEMPLATE'!Y914,"")</f>
        <v/>
      </c>
      <c r="Z914" s="14" t="str">
        <f>IF('CONTROLE TEMPLATE'!$A914&lt;&gt;0,'CONTROLE TEMPLATE'!AC914,"")</f>
        <v/>
      </c>
      <c r="AC914" s="14" t="str">
        <f>IF('CONTROLE TEMPLATE'!$A914&lt;&gt;0,'CONTROLE TEMPLATE'!AF914,"")</f>
        <v/>
      </c>
      <c r="AD914" s="14" t="str">
        <f>IF('CONTROLE TEMPLATE'!$A914&lt;&gt;0,'CONTROLE TEMPLATE'!AH914,"")</f>
        <v/>
      </c>
      <c r="AF914" s="14" t="str">
        <f>IF('CONTROLE TEMPLATE'!$A914&lt;&gt;0,'CONTROLE TEMPLATE'!AJ914,"")</f>
        <v/>
      </c>
      <c r="AY914" s="14" t="str">
        <f>IF('CONTROLE TEMPLATE'!$A914&lt;&gt;0,'CONTROLE TEMPLATE'!BC914,"")</f>
        <v/>
      </c>
      <c r="CI914" s="14" t="str">
        <f>IF('CONTROLE TEMPLATE'!$A914&lt;&gt;0,'CONTROLE TEMPLATE'!CM914,"")</f>
        <v/>
      </c>
      <c r="CJ914" s="14" t="str">
        <f>IF('CONTROLE TEMPLATE'!$A914&lt;&gt;0,'CONTROLE TEMPLATE'!CN914,"")</f>
        <v/>
      </c>
      <c r="CK914" s="14" t="str">
        <f>IF('CONTROLE TEMPLATE'!$A914&lt;&gt;0,'CONTROLE TEMPLATE'!CO914,"")</f>
        <v/>
      </c>
    </row>
    <row r="915" spans="1:89" x14ac:dyDescent="0.25">
      <c r="A915" t="str">
        <f>IF('CONTROLE TEMPLATE'!A915&lt;&gt;0,'CONTROLE TEMPLATE'!A915,"")</f>
        <v/>
      </c>
      <c r="B915" s="1" t="str">
        <f>IF('CONTROLE TEMPLATE'!$A915&lt;&gt;0,'CONTROLE TEMPLATE'!B915,"")</f>
        <v/>
      </c>
      <c r="C915" s="1" t="str">
        <f>IF('CONTROLE TEMPLATE'!$A915&lt;&gt;0,'CONTROLE TEMPLATE'!C915,"")</f>
        <v/>
      </c>
      <c r="D915" s="14" t="str">
        <f>IF('CONTROLE TEMPLATE'!$A915&lt;&gt;0,'CONTROLE TEMPLATE'!D915,"")</f>
        <v/>
      </c>
      <c r="E915" s="14" t="str">
        <f>IF('CONTROLE TEMPLATE'!$A915&lt;&gt;0,'CONTROLE TEMPLATE'!E915,"")</f>
        <v/>
      </c>
      <c r="F915" s="14" t="str">
        <f>IF('CONTROLE TEMPLATE'!$A915&lt;&gt;0,'CONTROLE TEMPLATE'!F915,"")</f>
        <v/>
      </c>
      <c r="G915" s="14" t="str">
        <f>IF('CONTROLE TEMPLATE'!$A915&lt;&gt;0,'CONTROLE TEMPLATE'!G915,"")</f>
        <v/>
      </c>
      <c r="H915" s="14" t="str">
        <f>'CONTROLE TEMPLATE'!J915</f>
        <v/>
      </c>
      <c r="I915" s="14" t="str">
        <f>IF('CONTROLE TEMPLATE'!$A915&lt;&gt;0,'CONTROLE TEMPLATE'!K915,"")</f>
        <v/>
      </c>
      <c r="J915" s="14" t="str">
        <f>IF('CONTROLE TEMPLATE'!$A915&lt;&gt;0,'CONTROLE TEMPLATE'!M915,"")</f>
        <v/>
      </c>
      <c r="K915" s="14" t="str">
        <f>IF('CONTROLE TEMPLATE'!$A915&lt;&gt;0,'CONTROLE TEMPLATE'!N915,"")</f>
        <v/>
      </c>
      <c r="M915" s="33" t="str">
        <f>IF('CONTROLE TEMPLATE'!$A915&lt;&gt;0,'CONTROLE TEMPLATE'!P915,"")</f>
        <v/>
      </c>
      <c r="N915" s="14" t="str">
        <f>'CONTROLE TEMPLATE'!S915</f>
        <v/>
      </c>
      <c r="O915" s="14"/>
      <c r="P915" s="14" t="str">
        <f>'CONTROLE TEMPLATE'!R915</f>
        <v/>
      </c>
      <c r="Q915" s="14"/>
      <c r="R915" s="14"/>
      <c r="S915" s="1" t="str">
        <f>IF('CONTROLE TEMPLATE'!$A915&lt;&gt;0,'CONTROLE TEMPLATE'!V915,"")</f>
        <v/>
      </c>
      <c r="V915" s="14" t="str">
        <f>IF('CONTROLE TEMPLATE'!$A915&lt;&gt;0,'CONTROLE TEMPLATE'!Y915,"")</f>
        <v/>
      </c>
      <c r="Z915" s="14" t="str">
        <f>IF('CONTROLE TEMPLATE'!$A915&lt;&gt;0,'CONTROLE TEMPLATE'!AC915,"")</f>
        <v/>
      </c>
      <c r="AC915" s="14" t="str">
        <f>IF('CONTROLE TEMPLATE'!$A915&lt;&gt;0,'CONTROLE TEMPLATE'!AF915,"")</f>
        <v/>
      </c>
      <c r="AD915" s="14" t="str">
        <f>IF('CONTROLE TEMPLATE'!$A915&lt;&gt;0,'CONTROLE TEMPLATE'!AH915,"")</f>
        <v/>
      </c>
      <c r="AF915" s="14" t="str">
        <f>IF('CONTROLE TEMPLATE'!$A915&lt;&gt;0,'CONTROLE TEMPLATE'!AJ915,"")</f>
        <v/>
      </c>
      <c r="AY915" s="14" t="str">
        <f>IF('CONTROLE TEMPLATE'!$A915&lt;&gt;0,'CONTROLE TEMPLATE'!BC915,"")</f>
        <v/>
      </c>
      <c r="CI915" s="14" t="str">
        <f>IF('CONTROLE TEMPLATE'!$A915&lt;&gt;0,'CONTROLE TEMPLATE'!CM915,"")</f>
        <v/>
      </c>
      <c r="CJ915" s="14" t="str">
        <f>IF('CONTROLE TEMPLATE'!$A915&lt;&gt;0,'CONTROLE TEMPLATE'!CN915,"")</f>
        <v/>
      </c>
      <c r="CK915" s="14" t="str">
        <f>IF('CONTROLE TEMPLATE'!$A915&lt;&gt;0,'CONTROLE TEMPLATE'!CO915,"")</f>
        <v/>
      </c>
    </row>
    <row r="916" spans="1:89" x14ac:dyDescent="0.25">
      <c r="A916" t="str">
        <f>IF('CONTROLE TEMPLATE'!A916&lt;&gt;0,'CONTROLE TEMPLATE'!A916,"")</f>
        <v/>
      </c>
      <c r="B916" s="1" t="str">
        <f>IF('CONTROLE TEMPLATE'!$A916&lt;&gt;0,'CONTROLE TEMPLATE'!B916,"")</f>
        <v/>
      </c>
      <c r="C916" s="1" t="str">
        <f>IF('CONTROLE TEMPLATE'!$A916&lt;&gt;0,'CONTROLE TEMPLATE'!C916,"")</f>
        <v/>
      </c>
      <c r="D916" s="14" t="str">
        <f>IF('CONTROLE TEMPLATE'!$A916&lt;&gt;0,'CONTROLE TEMPLATE'!D916,"")</f>
        <v/>
      </c>
      <c r="E916" s="14" t="str">
        <f>IF('CONTROLE TEMPLATE'!$A916&lt;&gt;0,'CONTROLE TEMPLATE'!E916,"")</f>
        <v/>
      </c>
      <c r="F916" s="14" t="str">
        <f>IF('CONTROLE TEMPLATE'!$A916&lt;&gt;0,'CONTROLE TEMPLATE'!F916,"")</f>
        <v/>
      </c>
      <c r="G916" s="14" t="str">
        <f>IF('CONTROLE TEMPLATE'!$A916&lt;&gt;0,'CONTROLE TEMPLATE'!G916,"")</f>
        <v/>
      </c>
      <c r="H916" s="14" t="str">
        <f>'CONTROLE TEMPLATE'!J916</f>
        <v/>
      </c>
      <c r="I916" s="14" t="str">
        <f>IF('CONTROLE TEMPLATE'!$A916&lt;&gt;0,'CONTROLE TEMPLATE'!K916,"")</f>
        <v/>
      </c>
      <c r="J916" s="14" t="str">
        <f>IF('CONTROLE TEMPLATE'!$A916&lt;&gt;0,'CONTROLE TEMPLATE'!M916,"")</f>
        <v/>
      </c>
      <c r="K916" s="14" t="str">
        <f>IF('CONTROLE TEMPLATE'!$A916&lt;&gt;0,'CONTROLE TEMPLATE'!N916,"")</f>
        <v/>
      </c>
      <c r="M916" s="33" t="str">
        <f>IF('CONTROLE TEMPLATE'!$A916&lt;&gt;0,'CONTROLE TEMPLATE'!P916,"")</f>
        <v/>
      </c>
      <c r="N916" s="14" t="str">
        <f>'CONTROLE TEMPLATE'!S916</f>
        <v/>
      </c>
      <c r="O916" s="14"/>
      <c r="P916" s="14" t="str">
        <f>'CONTROLE TEMPLATE'!R916</f>
        <v/>
      </c>
      <c r="Q916" s="14"/>
      <c r="R916" s="14"/>
      <c r="S916" s="1" t="str">
        <f>IF('CONTROLE TEMPLATE'!$A916&lt;&gt;0,'CONTROLE TEMPLATE'!V916,"")</f>
        <v/>
      </c>
      <c r="V916" s="14" t="str">
        <f>IF('CONTROLE TEMPLATE'!$A916&lt;&gt;0,'CONTROLE TEMPLATE'!Y916,"")</f>
        <v/>
      </c>
      <c r="Z916" s="14" t="str">
        <f>IF('CONTROLE TEMPLATE'!$A916&lt;&gt;0,'CONTROLE TEMPLATE'!AC916,"")</f>
        <v/>
      </c>
      <c r="AC916" s="14" t="str">
        <f>IF('CONTROLE TEMPLATE'!$A916&lt;&gt;0,'CONTROLE TEMPLATE'!AF916,"")</f>
        <v/>
      </c>
      <c r="AD916" s="14" t="str">
        <f>IF('CONTROLE TEMPLATE'!$A916&lt;&gt;0,'CONTROLE TEMPLATE'!AH916,"")</f>
        <v/>
      </c>
      <c r="AF916" s="14" t="str">
        <f>IF('CONTROLE TEMPLATE'!$A916&lt;&gt;0,'CONTROLE TEMPLATE'!AJ916,"")</f>
        <v/>
      </c>
      <c r="AY916" s="14" t="str">
        <f>IF('CONTROLE TEMPLATE'!$A916&lt;&gt;0,'CONTROLE TEMPLATE'!BC916,"")</f>
        <v/>
      </c>
      <c r="CI916" s="14" t="str">
        <f>IF('CONTROLE TEMPLATE'!$A916&lt;&gt;0,'CONTROLE TEMPLATE'!CM916,"")</f>
        <v/>
      </c>
      <c r="CJ916" s="14" t="str">
        <f>IF('CONTROLE TEMPLATE'!$A916&lt;&gt;0,'CONTROLE TEMPLATE'!CN916,"")</f>
        <v/>
      </c>
      <c r="CK916" s="14" t="str">
        <f>IF('CONTROLE TEMPLATE'!$A916&lt;&gt;0,'CONTROLE TEMPLATE'!CO916,"")</f>
        <v/>
      </c>
    </row>
    <row r="917" spans="1:89" x14ac:dyDescent="0.25">
      <c r="A917" t="str">
        <f>IF('CONTROLE TEMPLATE'!A917&lt;&gt;0,'CONTROLE TEMPLATE'!A917,"")</f>
        <v/>
      </c>
      <c r="B917" s="1" t="str">
        <f>IF('CONTROLE TEMPLATE'!$A917&lt;&gt;0,'CONTROLE TEMPLATE'!B917,"")</f>
        <v/>
      </c>
      <c r="C917" s="1" t="str">
        <f>IF('CONTROLE TEMPLATE'!$A917&lt;&gt;0,'CONTROLE TEMPLATE'!C917,"")</f>
        <v/>
      </c>
      <c r="D917" s="14" t="str">
        <f>IF('CONTROLE TEMPLATE'!$A917&lt;&gt;0,'CONTROLE TEMPLATE'!D917,"")</f>
        <v/>
      </c>
      <c r="E917" s="14" t="str">
        <f>IF('CONTROLE TEMPLATE'!$A917&lt;&gt;0,'CONTROLE TEMPLATE'!E917,"")</f>
        <v/>
      </c>
      <c r="F917" s="14" t="str">
        <f>IF('CONTROLE TEMPLATE'!$A917&lt;&gt;0,'CONTROLE TEMPLATE'!F917,"")</f>
        <v/>
      </c>
      <c r="G917" s="14" t="str">
        <f>IF('CONTROLE TEMPLATE'!$A917&lt;&gt;0,'CONTROLE TEMPLATE'!G917,"")</f>
        <v/>
      </c>
      <c r="H917" s="14" t="str">
        <f>'CONTROLE TEMPLATE'!J917</f>
        <v/>
      </c>
      <c r="I917" s="14" t="str">
        <f>IF('CONTROLE TEMPLATE'!$A917&lt;&gt;0,'CONTROLE TEMPLATE'!K917,"")</f>
        <v/>
      </c>
      <c r="J917" s="14" t="str">
        <f>IF('CONTROLE TEMPLATE'!$A917&lt;&gt;0,'CONTROLE TEMPLATE'!M917,"")</f>
        <v/>
      </c>
      <c r="K917" s="14" t="str">
        <f>IF('CONTROLE TEMPLATE'!$A917&lt;&gt;0,'CONTROLE TEMPLATE'!N917,"")</f>
        <v/>
      </c>
      <c r="M917" s="33" t="str">
        <f>IF('CONTROLE TEMPLATE'!$A917&lt;&gt;0,'CONTROLE TEMPLATE'!P917,"")</f>
        <v/>
      </c>
      <c r="N917" s="14" t="str">
        <f>'CONTROLE TEMPLATE'!S917</f>
        <v/>
      </c>
      <c r="O917" s="14"/>
      <c r="P917" s="14" t="str">
        <f>'CONTROLE TEMPLATE'!R917</f>
        <v/>
      </c>
      <c r="Q917" s="14"/>
      <c r="R917" s="14"/>
      <c r="S917" s="1" t="str">
        <f>IF('CONTROLE TEMPLATE'!$A917&lt;&gt;0,'CONTROLE TEMPLATE'!V917,"")</f>
        <v/>
      </c>
      <c r="V917" s="14" t="str">
        <f>IF('CONTROLE TEMPLATE'!$A917&lt;&gt;0,'CONTROLE TEMPLATE'!Y917,"")</f>
        <v/>
      </c>
      <c r="Z917" s="14" t="str">
        <f>IF('CONTROLE TEMPLATE'!$A917&lt;&gt;0,'CONTROLE TEMPLATE'!AC917,"")</f>
        <v/>
      </c>
      <c r="AC917" s="14" t="str">
        <f>IF('CONTROLE TEMPLATE'!$A917&lt;&gt;0,'CONTROLE TEMPLATE'!AF917,"")</f>
        <v/>
      </c>
      <c r="AD917" s="14" t="str">
        <f>IF('CONTROLE TEMPLATE'!$A917&lt;&gt;0,'CONTROLE TEMPLATE'!AH917,"")</f>
        <v/>
      </c>
      <c r="AF917" s="14" t="str">
        <f>IF('CONTROLE TEMPLATE'!$A917&lt;&gt;0,'CONTROLE TEMPLATE'!AJ917,"")</f>
        <v/>
      </c>
      <c r="AY917" s="14" t="str">
        <f>IF('CONTROLE TEMPLATE'!$A917&lt;&gt;0,'CONTROLE TEMPLATE'!BC917,"")</f>
        <v/>
      </c>
      <c r="CI917" s="14" t="str">
        <f>IF('CONTROLE TEMPLATE'!$A917&lt;&gt;0,'CONTROLE TEMPLATE'!CM917,"")</f>
        <v/>
      </c>
      <c r="CJ917" s="14" t="str">
        <f>IF('CONTROLE TEMPLATE'!$A917&lt;&gt;0,'CONTROLE TEMPLATE'!CN917,"")</f>
        <v/>
      </c>
      <c r="CK917" s="14" t="str">
        <f>IF('CONTROLE TEMPLATE'!$A917&lt;&gt;0,'CONTROLE TEMPLATE'!CO917,"")</f>
        <v/>
      </c>
    </row>
    <row r="918" spans="1:89" x14ac:dyDescent="0.25">
      <c r="A918" t="str">
        <f>IF('CONTROLE TEMPLATE'!A918&lt;&gt;0,'CONTROLE TEMPLATE'!A918,"")</f>
        <v/>
      </c>
      <c r="B918" s="1" t="str">
        <f>IF('CONTROLE TEMPLATE'!$A918&lt;&gt;0,'CONTROLE TEMPLATE'!B918,"")</f>
        <v/>
      </c>
      <c r="C918" s="1" t="str">
        <f>IF('CONTROLE TEMPLATE'!$A918&lt;&gt;0,'CONTROLE TEMPLATE'!C918,"")</f>
        <v/>
      </c>
      <c r="D918" s="14" t="str">
        <f>IF('CONTROLE TEMPLATE'!$A918&lt;&gt;0,'CONTROLE TEMPLATE'!D918,"")</f>
        <v/>
      </c>
      <c r="E918" s="14" t="str">
        <f>IF('CONTROLE TEMPLATE'!$A918&lt;&gt;0,'CONTROLE TEMPLATE'!E918,"")</f>
        <v/>
      </c>
      <c r="F918" s="14" t="str">
        <f>IF('CONTROLE TEMPLATE'!$A918&lt;&gt;0,'CONTROLE TEMPLATE'!F918,"")</f>
        <v/>
      </c>
      <c r="G918" s="14" t="str">
        <f>IF('CONTROLE TEMPLATE'!$A918&lt;&gt;0,'CONTROLE TEMPLATE'!G918,"")</f>
        <v/>
      </c>
      <c r="H918" s="14" t="str">
        <f>'CONTROLE TEMPLATE'!J918</f>
        <v/>
      </c>
      <c r="I918" s="14" t="str">
        <f>IF('CONTROLE TEMPLATE'!$A918&lt;&gt;0,'CONTROLE TEMPLATE'!K918,"")</f>
        <v/>
      </c>
      <c r="J918" s="14" t="str">
        <f>IF('CONTROLE TEMPLATE'!$A918&lt;&gt;0,'CONTROLE TEMPLATE'!M918,"")</f>
        <v/>
      </c>
      <c r="K918" s="14" t="str">
        <f>IF('CONTROLE TEMPLATE'!$A918&lt;&gt;0,'CONTROLE TEMPLATE'!N918,"")</f>
        <v/>
      </c>
      <c r="M918" s="33" t="str">
        <f>IF('CONTROLE TEMPLATE'!$A918&lt;&gt;0,'CONTROLE TEMPLATE'!P918,"")</f>
        <v/>
      </c>
      <c r="N918" s="14" t="str">
        <f>'CONTROLE TEMPLATE'!S918</f>
        <v/>
      </c>
      <c r="O918" s="14"/>
      <c r="P918" s="14" t="str">
        <f>'CONTROLE TEMPLATE'!R918</f>
        <v/>
      </c>
      <c r="Q918" s="14"/>
      <c r="R918" s="14"/>
      <c r="S918" s="1" t="str">
        <f>IF('CONTROLE TEMPLATE'!$A918&lt;&gt;0,'CONTROLE TEMPLATE'!V918,"")</f>
        <v/>
      </c>
      <c r="V918" s="14" t="str">
        <f>IF('CONTROLE TEMPLATE'!$A918&lt;&gt;0,'CONTROLE TEMPLATE'!Y918,"")</f>
        <v/>
      </c>
      <c r="Z918" s="14" t="str">
        <f>IF('CONTROLE TEMPLATE'!$A918&lt;&gt;0,'CONTROLE TEMPLATE'!AC918,"")</f>
        <v/>
      </c>
      <c r="AC918" s="14" t="str">
        <f>IF('CONTROLE TEMPLATE'!$A918&lt;&gt;0,'CONTROLE TEMPLATE'!AF918,"")</f>
        <v/>
      </c>
      <c r="AD918" s="14" t="str">
        <f>IF('CONTROLE TEMPLATE'!$A918&lt;&gt;0,'CONTROLE TEMPLATE'!AH918,"")</f>
        <v/>
      </c>
      <c r="AF918" s="14" t="str">
        <f>IF('CONTROLE TEMPLATE'!$A918&lt;&gt;0,'CONTROLE TEMPLATE'!AJ918,"")</f>
        <v/>
      </c>
      <c r="AY918" s="14" t="str">
        <f>IF('CONTROLE TEMPLATE'!$A918&lt;&gt;0,'CONTROLE TEMPLATE'!BC918,"")</f>
        <v/>
      </c>
      <c r="CI918" s="14" t="str">
        <f>IF('CONTROLE TEMPLATE'!$A918&lt;&gt;0,'CONTROLE TEMPLATE'!CM918,"")</f>
        <v/>
      </c>
      <c r="CJ918" s="14" t="str">
        <f>IF('CONTROLE TEMPLATE'!$A918&lt;&gt;0,'CONTROLE TEMPLATE'!CN918,"")</f>
        <v/>
      </c>
      <c r="CK918" s="14" t="str">
        <f>IF('CONTROLE TEMPLATE'!$A918&lt;&gt;0,'CONTROLE TEMPLATE'!CO918,"")</f>
        <v/>
      </c>
    </row>
    <row r="919" spans="1:89" x14ac:dyDescent="0.25">
      <c r="A919" t="str">
        <f>IF('CONTROLE TEMPLATE'!A919&lt;&gt;0,'CONTROLE TEMPLATE'!A919,"")</f>
        <v/>
      </c>
      <c r="B919" s="1" t="str">
        <f>IF('CONTROLE TEMPLATE'!$A919&lt;&gt;0,'CONTROLE TEMPLATE'!B919,"")</f>
        <v/>
      </c>
      <c r="C919" s="1" t="str">
        <f>IF('CONTROLE TEMPLATE'!$A919&lt;&gt;0,'CONTROLE TEMPLATE'!C919,"")</f>
        <v/>
      </c>
      <c r="D919" s="14" t="str">
        <f>IF('CONTROLE TEMPLATE'!$A919&lt;&gt;0,'CONTROLE TEMPLATE'!D919,"")</f>
        <v/>
      </c>
      <c r="E919" s="14" t="str">
        <f>IF('CONTROLE TEMPLATE'!$A919&lt;&gt;0,'CONTROLE TEMPLATE'!E919,"")</f>
        <v/>
      </c>
      <c r="F919" s="14" t="str">
        <f>IF('CONTROLE TEMPLATE'!$A919&lt;&gt;0,'CONTROLE TEMPLATE'!F919,"")</f>
        <v/>
      </c>
      <c r="G919" s="14" t="str">
        <f>IF('CONTROLE TEMPLATE'!$A919&lt;&gt;0,'CONTROLE TEMPLATE'!G919,"")</f>
        <v/>
      </c>
      <c r="H919" s="14" t="str">
        <f>'CONTROLE TEMPLATE'!J919</f>
        <v/>
      </c>
      <c r="I919" s="14" t="str">
        <f>IF('CONTROLE TEMPLATE'!$A919&lt;&gt;0,'CONTROLE TEMPLATE'!K919,"")</f>
        <v/>
      </c>
      <c r="J919" s="14" t="str">
        <f>IF('CONTROLE TEMPLATE'!$A919&lt;&gt;0,'CONTROLE TEMPLATE'!M919,"")</f>
        <v/>
      </c>
      <c r="K919" s="14" t="str">
        <f>IF('CONTROLE TEMPLATE'!$A919&lt;&gt;0,'CONTROLE TEMPLATE'!N919,"")</f>
        <v/>
      </c>
      <c r="M919" s="33" t="str">
        <f>IF('CONTROLE TEMPLATE'!$A919&lt;&gt;0,'CONTROLE TEMPLATE'!P919,"")</f>
        <v/>
      </c>
      <c r="N919" s="14" t="str">
        <f>'CONTROLE TEMPLATE'!S919</f>
        <v/>
      </c>
      <c r="O919" s="14"/>
      <c r="P919" s="14" t="str">
        <f>'CONTROLE TEMPLATE'!R919</f>
        <v/>
      </c>
      <c r="Q919" s="14"/>
      <c r="R919" s="14"/>
      <c r="S919" s="1" t="str">
        <f>IF('CONTROLE TEMPLATE'!$A919&lt;&gt;0,'CONTROLE TEMPLATE'!V919,"")</f>
        <v/>
      </c>
      <c r="V919" s="14" t="str">
        <f>IF('CONTROLE TEMPLATE'!$A919&lt;&gt;0,'CONTROLE TEMPLATE'!Y919,"")</f>
        <v/>
      </c>
      <c r="Z919" s="14" t="str">
        <f>IF('CONTROLE TEMPLATE'!$A919&lt;&gt;0,'CONTROLE TEMPLATE'!AC919,"")</f>
        <v/>
      </c>
      <c r="AC919" s="14" t="str">
        <f>IF('CONTROLE TEMPLATE'!$A919&lt;&gt;0,'CONTROLE TEMPLATE'!AF919,"")</f>
        <v/>
      </c>
      <c r="AD919" s="14" t="str">
        <f>IF('CONTROLE TEMPLATE'!$A919&lt;&gt;0,'CONTROLE TEMPLATE'!AH919,"")</f>
        <v/>
      </c>
      <c r="AF919" s="14" t="str">
        <f>IF('CONTROLE TEMPLATE'!$A919&lt;&gt;0,'CONTROLE TEMPLATE'!AJ919,"")</f>
        <v/>
      </c>
      <c r="AY919" s="14" t="str">
        <f>IF('CONTROLE TEMPLATE'!$A919&lt;&gt;0,'CONTROLE TEMPLATE'!BC919,"")</f>
        <v/>
      </c>
      <c r="CI919" s="14" t="str">
        <f>IF('CONTROLE TEMPLATE'!$A919&lt;&gt;0,'CONTROLE TEMPLATE'!CM919,"")</f>
        <v/>
      </c>
      <c r="CJ919" s="14" t="str">
        <f>IF('CONTROLE TEMPLATE'!$A919&lt;&gt;0,'CONTROLE TEMPLATE'!CN919,"")</f>
        <v/>
      </c>
      <c r="CK919" s="14" t="str">
        <f>IF('CONTROLE TEMPLATE'!$A919&lt;&gt;0,'CONTROLE TEMPLATE'!CO919,"")</f>
        <v/>
      </c>
    </row>
    <row r="920" spans="1:89" x14ac:dyDescent="0.25">
      <c r="A920" t="str">
        <f>IF('CONTROLE TEMPLATE'!A920&lt;&gt;0,'CONTROLE TEMPLATE'!A920,"")</f>
        <v/>
      </c>
      <c r="B920" s="1" t="str">
        <f>IF('CONTROLE TEMPLATE'!$A920&lt;&gt;0,'CONTROLE TEMPLATE'!B920,"")</f>
        <v/>
      </c>
      <c r="C920" s="1" t="str">
        <f>IF('CONTROLE TEMPLATE'!$A920&lt;&gt;0,'CONTROLE TEMPLATE'!C920,"")</f>
        <v/>
      </c>
      <c r="D920" s="14" t="str">
        <f>IF('CONTROLE TEMPLATE'!$A920&lt;&gt;0,'CONTROLE TEMPLATE'!D920,"")</f>
        <v/>
      </c>
      <c r="E920" s="14" t="str">
        <f>IF('CONTROLE TEMPLATE'!$A920&lt;&gt;0,'CONTROLE TEMPLATE'!E920,"")</f>
        <v/>
      </c>
      <c r="F920" s="14" t="str">
        <f>IF('CONTROLE TEMPLATE'!$A920&lt;&gt;0,'CONTROLE TEMPLATE'!F920,"")</f>
        <v/>
      </c>
      <c r="G920" s="14" t="str">
        <f>IF('CONTROLE TEMPLATE'!$A920&lt;&gt;0,'CONTROLE TEMPLATE'!G920,"")</f>
        <v/>
      </c>
      <c r="H920" s="14" t="str">
        <f>'CONTROLE TEMPLATE'!J920</f>
        <v/>
      </c>
      <c r="I920" s="14" t="str">
        <f>IF('CONTROLE TEMPLATE'!$A920&lt;&gt;0,'CONTROLE TEMPLATE'!K920,"")</f>
        <v/>
      </c>
      <c r="J920" s="14" t="str">
        <f>IF('CONTROLE TEMPLATE'!$A920&lt;&gt;0,'CONTROLE TEMPLATE'!M920,"")</f>
        <v/>
      </c>
      <c r="K920" s="14" t="str">
        <f>IF('CONTROLE TEMPLATE'!$A920&lt;&gt;0,'CONTROLE TEMPLATE'!N920,"")</f>
        <v/>
      </c>
      <c r="M920" s="33" t="str">
        <f>IF('CONTROLE TEMPLATE'!$A920&lt;&gt;0,'CONTROLE TEMPLATE'!P920,"")</f>
        <v/>
      </c>
      <c r="N920" s="14" t="str">
        <f>'CONTROLE TEMPLATE'!S920</f>
        <v/>
      </c>
      <c r="O920" s="14"/>
      <c r="P920" s="14" t="str">
        <f>'CONTROLE TEMPLATE'!R920</f>
        <v/>
      </c>
      <c r="Q920" s="14"/>
      <c r="R920" s="14"/>
      <c r="S920" s="1" t="str">
        <f>IF('CONTROLE TEMPLATE'!$A920&lt;&gt;0,'CONTROLE TEMPLATE'!V920,"")</f>
        <v/>
      </c>
      <c r="V920" s="14" t="str">
        <f>IF('CONTROLE TEMPLATE'!$A920&lt;&gt;0,'CONTROLE TEMPLATE'!Y920,"")</f>
        <v/>
      </c>
      <c r="Z920" s="14" t="str">
        <f>IF('CONTROLE TEMPLATE'!$A920&lt;&gt;0,'CONTROLE TEMPLATE'!AC920,"")</f>
        <v/>
      </c>
      <c r="AC920" s="14" t="str">
        <f>IF('CONTROLE TEMPLATE'!$A920&lt;&gt;0,'CONTROLE TEMPLATE'!AF920,"")</f>
        <v/>
      </c>
      <c r="AD920" s="14" t="str">
        <f>IF('CONTROLE TEMPLATE'!$A920&lt;&gt;0,'CONTROLE TEMPLATE'!AH920,"")</f>
        <v/>
      </c>
      <c r="AF920" s="14" t="str">
        <f>IF('CONTROLE TEMPLATE'!$A920&lt;&gt;0,'CONTROLE TEMPLATE'!AJ920,"")</f>
        <v/>
      </c>
      <c r="AY920" s="14" t="str">
        <f>IF('CONTROLE TEMPLATE'!$A920&lt;&gt;0,'CONTROLE TEMPLATE'!BC920,"")</f>
        <v/>
      </c>
      <c r="CI920" s="14" t="str">
        <f>IF('CONTROLE TEMPLATE'!$A920&lt;&gt;0,'CONTROLE TEMPLATE'!CM920,"")</f>
        <v/>
      </c>
      <c r="CJ920" s="14" t="str">
        <f>IF('CONTROLE TEMPLATE'!$A920&lt;&gt;0,'CONTROLE TEMPLATE'!CN920,"")</f>
        <v/>
      </c>
      <c r="CK920" s="14" t="str">
        <f>IF('CONTROLE TEMPLATE'!$A920&lt;&gt;0,'CONTROLE TEMPLATE'!CO920,"")</f>
        <v/>
      </c>
    </row>
    <row r="921" spans="1:89" x14ac:dyDescent="0.25">
      <c r="A921" t="str">
        <f>IF('CONTROLE TEMPLATE'!A921&lt;&gt;0,'CONTROLE TEMPLATE'!A921,"")</f>
        <v/>
      </c>
      <c r="B921" s="1" t="str">
        <f>IF('CONTROLE TEMPLATE'!$A921&lt;&gt;0,'CONTROLE TEMPLATE'!B921,"")</f>
        <v/>
      </c>
      <c r="C921" s="1" t="str">
        <f>IF('CONTROLE TEMPLATE'!$A921&lt;&gt;0,'CONTROLE TEMPLATE'!C921,"")</f>
        <v/>
      </c>
      <c r="D921" s="14" t="str">
        <f>IF('CONTROLE TEMPLATE'!$A921&lt;&gt;0,'CONTROLE TEMPLATE'!D921,"")</f>
        <v/>
      </c>
      <c r="E921" s="14" t="str">
        <f>IF('CONTROLE TEMPLATE'!$A921&lt;&gt;0,'CONTROLE TEMPLATE'!E921,"")</f>
        <v/>
      </c>
      <c r="F921" s="14" t="str">
        <f>IF('CONTROLE TEMPLATE'!$A921&lt;&gt;0,'CONTROLE TEMPLATE'!F921,"")</f>
        <v/>
      </c>
      <c r="G921" s="14" t="str">
        <f>IF('CONTROLE TEMPLATE'!$A921&lt;&gt;0,'CONTROLE TEMPLATE'!G921,"")</f>
        <v/>
      </c>
      <c r="H921" s="14" t="str">
        <f>'CONTROLE TEMPLATE'!J921</f>
        <v/>
      </c>
      <c r="I921" s="14" t="str">
        <f>IF('CONTROLE TEMPLATE'!$A921&lt;&gt;0,'CONTROLE TEMPLATE'!K921,"")</f>
        <v/>
      </c>
      <c r="J921" s="14" t="str">
        <f>IF('CONTROLE TEMPLATE'!$A921&lt;&gt;0,'CONTROLE TEMPLATE'!M921,"")</f>
        <v/>
      </c>
      <c r="K921" s="14" t="str">
        <f>IF('CONTROLE TEMPLATE'!$A921&lt;&gt;0,'CONTROLE TEMPLATE'!N921,"")</f>
        <v/>
      </c>
      <c r="M921" s="33" t="str">
        <f>IF('CONTROLE TEMPLATE'!$A921&lt;&gt;0,'CONTROLE TEMPLATE'!P921,"")</f>
        <v/>
      </c>
      <c r="N921" s="14" t="str">
        <f>'CONTROLE TEMPLATE'!S921</f>
        <v/>
      </c>
      <c r="O921" s="14"/>
      <c r="P921" s="14" t="str">
        <f>'CONTROLE TEMPLATE'!R921</f>
        <v/>
      </c>
      <c r="Q921" s="14"/>
      <c r="R921" s="14"/>
      <c r="S921" s="1" t="str">
        <f>IF('CONTROLE TEMPLATE'!$A921&lt;&gt;0,'CONTROLE TEMPLATE'!V921,"")</f>
        <v/>
      </c>
      <c r="V921" s="14" t="str">
        <f>IF('CONTROLE TEMPLATE'!$A921&lt;&gt;0,'CONTROLE TEMPLATE'!Y921,"")</f>
        <v/>
      </c>
      <c r="Z921" s="14" t="str">
        <f>IF('CONTROLE TEMPLATE'!$A921&lt;&gt;0,'CONTROLE TEMPLATE'!AC921,"")</f>
        <v/>
      </c>
      <c r="AC921" s="14" t="str">
        <f>IF('CONTROLE TEMPLATE'!$A921&lt;&gt;0,'CONTROLE TEMPLATE'!AF921,"")</f>
        <v/>
      </c>
      <c r="AD921" s="14" t="str">
        <f>IF('CONTROLE TEMPLATE'!$A921&lt;&gt;0,'CONTROLE TEMPLATE'!AH921,"")</f>
        <v/>
      </c>
      <c r="AF921" s="14" t="str">
        <f>IF('CONTROLE TEMPLATE'!$A921&lt;&gt;0,'CONTROLE TEMPLATE'!AJ921,"")</f>
        <v/>
      </c>
      <c r="AY921" s="14" t="str">
        <f>IF('CONTROLE TEMPLATE'!$A921&lt;&gt;0,'CONTROLE TEMPLATE'!BC921,"")</f>
        <v/>
      </c>
      <c r="CI921" s="14" t="str">
        <f>IF('CONTROLE TEMPLATE'!$A921&lt;&gt;0,'CONTROLE TEMPLATE'!CM921,"")</f>
        <v/>
      </c>
      <c r="CJ921" s="14" t="str">
        <f>IF('CONTROLE TEMPLATE'!$A921&lt;&gt;0,'CONTROLE TEMPLATE'!CN921,"")</f>
        <v/>
      </c>
      <c r="CK921" s="14" t="str">
        <f>IF('CONTROLE TEMPLATE'!$A921&lt;&gt;0,'CONTROLE TEMPLATE'!CO921,"")</f>
        <v/>
      </c>
    </row>
    <row r="922" spans="1:89" x14ac:dyDescent="0.25">
      <c r="A922" t="str">
        <f>IF('CONTROLE TEMPLATE'!A922&lt;&gt;0,'CONTROLE TEMPLATE'!A922,"")</f>
        <v/>
      </c>
      <c r="B922" s="1" t="str">
        <f>IF('CONTROLE TEMPLATE'!$A922&lt;&gt;0,'CONTROLE TEMPLATE'!B922,"")</f>
        <v/>
      </c>
      <c r="C922" s="1" t="str">
        <f>IF('CONTROLE TEMPLATE'!$A922&lt;&gt;0,'CONTROLE TEMPLATE'!C922,"")</f>
        <v/>
      </c>
      <c r="D922" s="14" t="str">
        <f>IF('CONTROLE TEMPLATE'!$A922&lt;&gt;0,'CONTROLE TEMPLATE'!D922,"")</f>
        <v/>
      </c>
      <c r="E922" s="14" t="str">
        <f>IF('CONTROLE TEMPLATE'!$A922&lt;&gt;0,'CONTROLE TEMPLATE'!E922,"")</f>
        <v/>
      </c>
      <c r="F922" s="14" t="str">
        <f>IF('CONTROLE TEMPLATE'!$A922&lt;&gt;0,'CONTROLE TEMPLATE'!F922,"")</f>
        <v/>
      </c>
      <c r="G922" s="14" t="str">
        <f>IF('CONTROLE TEMPLATE'!$A922&lt;&gt;0,'CONTROLE TEMPLATE'!G922,"")</f>
        <v/>
      </c>
      <c r="H922" s="14" t="str">
        <f>'CONTROLE TEMPLATE'!J922</f>
        <v/>
      </c>
      <c r="I922" s="14" t="str">
        <f>IF('CONTROLE TEMPLATE'!$A922&lt;&gt;0,'CONTROLE TEMPLATE'!K922,"")</f>
        <v/>
      </c>
      <c r="J922" s="14" t="str">
        <f>IF('CONTROLE TEMPLATE'!$A922&lt;&gt;0,'CONTROLE TEMPLATE'!M922,"")</f>
        <v/>
      </c>
      <c r="K922" s="14" t="str">
        <f>IF('CONTROLE TEMPLATE'!$A922&lt;&gt;0,'CONTROLE TEMPLATE'!N922,"")</f>
        <v/>
      </c>
      <c r="M922" s="33" t="str">
        <f>IF('CONTROLE TEMPLATE'!$A922&lt;&gt;0,'CONTROLE TEMPLATE'!P922,"")</f>
        <v/>
      </c>
      <c r="N922" s="14" t="str">
        <f>'CONTROLE TEMPLATE'!S922</f>
        <v/>
      </c>
      <c r="O922" s="14"/>
      <c r="P922" s="14" t="str">
        <f>'CONTROLE TEMPLATE'!R922</f>
        <v/>
      </c>
      <c r="Q922" s="14"/>
      <c r="R922" s="14"/>
      <c r="S922" s="1" t="str">
        <f>IF('CONTROLE TEMPLATE'!$A922&lt;&gt;0,'CONTROLE TEMPLATE'!V922,"")</f>
        <v/>
      </c>
      <c r="V922" s="14" t="str">
        <f>IF('CONTROLE TEMPLATE'!$A922&lt;&gt;0,'CONTROLE TEMPLATE'!Y922,"")</f>
        <v/>
      </c>
      <c r="Z922" s="14" t="str">
        <f>IF('CONTROLE TEMPLATE'!$A922&lt;&gt;0,'CONTROLE TEMPLATE'!AC922,"")</f>
        <v/>
      </c>
      <c r="AC922" s="14" t="str">
        <f>IF('CONTROLE TEMPLATE'!$A922&lt;&gt;0,'CONTROLE TEMPLATE'!AF922,"")</f>
        <v/>
      </c>
      <c r="AD922" s="14" t="str">
        <f>IF('CONTROLE TEMPLATE'!$A922&lt;&gt;0,'CONTROLE TEMPLATE'!AH922,"")</f>
        <v/>
      </c>
      <c r="AF922" s="14" t="str">
        <f>IF('CONTROLE TEMPLATE'!$A922&lt;&gt;0,'CONTROLE TEMPLATE'!AJ922,"")</f>
        <v/>
      </c>
      <c r="AY922" s="14" t="str">
        <f>IF('CONTROLE TEMPLATE'!$A922&lt;&gt;0,'CONTROLE TEMPLATE'!BC922,"")</f>
        <v/>
      </c>
      <c r="CI922" s="14" t="str">
        <f>IF('CONTROLE TEMPLATE'!$A922&lt;&gt;0,'CONTROLE TEMPLATE'!CM922,"")</f>
        <v/>
      </c>
      <c r="CJ922" s="14" t="str">
        <f>IF('CONTROLE TEMPLATE'!$A922&lt;&gt;0,'CONTROLE TEMPLATE'!CN922,"")</f>
        <v/>
      </c>
      <c r="CK922" s="14" t="str">
        <f>IF('CONTROLE TEMPLATE'!$A922&lt;&gt;0,'CONTROLE TEMPLATE'!CO922,"")</f>
        <v/>
      </c>
    </row>
    <row r="923" spans="1:89" x14ac:dyDescent="0.25">
      <c r="A923" t="str">
        <f>IF('CONTROLE TEMPLATE'!A923&lt;&gt;0,'CONTROLE TEMPLATE'!A923,"")</f>
        <v/>
      </c>
      <c r="B923" s="1" t="str">
        <f>IF('CONTROLE TEMPLATE'!$A923&lt;&gt;0,'CONTROLE TEMPLATE'!B923,"")</f>
        <v/>
      </c>
      <c r="C923" s="1" t="str">
        <f>IF('CONTROLE TEMPLATE'!$A923&lt;&gt;0,'CONTROLE TEMPLATE'!C923,"")</f>
        <v/>
      </c>
      <c r="D923" s="14" t="str">
        <f>IF('CONTROLE TEMPLATE'!$A923&lt;&gt;0,'CONTROLE TEMPLATE'!D923,"")</f>
        <v/>
      </c>
      <c r="E923" s="14" t="str">
        <f>IF('CONTROLE TEMPLATE'!$A923&lt;&gt;0,'CONTROLE TEMPLATE'!E923,"")</f>
        <v/>
      </c>
      <c r="F923" s="14" t="str">
        <f>IF('CONTROLE TEMPLATE'!$A923&lt;&gt;0,'CONTROLE TEMPLATE'!F923,"")</f>
        <v/>
      </c>
      <c r="G923" s="14" t="str">
        <f>IF('CONTROLE TEMPLATE'!$A923&lt;&gt;0,'CONTROLE TEMPLATE'!G923,"")</f>
        <v/>
      </c>
      <c r="H923" s="14" t="str">
        <f>'CONTROLE TEMPLATE'!J923</f>
        <v/>
      </c>
      <c r="I923" s="14" t="str">
        <f>IF('CONTROLE TEMPLATE'!$A923&lt;&gt;0,'CONTROLE TEMPLATE'!K923,"")</f>
        <v/>
      </c>
      <c r="J923" s="14" t="str">
        <f>IF('CONTROLE TEMPLATE'!$A923&lt;&gt;0,'CONTROLE TEMPLATE'!M923,"")</f>
        <v/>
      </c>
      <c r="K923" s="14" t="str">
        <f>IF('CONTROLE TEMPLATE'!$A923&lt;&gt;0,'CONTROLE TEMPLATE'!N923,"")</f>
        <v/>
      </c>
      <c r="M923" s="33" t="str">
        <f>IF('CONTROLE TEMPLATE'!$A923&lt;&gt;0,'CONTROLE TEMPLATE'!P923,"")</f>
        <v/>
      </c>
      <c r="N923" s="14" t="str">
        <f>'CONTROLE TEMPLATE'!S923</f>
        <v/>
      </c>
      <c r="O923" s="14"/>
      <c r="P923" s="14" t="str">
        <f>'CONTROLE TEMPLATE'!R923</f>
        <v/>
      </c>
      <c r="Q923" s="14"/>
      <c r="R923" s="14"/>
      <c r="S923" s="1" t="str">
        <f>IF('CONTROLE TEMPLATE'!$A923&lt;&gt;0,'CONTROLE TEMPLATE'!V923,"")</f>
        <v/>
      </c>
      <c r="V923" s="14" t="str">
        <f>IF('CONTROLE TEMPLATE'!$A923&lt;&gt;0,'CONTROLE TEMPLATE'!Y923,"")</f>
        <v/>
      </c>
      <c r="Z923" s="14" t="str">
        <f>IF('CONTROLE TEMPLATE'!$A923&lt;&gt;0,'CONTROLE TEMPLATE'!AC923,"")</f>
        <v/>
      </c>
      <c r="AC923" s="14" t="str">
        <f>IF('CONTROLE TEMPLATE'!$A923&lt;&gt;0,'CONTROLE TEMPLATE'!AF923,"")</f>
        <v/>
      </c>
      <c r="AD923" s="14" t="str">
        <f>IF('CONTROLE TEMPLATE'!$A923&lt;&gt;0,'CONTROLE TEMPLATE'!AH923,"")</f>
        <v/>
      </c>
      <c r="AF923" s="14" t="str">
        <f>IF('CONTROLE TEMPLATE'!$A923&lt;&gt;0,'CONTROLE TEMPLATE'!AJ923,"")</f>
        <v/>
      </c>
      <c r="AY923" s="14" t="str">
        <f>IF('CONTROLE TEMPLATE'!$A923&lt;&gt;0,'CONTROLE TEMPLATE'!BC923,"")</f>
        <v/>
      </c>
      <c r="CI923" s="14" t="str">
        <f>IF('CONTROLE TEMPLATE'!$A923&lt;&gt;0,'CONTROLE TEMPLATE'!CM923,"")</f>
        <v/>
      </c>
      <c r="CJ923" s="14" t="str">
        <f>IF('CONTROLE TEMPLATE'!$A923&lt;&gt;0,'CONTROLE TEMPLATE'!CN923,"")</f>
        <v/>
      </c>
      <c r="CK923" s="14" t="str">
        <f>IF('CONTROLE TEMPLATE'!$A923&lt;&gt;0,'CONTROLE TEMPLATE'!CO923,"")</f>
        <v/>
      </c>
    </row>
    <row r="924" spans="1:89" x14ac:dyDescent="0.25">
      <c r="A924" t="str">
        <f>IF('CONTROLE TEMPLATE'!A924&lt;&gt;0,'CONTROLE TEMPLATE'!A924,"")</f>
        <v/>
      </c>
      <c r="B924" s="1" t="str">
        <f>IF('CONTROLE TEMPLATE'!$A924&lt;&gt;0,'CONTROLE TEMPLATE'!B924,"")</f>
        <v/>
      </c>
      <c r="C924" s="1" t="str">
        <f>IF('CONTROLE TEMPLATE'!$A924&lt;&gt;0,'CONTROLE TEMPLATE'!C924,"")</f>
        <v/>
      </c>
      <c r="D924" s="14" t="str">
        <f>IF('CONTROLE TEMPLATE'!$A924&lt;&gt;0,'CONTROLE TEMPLATE'!D924,"")</f>
        <v/>
      </c>
      <c r="E924" s="14" t="str">
        <f>IF('CONTROLE TEMPLATE'!$A924&lt;&gt;0,'CONTROLE TEMPLATE'!E924,"")</f>
        <v/>
      </c>
      <c r="F924" s="14" t="str">
        <f>IF('CONTROLE TEMPLATE'!$A924&lt;&gt;0,'CONTROLE TEMPLATE'!F924,"")</f>
        <v/>
      </c>
      <c r="G924" s="14" t="str">
        <f>IF('CONTROLE TEMPLATE'!$A924&lt;&gt;0,'CONTROLE TEMPLATE'!G924,"")</f>
        <v/>
      </c>
      <c r="H924" s="14" t="str">
        <f>'CONTROLE TEMPLATE'!J924</f>
        <v/>
      </c>
      <c r="I924" s="14" t="str">
        <f>IF('CONTROLE TEMPLATE'!$A924&lt;&gt;0,'CONTROLE TEMPLATE'!K924,"")</f>
        <v/>
      </c>
      <c r="J924" s="14" t="str">
        <f>IF('CONTROLE TEMPLATE'!$A924&lt;&gt;0,'CONTROLE TEMPLATE'!M924,"")</f>
        <v/>
      </c>
      <c r="K924" s="14" t="str">
        <f>IF('CONTROLE TEMPLATE'!$A924&lt;&gt;0,'CONTROLE TEMPLATE'!N924,"")</f>
        <v/>
      </c>
      <c r="M924" s="33" t="str">
        <f>IF('CONTROLE TEMPLATE'!$A924&lt;&gt;0,'CONTROLE TEMPLATE'!P924,"")</f>
        <v/>
      </c>
      <c r="N924" s="14" t="str">
        <f>'CONTROLE TEMPLATE'!S924</f>
        <v/>
      </c>
      <c r="O924" s="14"/>
      <c r="P924" s="14" t="str">
        <f>'CONTROLE TEMPLATE'!R924</f>
        <v/>
      </c>
      <c r="Q924" s="14"/>
      <c r="R924" s="14"/>
      <c r="S924" s="1" t="str">
        <f>IF('CONTROLE TEMPLATE'!$A924&lt;&gt;0,'CONTROLE TEMPLATE'!V924,"")</f>
        <v/>
      </c>
      <c r="V924" s="14" t="str">
        <f>IF('CONTROLE TEMPLATE'!$A924&lt;&gt;0,'CONTROLE TEMPLATE'!Y924,"")</f>
        <v/>
      </c>
      <c r="Z924" s="14" t="str">
        <f>IF('CONTROLE TEMPLATE'!$A924&lt;&gt;0,'CONTROLE TEMPLATE'!AC924,"")</f>
        <v/>
      </c>
      <c r="AC924" s="14" t="str">
        <f>IF('CONTROLE TEMPLATE'!$A924&lt;&gt;0,'CONTROLE TEMPLATE'!AF924,"")</f>
        <v/>
      </c>
      <c r="AD924" s="14" t="str">
        <f>IF('CONTROLE TEMPLATE'!$A924&lt;&gt;0,'CONTROLE TEMPLATE'!AH924,"")</f>
        <v/>
      </c>
      <c r="AF924" s="14" t="str">
        <f>IF('CONTROLE TEMPLATE'!$A924&lt;&gt;0,'CONTROLE TEMPLATE'!AJ924,"")</f>
        <v/>
      </c>
      <c r="AY924" s="14" t="str">
        <f>IF('CONTROLE TEMPLATE'!$A924&lt;&gt;0,'CONTROLE TEMPLATE'!BC924,"")</f>
        <v/>
      </c>
      <c r="CI924" s="14" t="str">
        <f>IF('CONTROLE TEMPLATE'!$A924&lt;&gt;0,'CONTROLE TEMPLATE'!CM924,"")</f>
        <v/>
      </c>
      <c r="CJ924" s="14" t="str">
        <f>IF('CONTROLE TEMPLATE'!$A924&lt;&gt;0,'CONTROLE TEMPLATE'!CN924,"")</f>
        <v/>
      </c>
      <c r="CK924" s="14" t="str">
        <f>IF('CONTROLE TEMPLATE'!$A924&lt;&gt;0,'CONTROLE TEMPLATE'!CO924,"")</f>
        <v/>
      </c>
    </row>
    <row r="925" spans="1:89" x14ac:dyDescent="0.25">
      <c r="A925" t="str">
        <f>IF('CONTROLE TEMPLATE'!A925&lt;&gt;0,'CONTROLE TEMPLATE'!A925,"")</f>
        <v/>
      </c>
      <c r="B925" s="1" t="str">
        <f>IF('CONTROLE TEMPLATE'!$A925&lt;&gt;0,'CONTROLE TEMPLATE'!B925,"")</f>
        <v/>
      </c>
      <c r="C925" s="1" t="str">
        <f>IF('CONTROLE TEMPLATE'!$A925&lt;&gt;0,'CONTROLE TEMPLATE'!C925,"")</f>
        <v/>
      </c>
      <c r="D925" s="14" t="str">
        <f>IF('CONTROLE TEMPLATE'!$A925&lt;&gt;0,'CONTROLE TEMPLATE'!D925,"")</f>
        <v/>
      </c>
      <c r="E925" s="14" t="str">
        <f>IF('CONTROLE TEMPLATE'!$A925&lt;&gt;0,'CONTROLE TEMPLATE'!E925,"")</f>
        <v/>
      </c>
      <c r="F925" s="14" t="str">
        <f>IF('CONTROLE TEMPLATE'!$A925&lt;&gt;0,'CONTROLE TEMPLATE'!F925,"")</f>
        <v/>
      </c>
      <c r="G925" s="14" t="str">
        <f>IF('CONTROLE TEMPLATE'!$A925&lt;&gt;0,'CONTROLE TEMPLATE'!G925,"")</f>
        <v/>
      </c>
      <c r="H925" s="14" t="str">
        <f>'CONTROLE TEMPLATE'!J925</f>
        <v/>
      </c>
      <c r="I925" s="14" t="str">
        <f>IF('CONTROLE TEMPLATE'!$A925&lt;&gt;0,'CONTROLE TEMPLATE'!K925,"")</f>
        <v/>
      </c>
      <c r="J925" s="14" t="str">
        <f>IF('CONTROLE TEMPLATE'!$A925&lt;&gt;0,'CONTROLE TEMPLATE'!M925,"")</f>
        <v/>
      </c>
      <c r="K925" s="14" t="str">
        <f>IF('CONTROLE TEMPLATE'!$A925&lt;&gt;0,'CONTROLE TEMPLATE'!N925,"")</f>
        <v/>
      </c>
      <c r="M925" s="33" t="str">
        <f>IF('CONTROLE TEMPLATE'!$A925&lt;&gt;0,'CONTROLE TEMPLATE'!P925,"")</f>
        <v/>
      </c>
      <c r="N925" s="14" t="str">
        <f>'CONTROLE TEMPLATE'!S925</f>
        <v/>
      </c>
      <c r="O925" s="14"/>
      <c r="P925" s="14" t="str">
        <f>'CONTROLE TEMPLATE'!R925</f>
        <v/>
      </c>
      <c r="Q925" s="14"/>
      <c r="R925" s="14"/>
      <c r="S925" s="1" t="str">
        <f>IF('CONTROLE TEMPLATE'!$A925&lt;&gt;0,'CONTROLE TEMPLATE'!V925,"")</f>
        <v/>
      </c>
      <c r="V925" s="14" t="str">
        <f>IF('CONTROLE TEMPLATE'!$A925&lt;&gt;0,'CONTROLE TEMPLATE'!Y925,"")</f>
        <v/>
      </c>
      <c r="Z925" s="14" t="str">
        <f>IF('CONTROLE TEMPLATE'!$A925&lt;&gt;0,'CONTROLE TEMPLATE'!AC925,"")</f>
        <v/>
      </c>
      <c r="AC925" s="14" t="str">
        <f>IF('CONTROLE TEMPLATE'!$A925&lt;&gt;0,'CONTROLE TEMPLATE'!AF925,"")</f>
        <v/>
      </c>
      <c r="AD925" s="14" t="str">
        <f>IF('CONTROLE TEMPLATE'!$A925&lt;&gt;0,'CONTROLE TEMPLATE'!AH925,"")</f>
        <v/>
      </c>
      <c r="AF925" s="14" t="str">
        <f>IF('CONTROLE TEMPLATE'!$A925&lt;&gt;0,'CONTROLE TEMPLATE'!AJ925,"")</f>
        <v/>
      </c>
      <c r="AY925" s="14" t="str">
        <f>IF('CONTROLE TEMPLATE'!$A925&lt;&gt;0,'CONTROLE TEMPLATE'!BC925,"")</f>
        <v/>
      </c>
      <c r="CI925" s="14" t="str">
        <f>IF('CONTROLE TEMPLATE'!$A925&lt;&gt;0,'CONTROLE TEMPLATE'!CM925,"")</f>
        <v/>
      </c>
      <c r="CJ925" s="14" t="str">
        <f>IF('CONTROLE TEMPLATE'!$A925&lt;&gt;0,'CONTROLE TEMPLATE'!CN925,"")</f>
        <v/>
      </c>
      <c r="CK925" s="14" t="str">
        <f>IF('CONTROLE TEMPLATE'!$A925&lt;&gt;0,'CONTROLE TEMPLATE'!CO925,"")</f>
        <v/>
      </c>
    </row>
    <row r="926" spans="1:89" x14ac:dyDescent="0.25">
      <c r="A926" t="str">
        <f>IF('CONTROLE TEMPLATE'!A926&lt;&gt;0,'CONTROLE TEMPLATE'!A926,"")</f>
        <v/>
      </c>
      <c r="B926" s="1" t="str">
        <f>IF('CONTROLE TEMPLATE'!$A926&lt;&gt;0,'CONTROLE TEMPLATE'!B926,"")</f>
        <v/>
      </c>
      <c r="C926" s="1" t="str">
        <f>IF('CONTROLE TEMPLATE'!$A926&lt;&gt;0,'CONTROLE TEMPLATE'!C926,"")</f>
        <v/>
      </c>
      <c r="D926" s="14" t="str">
        <f>IF('CONTROLE TEMPLATE'!$A926&lt;&gt;0,'CONTROLE TEMPLATE'!D926,"")</f>
        <v/>
      </c>
      <c r="E926" s="14" t="str">
        <f>IF('CONTROLE TEMPLATE'!$A926&lt;&gt;0,'CONTROLE TEMPLATE'!E926,"")</f>
        <v/>
      </c>
      <c r="F926" s="14" t="str">
        <f>IF('CONTROLE TEMPLATE'!$A926&lt;&gt;0,'CONTROLE TEMPLATE'!F926,"")</f>
        <v/>
      </c>
      <c r="G926" s="14" t="str">
        <f>IF('CONTROLE TEMPLATE'!$A926&lt;&gt;0,'CONTROLE TEMPLATE'!G926,"")</f>
        <v/>
      </c>
      <c r="H926" s="14" t="str">
        <f>'CONTROLE TEMPLATE'!J926</f>
        <v/>
      </c>
      <c r="I926" s="14" t="str">
        <f>IF('CONTROLE TEMPLATE'!$A926&lt;&gt;0,'CONTROLE TEMPLATE'!K926,"")</f>
        <v/>
      </c>
      <c r="J926" s="14" t="str">
        <f>IF('CONTROLE TEMPLATE'!$A926&lt;&gt;0,'CONTROLE TEMPLATE'!M926,"")</f>
        <v/>
      </c>
      <c r="K926" s="14" t="str">
        <f>IF('CONTROLE TEMPLATE'!$A926&lt;&gt;0,'CONTROLE TEMPLATE'!N926,"")</f>
        <v/>
      </c>
      <c r="M926" s="33" t="str">
        <f>IF('CONTROLE TEMPLATE'!$A926&lt;&gt;0,'CONTROLE TEMPLATE'!P926,"")</f>
        <v/>
      </c>
      <c r="N926" s="14" t="str">
        <f>'CONTROLE TEMPLATE'!S926</f>
        <v/>
      </c>
      <c r="O926" s="14"/>
      <c r="P926" s="14" t="str">
        <f>'CONTROLE TEMPLATE'!R926</f>
        <v/>
      </c>
      <c r="Q926" s="14"/>
      <c r="R926" s="14"/>
      <c r="S926" s="1" t="str">
        <f>IF('CONTROLE TEMPLATE'!$A926&lt;&gt;0,'CONTROLE TEMPLATE'!V926,"")</f>
        <v/>
      </c>
      <c r="V926" s="14" t="str">
        <f>IF('CONTROLE TEMPLATE'!$A926&lt;&gt;0,'CONTROLE TEMPLATE'!Y926,"")</f>
        <v/>
      </c>
      <c r="Z926" s="14" t="str">
        <f>IF('CONTROLE TEMPLATE'!$A926&lt;&gt;0,'CONTROLE TEMPLATE'!AC926,"")</f>
        <v/>
      </c>
      <c r="AC926" s="14" t="str">
        <f>IF('CONTROLE TEMPLATE'!$A926&lt;&gt;0,'CONTROLE TEMPLATE'!AF926,"")</f>
        <v/>
      </c>
      <c r="AD926" s="14" t="str">
        <f>IF('CONTROLE TEMPLATE'!$A926&lt;&gt;0,'CONTROLE TEMPLATE'!AH926,"")</f>
        <v/>
      </c>
      <c r="AF926" s="14" t="str">
        <f>IF('CONTROLE TEMPLATE'!$A926&lt;&gt;0,'CONTROLE TEMPLATE'!AJ926,"")</f>
        <v/>
      </c>
      <c r="AY926" s="14" t="str">
        <f>IF('CONTROLE TEMPLATE'!$A926&lt;&gt;0,'CONTROLE TEMPLATE'!BC926,"")</f>
        <v/>
      </c>
      <c r="CI926" s="14" t="str">
        <f>IF('CONTROLE TEMPLATE'!$A926&lt;&gt;0,'CONTROLE TEMPLATE'!CM926,"")</f>
        <v/>
      </c>
      <c r="CJ926" s="14" t="str">
        <f>IF('CONTROLE TEMPLATE'!$A926&lt;&gt;0,'CONTROLE TEMPLATE'!CN926,"")</f>
        <v/>
      </c>
      <c r="CK926" s="14" t="str">
        <f>IF('CONTROLE TEMPLATE'!$A926&lt;&gt;0,'CONTROLE TEMPLATE'!CO926,"")</f>
        <v/>
      </c>
    </row>
    <row r="927" spans="1:89" x14ac:dyDescent="0.25">
      <c r="A927" t="str">
        <f>IF('CONTROLE TEMPLATE'!A927&lt;&gt;0,'CONTROLE TEMPLATE'!A927,"")</f>
        <v/>
      </c>
      <c r="B927" s="1" t="str">
        <f>IF('CONTROLE TEMPLATE'!$A927&lt;&gt;0,'CONTROLE TEMPLATE'!B927,"")</f>
        <v/>
      </c>
      <c r="C927" s="1" t="str">
        <f>IF('CONTROLE TEMPLATE'!$A927&lt;&gt;0,'CONTROLE TEMPLATE'!C927,"")</f>
        <v/>
      </c>
      <c r="D927" s="14" t="str">
        <f>IF('CONTROLE TEMPLATE'!$A927&lt;&gt;0,'CONTROLE TEMPLATE'!D927,"")</f>
        <v/>
      </c>
      <c r="E927" s="14" t="str">
        <f>IF('CONTROLE TEMPLATE'!$A927&lt;&gt;0,'CONTROLE TEMPLATE'!E927,"")</f>
        <v/>
      </c>
      <c r="F927" s="14" t="str">
        <f>IF('CONTROLE TEMPLATE'!$A927&lt;&gt;0,'CONTROLE TEMPLATE'!F927,"")</f>
        <v/>
      </c>
      <c r="G927" s="14" t="str">
        <f>IF('CONTROLE TEMPLATE'!$A927&lt;&gt;0,'CONTROLE TEMPLATE'!G927,"")</f>
        <v/>
      </c>
      <c r="H927" s="14" t="str">
        <f>'CONTROLE TEMPLATE'!J927</f>
        <v/>
      </c>
      <c r="I927" s="14" t="str">
        <f>IF('CONTROLE TEMPLATE'!$A927&lt;&gt;0,'CONTROLE TEMPLATE'!K927,"")</f>
        <v/>
      </c>
      <c r="J927" s="14" t="str">
        <f>IF('CONTROLE TEMPLATE'!$A927&lt;&gt;0,'CONTROLE TEMPLATE'!M927,"")</f>
        <v/>
      </c>
      <c r="K927" s="14" t="str">
        <f>IF('CONTROLE TEMPLATE'!$A927&lt;&gt;0,'CONTROLE TEMPLATE'!N927,"")</f>
        <v/>
      </c>
      <c r="M927" s="33" t="str">
        <f>IF('CONTROLE TEMPLATE'!$A927&lt;&gt;0,'CONTROLE TEMPLATE'!P927,"")</f>
        <v/>
      </c>
      <c r="N927" s="14" t="str">
        <f>'CONTROLE TEMPLATE'!S927</f>
        <v/>
      </c>
      <c r="O927" s="14"/>
      <c r="P927" s="14" t="str">
        <f>'CONTROLE TEMPLATE'!R927</f>
        <v/>
      </c>
      <c r="Q927" s="14"/>
      <c r="R927" s="14"/>
      <c r="S927" s="1" t="str">
        <f>IF('CONTROLE TEMPLATE'!$A927&lt;&gt;0,'CONTROLE TEMPLATE'!V927,"")</f>
        <v/>
      </c>
      <c r="V927" s="14" t="str">
        <f>IF('CONTROLE TEMPLATE'!$A927&lt;&gt;0,'CONTROLE TEMPLATE'!Y927,"")</f>
        <v/>
      </c>
      <c r="Z927" s="14" t="str">
        <f>IF('CONTROLE TEMPLATE'!$A927&lt;&gt;0,'CONTROLE TEMPLATE'!AC927,"")</f>
        <v/>
      </c>
      <c r="AC927" s="14" t="str">
        <f>IF('CONTROLE TEMPLATE'!$A927&lt;&gt;0,'CONTROLE TEMPLATE'!AF927,"")</f>
        <v/>
      </c>
      <c r="AD927" s="14" t="str">
        <f>IF('CONTROLE TEMPLATE'!$A927&lt;&gt;0,'CONTROLE TEMPLATE'!AH927,"")</f>
        <v/>
      </c>
      <c r="AF927" s="14" t="str">
        <f>IF('CONTROLE TEMPLATE'!$A927&lt;&gt;0,'CONTROLE TEMPLATE'!AJ927,"")</f>
        <v/>
      </c>
      <c r="AY927" s="14" t="str">
        <f>IF('CONTROLE TEMPLATE'!$A927&lt;&gt;0,'CONTROLE TEMPLATE'!BC927,"")</f>
        <v/>
      </c>
      <c r="CI927" s="14" t="str">
        <f>IF('CONTROLE TEMPLATE'!$A927&lt;&gt;0,'CONTROLE TEMPLATE'!CM927,"")</f>
        <v/>
      </c>
      <c r="CJ927" s="14" t="str">
        <f>IF('CONTROLE TEMPLATE'!$A927&lt;&gt;0,'CONTROLE TEMPLATE'!CN927,"")</f>
        <v/>
      </c>
      <c r="CK927" s="14" t="str">
        <f>IF('CONTROLE TEMPLATE'!$A927&lt;&gt;0,'CONTROLE TEMPLATE'!CO927,"")</f>
        <v/>
      </c>
    </row>
    <row r="928" spans="1:89" x14ac:dyDescent="0.25">
      <c r="A928" t="str">
        <f>IF('CONTROLE TEMPLATE'!A928&lt;&gt;0,'CONTROLE TEMPLATE'!A928,"")</f>
        <v/>
      </c>
      <c r="B928" s="1" t="str">
        <f>IF('CONTROLE TEMPLATE'!$A928&lt;&gt;0,'CONTROLE TEMPLATE'!B928,"")</f>
        <v/>
      </c>
      <c r="C928" s="1" t="str">
        <f>IF('CONTROLE TEMPLATE'!$A928&lt;&gt;0,'CONTROLE TEMPLATE'!C928,"")</f>
        <v/>
      </c>
      <c r="D928" s="14" t="str">
        <f>IF('CONTROLE TEMPLATE'!$A928&lt;&gt;0,'CONTROLE TEMPLATE'!D928,"")</f>
        <v/>
      </c>
      <c r="E928" s="14" t="str">
        <f>IF('CONTROLE TEMPLATE'!$A928&lt;&gt;0,'CONTROLE TEMPLATE'!E928,"")</f>
        <v/>
      </c>
      <c r="F928" s="14" t="str">
        <f>IF('CONTROLE TEMPLATE'!$A928&lt;&gt;0,'CONTROLE TEMPLATE'!F928,"")</f>
        <v/>
      </c>
      <c r="G928" s="14" t="str">
        <f>IF('CONTROLE TEMPLATE'!$A928&lt;&gt;0,'CONTROLE TEMPLATE'!G928,"")</f>
        <v/>
      </c>
      <c r="H928" s="14" t="str">
        <f>'CONTROLE TEMPLATE'!J928</f>
        <v/>
      </c>
      <c r="I928" s="14" t="str">
        <f>IF('CONTROLE TEMPLATE'!$A928&lt;&gt;0,'CONTROLE TEMPLATE'!K928,"")</f>
        <v/>
      </c>
      <c r="J928" s="14" t="str">
        <f>IF('CONTROLE TEMPLATE'!$A928&lt;&gt;0,'CONTROLE TEMPLATE'!M928,"")</f>
        <v/>
      </c>
      <c r="K928" s="14" t="str">
        <f>IF('CONTROLE TEMPLATE'!$A928&lt;&gt;0,'CONTROLE TEMPLATE'!N928,"")</f>
        <v/>
      </c>
      <c r="M928" s="33" t="str">
        <f>IF('CONTROLE TEMPLATE'!$A928&lt;&gt;0,'CONTROLE TEMPLATE'!P928,"")</f>
        <v/>
      </c>
      <c r="N928" s="14" t="str">
        <f>'CONTROLE TEMPLATE'!S928</f>
        <v/>
      </c>
      <c r="O928" s="14"/>
      <c r="P928" s="14" t="str">
        <f>'CONTROLE TEMPLATE'!R928</f>
        <v/>
      </c>
      <c r="Q928" s="14"/>
      <c r="R928" s="14"/>
      <c r="S928" s="1" t="str">
        <f>IF('CONTROLE TEMPLATE'!$A928&lt;&gt;0,'CONTROLE TEMPLATE'!V928,"")</f>
        <v/>
      </c>
      <c r="V928" s="14" t="str">
        <f>IF('CONTROLE TEMPLATE'!$A928&lt;&gt;0,'CONTROLE TEMPLATE'!Y928,"")</f>
        <v/>
      </c>
      <c r="Z928" s="14" t="str">
        <f>IF('CONTROLE TEMPLATE'!$A928&lt;&gt;0,'CONTROLE TEMPLATE'!AC928,"")</f>
        <v/>
      </c>
      <c r="AC928" s="14" t="str">
        <f>IF('CONTROLE TEMPLATE'!$A928&lt;&gt;0,'CONTROLE TEMPLATE'!AF928,"")</f>
        <v/>
      </c>
      <c r="AD928" s="14" t="str">
        <f>IF('CONTROLE TEMPLATE'!$A928&lt;&gt;0,'CONTROLE TEMPLATE'!AH928,"")</f>
        <v/>
      </c>
      <c r="AF928" s="14" t="str">
        <f>IF('CONTROLE TEMPLATE'!$A928&lt;&gt;0,'CONTROLE TEMPLATE'!AJ928,"")</f>
        <v/>
      </c>
      <c r="AY928" s="14" t="str">
        <f>IF('CONTROLE TEMPLATE'!$A928&lt;&gt;0,'CONTROLE TEMPLATE'!BC928,"")</f>
        <v/>
      </c>
      <c r="CI928" s="14" t="str">
        <f>IF('CONTROLE TEMPLATE'!$A928&lt;&gt;0,'CONTROLE TEMPLATE'!CM928,"")</f>
        <v/>
      </c>
      <c r="CJ928" s="14" t="str">
        <f>IF('CONTROLE TEMPLATE'!$A928&lt;&gt;0,'CONTROLE TEMPLATE'!CN928,"")</f>
        <v/>
      </c>
      <c r="CK928" s="14" t="str">
        <f>IF('CONTROLE TEMPLATE'!$A928&lt;&gt;0,'CONTROLE TEMPLATE'!CO928,"")</f>
        <v/>
      </c>
    </row>
    <row r="929" spans="1:89" x14ac:dyDescent="0.25">
      <c r="A929" t="str">
        <f>IF('CONTROLE TEMPLATE'!A929&lt;&gt;0,'CONTROLE TEMPLATE'!A929,"")</f>
        <v/>
      </c>
      <c r="B929" s="1" t="str">
        <f>IF('CONTROLE TEMPLATE'!$A929&lt;&gt;0,'CONTROLE TEMPLATE'!B929,"")</f>
        <v/>
      </c>
      <c r="C929" s="1" t="str">
        <f>IF('CONTROLE TEMPLATE'!$A929&lt;&gt;0,'CONTROLE TEMPLATE'!C929,"")</f>
        <v/>
      </c>
      <c r="D929" s="14" t="str">
        <f>IF('CONTROLE TEMPLATE'!$A929&lt;&gt;0,'CONTROLE TEMPLATE'!D929,"")</f>
        <v/>
      </c>
      <c r="E929" s="14" t="str">
        <f>IF('CONTROLE TEMPLATE'!$A929&lt;&gt;0,'CONTROLE TEMPLATE'!E929,"")</f>
        <v/>
      </c>
      <c r="F929" s="14" t="str">
        <f>IF('CONTROLE TEMPLATE'!$A929&lt;&gt;0,'CONTROLE TEMPLATE'!F929,"")</f>
        <v/>
      </c>
      <c r="G929" s="14" t="str">
        <f>IF('CONTROLE TEMPLATE'!$A929&lt;&gt;0,'CONTROLE TEMPLATE'!G929,"")</f>
        <v/>
      </c>
      <c r="H929" s="14" t="str">
        <f>'CONTROLE TEMPLATE'!J929</f>
        <v/>
      </c>
      <c r="I929" s="14" t="str">
        <f>IF('CONTROLE TEMPLATE'!$A929&lt;&gt;0,'CONTROLE TEMPLATE'!K929,"")</f>
        <v/>
      </c>
      <c r="J929" s="14" t="str">
        <f>IF('CONTROLE TEMPLATE'!$A929&lt;&gt;0,'CONTROLE TEMPLATE'!M929,"")</f>
        <v/>
      </c>
      <c r="K929" s="14" t="str">
        <f>IF('CONTROLE TEMPLATE'!$A929&lt;&gt;0,'CONTROLE TEMPLATE'!N929,"")</f>
        <v/>
      </c>
      <c r="M929" s="33" t="str">
        <f>IF('CONTROLE TEMPLATE'!$A929&lt;&gt;0,'CONTROLE TEMPLATE'!P929,"")</f>
        <v/>
      </c>
      <c r="N929" s="14" t="str">
        <f>'CONTROLE TEMPLATE'!S929</f>
        <v/>
      </c>
      <c r="O929" s="14"/>
      <c r="P929" s="14" t="str">
        <f>'CONTROLE TEMPLATE'!R929</f>
        <v/>
      </c>
      <c r="Q929" s="14"/>
      <c r="R929" s="14"/>
      <c r="S929" s="1" t="str">
        <f>IF('CONTROLE TEMPLATE'!$A929&lt;&gt;0,'CONTROLE TEMPLATE'!V929,"")</f>
        <v/>
      </c>
      <c r="V929" s="14" t="str">
        <f>IF('CONTROLE TEMPLATE'!$A929&lt;&gt;0,'CONTROLE TEMPLATE'!Y929,"")</f>
        <v/>
      </c>
      <c r="Z929" s="14" t="str">
        <f>IF('CONTROLE TEMPLATE'!$A929&lt;&gt;0,'CONTROLE TEMPLATE'!AC929,"")</f>
        <v/>
      </c>
      <c r="AC929" s="14" t="str">
        <f>IF('CONTROLE TEMPLATE'!$A929&lt;&gt;0,'CONTROLE TEMPLATE'!AF929,"")</f>
        <v/>
      </c>
      <c r="AD929" s="14" t="str">
        <f>IF('CONTROLE TEMPLATE'!$A929&lt;&gt;0,'CONTROLE TEMPLATE'!AH929,"")</f>
        <v/>
      </c>
      <c r="AF929" s="14" t="str">
        <f>IF('CONTROLE TEMPLATE'!$A929&lt;&gt;0,'CONTROLE TEMPLATE'!AJ929,"")</f>
        <v/>
      </c>
      <c r="AY929" s="14" t="str">
        <f>IF('CONTROLE TEMPLATE'!$A929&lt;&gt;0,'CONTROLE TEMPLATE'!BC929,"")</f>
        <v/>
      </c>
      <c r="CI929" s="14" t="str">
        <f>IF('CONTROLE TEMPLATE'!$A929&lt;&gt;0,'CONTROLE TEMPLATE'!CM929,"")</f>
        <v/>
      </c>
      <c r="CJ929" s="14" t="str">
        <f>IF('CONTROLE TEMPLATE'!$A929&lt;&gt;0,'CONTROLE TEMPLATE'!CN929,"")</f>
        <v/>
      </c>
      <c r="CK929" s="14" t="str">
        <f>IF('CONTROLE TEMPLATE'!$A929&lt;&gt;0,'CONTROLE TEMPLATE'!CO929,"")</f>
        <v/>
      </c>
    </row>
    <row r="930" spans="1:89" x14ac:dyDescent="0.25">
      <c r="A930" t="str">
        <f>IF('CONTROLE TEMPLATE'!A930&lt;&gt;0,'CONTROLE TEMPLATE'!A930,"")</f>
        <v/>
      </c>
      <c r="B930" s="1" t="str">
        <f>IF('CONTROLE TEMPLATE'!$A930&lt;&gt;0,'CONTROLE TEMPLATE'!B930,"")</f>
        <v/>
      </c>
      <c r="C930" s="1" t="str">
        <f>IF('CONTROLE TEMPLATE'!$A930&lt;&gt;0,'CONTROLE TEMPLATE'!C930,"")</f>
        <v/>
      </c>
      <c r="D930" s="14" t="str">
        <f>IF('CONTROLE TEMPLATE'!$A930&lt;&gt;0,'CONTROLE TEMPLATE'!D930,"")</f>
        <v/>
      </c>
      <c r="E930" s="14" t="str">
        <f>IF('CONTROLE TEMPLATE'!$A930&lt;&gt;0,'CONTROLE TEMPLATE'!E930,"")</f>
        <v/>
      </c>
      <c r="F930" s="14" t="str">
        <f>IF('CONTROLE TEMPLATE'!$A930&lt;&gt;0,'CONTROLE TEMPLATE'!F930,"")</f>
        <v/>
      </c>
      <c r="G930" s="14" t="str">
        <f>IF('CONTROLE TEMPLATE'!$A930&lt;&gt;0,'CONTROLE TEMPLATE'!G930,"")</f>
        <v/>
      </c>
      <c r="H930" s="14" t="str">
        <f>'CONTROLE TEMPLATE'!J930</f>
        <v/>
      </c>
      <c r="I930" s="14" t="str">
        <f>IF('CONTROLE TEMPLATE'!$A930&lt;&gt;0,'CONTROLE TEMPLATE'!K930,"")</f>
        <v/>
      </c>
      <c r="J930" s="14" t="str">
        <f>IF('CONTROLE TEMPLATE'!$A930&lt;&gt;0,'CONTROLE TEMPLATE'!M930,"")</f>
        <v/>
      </c>
      <c r="K930" s="14" t="str">
        <f>IF('CONTROLE TEMPLATE'!$A930&lt;&gt;0,'CONTROLE TEMPLATE'!N930,"")</f>
        <v/>
      </c>
      <c r="M930" s="33" t="str">
        <f>IF('CONTROLE TEMPLATE'!$A930&lt;&gt;0,'CONTROLE TEMPLATE'!P930,"")</f>
        <v/>
      </c>
      <c r="N930" s="14" t="str">
        <f>'CONTROLE TEMPLATE'!S930</f>
        <v/>
      </c>
      <c r="O930" s="14"/>
      <c r="P930" s="14" t="str">
        <f>'CONTROLE TEMPLATE'!R930</f>
        <v/>
      </c>
      <c r="Q930" s="14"/>
      <c r="R930" s="14"/>
      <c r="S930" s="1" t="str">
        <f>IF('CONTROLE TEMPLATE'!$A930&lt;&gt;0,'CONTROLE TEMPLATE'!V930,"")</f>
        <v/>
      </c>
      <c r="V930" s="14" t="str">
        <f>IF('CONTROLE TEMPLATE'!$A930&lt;&gt;0,'CONTROLE TEMPLATE'!Y930,"")</f>
        <v/>
      </c>
      <c r="Z930" s="14" t="str">
        <f>IF('CONTROLE TEMPLATE'!$A930&lt;&gt;0,'CONTROLE TEMPLATE'!AC930,"")</f>
        <v/>
      </c>
      <c r="AC930" s="14" t="str">
        <f>IF('CONTROLE TEMPLATE'!$A930&lt;&gt;0,'CONTROLE TEMPLATE'!AF930,"")</f>
        <v/>
      </c>
      <c r="AD930" s="14" t="str">
        <f>IF('CONTROLE TEMPLATE'!$A930&lt;&gt;0,'CONTROLE TEMPLATE'!AH930,"")</f>
        <v/>
      </c>
      <c r="AF930" s="14" t="str">
        <f>IF('CONTROLE TEMPLATE'!$A930&lt;&gt;0,'CONTROLE TEMPLATE'!AJ930,"")</f>
        <v/>
      </c>
      <c r="AY930" s="14" t="str">
        <f>IF('CONTROLE TEMPLATE'!$A930&lt;&gt;0,'CONTROLE TEMPLATE'!BC930,"")</f>
        <v/>
      </c>
      <c r="CI930" s="14" t="str">
        <f>IF('CONTROLE TEMPLATE'!$A930&lt;&gt;0,'CONTROLE TEMPLATE'!CM930,"")</f>
        <v/>
      </c>
      <c r="CJ930" s="14" t="str">
        <f>IF('CONTROLE TEMPLATE'!$A930&lt;&gt;0,'CONTROLE TEMPLATE'!CN930,"")</f>
        <v/>
      </c>
      <c r="CK930" s="14" t="str">
        <f>IF('CONTROLE TEMPLATE'!$A930&lt;&gt;0,'CONTROLE TEMPLATE'!CO930,"")</f>
        <v/>
      </c>
    </row>
    <row r="931" spans="1:89" x14ac:dyDescent="0.25">
      <c r="A931" t="str">
        <f>IF('CONTROLE TEMPLATE'!A931&lt;&gt;0,'CONTROLE TEMPLATE'!A931,"")</f>
        <v/>
      </c>
      <c r="B931" s="1" t="str">
        <f>IF('CONTROLE TEMPLATE'!$A931&lt;&gt;0,'CONTROLE TEMPLATE'!B931,"")</f>
        <v/>
      </c>
      <c r="C931" s="1" t="str">
        <f>IF('CONTROLE TEMPLATE'!$A931&lt;&gt;0,'CONTROLE TEMPLATE'!C931,"")</f>
        <v/>
      </c>
      <c r="D931" s="14" t="str">
        <f>IF('CONTROLE TEMPLATE'!$A931&lt;&gt;0,'CONTROLE TEMPLATE'!D931,"")</f>
        <v/>
      </c>
      <c r="E931" s="14" t="str">
        <f>IF('CONTROLE TEMPLATE'!$A931&lt;&gt;0,'CONTROLE TEMPLATE'!E931,"")</f>
        <v/>
      </c>
      <c r="F931" s="14" t="str">
        <f>IF('CONTROLE TEMPLATE'!$A931&lt;&gt;0,'CONTROLE TEMPLATE'!F931,"")</f>
        <v/>
      </c>
      <c r="G931" s="14" t="str">
        <f>IF('CONTROLE TEMPLATE'!$A931&lt;&gt;0,'CONTROLE TEMPLATE'!G931,"")</f>
        <v/>
      </c>
      <c r="H931" s="14" t="str">
        <f>'CONTROLE TEMPLATE'!J931</f>
        <v/>
      </c>
      <c r="I931" s="14" t="str">
        <f>IF('CONTROLE TEMPLATE'!$A931&lt;&gt;0,'CONTROLE TEMPLATE'!K931,"")</f>
        <v/>
      </c>
      <c r="J931" s="14" t="str">
        <f>IF('CONTROLE TEMPLATE'!$A931&lt;&gt;0,'CONTROLE TEMPLATE'!M931,"")</f>
        <v/>
      </c>
      <c r="K931" s="14" t="str">
        <f>IF('CONTROLE TEMPLATE'!$A931&lt;&gt;0,'CONTROLE TEMPLATE'!N931,"")</f>
        <v/>
      </c>
      <c r="M931" s="33" t="str">
        <f>IF('CONTROLE TEMPLATE'!$A931&lt;&gt;0,'CONTROLE TEMPLATE'!P931,"")</f>
        <v/>
      </c>
      <c r="N931" s="14" t="str">
        <f>'CONTROLE TEMPLATE'!S931</f>
        <v/>
      </c>
      <c r="O931" s="14"/>
      <c r="P931" s="14" t="str">
        <f>'CONTROLE TEMPLATE'!R931</f>
        <v/>
      </c>
      <c r="Q931" s="14"/>
      <c r="R931" s="14"/>
      <c r="S931" s="1" t="str">
        <f>IF('CONTROLE TEMPLATE'!$A931&lt;&gt;0,'CONTROLE TEMPLATE'!V931,"")</f>
        <v/>
      </c>
      <c r="V931" s="14" t="str">
        <f>IF('CONTROLE TEMPLATE'!$A931&lt;&gt;0,'CONTROLE TEMPLATE'!Y931,"")</f>
        <v/>
      </c>
      <c r="Z931" s="14" t="str">
        <f>IF('CONTROLE TEMPLATE'!$A931&lt;&gt;0,'CONTROLE TEMPLATE'!AC931,"")</f>
        <v/>
      </c>
      <c r="AC931" s="14" t="str">
        <f>IF('CONTROLE TEMPLATE'!$A931&lt;&gt;0,'CONTROLE TEMPLATE'!AF931,"")</f>
        <v/>
      </c>
      <c r="AD931" s="14" t="str">
        <f>IF('CONTROLE TEMPLATE'!$A931&lt;&gt;0,'CONTROLE TEMPLATE'!AH931,"")</f>
        <v/>
      </c>
      <c r="AF931" s="14" t="str">
        <f>IF('CONTROLE TEMPLATE'!$A931&lt;&gt;0,'CONTROLE TEMPLATE'!AJ931,"")</f>
        <v/>
      </c>
      <c r="AY931" s="14" t="str">
        <f>IF('CONTROLE TEMPLATE'!$A931&lt;&gt;0,'CONTROLE TEMPLATE'!BC931,"")</f>
        <v/>
      </c>
      <c r="CI931" s="14" t="str">
        <f>IF('CONTROLE TEMPLATE'!$A931&lt;&gt;0,'CONTROLE TEMPLATE'!CM931,"")</f>
        <v/>
      </c>
      <c r="CJ931" s="14" t="str">
        <f>IF('CONTROLE TEMPLATE'!$A931&lt;&gt;0,'CONTROLE TEMPLATE'!CN931,"")</f>
        <v/>
      </c>
      <c r="CK931" s="14" t="str">
        <f>IF('CONTROLE TEMPLATE'!$A931&lt;&gt;0,'CONTROLE TEMPLATE'!CO931,"")</f>
        <v/>
      </c>
    </row>
    <row r="932" spans="1:89" x14ac:dyDescent="0.25">
      <c r="A932" t="str">
        <f>IF('CONTROLE TEMPLATE'!A932&lt;&gt;0,'CONTROLE TEMPLATE'!A932,"")</f>
        <v/>
      </c>
      <c r="B932" s="1" t="str">
        <f>IF('CONTROLE TEMPLATE'!$A932&lt;&gt;0,'CONTROLE TEMPLATE'!B932,"")</f>
        <v/>
      </c>
      <c r="C932" s="1" t="str">
        <f>IF('CONTROLE TEMPLATE'!$A932&lt;&gt;0,'CONTROLE TEMPLATE'!C932,"")</f>
        <v/>
      </c>
      <c r="D932" s="14" t="str">
        <f>IF('CONTROLE TEMPLATE'!$A932&lt;&gt;0,'CONTROLE TEMPLATE'!D932,"")</f>
        <v/>
      </c>
      <c r="E932" s="14" t="str">
        <f>IF('CONTROLE TEMPLATE'!$A932&lt;&gt;0,'CONTROLE TEMPLATE'!E932,"")</f>
        <v/>
      </c>
      <c r="F932" s="14" t="str">
        <f>IF('CONTROLE TEMPLATE'!$A932&lt;&gt;0,'CONTROLE TEMPLATE'!F932,"")</f>
        <v/>
      </c>
      <c r="G932" s="14" t="str">
        <f>IF('CONTROLE TEMPLATE'!$A932&lt;&gt;0,'CONTROLE TEMPLATE'!G932,"")</f>
        <v/>
      </c>
      <c r="H932" s="14" t="str">
        <f>'CONTROLE TEMPLATE'!J932</f>
        <v/>
      </c>
      <c r="I932" s="14" t="str">
        <f>IF('CONTROLE TEMPLATE'!$A932&lt;&gt;0,'CONTROLE TEMPLATE'!K932,"")</f>
        <v/>
      </c>
      <c r="J932" s="14" t="str">
        <f>IF('CONTROLE TEMPLATE'!$A932&lt;&gt;0,'CONTROLE TEMPLATE'!M932,"")</f>
        <v/>
      </c>
      <c r="K932" s="14" t="str">
        <f>IF('CONTROLE TEMPLATE'!$A932&lt;&gt;0,'CONTROLE TEMPLATE'!N932,"")</f>
        <v/>
      </c>
      <c r="M932" s="33" t="str">
        <f>IF('CONTROLE TEMPLATE'!$A932&lt;&gt;0,'CONTROLE TEMPLATE'!P932,"")</f>
        <v/>
      </c>
      <c r="N932" s="14" t="str">
        <f>'CONTROLE TEMPLATE'!S932</f>
        <v/>
      </c>
      <c r="O932" s="14"/>
      <c r="P932" s="14" t="str">
        <f>'CONTROLE TEMPLATE'!R932</f>
        <v/>
      </c>
      <c r="Q932" s="14"/>
      <c r="R932" s="14"/>
      <c r="S932" s="1" t="str">
        <f>IF('CONTROLE TEMPLATE'!$A932&lt;&gt;0,'CONTROLE TEMPLATE'!V932,"")</f>
        <v/>
      </c>
      <c r="V932" s="14" t="str">
        <f>IF('CONTROLE TEMPLATE'!$A932&lt;&gt;0,'CONTROLE TEMPLATE'!Y932,"")</f>
        <v/>
      </c>
      <c r="Z932" s="14" t="str">
        <f>IF('CONTROLE TEMPLATE'!$A932&lt;&gt;0,'CONTROLE TEMPLATE'!AC932,"")</f>
        <v/>
      </c>
      <c r="AC932" s="14" t="str">
        <f>IF('CONTROLE TEMPLATE'!$A932&lt;&gt;0,'CONTROLE TEMPLATE'!AF932,"")</f>
        <v/>
      </c>
      <c r="AD932" s="14" t="str">
        <f>IF('CONTROLE TEMPLATE'!$A932&lt;&gt;0,'CONTROLE TEMPLATE'!AH932,"")</f>
        <v/>
      </c>
      <c r="AF932" s="14" t="str">
        <f>IF('CONTROLE TEMPLATE'!$A932&lt;&gt;0,'CONTROLE TEMPLATE'!AJ932,"")</f>
        <v/>
      </c>
      <c r="AY932" s="14" t="str">
        <f>IF('CONTROLE TEMPLATE'!$A932&lt;&gt;0,'CONTROLE TEMPLATE'!BC932,"")</f>
        <v/>
      </c>
      <c r="CI932" s="14" t="str">
        <f>IF('CONTROLE TEMPLATE'!$A932&lt;&gt;0,'CONTROLE TEMPLATE'!CM932,"")</f>
        <v/>
      </c>
      <c r="CJ932" s="14" t="str">
        <f>IF('CONTROLE TEMPLATE'!$A932&lt;&gt;0,'CONTROLE TEMPLATE'!CN932,"")</f>
        <v/>
      </c>
      <c r="CK932" s="14" t="str">
        <f>IF('CONTROLE TEMPLATE'!$A932&lt;&gt;0,'CONTROLE TEMPLATE'!CO932,"")</f>
        <v/>
      </c>
    </row>
    <row r="933" spans="1:89" x14ac:dyDescent="0.25">
      <c r="A933" t="str">
        <f>IF('CONTROLE TEMPLATE'!A933&lt;&gt;0,'CONTROLE TEMPLATE'!A933,"")</f>
        <v/>
      </c>
      <c r="B933" s="1" t="str">
        <f>IF('CONTROLE TEMPLATE'!$A933&lt;&gt;0,'CONTROLE TEMPLATE'!B933,"")</f>
        <v/>
      </c>
      <c r="C933" s="1" t="str">
        <f>IF('CONTROLE TEMPLATE'!$A933&lt;&gt;0,'CONTROLE TEMPLATE'!C933,"")</f>
        <v/>
      </c>
      <c r="D933" s="14" t="str">
        <f>IF('CONTROLE TEMPLATE'!$A933&lt;&gt;0,'CONTROLE TEMPLATE'!D933,"")</f>
        <v/>
      </c>
      <c r="E933" s="14" t="str">
        <f>IF('CONTROLE TEMPLATE'!$A933&lt;&gt;0,'CONTROLE TEMPLATE'!E933,"")</f>
        <v/>
      </c>
      <c r="F933" s="14" t="str">
        <f>IF('CONTROLE TEMPLATE'!$A933&lt;&gt;0,'CONTROLE TEMPLATE'!F933,"")</f>
        <v/>
      </c>
      <c r="G933" s="14" t="str">
        <f>IF('CONTROLE TEMPLATE'!$A933&lt;&gt;0,'CONTROLE TEMPLATE'!G933,"")</f>
        <v/>
      </c>
      <c r="H933" s="14" t="str">
        <f>'CONTROLE TEMPLATE'!J933</f>
        <v/>
      </c>
      <c r="I933" s="14" t="str">
        <f>IF('CONTROLE TEMPLATE'!$A933&lt;&gt;0,'CONTROLE TEMPLATE'!K933,"")</f>
        <v/>
      </c>
      <c r="J933" s="14" t="str">
        <f>IF('CONTROLE TEMPLATE'!$A933&lt;&gt;0,'CONTROLE TEMPLATE'!M933,"")</f>
        <v/>
      </c>
      <c r="K933" s="14" t="str">
        <f>IF('CONTROLE TEMPLATE'!$A933&lt;&gt;0,'CONTROLE TEMPLATE'!N933,"")</f>
        <v/>
      </c>
      <c r="M933" s="33" t="str">
        <f>IF('CONTROLE TEMPLATE'!$A933&lt;&gt;0,'CONTROLE TEMPLATE'!P933,"")</f>
        <v/>
      </c>
      <c r="N933" s="14" t="str">
        <f>'CONTROLE TEMPLATE'!S933</f>
        <v/>
      </c>
      <c r="O933" s="14"/>
      <c r="P933" s="14" t="str">
        <f>'CONTROLE TEMPLATE'!R933</f>
        <v/>
      </c>
      <c r="Q933" s="14"/>
      <c r="R933" s="14"/>
      <c r="S933" s="1" t="str">
        <f>IF('CONTROLE TEMPLATE'!$A933&lt;&gt;0,'CONTROLE TEMPLATE'!V933,"")</f>
        <v/>
      </c>
      <c r="V933" s="14" t="str">
        <f>IF('CONTROLE TEMPLATE'!$A933&lt;&gt;0,'CONTROLE TEMPLATE'!Y933,"")</f>
        <v/>
      </c>
      <c r="Z933" s="14" t="str">
        <f>IF('CONTROLE TEMPLATE'!$A933&lt;&gt;0,'CONTROLE TEMPLATE'!AC933,"")</f>
        <v/>
      </c>
      <c r="AC933" s="14" t="str">
        <f>IF('CONTROLE TEMPLATE'!$A933&lt;&gt;0,'CONTROLE TEMPLATE'!AF933,"")</f>
        <v/>
      </c>
      <c r="AD933" s="14" t="str">
        <f>IF('CONTROLE TEMPLATE'!$A933&lt;&gt;0,'CONTROLE TEMPLATE'!AH933,"")</f>
        <v/>
      </c>
      <c r="AF933" s="14" t="str">
        <f>IF('CONTROLE TEMPLATE'!$A933&lt;&gt;0,'CONTROLE TEMPLATE'!AJ933,"")</f>
        <v/>
      </c>
      <c r="AY933" s="14" t="str">
        <f>IF('CONTROLE TEMPLATE'!$A933&lt;&gt;0,'CONTROLE TEMPLATE'!BC933,"")</f>
        <v/>
      </c>
      <c r="CI933" s="14" t="str">
        <f>IF('CONTROLE TEMPLATE'!$A933&lt;&gt;0,'CONTROLE TEMPLATE'!CM933,"")</f>
        <v/>
      </c>
      <c r="CJ933" s="14" t="str">
        <f>IF('CONTROLE TEMPLATE'!$A933&lt;&gt;0,'CONTROLE TEMPLATE'!CN933,"")</f>
        <v/>
      </c>
      <c r="CK933" s="14" t="str">
        <f>IF('CONTROLE TEMPLATE'!$A933&lt;&gt;0,'CONTROLE TEMPLATE'!CO933,"")</f>
        <v/>
      </c>
    </row>
    <row r="934" spans="1:89" x14ac:dyDescent="0.25">
      <c r="A934" t="str">
        <f>IF('CONTROLE TEMPLATE'!A934&lt;&gt;0,'CONTROLE TEMPLATE'!A934,"")</f>
        <v/>
      </c>
      <c r="B934" s="1" t="str">
        <f>IF('CONTROLE TEMPLATE'!$A934&lt;&gt;0,'CONTROLE TEMPLATE'!B934,"")</f>
        <v/>
      </c>
      <c r="C934" s="1" t="str">
        <f>IF('CONTROLE TEMPLATE'!$A934&lt;&gt;0,'CONTROLE TEMPLATE'!C934,"")</f>
        <v/>
      </c>
      <c r="D934" s="14" t="str">
        <f>IF('CONTROLE TEMPLATE'!$A934&lt;&gt;0,'CONTROLE TEMPLATE'!D934,"")</f>
        <v/>
      </c>
      <c r="E934" s="14" t="str">
        <f>IF('CONTROLE TEMPLATE'!$A934&lt;&gt;0,'CONTROLE TEMPLATE'!E934,"")</f>
        <v/>
      </c>
      <c r="F934" s="14" t="str">
        <f>IF('CONTROLE TEMPLATE'!$A934&lt;&gt;0,'CONTROLE TEMPLATE'!F934,"")</f>
        <v/>
      </c>
      <c r="G934" s="14" t="str">
        <f>IF('CONTROLE TEMPLATE'!$A934&lt;&gt;0,'CONTROLE TEMPLATE'!G934,"")</f>
        <v/>
      </c>
      <c r="H934" s="14" t="str">
        <f>'CONTROLE TEMPLATE'!J934</f>
        <v/>
      </c>
      <c r="I934" s="14" t="str">
        <f>IF('CONTROLE TEMPLATE'!$A934&lt;&gt;0,'CONTROLE TEMPLATE'!K934,"")</f>
        <v/>
      </c>
      <c r="J934" s="14" t="str">
        <f>IF('CONTROLE TEMPLATE'!$A934&lt;&gt;0,'CONTROLE TEMPLATE'!M934,"")</f>
        <v/>
      </c>
      <c r="K934" s="14" t="str">
        <f>IF('CONTROLE TEMPLATE'!$A934&lt;&gt;0,'CONTROLE TEMPLATE'!N934,"")</f>
        <v/>
      </c>
      <c r="M934" s="33" t="str">
        <f>IF('CONTROLE TEMPLATE'!$A934&lt;&gt;0,'CONTROLE TEMPLATE'!P934,"")</f>
        <v/>
      </c>
      <c r="N934" s="14" t="str">
        <f>'CONTROLE TEMPLATE'!S934</f>
        <v/>
      </c>
      <c r="O934" s="14"/>
      <c r="P934" s="14" t="str">
        <f>'CONTROLE TEMPLATE'!R934</f>
        <v/>
      </c>
      <c r="Q934" s="14"/>
      <c r="R934" s="14"/>
      <c r="S934" s="1" t="str">
        <f>IF('CONTROLE TEMPLATE'!$A934&lt;&gt;0,'CONTROLE TEMPLATE'!V934,"")</f>
        <v/>
      </c>
      <c r="V934" s="14" t="str">
        <f>IF('CONTROLE TEMPLATE'!$A934&lt;&gt;0,'CONTROLE TEMPLATE'!Y934,"")</f>
        <v/>
      </c>
      <c r="Z934" s="14" t="str">
        <f>IF('CONTROLE TEMPLATE'!$A934&lt;&gt;0,'CONTROLE TEMPLATE'!AC934,"")</f>
        <v/>
      </c>
      <c r="AC934" s="14" t="str">
        <f>IF('CONTROLE TEMPLATE'!$A934&lt;&gt;0,'CONTROLE TEMPLATE'!AF934,"")</f>
        <v/>
      </c>
      <c r="AD934" s="14" t="str">
        <f>IF('CONTROLE TEMPLATE'!$A934&lt;&gt;0,'CONTROLE TEMPLATE'!AH934,"")</f>
        <v/>
      </c>
      <c r="AF934" s="14" t="str">
        <f>IF('CONTROLE TEMPLATE'!$A934&lt;&gt;0,'CONTROLE TEMPLATE'!AJ934,"")</f>
        <v/>
      </c>
      <c r="AY934" s="14" t="str">
        <f>IF('CONTROLE TEMPLATE'!$A934&lt;&gt;0,'CONTROLE TEMPLATE'!BC934,"")</f>
        <v/>
      </c>
      <c r="CI934" s="14" t="str">
        <f>IF('CONTROLE TEMPLATE'!$A934&lt;&gt;0,'CONTROLE TEMPLATE'!CM934,"")</f>
        <v/>
      </c>
      <c r="CJ934" s="14" t="str">
        <f>IF('CONTROLE TEMPLATE'!$A934&lt;&gt;0,'CONTROLE TEMPLATE'!CN934,"")</f>
        <v/>
      </c>
      <c r="CK934" s="14" t="str">
        <f>IF('CONTROLE TEMPLATE'!$A934&lt;&gt;0,'CONTROLE TEMPLATE'!CO934,"")</f>
        <v/>
      </c>
    </row>
    <row r="935" spans="1:89" x14ac:dyDescent="0.25">
      <c r="A935" t="str">
        <f>IF('CONTROLE TEMPLATE'!A935&lt;&gt;0,'CONTROLE TEMPLATE'!A935,"")</f>
        <v/>
      </c>
      <c r="B935" s="1" t="str">
        <f>IF('CONTROLE TEMPLATE'!$A935&lt;&gt;0,'CONTROLE TEMPLATE'!B935,"")</f>
        <v/>
      </c>
      <c r="C935" s="1" t="str">
        <f>IF('CONTROLE TEMPLATE'!$A935&lt;&gt;0,'CONTROLE TEMPLATE'!C935,"")</f>
        <v/>
      </c>
      <c r="D935" s="14" t="str">
        <f>IF('CONTROLE TEMPLATE'!$A935&lt;&gt;0,'CONTROLE TEMPLATE'!D935,"")</f>
        <v/>
      </c>
      <c r="E935" s="14" t="str">
        <f>IF('CONTROLE TEMPLATE'!$A935&lt;&gt;0,'CONTROLE TEMPLATE'!E935,"")</f>
        <v/>
      </c>
      <c r="F935" s="14" t="str">
        <f>IF('CONTROLE TEMPLATE'!$A935&lt;&gt;0,'CONTROLE TEMPLATE'!F935,"")</f>
        <v/>
      </c>
      <c r="G935" s="14" t="str">
        <f>IF('CONTROLE TEMPLATE'!$A935&lt;&gt;0,'CONTROLE TEMPLATE'!G935,"")</f>
        <v/>
      </c>
      <c r="H935" s="14" t="str">
        <f>'CONTROLE TEMPLATE'!J935</f>
        <v/>
      </c>
      <c r="I935" s="14" t="str">
        <f>IF('CONTROLE TEMPLATE'!$A935&lt;&gt;0,'CONTROLE TEMPLATE'!K935,"")</f>
        <v/>
      </c>
      <c r="J935" s="14" t="str">
        <f>IF('CONTROLE TEMPLATE'!$A935&lt;&gt;0,'CONTROLE TEMPLATE'!M935,"")</f>
        <v/>
      </c>
      <c r="K935" s="14" t="str">
        <f>IF('CONTROLE TEMPLATE'!$A935&lt;&gt;0,'CONTROLE TEMPLATE'!N935,"")</f>
        <v/>
      </c>
      <c r="M935" s="33" t="str">
        <f>IF('CONTROLE TEMPLATE'!$A935&lt;&gt;0,'CONTROLE TEMPLATE'!P935,"")</f>
        <v/>
      </c>
      <c r="N935" s="14" t="str">
        <f>'CONTROLE TEMPLATE'!S935</f>
        <v/>
      </c>
      <c r="O935" s="14"/>
      <c r="P935" s="14" t="str">
        <f>'CONTROLE TEMPLATE'!R935</f>
        <v/>
      </c>
      <c r="Q935" s="14"/>
      <c r="R935" s="14"/>
      <c r="S935" s="1" t="str">
        <f>IF('CONTROLE TEMPLATE'!$A935&lt;&gt;0,'CONTROLE TEMPLATE'!V935,"")</f>
        <v/>
      </c>
      <c r="V935" s="14" t="str">
        <f>IF('CONTROLE TEMPLATE'!$A935&lt;&gt;0,'CONTROLE TEMPLATE'!Y935,"")</f>
        <v/>
      </c>
      <c r="Z935" s="14" t="str">
        <f>IF('CONTROLE TEMPLATE'!$A935&lt;&gt;0,'CONTROLE TEMPLATE'!AC935,"")</f>
        <v/>
      </c>
      <c r="AC935" s="14" t="str">
        <f>IF('CONTROLE TEMPLATE'!$A935&lt;&gt;0,'CONTROLE TEMPLATE'!AF935,"")</f>
        <v/>
      </c>
      <c r="AD935" s="14" t="str">
        <f>IF('CONTROLE TEMPLATE'!$A935&lt;&gt;0,'CONTROLE TEMPLATE'!AH935,"")</f>
        <v/>
      </c>
      <c r="AF935" s="14" t="str">
        <f>IF('CONTROLE TEMPLATE'!$A935&lt;&gt;0,'CONTROLE TEMPLATE'!AJ935,"")</f>
        <v/>
      </c>
      <c r="AY935" s="14" t="str">
        <f>IF('CONTROLE TEMPLATE'!$A935&lt;&gt;0,'CONTROLE TEMPLATE'!BC935,"")</f>
        <v/>
      </c>
      <c r="CI935" s="14" t="str">
        <f>IF('CONTROLE TEMPLATE'!$A935&lt;&gt;0,'CONTROLE TEMPLATE'!CM935,"")</f>
        <v/>
      </c>
      <c r="CJ935" s="14" t="str">
        <f>IF('CONTROLE TEMPLATE'!$A935&lt;&gt;0,'CONTROLE TEMPLATE'!CN935,"")</f>
        <v/>
      </c>
      <c r="CK935" s="14" t="str">
        <f>IF('CONTROLE TEMPLATE'!$A935&lt;&gt;0,'CONTROLE TEMPLATE'!CO935,"")</f>
        <v/>
      </c>
    </row>
    <row r="936" spans="1:89" x14ac:dyDescent="0.25">
      <c r="A936" t="str">
        <f>IF('CONTROLE TEMPLATE'!A936&lt;&gt;0,'CONTROLE TEMPLATE'!A936,"")</f>
        <v/>
      </c>
      <c r="B936" s="1" t="str">
        <f>IF('CONTROLE TEMPLATE'!$A936&lt;&gt;0,'CONTROLE TEMPLATE'!B936,"")</f>
        <v/>
      </c>
      <c r="C936" s="1" t="str">
        <f>IF('CONTROLE TEMPLATE'!$A936&lt;&gt;0,'CONTROLE TEMPLATE'!C936,"")</f>
        <v/>
      </c>
      <c r="D936" s="14" t="str">
        <f>IF('CONTROLE TEMPLATE'!$A936&lt;&gt;0,'CONTROLE TEMPLATE'!D936,"")</f>
        <v/>
      </c>
      <c r="E936" s="14" t="str">
        <f>IF('CONTROLE TEMPLATE'!$A936&lt;&gt;0,'CONTROLE TEMPLATE'!E936,"")</f>
        <v/>
      </c>
      <c r="F936" s="14" t="str">
        <f>IF('CONTROLE TEMPLATE'!$A936&lt;&gt;0,'CONTROLE TEMPLATE'!F936,"")</f>
        <v/>
      </c>
      <c r="G936" s="14" t="str">
        <f>IF('CONTROLE TEMPLATE'!$A936&lt;&gt;0,'CONTROLE TEMPLATE'!G936,"")</f>
        <v/>
      </c>
      <c r="H936" s="14" t="str">
        <f>'CONTROLE TEMPLATE'!J936</f>
        <v/>
      </c>
      <c r="I936" s="14" t="str">
        <f>IF('CONTROLE TEMPLATE'!$A936&lt;&gt;0,'CONTROLE TEMPLATE'!K936,"")</f>
        <v/>
      </c>
      <c r="J936" s="14" t="str">
        <f>IF('CONTROLE TEMPLATE'!$A936&lt;&gt;0,'CONTROLE TEMPLATE'!M936,"")</f>
        <v/>
      </c>
      <c r="K936" s="14" t="str">
        <f>IF('CONTROLE TEMPLATE'!$A936&lt;&gt;0,'CONTROLE TEMPLATE'!N936,"")</f>
        <v/>
      </c>
      <c r="M936" s="33" t="str">
        <f>IF('CONTROLE TEMPLATE'!$A936&lt;&gt;0,'CONTROLE TEMPLATE'!P936,"")</f>
        <v/>
      </c>
      <c r="N936" s="14" t="str">
        <f>'CONTROLE TEMPLATE'!S936</f>
        <v/>
      </c>
      <c r="O936" s="14"/>
      <c r="P936" s="14" t="str">
        <f>'CONTROLE TEMPLATE'!R936</f>
        <v/>
      </c>
      <c r="Q936" s="14"/>
      <c r="R936" s="14"/>
      <c r="S936" s="1" t="str">
        <f>IF('CONTROLE TEMPLATE'!$A936&lt;&gt;0,'CONTROLE TEMPLATE'!V936,"")</f>
        <v/>
      </c>
      <c r="V936" s="14" t="str">
        <f>IF('CONTROLE TEMPLATE'!$A936&lt;&gt;0,'CONTROLE TEMPLATE'!Y936,"")</f>
        <v/>
      </c>
      <c r="Z936" s="14" t="str">
        <f>IF('CONTROLE TEMPLATE'!$A936&lt;&gt;0,'CONTROLE TEMPLATE'!AC936,"")</f>
        <v/>
      </c>
      <c r="AC936" s="14" t="str">
        <f>IF('CONTROLE TEMPLATE'!$A936&lt;&gt;0,'CONTROLE TEMPLATE'!AF936,"")</f>
        <v/>
      </c>
      <c r="AD936" s="14" t="str">
        <f>IF('CONTROLE TEMPLATE'!$A936&lt;&gt;0,'CONTROLE TEMPLATE'!AH936,"")</f>
        <v/>
      </c>
      <c r="AF936" s="14" t="str">
        <f>IF('CONTROLE TEMPLATE'!$A936&lt;&gt;0,'CONTROLE TEMPLATE'!AJ936,"")</f>
        <v/>
      </c>
      <c r="AY936" s="14" t="str">
        <f>IF('CONTROLE TEMPLATE'!$A936&lt;&gt;0,'CONTROLE TEMPLATE'!BC936,"")</f>
        <v/>
      </c>
      <c r="CI936" s="14" t="str">
        <f>IF('CONTROLE TEMPLATE'!$A936&lt;&gt;0,'CONTROLE TEMPLATE'!CM936,"")</f>
        <v/>
      </c>
      <c r="CJ936" s="14" t="str">
        <f>IF('CONTROLE TEMPLATE'!$A936&lt;&gt;0,'CONTROLE TEMPLATE'!CN936,"")</f>
        <v/>
      </c>
      <c r="CK936" s="14" t="str">
        <f>IF('CONTROLE TEMPLATE'!$A936&lt;&gt;0,'CONTROLE TEMPLATE'!CO936,"")</f>
        <v/>
      </c>
    </row>
    <row r="937" spans="1:89" x14ac:dyDescent="0.25">
      <c r="A937" t="str">
        <f>IF('CONTROLE TEMPLATE'!A937&lt;&gt;0,'CONTROLE TEMPLATE'!A937,"")</f>
        <v/>
      </c>
      <c r="B937" s="1" t="str">
        <f>IF('CONTROLE TEMPLATE'!$A937&lt;&gt;0,'CONTROLE TEMPLATE'!B937,"")</f>
        <v/>
      </c>
      <c r="C937" s="1" t="str">
        <f>IF('CONTROLE TEMPLATE'!$A937&lt;&gt;0,'CONTROLE TEMPLATE'!C937,"")</f>
        <v/>
      </c>
      <c r="D937" s="14" t="str">
        <f>IF('CONTROLE TEMPLATE'!$A937&lt;&gt;0,'CONTROLE TEMPLATE'!D937,"")</f>
        <v/>
      </c>
      <c r="E937" s="14" t="str">
        <f>IF('CONTROLE TEMPLATE'!$A937&lt;&gt;0,'CONTROLE TEMPLATE'!E937,"")</f>
        <v/>
      </c>
      <c r="F937" s="14" t="str">
        <f>IF('CONTROLE TEMPLATE'!$A937&lt;&gt;0,'CONTROLE TEMPLATE'!F937,"")</f>
        <v/>
      </c>
      <c r="G937" s="14" t="str">
        <f>IF('CONTROLE TEMPLATE'!$A937&lt;&gt;0,'CONTROLE TEMPLATE'!G937,"")</f>
        <v/>
      </c>
      <c r="H937" s="14" t="str">
        <f>'CONTROLE TEMPLATE'!J937</f>
        <v/>
      </c>
      <c r="I937" s="14" t="str">
        <f>IF('CONTROLE TEMPLATE'!$A937&lt;&gt;0,'CONTROLE TEMPLATE'!K937,"")</f>
        <v/>
      </c>
      <c r="J937" s="14" t="str">
        <f>IF('CONTROLE TEMPLATE'!$A937&lt;&gt;0,'CONTROLE TEMPLATE'!M937,"")</f>
        <v/>
      </c>
      <c r="K937" s="14" t="str">
        <f>IF('CONTROLE TEMPLATE'!$A937&lt;&gt;0,'CONTROLE TEMPLATE'!N937,"")</f>
        <v/>
      </c>
      <c r="M937" s="33" t="str">
        <f>IF('CONTROLE TEMPLATE'!$A937&lt;&gt;0,'CONTROLE TEMPLATE'!P937,"")</f>
        <v/>
      </c>
      <c r="N937" s="14" t="str">
        <f>'CONTROLE TEMPLATE'!S937</f>
        <v/>
      </c>
      <c r="O937" s="14"/>
      <c r="P937" s="14" t="str">
        <f>'CONTROLE TEMPLATE'!R937</f>
        <v/>
      </c>
      <c r="Q937" s="14"/>
      <c r="R937" s="14"/>
      <c r="S937" s="1" t="str">
        <f>IF('CONTROLE TEMPLATE'!$A937&lt;&gt;0,'CONTROLE TEMPLATE'!V937,"")</f>
        <v/>
      </c>
      <c r="V937" s="14" t="str">
        <f>IF('CONTROLE TEMPLATE'!$A937&lt;&gt;0,'CONTROLE TEMPLATE'!Y937,"")</f>
        <v/>
      </c>
      <c r="Z937" s="14" t="str">
        <f>IF('CONTROLE TEMPLATE'!$A937&lt;&gt;0,'CONTROLE TEMPLATE'!AC937,"")</f>
        <v/>
      </c>
      <c r="AC937" s="14" t="str">
        <f>IF('CONTROLE TEMPLATE'!$A937&lt;&gt;0,'CONTROLE TEMPLATE'!AF937,"")</f>
        <v/>
      </c>
      <c r="AD937" s="14" t="str">
        <f>IF('CONTROLE TEMPLATE'!$A937&lt;&gt;0,'CONTROLE TEMPLATE'!AH937,"")</f>
        <v/>
      </c>
      <c r="AF937" s="14" t="str">
        <f>IF('CONTROLE TEMPLATE'!$A937&lt;&gt;0,'CONTROLE TEMPLATE'!AJ937,"")</f>
        <v/>
      </c>
      <c r="AY937" s="14" t="str">
        <f>IF('CONTROLE TEMPLATE'!$A937&lt;&gt;0,'CONTROLE TEMPLATE'!BC937,"")</f>
        <v/>
      </c>
      <c r="CI937" s="14" t="str">
        <f>IF('CONTROLE TEMPLATE'!$A937&lt;&gt;0,'CONTROLE TEMPLATE'!CM937,"")</f>
        <v/>
      </c>
      <c r="CJ937" s="14" t="str">
        <f>IF('CONTROLE TEMPLATE'!$A937&lt;&gt;0,'CONTROLE TEMPLATE'!CN937,"")</f>
        <v/>
      </c>
      <c r="CK937" s="14" t="str">
        <f>IF('CONTROLE TEMPLATE'!$A937&lt;&gt;0,'CONTROLE TEMPLATE'!CO937,"")</f>
        <v/>
      </c>
    </row>
    <row r="938" spans="1:89" x14ac:dyDescent="0.25">
      <c r="A938" t="str">
        <f>IF('CONTROLE TEMPLATE'!A938&lt;&gt;0,'CONTROLE TEMPLATE'!A938,"")</f>
        <v/>
      </c>
      <c r="B938" s="1" t="str">
        <f>IF('CONTROLE TEMPLATE'!$A938&lt;&gt;0,'CONTROLE TEMPLATE'!B938,"")</f>
        <v/>
      </c>
      <c r="C938" s="1" t="str">
        <f>IF('CONTROLE TEMPLATE'!$A938&lt;&gt;0,'CONTROLE TEMPLATE'!C938,"")</f>
        <v/>
      </c>
      <c r="D938" s="14" t="str">
        <f>IF('CONTROLE TEMPLATE'!$A938&lt;&gt;0,'CONTROLE TEMPLATE'!D938,"")</f>
        <v/>
      </c>
      <c r="E938" s="14" t="str">
        <f>IF('CONTROLE TEMPLATE'!$A938&lt;&gt;0,'CONTROLE TEMPLATE'!E938,"")</f>
        <v/>
      </c>
      <c r="F938" s="14" t="str">
        <f>IF('CONTROLE TEMPLATE'!$A938&lt;&gt;0,'CONTROLE TEMPLATE'!F938,"")</f>
        <v/>
      </c>
      <c r="G938" s="14" t="str">
        <f>IF('CONTROLE TEMPLATE'!$A938&lt;&gt;0,'CONTROLE TEMPLATE'!G938,"")</f>
        <v/>
      </c>
      <c r="H938" s="14" t="str">
        <f>'CONTROLE TEMPLATE'!J938</f>
        <v/>
      </c>
      <c r="I938" s="14" t="str">
        <f>IF('CONTROLE TEMPLATE'!$A938&lt;&gt;0,'CONTROLE TEMPLATE'!K938,"")</f>
        <v/>
      </c>
      <c r="J938" s="14" t="str">
        <f>IF('CONTROLE TEMPLATE'!$A938&lt;&gt;0,'CONTROLE TEMPLATE'!M938,"")</f>
        <v/>
      </c>
      <c r="K938" s="14" t="str">
        <f>IF('CONTROLE TEMPLATE'!$A938&lt;&gt;0,'CONTROLE TEMPLATE'!N938,"")</f>
        <v/>
      </c>
      <c r="M938" s="33" t="str">
        <f>IF('CONTROLE TEMPLATE'!$A938&lt;&gt;0,'CONTROLE TEMPLATE'!P938,"")</f>
        <v/>
      </c>
      <c r="N938" s="14" t="str">
        <f>'CONTROLE TEMPLATE'!S938</f>
        <v/>
      </c>
      <c r="O938" s="14"/>
      <c r="P938" s="14" t="str">
        <f>'CONTROLE TEMPLATE'!R938</f>
        <v/>
      </c>
      <c r="Q938" s="14"/>
      <c r="R938" s="14"/>
      <c r="S938" s="1" t="str">
        <f>IF('CONTROLE TEMPLATE'!$A938&lt;&gt;0,'CONTROLE TEMPLATE'!V938,"")</f>
        <v/>
      </c>
      <c r="V938" s="14" t="str">
        <f>IF('CONTROLE TEMPLATE'!$A938&lt;&gt;0,'CONTROLE TEMPLATE'!Y938,"")</f>
        <v/>
      </c>
      <c r="Z938" s="14" t="str">
        <f>IF('CONTROLE TEMPLATE'!$A938&lt;&gt;0,'CONTROLE TEMPLATE'!AC938,"")</f>
        <v/>
      </c>
      <c r="AC938" s="14" t="str">
        <f>IF('CONTROLE TEMPLATE'!$A938&lt;&gt;0,'CONTROLE TEMPLATE'!AF938,"")</f>
        <v/>
      </c>
      <c r="AD938" s="14" t="str">
        <f>IF('CONTROLE TEMPLATE'!$A938&lt;&gt;0,'CONTROLE TEMPLATE'!AH938,"")</f>
        <v/>
      </c>
      <c r="AF938" s="14" t="str">
        <f>IF('CONTROLE TEMPLATE'!$A938&lt;&gt;0,'CONTROLE TEMPLATE'!AJ938,"")</f>
        <v/>
      </c>
      <c r="AY938" s="14" t="str">
        <f>IF('CONTROLE TEMPLATE'!$A938&lt;&gt;0,'CONTROLE TEMPLATE'!BC938,"")</f>
        <v/>
      </c>
      <c r="CI938" s="14" t="str">
        <f>IF('CONTROLE TEMPLATE'!$A938&lt;&gt;0,'CONTROLE TEMPLATE'!CM938,"")</f>
        <v/>
      </c>
      <c r="CJ938" s="14" t="str">
        <f>IF('CONTROLE TEMPLATE'!$A938&lt;&gt;0,'CONTROLE TEMPLATE'!CN938,"")</f>
        <v/>
      </c>
      <c r="CK938" s="14" t="str">
        <f>IF('CONTROLE TEMPLATE'!$A938&lt;&gt;0,'CONTROLE TEMPLATE'!CO938,"")</f>
        <v/>
      </c>
    </row>
    <row r="939" spans="1:89" x14ac:dyDescent="0.25">
      <c r="A939" t="str">
        <f>IF('CONTROLE TEMPLATE'!A939&lt;&gt;0,'CONTROLE TEMPLATE'!A939,"")</f>
        <v/>
      </c>
      <c r="B939" s="1" t="str">
        <f>IF('CONTROLE TEMPLATE'!$A939&lt;&gt;0,'CONTROLE TEMPLATE'!B939,"")</f>
        <v/>
      </c>
      <c r="C939" s="1" t="str">
        <f>IF('CONTROLE TEMPLATE'!$A939&lt;&gt;0,'CONTROLE TEMPLATE'!C939,"")</f>
        <v/>
      </c>
      <c r="D939" s="14" t="str">
        <f>IF('CONTROLE TEMPLATE'!$A939&lt;&gt;0,'CONTROLE TEMPLATE'!D939,"")</f>
        <v/>
      </c>
      <c r="E939" s="14" t="str">
        <f>IF('CONTROLE TEMPLATE'!$A939&lt;&gt;0,'CONTROLE TEMPLATE'!E939,"")</f>
        <v/>
      </c>
      <c r="F939" s="14" t="str">
        <f>IF('CONTROLE TEMPLATE'!$A939&lt;&gt;0,'CONTROLE TEMPLATE'!F939,"")</f>
        <v/>
      </c>
      <c r="G939" s="14" t="str">
        <f>IF('CONTROLE TEMPLATE'!$A939&lt;&gt;0,'CONTROLE TEMPLATE'!G939,"")</f>
        <v/>
      </c>
      <c r="H939" s="14" t="str">
        <f>'CONTROLE TEMPLATE'!J939</f>
        <v/>
      </c>
      <c r="I939" s="14" t="str">
        <f>IF('CONTROLE TEMPLATE'!$A939&lt;&gt;0,'CONTROLE TEMPLATE'!K939,"")</f>
        <v/>
      </c>
      <c r="J939" s="14" t="str">
        <f>IF('CONTROLE TEMPLATE'!$A939&lt;&gt;0,'CONTROLE TEMPLATE'!M939,"")</f>
        <v/>
      </c>
      <c r="K939" s="14" t="str">
        <f>IF('CONTROLE TEMPLATE'!$A939&lt;&gt;0,'CONTROLE TEMPLATE'!N939,"")</f>
        <v/>
      </c>
      <c r="M939" s="33" t="str">
        <f>IF('CONTROLE TEMPLATE'!$A939&lt;&gt;0,'CONTROLE TEMPLATE'!P939,"")</f>
        <v/>
      </c>
      <c r="N939" s="14" t="str">
        <f>'CONTROLE TEMPLATE'!S939</f>
        <v/>
      </c>
      <c r="O939" s="14"/>
      <c r="P939" s="14" t="str">
        <f>'CONTROLE TEMPLATE'!R939</f>
        <v/>
      </c>
      <c r="Q939" s="14"/>
      <c r="R939" s="14"/>
      <c r="S939" s="1" t="str">
        <f>IF('CONTROLE TEMPLATE'!$A939&lt;&gt;0,'CONTROLE TEMPLATE'!V939,"")</f>
        <v/>
      </c>
      <c r="V939" s="14" t="str">
        <f>IF('CONTROLE TEMPLATE'!$A939&lt;&gt;0,'CONTROLE TEMPLATE'!Y939,"")</f>
        <v/>
      </c>
      <c r="Z939" s="14" t="str">
        <f>IF('CONTROLE TEMPLATE'!$A939&lt;&gt;0,'CONTROLE TEMPLATE'!AC939,"")</f>
        <v/>
      </c>
      <c r="AC939" s="14" t="str">
        <f>IF('CONTROLE TEMPLATE'!$A939&lt;&gt;0,'CONTROLE TEMPLATE'!AF939,"")</f>
        <v/>
      </c>
      <c r="AD939" s="14" t="str">
        <f>IF('CONTROLE TEMPLATE'!$A939&lt;&gt;0,'CONTROLE TEMPLATE'!AH939,"")</f>
        <v/>
      </c>
      <c r="AF939" s="14" t="str">
        <f>IF('CONTROLE TEMPLATE'!$A939&lt;&gt;0,'CONTROLE TEMPLATE'!AJ939,"")</f>
        <v/>
      </c>
      <c r="AY939" s="14" t="str">
        <f>IF('CONTROLE TEMPLATE'!$A939&lt;&gt;0,'CONTROLE TEMPLATE'!BC939,"")</f>
        <v/>
      </c>
      <c r="CI939" s="14" t="str">
        <f>IF('CONTROLE TEMPLATE'!$A939&lt;&gt;0,'CONTROLE TEMPLATE'!CM939,"")</f>
        <v/>
      </c>
      <c r="CJ939" s="14" t="str">
        <f>IF('CONTROLE TEMPLATE'!$A939&lt;&gt;0,'CONTROLE TEMPLATE'!CN939,"")</f>
        <v/>
      </c>
      <c r="CK939" s="14" t="str">
        <f>IF('CONTROLE TEMPLATE'!$A939&lt;&gt;0,'CONTROLE TEMPLATE'!CO939,"")</f>
        <v/>
      </c>
    </row>
    <row r="940" spans="1:89" x14ac:dyDescent="0.25">
      <c r="A940" t="str">
        <f>IF('CONTROLE TEMPLATE'!A940&lt;&gt;0,'CONTROLE TEMPLATE'!A940,"")</f>
        <v/>
      </c>
      <c r="B940" s="1" t="str">
        <f>IF('CONTROLE TEMPLATE'!$A940&lt;&gt;0,'CONTROLE TEMPLATE'!B940,"")</f>
        <v/>
      </c>
      <c r="C940" s="1" t="str">
        <f>IF('CONTROLE TEMPLATE'!$A940&lt;&gt;0,'CONTROLE TEMPLATE'!C940,"")</f>
        <v/>
      </c>
      <c r="D940" s="14" t="str">
        <f>IF('CONTROLE TEMPLATE'!$A940&lt;&gt;0,'CONTROLE TEMPLATE'!D940,"")</f>
        <v/>
      </c>
      <c r="E940" s="14" t="str">
        <f>IF('CONTROLE TEMPLATE'!$A940&lt;&gt;0,'CONTROLE TEMPLATE'!E940,"")</f>
        <v/>
      </c>
      <c r="F940" s="14" t="str">
        <f>IF('CONTROLE TEMPLATE'!$A940&lt;&gt;0,'CONTROLE TEMPLATE'!F940,"")</f>
        <v/>
      </c>
      <c r="G940" s="14" t="str">
        <f>IF('CONTROLE TEMPLATE'!$A940&lt;&gt;0,'CONTROLE TEMPLATE'!G940,"")</f>
        <v/>
      </c>
      <c r="H940" s="14" t="str">
        <f>'CONTROLE TEMPLATE'!J940</f>
        <v/>
      </c>
      <c r="I940" s="14" t="str">
        <f>IF('CONTROLE TEMPLATE'!$A940&lt;&gt;0,'CONTROLE TEMPLATE'!K940,"")</f>
        <v/>
      </c>
      <c r="J940" s="14" t="str">
        <f>IF('CONTROLE TEMPLATE'!$A940&lt;&gt;0,'CONTROLE TEMPLATE'!M940,"")</f>
        <v/>
      </c>
      <c r="K940" s="14" t="str">
        <f>IF('CONTROLE TEMPLATE'!$A940&lt;&gt;0,'CONTROLE TEMPLATE'!N940,"")</f>
        <v/>
      </c>
      <c r="M940" s="33" t="str">
        <f>IF('CONTROLE TEMPLATE'!$A940&lt;&gt;0,'CONTROLE TEMPLATE'!P940,"")</f>
        <v/>
      </c>
      <c r="N940" s="14" t="str">
        <f>'CONTROLE TEMPLATE'!S940</f>
        <v/>
      </c>
      <c r="O940" s="14"/>
      <c r="P940" s="14" t="str">
        <f>'CONTROLE TEMPLATE'!R940</f>
        <v/>
      </c>
      <c r="Q940" s="14"/>
      <c r="R940" s="14"/>
      <c r="S940" s="1" t="str">
        <f>IF('CONTROLE TEMPLATE'!$A940&lt;&gt;0,'CONTROLE TEMPLATE'!V940,"")</f>
        <v/>
      </c>
      <c r="V940" s="14" t="str">
        <f>IF('CONTROLE TEMPLATE'!$A940&lt;&gt;0,'CONTROLE TEMPLATE'!Y940,"")</f>
        <v/>
      </c>
      <c r="Z940" s="14" t="str">
        <f>IF('CONTROLE TEMPLATE'!$A940&lt;&gt;0,'CONTROLE TEMPLATE'!AC940,"")</f>
        <v/>
      </c>
      <c r="AC940" s="14" t="str">
        <f>IF('CONTROLE TEMPLATE'!$A940&lt;&gt;0,'CONTROLE TEMPLATE'!AF940,"")</f>
        <v/>
      </c>
      <c r="AD940" s="14" t="str">
        <f>IF('CONTROLE TEMPLATE'!$A940&lt;&gt;0,'CONTROLE TEMPLATE'!AH940,"")</f>
        <v/>
      </c>
      <c r="AF940" s="14" t="str">
        <f>IF('CONTROLE TEMPLATE'!$A940&lt;&gt;0,'CONTROLE TEMPLATE'!AJ940,"")</f>
        <v/>
      </c>
      <c r="AY940" s="14" t="str">
        <f>IF('CONTROLE TEMPLATE'!$A940&lt;&gt;0,'CONTROLE TEMPLATE'!BC940,"")</f>
        <v/>
      </c>
      <c r="CI940" s="14" t="str">
        <f>IF('CONTROLE TEMPLATE'!$A940&lt;&gt;0,'CONTROLE TEMPLATE'!CM940,"")</f>
        <v/>
      </c>
      <c r="CJ940" s="14" t="str">
        <f>IF('CONTROLE TEMPLATE'!$A940&lt;&gt;0,'CONTROLE TEMPLATE'!CN940,"")</f>
        <v/>
      </c>
      <c r="CK940" s="14" t="str">
        <f>IF('CONTROLE TEMPLATE'!$A940&lt;&gt;0,'CONTROLE TEMPLATE'!CO940,"")</f>
        <v/>
      </c>
    </row>
    <row r="941" spans="1:89" x14ac:dyDescent="0.25">
      <c r="A941" t="str">
        <f>IF('CONTROLE TEMPLATE'!A941&lt;&gt;0,'CONTROLE TEMPLATE'!A941,"")</f>
        <v/>
      </c>
      <c r="B941" s="1" t="str">
        <f>IF('CONTROLE TEMPLATE'!$A941&lt;&gt;0,'CONTROLE TEMPLATE'!B941,"")</f>
        <v/>
      </c>
      <c r="C941" s="1" t="str">
        <f>IF('CONTROLE TEMPLATE'!$A941&lt;&gt;0,'CONTROLE TEMPLATE'!C941,"")</f>
        <v/>
      </c>
      <c r="D941" s="14" t="str">
        <f>IF('CONTROLE TEMPLATE'!$A941&lt;&gt;0,'CONTROLE TEMPLATE'!D941,"")</f>
        <v/>
      </c>
      <c r="E941" s="14" t="str">
        <f>IF('CONTROLE TEMPLATE'!$A941&lt;&gt;0,'CONTROLE TEMPLATE'!E941,"")</f>
        <v/>
      </c>
      <c r="F941" s="14" t="str">
        <f>IF('CONTROLE TEMPLATE'!$A941&lt;&gt;0,'CONTROLE TEMPLATE'!F941,"")</f>
        <v/>
      </c>
      <c r="G941" s="14" t="str">
        <f>IF('CONTROLE TEMPLATE'!$A941&lt;&gt;0,'CONTROLE TEMPLATE'!G941,"")</f>
        <v/>
      </c>
      <c r="H941" s="14" t="str">
        <f>'CONTROLE TEMPLATE'!J941</f>
        <v/>
      </c>
      <c r="I941" s="14" t="str">
        <f>IF('CONTROLE TEMPLATE'!$A941&lt;&gt;0,'CONTROLE TEMPLATE'!K941,"")</f>
        <v/>
      </c>
      <c r="J941" s="14" t="str">
        <f>IF('CONTROLE TEMPLATE'!$A941&lt;&gt;0,'CONTROLE TEMPLATE'!M941,"")</f>
        <v/>
      </c>
      <c r="K941" s="14" t="str">
        <f>IF('CONTROLE TEMPLATE'!$A941&lt;&gt;0,'CONTROLE TEMPLATE'!N941,"")</f>
        <v/>
      </c>
      <c r="M941" s="33" t="str">
        <f>IF('CONTROLE TEMPLATE'!$A941&lt;&gt;0,'CONTROLE TEMPLATE'!P941,"")</f>
        <v/>
      </c>
      <c r="N941" s="14" t="str">
        <f>'CONTROLE TEMPLATE'!S941</f>
        <v/>
      </c>
      <c r="O941" s="14"/>
      <c r="P941" s="14" t="str">
        <f>'CONTROLE TEMPLATE'!R941</f>
        <v/>
      </c>
      <c r="Q941" s="14"/>
      <c r="R941" s="14"/>
      <c r="S941" s="1" t="str">
        <f>IF('CONTROLE TEMPLATE'!$A941&lt;&gt;0,'CONTROLE TEMPLATE'!V941,"")</f>
        <v/>
      </c>
      <c r="V941" s="14" t="str">
        <f>IF('CONTROLE TEMPLATE'!$A941&lt;&gt;0,'CONTROLE TEMPLATE'!Y941,"")</f>
        <v/>
      </c>
      <c r="Z941" s="14" t="str">
        <f>IF('CONTROLE TEMPLATE'!$A941&lt;&gt;0,'CONTROLE TEMPLATE'!AC941,"")</f>
        <v/>
      </c>
      <c r="AC941" s="14" t="str">
        <f>IF('CONTROLE TEMPLATE'!$A941&lt;&gt;0,'CONTROLE TEMPLATE'!AF941,"")</f>
        <v/>
      </c>
      <c r="AD941" s="14" t="str">
        <f>IF('CONTROLE TEMPLATE'!$A941&lt;&gt;0,'CONTROLE TEMPLATE'!AH941,"")</f>
        <v/>
      </c>
      <c r="AF941" s="14" t="str">
        <f>IF('CONTROLE TEMPLATE'!$A941&lt;&gt;0,'CONTROLE TEMPLATE'!AJ941,"")</f>
        <v/>
      </c>
      <c r="AY941" s="14" t="str">
        <f>IF('CONTROLE TEMPLATE'!$A941&lt;&gt;0,'CONTROLE TEMPLATE'!BC941,"")</f>
        <v/>
      </c>
      <c r="CI941" s="14" t="str">
        <f>IF('CONTROLE TEMPLATE'!$A941&lt;&gt;0,'CONTROLE TEMPLATE'!CM941,"")</f>
        <v/>
      </c>
      <c r="CJ941" s="14" t="str">
        <f>IF('CONTROLE TEMPLATE'!$A941&lt;&gt;0,'CONTROLE TEMPLATE'!CN941,"")</f>
        <v/>
      </c>
      <c r="CK941" s="14" t="str">
        <f>IF('CONTROLE TEMPLATE'!$A941&lt;&gt;0,'CONTROLE TEMPLATE'!CO941,"")</f>
        <v/>
      </c>
    </row>
    <row r="942" spans="1:89" x14ac:dyDescent="0.25">
      <c r="A942" t="str">
        <f>IF('CONTROLE TEMPLATE'!A942&lt;&gt;0,'CONTROLE TEMPLATE'!A942,"")</f>
        <v/>
      </c>
      <c r="B942" s="1" t="str">
        <f>IF('CONTROLE TEMPLATE'!$A942&lt;&gt;0,'CONTROLE TEMPLATE'!B942,"")</f>
        <v/>
      </c>
      <c r="C942" s="1" t="str">
        <f>IF('CONTROLE TEMPLATE'!$A942&lt;&gt;0,'CONTROLE TEMPLATE'!C942,"")</f>
        <v/>
      </c>
      <c r="D942" s="14" t="str">
        <f>IF('CONTROLE TEMPLATE'!$A942&lt;&gt;0,'CONTROLE TEMPLATE'!D942,"")</f>
        <v/>
      </c>
      <c r="E942" s="14" t="str">
        <f>IF('CONTROLE TEMPLATE'!$A942&lt;&gt;0,'CONTROLE TEMPLATE'!E942,"")</f>
        <v/>
      </c>
      <c r="F942" s="14" t="str">
        <f>IF('CONTROLE TEMPLATE'!$A942&lt;&gt;0,'CONTROLE TEMPLATE'!F942,"")</f>
        <v/>
      </c>
      <c r="G942" s="14" t="str">
        <f>IF('CONTROLE TEMPLATE'!$A942&lt;&gt;0,'CONTROLE TEMPLATE'!G942,"")</f>
        <v/>
      </c>
      <c r="H942" s="14" t="str">
        <f>'CONTROLE TEMPLATE'!J942</f>
        <v/>
      </c>
      <c r="I942" s="14" t="str">
        <f>IF('CONTROLE TEMPLATE'!$A942&lt;&gt;0,'CONTROLE TEMPLATE'!K942,"")</f>
        <v/>
      </c>
      <c r="J942" s="14" t="str">
        <f>IF('CONTROLE TEMPLATE'!$A942&lt;&gt;0,'CONTROLE TEMPLATE'!M942,"")</f>
        <v/>
      </c>
      <c r="K942" s="14" t="str">
        <f>IF('CONTROLE TEMPLATE'!$A942&lt;&gt;0,'CONTROLE TEMPLATE'!N942,"")</f>
        <v/>
      </c>
      <c r="M942" s="33" t="str">
        <f>IF('CONTROLE TEMPLATE'!$A942&lt;&gt;0,'CONTROLE TEMPLATE'!P942,"")</f>
        <v/>
      </c>
      <c r="N942" s="14" t="str">
        <f>'CONTROLE TEMPLATE'!S942</f>
        <v/>
      </c>
      <c r="O942" s="14"/>
      <c r="P942" s="14" t="str">
        <f>'CONTROLE TEMPLATE'!R942</f>
        <v/>
      </c>
      <c r="Q942" s="14"/>
      <c r="R942" s="14"/>
      <c r="S942" s="1" t="str">
        <f>IF('CONTROLE TEMPLATE'!$A942&lt;&gt;0,'CONTROLE TEMPLATE'!V942,"")</f>
        <v/>
      </c>
      <c r="V942" s="14" t="str">
        <f>IF('CONTROLE TEMPLATE'!$A942&lt;&gt;0,'CONTROLE TEMPLATE'!Y942,"")</f>
        <v/>
      </c>
      <c r="Z942" s="14" t="str">
        <f>IF('CONTROLE TEMPLATE'!$A942&lt;&gt;0,'CONTROLE TEMPLATE'!AC942,"")</f>
        <v/>
      </c>
      <c r="AC942" s="14" t="str">
        <f>IF('CONTROLE TEMPLATE'!$A942&lt;&gt;0,'CONTROLE TEMPLATE'!AF942,"")</f>
        <v/>
      </c>
      <c r="AD942" s="14" t="str">
        <f>IF('CONTROLE TEMPLATE'!$A942&lt;&gt;0,'CONTROLE TEMPLATE'!AH942,"")</f>
        <v/>
      </c>
      <c r="AF942" s="14" t="str">
        <f>IF('CONTROLE TEMPLATE'!$A942&lt;&gt;0,'CONTROLE TEMPLATE'!AJ942,"")</f>
        <v/>
      </c>
      <c r="AY942" s="14" t="str">
        <f>IF('CONTROLE TEMPLATE'!$A942&lt;&gt;0,'CONTROLE TEMPLATE'!BC942,"")</f>
        <v/>
      </c>
      <c r="CI942" s="14" t="str">
        <f>IF('CONTROLE TEMPLATE'!$A942&lt;&gt;0,'CONTROLE TEMPLATE'!CM942,"")</f>
        <v/>
      </c>
      <c r="CJ942" s="14" t="str">
        <f>IF('CONTROLE TEMPLATE'!$A942&lt;&gt;0,'CONTROLE TEMPLATE'!CN942,"")</f>
        <v/>
      </c>
      <c r="CK942" s="14" t="str">
        <f>IF('CONTROLE TEMPLATE'!$A942&lt;&gt;0,'CONTROLE TEMPLATE'!CO942,"")</f>
        <v/>
      </c>
    </row>
    <row r="943" spans="1:89" x14ac:dyDescent="0.25">
      <c r="A943" t="str">
        <f>IF('CONTROLE TEMPLATE'!A943&lt;&gt;0,'CONTROLE TEMPLATE'!A943,"")</f>
        <v/>
      </c>
      <c r="B943" s="1" t="str">
        <f>IF('CONTROLE TEMPLATE'!$A943&lt;&gt;0,'CONTROLE TEMPLATE'!B943,"")</f>
        <v/>
      </c>
      <c r="C943" s="1" t="str">
        <f>IF('CONTROLE TEMPLATE'!$A943&lt;&gt;0,'CONTROLE TEMPLATE'!C943,"")</f>
        <v/>
      </c>
      <c r="D943" s="14" t="str">
        <f>IF('CONTROLE TEMPLATE'!$A943&lt;&gt;0,'CONTROLE TEMPLATE'!D943,"")</f>
        <v/>
      </c>
      <c r="E943" s="14" t="str">
        <f>IF('CONTROLE TEMPLATE'!$A943&lt;&gt;0,'CONTROLE TEMPLATE'!E943,"")</f>
        <v/>
      </c>
      <c r="F943" s="14" t="str">
        <f>IF('CONTROLE TEMPLATE'!$A943&lt;&gt;0,'CONTROLE TEMPLATE'!F943,"")</f>
        <v/>
      </c>
      <c r="G943" s="14" t="str">
        <f>IF('CONTROLE TEMPLATE'!$A943&lt;&gt;0,'CONTROLE TEMPLATE'!G943,"")</f>
        <v/>
      </c>
      <c r="H943" s="14" t="str">
        <f>'CONTROLE TEMPLATE'!J943</f>
        <v/>
      </c>
      <c r="I943" s="14" t="str">
        <f>IF('CONTROLE TEMPLATE'!$A943&lt;&gt;0,'CONTROLE TEMPLATE'!K943,"")</f>
        <v/>
      </c>
      <c r="J943" s="14" t="str">
        <f>IF('CONTROLE TEMPLATE'!$A943&lt;&gt;0,'CONTROLE TEMPLATE'!M943,"")</f>
        <v/>
      </c>
      <c r="K943" s="14" t="str">
        <f>IF('CONTROLE TEMPLATE'!$A943&lt;&gt;0,'CONTROLE TEMPLATE'!N943,"")</f>
        <v/>
      </c>
      <c r="M943" s="33" t="str">
        <f>IF('CONTROLE TEMPLATE'!$A943&lt;&gt;0,'CONTROLE TEMPLATE'!P943,"")</f>
        <v/>
      </c>
      <c r="N943" s="14" t="str">
        <f>'CONTROLE TEMPLATE'!S943</f>
        <v/>
      </c>
      <c r="O943" s="14"/>
      <c r="P943" s="14" t="str">
        <f>'CONTROLE TEMPLATE'!R943</f>
        <v/>
      </c>
      <c r="Q943" s="14"/>
      <c r="R943" s="14"/>
      <c r="S943" s="1" t="str">
        <f>IF('CONTROLE TEMPLATE'!$A943&lt;&gt;0,'CONTROLE TEMPLATE'!V943,"")</f>
        <v/>
      </c>
      <c r="V943" s="14" t="str">
        <f>IF('CONTROLE TEMPLATE'!$A943&lt;&gt;0,'CONTROLE TEMPLATE'!Y943,"")</f>
        <v/>
      </c>
      <c r="Z943" s="14" t="str">
        <f>IF('CONTROLE TEMPLATE'!$A943&lt;&gt;0,'CONTROLE TEMPLATE'!AC943,"")</f>
        <v/>
      </c>
      <c r="AC943" s="14" t="str">
        <f>IF('CONTROLE TEMPLATE'!$A943&lt;&gt;0,'CONTROLE TEMPLATE'!AF943,"")</f>
        <v/>
      </c>
      <c r="AD943" s="14" t="str">
        <f>IF('CONTROLE TEMPLATE'!$A943&lt;&gt;0,'CONTROLE TEMPLATE'!AH943,"")</f>
        <v/>
      </c>
      <c r="AF943" s="14" t="str">
        <f>IF('CONTROLE TEMPLATE'!$A943&lt;&gt;0,'CONTROLE TEMPLATE'!AJ943,"")</f>
        <v/>
      </c>
      <c r="AY943" s="14" t="str">
        <f>IF('CONTROLE TEMPLATE'!$A943&lt;&gt;0,'CONTROLE TEMPLATE'!BC943,"")</f>
        <v/>
      </c>
      <c r="CI943" s="14" t="str">
        <f>IF('CONTROLE TEMPLATE'!$A943&lt;&gt;0,'CONTROLE TEMPLATE'!CM943,"")</f>
        <v/>
      </c>
      <c r="CJ943" s="14" t="str">
        <f>IF('CONTROLE TEMPLATE'!$A943&lt;&gt;0,'CONTROLE TEMPLATE'!CN943,"")</f>
        <v/>
      </c>
      <c r="CK943" s="14" t="str">
        <f>IF('CONTROLE TEMPLATE'!$A943&lt;&gt;0,'CONTROLE TEMPLATE'!CO943,"")</f>
        <v/>
      </c>
    </row>
    <row r="944" spans="1:89" x14ac:dyDescent="0.25">
      <c r="A944" t="str">
        <f>IF('CONTROLE TEMPLATE'!A944&lt;&gt;0,'CONTROLE TEMPLATE'!A944,"")</f>
        <v/>
      </c>
      <c r="B944" s="1" t="str">
        <f>IF('CONTROLE TEMPLATE'!$A944&lt;&gt;0,'CONTROLE TEMPLATE'!B944,"")</f>
        <v/>
      </c>
      <c r="C944" s="1" t="str">
        <f>IF('CONTROLE TEMPLATE'!$A944&lt;&gt;0,'CONTROLE TEMPLATE'!C944,"")</f>
        <v/>
      </c>
      <c r="D944" s="14" t="str">
        <f>IF('CONTROLE TEMPLATE'!$A944&lt;&gt;0,'CONTROLE TEMPLATE'!D944,"")</f>
        <v/>
      </c>
      <c r="E944" s="14" t="str">
        <f>IF('CONTROLE TEMPLATE'!$A944&lt;&gt;0,'CONTROLE TEMPLATE'!E944,"")</f>
        <v/>
      </c>
      <c r="F944" s="14" t="str">
        <f>IF('CONTROLE TEMPLATE'!$A944&lt;&gt;0,'CONTROLE TEMPLATE'!F944,"")</f>
        <v/>
      </c>
      <c r="G944" s="14" t="str">
        <f>IF('CONTROLE TEMPLATE'!$A944&lt;&gt;0,'CONTROLE TEMPLATE'!G944,"")</f>
        <v/>
      </c>
      <c r="H944" s="14" t="str">
        <f>'CONTROLE TEMPLATE'!J944</f>
        <v/>
      </c>
      <c r="I944" s="14" t="str">
        <f>IF('CONTROLE TEMPLATE'!$A944&lt;&gt;0,'CONTROLE TEMPLATE'!K944,"")</f>
        <v/>
      </c>
      <c r="J944" s="14" t="str">
        <f>IF('CONTROLE TEMPLATE'!$A944&lt;&gt;0,'CONTROLE TEMPLATE'!M944,"")</f>
        <v/>
      </c>
      <c r="K944" s="14" t="str">
        <f>IF('CONTROLE TEMPLATE'!$A944&lt;&gt;0,'CONTROLE TEMPLATE'!N944,"")</f>
        <v/>
      </c>
      <c r="M944" s="33" t="str">
        <f>IF('CONTROLE TEMPLATE'!$A944&lt;&gt;0,'CONTROLE TEMPLATE'!P944,"")</f>
        <v/>
      </c>
      <c r="N944" s="14" t="str">
        <f>'CONTROLE TEMPLATE'!S944</f>
        <v/>
      </c>
      <c r="O944" s="14"/>
      <c r="P944" s="14" t="str">
        <f>'CONTROLE TEMPLATE'!R944</f>
        <v/>
      </c>
      <c r="Q944" s="14"/>
      <c r="R944" s="14"/>
      <c r="S944" s="1" t="str">
        <f>IF('CONTROLE TEMPLATE'!$A944&lt;&gt;0,'CONTROLE TEMPLATE'!V944,"")</f>
        <v/>
      </c>
      <c r="V944" s="14" t="str">
        <f>IF('CONTROLE TEMPLATE'!$A944&lt;&gt;0,'CONTROLE TEMPLATE'!Y944,"")</f>
        <v/>
      </c>
      <c r="Z944" s="14" t="str">
        <f>IF('CONTROLE TEMPLATE'!$A944&lt;&gt;0,'CONTROLE TEMPLATE'!AC944,"")</f>
        <v/>
      </c>
      <c r="AC944" s="14" t="str">
        <f>IF('CONTROLE TEMPLATE'!$A944&lt;&gt;0,'CONTROLE TEMPLATE'!AF944,"")</f>
        <v/>
      </c>
      <c r="AD944" s="14" t="str">
        <f>IF('CONTROLE TEMPLATE'!$A944&lt;&gt;0,'CONTROLE TEMPLATE'!AH944,"")</f>
        <v/>
      </c>
      <c r="AF944" s="14" t="str">
        <f>IF('CONTROLE TEMPLATE'!$A944&lt;&gt;0,'CONTROLE TEMPLATE'!AJ944,"")</f>
        <v/>
      </c>
      <c r="AY944" s="14" t="str">
        <f>IF('CONTROLE TEMPLATE'!$A944&lt;&gt;0,'CONTROLE TEMPLATE'!BC944,"")</f>
        <v/>
      </c>
      <c r="CI944" s="14" t="str">
        <f>IF('CONTROLE TEMPLATE'!$A944&lt;&gt;0,'CONTROLE TEMPLATE'!CM944,"")</f>
        <v/>
      </c>
      <c r="CJ944" s="14" t="str">
        <f>IF('CONTROLE TEMPLATE'!$A944&lt;&gt;0,'CONTROLE TEMPLATE'!CN944,"")</f>
        <v/>
      </c>
      <c r="CK944" s="14" t="str">
        <f>IF('CONTROLE TEMPLATE'!$A944&lt;&gt;0,'CONTROLE TEMPLATE'!CO944,"")</f>
        <v/>
      </c>
    </row>
    <row r="945" spans="1:89" x14ac:dyDescent="0.25">
      <c r="A945" t="str">
        <f>IF('CONTROLE TEMPLATE'!A945&lt;&gt;0,'CONTROLE TEMPLATE'!A945,"")</f>
        <v/>
      </c>
      <c r="B945" s="1" t="str">
        <f>IF('CONTROLE TEMPLATE'!$A945&lt;&gt;0,'CONTROLE TEMPLATE'!B945,"")</f>
        <v/>
      </c>
      <c r="C945" s="1" t="str">
        <f>IF('CONTROLE TEMPLATE'!$A945&lt;&gt;0,'CONTROLE TEMPLATE'!C945,"")</f>
        <v/>
      </c>
      <c r="D945" s="14" t="str">
        <f>IF('CONTROLE TEMPLATE'!$A945&lt;&gt;0,'CONTROLE TEMPLATE'!D945,"")</f>
        <v/>
      </c>
      <c r="E945" s="14" t="str">
        <f>IF('CONTROLE TEMPLATE'!$A945&lt;&gt;0,'CONTROLE TEMPLATE'!E945,"")</f>
        <v/>
      </c>
      <c r="F945" s="14" t="str">
        <f>IF('CONTROLE TEMPLATE'!$A945&lt;&gt;0,'CONTROLE TEMPLATE'!F945,"")</f>
        <v/>
      </c>
      <c r="G945" s="14" t="str">
        <f>IF('CONTROLE TEMPLATE'!$A945&lt;&gt;0,'CONTROLE TEMPLATE'!G945,"")</f>
        <v/>
      </c>
      <c r="H945" s="14" t="str">
        <f>'CONTROLE TEMPLATE'!J945</f>
        <v/>
      </c>
      <c r="I945" s="14" t="str">
        <f>IF('CONTROLE TEMPLATE'!$A945&lt;&gt;0,'CONTROLE TEMPLATE'!K945,"")</f>
        <v/>
      </c>
      <c r="J945" s="14" t="str">
        <f>IF('CONTROLE TEMPLATE'!$A945&lt;&gt;0,'CONTROLE TEMPLATE'!M945,"")</f>
        <v/>
      </c>
      <c r="K945" s="14" t="str">
        <f>IF('CONTROLE TEMPLATE'!$A945&lt;&gt;0,'CONTROLE TEMPLATE'!N945,"")</f>
        <v/>
      </c>
      <c r="M945" s="33" t="str">
        <f>IF('CONTROLE TEMPLATE'!$A945&lt;&gt;0,'CONTROLE TEMPLATE'!P945,"")</f>
        <v/>
      </c>
      <c r="N945" s="14" t="str">
        <f>'CONTROLE TEMPLATE'!S945</f>
        <v/>
      </c>
      <c r="O945" s="14"/>
      <c r="P945" s="14" t="str">
        <f>'CONTROLE TEMPLATE'!R945</f>
        <v/>
      </c>
      <c r="Q945" s="14"/>
      <c r="R945" s="14"/>
      <c r="S945" s="1" t="str">
        <f>IF('CONTROLE TEMPLATE'!$A945&lt;&gt;0,'CONTROLE TEMPLATE'!V945,"")</f>
        <v/>
      </c>
      <c r="V945" s="14" t="str">
        <f>IF('CONTROLE TEMPLATE'!$A945&lt;&gt;0,'CONTROLE TEMPLATE'!Y945,"")</f>
        <v/>
      </c>
      <c r="Z945" s="14" t="str">
        <f>IF('CONTROLE TEMPLATE'!$A945&lt;&gt;0,'CONTROLE TEMPLATE'!AC945,"")</f>
        <v/>
      </c>
      <c r="AC945" s="14" t="str">
        <f>IF('CONTROLE TEMPLATE'!$A945&lt;&gt;0,'CONTROLE TEMPLATE'!AF945,"")</f>
        <v/>
      </c>
      <c r="AD945" s="14" t="str">
        <f>IF('CONTROLE TEMPLATE'!$A945&lt;&gt;0,'CONTROLE TEMPLATE'!AH945,"")</f>
        <v/>
      </c>
      <c r="AF945" s="14" t="str">
        <f>IF('CONTROLE TEMPLATE'!$A945&lt;&gt;0,'CONTROLE TEMPLATE'!AJ945,"")</f>
        <v/>
      </c>
      <c r="AY945" s="14" t="str">
        <f>IF('CONTROLE TEMPLATE'!$A945&lt;&gt;0,'CONTROLE TEMPLATE'!BC945,"")</f>
        <v/>
      </c>
      <c r="CI945" s="14" t="str">
        <f>IF('CONTROLE TEMPLATE'!$A945&lt;&gt;0,'CONTROLE TEMPLATE'!CM945,"")</f>
        <v/>
      </c>
      <c r="CJ945" s="14" t="str">
        <f>IF('CONTROLE TEMPLATE'!$A945&lt;&gt;0,'CONTROLE TEMPLATE'!CN945,"")</f>
        <v/>
      </c>
      <c r="CK945" s="14" t="str">
        <f>IF('CONTROLE TEMPLATE'!$A945&lt;&gt;0,'CONTROLE TEMPLATE'!CO945,"")</f>
        <v/>
      </c>
    </row>
    <row r="946" spans="1:89" x14ac:dyDescent="0.25">
      <c r="A946" t="str">
        <f>IF('CONTROLE TEMPLATE'!A946&lt;&gt;0,'CONTROLE TEMPLATE'!A946,"")</f>
        <v/>
      </c>
      <c r="B946" s="1" t="str">
        <f>IF('CONTROLE TEMPLATE'!$A946&lt;&gt;0,'CONTROLE TEMPLATE'!B946,"")</f>
        <v/>
      </c>
      <c r="C946" s="1" t="str">
        <f>IF('CONTROLE TEMPLATE'!$A946&lt;&gt;0,'CONTROLE TEMPLATE'!C946,"")</f>
        <v/>
      </c>
      <c r="D946" s="14" t="str">
        <f>IF('CONTROLE TEMPLATE'!$A946&lt;&gt;0,'CONTROLE TEMPLATE'!D946,"")</f>
        <v/>
      </c>
      <c r="E946" s="14" t="str">
        <f>IF('CONTROLE TEMPLATE'!$A946&lt;&gt;0,'CONTROLE TEMPLATE'!E946,"")</f>
        <v/>
      </c>
      <c r="F946" s="14" t="str">
        <f>IF('CONTROLE TEMPLATE'!$A946&lt;&gt;0,'CONTROLE TEMPLATE'!F946,"")</f>
        <v/>
      </c>
      <c r="G946" s="14" t="str">
        <f>IF('CONTROLE TEMPLATE'!$A946&lt;&gt;0,'CONTROLE TEMPLATE'!G946,"")</f>
        <v/>
      </c>
      <c r="H946" s="14" t="str">
        <f>'CONTROLE TEMPLATE'!J946</f>
        <v/>
      </c>
      <c r="I946" s="14" t="str">
        <f>IF('CONTROLE TEMPLATE'!$A946&lt;&gt;0,'CONTROLE TEMPLATE'!K946,"")</f>
        <v/>
      </c>
      <c r="J946" s="14" t="str">
        <f>IF('CONTROLE TEMPLATE'!$A946&lt;&gt;0,'CONTROLE TEMPLATE'!M946,"")</f>
        <v/>
      </c>
      <c r="K946" s="14" t="str">
        <f>IF('CONTROLE TEMPLATE'!$A946&lt;&gt;0,'CONTROLE TEMPLATE'!N946,"")</f>
        <v/>
      </c>
      <c r="M946" s="33" t="str">
        <f>IF('CONTROLE TEMPLATE'!$A946&lt;&gt;0,'CONTROLE TEMPLATE'!P946,"")</f>
        <v/>
      </c>
      <c r="N946" s="14" t="str">
        <f>'CONTROLE TEMPLATE'!S946</f>
        <v/>
      </c>
      <c r="O946" s="14"/>
      <c r="P946" s="14" t="str">
        <f>'CONTROLE TEMPLATE'!R946</f>
        <v/>
      </c>
      <c r="Q946" s="14"/>
      <c r="R946" s="14"/>
      <c r="S946" s="1" t="str">
        <f>IF('CONTROLE TEMPLATE'!$A946&lt;&gt;0,'CONTROLE TEMPLATE'!V946,"")</f>
        <v/>
      </c>
      <c r="V946" s="14" t="str">
        <f>IF('CONTROLE TEMPLATE'!$A946&lt;&gt;0,'CONTROLE TEMPLATE'!Y946,"")</f>
        <v/>
      </c>
      <c r="Z946" s="14" t="str">
        <f>IF('CONTROLE TEMPLATE'!$A946&lt;&gt;0,'CONTROLE TEMPLATE'!AC946,"")</f>
        <v/>
      </c>
      <c r="AC946" s="14" t="str">
        <f>IF('CONTROLE TEMPLATE'!$A946&lt;&gt;0,'CONTROLE TEMPLATE'!AF946,"")</f>
        <v/>
      </c>
      <c r="AD946" s="14" t="str">
        <f>IF('CONTROLE TEMPLATE'!$A946&lt;&gt;0,'CONTROLE TEMPLATE'!AH946,"")</f>
        <v/>
      </c>
      <c r="AF946" s="14" t="str">
        <f>IF('CONTROLE TEMPLATE'!$A946&lt;&gt;0,'CONTROLE TEMPLATE'!AJ946,"")</f>
        <v/>
      </c>
      <c r="AY946" s="14" t="str">
        <f>IF('CONTROLE TEMPLATE'!$A946&lt;&gt;0,'CONTROLE TEMPLATE'!BC946,"")</f>
        <v/>
      </c>
      <c r="CI946" s="14" t="str">
        <f>IF('CONTROLE TEMPLATE'!$A946&lt;&gt;0,'CONTROLE TEMPLATE'!CM946,"")</f>
        <v/>
      </c>
      <c r="CJ946" s="14" t="str">
        <f>IF('CONTROLE TEMPLATE'!$A946&lt;&gt;0,'CONTROLE TEMPLATE'!CN946,"")</f>
        <v/>
      </c>
      <c r="CK946" s="14" t="str">
        <f>IF('CONTROLE TEMPLATE'!$A946&lt;&gt;0,'CONTROLE TEMPLATE'!CO946,"")</f>
        <v/>
      </c>
    </row>
    <row r="947" spans="1:89" x14ac:dyDescent="0.25">
      <c r="A947" t="str">
        <f>IF('CONTROLE TEMPLATE'!A947&lt;&gt;0,'CONTROLE TEMPLATE'!A947,"")</f>
        <v/>
      </c>
      <c r="B947" s="1" t="str">
        <f>IF('CONTROLE TEMPLATE'!$A947&lt;&gt;0,'CONTROLE TEMPLATE'!B947,"")</f>
        <v/>
      </c>
      <c r="C947" s="1" t="str">
        <f>IF('CONTROLE TEMPLATE'!$A947&lt;&gt;0,'CONTROLE TEMPLATE'!C947,"")</f>
        <v/>
      </c>
      <c r="D947" s="14" t="str">
        <f>IF('CONTROLE TEMPLATE'!$A947&lt;&gt;0,'CONTROLE TEMPLATE'!D947,"")</f>
        <v/>
      </c>
      <c r="E947" s="14" t="str">
        <f>IF('CONTROLE TEMPLATE'!$A947&lt;&gt;0,'CONTROLE TEMPLATE'!E947,"")</f>
        <v/>
      </c>
      <c r="F947" s="14" t="str">
        <f>IF('CONTROLE TEMPLATE'!$A947&lt;&gt;0,'CONTROLE TEMPLATE'!F947,"")</f>
        <v/>
      </c>
      <c r="G947" s="14" t="str">
        <f>IF('CONTROLE TEMPLATE'!$A947&lt;&gt;0,'CONTROLE TEMPLATE'!G947,"")</f>
        <v/>
      </c>
      <c r="H947" s="14" t="str">
        <f>'CONTROLE TEMPLATE'!J947</f>
        <v/>
      </c>
      <c r="I947" s="14" t="str">
        <f>IF('CONTROLE TEMPLATE'!$A947&lt;&gt;0,'CONTROLE TEMPLATE'!K947,"")</f>
        <v/>
      </c>
      <c r="J947" s="14" t="str">
        <f>IF('CONTROLE TEMPLATE'!$A947&lt;&gt;0,'CONTROLE TEMPLATE'!M947,"")</f>
        <v/>
      </c>
      <c r="K947" s="14" t="str">
        <f>IF('CONTROLE TEMPLATE'!$A947&lt;&gt;0,'CONTROLE TEMPLATE'!N947,"")</f>
        <v/>
      </c>
      <c r="M947" s="33" t="str">
        <f>IF('CONTROLE TEMPLATE'!$A947&lt;&gt;0,'CONTROLE TEMPLATE'!P947,"")</f>
        <v/>
      </c>
      <c r="N947" s="14" t="str">
        <f>'CONTROLE TEMPLATE'!S947</f>
        <v/>
      </c>
      <c r="O947" s="14"/>
      <c r="P947" s="14" t="str">
        <f>'CONTROLE TEMPLATE'!R947</f>
        <v/>
      </c>
      <c r="Q947" s="14"/>
      <c r="R947" s="14"/>
      <c r="S947" s="1" t="str">
        <f>IF('CONTROLE TEMPLATE'!$A947&lt;&gt;0,'CONTROLE TEMPLATE'!V947,"")</f>
        <v/>
      </c>
      <c r="V947" s="14" t="str">
        <f>IF('CONTROLE TEMPLATE'!$A947&lt;&gt;0,'CONTROLE TEMPLATE'!Y947,"")</f>
        <v/>
      </c>
      <c r="Z947" s="14" t="str">
        <f>IF('CONTROLE TEMPLATE'!$A947&lt;&gt;0,'CONTROLE TEMPLATE'!AC947,"")</f>
        <v/>
      </c>
      <c r="AC947" s="14" t="str">
        <f>IF('CONTROLE TEMPLATE'!$A947&lt;&gt;0,'CONTROLE TEMPLATE'!AF947,"")</f>
        <v/>
      </c>
      <c r="AD947" s="14" t="str">
        <f>IF('CONTROLE TEMPLATE'!$A947&lt;&gt;0,'CONTROLE TEMPLATE'!AH947,"")</f>
        <v/>
      </c>
      <c r="AF947" s="14" t="str">
        <f>IF('CONTROLE TEMPLATE'!$A947&lt;&gt;0,'CONTROLE TEMPLATE'!AJ947,"")</f>
        <v/>
      </c>
      <c r="AY947" s="14" t="str">
        <f>IF('CONTROLE TEMPLATE'!$A947&lt;&gt;0,'CONTROLE TEMPLATE'!BC947,"")</f>
        <v/>
      </c>
      <c r="CI947" s="14" t="str">
        <f>IF('CONTROLE TEMPLATE'!$A947&lt;&gt;0,'CONTROLE TEMPLATE'!CM947,"")</f>
        <v/>
      </c>
      <c r="CJ947" s="14" t="str">
        <f>IF('CONTROLE TEMPLATE'!$A947&lt;&gt;0,'CONTROLE TEMPLATE'!CN947,"")</f>
        <v/>
      </c>
      <c r="CK947" s="14" t="str">
        <f>IF('CONTROLE TEMPLATE'!$A947&lt;&gt;0,'CONTROLE TEMPLATE'!CO947,"")</f>
        <v/>
      </c>
    </row>
    <row r="948" spans="1:89" x14ac:dyDescent="0.25">
      <c r="A948" t="str">
        <f>IF('CONTROLE TEMPLATE'!A948&lt;&gt;0,'CONTROLE TEMPLATE'!A948,"")</f>
        <v/>
      </c>
      <c r="B948" s="1" t="str">
        <f>IF('CONTROLE TEMPLATE'!$A948&lt;&gt;0,'CONTROLE TEMPLATE'!B948,"")</f>
        <v/>
      </c>
      <c r="C948" s="1" t="str">
        <f>IF('CONTROLE TEMPLATE'!$A948&lt;&gt;0,'CONTROLE TEMPLATE'!C948,"")</f>
        <v/>
      </c>
      <c r="D948" s="14" t="str">
        <f>IF('CONTROLE TEMPLATE'!$A948&lt;&gt;0,'CONTROLE TEMPLATE'!D948,"")</f>
        <v/>
      </c>
      <c r="E948" s="14" t="str">
        <f>IF('CONTROLE TEMPLATE'!$A948&lt;&gt;0,'CONTROLE TEMPLATE'!E948,"")</f>
        <v/>
      </c>
      <c r="F948" s="14" t="str">
        <f>IF('CONTROLE TEMPLATE'!$A948&lt;&gt;0,'CONTROLE TEMPLATE'!F948,"")</f>
        <v/>
      </c>
      <c r="G948" s="14" t="str">
        <f>IF('CONTROLE TEMPLATE'!$A948&lt;&gt;0,'CONTROLE TEMPLATE'!G948,"")</f>
        <v/>
      </c>
      <c r="H948" s="14" t="str">
        <f>'CONTROLE TEMPLATE'!J948</f>
        <v/>
      </c>
      <c r="I948" s="14" t="str">
        <f>IF('CONTROLE TEMPLATE'!$A948&lt;&gt;0,'CONTROLE TEMPLATE'!K948,"")</f>
        <v/>
      </c>
      <c r="J948" s="14" t="str">
        <f>IF('CONTROLE TEMPLATE'!$A948&lt;&gt;0,'CONTROLE TEMPLATE'!M948,"")</f>
        <v/>
      </c>
      <c r="K948" s="14" t="str">
        <f>IF('CONTROLE TEMPLATE'!$A948&lt;&gt;0,'CONTROLE TEMPLATE'!N948,"")</f>
        <v/>
      </c>
      <c r="M948" s="33" t="str">
        <f>IF('CONTROLE TEMPLATE'!$A948&lt;&gt;0,'CONTROLE TEMPLATE'!P948,"")</f>
        <v/>
      </c>
      <c r="N948" s="14" t="str">
        <f>'CONTROLE TEMPLATE'!S948</f>
        <v/>
      </c>
      <c r="O948" s="14"/>
      <c r="P948" s="14" t="str">
        <f>'CONTROLE TEMPLATE'!R948</f>
        <v/>
      </c>
      <c r="Q948" s="14"/>
      <c r="R948" s="14"/>
      <c r="S948" s="1" t="str">
        <f>IF('CONTROLE TEMPLATE'!$A948&lt;&gt;0,'CONTROLE TEMPLATE'!V948,"")</f>
        <v/>
      </c>
      <c r="V948" s="14" t="str">
        <f>IF('CONTROLE TEMPLATE'!$A948&lt;&gt;0,'CONTROLE TEMPLATE'!Y948,"")</f>
        <v/>
      </c>
      <c r="Z948" s="14" t="str">
        <f>IF('CONTROLE TEMPLATE'!$A948&lt;&gt;0,'CONTROLE TEMPLATE'!AC948,"")</f>
        <v/>
      </c>
      <c r="AC948" s="14" t="str">
        <f>IF('CONTROLE TEMPLATE'!$A948&lt;&gt;0,'CONTROLE TEMPLATE'!AF948,"")</f>
        <v/>
      </c>
      <c r="AD948" s="14" t="str">
        <f>IF('CONTROLE TEMPLATE'!$A948&lt;&gt;0,'CONTROLE TEMPLATE'!AH948,"")</f>
        <v/>
      </c>
      <c r="AF948" s="14" t="str">
        <f>IF('CONTROLE TEMPLATE'!$A948&lt;&gt;0,'CONTROLE TEMPLATE'!AJ948,"")</f>
        <v/>
      </c>
      <c r="AY948" s="14" t="str">
        <f>IF('CONTROLE TEMPLATE'!$A948&lt;&gt;0,'CONTROLE TEMPLATE'!BC948,"")</f>
        <v/>
      </c>
      <c r="CI948" s="14" t="str">
        <f>IF('CONTROLE TEMPLATE'!$A948&lt;&gt;0,'CONTROLE TEMPLATE'!CM948,"")</f>
        <v/>
      </c>
      <c r="CJ948" s="14" t="str">
        <f>IF('CONTROLE TEMPLATE'!$A948&lt;&gt;0,'CONTROLE TEMPLATE'!CN948,"")</f>
        <v/>
      </c>
      <c r="CK948" s="14" t="str">
        <f>IF('CONTROLE TEMPLATE'!$A948&lt;&gt;0,'CONTROLE TEMPLATE'!CO948,"")</f>
        <v/>
      </c>
    </row>
    <row r="949" spans="1:89" x14ac:dyDescent="0.25">
      <c r="A949" t="str">
        <f>IF('CONTROLE TEMPLATE'!A949&lt;&gt;0,'CONTROLE TEMPLATE'!A949,"")</f>
        <v/>
      </c>
      <c r="B949" s="1" t="str">
        <f>IF('CONTROLE TEMPLATE'!$A949&lt;&gt;0,'CONTROLE TEMPLATE'!B949,"")</f>
        <v/>
      </c>
      <c r="C949" s="1" t="str">
        <f>IF('CONTROLE TEMPLATE'!$A949&lt;&gt;0,'CONTROLE TEMPLATE'!C949,"")</f>
        <v/>
      </c>
      <c r="D949" s="14" t="str">
        <f>IF('CONTROLE TEMPLATE'!$A949&lt;&gt;0,'CONTROLE TEMPLATE'!D949,"")</f>
        <v/>
      </c>
      <c r="E949" s="14" t="str">
        <f>IF('CONTROLE TEMPLATE'!$A949&lt;&gt;0,'CONTROLE TEMPLATE'!E949,"")</f>
        <v/>
      </c>
      <c r="F949" s="14" t="str">
        <f>IF('CONTROLE TEMPLATE'!$A949&lt;&gt;0,'CONTROLE TEMPLATE'!F949,"")</f>
        <v/>
      </c>
      <c r="G949" s="14" t="str">
        <f>IF('CONTROLE TEMPLATE'!$A949&lt;&gt;0,'CONTROLE TEMPLATE'!G949,"")</f>
        <v/>
      </c>
      <c r="H949" s="14" t="str">
        <f>'CONTROLE TEMPLATE'!J949</f>
        <v/>
      </c>
      <c r="I949" s="14" t="str">
        <f>IF('CONTROLE TEMPLATE'!$A949&lt;&gt;0,'CONTROLE TEMPLATE'!K949,"")</f>
        <v/>
      </c>
      <c r="J949" s="14" t="str">
        <f>IF('CONTROLE TEMPLATE'!$A949&lt;&gt;0,'CONTROLE TEMPLATE'!M949,"")</f>
        <v/>
      </c>
      <c r="K949" s="14" t="str">
        <f>IF('CONTROLE TEMPLATE'!$A949&lt;&gt;0,'CONTROLE TEMPLATE'!N949,"")</f>
        <v/>
      </c>
      <c r="M949" s="33" t="str">
        <f>IF('CONTROLE TEMPLATE'!$A949&lt;&gt;0,'CONTROLE TEMPLATE'!P949,"")</f>
        <v/>
      </c>
      <c r="N949" s="14" t="str">
        <f>'CONTROLE TEMPLATE'!S949</f>
        <v/>
      </c>
      <c r="O949" s="14"/>
      <c r="P949" s="14" t="str">
        <f>'CONTROLE TEMPLATE'!R949</f>
        <v/>
      </c>
      <c r="Q949" s="14"/>
      <c r="R949" s="14"/>
      <c r="S949" s="1" t="str">
        <f>IF('CONTROLE TEMPLATE'!$A949&lt;&gt;0,'CONTROLE TEMPLATE'!V949,"")</f>
        <v/>
      </c>
      <c r="V949" s="14" t="str">
        <f>IF('CONTROLE TEMPLATE'!$A949&lt;&gt;0,'CONTROLE TEMPLATE'!Y949,"")</f>
        <v/>
      </c>
      <c r="Z949" s="14" t="str">
        <f>IF('CONTROLE TEMPLATE'!$A949&lt;&gt;0,'CONTROLE TEMPLATE'!AC949,"")</f>
        <v/>
      </c>
      <c r="AC949" s="14" t="str">
        <f>IF('CONTROLE TEMPLATE'!$A949&lt;&gt;0,'CONTROLE TEMPLATE'!AF949,"")</f>
        <v/>
      </c>
      <c r="AD949" s="14" t="str">
        <f>IF('CONTROLE TEMPLATE'!$A949&lt;&gt;0,'CONTROLE TEMPLATE'!AH949,"")</f>
        <v/>
      </c>
      <c r="AF949" s="14" t="str">
        <f>IF('CONTROLE TEMPLATE'!$A949&lt;&gt;0,'CONTROLE TEMPLATE'!AJ949,"")</f>
        <v/>
      </c>
      <c r="AY949" s="14" t="str">
        <f>IF('CONTROLE TEMPLATE'!$A949&lt;&gt;0,'CONTROLE TEMPLATE'!BC949,"")</f>
        <v/>
      </c>
      <c r="CI949" s="14" t="str">
        <f>IF('CONTROLE TEMPLATE'!$A949&lt;&gt;0,'CONTROLE TEMPLATE'!CM949,"")</f>
        <v/>
      </c>
      <c r="CJ949" s="14" t="str">
        <f>IF('CONTROLE TEMPLATE'!$A949&lt;&gt;0,'CONTROLE TEMPLATE'!CN949,"")</f>
        <v/>
      </c>
      <c r="CK949" s="14" t="str">
        <f>IF('CONTROLE TEMPLATE'!$A949&lt;&gt;0,'CONTROLE TEMPLATE'!CO949,"")</f>
        <v/>
      </c>
    </row>
    <row r="950" spans="1:89" x14ac:dyDescent="0.25">
      <c r="A950" t="str">
        <f>IF('CONTROLE TEMPLATE'!A950&lt;&gt;0,'CONTROLE TEMPLATE'!A950,"")</f>
        <v/>
      </c>
      <c r="B950" s="1" t="str">
        <f>IF('CONTROLE TEMPLATE'!$A950&lt;&gt;0,'CONTROLE TEMPLATE'!B950,"")</f>
        <v/>
      </c>
      <c r="C950" s="1" t="str">
        <f>IF('CONTROLE TEMPLATE'!$A950&lt;&gt;0,'CONTROLE TEMPLATE'!C950,"")</f>
        <v/>
      </c>
      <c r="D950" s="14" t="str">
        <f>IF('CONTROLE TEMPLATE'!$A950&lt;&gt;0,'CONTROLE TEMPLATE'!D950,"")</f>
        <v/>
      </c>
      <c r="E950" s="14" t="str">
        <f>IF('CONTROLE TEMPLATE'!$A950&lt;&gt;0,'CONTROLE TEMPLATE'!E950,"")</f>
        <v/>
      </c>
      <c r="F950" s="14" t="str">
        <f>IF('CONTROLE TEMPLATE'!$A950&lt;&gt;0,'CONTROLE TEMPLATE'!F950,"")</f>
        <v/>
      </c>
      <c r="G950" s="14" t="str">
        <f>IF('CONTROLE TEMPLATE'!$A950&lt;&gt;0,'CONTROLE TEMPLATE'!G950,"")</f>
        <v/>
      </c>
      <c r="H950" s="14" t="str">
        <f>'CONTROLE TEMPLATE'!J950</f>
        <v/>
      </c>
      <c r="I950" s="14" t="str">
        <f>IF('CONTROLE TEMPLATE'!$A950&lt;&gt;0,'CONTROLE TEMPLATE'!K950,"")</f>
        <v/>
      </c>
      <c r="J950" s="14" t="str">
        <f>IF('CONTROLE TEMPLATE'!$A950&lt;&gt;0,'CONTROLE TEMPLATE'!M950,"")</f>
        <v/>
      </c>
      <c r="K950" s="14" t="str">
        <f>IF('CONTROLE TEMPLATE'!$A950&lt;&gt;0,'CONTROLE TEMPLATE'!N950,"")</f>
        <v/>
      </c>
      <c r="M950" s="33" t="str">
        <f>IF('CONTROLE TEMPLATE'!$A950&lt;&gt;0,'CONTROLE TEMPLATE'!P950,"")</f>
        <v/>
      </c>
      <c r="N950" s="14" t="str">
        <f>'CONTROLE TEMPLATE'!S950</f>
        <v/>
      </c>
      <c r="O950" s="14"/>
      <c r="P950" s="14" t="str">
        <f>'CONTROLE TEMPLATE'!R950</f>
        <v/>
      </c>
      <c r="Q950" s="14"/>
      <c r="R950" s="14"/>
      <c r="S950" s="1" t="str">
        <f>IF('CONTROLE TEMPLATE'!$A950&lt;&gt;0,'CONTROLE TEMPLATE'!V950,"")</f>
        <v/>
      </c>
      <c r="V950" s="14" t="str">
        <f>IF('CONTROLE TEMPLATE'!$A950&lt;&gt;0,'CONTROLE TEMPLATE'!Y950,"")</f>
        <v/>
      </c>
      <c r="Z950" s="14" t="str">
        <f>IF('CONTROLE TEMPLATE'!$A950&lt;&gt;0,'CONTROLE TEMPLATE'!AC950,"")</f>
        <v/>
      </c>
      <c r="AC950" s="14" t="str">
        <f>IF('CONTROLE TEMPLATE'!$A950&lt;&gt;0,'CONTROLE TEMPLATE'!AF950,"")</f>
        <v/>
      </c>
      <c r="AD950" s="14" t="str">
        <f>IF('CONTROLE TEMPLATE'!$A950&lt;&gt;0,'CONTROLE TEMPLATE'!AH950,"")</f>
        <v/>
      </c>
      <c r="AF950" s="14" t="str">
        <f>IF('CONTROLE TEMPLATE'!$A950&lt;&gt;0,'CONTROLE TEMPLATE'!AJ950,"")</f>
        <v/>
      </c>
      <c r="AY950" s="14" t="str">
        <f>IF('CONTROLE TEMPLATE'!$A950&lt;&gt;0,'CONTROLE TEMPLATE'!BC950,"")</f>
        <v/>
      </c>
      <c r="CI950" s="14" t="str">
        <f>IF('CONTROLE TEMPLATE'!$A950&lt;&gt;0,'CONTROLE TEMPLATE'!CM950,"")</f>
        <v/>
      </c>
      <c r="CJ950" s="14" t="str">
        <f>IF('CONTROLE TEMPLATE'!$A950&lt;&gt;0,'CONTROLE TEMPLATE'!CN950,"")</f>
        <v/>
      </c>
      <c r="CK950" s="14" t="str">
        <f>IF('CONTROLE TEMPLATE'!$A950&lt;&gt;0,'CONTROLE TEMPLATE'!CO950,"")</f>
        <v/>
      </c>
    </row>
    <row r="951" spans="1:89" x14ac:dyDescent="0.25">
      <c r="A951" t="str">
        <f>IF('CONTROLE TEMPLATE'!A951&lt;&gt;0,'CONTROLE TEMPLATE'!A951,"")</f>
        <v/>
      </c>
      <c r="B951" s="1" t="str">
        <f>IF('CONTROLE TEMPLATE'!$A951&lt;&gt;0,'CONTROLE TEMPLATE'!B951,"")</f>
        <v/>
      </c>
      <c r="C951" s="1" t="str">
        <f>IF('CONTROLE TEMPLATE'!$A951&lt;&gt;0,'CONTROLE TEMPLATE'!C951,"")</f>
        <v/>
      </c>
      <c r="D951" s="14" t="str">
        <f>IF('CONTROLE TEMPLATE'!$A951&lt;&gt;0,'CONTROLE TEMPLATE'!D951,"")</f>
        <v/>
      </c>
      <c r="E951" s="14" t="str">
        <f>IF('CONTROLE TEMPLATE'!$A951&lt;&gt;0,'CONTROLE TEMPLATE'!E951,"")</f>
        <v/>
      </c>
      <c r="F951" s="14" t="str">
        <f>IF('CONTROLE TEMPLATE'!$A951&lt;&gt;0,'CONTROLE TEMPLATE'!F951,"")</f>
        <v/>
      </c>
      <c r="G951" s="14" t="str">
        <f>IF('CONTROLE TEMPLATE'!$A951&lt;&gt;0,'CONTROLE TEMPLATE'!G951,"")</f>
        <v/>
      </c>
      <c r="H951" s="14" t="str">
        <f>'CONTROLE TEMPLATE'!J951</f>
        <v/>
      </c>
      <c r="I951" s="14" t="str">
        <f>IF('CONTROLE TEMPLATE'!$A951&lt;&gt;0,'CONTROLE TEMPLATE'!K951,"")</f>
        <v/>
      </c>
      <c r="J951" s="14" t="str">
        <f>IF('CONTROLE TEMPLATE'!$A951&lt;&gt;0,'CONTROLE TEMPLATE'!M951,"")</f>
        <v/>
      </c>
      <c r="K951" s="14" t="str">
        <f>IF('CONTROLE TEMPLATE'!$A951&lt;&gt;0,'CONTROLE TEMPLATE'!N951,"")</f>
        <v/>
      </c>
      <c r="M951" s="33" t="str">
        <f>IF('CONTROLE TEMPLATE'!$A951&lt;&gt;0,'CONTROLE TEMPLATE'!P951,"")</f>
        <v/>
      </c>
      <c r="N951" s="14" t="str">
        <f>'CONTROLE TEMPLATE'!S951</f>
        <v/>
      </c>
      <c r="O951" s="14"/>
      <c r="P951" s="14" t="str">
        <f>'CONTROLE TEMPLATE'!R951</f>
        <v/>
      </c>
      <c r="Q951" s="14"/>
      <c r="R951" s="14"/>
      <c r="S951" s="1" t="str">
        <f>IF('CONTROLE TEMPLATE'!$A951&lt;&gt;0,'CONTROLE TEMPLATE'!V951,"")</f>
        <v/>
      </c>
      <c r="V951" s="14" t="str">
        <f>IF('CONTROLE TEMPLATE'!$A951&lt;&gt;0,'CONTROLE TEMPLATE'!Y951,"")</f>
        <v/>
      </c>
      <c r="Z951" s="14" t="str">
        <f>IF('CONTROLE TEMPLATE'!$A951&lt;&gt;0,'CONTROLE TEMPLATE'!AC951,"")</f>
        <v/>
      </c>
      <c r="AC951" s="14" t="str">
        <f>IF('CONTROLE TEMPLATE'!$A951&lt;&gt;0,'CONTROLE TEMPLATE'!AF951,"")</f>
        <v/>
      </c>
      <c r="AD951" s="14" t="str">
        <f>IF('CONTROLE TEMPLATE'!$A951&lt;&gt;0,'CONTROLE TEMPLATE'!AH951,"")</f>
        <v/>
      </c>
      <c r="AF951" s="14" t="str">
        <f>IF('CONTROLE TEMPLATE'!$A951&lt;&gt;0,'CONTROLE TEMPLATE'!AJ951,"")</f>
        <v/>
      </c>
      <c r="AY951" s="14" t="str">
        <f>IF('CONTROLE TEMPLATE'!$A951&lt;&gt;0,'CONTROLE TEMPLATE'!BC951,"")</f>
        <v/>
      </c>
      <c r="CI951" s="14" t="str">
        <f>IF('CONTROLE TEMPLATE'!$A951&lt;&gt;0,'CONTROLE TEMPLATE'!CM951,"")</f>
        <v/>
      </c>
      <c r="CJ951" s="14" t="str">
        <f>IF('CONTROLE TEMPLATE'!$A951&lt;&gt;0,'CONTROLE TEMPLATE'!CN951,"")</f>
        <v/>
      </c>
      <c r="CK951" s="14" t="str">
        <f>IF('CONTROLE TEMPLATE'!$A951&lt;&gt;0,'CONTROLE TEMPLATE'!CO951,"")</f>
        <v/>
      </c>
    </row>
    <row r="952" spans="1:89" x14ac:dyDescent="0.25">
      <c r="A952" t="str">
        <f>IF('CONTROLE TEMPLATE'!A952&lt;&gt;0,'CONTROLE TEMPLATE'!A952,"")</f>
        <v/>
      </c>
      <c r="B952" s="1" t="str">
        <f>IF('CONTROLE TEMPLATE'!$A952&lt;&gt;0,'CONTROLE TEMPLATE'!B952,"")</f>
        <v/>
      </c>
      <c r="C952" s="1" t="str">
        <f>IF('CONTROLE TEMPLATE'!$A952&lt;&gt;0,'CONTROLE TEMPLATE'!C952,"")</f>
        <v/>
      </c>
      <c r="D952" s="14" t="str">
        <f>IF('CONTROLE TEMPLATE'!$A952&lt;&gt;0,'CONTROLE TEMPLATE'!D952,"")</f>
        <v/>
      </c>
      <c r="E952" s="14" t="str">
        <f>IF('CONTROLE TEMPLATE'!$A952&lt;&gt;0,'CONTROLE TEMPLATE'!E952,"")</f>
        <v/>
      </c>
      <c r="F952" s="14" t="str">
        <f>IF('CONTROLE TEMPLATE'!$A952&lt;&gt;0,'CONTROLE TEMPLATE'!F952,"")</f>
        <v/>
      </c>
      <c r="G952" s="14" t="str">
        <f>IF('CONTROLE TEMPLATE'!$A952&lt;&gt;0,'CONTROLE TEMPLATE'!G952,"")</f>
        <v/>
      </c>
      <c r="H952" s="14" t="str">
        <f>'CONTROLE TEMPLATE'!J952</f>
        <v/>
      </c>
      <c r="I952" s="14" t="str">
        <f>IF('CONTROLE TEMPLATE'!$A952&lt;&gt;0,'CONTROLE TEMPLATE'!K952,"")</f>
        <v/>
      </c>
      <c r="J952" s="14" t="str">
        <f>IF('CONTROLE TEMPLATE'!$A952&lt;&gt;0,'CONTROLE TEMPLATE'!M952,"")</f>
        <v/>
      </c>
      <c r="K952" s="14" t="str">
        <f>IF('CONTROLE TEMPLATE'!$A952&lt;&gt;0,'CONTROLE TEMPLATE'!N952,"")</f>
        <v/>
      </c>
      <c r="M952" s="33" t="str">
        <f>IF('CONTROLE TEMPLATE'!$A952&lt;&gt;0,'CONTROLE TEMPLATE'!P952,"")</f>
        <v/>
      </c>
      <c r="N952" s="14" t="str">
        <f>'CONTROLE TEMPLATE'!S952</f>
        <v/>
      </c>
      <c r="O952" s="14"/>
      <c r="P952" s="14" t="str">
        <f>'CONTROLE TEMPLATE'!R952</f>
        <v/>
      </c>
      <c r="Q952" s="14"/>
      <c r="R952" s="14"/>
      <c r="S952" s="1" t="str">
        <f>IF('CONTROLE TEMPLATE'!$A952&lt;&gt;0,'CONTROLE TEMPLATE'!V952,"")</f>
        <v/>
      </c>
      <c r="V952" s="14" t="str">
        <f>IF('CONTROLE TEMPLATE'!$A952&lt;&gt;0,'CONTROLE TEMPLATE'!Y952,"")</f>
        <v/>
      </c>
      <c r="Z952" s="14" t="str">
        <f>IF('CONTROLE TEMPLATE'!$A952&lt;&gt;0,'CONTROLE TEMPLATE'!AC952,"")</f>
        <v/>
      </c>
      <c r="AC952" s="14" t="str">
        <f>IF('CONTROLE TEMPLATE'!$A952&lt;&gt;0,'CONTROLE TEMPLATE'!AF952,"")</f>
        <v/>
      </c>
      <c r="AD952" s="14" t="str">
        <f>IF('CONTROLE TEMPLATE'!$A952&lt;&gt;0,'CONTROLE TEMPLATE'!AH952,"")</f>
        <v/>
      </c>
      <c r="AF952" s="14" t="str">
        <f>IF('CONTROLE TEMPLATE'!$A952&lt;&gt;0,'CONTROLE TEMPLATE'!AJ952,"")</f>
        <v/>
      </c>
      <c r="AY952" s="14" t="str">
        <f>IF('CONTROLE TEMPLATE'!$A952&lt;&gt;0,'CONTROLE TEMPLATE'!BC952,"")</f>
        <v/>
      </c>
      <c r="CI952" s="14" t="str">
        <f>IF('CONTROLE TEMPLATE'!$A952&lt;&gt;0,'CONTROLE TEMPLATE'!CM952,"")</f>
        <v/>
      </c>
      <c r="CJ952" s="14" t="str">
        <f>IF('CONTROLE TEMPLATE'!$A952&lt;&gt;0,'CONTROLE TEMPLATE'!CN952,"")</f>
        <v/>
      </c>
      <c r="CK952" s="14" t="str">
        <f>IF('CONTROLE TEMPLATE'!$A952&lt;&gt;0,'CONTROLE TEMPLATE'!CO952,"")</f>
        <v/>
      </c>
    </row>
    <row r="953" spans="1:89" x14ac:dyDescent="0.25">
      <c r="A953" t="str">
        <f>IF('CONTROLE TEMPLATE'!A953&lt;&gt;0,'CONTROLE TEMPLATE'!A953,"")</f>
        <v/>
      </c>
      <c r="B953" s="1" t="str">
        <f>IF('CONTROLE TEMPLATE'!$A953&lt;&gt;0,'CONTROLE TEMPLATE'!B953,"")</f>
        <v/>
      </c>
      <c r="C953" s="1" t="str">
        <f>IF('CONTROLE TEMPLATE'!$A953&lt;&gt;0,'CONTROLE TEMPLATE'!C953,"")</f>
        <v/>
      </c>
      <c r="D953" s="14" t="str">
        <f>IF('CONTROLE TEMPLATE'!$A953&lt;&gt;0,'CONTROLE TEMPLATE'!D953,"")</f>
        <v/>
      </c>
      <c r="E953" s="14" t="str">
        <f>IF('CONTROLE TEMPLATE'!$A953&lt;&gt;0,'CONTROLE TEMPLATE'!E953,"")</f>
        <v/>
      </c>
      <c r="F953" s="14" t="str">
        <f>IF('CONTROLE TEMPLATE'!$A953&lt;&gt;0,'CONTROLE TEMPLATE'!F953,"")</f>
        <v/>
      </c>
      <c r="G953" s="14" t="str">
        <f>IF('CONTROLE TEMPLATE'!$A953&lt;&gt;0,'CONTROLE TEMPLATE'!G953,"")</f>
        <v/>
      </c>
      <c r="H953" s="14" t="str">
        <f>'CONTROLE TEMPLATE'!J953</f>
        <v/>
      </c>
      <c r="I953" s="14" t="str">
        <f>IF('CONTROLE TEMPLATE'!$A953&lt;&gt;0,'CONTROLE TEMPLATE'!K953,"")</f>
        <v/>
      </c>
      <c r="J953" s="14" t="str">
        <f>IF('CONTROLE TEMPLATE'!$A953&lt;&gt;0,'CONTROLE TEMPLATE'!M953,"")</f>
        <v/>
      </c>
      <c r="K953" s="14" t="str">
        <f>IF('CONTROLE TEMPLATE'!$A953&lt;&gt;0,'CONTROLE TEMPLATE'!N953,"")</f>
        <v/>
      </c>
      <c r="M953" s="33" t="str">
        <f>IF('CONTROLE TEMPLATE'!$A953&lt;&gt;0,'CONTROLE TEMPLATE'!P953,"")</f>
        <v/>
      </c>
      <c r="N953" s="14" t="str">
        <f>'CONTROLE TEMPLATE'!S953</f>
        <v/>
      </c>
      <c r="O953" s="14"/>
      <c r="P953" s="14" t="str">
        <f>'CONTROLE TEMPLATE'!R953</f>
        <v/>
      </c>
      <c r="Q953" s="14"/>
      <c r="R953" s="14"/>
      <c r="S953" s="1" t="str">
        <f>IF('CONTROLE TEMPLATE'!$A953&lt;&gt;0,'CONTROLE TEMPLATE'!V953,"")</f>
        <v/>
      </c>
      <c r="V953" s="14" t="str">
        <f>IF('CONTROLE TEMPLATE'!$A953&lt;&gt;0,'CONTROLE TEMPLATE'!Y953,"")</f>
        <v/>
      </c>
      <c r="Z953" s="14" t="str">
        <f>IF('CONTROLE TEMPLATE'!$A953&lt;&gt;0,'CONTROLE TEMPLATE'!AC953,"")</f>
        <v/>
      </c>
      <c r="AC953" s="14" t="str">
        <f>IF('CONTROLE TEMPLATE'!$A953&lt;&gt;0,'CONTROLE TEMPLATE'!AF953,"")</f>
        <v/>
      </c>
      <c r="AD953" s="14" t="str">
        <f>IF('CONTROLE TEMPLATE'!$A953&lt;&gt;0,'CONTROLE TEMPLATE'!AH953,"")</f>
        <v/>
      </c>
      <c r="AF953" s="14" t="str">
        <f>IF('CONTROLE TEMPLATE'!$A953&lt;&gt;0,'CONTROLE TEMPLATE'!AJ953,"")</f>
        <v/>
      </c>
      <c r="AY953" s="14" t="str">
        <f>IF('CONTROLE TEMPLATE'!$A953&lt;&gt;0,'CONTROLE TEMPLATE'!BC953,"")</f>
        <v/>
      </c>
      <c r="CI953" s="14" t="str">
        <f>IF('CONTROLE TEMPLATE'!$A953&lt;&gt;0,'CONTROLE TEMPLATE'!CM953,"")</f>
        <v/>
      </c>
      <c r="CJ953" s="14" t="str">
        <f>IF('CONTROLE TEMPLATE'!$A953&lt;&gt;0,'CONTROLE TEMPLATE'!CN953,"")</f>
        <v/>
      </c>
      <c r="CK953" s="14" t="str">
        <f>IF('CONTROLE TEMPLATE'!$A953&lt;&gt;0,'CONTROLE TEMPLATE'!CO953,"")</f>
        <v/>
      </c>
    </row>
    <row r="954" spans="1:89" x14ac:dyDescent="0.25">
      <c r="A954" t="str">
        <f>IF('CONTROLE TEMPLATE'!A954&lt;&gt;0,'CONTROLE TEMPLATE'!A954,"")</f>
        <v/>
      </c>
      <c r="B954" s="1" t="str">
        <f>IF('CONTROLE TEMPLATE'!$A954&lt;&gt;0,'CONTROLE TEMPLATE'!B954,"")</f>
        <v/>
      </c>
      <c r="C954" s="1" t="str">
        <f>IF('CONTROLE TEMPLATE'!$A954&lt;&gt;0,'CONTROLE TEMPLATE'!C954,"")</f>
        <v/>
      </c>
      <c r="D954" s="14" t="str">
        <f>IF('CONTROLE TEMPLATE'!$A954&lt;&gt;0,'CONTROLE TEMPLATE'!D954,"")</f>
        <v/>
      </c>
      <c r="E954" s="14" t="str">
        <f>IF('CONTROLE TEMPLATE'!$A954&lt;&gt;0,'CONTROLE TEMPLATE'!E954,"")</f>
        <v/>
      </c>
      <c r="F954" s="14" t="str">
        <f>IF('CONTROLE TEMPLATE'!$A954&lt;&gt;0,'CONTROLE TEMPLATE'!F954,"")</f>
        <v/>
      </c>
      <c r="G954" s="14" t="str">
        <f>IF('CONTROLE TEMPLATE'!$A954&lt;&gt;0,'CONTROLE TEMPLATE'!G954,"")</f>
        <v/>
      </c>
      <c r="H954" s="14" t="str">
        <f>'CONTROLE TEMPLATE'!J954</f>
        <v/>
      </c>
      <c r="I954" s="14" t="str">
        <f>IF('CONTROLE TEMPLATE'!$A954&lt;&gt;0,'CONTROLE TEMPLATE'!K954,"")</f>
        <v/>
      </c>
      <c r="J954" s="14" t="str">
        <f>IF('CONTROLE TEMPLATE'!$A954&lt;&gt;0,'CONTROLE TEMPLATE'!M954,"")</f>
        <v/>
      </c>
      <c r="K954" s="14" t="str">
        <f>IF('CONTROLE TEMPLATE'!$A954&lt;&gt;0,'CONTROLE TEMPLATE'!N954,"")</f>
        <v/>
      </c>
      <c r="M954" s="33" t="str">
        <f>IF('CONTROLE TEMPLATE'!$A954&lt;&gt;0,'CONTROLE TEMPLATE'!P954,"")</f>
        <v/>
      </c>
      <c r="N954" s="14" t="str">
        <f>'CONTROLE TEMPLATE'!S954</f>
        <v/>
      </c>
      <c r="O954" s="14"/>
      <c r="P954" s="14" t="str">
        <f>'CONTROLE TEMPLATE'!R954</f>
        <v/>
      </c>
      <c r="Q954" s="14"/>
      <c r="R954" s="14"/>
      <c r="S954" s="1" t="str">
        <f>IF('CONTROLE TEMPLATE'!$A954&lt;&gt;0,'CONTROLE TEMPLATE'!V954,"")</f>
        <v/>
      </c>
      <c r="V954" s="14" t="str">
        <f>IF('CONTROLE TEMPLATE'!$A954&lt;&gt;0,'CONTROLE TEMPLATE'!Y954,"")</f>
        <v/>
      </c>
      <c r="Z954" s="14" t="str">
        <f>IF('CONTROLE TEMPLATE'!$A954&lt;&gt;0,'CONTROLE TEMPLATE'!AC954,"")</f>
        <v/>
      </c>
      <c r="AC954" s="14" t="str">
        <f>IF('CONTROLE TEMPLATE'!$A954&lt;&gt;0,'CONTROLE TEMPLATE'!AF954,"")</f>
        <v/>
      </c>
      <c r="AD954" s="14" t="str">
        <f>IF('CONTROLE TEMPLATE'!$A954&lt;&gt;0,'CONTROLE TEMPLATE'!AH954,"")</f>
        <v/>
      </c>
      <c r="AF954" s="14" t="str">
        <f>IF('CONTROLE TEMPLATE'!$A954&lt;&gt;0,'CONTROLE TEMPLATE'!AJ954,"")</f>
        <v/>
      </c>
      <c r="AY954" s="14" t="str">
        <f>IF('CONTROLE TEMPLATE'!$A954&lt;&gt;0,'CONTROLE TEMPLATE'!BC954,"")</f>
        <v/>
      </c>
      <c r="CI954" s="14" t="str">
        <f>IF('CONTROLE TEMPLATE'!$A954&lt;&gt;0,'CONTROLE TEMPLATE'!CM954,"")</f>
        <v/>
      </c>
      <c r="CJ954" s="14" t="str">
        <f>IF('CONTROLE TEMPLATE'!$A954&lt;&gt;0,'CONTROLE TEMPLATE'!CN954,"")</f>
        <v/>
      </c>
      <c r="CK954" s="14" t="str">
        <f>IF('CONTROLE TEMPLATE'!$A954&lt;&gt;0,'CONTROLE TEMPLATE'!CO954,"")</f>
        <v/>
      </c>
    </row>
    <row r="955" spans="1:89" x14ac:dyDescent="0.25">
      <c r="A955" t="str">
        <f>IF('CONTROLE TEMPLATE'!A955&lt;&gt;0,'CONTROLE TEMPLATE'!A955,"")</f>
        <v/>
      </c>
      <c r="B955" s="1" t="str">
        <f>IF('CONTROLE TEMPLATE'!$A955&lt;&gt;0,'CONTROLE TEMPLATE'!B955,"")</f>
        <v/>
      </c>
      <c r="C955" s="1" t="str">
        <f>IF('CONTROLE TEMPLATE'!$A955&lt;&gt;0,'CONTROLE TEMPLATE'!C955,"")</f>
        <v/>
      </c>
      <c r="D955" s="14" t="str">
        <f>IF('CONTROLE TEMPLATE'!$A955&lt;&gt;0,'CONTROLE TEMPLATE'!D955,"")</f>
        <v/>
      </c>
      <c r="E955" s="14" t="str">
        <f>IF('CONTROLE TEMPLATE'!$A955&lt;&gt;0,'CONTROLE TEMPLATE'!E955,"")</f>
        <v/>
      </c>
      <c r="F955" s="14" t="str">
        <f>IF('CONTROLE TEMPLATE'!$A955&lt;&gt;0,'CONTROLE TEMPLATE'!F955,"")</f>
        <v/>
      </c>
      <c r="G955" s="14" t="str">
        <f>IF('CONTROLE TEMPLATE'!$A955&lt;&gt;0,'CONTROLE TEMPLATE'!G955,"")</f>
        <v/>
      </c>
      <c r="H955" s="14" t="str">
        <f>'CONTROLE TEMPLATE'!J955</f>
        <v/>
      </c>
      <c r="I955" s="14" t="str">
        <f>IF('CONTROLE TEMPLATE'!$A955&lt;&gt;0,'CONTROLE TEMPLATE'!K955,"")</f>
        <v/>
      </c>
      <c r="J955" s="14" t="str">
        <f>IF('CONTROLE TEMPLATE'!$A955&lt;&gt;0,'CONTROLE TEMPLATE'!M955,"")</f>
        <v/>
      </c>
      <c r="K955" s="14" t="str">
        <f>IF('CONTROLE TEMPLATE'!$A955&lt;&gt;0,'CONTROLE TEMPLATE'!N955,"")</f>
        <v/>
      </c>
      <c r="M955" s="33" t="str">
        <f>IF('CONTROLE TEMPLATE'!$A955&lt;&gt;0,'CONTROLE TEMPLATE'!P955,"")</f>
        <v/>
      </c>
      <c r="N955" s="14" t="str">
        <f>'CONTROLE TEMPLATE'!S955</f>
        <v/>
      </c>
      <c r="O955" s="14"/>
      <c r="P955" s="14" t="str">
        <f>'CONTROLE TEMPLATE'!R955</f>
        <v/>
      </c>
      <c r="Q955" s="14"/>
      <c r="R955" s="14"/>
      <c r="S955" s="1" t="str">
        <f>IF('CONTROLE TEMPLATE'!$A955&lt;&gt;0,'CONTROLE TEMPLATE'!V955,"")</f>
        <v/>
      </c>
      <c r="V955" s="14" t="str">
        <f>IF('CONTROLE TEMPLATE'!$A955&lt;&gt;0,'CONTROLE TEMPLATE'!Y955,"")</f>
        <v/>
      </c>
      <c r="Z955" s="14" t="str">
        <f>IF('CONTROLE TEMPLATE'!$A955&lt;&gt;0,'CONTROLE TEMPLATE'!AC955,"")</f>
        <v/>
      </c>
      <c r="AC955" s="14" t="str">
        <f>IF('CONTROLE TEMPLATE'!$A955&lt;&gt;0,'CONTROLE TEMPLATE'!AF955,"")</f>
        <v/>
      </c>
      <c r="AD955" s="14" t="str">
        <f>IF('CONTROLE TEMPLATE'!$A955&lt;&gt;0,'CONTROLE TEMPLATE'!AH955,"")</f>
        <v/>
      </c>
      <c r="AF955" s="14" t="str">
        <f>IF('CONTROLE TEMPLATE'!$A955&lt;&gt;0,'CONTROLE TEMPLATE'!AJ955,"")</f>
        <v/>
      </c>
      <c r="AY955" s="14" t="str">
        <f>IF('CONTROLE TEMPLATE'!$A955&lt;&gt;0,'CONTROLE TEMPLATE'!BC955,"")</f>
        <v/>
      </c>
      <c r="CI955" s="14" t="str">
        <f>IF('CONTROLE TEMPLATE'!$A955&lt;&gt;0,'CONTROLE TEMPLATE'!CM955,"")</f>
        <v/>
      </c>
      <c r="CJ955" s="14" t="str">
        <f>IF('CONTROLE TEMPLATE'!$A955&lt;&gt;0,'CONTROLE TEMPLATE'!CN955,"")</f>
        <v/>
      </c>
      <c r="CK955" s="14" t="str">
        <f>IF('CONTROLE TEMPLATE'!$A955&lt;&gt;0,'CONTROLE TEMPLATE'!CO955,"")</f>
        <v/>
      </c>
    </row>
    <row r="956" spans="1:89" x14ac:dyDescent="0.25">
      <c r="A956" t="str">
        <f>IF('CONTROLE TEMPLATE'!A956&lt;&gt;0,'CONTROLE TEMPLATE'!A956,"")</f>
        <v/>
      </c>
      <c r="B956" s="1" t="str">
        <f>IF('CONTROLE TEMPLATE'!$A956&lt;&gt;0,'CONTROLE TEMPLATE'!B956,"")</f>
        <v/>
      </c>
      <c r="C956" s="1" t="str">
        <f>IF('CONTROLE TEMPLATE'!$A956&lt;&gt;0,'CONTROLE TEMPLATE'!C956,"")</f>
        <v/>
      </c>
      <c r="D956" s="14" t="str">
        <f>IF('CONTROLE TEMPLATE'!$A956&lt;&gt;0,'CONTROLE TEMPLATE'!D956,"")</f>
        <v/>
      </c>
      <c r="E956" s="14" t="str">
        <f>IF('CONTROLE TEMPLATE'!$A956&lt;&gt;0,'CONTROLE TEMPLATE'!E956,"")</f>
        <v/>
      </c>
      <c r="F956" s="14" t="str">
        <f>IF('CONTROLE TEMPLATE'!$A956&lt;&gt;0,'CONTROLE TEMPLATE'!F956,"")</f>
        <v/>
      </c>
      <c r="G956" s="14" t="str">
        <f>IF('CONTROLE TEMPLATE'!$A956&lt;&gt;0,'CONTROLE TEMPLATE'!G956,"")</f>
        <v/>
      </c>
      <c r="H956" s="14" t="str">
        <f>'CONTROLE TEMPLATE'!J956</f>
        <v/>
      </c>
      <c r="I956" s="14" t="str">
        <f>IF('CONTROLE TEMPLATE'!$A956&lt;&gt;0,'CONTROLE TEMPLATE'!K956,"")</f>
        <v/>
      </c>
      <c r="J956" s="14" t="str">
        <f>IF('CONTROLE TEMPLATE'!$A956&lt;&gt;0,'CONTROLE TEMPLATE'!M956,"")</f>
        <v/>
      </c>
      <c r="K956" s="14" t="str">
        <f>IF('CONTROLE TEMPLATE'!$A956&lt;&gt;0,'CONTROLE TEMPLATE'!N956,"")</f>
        <v/>
      </c>
      <c r="M956" s="33" t="str">
        <f>IF('CONTROLE TEMPLATE'!$A956&lt;&gt;0,'CONTROLE TEMPLATE'!P956,"")</f>
        <v/>
      </c>
      <c r="N956" s="14" t="str">
        <f>'CONTROLE TEMPLATE'!S956</f>
        <v/>
      </c>
      <c r="O956" s="14"/>
      <c r="P956" s="14" t="str">
        <f>'CONTROLE TEMPLATE'!R956</f>
        <v/>
      </c>
      <c r="Q956" s="14"/>
      <c r="R956" s="14"/>
      <c r="S956" s="1" t="str">
        <f>IF('CONTROLE TEMPLATE'!$A956&lt;&gt;0,'CONTROLE TEMPLATE'!V956,"")</f>
        <v/>
      </c>
      <c r="V956" s="14" t="str">
        <f>IF('CONTROLE TEMPLATE'!$A956&lt;&gt;0,'CONTROLE TEMPLATE'!Y956,"")</f>
        <v/>
      </c>
      <c r="Z956" s="14" t="str">
        <f>IF('CONTROLE TEMPLATE'!$A956&lt;&gt;0,'CONTROLE TEMPLATE'!AC956,"")</f>
        <v/>
      </c>
      <c r="AC956" s="14" t="str">
        <f>IF('CONTROLE TEMPLATE'!$A956&lt;&gt;0,'CONTROLE TEMPLATE'!AF956,"")</f>
        <v/>
      </c>
      <c r="AD956" s="14" t="str">
        <f>IF('CONTROLE TEMPLATE'!$A956&lt;&gt;0,'CONTROLE TEMPLATE'!AH956,"")</f>
        <v/>
      </c>
      <c r="AF956" s="14" t="str">
        <f>IF('CONTROLE TEMPLATE'!$A956&lt;&gt;0,'CONTROLE TEMPLATE'!AJ956,"")</f>
        <v/>
      </c>
      <c r="AY956" s="14" t="str">
        <f>IF('CONTROLE TEMPLATE'!$A956&lt;&gt;0,'CONTROLE TEMPLATE'!BC956,"")</f>
        <v/>
      </c>
      <c r="CI956" s="14" t="str">
        <f>IF('CONTROLE TEMPLATE'!$A956&lt;&gt;0,'CONTROLE TEMPLATE'!CM956,"")</f>
        <v/>
      </c>
      <c r="CJ956" s="14" t="str">
        <f>IF('CONTROLE TEMPLATE'!$A956&lt;&gt;0,'CONTROLE TEMPLATE'!CN956,"")</f>
        <v/>
      </c>
      <c r="CK956" s="14" t="str">
        <f>IF('CONTROLE TEMPLATE'!$A956&lt;&gt;0,'CONTROLE TEMPLATE'!CO956,"")</f>
        <v/>
      </c>
    </row>
    <row r="957" spans="1:89" x14ac:dyDescent="0.25">
      <c r="A957" t="str">
        <f>IF('CONTROLE TEMPLATE'!A957&lt;&gt;0,'CONTROLE TEMPLATE'!A957,"")</f>
        <v/>
      </c>
      <c r="B957" s="1" t="str">
        <f>IF('CONTROLE TEMPLATE'!$A957&lt;&gt;0,'CONTROLE TEMPLATE'!B957,"")</f>
        <v/>
      </c>
      <c r="C957" s="1" t="str">
        <f>IF('CONTROLE TEMPLATE'!$A957&lt;&gt;0,'CONTROLE TEMPLATE'!C957,"")</f>
        <v/>
      </c>
      <c r="D957" s="14" t="str">
        <f>IF('CONTROLE TEMPLATE'!$A957&lt;&gt;0,'CONTROLE TEMPLATE'!D957,"")</f>
        <v/>
      </c>
      <c r="E957" s="14" t="str">
        <f>IF('CONTROLE TEMPLATE'!$A957&lt;&gt;0,'CONTROLE TEMPLATE'!E957,"")</f>
        <v/>
      </c>
      <c r="F957" s="14" t="str">
        <f>IF('CONTROLE TEMPLATE'!$A957&lt;&gt;0,'CONTROLE TEMPLATE'!F957,"")</f>
        <v/>
      </c>
      <c r="G957" s="14" t="str">
        <f>IF('CONTROLE TEMPLATE'!$A957&lt;&gt;0,'CONTROLE TEMPLATE'!G957,"")</f>
        <v/>
      </c>
      <c r="H957" s="14" t="str">
        <f>'CONTROLE TEMPLATE'!J957</f>
        <v/>
      </c>
      <c r="I957" s="14" t="str">
        <f>IF('CONTROLE TEMPLATE'!$A957&lt;&gt;0,'CONTROLE TEMPLATE'!K957,"")</f>
        <v/>
      </c>
      <c r="J957" s="14" t="str">
        <f>IF('CONTROLE TEMPLATE'!$A957&lt;&gt;0,'CONTROLE TEMPLATE'!M957,"")</f>
        <v/>
      </c>
      <c r="K957" s="14" t="str">
        <f>IF('CONTROLE TEMPLATE'!$A957&lt;&gt;0,'CONTROLE TEMPLATE'!N957,"")</f>
        <v/>
      </c>
      <c r="M957" s="33" t="str">
        <f>IF('CONTROLE TEMPLATE'!$A957&lt;&gt;0,'CONTROLE TEMPLATE'!P957,"")</f>
        <v/>
      </c>
      <c r="N957" s="14" t="str">
        <f>'CONTROLE TEMPLATE'!S957</f>
        <v/>
      </c>
      <c r="O957" s="14"/>
      <c r="P957" s="14" t="str">
        <f>'CONTROLE TEMPLATE'!R957</f>
        <v/>
      </c>
      <c r="Q957" s="14"/>
      <c r="R957" s="14"/>
      <c r="S957" s="1" t="str">
        <f>IF('CONTROLE TEMPLATE'!$A957&lt;&gt;0,'CONTROLE TEMPLATE'!V957,"")</f>
        <v/>
      </c>
      <c r="V957" s="14" t="str">
        <f>IF('CONTROLE TEMPLATE'!$A957&lt;&gt;0,'CONTROLE TEMPLATE'!Y957,"")</f>
        <v/>
      </c>
      <c r="Z957" s="14" t="str">
        <f>IF('CONTROLE TEMPLATE'!$A957&lt;&gt;0,'CONTROLE TEMPLATE'!AC957,"")</f>
        <v/>
      </c>
      <c r="AC957" s="14" t="str">
        <f>IF('CONTROLE TEMPLATE'!$A957&lt;&gt;0,'CONTROLE TEMPLATE'!AF957,"")</f>
        <v/>
      </c>
      <c r="AD957" s="14" t="str">
        <f>IF('CONTROLE TEMPLATE'!$A957&lt;&gt;0,'CONTROLE TEMPLATE'!AH957,"")</f>
        <v/>
      </c>
      <c r="AF957" s="14" t="str">
        <f>IF('CONTROLE TEMPLATE'!$A957&lt;&gt;0,'CONTROLE TEMPLATE'!AJ957,"")</f>
        <v/>
      </c>
      <c r="AY957" s="14" t="str">
        <f>IF('CONTROLE TEMPLATE'!$A957&lt;&gt;0,'CONTROLE TEMPLATE'!BC957,"")</f>
        <v/>
      </c>
      <c r="CI957" s="14" t="str">
        <f>IF('CONTROLE TEMPLATE'!$A957&lt;&gt;0,'CONTROLE TEMPLATE'!CM957,"")</f>
        <v/>
      </c>
      <c r="CJ957" s="14" t="str">
        <f>IF('CONTROLE TEMPLATE'!$A957&lt;&gt;0,'CONTROLE TEMPLATE'!CN957,"")</f>
        <v/>
      </c>
      <c r="CK957" s="14" t="str">
        <f>IF('CONTROLE TEMPLATE'!$A957&lt;&gt;0,'CONTROLE TEMPLATE'!CO957,"")</f>
        <v/>
      </c>
    </row>
    <row r="958" spans="1:89" x14ac:dyDescent="0.25">
      <c r="A958" t="str">
        <f>IF('CONTROLE TEMPLATE'!A958&lt;&gt;0,'CONTROLE TEMPLATE'!A958,"")</f>
        <v/>
      </c>
      <c r="B958" s="1" t="str">
        <f>IF('CONTROLE TEMPLATE'!$A958&lt;&gt;0,'CONTROLE TEMPLATE'!B958,"")</f>
        <v/>
      </c>
      <c r="C958" s="1" t="str">
        <f>IF('CONTROLE TEMPLATE'!$A958&lt;&gt;0,'CONTROLE TEMPLATE'!C958,"")</f>
        <v/>
      </c>
      <c r="D958" s="14" t="str">
        <f>IF('CONTROLE TEMPLATE'!$A958&lt;&gt;0,'CONTROLE TEMPLATE'!D958,"")</f>
        <v/>
      </c>
      <c r="E958" s="14" t="str">
        <f>IF('CONTROLE TEMPLATE'!$A958&lt;&gt;0,'CONTROLE TEMPLATE'!E958,"")</f>
        <v/>
      </c>
      <c r="F958" s="14" t="str">
        <f>IF('CONTROLE TEMPLATE'!$A958&lt;&gt;0,'CONTROLE TEMPLATE'!F958,"")</f>
        <v/>
      </c>
      <c r="G958" s="14" t="str">
        <f>IF('CONTROLE TEMPLATE'!$A958&lt;&gt;0,'CONTROLE TEMPLATE'!G958,"")</f>
        <v/>
      </c>
      <c r="H958" s="14" t="str">
        <f>'CONTROLE TEMPLATE'!J958</f>
        <v/>
      </c>
      <c r="I958" s="14" t="str">
        <f>IF('CONTROLE TEMPLATE'!$A958&lt;&gt;0,'CONTROLE TEMPLATE'!K958,"")</f>
        <v/>
      </c>
      <c r="J958" s="14" t="str">
        <f>IF('CONTROLE TEMPLATE'!$A958&lt;&gt;0,'CONTROLE TEMPLATE'!M958,"")</f>
        <v/>
      </c>
      <c r="K958" s="14" t="str">
        <f>IF('CONTROLE TEMPLATE'!$A958&lt;&gt;0,'CONTROLE TEMPLATE'!N958,"")</f>
        <v/>
      </c>
      <c r="M958" s="33" t="str">
        <f>IF('CONTROLE TEMPLATE'!$A958&lt;&gt;0,'CONTROLE TEMPLATE'!P958,"")</f>
        <v/>
      </c>
      <c r="N958" s="14" t="str">
        <f>'CONTROLE TEMPLATE'!S958</f>
        <v/>
      </c>
      <c r="O958" s="14"/>
      <c r="P958" s="14" t="str">
        <f>'CONTROLE TEMPLATE'!R958</f>
        <v/>
      </c>
      <c r="Q958" s="14"/>
      <c r="R958" s="14"/>
      <c r="S958" s="1" t="str">
        <f>IF('CONTROLE TEMPLATE'!$A958&lt;&gt;0,'CONTROLE TEMPLATE'!V958,"")</f>
        <v/>
      </c>
      <c r="V958" s="14" t="str">
        <f>IF('CONTROLE TEMPLATE'!$A958&lt;&gt;0,'CONTROLE TEMPLATE'!Y958,"")</f>
        <v/>
      </c>
      <c r="Z958" s="14" t="str">
        <f>IF('CONTROLE TEMPLATE'!$A958&lt;&gt;0,'CONTROLE TEMPLATE'!AC958,"")</f>
        <v/>
      </c>
      <c r="AC958" s="14" t="str">
        <f>IF('CONTROLE TEMPLATE'!$A958&lt;&gt;0,'CONTROLE TEMPLATE'!AF958,"")</f>
        <v/>
      </c>
      <c r="AD958" s="14" t="str">
        <f>IF('CONTROLE TEMPLATE'!$A958&lt;&gt;0,'CONTROLE TEMPLATE'!AH958,"")</f>
        <v/>
      </c>
      <c r="AF958" s="14" t="str">
        <f>IF('CONTROLE TEMPLATE'!$A958&lt;&gt;0,'CONTROLE TEMPLATE'!AJ958,"")</f>
        <v/>
      </c>
      <c r="AY958" s="14" t="str">
        <f>IF('CONTROLE TEMPLATE'!$A958&lt;&gt;0,'CONTROLE TEMPLATE'!BC958,"")</f>
        <v/>
      </c>
      <c r="CI958" s="14" t="str">
        <f>IF('CONTROLE TEMPLATE'!$A958&lt;&gt;0,'CONTROLE TEMPLATE'!CM958,"")</f>
        <v/>
      </c>
      <c r="CJ958" s="14" t="str">
        <f>IF('CONTROLE TEMPLATE'!$A958&lt;&gt;0,'CONTROLE TEMPLATE'!CN958,"")</f>
        <v/>
      </c>
      <c r="CK958" s="14" t="str">
        <f>IF('CONTROLE TEMPLATE'!$A958&lt;&gt;0,'CONTROLE TEMPLATE'!CO958,"")</f>
        <v/>
      </c>
    </row>
    <row r="959" spans="1:89" x14ac:dyDescent="0.25">
      <c r="A959" t="str">
        <f>IF('CONTROLE TEMPLATE'!A959&lt;&gt;0,'CONTROLE TEMPLATE'!A959,"")</f>
        <v/>
      </c>
      <c r="B959" s="1" t="str">
        <f>IF('CONTROLE TEMPLATE'!$A959&lt;&gt;0,'CONTROLE TEMPLATE'!B959,"")</f>
        <v/>
      </c>
      <c r="C959" s="1" t="str">
        <f>IF('CONTROLE TEMPLATE'!$A959&lt;&gt;0,'CONTROLE TEMPLATE'!C959,"")</f>
        <v/>
      </c>
      <c r="D959" s="14" t="str">
        <f>IF('CONTROLE TEMPLATE'!$A959&lt;&gt;0,'CONTROLE TEMPLATE'!D959,"")</f>
        <v/>
      </c>
      <c r="E959" s="14" t="str">
        <f>IF('CONTROLE TEMPLATE'!$A959&lt;&gt;0,'CONTROLE TEMPLATE'!E959,"")</f>
        <v/>
      </c>
      <c r="F959" s="14" t="str">
        <f>IF('CONTROLE TEMPLATE'!$A959&lt;&gt;0,'CONTROLE TEMPLATE'!F959,"")</f>
        <v/>
      </c>
      <c r="G959" s="14" t="str">
        <f>IF('CONTROLE TEMPLATE'!$A959&lt;&gt;0,'CONTROLE TEMPLATE'!G959,"")</f>
        <v/>
      </c>
      <c r="H959" s="14" t="str">
        <f>'CONTROLE TEMPLATE'!J959</f>
        <v/>
      </c>
      <c r="I959" s="14" t="str">
        <f>IF('CONTROLE TEMPLATE'!$A959&lt;&gt;0,'CONTROLE TEMPLATE'!K959,"")</f>
        <v/>
      </c>
      <c r="J959" s="14" t="str">
        <f>IF('CONTROLE TEMPLATE'!$A959&lt;&gt;0,'CONTROLE TEMPLATE'!M959,"")</f>
        <v/>
      </c>
      <c r="K959" s="14" t="str">
        <f>IF('CONTROLE TEMPLATE'!$A959&lt;&gt;0,'CONTROLE TEMPLATE'!N959,"")</f>
        <v/>
      </c>
      <c r="M959" s="33" t="str">
        <f>IF('CONTROLE TEMPLATE'!$A959&lt;&gt;0,'CONTROLE TEMPLATE'!P959,"")</f>
        <v/>
      </c>
      <c r="N959" s="14" t="str">
        <f>'CONTROLE TEMPLATE'!S959</f>
        <v/>
      </c>
      <c r="O959" s="14"/>
      <c r="P959" s="14" t="str">
        <f>'CONTROLE TEMPLATE'!R959</f>
        <v/>
      </c>
      <c r="Q959" s="14"/>
      <c r="R959" s="14"/>
      <c r="S959" s="1" t="str">
        <f>IF('CONTROLE TEMPLATE'!$A959&lt;&gt;0,'CONTROLE TEMPLATE'!V959,"")</f>
        <v/>
      </c>
      <c r="V959" s="14" t="str">
        <f>IF('CONTROLE TEMPLATE'!$A959&lt;&gt;0,'CONTROLE TEMPLATE'!Y959,"")</f>
        <v/>
      </c>
      <c r="Z959" s="14" t="str">
        <f>IF('CONTROLE TEMPLATE'!$A959&lt;&gt;0,'CONTROLE TEMPLATE'!AC959,"")</f>
        <v/>
      </c>
      <c r="AC959" s="14" t="str">
        <f>IF('CONTROLE TEMPLATE'!$A959&lt;&gt;0,'CONTROLE TEMPLATE'!AF959,"")</f>
        <v/>
      </c>
      <c r="AD959" s="14" t="str">
        <f>IF('CONTROLE TEMPLATE'!$A959&lt;&gt;0,'CONTROLE TEMPLATE'!AH959,"")</f>
        <v/>
      </c>
      <c r="AF959" s="14" t="str">
        <f>IF('CONTROLE TEMPLATE'!$A959&lt;&gt;0,'CONTROLE TEMPLATE'!AJ959,"")</f>
        <v/>
      </c>
      <c r="AY959" s="14" t="str">
        <f>IF('CONTROLE TEMPLATE'!$A959&lt;&gt;0,'CONTROLE TEMPLATE'!BC959,"")</f>
        <v/>
      </c>
      <c r="CI959" s="14" t="str">
        <f>IF('CONTROLE TEMPLATE'!$A959&lt;&gt;0,'CONTROLE TEMPLATE'!CM959,"")</f>
        <v/>
      </c>
      <c r="CJ959" s="14" t="str">
        <f>IF('CONTROLE TEMPLATE'!$A959&lt;&gt;0,'CONTROLE TEMPLATE'!CN959,"")</f>
        <v/>
      </c>
      <c r="CK959" s="14" t="str">
        <f>IF('CONTROLE TEMPLATE'!$A959&lt;&gt;0,'CONTROLE TEMPLATE'!CO959,"")</f>
        <v/>
      </c>
    </row>
    <row r="960" spans="1:89" x14ac:dyDescent="0.25">
      <c r="A960" t="str">
        <f>IF('CONTROLE TEMPLATE'!A960&lt;&gt;0,'CONTROLE TEMPLATE'!A960,"")</f>
        <v/>
      </c>
      <c r="B960" s="1" t="str">
        <f>IF('CONTROLE TEMPLATE'!$A960&lt;&gt;0,'CONTROLE TEMPLATE'!B960,"")</f>
        <v/>
      </c>
      <c r="C960" s="1" t="str">
        <f>IF('CONTROLE TEMPLATE'!$A960&lt;&gt;0,'CONTROLE TEMPLATE'!C960,"")</f>
        <v/>
      </c>
      <c r="D960" s="14" t="str">
        <f>IF('CONTROLE TEMPLATE'!$A960&lt;&gt;0,'CONTROLE TEMPLATE'!D960,"")</f>
        <v/>
      </c>
      <c r="E960" s="14" t="str">
        <f>IF('CONTROLE TEMPLATE'!$A960&lt;&gt;0,'CONTROLE TEMPLATE'!E960,"")</f>
        <v/>
      </c>
      <c r="F960" s="14" t="str">
        <f>IF('CONTROLE TEMPLATE'!$A960&lt;&gt;0,'CONTROLE TEMPLATE'!F960,"")</f>
        <v/>
      </c>
      <c r="G960" s="14" t="str">
        <f>IF('CONTROLE TEMPLATE'!$A960&lt;&gt;0,'CONTROLE TEMPLATE'!G960,"")</f>
        <v/>
      </c>
      <c r="H960" s="14" t="str">
        <f>'CONTROLE TEMPLATE'!J960</f>
        <v/>
      </c>
      <c r="I960" s="14" t="str">
        <f>IF('CONTROLE TEMPLATE'!$A960&lt;&gt;0,'CONTROLE TEMPLATE'!K960,"")</f>
        <v/>
      </c>
      <c r="J960" s="14" t="str">
        <f>IF('CONTROLE TEMPLATE'!$A960&lt;&gt;0,'CONTROLE TEMPLATE'!M960,"")</f>
        <v/>
      </c>
      <c r="K960" s="14" t="str">
        <f>IF('CONTROLE TEMPLATE'!$A960&lt;&gt;0,'CONTROLE TEMPLATE'!N960,"")</f>
        <v/>
      </c>
      <c r="M960" s="33" t="str">
        <f>IF('CONTROLE TEMPLATE'!$A960&lt;&gt;0,'CONTROLE TEMPLATE'!P960,"")</f>
        <v/>
      </c>
      <c r="N960" s="14" t="str">
        <f>'CONTROLE TEMPLATE'!S960</f>
        <v/>
      </c>
      <c r="O960" s="14"/>
      <c r="P960" s="14" t="str">
        <f>'CONTROLE TEMPLATE'!R960</f>
        <v/>
      </c>
      <c r="Q960" s="14"/>
      <c r="R960" s="14"/>
      <c r="S960" s="1" t="str">
        <f>IF('CONTROLE TEMPLATE'!$A960&lt;&gt;0,'CONTROLE TEMPLATE'!V960,"")</f>
        <v/>
      </c>
      <c r="V960" s="14" t="str">
        <f>IF('CONTROLE TEMPLATE'!$A960&lt;&gt;0,'CONTROLE TEMPLATE'!Y960,"")</f>
        <v/>
      </c>
      <c r="Z960" s="14" t="str">
        <f>IF('CONTROLE TEMPLATE'!$A960&lt;&gt;0,'CONTROLE TEMPLATE'!AC960,"")</f>
        <v/>
      </c>
      <c r="AC960" s="14" t="str">
        <f>IF('CONTROLE TEMPLATE'!$A960&lt;&gt;0,'CONTROLE TEMPLATE'!AF960,"")</f>
        <v/>
      </c>
      <c r="AD960" s="14" t="str">
        <f>IF('CONTROLE TEMPLATE'!$A960&lt;&gt;0,'CONTROLE TEMPLATE'!AH960,"")</f>
        <v/>
      </c>
      <c r="AF960" s="14" t="str">
        <f>IF('CONTROLE TEMPLATE'!$A960&lt;&gt;0,'CONTROLE TEMPLATE'!AJ960,"")</f>
        <v/>
      </c>
      <c r="AY960" s="14" t="str">
        <f>IF('CONTROLE TEMPLATE'!$A960&lt;&gt;0,'CONTROLE TEMPLATE'!BC960,"")</f>
        <v/>
      </c>
      <c r="CI960" s="14" t="str">
        <f>IF('CONTROLE TEMPLATE'!$A960&lt;&gt;0,'CONTROLE TEMPLATE'!CM960,"")</f>
        <v/>
      </c>
      <c r="CJ960" s="14" t="str">
        <f>IF('CONTROLE TEMPLATE'!$A960&lt;&gt;0,'CONTROLE TEMPLATE'!CN960,"")</f>
        <v/>
      </c>
      <c r="CK960" s="14" t="str">
        <f>IF('CONTROLE TEMPLATE'!$A960&lt;&gt;0,'CONTROLE TEMPLATE'!CO960,"")</f>
        <v/>
      </c>
    </row>
    <row r="961" spans="1:89" x14ac:dyDescent="0.25">
      <c r="A961" t="str">
        <f>IF('CONTROLE TEMPLATE'!A961&lt;&gt;0,'CONTROLE TEMPLATE'!A961,"")</f>
        <v/>
      </c>
      <c r="B961" s="1" t="str">
        <f>IF('CONTROLE TEMPLATE'!$A961&lt;&gt;0,'CONTROLE TEMPLATE'!B961,"")</f>
        <v/>
      </c>
      <c r="C961" s="1" t="str">
        <f>IF('CONTROLE TEMPLATE'!$A961&lt;&gt;0,'CONTROLE TEMPLATE'!C961,"")</f>
        <v/>
      </c>
      <c r="D961" s="14" t="str">
        <f>IF('CONTROLE TEMPLATE'!$A961&lt;&gt;0,'CONTROLE TEMPLATE'!D961,"")</f>
        <v/>
      </c>
      <c r="E961" s="14" t="str">
        <f>IF('CONTROLE TEMPLATE'!$A961&lt;&gt;0,'CONTROLE TEMPLATE'!E961,"")</f>
        <v/>
      </c>
      <c r="F961" s="14" t="str">
        <f>IF('CONTROLE TEMPLATE'!$A961&lt;&gt;0,'CONTROLE TEMPLATE'!F961,"")</f>
        <v/>
      </c>
      <c r="G961" s="14" t="str">
        <f>IF('CONTROLE TEMPLATE'!$A961&lt;&gt;0,'CONTROLE TEMPLATE'!G961,"")</f>
        <v/>
      </c>
      <c r="H961" s="14" t="str">
        <f>'CONTROLE TEMPLATE'!J961</f>
        <v/>
      </c>
      <c r="I961" s="14" t="str">
        <f>IF('CONTROLE TEMPLATE'!$A961&lt;&gt;0,'CONTROLE TEMPLATE'!K961,"")</f>
        <v/>
      </c>
      <c r="J961" s="14" t="str">
        <f>IF('CONTROLE TEMPLATE'!$A961&lt;&gt;0,'CONTROLE TEMPLATE'!M961,"")</f>
        <v/>
      </c>
      <c r="K961" s="14" t="str">
        <f>IF('CONTROLE TEMPLATE'!$A961&lt;&gt;0,'CONTROLE TEMPLATE'!N961,"")</f>
        <v/>
      </c>
      <c r="M961" s="33" t="str">
        <f>IF('CONTROLE TEMPLATE'!$A961&lt;&gt;0,'CONTROLE TEMPLATE'!P961,"")</f>
        <v/>
      </c>
      <c r="N961" s="14" t="str">
        <f>'CONTROLE TEMPLATE'!S961</f>
        <v/>
      </c>
      <c r="O961" s="14"/>
      <c r="P961" s="14" t="str">
        <f>'CONTROLE TEMPLATE'!R961</f>
        <v/>
      </c>
      <c r="Q961" s="14"/>
      <c r="R961" s="14"/>
      <c r="S961" s="1" t="str">
        <f>IF('CONTROLE TEMPLATE'!$A961&lt;&gt;0,'CONTROLE TEMPLATE'!V961,"")</f>
        <v/>
      </c>
      <c r="V961" s="14" t="str">
        <f>IF('CONTROLE TEMPLATE'!$A961&lt;&gt;0,'CONTROLE TEMPLATE'!Y961,"")</f>
        <v/>
      </c>
      <c r="Z961" s="14" t="str">
        <f>IF('CONTROLE TEMPLATE'!$A961&lt;&gt;0,'CONTROLE TEMPLATE'!AC961,"")</f>
        <v/>
      </c>
      <c r="AC961" s="14" t="str">
        <f>IF('CONTROLE TEMPLATE'!$A961&lt;&gt;0,'CONTROLE TEMPLATE'!AF961,"")</f>
        <v/>
      </c>
      <c r="AD961" s="14" t="str">
        <f>IF('CONTROLE TEMPLATE'!$A961&lt;&gt;0,'CONTROLE TEMPLATE'!AH961,"")</f>
        <v/>
      </c>
      <c r="AF961" s="14" t="str">
        <f>IF('CONTROLE TEMPLATE'!$A961&lt;&gt;0,'CONTROLE TEMPLATE'!AJ961,"")</f>
        <v/>
      </c>
      <c r="AY961" s="14" t="str">
        <f>IF('CONTROLE TEMPLATE'!$A961&lt;&gt;0,'CONTROLE TEMPLATE'!BC961,"")</f>
        <v/>
      </c>
      <c r="CI961" s="14" t="str">
        <f>IF('CONTROLE TEMPLATE'!$A961&lt;&gt;0,'CONTROLE TEMPLATE'!CM961,"")</f>
        <v/>
      </c>
      <c r="CJ961" s="14" t="str">
        <f>IF('CONTROLE TEMPLATE'!$A961&lt;&gt;0,'CONTROLE TEMPLATE'!CN961,"")</f>
        <v/>
      </c>
      <c r="CK961" s="14" t="str">
        <f>IF('CONTROLE TEMPLATE'!$A961&lt;&gt;0,'CONTROLE TEMPLATE'!CO961,"")</f>
        <v/>
      </c>
    </row>
    <row r="962" spans="1:89" x14ac:dyDescent="0.25">
      <c r="A962" t="str">
        <f>IF('CONTROLE TEMPLATE'!A962&lt;&gt;0,'CONTROLE TEMPLATE'!A962,"")</f>
        <v/>
      </c>
      <c r="B962" s="1" t="str">
        <f>IF('CONTROLE TEMPLATE'!$A962&lt;&gt;0,'CONTROLE TEMPLATE'!B962,"")</f>
        <v/>
      </c>
      <c r="C962" s="1" t="str">
        <f>IF('CONTROLE TEMPLATE'!$A962&lt;&gt;0,'CONTROLE TEMPLATE'!C962,"")</f>
        <v/>
      </c>
      <c r="D962" s="14" t="str">
        <f>IF('CONTROLE TEMPLATE'!$A962&lt;&gt;0,'CONTROLE TEMPLATE'!D962,"")</f>
        <v/>
      </c>
      <c r="E962" s="14" t="str">
        <f>IF('CONTROLE TEMPLATE'!$A962&lt;&gt;0,'CONTROLE TEMPLATE'!E962,"")</f>
        <v/>
      </c>
      <c r="F962" s="14" t="str">
        <f>IF('CONTROLE TEMPLATE'!$A962&lt;&gt;0,'CONTROLE TEMPLATE'!F962,"")</f>
        <v/>
      </c>
      <c r="G962" s="14" t="str">
        <f>IF('CONTROLE TEMPLATE'!$A962&lt;&gt;0,'CONTROLE TEMPLATE'!G962,"")</f>
        <v/>
      </c>
      <c r="H962" s="14" t="str">
        <f>'CONTROLE TEMPLATE'!J962</f>
        <v/>
      </c>
      <c r="I962" s="14" t="str">
        <f>IF('CONTROLE TEMPLATE'!$A962&lt;&gt;0,'CONTROLE TEMPLATE'!K962,"")</f>
        <v/>
      </c>
      <c r="J962" s="14" t="str">
        <f>IF('CONTROLE TEMPLATE'!$A962&lt;&gt;0,'CONTROLE TEMPLATE'!M962,"")</f>
        <v/>
      </c>
      <c r="K962" s="14" t="str">
        <f>IF('CONTROLE TEMPLATE'!$A962&lt;&gt;0,'CONTROLE TEMPLATE'!N962,"")</f>
        <v/>
      </c>
      <c r="M962" s="33" t="str">
        <f>IF('CONTROLE TEMPLATE'!$A962&lt;&gt;0,'CONTROLE TEMPLATE'!P962,"")</f>
        <v/>
      </c>
      <c r="N962" s="14" t="str">
        <f>'CONTROLE TEMPLATE'!S962</f>
        <v/>
      </c>
      <c r="O962" s="14"/>
      <c r="P962" s="14" t="str">
        <f>'CONTROLE TEMPLATE'!R962</f>
        <v/>
      </c>
      <c r="Q962" s="14"/>
      <c r="R962" s="14"/>
      <c r="S962" s="1" t="str">
        <f>IF('CONTROLE TEMPLATE'!$A962&lt;&gt;0,'CONTROLE TEMPLATE'!V962,"")</f>
        <v/>
      </c>
      <c r="V962" s="14" t="str">
        <f>IF('CONTROLE TEMPLATE'!$A962&lt;&gt;0,'CONTROLE TEMPLATE'!Y962,"")</f>
        <v/>
      </c>
      <c r="Z962" s="14" t="str">
        <f>IF('CONTROLE TEMPLATE'!$A962&lt;&gt;0,'CONTROLE TEMPLATE'!AC962,"")</f>
        <v/>
      </c>
      <c r="AC962" s="14" t="str">
        <f>IF('CONTROLE TEMPLATE'!$A962&lt;&gt;0,'CONTROLE TEMPLATE'!AF962,"")</f>
        <v/>
      </c>
      <c r="AD962" s="14" t="str">
        <f>IF('CONTROLE TEMPLATE'!$A962&lt;&gt;0,'CONTROLE TEMPLATE'!AH962,"")</f>
        <v/>
      </c>
      <c r="AF962" s="14" t="str">
        <f>IF('CONTROLE TEMPLATE'!$A962&lt;&gt;0,'CONTROLE TEMPLATE'!AJ962,"")</f>
        <v/>
      </c>
      <c r="AY962" s="14" t="str">
        <f>IF('CONTROLE TEMPLATE'!$A962&lt;&gt;0,'CONTROLE TEMPLATE'!BC962,"")</f>
        <v/>
      </c>
      <c r="CI962" s="14" t="str">
        <f>IF('CONTROLE TEMPLATE'!$A962&lt;&gt;0,'CONTROLE TEMPLATE'!CM962,"")</f>
        <v/>
      </c>
      <c r="CJ962" s="14" t="str">
        <f>IF('CONTROLE TEMPLATE'!$A962&lt;&gt;0,'CONTROLE TEMPLATE'!CN962,"")</f>
        <v/>
      </c>
      <c r="CK962" s="14" t="str">
        <f>IF('CONTROLE TEMPLATE'!$A962&lt;&gt;0,'CONTROLE TEMPLATE'!CO962,"")</f>
        <v/>
      </c>
    </row>
    <row r="963" spans="1:89" x14ac:dyDescent="0.25">
      <c r="A963" t="str">
        <f>IF('CONTROLE TEMPLATE'!A963&lt;&gt;0,'CONTROLE TEMPLATE'!A963,"")</f>
        <v/>
      </c>
      <c r="B963" s="1" t="str">
        <f>IF('CONTROLE TEMPLATE'!$A963&lt;&gt;0,'CONTROLE TEMPLATE'!B963,"")</f>
        <v/>
      </c>
      <c r="C963" s="1" t="str">
        <f>IF('CONTROLE TEMPLATE'!$A963&lt;&gt;0,'CONTROLE TEMPLATE'!C963,"")</f>
        <v/>
      </c>
      <c r="D963" s="14" t="str">
        <f>IF('CONTROLE TEMPLATE'!$A963&lt;&gt;0,'CONTROLE TEMPLATE'!D963,"")</f>
        <v/>
      </c>
      <c r="E963" s="14" t="str">
        <f>IF('CONTROLE TEMPLATE'!$A963&lt;&gt;0,'CONTROLE TEMPLATE'!E963,"")</f>
        <v/>
      </c>
      <c r="F963" s="14" t="str">
        <f>IF('CONTROLE TEMPLATE'!$A963&lt;&gt;0,'CONTROLE TEMPLATE'!F963,"")</f>
        <v/>
      </c>
      <c r="G963" s="14" t="str">
        <f>IF('CONTROLE TEMPLATE'!$A963&lt;&gt;0,'CONTROLE TEMPLATE'!G963,"")</f>
        <v/>
      </c>
      <c r="H963" s="14" t="str">
        <f>'CONTROLE TEMPLATE'!J963</f>
        <v/>
      </c>
      <c r="I963" s="14" t="str">
        <f>IF('CONTROLE TEMPLATE'!$A963&lt;&gt;0,'CONTROLE TEMPLATE'!K963,"")</f>
        <v/>
      </c>
      <c r="J963" s="14" t="str">
        <f>IF('CONTROLE TEMPLATE'!$A963&lt;&gt;0,'CONTROLE TEMPLATE'!M963,"")</f>
        <v/>
      </c>
      <c r="K963" s="14" t="str">
        <f>IF('CONTROLE TEMPLATE'!$A963&lt;&gt;0,'CONTROLE TEMPLATE'!N963,"")</f>
        <v/>
      </c>
      <c r="M963" s="33" t="str">
        <f>IF('CONTROLE TEMPLATE'!$A963&lt;&gt;0,'CONTROLE TEMPLATE'!P963,"")</f>
        <v/>
      </c>
      <c r="N963" s="14" t="str">
        <f>'CONTROLE TEMPLATE'!S963</f>
        <v/>
      </c>
      <c r="O963" s="14"/>
      <c r="P963" s="14" t="str">
        <f>'CONTROLE TEMPLATE'!R963</f>
        <v/>
      </c>
      <c r="Q963" s="14"/>
      <c r="R963" s="14"/>
      <c r="S963" s="1" t="str">
        <f>IF('CONTROLE TEMPLATE'!$A963&lt;&gt;0,'CONTROLE TEMPLATE'!V963,"")</f>
        <v/>
      </c>
      <c r="V963" s="14" t="str">
        <f>IF('CONTROLE TEMPLATE'!$A963&lt;&gt;0,'CONTROLE TEMPLATE'!Y963,"")</f>
        <v/>
      </c>
      <c r="Z963" s="14" t="str">
        <f>IF('CONTROLE TEMPLATE'!$A963&lt;&gt;0,'CONTROLE TEMPLATE'!AC963,"")</f>
        <v/>
      </c>
      <c r="AC963" s="14" t="str">
        <f>IF('CONTROLE TEMPLATE'!$A963&lt;&gt;0,'CONTROLE TEMPLATE'!AF963,"")</f>
        <v/>
      </c>
      <c r="AD963" s="14" t="str">
        <f>IF('CONTROLE TEMPLATE'!$A963&lt;&gt;0,'CONTROLE TEMPLATE'!AH963,"")</f>
        <v/>
      </c>
      <c r="AF963" s="14" t="str">
        <f>IF('CONTROLE TEMPLATE'!$A963&lt;&gt;0,'CONTROLE TEMPLATE'!AJ963,"")</f>
        <v/>
      </c>
      <c r="AY963" s="14" t="str">
        <f>IF('CONTROLE TEMPLATE'!$A963&lt;&gt;0,'CONTROLE TEMPLATE'!BC963,"")</f>
        <v/>
      </c>
      <c r="CI963" s="14" t="str">
        <f>IF('CONTROLE TEMPLATE'!$A963&lt;&gt;0,'CONTROLE TEMPLATE'!CM963,"")</f>
        <v/>
      </c>
      <c r="CJ963" s="14" t="str">
        <f>IF('CONTROLE TEMPLATE'!$A963&lt;&gt;0,'CONTROLE TEMPLATE'!CN963,"")</f>
        <v/>
      </c>
      <c r="CK963" s="14" t="str">
        <f>IF('CONTROLE TEMPLATE'!$A963&lt;&gt;0,'CONTROLE TEMPLATE'!CO963,"")</f>
        <v/>
      </c>
    </row>
    <row r="964" spans="1:89" x14ac:dyDescent="0.25">
      <c r="A964" t="str">
        <f>IF('CONTROLE TEMPLATE'!A964&lt;&gt;0,'CONTROLE TEMPLATE'!A964,"")</f>
        <v/>
      </c>
      <c r="B964" s="1" t="str">
        <f>IF('CONTROLE TEMPLATE'!$A964&lt;&gt;0,'CONTROLE TEMPLATE'!B964,"")</f>
        <v/>
      </c>
      <c r="C964" s="1" t="str">
        <f>IF('CONTROLE TEMPLATE'!$A964&lt;&gt;0,'CONTROLE TEMPLATE'!C964,"")</f>
        <v/>
      </c>
      <c r="D964" s="14" t="str">
        <f>IF('CONTROLE TEMPLATE'!$A964&lt;&gt;0,'CONTROLE TEMPLATE'!D964,"")</f>
        <v/>
      </c>
      <c r="E964" s="14" t="str">
        <f>IF('CONTROLE TEMPLATE'!$A964&lt;&gt;0,'CONTROLE TEMPLATE'!E964,"")</f>
        <v/>
      </c>
      <c r="F964" s="14" t="str">
        <f>IF('CONTROLE TEMPLATE'!$A964&lt;&gt;0,'CONTROLE TEMPLATE'!F964,"")</f>
        <v/>
      </c>
      <c r="G964" s="14" t="str">
        <f>IF('CONTROLE TEMPLATE'!$A964&lt;&gt;0,'CONTROLE TEMPLATE'!G964,"")</f>
        <v/>
      </c>
      <c r="H964" s="14" t="str">
        <f>'CONTROLE TEMPLATE'!J964</f>
        <v/>
      </c>
      <c r="I964" s="14" t="str">
        <f>IF('CONTROLE TEMPLATE'!$A964&lt;&gt;0,'CONTROLE TEMPLATE'!K964,"")</f>
        <v/>
      </c>
      <c r="J964" s="14" t="str">
        <f>IF('CONTROLE TEMPLATE'!$A964&lt;&gt;0,'CONTROLE TEMPLATE'!M964,"")</f>
        <v/>
      </c>
      <c r="K964" s="14" t="str">
        <f>IF('CONTROLE TEMPLATE'!$A964&lt;&gt;0,'CONTROLE TEMPLATE'!N964,"")</f>
        <v/>
      </c>
      <c r="M964" s="33" t="str">
        <f>IF('CONTROLE TEMPLATE'!$A964&lt;&gt;0,'CONTROLE TEMPLATE'!P964,"")</f>
        <v/>
      </c>
      <c r="N964" s="14" t="str">
        <f>'CONTROLE TEMPLATE'!S964</f>
        <v/>
      </c>
      <c r="O964" s="14"/>
      <c r="P964" s="14" t="str">
        <f>'CONTROLE TEMPLATE'!R964</f>
        <v/>
      </c>
      <c r="Q964" s="14"/>
      <c r="R964" s="14"/>
      <c r="S964" s="1" t="str">
        <f>IF('CONTROLE TEMPLATE'!$A964&lt;&gt;0,'CONTROLE TEMPLATE'!V964,"")</f>
        <v/>
      </c>
      <c r="V964" s="14" t="str">
        <f>IF('CONTROLE TEMPLATE'!$A964&lt;&gt;0,'CONTROLE TEMPLATE'!Y964,"")</f>
        <v/>
      </c>
      <c r="Z964" s="14" t="str">
        <f>IF('CONTROLE TEMPLATE'!$A964&lt;&gt;0,'CONTROLE TEMPLATE'!AC964,"")</f>
        <v/>
      </c>
      <c r="AC964" s="14" t="str">
        <f>IF('CONTROLE TEMPLATE'!$A964&lt;&gt;0,'CONTROLE TEMPLATE'!AF964,"")</f>
        <v/>
      </c>
      <c r="AD964" s="14" t="str">
        <f>IF('CONTROLE TEMPLATE'!$A964&lt;&gt;0,'CONTROLE TEMPLATE'!AH964,"")</f>
        <v/>
      </c>
      <c r="AF964" s="14" t="str">
        <f>IF('CONTROLE TEMPLATE'!$A964&lt;&gt;0,'CONTROLE TEMPLATE'!AJ964,"")</f>
        <v/>
      </c>
      <c r="AY964" s="14" t="str">
        <f>IF('CONTROLE TEMPLATE'!$A964&lt;&gt;0,'CONTROLE TEMPLATE'!BC964,"")</f>
        <v/>
      </c>
      <c r="CI964" s="14" t="str">
        <f>IF('CONTROLE TEMPLATE'!$A964&lt;&gt;0,'CONTROLE TEMPLATE'!CM964,"")</f>
        <v/>
      </c>
      <c r="CJ964" s="14" t="str">
        <f>IF('CONTROLE TEMPLATE'!$A964&lt;&gt;0,'CONTROLE TEMPLATE'!CN964,"")</f>
        <v/>
      </c>
      <c r="CK964" s="14" t="str">
        <f>IF('CONTROLE TEMPLATE'!$A964&lt;&gt;0,'CONTROLE TEMPLATE'!CO964,"")</f>
        <v/>
      </c>
    </row>
    <row r="965" spans="1:89" x14ac:dyDescent="0.25">
      <c r="A965" t="str">
        <f>IF('CONTROLE TEMPLATE'!A965&lt;&gt;0,'CONTROLE TEMPLATE'!A965,"")</f>
        <v/>
      </c>
      <c r="B965" s="1" t="str">
        <f>IF('CONTROLE TEMPLATE'!$A965&lt;&gt;0,'CONTROLE TEMPLATE'!B965,"")</f>
        <v/>
      </c>
      <c r="C965" s="1" t="str">
        <f>IF('CONTROLE TEMPLATE'!$A965&lt;&gt;0,'CONTROLE TEMPLATE'!C965,"")</f>
        <v/>
      </c>
      <c r="D965" s="14" t="str">
        <f>IF('CONTROLE TEMPLATE'!$A965&lt;&gt;0,'CONTROLE TEMPLATE'!D965,"")</f>
        <v/>
      </c>
      <c r="E965" s="14" t="str">
        <f>IF('CONTROLE TEMPLATE'!$A965&lt;&gt;0,'CONTROLE TEMPLATE'!E965,"")</f>
        <v/>
      </c>
      <c r="F965" s="14" t="str">
        <f>IF('CONTROLE TEMPLATE'!$A965&lt;&gt;0,'CONTROLE TEMPLATE'!F965,"")</f>
        <v/>
      </c>
      <c r="G965" s="14" t="str">
        <f>IF('CONTROLE TEMPLATE'!$A965&lt;&gt;0,'CONTROLE TEMPLATE'!G965,"")</f>
        <v/>
      </c>
      <c r="H965" s="14" t="str">
        <f>'CONTROLE TEMPLATE'!J965</f>
        <v/>
      </c>
      <c r="I965" s="14" t="str">
        <f>IF('CONTROLE TEMPLATE'!$A965&lt;&gt;0,'CONTROLE TEMPLATE'!K965,"")</f>
        <v/>
      </c>
      <c r="J965" s="14" t="str">
        <f>IF('CONTROLE TEMPLATE'!$A965&lt;&gt;0,'CONTROLE TEMPLATE'!M965,"")</f>
        <v/>
      </c>
      <c r="K965" s="14" t="str">
        <f>IF('CONTROLE TEMPLATE'!$A965&lt;&gt;0,'CONTROLE TEMPLATE'!N965,"")</f>
        <v/>
      </c>
      <c r="M965" s="33" t="str">
        <f>IF('CONTROLE TEMPLATE'!$A965&lt;&gt;0,'CONTROLE TEMPLATE'!P965,"")</f>
        <v/>
      </c>
      <c r="N965" s="14" t="str">
        <f>'CONTROLE TEMPLATE'!S965</f>
        <v/>
      </c>
      <c r="O965" s="14"/>
      <c r="P965" s="14" t="str">
        <f>'CONTROLE TEMPLATE'!R965</f>
        <v/>
      </c>
      <c r="Q965" s="14"/>
      <c r="R965" s="14"/>
      <c r="S965" s="1" t="str">
        <f>IF('CONTROLE TEMPLATE'!$A965&lt;&gt;0,'CONTROLE TEMPLATE'!V965,"")</f>
        <v/>
      </c>
      <c r="V965" s="14" t="str">
        <f>IF('CONTROLE TEMPLATE'!$A965&lt;&gt;0,'CONTROLE TEMPLATE'!Y965,"")</f>
        <v/>
      </c>
      <c r="Z965" s="14" t="str">
        <f>IF('CONTROLE TEMPLATE'!$A965&lt;&gt;0,'CONTROLE TEMPLATE'!AC965,"")</f>
        <v/>
      </c>
      <c r="AC965" s="14" t="str">
        <f>IF('CONTROLE TEMPLATE'!$A965&lt;&gt;0,'CONTROLE TEMPLATE'!AF965,"")</f>
        <v/>
      </c>
      <c r="AD965" s="14" t="str">
        <f>IF('CONTROLE TEMPLATE'!$A965&lt;&gt;0,'CONTROLE TEMPLATE'!AH965,"")</f>
        <v/>
      </c>
      <c r="AF965" s="14" t="str">
        <f>IF('CONTROLE TEMPLATE'!$A965&lt;&gt;0,'CONTROLE TEMPLATE'!AJ965,"")</f>
        <v/>
      </c>
      <c r="AY965" s="14" t="str">
        <f>IF('CONTROLE TEMPLATE'!$A965&lt;&gt;0,'CONTROLE TEMPLATE'!BC965,"")</f>
        <v/>
      </c>
      <c r="CI965" s="14" t="str">
        <f>IF('CONTROLE TEMPLATE'!$A965&lt;&gt;0,'CONTROLE TEMPLATE'!CM965,"")</f>
        <v/>
      </c>
      <c r="CJ965" s="14" t="str">
        <f>IF('CONTROLE TEMPLATE'!$A965&lt;&gt;0,'CONTROLE TEMPLATE'!CN965,"")</f>
        <v/>
      </c>
      <c r="CK965" s="14" t="str">
        <f>IF('CONTROLE TEMPLATE'!$A965&lt;&gt;0,'CONTROLE TEMPLATE'!CO965,"")</f>
        <v/>
      </c>
    </row>
    <row r="966" spans="1:89" x14ac:dyDescent="0.25">
      <c r="A966" t="str">
        <f>IF('CONTROLE TEMPLATE'!A966&lt;&gt;0,'CONTROLE TEMPLATE'!A966,"")</f>
        <v/>
      </c>
      <c r="B966" s="1" t="str">
        <f>IF('CONTROLE TEMPLATE'!$A966&lt;&gt;0,'CONTROLE TEMPLATE'!B966,"")</f>
        <v/>
      </c>
      <c r="C966" s="1" t="str">
        <f>IF('CONTROLE TEMPLATE'!$A966&lt;&gt;0,'CONTROLE TEMPLATE'!C966,"")</f>
        <v/>
      </c>
      <c r="D966" s="14" t="str">
        <f>IF('CONTROLE TEMPLATE'!$A966&lt;&gt;0,'CONTROLE TEMPLATE'!D966,"")</f>
        <v/>
      </c>
      <c r="E966" s="14" t="str">
        <f>IF('CONTROLE TEMPLATE'!$A966&lt;&gt;0,'CONTROLE TEMPLATE'!E966,"")</f>
        <v/>
      </c>
      <c r="F966" s="14" t="str">
        <f>IF('CONTROLE TEMPLATE'!$A966&lt;&gt;0,'CONTROLE TEMPLATE'!F966,"")</f>
        <v/>
      </c>
      <c r="G966" s="14" t="str">
        <f>IF('CONTROLE TEMPLATE'!$A966&lt;&gt;0,'CONTROLE TEMPLATE'!G966,"")</f>
        <v/>
      </c>
      <c r="H966" s="14" t="str">
        <f>'CONTROLE TEMPLATE'!J966</f>
        <v/>
      </c>
      <c r="I966" s="14" t="str">
        <f>IF('CONTROLE TEMPLATE'!$A966&lt;&gt;0,'CONTROLE TEMPLATE'!K966,"")</f>
        <v/>
      </c>
      <c r="J966" s="14" t="str">
        <f>IF('CONTROLE TEMPLATE'!$A966&lt;&gt;0,'CONTROLE TEMPLATE'!M966,"")</f>
        <v/>
      </c>
      <c r="K966" s="14" t="str">
        <f>IF('CONTROLE TEMPLATE'!$A966&lt;&gt;0,'CONTROLE TEMPLATE'!N966,"")</f>
        <v/>
      </c>
      <c r="M966" s="33" t="str">
        <f>IF('CONTROLE TEMPLATE'!$A966&lt;&gt;0,'CONTROLE TEMPLATE'!P966,"")</f>
        <v/>
      </c>
      <c r="N966" s="14" t="str">
        <f>'CONTROLE TEMPLATE'!S966</f>
        <v/>
      </c>
      <c r="O966" s="14"/>
      <c r="P966" s="14" t="str">
        <f>'CONTROLE TEMPLATE'!R966</f>
        <v/>
      </c>
      <c r="Q966" s="14"/>
      <c r="R966" s="14"/>
      <c r="S966" s="1" t="str">
        <f>IF('CONTROLE TEMPLATE'!$A966&lt;&gt;0,'CONTROLE TEMPLATE'!V966,"")</f>
        <v/>
      </c>
      <c r="V966" s="14" t="str">
        <f>IF('CONTROLE TEMPLATE'!$A966&lt;&gt;0,'CONTROLE TEMPLATE'!Y966,"")</f>
        <v/>
      </c>
      <c r="Z966" s="14" t="str">
        <f>IF('CONTROLE TEMPLATE'!$A966&lt;&gt;0,'CONTROLE TEMPLATE'!AC966,"")</f>
        <v/>
      </c>
      <c r="AC966" s="14" t="str">
        <f>IF('CONTROLE TEMPLATE'!$A966&lt;&gt;0,'CONTROLE TEMPLATE'!AF966,"")</f>
        <v/>
      </c>
      <c r="AD966" s="14" t="str">
        <f>IF('CONTROLE TEMPLATE'!$A966&lt;&gt;0,'CONTROLE TEMPLATE'!AH966,"")</f>
        <v/>
      </c>
      <c r="AF966" s="14" t="str">
        <f>IF('CONTROLE TEMPLATE'!$A966&lt;&gt;0,'CONTROLE TEMPLATE'!AJ966,"")</f>
        <v/>
      </c>
      <c r="AY966" s="14" t="str">
        <f>IF('CONTROLE TEMPLATE'!$A966&lt;&gt;0,'CONTROLE TEMPLATE'!BC966,"")</f>
        <v/>
      </c>
      <c r="CI966" s="14" t="str">
        <f>IF('CONTROLE TEMPLATE'!$A966&lt;&gt;0,'CONTROLE TEMPLATE'!CM966,"")</f>
        <v/>
      </c>
      <c r="CJ966" s="14" t="str">
        <f>IF('CONTROLE TEMPLATE'!$A966&lt;&gt;0,'CONTROLE TEMPLATE'!CN966,"")</f>
        <v/>
      </c>
      <c r="CK966" s="14" t="str">
        <f>IF('CONTROLE TEMPLATE'!$A966&lt;&gt;0,'CONTROLE TEMPLATE'!CO966,"")</f>
        <v/>
      </c>
    </row>
    <row r="967" spans="1:89" x14ac:dyDescent="0.25">
      <c r="A967" t="str">
        <f>IF('CONTROLE TEMPLATE'!A967&lt;&gt;0,'CONTROLE TEMPLATE'!A967,"")</f>
        <v/>
      </c>
      <c r="B967" s="1" t="str">
        <f>IF('CONTROLE TEMPLATE'!$A967&lt;&gt;0,'CONTROLE TEMPLATE'!B967,"")</f>
        <v/>
      </c>
      <c r="C967" s="1" t="str">
        <f>IF('CONTROLE TEMPLATE'!$A967&lt;&gt;0,'CONTROLE TEMPLATE'!C967,"")</f>
        <v/>
      </c>
      <c r="D967" s="14" t="str">
        <f>IF('CONTROLE TEMPLATE'!$A967&lt;&gt;0,'CONTROLE TEMPLATE'!D967,"")</f>
        <v/>
      </c>
      <c r="E967" s="14" t="str">
        <f>IF('CONTROLE TEMPLATE'!$A967&lt;&gt;0,'CONTROLE TEMPLATE'!E967,"")</f>
        <v/>
      </c>
      <c r="F967" s="14" t="str">
        <f>IF('CONTROLE TEMPLATE'!$A967&lt;&gt;0,'CONTROLE TEMPLATE'!F967,"")</f>
        <v/>
      </c>
      <c r="G967" s="14" t="str">
        <f>IF('CONTROLE TEMPLATE'!$A967&lt;&gt;0,'CONTROLE TEMPLATE'!G967,"")</f>
        <v/>
      </c>
      <c r="H967" s="14" t="str">
        <f>'CONTROLE TEMPLATE'!J967</f>
        <v/>
      </c>
      <c r="I967" s="14" t="str">
        <f>IF('CONTROLE TEMPLATE'!$A967&lt;&gt;0,'CONTROLE TEMPLATE'!K967,"")</f>
        <v/>
      </c>
      <c r="J967" s="14" t="str">
        <f>IF('CONTROLE TEMPLATE'!$A967&lt;&gt;0,'CONTROLE TEMPLATE'!M967,"")</f>
        <v/>
      </c>
      <c r="K967" s="14" t="str">
        <f>IF('CONTROLE TEMPLATE'!$A967&lt;&gt;0,'CONTROLE TEMPLATE'!N967,"")</f>
        <v/>
      </c>
      <c r="M967" s="33" t="str">
        <f>IF('CONTROLE TEMPLATE'!$A967&lt;&gt;0,'CONTROLE TEMPLATE'!P967,"")</f>
        <v/>
      </c>
      <c r="N967" s="14" t="str">
        <f>'CONTROLE TEMPLATE'!S967</f>
        <v/>
      </c>
      <c r="O967" s="14"/>
      <c r="P967" s="14" t="str">
        <f>'CONTROLE TEMPLATE'!R967</f>
        <v/>
      </c>
      <c r="Q967" s="14"/>
      <c r="R967" s="14"/>
      <c r="S967" s="1" t="str">
        <f>IF('CONTROLE TEMPLATE'!$A967&lt;&gt;0,'CONTROLE TEMPLATE'!V967,"")</f>
        <v/>
      </c>
      <c r="V967" s="14" t="str">
        <f>IF('CONTROLE TEMPLATE'!$A967&lt;&gt;0,'CONTROLE TEMPLATE'!Y967,"")</f>
        <v/>
      </c>
      <c r="Z967" s="14" t="str">
        <f>IF('CONTROLE TEMPLATE'!$A967&lt;&gt;0,'CONTROLE TEMPLATE'!AC967,"")</f>
        <v/>
      </c>
      <c r="AC967" s="14" t="str">
        <f>IF('CONTROLE TEMPLATE'!$A967&lt;&gt;0,'CONTROLE TEMPLATE'!AF967,"")</f>
        <v/>
      </c>
      <c r="AD967" s="14" t="str">
        <f>IF('CONTROLE TEMPLATE'!$A967&lt;&gt;0,'CONTROLE TEMPLATE'!AH967,"")</f>
        <v/>
      </c>
      <c r="AF967" s="14" t="str">
        <f>IF('CONTROLE TEMPLATE'!$A967&lt;&gt;0,'CONTROLE TEMPLATE'!AJ967,"")</f>
        <v/>
      </c>
      <c r="AY967" s="14" t="str">
        <f>IF('CONTROLE TEMPLATE'!$A967&lt;&gt;0,'CONTROLE TEMPLATE'!BC967,"")</f>
        <v/>
      </c>
      <c r="CI967" s="14" t="str">
        <f>IF('CONTROLE TEMPLATE'!$A967&lt;&gt;0,'CONTROLE TEMPLATE'!CM967,"")</f>
        <v/>
      </c>
      <c r="CJ967" s="14" t="str">
        <f>IF('CONTROLE TEMPLATE'!$A967&lt;&gt;0,'CONTROLE TEMPLATE'!CN967,"")</f>
        <v/>
      </c>
      <c r="CK967" s="14" t="str">
        <f>IF('CONTROLE TEMPLATE'!$A967&lt;&gt;0,'CONTROLE TEMPLATE'!CO967,"")</f>
        <v/>
      </c>
    </row>
    <row r="968" spans="1:89" x14ac:dyDescent="0.25">
      <c r="A968" t="str">
        <f>IF('CONTROLE TEMPLATE'!A968&lt;&gt;0,'CONTROLE TEMPLATE'!A968,"")</f>
        <v/>
      </c>
      <c r="B968" s="1" t="str">
        <f>IF('CONTROLE TEMPLATE'!$A968&lt;&gt;0,'CONTROLE TEMPLATE'!B968,"")</f>
        <v/>
      </c>
      <c r="C968" s="1" t="str">
        <f>IF('CONTROLE TEMPLATE'!$A968&lt;&gt;0,'CONTROLE TEMPLATE'!C968,"")</f>
        <v/>
      </c>
      <c r="D968" s="14" t="str">
        <f>IF('CONTROLE TEMPLATE'!$A968&lt;&gt;0,'CONTROLE TEMPLATE'!D968,"")</f>
        <v/>
      </c>
      <c r="E968" s="14" t="str">
        <f>IF('CONTROLE TEMPLATE'!$A968&lt;&gt;0,'CONTROLE TEMPLATE'!E968,"")</f>
        <v/>
      </c>
      <c r="F968" s="14" t="str">
        <f>IF('CONTROLE TEMPLATE'!$A968&lt;&gt;0,'CONTROLE TEMPLATE'!F968,"")</f>
        <v/>
      </c>
      <c r="G968" s="14" t="str">
        <f>IF('CONTROLE TEMPLATE'!$A968&lt;&gt;0,'CONTROLE TEMPLATE'!G968,"")</f>
        <v/>
      </c>
      <c r="H968" s="14" t="str">
        <f>'CONTROLE TEMPLATE'!J968</f>
        <v/>
      </c>
      <c r="I968" s="14" t="str">
        <f>IF('CONTROLE TEMPLATE'!$A968&lt;&gt;0,'CONTROLE TEMPLATE'!K968,"")</f>
        <v/>
      </c>
      <c r="J968" s="14" t="str">
        <f>IF('CONTROLE TEMPLATE'!$A968&lt;&gt;0,'CONTROLE TEMPLATE'!M968,"")</f>
        <v/>
      </c>
      <c r="K968" s="14" t="str">
        <f>IF('CONTROLE TEMPLATE'!$A968&lt;&gt;0,'CONTROLE TEMPLATE'!N968,"")</f>
        <v/>
      </c>
      <c r="M968" s="33" t="str">
        <f>IF('CONTROLE TEMPLATE'!$A968&lt;&gt;0,'CONTROLE TEMPLATE'!P968,"")</f>
        <v/>
      </c>
      <c r="N968" s="14" t="str">
        <f>'CONTROLE TEMPLATE'!S968</f>
        <v/>
      </c>
      <c r="O968" s="14"/>
      <c r="P968" s="14" t="str">
        <f>'CONTROLE TEMPLATE'!R968</f>
        <v/>
      </c>
      <c r="Q968" s="14"/>
      <c r="R968" s="14"/>
      <c r="S968" s="1" t="str">
        <f>IF('CONTROLE TEMPLATE'!$A968&lt;&gt;0,'CONTROLE TEMPLATE'!V968,"")</f>
        <v/>
      </c>
      <c r="V968" s="14" t="str">
        <f>IF('CONTROLE TEMPLATE'!$A968&lt;&gt;0,'CONTROLE TEMPLATE'!Y968,"")</f>
        <v/>
      </c>
      <c r="Z968" s="14" t="str">
        <f>IF('CONTROLE TEMPLATE'!$A968&lt;&gt;0,'CONTROLE TEMPLATE'!AC968,"")</f>
        <v/>
      </c>
      <c r="AC968" s="14" t="str">
        <f>IF('CONTROLE TEMPLATE'!$A968&lt;&gt;0,'CONTROLE TEMPLATE'!AF968,"")</f>
        <v/>
      </c>
      <c r="AD968" s="14" t="str">
        <f>IF('CONTROLE TEMPLATE'!$A968&lt;&gt;0,'CONTROLE TEMPLATE'!AH968,"")</f>
        <v/>
      </c>
      <c r="AF968" s="14" t="str">
        <f>IF('CONTROLE TEMPLATE'!$A968&lt;&gt;0,'CONTROLE TEMPLATE'!AJ968,"")</f>
        <v/>
      </c>
      <c r="AY968" s="14" t="str">
        <f>IF('CONTROLE TEMPLATE'!$A968&lt;&gt;0,'CONTROLE TEMPLATE'!BC968,"")</f>
        <v/>
      </c>
      <c r="CI968" s="14" t="str">
        <f>IF('CONTROLE TEMPLATE'!$A968&lt;&gt;0,'CONTROLE TEMPLATE'!CM968,"")</f>
        <v/>
      </c>
      <c r="CJ968" s="14" t="str">
        <f>IF('CONTROLE TEMPLATE'!$A968&lt;&gt;0,'CONTROLE TEMPLATE'!CN968,"")</f>
        <v/>
      </c>
      <c r="CK968" s="14" t="str">
        <f>IF('CONTROLE TEMPLATE'!$A968&lt;&gt;0,'CONTROLE TEMPLATE'!CO968,"")</f>
        <v/>
      </c>
    </row>
    <row r="969" spans="1:89" x14ac:dyDescent="0.25">
      <c r="A969" t="str">
        <f>IF('CONTROLE TEMPLATE'!A969&lt;&gt;0,'CONTROLE TEMPLATE'!A969,"")</f>
        <v/>
      </c>
      <c r="B969" s="1" t="str">
        <f>IF('CONTROLE TEMPLATE'!$A969&lt;&gt;0,'CONTROLE TEMPLATE'!B969,"")</f>
        <v/>
      </c>
      <c r="C969" s="1" t="str">
        <f>IF('CONTROLE TEMPLATE'!$A969&lt;&gt;0,'CONTROLE TEMPLATE'!C969,"")</f>
        <v/>
      </c>
      <c r="D969" s="14" t="str">
        <f>IF('CONTROLE TEMPLATE'!$A969&lt;&gt;0,'CONTROLE TEMPLATE'!D969,"")</f>
        <v/>
      </c>
      <c r="E969" s="14" t="str">
        <f>IF('CONTROLE TEMPLATE'!$A969&lt;&gt;0,'CONTROLE TEMPLATE'!E969,"")</f>
        <v/>
      </c>
      <c r="F969" s="14" t="str">
        <f>IF('CONTROLE TEMPLATE'!$A969&lt;&gt;0,'CONTROLE TEMPLATE'!F969,"")</f>
        <v/>
      </c>
      <c r="G969" s="14" t="str">
        <f>IF('CONTROLE TEMPLATE'!$A969&lt;&gt;0,'CONTROLE TEMPLATE'!G969,"")</f>
        <v/>
      </c>
      <c r="H969" s="14" t="str">
        <f>'CONTROLE TEMPLATE'!J969</f>
        <v/>
      </c>
      <c r="I969" s="14" t="str">
        <f>IF('CONTROLE TEMPLATE'!$A969&lt;&gt;0,'CONTROLE TEMPLATE'!K969,"")</f>
        <v/>
      </c>
      <c r="J969" s="14" t="str">
        <f>IF('CONTROLE TEMPLATE'!$A969&lt;&gt;0,'CONTROLE TEMPLATE'!M969,"")</f>
        <v/>
      </c>
      <c r="K969" s="14" t="str">
        <f>IF('CONTROLE TEMPLATE'!$A969&lt;&gt;0,'CONTROLE TEMPLATE'!N969,"")</f>
        <v/>
      </c>
      <c r="M969" s="33" t="str">
        <f>IF('CONTROLE TEMPLATE'!$A969&lt;&gt;0,'CONTROLE TEMPLATE'!P969,"")</f>
        <v/>
      </c>
      <c r="N969" s="14" t="str">
        <f>'CONTROLE TEMPLATE'!S969</f>
        <v/>
      </c>
      <c r="O969" s="14"/>
      <c r="P969" s="14" t="str">
        <f>'CONTROLE TEMPLATE'!R969</f>
        <v/>
      </c>
      <c r="Q969" s="14"/>
      <c r="R969" s="14"/>
      <c r="S969" s="1" t="str">
        <f>IF('CONTROLE TEMPLATE'!$A969&lt;&gt;0,'CONTROLE TEMPLATE'!V969,"")</f>
        <v/>
      </c>
      <c r="V969" s="14" t="str">
        <f>IF('CONTROLE TEMPLATE'!$A969&lt;&gt;0,'CONTROLE TEMPLATE'!Y969,"")</f>
        <v/>
      </c>
      <c r="Z969" s="14" t="str">
        <f>IF('CONTROLE TEMPLATE'!$A969&lt;&gt;0,'CONTROLE TEMPLATE'!AC969,"")</f>
        <v/>
      </c>
      <c r="AC969" s="14" t="str">
        <f>IF('CONTROLE TEMPLATE'!$A969&lt;&gt;0,'CONTROLE TEMPLATE'!AF969,"")</f>
        <v/>
      </c>
      <c r="AD969" s="14" t="str">
        <f>IF('CONTROLE TEMPLATE'!$A969&lt;&gt;0,'CONTROLE TEMPLATE'!AH969,"")</f>
        <v/>
      </c>
      <c r="AF969" s="14" t="str">
        <f>IF('CONTROLE TEMPLATE'!$A969&lt;&gt;0,'CONTROLE TEMPLATE'!AJ969,"")</f>
        <v/>
      </c>
      <c r="AY969" s="14" t="str">
        <f>IF('CONTROLE TEMPLATE'!$A969&lt;&gt;0,'CONTROLE TEMPLATE'!BC969,"")</f>
        <v/>
      </c>
      <c r="CI969" s="14" t="str">
        <f>IF('CONTROLE TEMPLATE'!$A969&lt;&gt;0,'CONTROLE TEMPLATE'!CM969,"")</f>
        <v/>
      </c>
      <c r="CJ969" s="14" t="str">
        <f>IF('CONTROLE TEMPLATE'!$A969&lt;&gt;0,'CONTROLE TEMPLATE'!CN969,"")</f>
        <v/>
      </c>
      <c r="CK969" s="14" t="str">
        <f>IF('CONTROLE TEMPLATE'!$A969&lt;&gt;0,'CONTROLE TEMPLATE'!CO969,"")</f>
        <v/>
      </c>
    </row>
    <row r="970" spans="1:89" x14ac:dyDescent="0.25">
      <c r="A970" t="str">
        <f>IF('CONTROLE TEMPLATE'!A970&lt;&gt;0,'CONTROLE TEMPLATE'!A970,"")</f>
        <v/>
      </c>
      <c r="B970" s="1" t="str">
        <f>IF('CONTROLE TEMPLATE'!$A970&lt;&gt;0,'CONTROLE TEMPLATE'!B970,"")</f>
        <v/>
      </c>
      <c r="C970" s="1" t="str">
        <f>IF('CONTROLE TEMPLATE'!$A970&lt;&gt;0,'CONTROLE TEMPLATE'!C970,"")</f>
        <v/>
      </c>
      <c r="D970" s="14" t="str">
        <f>IF('CONTROLE TEMPLATE'!$A970&lt;&gt;0,'CONTROLE TEMPLATE'!D970,"")</f>
        <v/>
      </c>
      <c r="E970" s="14" t="str">
        <f>IF('CONTROLE TEMPLATE'!$A970&lt;&gt;0,'CONTROLE TEMPLATE'!E970,"")</f>
        <v/>
      </c>
      <c r="F970" s="14" t="str">
        <f>IF('CONTROLE TEMPLATE'!$A970&lt;&gt;0,'CONTROLE TEMPLATE'!F970,"")</f>
        <v/>
      </c>
      <c r="G970" s="14" t="str">
        <f>IF('CONTROLE TEMPLATE'!$A970&lt;&gt;0,'CONTROLE TEMPLATE'!G970,"")</f>
        <v/>
      </c>
      <c r="H970" s="14" t="str">
        <f>'CONTROLE TEMPLATE'!J970</f>
        <v/>
      </c>
      <c r="I970" s="14" t="str">
        <f>IF('CONTROLE TEMPLATE'!$A970&lt;&gt;0,'CONTROLE TEMPLATE'!K970,"")</f>
        <v/>
      </c>
      <c r="J970" s="14" t="str">
        <f>IF('CONTROLE TEMPLATE'!$A970&lt;&gt;0,'CONTROLE TEMPLATE'!M970,"")</f>
        <v/>
      </c>
      <c r="K970" s="14" t="str">
        <f>IF('CONTROLE TEMPLATE'!$A970&lt;&gt;0,'CONTROLE TEMPLATE'!N970,"")</f>
        <v/>
      </c>
      <c r="M970" s="33" t="str">
        <f>IF('CONTROLE TEMPLATE'!$A970&lt;&gt;0,'CONTROLE TEMPLATE'!P970,"")</f>
        <v/>
      </c>
      <c r="N970" s="14" t="str">
        <f>'CONTROLE TEMPLATE'!S970</f>
        <v/>
      </c>
      <c r="O970" s="14"/>
      <c r="P970" s="14" t="str">
        <f>'CONTROLE TEMPLATE'!R970</f>
        <v/>
      </c>
      <c r="Q970" s="14"/>
      <c r="R970" s="14"/>
      <c r="S970" s="1" t="str">
        <f>IF('CONTROLE TEMPLATE'!$A970&lt;&gt;0,'CONTROLE TEMPLATE'!V970,"")</f>
        <v/>
      </c>
      <c r="V970" s="14" t="str">
        <f>IF('CONTROLE TEMPLATE'!$A970&lt;&gt;0,'CONTROLE TEMPLATE'!Y970,"")</f>
        <v/>
      </c>
      <c r="Z970" s="14" t="str">
        <f>IF('CONTROLE TEMPLATE'!$A970&lt;&gt;0,'CONTROLE TEMPLATE'!AC970,"")</f>
        <v/>
      </c>
      <c r="AC970" s="14" t="str">
        <f>IF('CONTROLE TEMPLATE'!$A970&lt;&gt;0,'CONTROLE TEMPLATE'!AF970,"")</f>
        <v/>
      </c>
      <c r="AD970" s="14" t="str">
        <f>IF('CONTROLE TEMPLATE'!$A970&lt;&gt;0,'CONTROLE TEMPLATE'!AH970,"")</f>
        <v/>
      </c>
      <c r="AF970" s="14" t="str">
        <f>IF('CONTROLE TEMPLATE'!$A970&lt;&gt;0,'CONTROLE TEMPLATE'!AJ970,"")</f>
        <v/>
      </c>
      <c r="AY970" s="14" t="str">
        <f>IF('CONTROLE TEMPLATE'!$A970&lt;&gt;0,'CONTROLE TEMPLATE'!BC970,"")</f>
        <v/>
      </c>
      <c r="CI970" s="14" t="str">
        <f>IF('CONTROLE TEMPLATE'!$A970&lt;&gt;0,'CONTROLE TEMPLATE'!CM970,"")</f>
        <v/>
      </c>
      <c r="CJ970" s="14" t="str">
        <f>IF('CONTROLE TEMPLATE'!$A970&lt;&gt;0,'CONTROLE TEMPLATE'!CN970,"")</f>
        <v/>
      </c>
      <c r="CK970" s="14" t="str">
        <f>IF('CONTROLE TEMPLATE'!$A970&lt;&gt;0,'CONTROLE TEMPLATE'!CO970,"")</f>
        <v/>
      </c>
    </row>
    <row r="971" spans="1:89" x14ac:dyDescent="0.25">
      <c r="A971" t="str">
        <f>IF('CONTROLE TEMPLATE'!A971&lt;&gt;0,'CONTROLE TEMPLATE'!A971,"")</f>
        <v/>
      </c>
      <c r="B971" s="1" t="str">
        <f>IF('CONTROLE TEMPLATE'!$A971&lt;&gt;0,'CONTROLE TEMPLATE'!B971,"")</f>
        <v/>
      </c>
      <c r="C971" s="1" t="str">
        <f>IF('CONTROLE TEMPLATE'!$A971&lt;&gt;0,'CONTROLE TEMPLATE'!C971,"")</f>
        <v/>
      </c>
      <c r="D971" s="14" t="str">
        <f>IF('CONTROLE TEMPLATE'!$A971&lt;&gt;0,'CONTROLE TEMPLATE'!D971,"")</f>
        <v/>
      </c>
      <c r="E971" s="14" t="str">
        <f>IF('CONTROLE TEMPLATE'!$A971&lt;&gt;0,'CONTROLE TEMPLATE'!E971,"")</f>
        <v/>
      </c>
      <c r="F971" s="14" t="str">
        <f>IF('CONTROLE TEMPLATE'!$A971&lt;&gt;0,'CONTROLE TEMPLATE'!F971,"")</f>
        <v/>
      </c>
      <c r="G971" s="14" t="str">
        <f>IF('CONTROLE TEMPLATE'!$A971&lt;&gt;0,'CONTROLE TEMPLATE'!G971,"")</f>
        <v/>
      </c>
      <c r="H971" s="14" t="str">
        <f>'CONTROLE TEMPLATE'!J971</f>
        <v/>
      </c>
      <c r="I971" s="14" t="str">
        <f>IF('CONTROLE TEMPLATE'!$A971&lt;&gt;0,'CONTROLE TEMPLATE'!K971,"")</f>
        <v/>
      </c>
      <c r="J971" s="14" t="str">
        <f>IF('CONTROLE TEMPLATE'!$A971&lt;&gt;0,'CONTROLE TEMPLATE'!M971,"")</f>
        <v/>
      </c>
      <c r="K971" s="14" t="str">
        <f>IF('CONTROLE TEMPLATE'!$A971&lt;&gt;0,'CONTROLE TEMPLATE'!N971,"")</f>
        <v/>
      </c>
      <c r="M971" s="33" t="str">
        <f>IF('CONTROLE TEMPLATE'!$A971&lt;&gt;0,'CONTROLE TEMPLATE'!P971,"")</f>
        <v/>
      </c>
      <c r="N971" s="14" t="str">
        <f>'CONTROLE TEMPLATE'!S971</f>
        <v/>
      </c>
      <c r="O971" s="14"/>
      <c r="P971" s="14" t="str">
        <f>'CONTROLE TEMPLATE'!R971</f>
        <v/>
      </c>
      <c r="Q971" s="14"/>
      <c r="R971" s="14"/>
      <c r="S971" s="1" t="str">
        <f>IF('CONTROLE TEMPLATE'!$A971&lt;&gt;0,'CONTROLE TEMPLATE'!V971,"")</f>
        <v/>
      </c>
      <c r="V971" s="14" t="str">
        <f>IF('CONTROLE TEMPLATE'!$A971&lt;&gt;0,'CONTROLE TEMPLATE'!Y971,"")</f>
        <v/>
      </c>
      <c r="Z971" s="14" t="str">
        <f>IF('CONTROLE TEMPLATE'!$A971&lt;&gt;0,'CONTROLE TEMPLATE'!AC971,"")</f>
        <v/>
      </c>
      <c r="AC971" s="14" t="str">
        <f>IF('CONTROLE TEMPLATE'!$A971&lt;&gt;0,'CONTROLE TEMPLATE'!AF971,"")</f>
        <v/>
      </c>
      <c r="AD971" s="14" t="str">
        <f>IF('CONTROLE TEMPLATE'!$A971&lt;&gt;0,'CONTROLE TEMPLATE'!AH971,"")</f>
        <v/>
      </c>
      <c r="AF971" s="14" t="str">
        <f>IF('CONTROLE TEMPLATE'!$A971&lt;&gt;0,'CONTROLE TEMPLATE'!AJ971,"")</f>
        <v/>
      </c>
      <c r="AY971" s="14" t="str">
        <f>IF('CONTROLE TEMPLATE'!$A971&lt;&gt;0,'CONTROLE TEMPLATE'!BC971,"")</f>
        <v/>
      </c>
      <c r="CI971" s="14" t="str">
        <f>IF('CONTROLE TEMPLATE'!$A971&lt;&gt;0,'CONTROLE TEMPLATE'!CM971,"")</f>
        <v/>
      </c>
      <c r="CJ971" s="14" t="str">
        <f>IF('CONTROLE TEMPLATE'!$A971&lt;&gt;0,'CONTROLE TEMPLATE'!CN971,"")</f>
        <v/>
      </c>
      <c r="CK971" s="14" t="str">
        <f>IF('CONTROLE TEMPLATE'!$A971&lt;&gt;0,'CONTROLE TEMPLATE'!CO971,"")</f>
        <v/>
      </c>
    </row>
    <row r="972" spans="1:89" x14ac:dyDescent="0.25">
      <c r="A972" t="str">
        <f>IF('CONTROLE TEMPLATE'!A972&lt;&gt;0,'CONTROLE TEMPLATE'!A972,"")</f>
        <v/>
      </c>
      <c r="B972" s="1" t="str">
        <f>IF('CONTROLE TEMPLATE'!$A972&lt;&gt;0,'CONTROLE TEMPLATE'!B972,"")</f>
        <v/>
      </c>
      <c r="C972" s="1" t="str">
        <f>IF('CONTROLE TEMPLATE'!$A972&lt;&gt;0,'CONTROLE TEMPLATE'!C972,"")</f>
        <v/>
      </c>
      <c r="D972" s="14" t="str">
        <f>IF('CONTROLE TEMPLATE'!$A972&lt;&gt;0,'CONTROLE TEMPLATE'!D972,"")</f>
        <v/>
      </c>
      <c r="E972" s="14" t="str">
        <f>IF('CONTROLE TEMPLATE'!$A972&lt;&gt;0,'CONTROLE TEMPLATE'!E972,"")</f>
        <v/>
      </c>
      <c r="F972" s="14" t="str">
        <f>IF('CONTROLE TEMPLATE'!$A972&lt;&gt;0,'CONTROLE TEMPLATE'!F972,"")</f>
        <v/>
      </c>
      <c r="G972" s="14" t="str">
        <f>IF('CONTROLE TEMPLATE'!$A972&lt;&gt;0,'CONTROLE TEMPLATE'!G972,"")</f>
        <v/>
      </c>
      <c r="H972" s="14" t="str">
        <f>'CONTROLE TEMPLATE'!J972</f>
        <v/>
      </c>
      <c r="I972" s="14" t="str">
        <f>IF('CONTROLE TEMPLATE'!$A972&lt;&gt;0,'CONTROLE TEMPLATE'!K972,"")</f>
        <v/>
      </c>
      <c r="J972" s="14" t="str">
        <f>IF('CONTROLE TEMPLATE'!$A972&lt;&gt;0,'CONTROLE TEMPLATE'!M972,"")</f>
        <v/>
      </c>
      <c r="K972" s="14" t="str">
        <f>IF('CONTROLE TEMPLATE'!$A972&lt;&gt;0,'CONTROLE TEMPLATE'!N972,"")</f>
        <v/>
      </c>
      <c r="M972" s="33" t="str">
        <f>IF('CONTROLE TEMPLATE'!$A972&lt;&gt;0,'CONTROLE TEMPLATE'!P972,"")</f>
        <v/>
      </c>
      <c r="N972" s="14" t="str">
        <f>'CONTROLE TEMPLATE'!S972</f>
        <v/>
      </c>
      <c r="O972" s="14"/>
      <c r="P972" s="14" t="str">
        <f>'CONTROLE TEMPLATE'!R972</f>
        <v/>
      </c>
      <c r="Q972" s="14"/>
      <c r="R972" s="14"/>
      <c r="S972" s="1" t="str">
        <f>IF('CONTROLE TEMPLATE'!$A972&lt;&gt;0,'CONTROLE TEMPLATE'!V972,"")</f>
        <v/>
      </c>
      <c r="V972" s="14" t="str">
        <f>IF('CONTROLE TEMPLATE'!$A972&lt;&gt;0,'CONTROLE TEMPLATE'!Y972,"")</f>
        <v/>
      </c>
      <c r="Z972" s="14" t="str">
        <f>IF('CONTROLE TEMPLATE'!$A972&lt;&gt;0,'CONTROLE TEMPLATE'!AC972,"")</f>
        <v/>
      </c>
      <c r="AC972" s="14" t="str">
        <f>IF('CONTROLE TEMPLATE'!$A972&lt;&gt;0,'CONTROLE TEMPLATE'!AF972,"")</f>
        <v/>
      </c>
      <c r="AD972" s="14" t="str">
        <f>IF('CONTROLE TEMPLATE'!$A972&lt;&gt;0,'CONTROLE TEMPLATE'!AH972,"")</f>
        <v/>
      </c>
      <c r="AF972" s="14" t="str">
        <f>IF('CONTROLE TEMPLATE'!$A972&lt;&gt;0,'CONTROLE TEMPLATE'!AJ972,"")</f>
        <v/>
      </c>
      <c r="AY972" s="14" t="str">
        <f>IF('CONTROLE TEMPLATE'!$A972&lt;&gt;0,'CONTROLE TEMPLATE'!BC972,"")</f>
        <v/>
      </c>
      <c r="CI972" s="14" t="str">
        <f>IF('CONTROLE TEMPLATE'!$A972&lt;&gt;0,'CONTROLE TEMPLATE'!CM972,"")</f>
        <v/>
      </c>
      <c r="CJ972" s="14" t="str">
        <f>IF('CONTROLE TEMPLATE'!$A972&lt;&gt;0,'CONTROLE TEMPLATE'!CN972,"")</f>
        <v/>
      </c>
      <c r="CK972" s="14" t="str">
        <f>IF('CONTROLE TEMPLATE'!$A972&lt;&gt;0,'CONTROLE TEMPLATE'!CO972,"")</f>
        <v/>
      </c>
    </row>
    <row r="973" spans="1:89" x14ac:dyDescent="0.25">
      <c r="A973" t="str">
        <f>IF('CONTROLE TEMPLATE'!A973&lt;&gt;0,'CONTROLE TEMPLATE'!A973,"")</f>
        <v/>
      </c>
      <c r="B973" s="1" t="str">
        <f>IF('CONTROLE TEMPLATE'!$A973&lt;&gt;0,'CONTROLE TEMPLATE'!B973,"")</f>
        <v/>
      </c>
      <c r="C973" s="1" t="str">
        <f>IF('CONTROLE TEMPLATE'!$A973&lt;&gt;0,'CONTROLE TEMPLATE'!C973,"")</f>
        <v/>
      </c>
      <c r="D973" s="14" t="str">
        <f>IF('CONTROLE TEMPLATE'!$A973&lt;&gt;0,'CONTROLE TEMPLATE'!D973,"")</f>
        <v/>
      </c>
      <c r="E973" s="14" t="str">
        <f>IF('CONTROLE TEMPLATE'!$A973&lt;&gt;0,'CONTROLE TEMPLATE'!E973,"")</f>
        <v/>
      </c>
      <c r="F973" s="14" t="str">
        <f>IF('CONTROLE TEMPLATE'!$A973&lt;&gt;0,'CONTROLE TEMPLATE'!F973,"")</f>
        <v/>
      </c>
      <c r="G973" s="14" t="str">
        <f>IF('CONTROLE TEMPLATE'!$A973&lt;&gt;0,'CONTROLE TEMPLATE'!G973,"")</f>
        <v/>
      </c>
      <c r="H973" s="14" t="str">
        <f>'CONTROLE TEMPLATE'!J973</f>
        <v/>
      </c>
      <c r="I973" s="14" t="str">
        <f>IF('CONTROLE TEMPLATE'!$A973&lt;&gt;0,'CONTROLE TEMPLATE'!K973,"")</f>
        <v/>
      </c>
      <c r="J973" s="14" t="str">
        <f>IF('CONTROLE TEMPLATE'!$A973&lt;&gt;0,'CONTROLE TEMPLATE'!M973,"")</f>
        <v/>
      </c>
      <c r="K973" s="14" t="str">
        <f>IF('CONTROLE TEMPLATE'!$A973&lt;&gt;0,'CONTROLE TEMPLATE'!N973,"")</f>
        <v/>
      </c>
      <c r="M973" s="33" t="str">
        <f>IF('CONTROLE TEMPLATE'!$A973&lt;&gt;0,'CONTROLE TEMPLATE'!P973,"")</f>
        <v/>
      </c>
      <c r="N973" s="14" t="str">
        <f>'CONTROLE TEMPLATE'!S973</f>
        <v/>
      </c>
      <c r="O973" s="14"/>
      <c r="P973" s="14" t="str">
        <f>'CONTROLE TEMPLATE'!R973</f>
        <v/>
      </c>
      <c r="Q973" s="14"/>
      <c r="R973" s="14"/>
      <c r="S973" s="1" t="str">
        <f>IF('CONTROLE TEMPLATE'!$A973&lt;&gt;0,'CONTROLE TEMPLATE'!V973,"")</f>
        <v/>
      </c>
      <c r="V973" s="14" t="str">
        <f>IF('CONTROLE TEMPLATE'!$A973&lt;&gt;0,'CONTROLE TEMPLATE'!Y973,"")</f>
        <v/>
      </c>
      <c r="Z973" s="14" t="str">
        <f>IF('CONTROLE TEMPLATE'!$A973&lt;&gt;0,'CONTROLE TEMPLATE'!AC973,"")</f>
        <v/>
      </c>
      <c r="AC973" s="14" t="str">
        <f>IF('CONTROLE TEMPLATE'!$A973&lt;&gt;0,'CONTROLE TEMPLATE'!AF973,"")</f>
        <v/>
      </c>
      <c r="AD973" s="14" t="str">
        <f>IF('CONTROLE TEMPLATE'!$A973&lt;&gt;0,'CONTROLE TEMPLATE'!AH973,"")</f>
        <v/>
      </c>
      <c r="AF973" s="14" t="str">
        <f>IF('CONTROLE TEMPLATE'!$A973&lt;&gt;0,'CONTROLE TEMPLATE'!AJ973,"")</f>
        <v/>
      </c>
      <c r="AY973" s="14" t="str">
        <f>IF('CONTROLE TEMPLATE'!$A973&lt;&gt;0,'CONTROLE TEMPLATE'!BC973,"")</f>
        <v/>
      </c>
      <c r="CI973" s="14" t="str">
        <f>IF('CONTROLE TEMPLATE'!$A973&lt;&gt;0,'CONTROLE TEMPLATE'!CM973,"")</f>
        <v/>
      </c>
      <c r="CJ973" s="14" t="str">
        <f>IF('CONTROLE TEMPLATE'!$A973&lt;&gt;0,'CONTROLE TEMPLATE'!CN973,"")</f>
        <v/>
      </c>
      <c r="CK973" s="14" t="str">
        <f>IF('CONTROLE TEMPLATE'!$A973&lt;&gt;0,'CONTROLE TEMPLATE'!CO973,"")</f>
        <v/>
      </c>
    </row>
    <row r="974" spans="1:89" x14ac:dyDescent="0.25">
      <c r="A974" t="str">
        <f>IF('CONTROLE TEMPLATE'!A974&lt;&gt;0,'CONTROLE TEMPLATE'!A974,"")</f>
        <v/>
      </c>
      <c r="B974" s="1" t="str">
        <f>IF('CONTROLE TEMPLATE'!$A974&lt;&gt;0,'CONTROLE TEMPLATE'!B974,"")</f>
        <v/>
      </c>
      <c r="C974" s="1" t="str">
        <f>IF('CONTROLE TEMPLATE'!$A974&lt;&gt;0,'CONTROLE TEMPLATE'!C974,"")</f>
        <v/>
      </c>
      <c r="D974" s="14" t="str">
        <f>IF('CONTROLE TEMPLATE'!$A974&lt;&gt;0,'CONTROLE TEMPLATE'!D974,"")</f>
        <v/>
      </c>
      <c r="E974" s="14" t="str">
        <f>IF('CONTROLE TEMPLATE'!$A974&lt;&gt;0,'CONTROLE TEMPLATE'!E974,"")</f>
        <v/>
      </c>
      <c r="F974" s="14" t="str">
        <f>IF('CONTROLE TEMPLATE'!$A974&lt;&gt;0,'CONTROLE TEMPLATE'!F974,"")</f>
        <v/>
      </c>
      <c r="G974" s="14" t="str">
        <f>IF('CONTROLE TEMPLATE'!$A974&lt;&gt;0,'CONTROLE TEMPLATE'!G974,"")</f>
        <v/>
      </c>
      <c r="H974" s="14" t="str">
        <f>'CONTROLE TEMPLATE'!J974</f>
        <v/>
      </c>
      <c r="I974" s="14" t="str">
        <f>IF('CONTROLE TEMPLATE'!$A974&lt;&gt;0,'CONTROLE TEMPLATE'!K974,"")</f>
        <v/>
      </c>
      <c r="J974" s="14" t="str">
        <f>IF('CONTROLE TEMPLATE'!$A974&lt;&gt;0,'CONTROLE TEMPLATE'!M974,"")</f>
        <v/>
      </c>
      <c r="K974" s="14" t="str">
        <f>IF('CONTROLE TEMPLATE'!$A974&lt;&gt;0,'CONTROLE TEMPLATE'!N974,"")</f>
        <v/>
      </c>
      <c r="M974" s="33" t="str">
        <f>IF('CONTROLE TEMPLATE'!$A974&lt;&gt;0,'CONTROLE TEMPLATE'!P974,"")</f>
        <v/>
      </c>
      <c r="N974" s="14" t="str">
        <f>'CONTROLE TEMPLATE'!S974</f>
        <v/>
      </c>
      <c r="O974" s="14"/>
      <c r="P974" s="14" t="str">
        <f>'CONTROLE TEMPLATE'!R974</f>
        <v/>
      </c>
      <c r="Q974" s="14"/>
      <c r="R974" s="14"/>
      <c r="S974" s="1" t="str">
        <f>IF('CONTROLE TEMPLATE'!$A974&lt;&gt;0,'CONTROLE TEMPLATE'!V974,"")</f>
        <v/>
      </c>
      <c r="V974" s="14" t="str">
        <f>IF('CONTROLE TEMPLATE'!$A974&lt;&gt;0,'CONTROLE TEMPLATE'!Y974,"")</f>
        <v/>
      </c>
      <c r="Z974" s="14" t="str">
        <f>IF('CONTROLE TEMPLATE'!$A974&lt;&gt;0,'CONTROLE TEMPLATE'!AC974,"")</f>
        <v/>
      </c>
      <c r="AC974" s="14" t="str">
        <f>IF('CONTROLE TEMPLATE'!$A974&lt;&gt;0,'CONTROLE TEMPLATE'!AF974,"")</f>
        <v/>
      </c>
      <c r="AD974" s="14" t="str">
        <f>IF('CONTROLE TEMPLATE'!$A974&lt;&gt;0,'CONTROLE TEMPLATE'!AH974,"")</f>
        <v/>
      </c>
      <c r="AF974" s="14" t="str">
        <f>IF('CONTROLE TEMPLATE'!$A974&lt;&gt;0,'CONTROLE TEMPLATE'!AJ974,"")</f>
        <v/>
      </c>
      <c r="AY974" s="14" t="str">
        <f>IF('CONTROLE TEMPLATE'!$A974&lt;&gt;0,'CONTROLE TEMPLATE'!BC974,"")</f>
        <v/>
      </c>
      <c r="CI974" s="14" t="str">
        <f>IF('CONTROLE TEMPLATE'!$A974&lt;&gt;0,'CONTROLE TEMPLATE'!CM974,"")</f>
        <v/>
      </c>
      <c r="CJ974" s="14" t="str">
        <f>IF('CONTROLE TEMPLATE'!$A974&lt;&gt;0,'CONTROLE TEMPLATE'!CN974,"")</f>
        <v/>
      </c>
      <c r="CK974" s="14" t="str">
        <f>IF('CONTROLE TEMPLATE'!$A974&lt;&gt;0,'CONTROLE TEMPLATE'!CO974,"")</f>
        <v/>
      </c>
    </row>
    <row r="975" spans="1:89" x14ac:dyDescent="0.25">
      <c r="A975" t="str">
        <f>IF('CONTROLE TEMPLATE'!A975&lt;&gt;0,'CONTROLE TEMPLATE'!A975,"")</f>
        <v/>
      </c>
      <c r="B975" s="1" t="str">
        <f>IF('CONTROLE TEMPLATE'!$A975&lt;&gt;0,'CONTROLE TEMPLATE'!B975,"")</f>
        <v/>
      </c>
      <c r="C975" s="1" t="str">
        <f>IF('CONTROLE TEMPLATE'!$A975&lt;&gt;0,'CONTROLE TEMPLATE'!C975,"")</f>
        <v/>
      </c>
      <c r="D975" s="14" t="str">
        <f>IF('CONTROLE TEMPLATE'!$A975&lt;&gt;0,'CONTROLE TEMPLATE'!D975,"")</f>
        <v/>
      </c>
      <c r="E975" s="14" t="str">
        <f>IF('CONTROLE TEMPLATE'!$A975&lt;&gt;0,'CONTROLE TEMPLATE'!E975,"")</f>
        <v/>
      </c>
      <c r="F975" s="14" t="str">
        <f>IF('CONTROLE TEMPLATE'!$A975&lt;&gt;0,'CONTROLE TEMPLATE'!F975,"")</f>
        <v/>
      </c>
      <c r="G975" s="14" t="str">
        <f>IF('CONTROLE TEMPLATE'!$A975&lt;&gt;0,'CONTROLE TEMPLATE'!G975,"")</f>
        <v/>
      </c>
      <c r="H975" s="14" t="str">
        <f>'CONTROLE TEMPLATE'!J975</f>
        <v/>
      </c>
      <c r="I975" s="14" t="str">
        <f>IF('CONTROLE TEMPLATE'!$A975&lt;&gt;0,'CONTROLE TEMPLATE'!K975,"")</f>
        <v/>
      </c>
      <c r="J975" s="14" t="str">
        <f>IF('CONTROLE TEMPLATE'!$A975&lt;&gt;0,'CONTROLE TEMPLATE'!M975,"")</f>
        <v/>
      </c>
      <c r="K975" s="14" t="str">
        <f>IF('CONTROLE TEMPLATE'!$A975&lt;&gt;0,'CONTROLE TEMPLATE'!N975,"")</f>
        <v/>
      </c>
      <c r="M975" s="33" t="str">
        <f>IF('CONTROLE TEMPLATE'!$A975&lt;&gt;0,'CONTROLE TEMPLATE'!P975,"")</f>
        <v/>
      </c>
      <c r="N975" s="14" t="str">
        <f>'CONTROLE TEMPLATE'!S975</f>
        <v/>
      </c>
      <c r="O975" s="14"/>
      <c r="P975" s="14" t="str">
        <f>'CONTROLE TEMPLATE'!R975</f>
        <v/>
      </c>
      <c r="Q975" s="14"/>
      <c r="R975" s="14"/>
      <c r="S975" s="1" t="str">
        <f>IF('CONTROLE TEMPLATE'!$A975&lt;&gt;0,'CONTROLE TEMPLATE'!V975,"")</f>
        <v/>
      </c>
      <c r="V975" s="14" t="str">
        <f>IF('CONTROLE TEMPLATE'!$A975&lt;&gt;0,'CONTROLE TEMPLATE'!Y975,"")</f>
        <v/>
      </c>
      <c r="Z975" s="14" t="str">
        <f>IF('CONTROLE TEMPLATE'!$A975&lt;&gt;0,'CONTROLE TEMPLATE'!AC975,"")</f>
        <v/>
      </c>
      <c r="AC975" s="14" t="str">
        <f>IF('CONTROLE TEMPLATE'!$A975&lt;&gt;0,'CONTROLE TEMPLATE'!AF975,"")</f>
        <v/>
      </c>
      <c r="AD975" s="14" t="str">
        <f>IF('CONTROLE TEMPLATE'!$A975&lt;&gt;0,'CONTROLE TEMPLATE'!AH975,"")</f>
        <v/>
      </c>
      <c r="AF975" s="14" t="str">
        <f>IF('CONTROLE TEMPLATE'!$A975&lt;&gt;0,'CONTROLE TEMPLATE'!AJ975,"")</f>
        <v/>
      </c>
      <c r="AY975" s="14" t="str">
        <f>IF('CONTROLE TEMPLATE'!$A975&lt;&gt;0,'CONTROLE TEMPLATE'!BC975,"")</f>
        <v/>
      </c>
      <c r="CI975" s="14" t="str">
        <f>IF('CONTROLE TEMPLATE'!$A975&lt;&gt;0,'CONTROLE TEMPLATE'!CM975,"")</f>
        <v/>
      </c>
      <c r="CJ975" s="14" t="str">
        <f>IF('CONTROLE TEMPLATE'!$A975&lt;&gt;0,'CONTROLE TEMPLATE'!CN975,"")</f>
        <v/>
      </c>
      <c r="CK975" s="14" t="str">
        <f>IF('CONTROLE TEMPLATE'!$A975&lt;&gt;0,'CONTROLE TEMPLATE'!CO975,"")</f>
        <v/>
      </c>
    </row>
    <row r="976" spans="1:89" x14ac:dyDescent="0.25">
      <c r="A976" t="str">
        <f>IF('CONTROLE TEMPLATE'!A976&lt;&gt;0,'CONTROLE TEMPLATE'!A976,"")</f>
        <v/>
      </c>
      <c r="B976" s="1" t="str">
        <f>IF('CONTROLE TEMPLATE'!$A976&lt;&gt;0,'CONTROLE TEMPLATE'!B976,"")</f>
        <v/>
      </c>
      <c r="C976" s="1" t="str">
        <f>IF('CONTROLE TEMPLATE'!$A976&lt;&gt;0,'CONTROLE TEMPLATE'!C976,"")</f>
        <v/>
      </c>
      <c r="D976" s="14" t="str">
        <f>IF('CONTROLE TEMPLATE'!$A976&lt;&gt;0,'CONTROLE TEMPLATE'!D976,"")</f>
        <v/>
      </c>
      <c r="E976" s="14" t="str">
        <f>IF('CONTROLE TEMPLATE'!$A976&lt;&gt;0,'CONTROLE TEMPLATE'!E976,"")</f>
        <v/>
      </c>
      <c r="F976" s="14" t="str">
        <f>IF('CONTROLE TEMPLATE'!$A976&lt;&gt;0,'CONTROLE TEMPLATE'!F976,"")</f>
        <v/>
      </c>
      <c r="G976" s="14" t="str">
        <f>IF('CONTROLE TEMPLATE'!$A976&lt;&gt;0,'CONTROLE TEMPLATE'!G976,"")</f>
        <v/>
      </c>
      <c r="H976" s="14" t="str">
        <f>'CONTROLE TEMPLATE'!J976</f>
        <v/>
      </c>
      <c r="I976" s="14" t="str">
        <f>IF('CONTROLE TEMPLATE'!$A976&lt;&gt;0,'CONTROLE TEMPLATE'!K976,"")</f>
        <v/>
      </c>
      <c r="J976" s="14" t="str">
        <f>IF('CONTROLE TEMPLATE'!$A976&lt;&gt;0,'CONTROLE TEMPLATE'!M976,"")</f>
        <v/>
      </c>
      <c r="K976" s="14" t="str">
        <f>IF('CONTROLE TEMPLATE'!$A976&lt;&gt;0,'CONTROLE TEMPLATE'!N976,"")</f>
        <v/>
      </c>
      <c r="M976" s="33" t="str">
        <f>IF('CONTROLE TEMPLATE'!$A976&lt;&gt;0,'CONTROLE TEMPLATE'!P976,"")</f>
        <v/>
      </c>
      <c r="N976" s="14" t="str">
        <f>'CONTROLE TEMPLATE'!S976</f>
        <v/>
      </c>
      <c r="O976" s="14"/>
      <c r="P976" s="14" t="str">
        <f>'CONTROLE TEMPLATE'!R976</f>
        <v/>
      </c>
      <c r="Q976" s="14"/>
      <c r="R976" s="14"/>
      <c r="S976" s="1" t="str">
        <f>IF('CONTROLE TEMPLATE'!$A976&lt;&gt;0,'CONTROLE TEMPLATE'!V976,"")</f>
        <v/>
      </c>
      <c r="V976" s="14" t="str">
        <f>IF('CONTROLE TEMPLATE'!$A976&lt;&gt;0,'CONTROLE TEMPLATE'!Y976,"")</f>
        <v/>
      </c>
      <c r="Z976" s="14" t="str">
        <f>IF('CONTROLE TEMPLATE'!$A976&lt;&gt;0,'CONTROLE TEMPLATE'!AC976,"")</f>
        <v/>
      </c>
      <c r="AC976" s="14" t="str">
        <f>IF('CONTROLE TEMPLATE'!$A976&lt;&gt;0,'CONTROLE TEMPLATE'!AF976,"")</f>
        <v/>
      </c>
      <c r="AD976" s="14" t="str">
        <f>IF('CONTROLE TEMPLATE'!$A976&lt;&gt;0,'CONTROLE TEMPLATE'!AH976,"")</f>
        <v/>
      </c>
      <c r="AF976" s="14" t="str">
        <f>IF('CONTROLE TEMPLATE'!$A976&lt;&gt;0,'CONTROLE TEMPLATE'!AJ976,"")</f>
        <v/>
      </c>
      <c r="AY976" s="14" t="str">
        <f>IF('CONTROLE TEMPLATE'!$A976&lt;&gt;0,'CONTROLE TEMPLATE'!BC976,"")</f>
        <v/>
      </c>
      <c r="CI976" s="14" t="str">
        <f>IF('CONTROLE TEMPLATE'!$A976&lt;&gt;0,'CONTROLE TEMPLATE'!CM976,"")</f>
        <v/>
      </c>
      <c r="CJ976" s="14" t="str">
        <f>IF('CONTROLE TEMPLATE'!$A976&lt;&gt;0,'CONTROLE TEMPLATE'!CN976,"")</f>
        <v/>
      </c>
      <c r="CK976" s="14" t="str">
        <f>IF('CONTROLE TEMPLATE'!$A976&lt;&gt;0,'CONTROLE TEMPLATE'!CO976,"")</f>
        <v/>
      </c>
    </row>
    <row r="977" spans="1:89" x14ac:dyDescent="0.25">
      <c r="A977" t="str">
        <f>IF('CONTROLE TEMPLATE'!A977&lt;&gt;0,'CONTROLE TEMPLATE'!A977,"")</f>
        <v/>
      </c>
      <c r="B977" s="1" t="str">
        <f>IF('CONTROLE TEMPLATE'!$A977&lt;&gt;0,'CONTROLE TEMPLATE'!B977,"")</f>
        <v/>
      </c>
      <c r="C977" s="1" t="str">
        <f>IF('CONTROLE TEMPLATE'!$A977&lt;&gt;0,'CONTROLE TEMPLATE'!C977,"")</f>
        <v/>
      </c>
      <c r="D977" s="14" t="str">
        <f>IF('CONTROLE TEMPLATE'!$A977&lt;&gt;0,'CONTROLE TEMPLATE'!D977,"")</f>
        <v/>
      </c>
      <c r="E977" s="14" t="str">
        <f>IF('CONTROLE TEMPLATE'!$A977&lt;&gt;0,'CONTROLE TEMPLATE'!E977,"")</f>
        <v/>
      </c>
      <c r="F977" s="14" t="str">
        <f>IF('CONTROLE TEMPLATE'!$A977&lt;&gt;0,'CONTROLE TEMPLATE'!F977,"")</f>
        <v/>
      </c>
      <c r="G977" s="14" t="str">
        <f>IF('CONTROLE TEMPLATE'!$A977&lt;&gt;0,'CONTROLE TEMPLATE'!G977,"")</f>
        <v/>
      </c>
      <c r="H977" s="14" t="str">
        <f>'CONTROLE TEMPLATE'!J977</f>
        <v/>
      </c>
      <c r="I977" s="14" t="str">
        <f>IF('CONTROLE TEMPLATE'!$A977&lt;&gt;0,'CONTROLE TEMPLATE'!K977,"")</f>
        <v/>
      </c>
      <c r="J977" s="14" t="str">
        <f>IF('CONTROLE TEMPLATE'!$A977&lt;&gt;0,'CONTROLE TEMPLATE'!M977,"")</f>
        <v/>
      </c>
      <c r="K977" s="14" t="str">
        <f>IF('CONTROLE TEMPLATE'!$A977&lt;&gt;0,'CONTROLE TEMPLATE'!N977,"")</f>
        <v/>
      </c>
      <c r="M977" s="33" t="str">
        <f>IF('CONTROLE TEMPLATE'!$A977&lt;&gt;0,'CONTROLE TEMPLATE'!P977,"")</f>
        <v/>
      </c>
      <c r="N977" s="14" t="str">
        <f>'CONTROLE TEMPLATE'!S977</f>
        <v/>
      </c>
      <c r="O977" s="14"/>
      <c r="P977" s="14" t="str">
        <f>'CONTROLE TEMPLATE'!R977</f>
        <v/>
      </c>
      <c r="Q977" s="14"/>
      <c r="R977" s="14"/>
      <c r="S977" s="1" t="str">
        <f>IF('CONTROLE TEMPLATE'!$A977&lt;&gt;0,'CONTROLE TEMPLATE'!V977,"")</f>
        <v/>
      </c>
      <c r="V977" s="14" t="str">
        <f>IF('CONTROLE TEMPLATE'!$A977&lt;&gt;0,'CONTROLE TEMPLATE'!Y977,"")</f>
        <v/>
      </c>
      <c r="Z977" s="14" t="str">
        <f>IF('CONTROLE TEMPLATE'!$A977&lt;&gt;0,'CONTROLE TEMPLATE'!AC977,"")</f>
        <v/>
      </c>
      <c r="AC977" s="14" t="str">
        <f>IF('CONTROLE TEMPLATE'!$A977&lt;&gt;0,'CONTROLE TEMPLATE'!AF977,"")</f>
        <v/>
      </c>
      <c r="AD977" s="14" t="str">
        <f>IF('CONTROLE TEMPLATE'!$A977&lt;&gt;0,'CONTROLE TEMPLATE'!AH977,"")</f>
        <v/>
      </c>
      <c r="AF977" s="14" t="str">
        <f>IF('CONTROLE TEMPLATE'!$A977&lt;&gt;0,'CONTROLE TEMPLATE'!AJ977,"")</f>
        <v/>
      </c>
      <c r="AY977" s="14" t="str">
        <f>IF('CONTROLE TEMPLATE'!$A977&lt;&gt;0,'CONTROLE TEMPLATE'!BC977,"")</f>
        <v/>
      </c>
      <c r="CI977" s="14" t="str">
        <f>IF('CONTROLE TEMPLATE'!$A977&lt;&gt;0,'CONTROLE TEMPLATE'!CM977,"")</f>
        <v/>
      </c>
      <c r="CJ977" s="14" t="str">
        <f>IF('CONTROLE TEMPLATE'!$A977&lt;&gt;0,'CONTROLE TEMPLATE'!CN977,"")</f>
        <v/>
      </c>
      <c r="CK977" s="14" t="str">
        <f>IF('CONTROLE TEMPLATE'!$A977&lt;&gt;0,'CONTROLE TEMPLATE'!CO977,"")</f>
        <v/>
      </c>
    </row>
    <row r="978" spans="1:89" x14ac:dyDescent="0.25">
      <c r="A978" t="str">
        <f>IF('CONTROLE TEMPLATE'!A978&lt;&gt;0,'CONTROLE TEMPLATE'!A978,"")</f>
        <v/>
      </c>
      <c r="B978" s="1" t="str">
        <f>IF('CONTROLE TEMPLATE'!$A978&lt;&gt;0,'CONTROLE TEMPLATE'!B978,"")</f>
        <v/>
      </c>
      <c r="C978" s="1" t="str">
        <f>IF('CONTROLE TEMPLATE'!$A978&lt;&gt;0,'CONTROLE TEMPLATE'!C978,"")</f>
        <v/>
      </c>
      <c r="D978" s="14" t="str">
        <f>IF('CONTROLE TEMPLATE'!$A978&lt;&gt;0,'CONTROLE TEMPLATE'!D978,"")</f>
        <v/>
      </c>
      <c r="E978" s="14" t="str">
        <f>IF('CONTROLE TEMPLATE'!$A978&lt;&gt;0,'CONTROLE TEMPLATE'!E978,"")</f>
        <v/>
      </c>
      <c r="F978" s="14" t="str">
        <f>IF('CONTROLE TEMPLATE'!$A978&lt;&gt;0,'CONTROLE TEMPLATE'!F978,"")</f>
        <v/>
      </c>
      <c r="G978" s="14" t="str">
        <f>IF('CONTROLE TEMPLATE'!$A978&lt;&gt;0,'CONTROLE TEMPLATE'!G978,"")</f>
        <v/>
      </c>
      <c r="H978" s="14" t="str">
        <f>'CONTROLE TEMPLATE'!J978</f>
        <v/>
      </c>
      <c r="I978" s="14" t="str">
        <f>IF('CONTROLE TEMPLATE'!$A978&lt;&gt;0,'CONTROLE TEMPLATE'!K978,"")</f>
        <v/>
      </c>
      <c r="J978" s="14" t="str">
        <f>IF('CONTROLE TEMPLATE'!$A978&lt;&gt;0,'CONTROLE TEMPLATE'!M978,"")</f>
        <v/>
      </c>
      <c r="K978" s="14" t="str">
        <f>IF('CONTROLE TEMPLATE'!$A978&lt;&gt;0,'CONTROLE TEMPLATE'!N978,"")</f>
        <v/>
      </c>
      <c r="M978" s="33" t="str">
        <f>IF('CONTROLE TEMPLATE'!$A978&lt;&gt;0,'CONTROLE TEMPLATE'!P978,"")</f>
        <v/>
      </c>
      <c r="N978" s="14" t="str">
        <f>'CONTROLE TEMPLATE'!S978</f>
        <v/>
      </c>
      <c r="O978" s="14"/>
      <c r="P978" s="14" t="str">
        <f>'CONTROLE TEMPLATE'!R978</f>
        <v/>
      </c>
      <c r="Q978" s="14"/>
      <c r="R978" s="14"/>
      <c r="S978" s="1" t="str">
        <f>IF('CONTROLE TEMPLATE'!$A978&lt;&gt;0,'CONTROLE TEMPLATE'!V978,"")</f>
        <v/>
      </c>
      <c r="V978" s="14" t="str">
        <f>IF('CONTROLE TEMPLATE'!$A978&lt;&gt;0,'CONTROLE TEMPLATE'!Y978,"")</f>
        <v/>
      </c>
      <c r="Z978" s="14" t="str">
        <f>IF('CONTROLE TEMPLATE'!$A978&lt;&gt;0,'CONTROLE TEMPLATE'!AC978,"")</f>
        <v/>
      </c>
      <c r="AC978" s="14" t="str">
        <f>IF('CONTROLE TEMPLATE'!$A978&lt;&gt;0,'CONTROLE TEMPLATE'!AF978,"")</f>
        <v/>
      </c>
      <c r="AD978" s="14" t="str">
        <f>IF('CONTROLE TEMPLATE'!$A978&lt;&gt;0,'CONTROLE TEMPLATE'!AH978,"")</f>
        <v/>
      </c>
      <c r="AF978" s="14" t="str">
        <f>IF('CONTROLE TEMPLATE'!$A978&lt;&gt;0,'CONTROLE TEMPLATE'!AJ978,"")</f>
        <v/>
      </c>
      <c r="AY978" s="14" t="str">
        <f>IF('CONTROLE TEMPLATE'!$A978&lt;&gt;0,'CONTROLE TEMPLATE'!BC978,"")</f>
        <v/>
      </c>
      <c r="CI978" s="14" t="str">
        <f>IF('CONTROLE TEMPLATE'!$A978&lt;&gt;0,'CONTROLE TEMPLATE'!CM978,"")</f>
        <v/>
      </c>
      <c r="CJ978" s="14" t="str">
        <f>IF('CONTROLE TEMPLATE'!$A978&lt;&gt;0,'CONTROLE TEMPLATE'!CN978,"")</f>
        <v/>
      </c>
      <c r="CK978" s="14" t="str">
        <f>IF('CONTROLE TEMPLATE'!$A978&lt;&gt;0,'CONTROLE TEMPLATE'!CO978,"")</f>
        <v/>
      </c>
    </row>
    <row r="979" spans="1:89" x14ac:dyDescent="0.25">
      <c r="A979" t="str">
        <f>IF('CONTROLE TEMPLATE'!A979&lt;&gt;0,'CONTROLE TEMPLATE'!A979,"")</f>
        <v/>
      </c>
      <c r="B979" s="1" t="str">
        <f>IF('CONTROLE TEMPLATE'!$A979&lt;&gt;0,'CONTROLE TEMPLATE'!B979,"")</f>
        <v/>
      </c>
      <c r="C979" s="1" t="str">
        <f>IF('CONTROLE TEMPLATE'!$A979&lt;&gt;0,'CONTROLE TEMPLATE'!C979,"")</f>
        <v/>
      </c>
      <c r="D979" s="14" t="str">
        <f>IF('CONTROLE TEMPLATE'!$A979&lt;&gt;0,'CONTROLE TEMPLATE'!D979,"")</f>
        <v/>
      </c>
      <c r="E979" s="14" t="str">
        <f>IF('CONTROLE TEMPLATE'!$A979&lt;&gt;0,'CONTROLE TEMPLATE'!E979,"")</f>
        <v/>
      </c>
      <c r="F979" s="14" t="str">
        <f>IF('CONTROLE TEMPLATE'!$A979&lt;&gt;0,'CONTROLE TEMPLATE'!F979,"")</f>
        <v/>
      </c>
      <c r="G979" s="14" t="str">
        <f>IF('CONTROLE TEMPLATE'!$A979&lt;&gt;0,'CONTROLE TEMPLATE'!G979,"")</f>
        <v/>
      </c>
      <c r="H979" s="14" t="str">
        <f>'CONTROLE TEMPLATE'!J979</f>
        <v/>
      </c>
      <c r="I979" s="14" t="str">
        <f>IF('CONTROLE TEMPLATE'!$A979&lt;&gt;0,'CONTROLE TEMPLATE'!K979,"")</f>
        <v/>
      </c>
      <c r="J979" s="14" t="str">
        <f>IF('CONTROLE TEMPLATE'!$A979&lt;&gt;0,'CONTROLE TEMPLATE'!M979,"")</f>
        <v/>
      </c>
      <c r="K979" s="14" t="str">
        <f>IF('CONTROLE TEMPLATE'!$A979&lt;&gt;0,'CONTROLE TEMPLATE'!N979,"")</f>
        <v/>
      </c>
      <c r="M979" s="33" t="str">
        <f>IF('CONTROLE TEMPLATE'!$A979&lt;&gt;0,'CONTROLE TEMPLATE'!P979,"")</f>
        <v/>
      </c>
      <c r="N979" s="14" t="str">
        <f>'CONTROLE TEMPLATE'!S979</f>
        <v/>
      </c>
      <c r="O979" s="14"/>
      <c r="P979" s="14" t="str">
        <f>'CONTROLE TEMPLATE'!R979</f>
        <v/>
      </c>
      <c r="Q979" s="14"/>
      <c r="R979" s="14"/>
      <c r="S979" s="1" t="str">
        <f>IF('CONTROLE TEMPLATE'!$A979&lt;&gt;0,'CONTROLE TEMPLATE'!V979,"")</f>
        <v/>
      </c>
      <c r="V979" s="14" t="str">
        <f>IF('CONTROLE TEMPLATE'!$A979&lt;&gt;0,'CONTROLE TEMPLATE'!Y979,"")</f>
        <v/>
      </c>
      <c r="Z979" s="14" t="str">
        <f>IF('CONTROLE TEMPLATE'!$A979&lt;&gt;0,'CONTROLE TEMPLATE'!AC979,"")</f>
        <v/>
      </c>
      <c r="AC979" s="14" t="str">
        <f>IF('CONTROLE TEMPLATE'!$A979&lt;&gt;0,'CONTROLE TEMPLATE'!AF979,"")</f>
        <v/>
      </c>
      <c r="AD979" s="14" t="str">
        <f>IF('CONTROLE TEMPLATE'!$A979&lt;&gt;0,'CONTROLE TEMPLATE'!AH979,"")</f>
        <v/>
      </c>
      <c r="AF979" s="14" t="str">
        <f>IF('CONTROLE TEMPLATE'!$A979&lt;&gt;0,'CONTROLE TEMPLATE'!AJ979,"")</f>
        <v/>
      </c>
      <c r="AY979" s="14" t="str">
        <f>IF('CONTROLE TEMPLATE'!$A979&lt;&gt;0,'CONTROLE TEMPLATE'!BC979,"")</f>
        <v/>
      </c>
      <c r="CI979" s="14" t="str">
        <f>IF('CONTROLE TEMPLATE'!$A979&lt;&gt;0,'CONTROLE TEMPLATE'!CM979,"")</f>
        <v/>
      </c>
      <c r="CJ979" s="14" t="str">
        <f>IF('CONTROLE TEMPLATE'!$A979&lt;&gt;0,'CONTROLE TEMPLATE'!CN979,"")</f>
        <v/>
      </c>
      <c r="CK979" s="14" t="str">
        <f>IF('CONTROLE TEMPLATE'!$A979&lt;&gt;0,'CONTROLE TEMPLATE'!CO979,"")</f>
        <v/>
      </c>
    </row>
    <row r="980" spans="1:89" x14ac:dyDescent="0.25">
      <c r="A980" t="str">
        <f>IF('CONTROLE TEMPLATE'!A980&lt;&gt;0,'CONTROLE TEMPLATE'!A980,"")</f>
        <v/>
      </c>
      <c r="B980" s="1" t="str">
        <f>IF('CONTROLE TEMPLATE'!$A980&lt;&gt;0,'CONTROLE TEMPLATE'!B980,"")</f>
        <v/>
      </c>
      <c r="C980" s="1" t="str">
        <f>IF('CONTROLE TEMPLATE'!$A980&lt;&gt;0,'CONTROLE TEMPLATE'!C980,"")</f>
        <v/>
      </c>
      <c r="D980" s="14" t="str">
        <f>IF('CONTROLE TEMPLATE'!$A980&lt;&gt;0,'CONTROLE TEMPLATE'!D980,"")</f>
        <v/>
      </c>
      <c r="E980" s="14" t="str">
        <f>IF('CONTROLE TEMPLATE'!$A980&lt;&gt;0,'CONTROLE TEMPLATE'!E980,"")</f>
        <v/>
      </c>
      <c r="F980" s="14" t="str">
        <f>IF('CONTROLE TEMPLATE'!$A980&lt;&gt;0,'CONTROLE TEMPLATE'!F980,"")</f>
        <v/>
      </c>
      <c r="G980" s="14" t="str">
        <f>IF('CONTROLE TEMPLATE'!$A980&lt;&gt;0,'CONTROLE TEMPLATE'!G980,"")</f>
        <v/>
      </c>
      <c r="H980" s="14" t="str">
        <f>'CONTROLE TEMPLATE'!J980</f>
        <v/>
      </c>
      <c r="I980" s="14" t="str">
        <f>IF('CONTROLE TEMPLATE'!$A980&lt;&gt;0,'CONTROLE TEMPLATE'!K980,"")</f>
        <v/>
      </c>
      <c r="J980" s="14" t="str">
        <f>IF('CONTROLE TEMPLATE'!$A980&lt;&gt;0,'CONTROLE TEMPLATE'!M980,"")</f>
        <v/>
      </c>
      <c r="K980" s="14" t="str">
        <f>IF('CONTROLE TEMPLATE'!$A980&lt;&gt;0,'CONTROLE TEMPLATE'!N980,"")</f>
        <v/>
      </c>
      <c r="M980" s="33" t="str">
        <f>IF('CONTROLE TEMPLATE'!$A980&lt;&gt;0,'CONTROLE TEMPLATE'!P980,"")</f>
        <v/>
      </c>
      <c r="N980" s="14" t="str">
        <f>'CONTROLE TEMPLATE'!S980</f>
        <v/>
      </c>
      <c r="O980" s="14"/>
      <c r="P980" s="14" t="str">
        <f>'CONTROLE TEMPLATE'!R980</f>
        <v/>
      </c>
      <c r="Q980" s="14"/>
      <c r="R980" s="14"/>
      <c r="S980" s="1" t="str">
        <f>IF('CONTROLE TEMPLATE'!$A980&lt;&gt;0,'CONTROLE TEMPLATE'!V980,"")</f>
        <v/>
      </c>
      <c r="V980" s="14" t="str">
        <f>IF('CONTROLE TEMPLATE'!$A980&lt;&gt;0,'CONTROLE TEMPLATE'!Y980,"")</f>
        <v/>
      </c>
      <c r="Z980" s="14" t="str">
        <f>IF('CONTROLE TEMPLATE'!$A980&lt;&gt;0,'CONTROLE TEMPLATE'!AC980,"")</f>
        <v/>
      </c>
      <c r="AC980" s="14" t="str">
        <f>IF('CONTROLE TEMPLATE'!$A980&lt;&gt;0,'CONTROLE TEMPLATE'!AF980,"")</f>
        <v/>
      </c>
      <c r="AD980" s="14" t="str">
        <f>IF('CONTROLE TEMPLATE'!$A980&lt;&gt;0,'CONTROLE TEMPLATE'!AH980,"")</f>
        <v/>
      </c>
      <c r="AF980" s="14" t="str">
        <f>IF('CONTROLE TEMPLATE'!$A980&lt;&gt;0,'CONTROLE TEMPLATE'!AJ980,"")</f>
        <v/>
      </c>
      <c r="AY980" s="14" t="str">
        <f>IF('CONTROLE TEMPLATE'!$A980&lt;&gt;0,'CONTROLE TEMPLATE'!BC980,"")</f>
        <v/>
      </c>
      <c r="CI980" s="14" t="str">
        <f>IF('CONTROLE TEMPLATE'!$A980&lt;&gt;0,'CONTROLE TEMPLATE'!CM980,"")</f>
        <v/>
      </c>
      <c r="CJ980" s="14" t="str">
        <f>IF('CONTROLE TEMPLATE'!$A980&lt;&gt;0,'CONTROLE TEMPLATE'!CN980,"")</f>
        <v/>
      </c>
      <c r="CK980" s="14" t="str">
        <f>IF('CONTROLE TEMPLATE'!$A980&lt;&gt;0,'CONTROLE TEMPLATE'!CO980,"")</f>
        <v/>
      </c>
    </row>
    <row r="981" spans="1:89" x14ac:dyDescent="0.25">
      <c r="A981" t="str">
        <f>IF('CONTROLE TEMPLATE'!A981&lt;&gt;0,'CONTROLE TEMPLATE'!A981,"")</f>
        <v/>
      </c>
      <c r="B981" s="1" t="str">
        <f>IF('CONTROLE TEMPLATE'!$A981&lt;&gt;0,'CONTROLE TEMPLATE'!B981,"")</f>
        <v/>
      </c>
      <c r="C981" s="1" t="str">
        <f>IF('CONTROLE TEMPLATE'!$A981&lt;&gt;0,'CONTROLE TEMPLATE'!C981,"")</f>
        <v/>
      </c>
      <c r="D981" s="14" t="str">
        <f>IF('CONTROLE TEMPLATE'!$A981&lt;&gt;0,'CONTROLE TEMPLATE'!D981,"")</f>
        <v/>
      </c>
      <c r="E981" s="14" t="str">
        <f>IF('CONTROLE TEMPLATE'!$A981&lt;&gt;0,'CONTROLE TEMPLATE'!E981,"")</f>
        <v/>
      </c>
      <c r="F981" s="14" t="str">
        <f>IF('CONTROLE TEMPLATE'!$A981&lt;&gt;0,'CONTROLE TEMPLATE'!F981,"")</f>
        <v/>
      </c>
      <c r="G981" s="14" t="str">
        <f>IF('CONTROLE TEMPLATE'!$A981&lt;&gt;0,'CONTROLE TEMPLATE'!G981,"")</f>
        <v/>
      </c>
      <c r="H981" s="14" t="str">
        <f>'CONTROLE TEMPLATE'!J981</f>
        <v/>
      </c>
      <c r="I981" s="14" t="str">
        <f>IF('CONTROLE TEMPLATE'!$A981&lt;&gt;0,'CONTROLE TEMPLATE'!K981,"")</f>
        <v/>
      </c>
      <c r="J981" s="14" t="str">
        <f>IF('CONTROLE TEMPLATE'!$A981&lt;&gt;0,'CONTROLE TEMPLATE'!M981,"")</f>
        <v/>
      </c>
      <c r="K981" s="14" t="str">
        <f>IF('CONTROLE TEMPLATE'!$A981&lt;&gt;0,'CONTROLE TEMPLATE'!N981,"")</f>
        <v/>
      </c>
      <c r="M981" s="33" t="str">
        <f>IF('CONTROLE TEMPLATE'!$A981&lt;&gt;0,'CONTROLE TEMPLATE'!P981,"")</f>
        <v/>
      </c>
      <c r="N981" s="14" t="str">
        <f>'CONTROLE TEMPLATE'!S981</f>
        <v/>
      </c>
      <c r="O981" s="14"/>
      <c r="P981" s="14" t="str">
        <f>'CONTROLE TEMPLATE'!R981</f>
        <v/>
      </c>
      <c r="Q981" s="14"/>
      <c r="R981" s="14"/>
      <c r="S981" s="1" t="str">
        <f>IF('CONTROLE TEMPLATE'!$A981&lt;&gt;0,'CONTROLE TEMPLATE'!V981,"")</f>
        <v/>
      </c>
      <c r="V981" s="14" t="str">
        <f>IF('CONTROLE TEMPLATE'!$A981&lt;&gt;0,'CONTROLE TEMPLATE'!Y981,"")</f>
        <v/>
      </c>
      <c r="Z981" s="14" t="str">
        <f>IF('CONTROLE TEMPLATE'!$A981&lt;&gt;0,'CONTROLE TEMPLATE'!AC981,"")</f>
        <v/>
      </c>
      <c r="AC981" s="14" t="str">
        <f>IF('CONTROLE TEMPLATE'!$A981&lt;&gt;0,'CONTROLE TEMPLATE'!AF981,"")</f>
        <v/>
      </c>
      <c r="AD981" s="14" t="str">
        <f>IF('CONTROLE TEMPLATE'!$A981&lt;&gt;0,'CONTROLE TEMPLATE'!AH981,"")</f>
        <v/>
      </c>
      <c r="AF981" s="14" t="str">
        <f>IF('CONTROLE TEMPLATE'!$A981&lt;&gt;0,'CONTROLE TEMPLATE'!AJ981,"")</f>
        <v/>
      </c>
      <c r="AY981" s="14" t="str">
        <f>IF('CONTROLE TEMPLATE'!$A981&lt;&gt;0,'CONTROLE TEMPLATE'!BC981,"")</f>
        <v/>
      </c>
      <c r="CI981" s="14" t="str">
        <f>IF('CONTROLE TEMPLATE'!$A981&lt;&gt;0,'CONTROLE TEMPLATE'!CM981,"")</f>
        <v/>
      </c>
      <c r="CJ981" s="14" t="str">
        <f>IF('CONTROLE TEMPLATE'!$A981&lt;&gt;0,'CONTROLE TEMPLATE'!CN981,"")</f>
        <v/>
      </c>
      <c r="CK981" s="14" t="str">
        <f>IF('CONTROLE TEMPLATE'!$A981&lt;&gt;0,'CONTROLE TEMPLATE'!CO981,"")</f>
        <v/>
      </c>
    </row>
    <row r="982" spans="1:89" x14ac:dyDescent="0.25">
      <c r="A982" t="str">
        <f>IF('CONTROLE TEMPLATE'!A982&lt;&gt;0,'CONTROLE TEMPLATE'!A982,"")</f>
        <v/>
      </c>
      <c r="B982" s="1" t="str">
        <f>IF('CONTROLE TEMPLATE'!$A982&lt;&gt;0,'CONTROLE TEMPLATE'!B982,"")</f>
        <v/>
      </c>
      <c r="C982" s="1" t="str">
        <f>IF('CONTROLE TEMPLATE'!$A982&lt;&gt;0,'CONTROLE TEMPLATE'!C982,"")</f>
        <v/>
      </c>
      <c r="D982" s="14" t="str">
        <f>IF('CONTROLE TEMPLATE'!$A982&lt;&gt;0,'CONTROLE TEMPLATE'!D982,"")</f>
        <v/>
      </c>
      <c r="E982" s="14" t="str">
        <f>IF('CONTROLE TEMPLATE'!$A982&lt;&gt;0,'CONTROLE TEMPLATE'!E982,"")</f>
        <v/>
      </c>
      <c r="F982" s="14" t="str">
        <f>IF('CONTROLE TEMPLATE'!$A982&lt;&gt;0,'CONTROLE TEMPLATE'!F982,"")</f>
        <v/>
      </c>
      <c r="G982" s="14" t="str">
        <f>IF('CONTROLE TEMPLATE'!$A982&lt;&gt;0,'CONTROLE TEMPLATE'!G982,"")</f>
        <v/>
      </c>
      <c r="H982" s="14" t="str">
        <f>'CONTROLE TEMPLATE'!J982</f>
        <v/>
      </c>
      <c r="I982" s="14" t="str">
        <f>IF('CONTROLE TEMPLATE'!$A982&lt;&gt;0,'CONTROLE TEMPLATE'!K982,"")</f>
        <v/>
      </c>
      <c r="J982" s="14" t="str">
        <f>IF('CONTROLE TEMPLATE'!$A982&lt;&gt;0,'CONTROLE TEMPLATE'!M982,"")</f>
        <v/>
      </c>
      <c r="K982" s="14" t="str">
        <f>IF('CONTROLE TEMPLATE'!$A982&lt;&gt;0,'CONTROLE TEMPLATE'!N982,"")</f>
        <v/>
      </c>
      <c r="M982" s="33" t="str">
        <f>IF('CONTROLE TEMPLATE'!$A982&lt;&gt;0,'CONTROLE TEMPLATE'!P982,"")</f>
        <v/>
      </c>
      <c r="N982" s="14" t="str">
        <f>'CONTROLE TEMPLATE'!S982</f>
        <v/>
      </c>
      <c r="O982" s="14"/>
      <c r="P982" s="14" t="str">
        <f>'CONTROLE TEMPLATE'!R982</f>
        <v/>
      </c>
      <c r="Q982" s="14"/>
      <c r="R982" s="14"/>
      <c r="S982" s="1" t="str">
        <f>IF('CONTROLE TEMPLATE'!$A982&lt;&gt;0,'CONTROLE TEMPLATE'!V982,"")</f>
        <v/>
      </c>
      <c r="V982" s="14" t="str">
        <f>IF('CONTROLE TEMPLATE'!$A982&lt;&gt;0,'CONTROLE TEMPLATE'!Y982,"")</f>
        <v/>
      </c>
      <c r="Z982" s="14" t="str">
        <f>IF('CONTROLE TEMPLATE'!$A982&lt;&gt;0,'CONTROLE TEMPLATE'!AC982,"")</f>
        <v/>
      </c>
      <c r="AC982" s="14" t="str">
        <f>IF('CONTROLE TEMPLATE'!$A982&lt;&gt;0,'CONTROLE TEMPLATE'!AF982,"")</f>
        <v/>
      </c>
      <c r="AD982" s="14" t="str">
        <f>IF('CONTROLE TEMPLATE'!$A982&lt;&gt;0,'CONTROLE TEMPLATE'!AH982,"")</f>
        <v/>
      </c>
      <c r="AF982" s="14" t="str">
        <f>IF('CONTROLE TEMPLATE'!$A982&lt;&gt;0,'CONTROLE TEMPLATE'!AJ982,"")</f>
        <v/>
      </c>
      <c r="AY982" s="14" t="str">
        <f>IF('CONTROLE TEMPLATE'!$A982&lt;&gt;0,'CONTROLE TEMPLATE'!BC982,"")</f>
        <v/>
      </c>
      <c r="CI982" s="14" t="str">
        <f>IF('CONTROLE TEMPLATE'!$A982&lt;&gt;0,'CONTROLE TEMPLATE'!CM982,"")</f>
        <v/>
      </c>
      <c r="CJ982" s="14" t="str">
        <f>IF('CONTROLE TEMPLATE'!$A982&lt;&gt;0,'CONTROLE TEMPLATE'!CN982,"")</f>
        <v/>
      </c>
      <c r="CK982" s="14" t="str">
        <f>IF('CONTROLE TEMPLATE'!$A982&lt;&gt;0,'CONTROLE TEMPLATE'!CO982,"")</f>
        <v/>
      </c>
    </row>
    <row r="983" spans="1:89" x14ac:dyDescent="0.25">
      <c r="A983" t="str">
        <f>IF('CONTROLE TEMPLATE'!A983&lt;&gt;0,'CONTROLE TEMPLATE'!A983,"")</f>
        <v/>
      </c>
      <c r="B983" s="1" t="str">
        <f>IF('CONTROLE TEMPLATE'!$A983&lt;&gt;0,'CONTROLE TEMPLATE'!B983,"")</f>
        <v/>
      </c>
      <c r="C983" s="1" t="str">
        <f>IF('CONTROLE TEMPLATE'!$A983&lt;&gt;0,'CONTROLE TEMPLATE'!C983,"")</f>
        <v/>
      </c>
      <c r="D983" s="14" t="str">
        <f>IF('CONTROLE TEMPLATE'!$A983&lt;&gt;0,'CONTROLE TEMPLATE'!D983,"")</f>
        <v/>
      </c>
      <c r="E983" s="14" t="str">
        <f>IF('CONTROLE TEMPLATE'!$A983&lt;&gt;0,'CONTROLE TEMPLATE'!E983,"")</f>
        <v/>
      </c>
      <c r="F983" s="14" t="str">
        <f>IF('CONTROLE TEMPLATE'!$A983&lt;&gt;0,'CONTROLE TEMPLATE'!F983,"")</f>
        <v/>
      </c>
      <c r="G983" s="14" t="str">
        <f>IF('CONTROLE TEMPLATE'!$A983&lt;&gt;0,'CONTROLE TEMPLATE'!G983,"")</f>
        <v/>
      </c>
      <c r="H983" s="14" t="str">
        <f>'CONTROLE TEMPLATE'!J983</f>
        <v/>
      </c>
      <c r="I983" s="14" t="str">
        <f>IF('CONTROLE TEMPLATE'!$A983&lt;&gt;0,'CONTROLE TEMPLATE'!K983,"")</f>
        <v/>
      </c>
      <c r="J983" s="14" t="str">
        <f>IF('CONTROLE TEMPLATE'!$A983&lt;&gt;0,'CONTROLE TEMPLATE'!M983,"")</f>
        <v/>
      </c>
      <c r="K983" s="14" t="str">
        <f>IF('CONTROLE TEMPLATE'!$A983&lt;&gt;0,'CONTROLE TEMPLATE'!N983,"")</f>
        <v/>
      </c>
      <c r="M983" s="33" t="str">
        <f>IF('CONTROLE TEMPLATE'!$A983&lt;&gt;0,'CONTROLE TEMPLATE'!P983,"")</f>
        <v/>
      </c>
      <c r="N983" s="14" t="str">
        <f>'CONTROLE TEMPLATE'!S983</f>
        <v/>
      </c>
      <c r="O983" s="14"/>
      <c r="P983" s="14" t="str">
        <f>'CONTROLE TEMPLATE'!R983</f>
        <v/>
      </c>
      <c r="Q983" s="14"/>
      <c r="R983" s="14"/>
      <c r="S983" s="1" t="str">
        <f>IF('CONTROLE TEMPLATE'!$A983&lt;&gt;0,'CONTROLE TEMPLATE'!V983,"")</f>
        <v/>
      </c>
      <c r="V983" s="14" t="str">
        <f>IF('CONTROLE TEMPLATE'!$A983&lt;&gt;0,'CONTROLE TEMPLATE'!Y983,"")</f>
        <v/>
      </c>
      <c r="Z983" s="14" t="str">
        <f>IF('CONTROLE TEMPLATE'!$A983&lt;&gt;0,'CONTROLE TEMPLATE'!AC983,"")</f>
        <v/>
      </c>
      <c r="AC983" s="14" t="str">
        <f>IF('CONTROLE TEMPLATE'!$A983&lt;&gt;0,'CONTROLE TEMPLATE'!AF983,"")</f>
        <v/>
      </c>
      <c r="AD983" s="14" t="str">
        <f>IF('CONTROLE TEMPLATE'!$A983&lt;&gt;0,'CONTROLE TEMPLATE'!AH983,"")</f>
        <v/>
      </c>
      <c r="AF983" s="14" t="str">
        <f>IF('CONTROLE TEMPLATE'!$A983&lt;&gt;0,'CONTROLE TEMPLATE'!AJ983,"")</f>
        <v/>
      </c>
      <c r="AY983" s="14" t="str">
        <f>IF('CONTROLE TEMPLATE'!$A983&lt;&gt;0,'CONTROLE TEMPLATE'!BC983,"")</f>
        <v/>
      </c>
      <c r="CI983" s="14" t="str">
        <f>IF('CONTROLE TEMPLATE'!$A983&lt;&gt;0,'CONTROLE TEMPLATE'!CM983,"")</f>
        <v/>
      </c>
      <c r="CJ983" s="14" t="str">
        <f>IF('CONTROLE TEMPLATE'!$A983&lt;&gt;0,'CONTROLE TEMPLATE'!CN983,"")</f>
        <v/>
      </c>
      <c r="CK983" s="14" t="str">
        <f>IF('CONTROLE TEMPLATE'!$A983&lt;&gt;0,'CONTROLE TEMPLATE'!CO983,"")</f>
        <v/>
      </c>
    </row>
    <row r="984" spans="1:89" x14ac:dyDescent="0.25">
      <c r="A984" t="str">
        <f>IF('CONTROLE TEMPLATE'!A984&lt;&gt;0,'CONTROLE TEMPLATE'!A984,"")</f>
        <v/>
      </c>
      <c r="B984" s="1" t="str">
        <f>IF('CONTROLE TEMPLATE'!$A984&lt;&gt;0,'CONTROLE TEMPLATE'!B984,"")</f>
        <v/>
      </c>
      <c r="C984" s="1" t="str">
        <f>IF('CONTROLE TEMPLATE'!$A984&lt;&gt;0,'CONTROLE TEMPLATE'!C984,"")</f>
        <v/>
      </c>
      <c r="D984" s="14" t="str">
        <f>IF('CONTROLE TEMPLATE'!$A984&lt;&gt;0,'CONTROLE TEMPLATE'!D984,"")</f>
        <v/>
      </c>
      <c r="E984" s="14" t="str">
        <f>IF('CONTROLE TEMPLATE'!$A984&lt;&gt;0,'CONTROLE TEMPLATE'!E984,"")</f>
        <v/>
      </c>
      <c r="F984" s="14" t="str">
        <f>IF('CONTROLE TEMPLATE'!$A984&lt;&gt;0,'CONTROLE TEMPLATE'!F984,"")</f>
        <v/>
      </c>
      <c r="G984" s="14" t="str">
        <f>IF('CONTROLE TEMPLATE'!$A984&lt;&gt;0,'CONTROLE TEMPLATE'!G984,"")</f>
        <v/>
      </c>
      <c r="H984" s="14" t="str">
        <f>'CONTROLE TEMPLATE'!J984</f>
        <v/>
      </c>
      <c r="I984" s="14" t="str">
        <f>IF('CONTROLE TEMPLATE'!$A984&lt;&gt;0,'CONTROLE TEMPLATE'!K984,"")</f>
        <v/>
      </c>
      <c r="J984" s="14" t="str">
        <f>IF('CONTROLE TEMPLATE'!$A984&lt;&gt;0,'CONTROLE TEMPLATE'!M984,"")</f>
        <v/>
      </c>
      <c r="K984" s="14" t="str">
        <f>IF('CONTROLE TEMPLATE'!$A984&lt;&gt;0,'CONTROLE TEMPLATE'!N984,"")</f>
        <v/>
      </c>
      <c r="M984" s="33" t="str">
        <f>IF('CONTROLE TEMPLATE'!$A984&lt;&gt;0,'CONTROLE TEMPLATE'!P984,"")</f>
        <v/>
      </c>
      <c r="N984" s="14" t="str">
        <f>'CONTROLE TEMPLATE'!S984</f>
        <v/>
      </c>
      <c r="O984" s="14"/>
      <c r="P984" s="14" t="str">
        <f>'CONTROLE TEMPLATE'!R984</f>
        <v/>
      </c>
      <c r="Q984" s="14"/>
      <c r="R984" s="14"/>
      <c r="S984" s="1" t="str">
        <f>IF('CONTROLE TEMPLATE'!$A984&lt;&gt;0,'CONTROLE TEMPLATE'!V984,"")</f>
        <v/>
      </c>
      <c r="V984" s="14" t="str">
        <f>IF('CONTROLE TEMPLATE'!$A984&lt;&gt;0,'CONTROLE TEMPLATE'!Y984,"")</f>
        <v/>
      </c>
      <c r="Z984" s="14" t="str">
        <f>IF('CONTROLE TEMPLATE'!$A984&lt;&gt;0,'CONTROLE TEMPLATE'!AC984,"")</f>
        <v/>
      </c>
      <c r="AC984" s="14" t="str">
        <f>IF('CONTROLE TEMPLATE'!$A984&lt;&gt;0,'CONTROLE TEMPLATE'!AF984,"")</f>
        <v/>
      </c>
      <c r="AD984" s="14" t="str">
        <f>IF('CONTROLE TEMPLATE'!$A984&lt;&gt;0,'CONTROLE TEMPLATE'!AH984,"")</f>
        <v/>
      </c>
      <c r="AF984" s="14" t="str">
        <f>IF('CONTROLE TEMPLATE'!$A984&lt;&gt;0,'CONTROLE TEMPLATE'!AJ984,"")</f>
        <v/>
      </c>
      <c r="AY984" s="14" t="str">
        <f>IF('CONTROLE TEMPLATE'!$A984&lt;&gt;0,'CONTROLE TEMPLATE'!BC984,"")</f>
        <v/>
      </c>
      <c r="CI984" s="14" t="str">
        <f>IF('CONTROLE TEMPLATE'!$A984&lt;&gt;0,'CONTROLE TEMPLATE'!CM984,"")</f>
        <v/>
      </c>
      <c r="CJ984" s="14" t="str">
        <f>IF('CONTROLE TEMPLATE'!$A984&lt;&gt;0,'CONTROLE TEMPLATE'!CN984,"")</f>
        <v/>
      </c>
      <c r="CK984" s="14" t="str">
        <f>IF('CONTROLE TEMPLATE'!$A984&lt;&gt;0,'CONTROLE TEMPLATE'!CO984,"")</f>
        <v/>
      </c>
    </row>
    <row r="985" spans="1:89" x14ac:dyDescent="0.25">
      <c r="A985" t="str">
        <f>IF('CONTROLE TEMPLATE'!A985&lt;&gt;0,'CONTROLE TEMPLATE'!A985,"")</f>
        <v/>
      </c>
      <c r="B985" s="1" t="str">
        <f>IF('CONTROLE TEMPLATE'!$A985&lt;&gt;0,'CONTROLE TEMPLATE'!B985,"")</f>
        <v/>
      </c>
      <c r="C985" s="1" t="str">
        <f>IF('CONTROLE TEMPLATE'!$A985&lt;&gt;0,'CONTROLE TEMPLATE'!C985,"")</f>
        <v/>
      </c>
      <c r="D985" s="14" t="str">
        <f>IF('CONTROLE TEMPLATE'!$A985&lt;&gt;0,'CONTROLE TEMPLATE'!D985,"")</f>
        <v/>
      </c>
      <c r="E985" s="14" t="str">
        <f>IF('CONTROLE TEMPLATE'!$A985&lt;&gt;0,'CONTROLE TEMPLATE'!E985,"")</f>
        <v/>
      </c>
      <c r="F985" s="14" t="str">
        <f>IF('CONTROLE TEMPLATE'!$A985&lt;&gt;0,'CONTROLE TEMPLATE'!F985,"")</f>
        <v/>
      </c>
      <c r="G985" s="14" t="str">
        <f>IF('CONTROLE TEMPLATE'!$A985&lt;&gt;0,'CONTROLE TEMPLATE'!G985,"")</f>
        <v/>
      </c>
      <c r="H985" s="14" t="str">
        <f>'CONTROLE TEMPLATE'!J985</f>
        <v/>
      </c>
      <c r="I985" s="14" t="str">
        <f>IF('CONTROLE TEMPLATE'!$A985&lt;&gt;0,'CONTROLE TEMPLATE'!K985,"")</f>
        <v/>
      </c>
      <c r="J985" s="14" t="str">
        <f>IF('CONTROLE TEMPLATE'!$A985&lt;&gt;0,'CONTROLE TEMPLATE'!M985,"")</f>
        <v/>
      </c>
      <c r="K985" s="14" t="str">
        <f>IF('CONTROLE TEMPLATE'!$A985&lt;&gt;0,'CONTROLE TEMPLATE'!N985,"")</f>
        <v/>
      </c>
      <c r="M985" s="33" t="str">
        <f>IF('CONTROLE TEMPLATE'!$A985&lt;&gt;0,'CONTROLE TEMPLATE'!P985,"")</f>
        <v/>
      </c>
      <c r="N985" s="14" t="str">
        <f>'CONTROLE TEMPLATE'!S985</f>
        <v/>
      </c>
      <c r="O985" s="14"/>
      <c r="P985" s="14" t="str">
        <f>'CONTROLE TEMPLATE'!R985</f>
        <v/>
      </c>
      <c r="Q985" s="14"/>
      <c r="R985" s="14"/>
      <c r="S985" s="1" t="str">
        <f>IF('CONTROLE TEMPLATE'!$A985&lt;&gt;0,'CONTROLE TEMPLATE'!V985,"")</f>
        <v/>
      </c>
      <c r="V985" s="14" t="str">
        <f>IF('CONTROLE TEMPLATE'!$A985&lt;&gt;0,'CONTROLE TEMPLATE'!Y985,"")</f>
        <v/>
      </c>
      <c r="Z985" s="14" t="str">
        <f>IF('CONTROLE TEMPLATE'!$A985&lt;&gt;0,'CONTROLE TEMPLATE'!AC985,"")</f>
        <v/>
      </c>
      <c r="AC985" s="14" t="str">
        <f>IF('CONTROLE TEMPLATE'!$A985&lt;&gt;0,'CONTROLE TEMPLATE'!AF985,"")</f>
        <v/>
      </c>
      <c r="AD985" s="14" t="str">
        <f>IF('CONTROLE TEMPLATE'!$A985&lt;&gt;0,'CONTROLE TEMPLATE'!AH985,"")</f>
        <v/>
      </c>
      <c r="AF985" s="14" t="str">
        <f>IF('CONTROLE TEMPLATE'!$A985&lt;&gt;0,'CONTROLE TEMPLATE'!AJ985,"")</f>
        <v/>
      </c>
      <c r="AY985" s="14" t="str">
        <f>IF('CONTROLE TEMPLATE'!$A985&lt;&gt;0,'CONTROLE TEMPLATE'!BC985,"")</f>
        <v/>
      </c>
      <c r="CI985" s="14" t="str">
        <f>IF('CONTROLE TEMPLATE'!$A985&lt;&gt;0,'CONTROLE TEMPLATE'!CM985,"")</f>
        <v/>
      </c>
      <c r="CJ985" s="14" t="str">
        <f>IF('CONTROLE TEMPLATE'!$A985&lt;&gt;0,'CONTROLE TEMPLATE'!CN985,"")</f>
        <v/>
      </c>
      <c r="CK985" s="14" t="str">
        <f>IF('CONTROLE TEMPLATE'!$A985&lt;&gt;0,'CONTROLE TEMPLATE'!CO985,"")</f>
        <v/>
      </c>
    </row>
    <row r="986" spans="1:89" x14ac:dyDescent="0.25">
      <c r="A986" t="str">
        <f>IF('CONTROLE TEMPLATE'!A986&lt;&gt;0,'CONTROLE TEMPLATE'!A986,"")</f>
        <v/>
      </c>
      <c r="B986" s="1" t="str">
        <f>IF('CONTROLE TEMPLATE'!$A986&lt;&gt;0,'CONTROLE TEMPLATE'!B986,"")</f>
        <v/>
      </c>
      <c r="C986" s="1" t="str">
        <f>IF('CONTROLE TEMPLATE'!$A986&lt;&gt;0,'CONTROLE TEMPLATE'!C986,"")</f>
        <v/>
      </c>
      <c r="D986" s="14" t="str">
        <f>IF('CONTROLE TEMPLATE'!$A986&lt;&gt;0,'CONTROLE TEMPLATE'!D986,"")</f>
        <v/>
      </c>
      <c r="E986" s="14" t="str">
        <f>IF('CONTROLE TEMPLATE'!$A986&lt;&gt;0,'CONTROLE TEMPLATE'!E986,"")</f>
        <v/>
      </c>
      <c r="F986" s="14" t="str">
        <f>IF('CONTROLE TEMPLATE'!$A986&lt;&gt;0,'CONTROLE TEMPLATE'!F986,"")</f>
        <v/>
      </c>
      <c r="G986" s="14" t="str">
        <f>IF('CONTROLE TEMPLATE'!$A986&lt;&gt;0,'CONTROLE TEMPLATE'!G986,"")</f>
        <v/>
      </c>
      <c r="H986" s="14" t="str">
        <f>'CONTROLE TEMPLATE'!J986</f>
        <v/>
      </c>
      <c r="I986" s="14" t="str">
        <f>IF('CONTROLE TEMPLATE'!$A986&lt;&gt;0,'CONTROLE TEMPLATE'!K986,"")</f>
        <v/>
      </c>
      <c r="J986" s="14" t="str">
        <f>IF('CONTROLE TEMPLATE'!$A986&lt;&gt;0,'CONTROLE TEMPLATE'!M986,"")</f>
        <v/>
      </c>
      <c r="K986" s="14" t="str">
        <f>IF('CONTROLE TEMPLATE'!$A986&lt;&gt;0,'CONTROLE TEMPLATE'!N986,"")</f>
        <v/>
      </c>
      <c r="M986" s="33" t="str">
        <f>IF('CONTROLE TEMPLATE'!$A986&lt;&gt;0,'CONTROLE TEMPLATE'!P986,"")</f>
        <v/>
      </c>
      <c r="N986" s="14" t="str">
        <f>'CONTROLE TEMPLATE'!S986</f>
        <v/>
      </c>
      <c r="O986" s="14"/>
      <c r="P986" s="14" t="str">
        <f>'CONTROLE TEMPLATE'!R986</f>
        <v/>
      </c>
      <c r="Q986" s="14"/>
      <c r="R986" s="14"/>
      <c r="S986" s="1" t="str">
        <f>IF('CONTROLE TEMPLATE'!$A986&lt;&gt;0,'CONTROLE TEMPLATE'!V986,"")</f>
        <v/>
      </c>
      <c r="V986" s="14" t="str">
        <f>IF('CONTROLE TEMPLATE'!$A986&lt;&gt;0,'CONTROLE TEMPLATE'!Y986,"")</f>
        <v/>
      </c>
      <c r="Z986" s="14" t="str">
        <f>IF('CONTROLE TEMPLATE'!$A986&lt;&gt;0,'CONTROLE TEMPLATE'!AC986,"")</f>
        <v/>
      </c>
      <c r="AC986" s="14" t="str">
        <f>IF('CONTROLE TEMPLATE'!$A986&lt;&gt;0,'CONTROLE TEMPLATE'!AF986,"")</f>
        <v/>
      </c>
      <c r="AD986" s="14" t="str">
        <f>IF('CONTROLE TEMPLATE'!$A986&lt;&gt;0,'CONTROLE TEMPLATE'!AH986,"")</f>
        <v/>
      </c>
      <c r="AF986" s="14" t="str">
        <f>IF('CONTROLE TEMPLATE'!$A986&lt;&gt;0,'CONTROLE TEMPLATE'!AJ986,"")</f>
        <v/>
      </c>
      <c r="AY986" s="14" t="str">
        <f>IF('CONTROLE TEMPLATE'!$A986&lt;&gt;0,'CONTROLE TEMPLATE'!BC986,"")</f>
        <v/>
      </c>
      <c r="CI986" s="14" t="str">
        <f>IF('CONTROLE TEMPLATE'!$A986&lt;&gt;0,'CONTROLE TEMPLATE'!CM986,"")</f>
        <v/>
      </c>
      <c r="CJ986" s="14" t="str">
        <f>IF('CONTROLE TEMPLATE'!$A986&lt;&gt;0,'CONTROLE TEMPLATE'!CN986,"")</f>
        <v/>
      </c>
      <c r="CK986" s="14" t="str">
        <f>IF('CONTROLE TEMPLATE'!$A986&lt;&gt;0,'CONTROLE TEMPLATE'!CO986,"")</f>
        <v/>
      </c>
    </row>
    <row r="987" spans="1:89" x14ac:dyDescent="0.25">
      <c r="A987" t="str">
        <f>IF('CONTROLE TEMPLATE'!A987&lt;&gt;0,'CONTROLE TEMPLATE'!A987,"")</f>
        <v/>
      </c>
      <c r="B987" s="1" t="str">
        <f>IF('CONTROLE TEMPLATE'!$A987&lt;&gt;0,'CONTROLE TEMPLATE'!B987,"")</f>
        <v/>
      </c>
      <c r="C987" s="1" t="str">
        <f>IF('CONTROLE TEMPLATE'!$A987&lt;&gt;0,'CONTROLE TEMPLATE'!C987,"")</f>
        <v/>
      </c>
      <c r="D987" s="14" t="str">
        <f>IF('CONTROLE TEMPLATE'!$A987&lt;&gt;0,'CONTROLE TEMPLATE'!D987,"")</f>
        <v/>
      </c>
      <c r="E987" s="14" t="str">
        <f>IF('CONTROLE TEMPLATE'!$A987&lt;&gt;0,'CONTROLE TEMPLATE'!E987,"")</f>
        <v/>
      </c>
      <c r="F987" s="14" t="str">
        <f>IF('CONTROLE TEMPLATE'!$A987&lt;&gt;0,'CONTROLE TEMPLATE'!F987,"")</f>
        <v/>
      </c>
      <c r="G987" s="14" t="str">
        <f>IF('CONTROLE TEMPLATE'!$A987&lt;&gt;0,'CONTROLE TEMPLATE'!G987,"")</f>
        <v/>
      </c>
      <c r="H987" s="14" t="str">
        <f>'CONTROLE TEMPLATE'!J987</f>
        <v/>
      </c>
      <c r="I987" s="14" t="str">
        <f>IF('CONTROLE TEMPLATE'!$A987&lt;&gt;0,'CONTROLE TEMPLATE'!K987,"")</f>
        <v/>
      </c>
      <c r="J987" s="14" t="str">
        <f>IF('CONTROLE TEMPLATE'!$A987&lt;&gt;0,'CONTROLE TEMPLATE'!M987,"")</f>
        <v/>
      </c>
      <c r="K987" s="14" t="str">
        <f>IF('CONTROLE TEMPLATE'!$A987&lt;&gt;0,'CONTROLE TEMPLATE'!N987,"")</f>
        <v/>
      </c>
      <c r="M987" s="33" t="str">
        <f>IF('CONTROLE TEMPLATE'!$A987&lt;&gt;0,'CONTROLE TEMPLATE'!P987,"")</f>
        <v/>
      </c>
      <c r="N987" s="14" t="str">
        <f>'CONTROLE TEMPLATE'!S987</f>
        <v/>
      </c>
      <c r="O987" s="14"/>
      <c r="P987" s="14" t="str">
        <f>'CONTROLE TEMPLATE'!R987</f>
        <v/>
      </c>
      <c r="Q987" s="14"/>
      <c r="R987" s="14"/>
      <c r="S987" s="1" t="str">
        <f>IF('CONTROLE TEMPLATE'!$A987&lt;&gt;0,'CONTROLE TEMPLATE'!V987,"")</f>
        <v/>
      </c>
      <c r="V987" s="14" t="str">
        <f>IF('CONTROLE TEMPLATE'!$A987&lt;&gt;0,'CONTROLE TEMPLATE'!Y987,"")</f>
        <v/>
      </c>
      <c r="Z987" s="14" t="str">
        <f>IF('CONTROLE TEMPLATE'!$A987&lt;&gt;0,'CONTROLE TEMPLATE'!AC987,"")</f>
        <v/>
      </c>
      <c r="AC987" s="14" t="str">
        <f>IF('CONTROLE TEMPLATE'!$A987&lt;&gt;0,'CONTROLE TEMPLATE'!AF987,"")</f>
        <v/>
      </c>
      <c r="AD987" s="14" t="str">
        <f>IF('CONTROLE TEMPLATE'!$A987&lt;&gt;0,'CONTROLE TEMPLATE'!AH987,"")</f>
        <v/>
      </c>
      <c r="AF987" s="14" t="str">
        <f>IF('CONTROLE TEMPLATE'!$A987&lt;&gt;0,'CONTROLE TEMPLATE'!AJ987,"")</f>
        <v/>
      </c>
      <c r="AY987" s="14" t="str">
        <f>IF('CONTROLE TEMPLATE'!$A987&lt;&gt;0,'CONTROLE TEMPLATE'!BC987,"")</f>
        <v/>
      </c>
      <c r="CI987" s="14" t="str">
        <f>IF('CONTROLE TEMPLATE'!$A987&lt;&gt;0,'CONTROLE TEMPLATE'!CM987,"")</f>
        <v/>
      </c>
      <c r="CJ987" s="14" t="str">
        <f>IF('CONTROLE TEMPLATE'!$A987&lt;&gt;0,'CONTROLE TEMPLATE'!CN987,"")</f>
        <v/>
      </c>
      <c r="CK987" s="14" t="str">
        <f>IF('CONTROLE TEMPLATE'!$A987&lt;&gt;0,'CONTROLE TEMPLATE'!CO987,"")</f>
        <v/>
      </c>
    </row>
    <row r="988" spans="1:89" x14ac:dyDescent="0.25">
      <c r="A988" t="str">
        <f>IF('CONTROLE TEMPLATE'!A988&lt;&gt;0,'CONTROLE TEMPLATE'!A988,"")</f>
        <v/>
      </c>
      <c r="B988" s="1" t="str">
        <f>IF('CONTROLE TEMPLATE'!$A988&lt;&gt;0,'CONTROLE TEMPLATE'!B988,"")</f>
        <v/>
      </c>
      <c r="C988" s="1" t="str">
        <f>IF('CONTROLE TEMPLATE'!$A988&lt;&gt;0,'CONTROLE TEMPLATE'!C988,"")</f>
        <v/>
      </c>
      <c r="D988" s="14" t="str">
        <f>IF('CONTROLE TEMPLATE'!$A988&lt;&gt;0,'CONTROLE TEMPLATE'!D988,"")</f>
        <v/>
      </c>
      <c r="E988" s="14" t="str">
        <f>IF('CONTROLE TEMPLATE'!$A988&lt;&gt;0,'CONTROLE TEMPLATE'!E988,"")</f>
        <v/>
      </c>
      <c r="F988" s="14" t="str">
        <f>IF('CONTROLE TEMPLATE'!$A988&lt;&gt;0,'CONTROLE TEMPLATE'!F988,"")</f>
        <v/>
      </c>
      <c r="G988" s="14" t="str">
        <f>IF('CONTROLE TEMPLATE'!$A988&lt;&gt;0,'CONTROLE TEMPLATE'!G988,"")</f>
        <v/>
      </c>
      <c r="H988" s="14" t="str">
        <f>'CONTROLE TEMPLATE'!J988</f>
        <v/>
      </c>
      <c r="I988" s="14" t="str">
        <f>IF('CONTROLE TEMPLATE'!$A988&lt;&gt;0,'CONTROLE TEMPLATE'!K988,"")</f>
        <v/>
      </c>
      <c r="J988" s="14" t="str">
        <f>IF('CONTROLE TEMPLATE'!$A988&lt;&gt;0,'CONTROLE TEMPLATE'!M988,"")</f>
        <v/>
      </c>
      <c r="K988" s="14" t="str">
        <f>IF('CONTROLE TEMPLATE'!$A988&lt;&gt;0,'CONTROLE TEMPLATE'!N988,"")</f>
        <v/>
      </c>
      <c r="M988" s="33" t="str">
        <f>IF('CONTROLE TEMPLATE'!$A988&lt;&gt;0,'CONTROLE TEMPLATE'!P988,"")</f>
        <v/>
      </c>
      <c r="N988" s="14" t="str">
        <f>'CONTROLE TEMPLATE'!S988</f>
        <v/>
      </c>
      <c r="O988" s="14"/>
      <c r="P988" s="14" t="str">
        <f>'CONTROLE TEMPLATE'!R988</f>
        <v/>
      </c>
      <c r="Q988" s="14"/>
      <c r="R988" s="14"/>
      <c r="S988" s="1" t="str">
        <f>IF('CONTROLE TEMPLATE'!$A988&lt;&gt;0,'CONTROLE TEMPLATE'!V988,"")</f>
        <v/>
      </c>
      <c r="V988" s="14" t="str">
        <f>IF('CONTROLE TEMPLATE'!$A988&lt;&gt;0,'CONTROLE TEMPLATE'!Y988,"")</f>
        <v/>
      </c>
      <c r="Z988" s="14" t="str">
        <f>IF('CONTROLE TEMPLATE'!$A988&lt;&gt;0,'CONTROLE TEMPLATE'!AC988,"")</f>
        <v/>
      </c>
      <c r="AC988" s="14" t="str">
        <f>IF('CONTROLE TEMPLATE'!$A988&lt;&gt;0,'CONTROLE TEMPLATE'!AF988,"")</f>
        <v/>
      </c>
      <c r="AD988" s="14" t="str">
        <f>IF('CONTROLE TEMPLATE'!$A988&lt;&gt;0,'CONTROLE TEMPLATE'!AH988,"")</f>
        <v/>
      </c>
      <c r="AF988" s="14" t="str">
        <f>IF('CONTROLE TEMPLATE'!$A988&lt;&gt;0,'CONTROLE TEMPLATE'!AJ988,"")</f>
        <v/>
      </c>
      <c r="AY988" s="14" t="str">
        <f>IF('CONTROLE TEMPLATE'!$A988&lt;&gt;0,'CONTROLE TEMPLATE'!BC988,"")</f>
        <v/>
      </c>
      <c r="CI988" s="14" t="str">
        <f>IF('CONTROLE TEMPLATE'!$A988&lt;&gt;0,'CONTROLE TEMPLATE'!CM988,"")</f>
        <v/>
      </c>
      <c r="CJ988" s="14" t="str">
        <f>IF('CONTROLE TEMPLATE'!$A988&lt;&gt;0,'CONTROLE TEMPLATE'!CN988,"")</f>
        <v/>
      </c>
      <c r="CK988" s="14" t="str">
        <f>IF('CONTROLE TEMPLATE'!$A988&lt;&gt;0,'CONTROLE TEMPLATE'!CO988,"")</f>
        <v/>
      </c>
    </row>
    <row r="989" spans="1:89" x14ac:dyDescent="0.25">
      <c r="A989" t="str">
        <f>IF('CONTROLE TEMPLATE'!A989&lt;&gt;0,'CONTROLE TEMPLATE'!A989,"")</f>
        <v/>
      </c>
      <c r="B989" s="1" t="str">
        <f>IF('CONTROLE TEMPLATE'!$A989&lt;&gt;0,'CONTROLE TEMPLATE'!B989,"")</f>
        <v/>
      </c>
      <c r="C989" s="1" t="str">
        <f>IF('CONTROLE TEMPLATE'!$A989&lt;&gt;0,'CONTROLE TEMPLATE'!C989,"")</f>
        <v/>
      </c>
      <c r="D989" s="14" t="str">
        <f>IF('CONTROLE TEMPLATE'!$A989&lt;&gt;0,'CONTROLE TEMPLATE'!D989,"")</f>
        <v/>
      </c>
      <c r="E989" s="14" t="str">
        <f>IF('CONTROLE TEMPLATE'!$A989&lt;&gt;0,'CONTROLE TEMPLATE'!E989,"")</f>
        <v/>
      </c>
      <c r="F989" s="14" t="str">
        <f>IF('CONTROLE TEMPLATE'!$A989&lt;&gt;0,'CONTROLE TEMPLATE'!F989,"")</f>
        <v/>
      </c>
      <c r="G989" s="14" t="str">
        <f>IF('CONTROLE TEMPLATE'!$A989&lt;&gt;0,'CONTROLE TEMPLATE'!G989,"")</f>
        <v/>
      </c>
      <c r="H989" s="14" t="str">
        <f>'CONTROLE TEMPLATE'!J989</f>
        <v/>
      </c>
      <c r="I989" s="14" t="str">
        <f>IF('CONTROLE TEMPLATE'!$A989&lt;&gt;0,'CONTROLE TEMPLATE'!K989,"")</f>
        <v/>
      </c>
      <c r="J989" s="14" t="str">
        <f>IF('CONTROLE TEMPLATE'!$A989&lt;&gt;0,'CONTROLE TEMPLATE'!M989,"")</f>
        <v/>
      </c>
      <c r="K989" s="14" t="str">
        <f>IF('CONTROLE TEMPLATE'!$A989&lt;&gt;0,'CONTROLE TEMPLATE'!N989,"")</f>
        <v/>
      </c>
      <c r="M989" s="33" t="str">
        <f>IF('CONTROLE TEMPLATE'!$A989&lt;&gt;0,'CONTROLE TEMPLATE'!P989,"")</f>
        <v/>
      </c>
      <c r="N989" s="14" t="str">
        <f>'CONTROLE TEMPLATE'!S989</f>
        <v/>
      </c>
      <c r="O989" s="14"/>
      <c r="P989" s="14" t="str">
        <f>'CONTROLE TEMPLATE'!R989</f>
        <v/>
      </c>
      <c r="Q989" s="14"/>
      <c r="R989" s="14"/>
      <c r="S989" s="1" t="str">
        <f>IF('CONTROLE TEMPLATE'!$A989&lt;&gt;0,'CONTROLE TEMPLATE'!V989,"")</f>
        <v/>
      </c>
      <c r="V989" s="14" t="str">
        <f>IF('CONTROLE TEMPLATE'!$A989&lt;&gt;0,'CONTROLE TEMPLATE'!Y989,"")</f>
        <v/>
      </c>
      <c r="Z989" s="14" t="str">
        <f>IF('CONTROLE TEMPLATE'!$A989&lt;&gt;0,'CONTROLE TEMPLATE'!AC989,"")</f>
        <v/>
      </c>
      <c r="AC989" s="14" t="str">
        <f>IF('CONTROLE TEMPLATE'!$A989&lt;&gt;0,'CONTROLE TEMPLATE'!AF989,"")</f>
        <v/>
      </c>
      <c r="AD989" s="14" t="str">
        <f>IF('CONTROLE TEMPLATE'!$A989&lt;&gt;0,'CONTROLE TEMPLATE'!AH989,"")</f>
        <v/>
      </c>
      <c r="AF989" s="14" t="str">
        <f>IF('CONTROLE TEMPLATE'!$A989&lt;&gt;0,'CONTROLE TEMPLATE'!AJ989,"")</f>
        <v/>
      </c>
      <c r="AY989" s="14" t="str">
        <f>IF('CONTROLE TEMPLATE'!$A989&lt;&gt;0,'CONTROLE TEMPLATE'!BC989,"")</f>
        <v/>
      </c>
      <c r="CI989" s="14" t="str">
        <f>IF('CONTROLE TEMPLATE'!$A989&lt;&gt;0,'CONTROLE TEMPLATE'!CM989,"")</f>
        <v/>
      </c>
      <c r="CJ989" s="14" t="str">
        <f>IF('CONTROLE TEMPLATE'!$A989&lt;&gt;0,'CONTROLE TEMPLATE'!CN989,"")</f>
        <v/>
      </c>
      <c r="CK989" s="14" t="str">
        <f>IF('CONTROLE TEMPLATE'!$A989&lt;&gt;0,'CONTROLE TEMPLATE'!CO989,"")</f>
        <v/>
      </c>
    </row>
    <row r="990" spans="1:89" x14ac:dyDescent="0.25">
      <c r="A990" t="str">
        <f>IF('CONTROLE TEMPLATE'!A990&lt;&gt;0,'CONTROLE TEMPLATE'!A990,"")</f>
        <v/>
      </c>
      <c r="B990" s="1" t="str">
        <f>IF('CONTROLE TEMPLATE'!$A990&lt;&gt;0,'CONTROLE TEMPLATE'!B990,"")</f>
        <v/>
      </c>
      <c r="C990" s="1" t="str">
        <f>IF('CONTROLE TEMPLATE'!$A990&lt;&gt;0,'CONTROLE TEMPLATE'!C990,"")</f>
        <v/>
      </c>
      <c r="D990" s="14" t="str">
        <f>IF('CONTROLE TEMPLATE'!$A990&lt;&gt;0,'CONTROLE TEMPLATE'!D990,"")</f>
        <v/>
      </c>
      <c r="E990" s="14" t="str">
        <f>IF('CONTROLE TEMPLATE'!$A990&lt;&gt;0,'CONTROLE TEMPLATE'!E990,"")</f>
        <v/>
      </c>
      <c r="F990" s="14" t="str">
        <f>IF('CONTROLE TEMPLATE'!$A990&lt;&gt;0,'CONTROLE TEMPLATE'!F990,"")</f>
        <v/>
      </c>
      <c r="G990" s="14" t="str">
        <f>IF('CONTROLE TEMPLATE'!$A990&lt;&gt;0,'CONTROLE TEMPLATE'!G990,"")</f>
        <v/>
      </c>
      <c r="H990" s="14" t="str">
        <f>'CONTROLE TEMPLATE'!J990</f>
        <v/>
      </c>
      <c r="I990" s="14" t="str">
        <f>IF('CONTROLE TEMPLATE'!$A990&lt;&gt;0,'CONTROLE TEMPLATE'!K990,"")</f>
        <v/>
      </c>
      <c r="J990" s="14" t="str">
        <f>IF('CONTROLE TEMPLATE'!$A990&lt;&gt;0,'CONTROLE TEMPLATE'!M990,"")</f>
        <v/>
      </c>
      <c r="K990" s="14" t="str">
        <f>IF('CONTROLE TEMPLATE'!$A990&lt;&gt;0,'CONTROLE TEMPLATE'!N990,"")</f>
        <v/>
      </c>
      <c r="M990" s="33" t="str">
        <f>IF('CONTROLE TEMPLATE'!$A990&lt;&gt;0,'CONTROLE TEMPLATE'!P990,"")</f>
        <v/>
      </c>
      <c r="N990" s="14" t="str">
        <f>'CONTROLE TEMPLATE'!S990</f>
        <v/>
      </c>
      <c r="O990" s="14"/>
      <c r="P990" s="14" t="str">
        <f>'CONTROLE TEMPLATE'!R990</f>
        <v/>
      </c>
      <c r="Q990" s="14"/>
      <c r="R990" s="14"/>
      <c r="S990" s="1" t="str">
        <f>IF('CONTROLE TEMPLATE'!$A990&lt;&gt;0,'CONTROLE TEMPLATE'!V990,"")</f>
        <v/>
      </c>
      <c r="V990" s="14" t="str">
        <f>IF('CONTROLE TEMPLATE'!$A990&lt;&gt;0,'CONTROLE TEMPLATE'!Y990,"")</f>
        <v/>
      </c>
      <c r="Z990" s="14" t="str">
        <f>IF('CONTROLE TEMPLATE'!$A990&lt;&gt;0,'CONTROLE TEMPLATE'!AC990,"")</f>
        <v/>
      </c>
      <c r="AC990" s="14" t="str">
        <f>IF('CONTROLE TEMPLATE'!$A990&lt;&gt;0,'CONTROLE TEMPLATE'!AF990,"")</f>
        <v/>
      </c>
      <c r="AD990" s="14" t="str">
        <f>IF('CONTROLE TEMPLATE'!$A990&lt;&gt;0,'CONTROLE TEMPLATE'!AH990,"")</f>
        <v/>
      </c>
      <c r="AF990" s="14" t="str">
        <f>IF('CONTROLE TEMPLATE'!$A990&lt;&gt;0,'CONTROLE TEMPLATE'!AJ990,"")</f>
        <v/>
      </c>
      <c r="AY990" s="14" t="str">
        <f>IF('CONTROLE TEMPLATE'!$A990&lt;&gt;0,'CONTROLE TEMPLATE'!BC990,"")</f>
        <v/>
      </c>
      <c r="CI990" s="14" t="str">
        <f>IF('CONTROLE TEMPLATE'!$A990&lt;&gt;0,'CONTROLE TEMPLATE'!CM990,"")</f>
        <v/>
      </c>
      <c r="CJ990" s="14" t="str">
        <f>IF('CONTROLE TEMPLATE'!$A990&lt;&gt;0,'CONTROLE TEMPLATE'!CN990,"")</f>
        <v/>
      </c>
      <c r="CK990" s="14" t="str">
        <f>IF('CONTROLE TEMPLATE'!$A990&lt;&gt;0,'CONTROLE TEMPLATE'!CO990,"")</f>
        <v/>
      </c>
    </row>
    <row r="991" spans="1:89" x14ac:dyDescent="0.25">
      <c r="A991" t="str">
        <f>IF('CONTROLE TEMPLATE'!A991&lt;&gt;0,'CONTROLE TEMPLATE'!A991,"")</f>
        <v/>
      </c>
      <c r="B991" s="1" t="str">
        <f>IF('CONTROLE TEMPLATE'!$A991&lt;&gt;0,'CONTROLE TEMPLATE'!B991,"")</f>
        <v/>
      </c>
      <c r="C991" s="1" t="str">
        <f>IF('CONTROLE TEMPLATE'!$A991&lt;&gt;0,'CONTROLE TEMPLATE'!C991,"")</f>
        <v/>
      </c>
      <c r="D991" s="14" t="str">
        <f>IF('CONTROLE TEMPLATE'!$A991&lt;&gt;0,'CONTROLE TEMPLATE'!D991,"")</f>
        <v/>
      </c>
      <c r="E991" s="14" t="str">
        <f>IF('CONTROLE TEMPLATE'!$A991&lt;&gt;0,'CONTROLE TEMPLATE'!E991,"")</f>
        <v/>
      </c>
      <c r="F991" s="14" t="str">
        <f>IF('CONTROLE TEMPLATE'!$A991&lt;&gt;0,'CONTROLE TEMPLATE'!F991,"")</f>
        <v/>
      </c>
      <c r="G991" s="14" t="str">
        <f>IF('CONTROLE TEMPLATE'!$A991&lt;&gt;0,'CONTROLE TEMPLATE'!G991,"")</f>
        <v/>
      </c>
      <c r="H991" s="14" t="str">
        <f>'CONTROLE TEMPLATE'!J991</f>
        <v/>
      </c>
      <c r="I991" s="14" t="str">
        <f>IF('CONTROLE TEMPLATE'!$A991&lt;&gt;0,'CONTROLE TEMPLATE'!K991,"")</f>
        <v/>
      </c>
      <c r="J991" s="14" t="str">
        <f>IF('CONTROLE TEMPLATE'!$A991&lt;&gt;0,'CONTROLE TEMPLATE'!M991,"")</f>
        <v/>
      </c>
      <c r="K991" s="14" t="str">
        <f>IF('CONTROLE TEMPLATE'!$A991&lt;&gt;0,'CONTROLE TEMPLATE'!N991,"")</f>
        <v/>
      </c>
      <c r="M991" s="33" t="str">
        <f>IF('CONTROLE TEMPLATE'!$A991&lt;&gt;0,'CONTROLE TEMPLATE'!P991,"")</f>
        <v/>
      </c>
      <c r="N991" s="14" t="str">
        <f>'CONTROLE TEMPLATE'!S991</f>
        <v/>
      </c>
      <c r="O991" s="14"/>
      <c r="P991" s="14" t="str">
        <f>'CONTROLE TEMPLATE'!R991</f>
        <v/>
      </c>
      <c r="Q991" s="14"/>
      <c r="R991" s="14"/>
      <c r="S991" s="1" t="str">
        <f>IF('CONTROLE TEMPLATE'!$A991&lt;&gt;0,'CONTROLE TEMPLATE'!V991,"")</f>
        <v/>
      </c>
      <c r="V991" s="14" t="str">
        <f>IF('CONTROLE TEMPLATE'!$A991&lt;&gt;0,'CONTROLE TEMPLATE'!Y991,"")</f>
        <v/>
      </c>
      <c r="Z991" s="14" t="str">
        <f>IF('CONTROLE TEMPLATE'!$A991&lt;&gt;0,'CONTROLE TEMPLATE'!AC991,"")</f>
        <v/>
      </c>
      <c r="AC991" s="14" t="str">
        <f>IF('CONTROLE TEMPLATE'!$A991&lt;&gt;0,'CONTROLE TEMPLATE'!AF991,"")</f>
        <v/>
      </c>
      <c r="AD991" s="14" t="str">
        <f>IF('CONTROLE TEMPLATE'!$A991&lt;&gt;0,'CONTROLE TEMPLATE'!AH991,"")</f>
        <v/>
      </c>
      <c r="AF991" s="14" t="str">
        <f>IF('CONTROLE TEMPLATE'!$A991&lt;&gt;0,'CONTROLE TEMPLATE'!AJ991,"")</f>
        <v/>
      </c>
      <c r="AY991" s="14" t="str">
        <f>IF('CONTROLE TEMPLATE'!$A991&lt;&gt;0,'CONTROLE TEMPLATE'!BC991,"")</f>
        <v/>
      </c>
      <c r="CI991" s="14" t="str">
        <f>IF('CONTROLE TEMPLATE'!$A991&lt;&gt;0,'CONTROLE TEMPLATE'!CM991,"")</f>
        <v/>
      </c>
      <c r="CJ991" s="14" t="str">
        <f>IF('CONTROLE TEMPLATE'!$A991&lt;&gt;0,'CONTROLE TEMPLATE'!CN991,"")</f>
        <v/>
      </c>
      <c r="CK991" s="14" t="str">
        <f>IF('CONTROLE TEMPLATE'!$A991&lt;&gt;0,'CONTROLE TEMPLATE'!CO991,"")</f>
        <v/>
      </c>
    </row>
    <row r="992" spans="1:89" x14ac:dyDescent="0.25">
      <c r="A992" t="str">
        <f>IF('CONTROLE TEMPLATE'!A992&lt;&gt;0,'CONTROLE TEMPLATE'!A992,"")</f>
        <v/>
      </c>
      <c r="B992" s="1" t="str">
        <f>IF('CONTROLE TEMPLATE'!$A992&lt;&gt;0,'CONTROLE TEMPLATE'!B992,"")</f>
        <v/>
      </c>
      <c r="C992" s="1" t="str">
        <f>IF('CONTROLE TEMPLATE'!$A992&lt;&gt;0,'CONTROLE TEMPLATE'!C992,"")</f>
        <v/>
      </c>
      <c r="D992" s="14" t="str">
        <f>IF('CONTROLE TEMPLATE'!$A992&lt;&gt;0,'CONTROLE TEMPLATE'!D992,"")</f>
        <v/>
      </c>
      <c r="E992" s="14" t="str">
        <f>IF('CONTROLE TEMPLATE'!$A992&lt;&gt;0,'CONTROLE TEMPLATE'!E992,"")</f>
        <v/>
      </c>
      <c r="F992" s="14" t="str">
        <f>IF('CONTROLE TEMPLATE'!$A992&lt;&gt;0,'CONTROLE TEMPLATE'!F992,"")</f>
        <v/>
      </c>
      <c r="G992" s="14" t="str">
        <f>IF('CONTROLE TEMPLATE'!$A992&lt;&gt;0,'CONTROLE TEMPLATE'!G992,"")</f>
        <v/>
      </c>
      <c r="H992" s="14" t="str">
        <f>'CONTROLE TEMPLATE'!J992</f>
        <v/>
      </c>
      <c r="I992" s="14" t="str">
        <f>IF('CONTROLE TEMPLATE'!$A992&lt;&gt;0,'CONTROLE TEMPLATE'!K992,"")</f>
        <v/>
      </c>
      <c r="J992" s="14" t="str">
        <f>IF('CONTROLE TEMPLATE'!$A992&lt;&gt;0,'CONTROLE TEMPLATE'!M992,"")</f>
        <v/>
      </c>
      <c r="K992" s="14" t="str">
        <f>IF('CONTROLE TEMPLATE'!$A992&lt;&gt;0,'CONTROLE TEMPLATE'!N992,"")</f>
        <v/>
      </c>
      <c r="M992" s="33" t="str">
        <f>IF('CONTROLE TEMPLATE'!$A992&lt;&gt;0,'CONTROLE TEMPLATE'!P992,"")</f>
        <v/>
      </c>
      <c r="N992" s="14" t="str">
        <f>'CONTROLE TEMPLATE'!S992</f>
        <v/>
      </c>
      <c r="O992" s="14"/>
      <c r="P992" s="14" t="str">
        <f>'CONTROLE TEMPLATE'!R992</f>
        <v/>
      </c>
      <c r="Q992" s="14"/>
      <c r="R992" s="14"/>
      <c r="S992" s="1" t="str">
        <f>IF('CONTROLE TEMPLATE'!$A992&lt;&gt;0,'CONTROLE TEMPLATE'!V992,"")</f>
        <v/>
      </c>
      <c r="V992" s="14" t="str">
        <f>IF('CONTROLE TEMPLATE'!$A992&lt;&gt;0,'CONTROLE TEMPLATE'!Y992,"")</f>
        <v/>
      </c>
      <c r="Z992" s="14" t="str">
        <f>IF('CONTROLE TEMPLATE'!$A992&lt;&gt;0,'CONTROLE TEMPLATE'!AC992,"")</f>
        <v/>
      </c>
      <c r="AC992" s="14" t="str">
        <f>IF('CONTROLE TEMPLATE'!$A992&lt;&gt;0,'CONTROLE TEMPLATE'!AF992,"")</f>
        <v/>
      </c>
      <c r="AD992" s="14" t="str">
        <f>IF('CONTROLE TEMPLATE'!$A992&lt;&gt;0,'CONTROLE TEMPLATE'!AH992,"")</f>
        <v/>
      </c>
      <c r="AF992" s="14" t="str">
        <f>IF('CONTROLE TEMPLATE'!$A992&lt;&gt;0,'CONTROLE TEMPLATE'!AJ992,"")</f>
        <v/>
      </c>
      <c r="AY992" s="14" t="str">
        <f>IF('CONTROLE TEMPLATE'!$A992&lt;&gt;0,'CONTROLE TEMPLATE'!BC992,"")</f>
        <v/>
      </c>
      <c r="CI992" s="14" t="str">
        <f>IF('CONTROLE TEMPLATE'!$A992&lt;&gt;0,'CONTROLE TEMPLATE'!CM992,"")</f>
        <v/>
      </c>
      <c r="CJ992" s="14" t="str">
        <f>IF('CONTROLE TEMPLATE'!$A992&lt;&gt;0,'CONTROLE TEMPLATE'!CN992,"")</f>
        <v/>
      </c>
      <c r="CK992" s="14" t="str">
        <f>IF('CONTROLE TEMPLATE'!$A992&lt;&gt;0,'CONTROLE TEMPLATE'!CO992,"")</f>
        <v/>
      </c>
    </row>
    <row r="993" spans="1:89" x14ac:dyDescent="0.25">
      <c r="A993" t="str">
        <f>IF('CONTROLE TEMPLATE'!A993&lt;&gt;0,'CONTROLE TEMPLATE'!A993,"")</f>
        <v/>
      </c>
      <c r="B993" s="1" t="str">
        <f>IF('CONTROLE TEMPLATE'!$A993&lt;&gt;0,'CONTROLE TEMPLATE'!B993,"")</f>
        <v/>
      </c>
      <c r="C993" s="1" t="str">
        <f>IF('CONTROLE TEMPLATE'!$A993&lt;&gt;0,'CONTROLE TEMPLATE'!C993,"")</f>
        <v/>
      </c>
      <c r="D993" s="14" t="str">
        <f>IF('CONTROLE TEMPLATE'!$A993&lt;&gt;0,'CONTROLE TEMPLATE'!D993,"")</f>
        <v/>
      </c>
      <c r="E993" s="14" t="str">
        <f>IF('CONTROLE TEMPLATE'!$A993&lt;&gt;0,'CONTROLE TEMPLATE'!E993,"")</f>
        <v/>
      </c>
      <c r="F993" s="14" t="str">
        <f>IF('CONTROLE TEMPLATE'!$A993&lt;&gt;0,'CONTROLE TEMPLATE'!F993,"")</f>
        <v/>
      </c>
      <c r="G993" s="14" t="str">
        <f>IF('CONTROLE TEMPLATE'!$A993&lt;&gt;0,'CONTROLE TEMPLATE'!G993,"")</f>
        <v/>
      </c>
      <c r="H993" s="14" t="str">
        <f>'CONTROLE TEMPLATE'!J993</f>
        <v/>
      </c>
      <c r="I993" s="14" t="str">
        <f>IF('CONTROLE TEMPLATE'!$A993&lt;&gt;0,'CONTROLE TEMPLATE'!K993,"")</f>
        <v/>
      </c>
      <c r="J993" s="14" t="str">
        <f>IF('CONTROLE TEMPLATE'!$A993&lt;&gt;0,'CONTROLE TEMPLATE'!M993,"")</f>
        <v/>
      </c>
      <c r="K993" s="14" t="str">
        <f>IF('CONTROLE TEMPLATE'!$A993&lt;&gt;0,'CONTROLE TEMPLATE'!N993,"")</f>
        <v/>
      </c>
      <c r="M993" s="33" t="str">
        <f>IF('CONTROLE TEMPLATE'!$A993&lt;&gt;0,'CONTROLE TEMPLATE'!P993,"")</f>
        <v/>
      </c>
      <c r="N993" s="14" t="str">
        <f>'CONTROLE TEMPLATE'!S993</f>
        <v/>
      </c>
      <c r="O993" s="14"/>
      <c r="P993" s="14" t="str">
        <f>'CONTROLE TEMPLATE'!R993</f>
        <v/>
      </c>
      <c r="Q993" s="14"/>
      <c r="R993" s="14"/>
      <c r="S993" s="1" t="str">
        <f>IF('CONTROLE TEMPLATE'!$A993&lt;&gt;0,'CONTROLE TEMPLATE'!V993,"")</f>
        <v/>
      </c>
      <c r="V993" s="14" t="str">
        <f>IF('CONTROLE TEMPLATE'!$A993&lt;&gt;0,'CONTROLE TEMPLATE'!Y993,"")</f>
        <v/>
      </c>
      <c r="Z993" s="14" t="str">
        <f>IF('CONTROLE TEMPLATE'!$A993&lt;&gt;0,'CONTROLE TEMPLATE'!AC993,"")</f>
        <v/>
      </c>
      <c r="AC993" s="14" t="str">
        <f>IF('CONTROLE TEMPLATE'!$A993&lt;&gt;0,'CONTROLE TEMPLATE'!AF993,"")</f>
        <v/>
      </c>
      <c r="AD993" s="14" t="str">
        <f>IF('CONTROLE TEMPLATE'!$A993&lt;&gt;0,'CONTROLE TEMPLATE'!AH993,"")</f>
        <v/>
      </c>
      <c r="AF993" s="14" t="str">
        <f>IF('CONTROLE TEMPLATE'!$A993&lt;&gt;0,'CONTROLE TEMPLATE'!AJ993,"")</f>
        <v/>
      </c>
      <c r="AY993" s="14" t="str">
        <f>IF('CONTROLE TEMPLATE'!$A993&lt;&gt;0,'CONTROLE TEMPLATE'!BC993,"")</f>
        <v/>
      </c>
      <c r="CI993" s="14" t="str">
        <f>IF('CONTROLE TEMPLATE'!$A993&lt;&gt;0,'CONTROLE TEMPLATE'!CM993,"")</f>
        <v/>
      </c>
      <c r="CJ993" s="14" t="str">
        <f>IF('CONTROLE TEMPLATE'!$A993&lt;&gt;0,'CONTROLE TEMPLATE'!CN993,"")</f>
        <v/>
      </c>
      <c r="CK993" s="14" t="str">
        <f>IF('CONTROLE TEMPLATE'!$A993&lt;&gt;0,'CONTROLE TEMPLATE'!CO993,"")</f>
        <v/>
      </c>
    </row>
    <row r="994" spans="1:89" x14ac:dyDescent="0.25">
      <c r="A994" t="str">
        <f>IF('CONTROLE TEMPLATE'!A994&lt;&gt;0,'CONTROLE TEMPLATE'!A994,"")</f>
        <v/>
      </c>
      <c r="B994" s="1" t="str">
        <f>IF('CONTROLE TEMPLATE'!$A994&lt;&gt;0,'CONTROLE TEMPLATE'!B994,"")</f>
        <v/>
      </c>
      <c r="C994" s="1" t="str">
        <f>IF('CONTROLE TEMPLATE'!$A994&lt;&gt;0,'CONTROLE TEMPLATE'!C994,"")</f>
        <v/>
      </c>
      <c r="D994" s="14" t="str">
        <f>IF('CONTROLE TEMPLATE'!$A994&lt;&gt;0,'CONTROLE TEMPLATE'!D994,"")</f>
        <v/>
      </c>
      <c r="E994" s="14" t="str">
        <f>IF('CONTROLE TEMPLATE'!$A994&lt;&gt;0,'CONTROLE TEMPLATE'!E994,"")</f>
        <v/>
      </c>
      <c r="F994" s="14" t="str">
        <f>IF('CONTROLE TEMPLATE'!$A994&lt;&gt;0,'CONTROLE TEMPLATE'!F994,"")</f>
        <v/>
      </c>
      <c r="G994" s="14" t="str">
        <f>IF('CONTROLE TEMPLATE'!$A994&lt;&gt;0,'CONTROLE TEMPLATE'!G994,"")</f>
        <v/>
      </c>
      <c r="H994" s="14" t="str">
        <f>'CONTROLE TEMPLATE'!J994</f>
        <v/>
      </c>
      <c r="I994" s="14" t="str">
        <f>IF('CONTROLE TEMPLATE'!$A994&lt;&gt;0,'CONTROLE TEMPLATE'!K994,"")</f>
        <v/>
      </c>
      <c r="J994" s="14" t="str">
        <f>IF('CONTROLE TEMPLATE'!$A994&lt;&gt;0,'CONTROLE TEMPLATE'!M994,"")</f>
        <v/>
      </c>
      <c r="K994" s="14" t="str">
        <f>IF('CONTROLE TEMPLATE'!$A994&lt;&gt;0,'CONTROLE TEMPLATE'!N994,"")</f>
        <v/>
      </c>
      <c r="M994" s="33" t="str">
        <f>IF('CONTROLE TEMPLATE'!$A994&lt;&gt;0,'CONTROLE TEMPLATE'!P994,"")</f>
        <v/>
      </c>
      <c r="N994" s="14" t="str">
        <f>'CONTROLE TEMPLATE'!S994</f>
        <v/>
      </c>
      <c r="O994" s="14"/>
      <c r="P994" s="14" t="str">
        <f>'CONTROLE TEMPLATE'!R994</f>
        <v/>
      </c>
      <c r="Q994" s="14"/>
      <c r="R994" s="14"/>
      <c r="S994" s="1" t="str">
        <f>IF('CONTROLE TEMPLATE'!$A994&lt;&gt;0,'CONTROLE TEMPLATE'!V994,"")</f>
        <v/>
      </c>
      <c r="V994" s="14" t="str">
        <f>IF('CONTROLE TEMPLATE'!$A994&lt;&gt;0,'CONTROLE TEMPLATE'!Y994,"")</f>
        <v/>
      </c>
      <c r="Z994" s="14" t="str">
        <f>IF('CONTROLE TEMPLATE'!$A994&lt;&gt;0,'CONTROLE TEMPLATE'!AC994,"")</f>
        <v/>
      </c>
      <c r="AC994" s="14" t="str">
        <f>IF('CONTROLE TEMPLATE'!$A994&lt;&gt;0,'CONTROLE TEMPLATE'!AF994,"")</f>
        <v/>
      </c>
      <c r="AD994" s="14" t="str">
        <f>IF('CONTROLE TEMPLATE'!$A994&lt;&gt;0,'CONTROLE TEMPLATE'!AH994,"")</f>
        <v/>
      </c>
      <c r="AF994" s="14" t="str">
        <f>IF('CONTROLE TEMPLATE'!$A994&lt;&gt;0,'CONTROLE TEMPLATE'!AJ994,"")</f>
        <v/>
      </c>
      <c r="AY994" s="14" t="str">
        <f>IF('CONTROLE TEMPLATE'!$A994&lt;&gt;0,'CONTROLE TEMPLATE'!BC994,"")</f>
        <v/>
      </c>
      <c r="CI994" s="14" t="str">
        <f>IF('CONTROLE TEMPLATE'!$A994&lt;&gt;0,'CONTROLE TEMPLATE'!CM994,"")</f>
        <v/>
      </c>
      <c r="CJ994" s="14" t="str">
        <f>IF('CONTROLE TEMPLATE'!$A994&lt;&gt;0,'CONTROLE TEMPLATE'!CN994,"")</f>
        <v/>
      </c>
      <c r="CK994" s="14" t="str">
        <f>IF('CONTROLE TEMPLATE'!$A994&lt;&gt;0,'CONTROLE TEMPLATE'!CO994,"")</f>
        <v/>
      </c>
    </row>
    <row r="995" spans="1:89" x14ac:dyDescent="0.25">
      <c r="A995" t="str">
        <f>IF('CONTROLE TEMPLATE'!A995&lt;&gt;0,'CONTROLE TEMPLATE'!A995,"")</f>
        <v/>
      </c>
      <c r="B995" s="1" t="str">
        <f>IF('CONTROLE TEMPLATE'!$A995&lt;&gt;0,'CONTROLE TEMPLATE'!B995,"")</f>
        <v/>
      </c>
      <c r="C995" s="1" t="str">
        <f>IF('CONTROLE TEMPLATE'!$A995&lt;&gt;0,'CONTROLE TEMPLATE'!C995,"")</f>
        <v/>
      </c>
      <c r="D995" s="14" t="str">
        <f>IF('CONTROLE TEMPLATE'!$A995&lt;&gt;0,'CONTROLE TEMPLATE'!D995,"")</f>
        <v/>
      </c>
      <c r="E995" s="14" t="str">
        <f>IF('CONTROLE TEMPLATE'!$A995&lt;&gt;0,'CONTROLE TEMPLATE'!E995,"")</f>
        <v/>
      </c>
      <c r="F995" s="14" t="str">
        <f>IF('CONTROLE TEMPLATE'!$A995&lt;&gt;0,'CONTROLE TEMPLATE'!F995,"")</f>
        <v/>
      </c>
      <c r="G995" s="14" t="str">
        <f>IF('CONTROLE TEMPLATE'!$A995&lt;&gt;0,'CONTROLE TEMPLATE'!G995,"")</f>
        <v/>
      </c>
      <c r="H995" s="14" t="str">
        <f>'CONTROLE TEMPLATE'!J995</f>
        <v/>
      </c>
      <c r="I995" s="14" t="str">
        <f>IF('CONTROLE TEMPLATE'!$A995&lt;&gt;0,'CONTROLE TEMPLATE'!K995,"")</f>
        <v/>
      </c>
      <c r="J995" s="14" t="str">
        <f>IF('CONTROLE TEMPLATE'!$A995&lt;&gt;0,'CONTROLE TEMPLATE'!M995,"")</f>
        <v/>
      </c>
      <c r="K995" s="14" t="str">
        <f>IF('CONTROLE TEMPLATE'!$A995&lt;&gt;0,'CONTROLE TEMPLATE'!N995,"")</f>
        <v/>
      </c>
      <c r="M995" s="33" t="str">
        <f>IF('CONTROLE TEMPLATE'!$A995&lt;&gt;0,'CONTROLE TEMPLATE'!P995,"")</f>
        <v/>
      </c>
      <c r="N995" s="14" t="str">
        <f>'CONTROLE TEMPLATE'!S995</f>
        <v/>
      </c>
      <c r="O995" s="14"/>
      <c r="P995" s="14" t="str">
        <f>'CONTROLE TEMPLATE'!R995</f>
        <v/>
      </c>
      <c r="Q995" s="14"/>
      <c r="R995" s="14"/>
      <c r="S995" s="1" t="str">
        <f>IF('CONTROLE TEMPLATE'!$A995&lt;&gt;0,'CONTROLE TEMPLATE'!V995,"")</f>
        <v/>
      </c>
      <c r="V995" s="14" t="str">
        <f>IF('CONTROLE TEMPLATE'!$A995&lt;&gt;0,'CONTROLE TEMPLATE'!Y995,"")</f>
        <v/>
      </c>
      <c r="Z995" s="14" t="str">
        <f>IF('CONTROLE TEMPLATE'!$A995&lt;&gt;0,'CONTROLE TEMPLATE'!AC995,"")</f>
        <v/>
      </c>
      <c r="AC995" s="14" t="str">
        <f>IF('CONTROLE TEMPLATE'!$A995&lt;&gt;0,'CONTROLE TEMPLATE'!AF995,"")</f>
        <v/>
      </c>
      <c r="AD995" s="14" t="str">
        <f>IF('CONTROLE TEMPLATE'!$A995&lt;&gt;0,'CONTROLE TEMPLATE'!AH995,"")</f>
        <v/>
      </c>
      <c r="AF995" s="14" t="str">
        <f>IF('CONTROLE TEMPLATE'!$A995&lt;&gt;0,'CONTROLE TEMPLATE'!AJ995,"")</f>
        <v/>
      </c>
      <c r="AY995" s="14" t="str">
        <f>IF('CONTROLE TEMPLATE'!$A995&lt;&gt;0,'CONTROLE TEMPLATE'!BC995,"")</f>
        <v/>
      </c>
      <c r="CI995" s="14" t="str">
        <f>IF('CONTROLE TEMPLATE'!$A995&lt;&gt;0,'CONTROLE TEMPLATE'!CM995,"")</f>
        <v/>
      </c>
      <c r="CJ995" s="14" t="str">
        <f>IF('CONTROLE TEMPLATE'!$A995&lt;&gt;0,'CONTROLE TEMPLATE'!CN995,"")</f>
        <v/>
      </c>
      <c r="CK995" s="14" t="str">
        <f>IF('CONTROLE TEMPLATE'!$A995&lt;&gt;0,'CONTROLE TEMPLATE'!CO995,"")</f>
        <v/>
      </c>
    </row>
    <row r="996" spans="1:89" x14ac:dyDescent="0.25">
      <c r="A996" t="str">
        <f>IF('CONTROLE TEMPLATE'!A996&lt;&gt;0,'CONTROLE TEMPLATE'!A996,"")</f>
        <v/>
      </c>
      <c r="B996" s="1" t="str">
        <f>IF('CONTROLE TEMPLATE'!$A996&lt;&gt;0,'CONTROLE TEMPLATE'!B996,"")</f>
        <v/>
      </c>
      <c r="C996" s="1" t="str">
        <f>IF('CONTROLE TEMPLATE'!$A996&lt;&gt;0,'CONTROLE TEMPLATE'!C996,"")</f>
        <v/>
      </c>
      <c r="D996" s="14" t="str">
        <f>IF('CONTROLE TEMPLATE'!$A996&lt;&gt;0,'CONTROLE TEMPLATE'!D996,"")</f>
        <v/>
      </c>
      <c r="E996" s="14" t="str">
        <f>IF('CONTROLE TEMPLATE'!$A996&lt;&gt;0,'CONTROLE TEMPLATE'!E996,"")</f>
        <v/>
      </c>
      <c r="F996" s="14" t="str">
        <f>IF('CONTROLE TEMPLATE'!$A996&lt;&gt;0,'CONTROLE TEMPLATE'!F996,"")</f>
        <v/>
      </c>
      <c r="G996" s="14" t="str">
        <f>IF('CONTROLE TEMPLATE'!$A996&lt;&gt;0,'CONTROLE TEMPLATE'!G996,"")</f>
        <v/>
      </c>
      <c r="H996" s="14" t="str">
        <f>'CONTROLE TEMPLATE'!J996</f>
        <v/>
      </c>
      <c r="I996" s="14" t="str">
        <f>IF('CONTROLE TEMPLATE'!$A996&lt;&gt;0,'CONTROLE TEMPLATE'!K996,"")</f>
        <v/>
      </c>
      <c r="J996" s="14" t="str">
        <f>IF('CONTROLE TEMPLATE'!$A996&lt;&gt;0,'CONTROLE TEMPLATE'!M996,"")</f>
        <v/>
      </c>
      <c r="K996" s="14" t="str">
        <f>IF('CONTROLE TEMPLATE'!$A996&lt;&gt;0,'CONTROLE TEMPLATE'!N996,"")</f>
        <v/>
      </c>
      <c r="M996" s="33" t="str">
        <f>IF('CONTROLE TEMPLATE'!$A996&lt;&gt;0,'CONTROLE TEMPLATE'!P996,"")</f>
        <v/>
      </c>
      <c r="N996" s="14" t="str">
        <f>'CONTROLE TEMPLATE'!S996</f>
        <v/>
      </c>
      <c r="O996" s="14"/>
      <c r="P996" s="14" t="str">
        <f>'CONTROLE TEMPLATE'!R996</f>
        <v/>
      </c>
      <c r="Q996" s="14"/>
      <c r="R996" s="14"/>
      <c r="S996" s="1" t="str">
        <f>IF('CONTROLE TEMPLATE'!$A996&lt;&gt;0,'CONTROLE TEMPLATE'!V996,"")</f>
        <v/>
      </c>
      <c r="V996" s="14" t="str">
        <f>IF('CONTROLE TEMPLATE'!$A996&lt;&gt;0,'CONTROLE TEMPLATE'!Y996,"")</f>
        <v/>
      </c>
      <c r="Z996" s="14" t="str">
        <f>IF('CONTROLE TEMPLATE'!$A996&lt;&gt;0,'CONTROLE TEMPLATE'!AC996,"")</f>
        <v/>
      </c>
      <c r="AC996" s="14" t="str">
        <f>IF('CONTROLE TEMPLATE'!$A996&lt;&gt;0,'CONTROLE TEMPLATE'!AF996,"")</f>
        <v/>
      </c>
      <c r="AD996" s="14" t="str">
        <f>IF('CONTROLE TEMPLATE'!$A996&lt;&gt;0,'CONTROLE TEMPLATE'!AH996,"")</f>
        <v/>
      </c>
      <c r="AF996" s="14" t="str">
        <f>IF('CONTROLE TEMPLATE'!$A996&lt;&gt;0,'CONTROLE TEMPLATE'!AJ996,"")</f>
        <v/>
      </c>
      <c r="AY996" s="14" t="str">
        <f>IF('CONTROLE TEMPLATE'!$A996&lt;&gt;0,'CONTROLE TEMPLATE'!BC996,"")</f>
        <v/>
      </c>
      <c r="CI996" s="14" t="str">
        <f>IF('CONTROLE TEMPLATE'!$A996&lt;&gt;0,'CONTROLE TEMPLATE'!CM996,"")</f>
        <v/>
      </c>
      <c r="CJ996" s="14" t="str">
        <f>IF('CONTROLE TEMPLATE'!$A996&lt;&gt;0,'CONTROLE TEMPLATE'!CN996,"")</f>
        <v/>
      </c>
      <c r="CK996" s="14" t="str">
        <f>IF('CONTROLE TEMPLATE'!$A996&lt;&gt;0,'CONTROLE TEMPLATE'!CO996,"")</f>
        <v/>
      </c>
    </row>
    <row r="997" spans="1:89" x14ac:dyDescent="0.25">
      <c r="A997" t="str">
        <f>IF('CONTROLE TEMPLATE'!A997&lt;&gt;0,'CONTROLE TEMPLATE'!A997,"")</f>
        <v/>
      </c>
      <c r="B997" s="1" t="str">
        <f>IF('CONTROLE TEMPLATE'!$A997&lt;&gt;0,'CONTROLE TEMPLATE'!B997,"")</f>
        <v/>
      </c>
      <c r="C997" s="1" t="str">
        <f>IF('CONTROLE TEMPLATE'!$A997&lt;&gt;0,'CONTROLE TEMPLATE'!C997,"")</f>
        <v/>
      </c>
      <c r="D997" s="14" t="str">
        <f>IF('CONTROLE TEMPLATE'!$A997&lt;&gt;0,'CONTROLE TEMPLATE'!D997,"")</f>
        <v/>
      </c>
      <c r="E997" s="14" t="str">
        <f>IF('CONTROLE TEMPLATE'!$A997&lt;&gt;0,'CONTROLE TEMPLATE'!E997,"")</f>
        <v/>
      </c>
      <c r="F997" s="14" t="str">
        <f>IF('CONTROLE TEMPLATE'!$A997&lt;&gt;0,'CONTROLE TEMPLATE'!F997,"")</f>
        <v/>
      </c>
      <c r="G997" s="14" t="str">
        <f>IF('CONTROLE TEMPLATE'!$A997&lt;&gt;0,'CONTROLE TEMPLATE'!G997,"")</f>
        <v/>
      </c>
      <c r="H997" s="14" t="str">
        <f>'CONTROLE TEMPLATE'!J997</f>
        <v/>
      </c>
      <c r="I997" s="14" t="str">
        <f>IF('CONTROLE TEMPLATE'!$A997&lt;&gt;0,'CONTROLE TEMPLATE'!K997,"")</f>
        <v/>
      </c>
      <c r="J997" s="14" t="str">
        <f>IF('CONTROLE TEMPLATE'!$A997&lt;&gt;0,'CONTROLE TEMPLATE'!M997,"")</f>
        <v/>
      </c>
      <c r="K997" s="14" t="str">
        <f>IF('CONTROLE TEMPLATE'!$A997&lt;&gt;0,'CONTROLE TEMPLATE'!N997,"")</f>
        <v/>
      </c>
      <c r="M997" s="33" t="str">
        <f>IF('CONTROLE TEMPLATE'!$A997&lt;&gt;0,'CONTROLE TEMPLATE'!P997,"")</f>
        <v/>
      </c>
      <c r="N997" s="14" t="str">
        <f>'CONTROLE TEMPLATE'!S997</f>
        <v/>
      </c>
      <c r="O997" s="14"/>
      <c r="P997" s="14" t="str">
        <f>'CONTROLE TEMPLATE'!R997</f>
        <v/>
      </c>
      <c r="Q997" s="14"/>
      <c r="R997" s="14"/>
      <c r="S997" s="1" t="str">
        <f>IF('CONTROLE TEMPLATE'!$A997&lt;&gt;0,'CONTROLE TEMPLATE'!V997,"")</f>
        <v/>
      </c>
      <c r="V997" s="14" t="str">
        <f>IF('CONTROLE TEMPLATE'!$A997&lt;&gt;0,'CONTROLE TEMPLATE'!Y997,"")</f>
        <v/>
      </c>
      <c r="Z997" s="14" t="str">
        <f>IF('CONTROLE TEMPLATE'!$A997&lt;&gt;0,'CONTROLE TEMPLATE'!AC997,"")</f>
        <v/>
      </c>
      <c r="AC997" s="14" t="str">
        <f>IF('CONTROLE TEMPLATE'!$A997&lt;&gt;0,'CONTROLE TEMPLATE'!AF997,"")</f>
        <v/>
      </c>
      <c r="AD997" s="14" t="str">
        <f>IF('CONTROLE TEMPLATE'!$A997&lt;&gt;0,'CONTROLE TEMPLATE'!AH997,"")</f>
        <v/>
      </c>
      <c r="AF997" s="14" t="str">
        <f>IF('CONTROLE TEMPLATE'!$A997&lt;&gt;0,'CONTROLE TEMPLATE'!AJ997,"")</f>
        <v/>
      </c>
      <c r="AY997" s="14" t="str">
        <f>IF('CONTROLE TEMPLATE'!$A997&lt;&gt;0,'CONTROLE TEMPLATE'!BC997,"")</f>
        <v/>
      </c>
      <c r="CI997" s="14" t="str">
        <f>IF('CONTROLE TEMPLATE'!$A997&lt;&gt;0,'CONTROLE TEMPLATE'!CM997,"")</f>
        <v/>
      </c>
      <c r="CJ997" s="14" t="str">
        <f>IF('CONTROLE TEMPLATE'!$A997&lt;&gt;0,'CONTROLE TEMPLATE'!CN997,"")</f>
        <v/>
      </c>
      <c r="CK997" s="14" t="str">
        <f>IF('CONTROLE TEMPLATE'!$A997&lt;&gt;0,'CONTROLE TEMPLATE'!CO997,"")</f>
        <v/>
      </c>
    </row>
    <row r="998" spans="1:89" x14ac:dyDescent="0.25">
      <c r="A998" t="str">
        <f>IF('CONTROLE TEMPLATE'!A998&lt;&gt;0,'CONTROLE TEMPLATE'!A998,"")</f>
        <v/>
      </c>
      <c r="B998" s="1" t="str">
        <f>IF('CONTROLE TEMPLATE'!$A998&lt;&gt;0,'CONTROLE TEMPLATE'!B998,"")</f>
        <v/>
      </c>
      <c r="C998" s="1" t="str">
        <f>IF('CONTROLE TEMPLATE'!$A998&lt;&gt;0,'CONTROLE TEMPLATE'!C998,"")</f>
        <v/>
      </c>
      <c r="D998" s="14" t="str">
        <f>IF('CONTROLE TEMPLATE'!$A998&lt;&gt;0,'CONTROLE TEMPLATE'!D998,"")</f>
        <v/>
      </c>
      <c r="E998" s="14" t="str">
        <f>IF('CONTROLE TEMPLATE'!$A998&lt;&gt;0,'CONTROLE TEMPLATE'!E998,"")</f>
        <v/>
      </c>
      <c r="F998" s="14" t="str">
        <f>IF('CONTROLE TEMPLATE'!$A998&lt;&gt;0,'CONTROLE TEMPLATE'!F998,"")</f>
        <v/>
      </c>
      <c r="G998" s="14" t="str">
        <f>IF('CONTROLE TEMPLATE'!$A998&lt;&gt;0,'CONTROLE TEMPLATE'!G998,"")</f>
        <v/>
      </c>
      <c r="H998" s="14" t="str">
        <f>'CONTROLE TEMPLATE'!J998</f>
        <v/>
      </c>
      <c r="I998" s="14" t="str">
        <f>IF('CONTROLE TEMPLATE'!$A998&lt;&gt;0,'CONTROLE TEMPLATE'!K998,"")</f>
        <v/>
      </c>
      <c r="J998" s="14" t="str">
        <f>IF('CONTROLE TEMPLATE'!$A998&lt;&gt;0,'CONTROLE TEMPLATE'!M998,"")</f>
        <v/>
      </c>
      <c r="K998" s="14" t="str">
        <f>IF('CONTROLE TEMPLATE'!$A998&lt;&gt;0,'CONTROLE TEMPLATE'!N998,"")</f>
        <v/>
      </c>
      <c r="M998" s="33" t="str">
        <f>IF('CONTROLE TEMPLATE'!$A998&lt;&gt;0,'CONTROLE TEMPLATE'!P998,"")</f>
        <v/>
      </c>
      <c r="N998" s="14" t="str">
        <f>'CONTROLE TEMPLATE'!S998</f>
        <v/>
      </c>
      <c r="O998" s="14"/>
      <c r="P998" s="14" t="str">
        <f>'CONTROLE TEMPLATE'!R998</f>
        <v/>
      </c>
      <c r="Q998" s="14"/>
      <c r="R998" s="14"/>
      <c r="S998" s="1" t="str">
        <f>IF('CONTROLE TEMPLATE'!$A998&lt;&gt;0,'CONTROLE TEMPLATE'!V998,"")</f>
        <v/>
      </c>
      <c r="V998" s="14" t="str">
        <f>IF('CONTROLE TEMPLATE'!$A998&lt;&gt;0,'CONTROLE TEMPLATE'!Y998,"")</f>
        <v/>
      </c>
      <c r="Z998" s="14" t="str">
        <f>IF('CONTROLE TEMPLATE'!$A998&lt;&gt;0,'CONTROLE TEMPLATE'!AC998,"")</f>
        <v/>
      </c>
      <c r="AC998" s="14" t="str">
        <f>IF('CONTROLE TEMPLATE'!$A998&lt;&gt;0,'CONTROLE TEMPLATE'!AF998,"")</f>
        <v/>
      </c>
      <c r="AD998" s="14" t="str">
        <f>IF('CONTROLE TEMPLATE'!$A998&lt;&gt;0,'CONTROLE TEMPLATE'!AH998,"")</f>
        <v/>
      </c>
      <c r="AF998" s="14" t="str">
        <f>IF('CONTROLE TEMPLATE'!$A998&lt;&gt;0,'CONTROLE TEMPLATE'!AJ998,"")</f>
        <v/>
      </c>
      <c r="AY998" s="14" t="str">
        <f>IF('CONTROLE TEMPLATE'!$A998&lt;&gt;0,'CONTROLE TEMPLATE'!BC998,"")</f>
        <v/>
      </c>
      <c r="CI998" s="14" t="str">
        <f>IF('CONTROLE TEMPLATE'!$A998&lt;&gt;0,'CONTROLE TEMPLATE'!CM998,"")</f>
        <v/>
      </c>
      <c r="CJ998" s="14" t="str">
        <f>IF('CONTROLE TEMPLATE'!$A998&lt;&gt;0,'CONTROLE TEMPLATE'!CN998,"")</f>
        <v/>
      </c>
      <c r="CK998" s="14" t="str">
        <f>IF('CONTROLE TEMPLATE'!$A998&lt;&gt;0,'CONTROLE TEMPLATE'!CO998,"")</f>
        <v/>
      </c>
    </row>
    <row r="999" spans="1:89" x14ac:dyDescent="0.25">
      <c r="A999" t="str">
        <f>IF('CONTROLE TEMPLATE'!A999&lt;&gt;0,'CONTROLE TEMPLATE'!A999,"")</f>
        <v/>
      </c>
      <c r="B999" s="1" t="str">
        <f>IF('CONTROLE TEMPLATE'!$A999&lt;&gt;0,'CONTROLE TEMPLATE'!B999,"")</f>
        <v/>
      </c>
      <c r="C999" s="1" t="str">
        <f>IF('CONTROLE TEMPLATE'!$A999&lt;&gt;0,'CONTROLE TEMPLATE'!C999,"")</f>
        <v/>
      </c>
      <c r="D999" s="14" t="str">
        <f>IF('CONTROLE TEMPLATE'!$A999&lt;&gt;0,'CONTROLE TEMPLATE'!D999,"")</f>
        <v/>
      </c>
      <c r="E999" s="14" t="str">
        <f>IF('CONTROLE TEMPLATE'!$A999&lt;&gt;0,'CONTROLE TEMPLATE'!E999,"")</f>
        <v/>
      </c>
      <c r="F999" s="14" t="str">
        <f>IF('CONTROLE TEMPLATE'!$A999&lt;&gt;0,'CONTROLE TEMPLATE'!F999,"")</f>
        <v/>
      </c>
      <c r="G999" s="14" t="str">
        <f>IF('CONTROLE TEMPLATE'!$A999&lt;&gt;0,'CONTROLE TEMPLATE'!G999,"")</f>
        <v/>
      </c>
      <c r="H999" s="14" t="str">
        <f>'CONTROLE TEMPLATE'!J999</f>
        <v/>
      </c>
      <c r="I999" s="14" t="str">
        <f>IF('CONTROLE TEMPLATE'!$A999&lt;&gt;0,'CONTROLE TEMPLATE'!K999,"")</f>
        <v/>
      </c>
      <c r="J999" s="14" t="str">
        <f>IF('CONTROLE TEMPLATE'!$A999&lt;&gt;0,'CONTROLE TEMPLATE'!M999,"")</f>
        <v/>
      </c>
      <c r="K999" s="14" t="str">
        <f>IF('CONTROLE TEMPLATE'!$A999&lt;&gt;0,'CONTROLE TEMPLATE'!N999,"")</f>
        <v/>
      </c>
      <c r="M999" s="33" t="str">
        <f>IF('CONTROLE TEMPLATE'!$A999&lt;&gt;0,'CONTROLE TEMPLATE'!P999,"")</f>
        <v/>
      </c>
      <c r="N999" s="14" t="str">
        <f>'CONTROLE TEMPLATE'!S999</f>
        <v/>
      </c>
      <c r="O999" s="14"/>
      <c r="P999" s="14" t="str">
        <f>'CONTROLE TEMPLATE'!R999</f>
        <v/>
      </c>
      <c r="Q999" s="14"/>
      <c r="R999" s="14"/>
      <c r="S999" s="1" t="str">
        <f>IF('CONTROLE TEMPLATE'!$A999&lt;&gt;0,'CONTROLE TEMPLATE'!V999,"")</f>
        <v/>
      </c>
      <c r="V999" s="14" t="str">
        <f>IF('CONTROLE TEMPLATE'!$A999&lt;&gt;0,'CONTROLE TEMPLATE'!Y999,"")</f>
        <v/>
      </c>
      <c r="Z999" s="14" t="str">
        <f>IF('CONTROLE TEMPLATE'!$A999&lt;&gt;0,'CONTROLE TEMPLATE'!AC999,"")</f>
        <v/>
      </c>
      <c r="AC999" s="14" t="str">
        <f>IF('CONTROLE TEMPLATE'!$A999&lt;&gt;0,'CONTROLE TEMPLATE'!AF999,"")</f>
        <v/>
      </c>
      <c r="AD999" s="14" t="str">
        <f>IF('CONTROLE TEMPLATE'!$A999&lt;&gt;0,'CONTROLE TEMPLATE'!AH999,"")</f>
        <v/>
      </c>
      <c r="AF999" s="14" t="str">
        <f>IF('CONTROLE TEMPLATE'!$A999&lt;&gt;0,'CONTROLE TEMPLATE'!AJ999,"")</f>
        <v/>
      </c>
      <c r="AY999" s="14" t="str">
        <f>IF('CONTROLE TEMPLATE'!$A999&lt;&gt;0,'CONTROLE TEMPLATE'!BC999,"")</f>
        <v/>
      </c>
      <c r="CI999" s="14" t="str">
        <f>IF('CONTROLE TEMPLATE'!$A999&lt;&gt;0,'CONTROLE TEMPLATE'!CM999,"")</f>
        <v/>
      </c>
      <c r="CJ999" s="14" t="str">
        <f>IF('CONTROLE TEMPLATE'!$A999&lt;&gt;0,'CONTROLE TEMPLATE'!CN999,"")</f>
        <v/>
      </c>
      <c r="CK999" s="14" t="str">
        <f>IF('CONTROLE TEMPLATE'!$A999&lt;&gt;0,'CONTROLE TEMPLATE'!CO999,"")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A_remplir</vt:lpstr>
      <vt:lpstr>DONNEES</vt:lpstr>
      <vt:lpstr>CONTROLE TEMPLATE</vt:lpstr>
      <vt:lpstr>TEMPLATE_FB01</vt:lpstr>
      <vt:lpstr>ARMEE</vt:lpstr>
      <vt:lpstr>DONNEES!groupe1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2017-05-11T20:16:03Z</dcterms:modified>
</cp:coreProperties>
</file>