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8515" windowHeight="11580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</sheets>
  <definedNames>
    <definedName name="haut" localSheetId="4">'Mes notes'!$A$9</definedName>
  </definedNames>
  <calcPr calcId="125725"/>
</workbook>
</file>

<file path=xl/calcChain.xml><?xml version="1.0" encoding="utf-8"?>
<calcChain xmlns="http://schemas.openxmlformats.org/spreadsheetml/2006/main">
  <c r="F5" i="1"/>
  <c r="F6" s="1"/>
  <c r="F7" s="1"/>
  <c r="F8" s="1"/>
  <c r="F9" s="1"/>
  <c r="F10" s="1"/>
  <c r="F11" s="1"/>
  <c r="F12" s="1"/>
  <c r="F13" s="1"/>
  <c r="F14" s="1"/>
  <c r="F15" s="1"/>
  <c r="F16" s="1"/>
  <c r="D17"/>
  <c r="F4" l="1"/>
  <c r="J3"/>
  <c r="J4" s="1"/>
  <c r="J5" s="1"/>
  <c r="J6" s="1"/>
  <c r="J7" s="1"/>
  <c r="J8" s="1"/>
  <c r="J9" s="1"/>
  <c r="J10" s="1"/>
  <c r="J12" s="1"/>
  <c r="J13" s="1"/>
  <c r="J14" s="1"/>
  <c r="E10" i="3"/>
  <c r="D10"/>
  <c r="E17" i="1"/>
  <c r="K2" l="1"/>
  <c r="F17"/>
  <c r="F10" i="3"/>
  <c r="K7"/>
  <c r="K3" i="1"/>
  <c r="K6" i="3"/>
  <c r="K5" l="1"/>
  <c r="J4"/>
  <c r="J5" s="1"/>
  <c r="J6" s="1"/>
  <c r="J7" s="1"/>
  <c r="J8" s="1"/>
  <c r="J9" s="1"/>
  <c r="J10" s="1"/>
  <c r="J11" s="1"/>
  <c r="J12" s="1"/>
  <c r="J13" s="1"/>
  <c r="J14" s="1"/>
  <c r="K3" l="1"/>
  <c r="F4"/>
  <c r="F5" s="1"/>
  <c r="F6" s="1"/>
  <c r="F7" s="1"/>
  <c r="F8" s="1"/>
  <c r="F9" s="1"/>
  <c r="K16" i="1" l="1"/>
  <c r="D2" i="4" s="1"/>
  <c r="K4" i="3"/>
  <c r="K15" l="1"/>
  <c r="D3" i="4" s="1"/>
  <c r="D4" s="1"/>
</calcChain>
</file>

<file path=xl/sharedStrings.xml><?xml version="1.0" encoding="utf-8"?>
<sst xmlns="http://schemas.openxmlformats.org/spreadsheetml/2006/main" count="250" uniqueCount="161">
  <si>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</si>
  <si>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</si>
  <si>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</si>
  <si>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</si>
  <si>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</si>
  <si>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</si>
  <si>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</si>
  <si>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</si>
  <si>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</si>
  <si>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</si>
  <si>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</si>
  <si>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</si>
  <si>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</si>
  <si>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</si>
  <si>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</si>
  <si>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</si>
  <si>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</si>
  <si>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</si>
  <si>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</si>
  <si>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</si>
  <si>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</si>
  <si>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</si>
  <si>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</si>
  <si>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</si>
  <si>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</si>
  <si>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</si>
  <si>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</si>
  <si>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</si>
  <si>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Solde (ancien compte</t>
  </si>
  <si>
    <t>Avance sur achat Barbecue ALDI</t>
  </si>
  <si>
    <t>Boucherie Cabot</t>
  </si>
  <si>
    <t xml:space="preserve"> 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</si>
  <si>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</si>
  <si>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</si>
  <si>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</si>
  <si>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</si>
  <si>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</si>
  <si>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</si>
  <si>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</si>
  <si>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</si>
  <si>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</si>
  <si>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</si>
  <si>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</si>
  <si>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</si>
  <si>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</si>
  <si>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</si>
  <si>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 xml:space="preserve">Sephora 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</si>
  <si>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</si>
  <si>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</si>
  <si>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</si>
  <si>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</si>
  <si>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</si>
  <si>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</si>
  <si>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</si>
  <si>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</si>
  <si>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</si>
  <si>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</si>
  <si>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</si>
  <si>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t>Lotos et Tombolas</t>
  </si>
  <si>
    <t>Subventions</t>
  </si>
  <si>
    <t>Concours Internes</t>
  </si>
  <si>
    <t>Concours Externes</t>
  </si>
  <si>
    <t>Frais de Gestion</t>
  </si>
  <si>
    <t>Licences &amp; Cartes Membres</t>
  </si>
  <si>
    <t>Entretien &amp; Travaux</t>
  </si>
  <si>
    <t>Vêtements</t>
  </si>
  <si>
    <t>Espagne</t>
  </si>
  <si>
    <t>Fin d'année</t>
  </si>
  <si>
    <t>Bilan</t>
  </si>
  <si>
    <t>Prévision Budget 2018</t>
  </si>
  <si>
    <t>Fiche Compta</t>
  </si>
  <si>
    <t>Denrées &amp; Boissons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</si>
  <si>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</si>
  <si>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</si>
  <si>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</si>
  <si>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</si>
  <si>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</si>
  <si>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</si>
  <si>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</si>
  <si>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</si>
  <si>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</si>
  <si>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</si>
  <si>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</si>
  <si>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</si>
  <si>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</si>
  <si>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</si>
  <si>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</si>
  <si>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</si>
  <si>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</si>
  <si>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</si>
  <si>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</si>
  <si>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</si>
  <si>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</si>
  <si>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</si>
  <si>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</si>
  <si>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</si>
  <si>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</si>
  <si>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</si>
  <si>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</si>
  <si>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</si>
  <si>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</si>
  <si>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</si>
  <si>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</si>
  <si>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</si>
  <si>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</si>
  <si>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</si>
  <si>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</si>
  <si>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</si>
  <si>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</si>
  <si>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</si>
  <si>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</si>
  <si>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</si>
  <si>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</si>
  <si>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</si>
  <si>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</si>
  <si>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</si>
  <si>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</si>
  <si>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</si>
  <si>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</si>
  <si>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</si>
  <si>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</si>
  <si>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</si>
  <si>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</si>
  <si>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</si>
  <si>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</si>
  <si>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</si>
  <si>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</si>
  <si>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</si>
  <si>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</si>
  <si>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</si>
  <si>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</si>
  <si>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</si>
  <si>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</si>
  <si>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</si>
  <si>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</si>
  <si>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</si>
  <si>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</si>
  <si>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</si>
  <si>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</si>
  <si>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</si>
  <si>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</si>
  <si>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</si>
  <si>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</si>
  <si>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</si>
  <si>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</si>
  <si>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</si>
  <si>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</si>
  <si>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</si>
  <si>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</si>
  <si>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</si>
  <si>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</si>
  <si>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</si>
  <si>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</si>
  <si>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</si>
  <si>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</si>
  <si>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</si>
  <si>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24/08/2018</t>
  </si>
  <si>
    <t xml:space="preserve">/ / </t>
  </si>
  <si>
    <t xml:space="preserve">CH: </t>
  </si>
  <si>
    <t>450.22</t>
  </si>
  <si>
    <t>550.00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</si>
</sst>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4" fillId="4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0" fillId="0" borderId="1" xfId="0" applyNumberFormat="1" applyBorder="1"/>
    <xf numFmtId="0" fontId="0" fillId="5" borderId="1" xfId="0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2" fontId="0" fillId="0" borderId="0" xfId="0" applyNumberFormat="1"/>
    <xf numFmtId="0" fontId="2" fillId="9" borderId="1" xfId="0" applyFont="1" applyFill="1" applyBorder="1" applyAlignment="1">
      <alignment horizontal="center"/>
    </xf>
    <xf numFmtId="2" fontId="5" fillId="7" borderId="1" xfId="0" applyNumberFormat="1" applyFont="1" applyFill="1" applyBorder="1"/>
    <xf numFmtId="2" fontId="2" fillId="7" borderId="1" xfId="0" applyNumberFormat="1" applyFont="1" applyFill="1" applyBorder="1"/>
    <xf numFmtId="2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  <xf numFmtId="2" fontId="0" fillId="6" borderId="1" xfId="0" applyNumberFormat="1" applyFill="1" applyBorder="1"/>
    <xf numFmtId="2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2" fillId="5" borderId="1" xfId="0" applyNumberFormat="1" applyFont="1" applyFill="1" applyBorder="1"/>
    <xf numFmtId="2" fontId="5" fillId="8" borderId="1" xfId="0" applyNumberFormat="1" applyFont="1" applyFill="1" applyBorder="1"/>
    <xf numFmtId="0" fontId="2" fillId="8" borderId="2" xfId="0" applyFont="1" applyFill="1" applyBorder="1" applyAlignment="1">
      <alignment horizontal="center"/>
    </xf>
    <xf numFmtId="0" fontId="0" fillId="5" borderId="0" xfId="0" applyFill="1" applyBorder="1"/>
    <xf numFmtId="2" fontId="0" fillId="7" borderId="1" xfId="0" applyNumberFormat="1" applyFill="1" applyBorder="1"/>
    <xf numFmtId="2" fontId="1" fillId="7" borderId="1" xfId="0" applyNumberFormat="1" applyFont="1" applyFill="1" applyBorder="1" applyAlignment="1">
      <alignment horizontal="center"/>
    </xf>
    <xf numFmtId="164" fontId="0" fillId="0" borderId="0" xfId="0" applyNumberFormat="1"/>
    <xf numFmtId="164" fontId="0" fillId="5" borderId="0" xfId="0" applyNumberFormat="1" applyFill="1" applyBorder="1"/>
    <xf numFmtId="4" fontId="0" fillId="0" borderId="0" xfId="0" applyNumberFormat="1"/>
    <xf numFmtId="4" fontId="0" fillId="0" borderId="0" xfId="0" applyNumberFormat="1" applyAlignment="1">
      <alignment horizontal="right"/>
    </xf>
    <xf numFmtId="4" fontId="0" fillId="5" borderId="0" xfId="0" applyNumberFormat="1" applyFill="1" applyBorder="1"/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5" fillId="0" borderId="0" xfId="0" applyFont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1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10" fillId="0" borderId="0" xfId="0" applyFont="1"/>
    <xf numFmtId="0" fontId="12" fillId="0" borderId="0" xfId="1" applyAlignment="1" applyProtection="1"/>
    <xf numFmtId="0" fontId="13" fillId="0" borderId="0" xfId="0" applyFont="1"/>
    <xf numFmtId="0" fontId="14" fillId="0" borderId="0" xfId="0" applyFont="1"/>
    <xf numFmtId="0" fontId="16" fillId="0" borderId="0" xfId="0" applyFont="1" applyAlignment="1">
      <alignment horizontal="left" indent="1"/>
    </xf>
    <xf numFmtId="0" fontId="18" fillId="0" borderId="0" xfId="0" applyFont="1" applyAlignment="1">
      <alignment horizontal="left" indent="1"/>
    </xf>
    <xf numFmtId="2" fontId="1" fillId="0" borderId="0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1" fillId="0" borderId="0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5"/>
  <sheetViews>
    <sheetView tabSelected="1" zoomScaleNormal="100" workbookViewId="0">
      <selection activeCell="E19" sqref="E19"/>
    </sheetView>
  </sheetViews>
  <sheetFormatPr baseColWidth="10" defaultRowHeight="15"/>
  <cols>
    <col min="1" max="1" width="10.7109375" style="6" customWidth="1"/>
    <col min="2" max="2" width="50.28515625" bestFit="1" customWidth="1"/>
    <col min="3" max="3" width="10.5703125" style="7" customWidth="1"/>
    <col min="4" max="4" width="9.42578125" style="53" bestFit="1" customWidth="1"/>
    <col min="5" max="5" width="9.85546875" style="53" customWidth="1"/>
    <col min="6" max="6" width="9.42578125" style="42" bestFit="1" customWidth="1"/>
    <col min="7" max="7" width="9.85546875" customWidth="1"/>
    <col min="13" max="13" width="12.85546875" style="42" bestFit="1" customWidth="1"/>
    <col min="14" max="14" width="13.140625" style="44" customWidth="1"/>
    <col min="16" max="16" width="9.140625" customWidth="1"/>
  </cols>
  <sheetData>
    <row r="1" spans="1:14" ht="21">
      <c r="G1" s="34">
        <v>1</v>
      </c>
    </row>
    <row r="2" spans="1:14">
      <c r="A2" s="4" t="s">
        <v>0</v>
      </c>
      <c r="B2" s="1" t="s">
        <v>1</v>
      </c>
      <c r="C2" s="1" t="s">
        <v>25</v>
      </c>
      <c r="D2" s="65" t="s">
        <v>2</v>
      </c>
      <c r="E2" s="65" t="s">
        <v>3</v>
      </c>
      <c r="F2" s="54" t="s">
        <v>4</v>
      </c>
      <c r="G2" s="1" t="s">
        <v>5</v>
      </c>
      <c r="I2" s="2" t="s">
        <v>17</v>
      </c>
      <c r="J2" s="15">
        <v>1</v>
      </c>
      <c r="K2" s="37">
        <f>$F11</f>
        <v>2600</v>
      </c>
      <c r="N2" s="47"/>
    </row>
    <row r="3" spans="1:14">
      <c r="A3" s="5">
        <v>42650</v>
      </c>
      <c r="B3" s="2" t="s">
        <v>28</v>
      </c>
      <c r="C3" s="15"/>
      <c r="D3" s="55">
        <v>0</v>
      </c>
      <c r="E3" s="55">
        <v>0</v>
      </c>
      <c r="F3" s="56">
        <v>0</v>
      </c>
      <c r="G3" s="24" t="s">
        <v>6</v>
      </c>
      <c r="I3" s="2" t="s">
        <v>17</v>
      </c>
      <c r="J3" s="15">
        <f>+J2+1</f>
        <v>2</v>
      </c>
      <c r="K3" s="36">
        <f>$F$56</f>
        <v>0</v>
      </c>
      <c r="N3" s="45"/>
    </row>
    <row r="4" spans="1:14">
      <c r="A4" s="5">
        <v>42698</v>
      </c>
      <c r="B4" s="2" t="s">
        <v>7</v>
      </c>
      <c r="C4" s="15"/>
      <c r="D4" s="55"/>
      <c r="E4" s="55">
        <v>100</v>
      </c>
      <c r="F4" s="56">
        <f>$F3-$D4+$E4</f>
        <v>100</v>
      </c>
      <c r="G4" s="24" t="s">
        <v>6</v>
      </c>
      <c r="I4" s="2" t="s">
        <v>17</v>
      </c>
      <c r="J4" s="15">
        <f t="shared" ref="J4:J14" si="0">+J3+1</f>
        <v>3</v>
      </c>
      <c r="K4" s="36"/>
      <c r="N4" s="45"/>
    </row>
    <row r="5" spans="1:14">
      <c r="A5" s="5">
        <v>42703</v>
      </c>
      <c r="B5" s="2" t="s">
        <v>8</v>
      </c>
      <c r="C5" s="15"/>
      <c r="D5" s="55"/>
      <c r="E5" s="55">
        <v>200</v>
      </c>
      <c r="F5" s="56">
        <f t="shared" ref="F5:F16" si="1">$F4-$D5+$E5</f>
        <v>300</v>
      </c>
      <c r="G5" s="22" t="s">
        <v>6</v>
      </c>
      <c r="I5" s="2" t="s">
        <v>17</v>
      </c>
      <c r="J5" s="15">
        <f t="shared" si="0"/>
        <v>4</v>
      </c>
      <c r="K5" s="27"/>
    </row>
    <row r="6" spans="1:14">
      <c r="A6" s="5">
        <v>42703</v>
      </c>
      <c r="B6" s="2" t="s">
        <v>9</v>
      </c>
      <c r="C6" s="15"/>
      <c r="D6" s="55"/>
      <c r="E6" s="55">
        <v>400</v>
      </c>
      <c r="F6" s="56">
        <f t="shared" si="1"/>
        <v>700</v>
      </c>
      <c r="G6" s="22" t="s">
        <v>6</v>
      </c>
      <c r="I6" s="2" t="s">
        <v>17</v>
      </c>
      <c r="J6" s="15">
        <f t="shared" si="0"/>
        <v>5</v>
      </c>
      <c r="K6" s="27"/>
    </row>
    <row r="7" spans="1:14">
      <c r="A7" s="5">
        <v>42710</v>
      </c>
      <c r="B7" s="2" t="s">
        <v>9</v>
      </c>
      <c r="C7" s="15"/>
      <c r="D7" s="55"/>
      <c r="E7" s="55">
        <v>500</v>
      </c>
      <c r="F7" s="56">
        <f t="shared" si="1"/>
        <v>1200</v>
      </c>
      <c r="G7" s="22" t="s">
        <v>6</v>
      </c>
      <c r="I7" s="2" t="s">
        <v>17</v>
      </c>
      <c r="J7" s="15">
        <f t="shared" si="0"/>
        <v>6</v>
      </c>
      <c r="K7" s="27"/>
    </row>
    <row r="8" spans="1:14">
      <c r="A8" s="5">
        <v>42710</v>
      </c>
      <c r="B8" s="2" t="s">
        <v>10</v>
      </c>
      <c r="C8" s="15" t="s">
        <v>24</v>
      </c>
      <c r="D8" s="55">
        <v>100</v>
      </c>
      <c r="E8" s="55"/>
      <c r="F8" s="56">
        <f t="shared" si="1"/>
        <v>1100</v>
      </c>
      <c r="G8" s="22" t="s">
        <v>6</v>
      </c>
      <c r="I8" s="2" t="s">
        <v>17</v>
      </c>
      <c r="J8" s="15">
        <f t="shared" si="0"/>
        <v>7</v>
      </c>
      <c r="K8" s="27"/>
    </row>
    <row r="9" spans="1:14">
      <c r="A9" s="5">
        <v>42711</v>
      </c>
      <c r="B9" s="2" t="s">
        <v>23</v>
      </c>
      <c r="C9" s="15" t="s">
        <v>24</v>
      </c>
      <c r="D9" s="55">
        <v>100</v>
      </c>
      <c r="E9" s="55"/>
      <c r="F9" s="56">
        <f t="shared" si="1"/>
        <v>1000</v>
      </c>
      <c r="G9" s="38" t="s">
        <v>6</v>
      </c>
      <c r="I9" s="2" t="s">
        <v>17</v>
      </c>
      <c r="J9" s="15">
        <f t="shared" si="0"/>
        <v>8</v>
      </c>
      <c r="K9" s="27"/>
    </row>
    <row r="10" spans="1:14">
      <c r="A10" s="5" t="s">
        <v>156</v>
      </c>
      <c r="B10" s="2" t="s">
        <v>157</v>
      </c>
      <c r="C10" s="15" t="s">
        <v>158</v>
      </c>
      <c r="D10" s="55"/>
      <c r="E10" s="55">
        <v>600</v>
      </c>
      <c r="F10" s="56">
        <f t="shared" si="1"/>
        <v>1600</v>
      </c>
      <c r="G10" s="22"/>
      <c r="I10" s="2" t="s">
        <v>17</v>
      </c>
      <c r="J10" s="15">
        <f t="shared" si="0"/>
        <v>9</v>
      </c>
      <c r="K10" s="17"/>
    </row>
    <row r="11" spans="1:14">
      <c r="A11" s="5" t="s">
        <v>156</v>
      </c>
      <c r="B11" s="2" t="s">
        <v>157</v>
      </c>
      <c r="C11" s="15" t="s">
        <v>158</v>
      </c>
      <c r="D11" s="55"/>
      <c r="E11" s="55">
        <v>1000</v>
      </c>
      <c r="F11" s="56">
        <f t="shared" si="1"/>
        <v>2600</v>
      </c>
      <c r="G11" s="22"/>
      <c r="I11" s="2"/>
      <c r="J11" s="15"/>
      <c r="K11" s="17"/>
    </row>
    <row r="12" spans="1:14">
      <c r="A12" s="5" t="s">
        <v>156</v>
      </c>
      <c r="B12" s="2" t="s">
        <v>157</v>
      </c>
      <c r="C12" s="15" t="s">
        <v>158</v>
      </c>
      <c r="D12" s="55">
        <v>800</v>
      </c>
      <c r="E12" s="55"/>
      <c r="F12" s="56">
        <f t="shared" si="1"/>
        <v>1800</v>
      </c>
      <c r="G12" s="22"/>
      <c r="I12" s="2" t="s">
        <v>17</v>
      </c>
      <c r="J12" s="15">
        <f>+J10+1</f>
        <v>10</v>
      </c>
      <c r="K12" s="17"/>
    </row>
    <row r="13" spans="1:14">
      <c r="A13" s="5" t="s">
        <v>156</v>
      </c>
      <c r="B13" s="2" t="s">
        <v>157</v>
      </c>
      <c r="C13" s="15" t="s">
        <v>158</v>
      </c>
      <c r="D13" s="55">
        <v>800</v>
      </c>
      <c r="E13" s="55"/>
      <c r="F13" s="56">
        <f t="shared" si="1"/>
        <v>1000</v>
      </c>
      <c r="G13" s="22"/>
      <c r="I13" s="2" t="s">
        <v>17</v>
      </c>
      <c r="J13" s="15">
        <f t="shared" si="0"/>
        <v>11</v>
      </c>
      <c r="K13" s="17"/>
    </row>
    <row r="14" spans="1:14">
      <c r="A14" s="5" t="s">
        <v>156</v>
      </c>
      <c r="B14" s="2" t="s">
        <v>157</v>
      </c>
      <c r="C14" s="15" t="s">
        <v>158</v>
      </c>
      <c r="D14" s="55">
        <v>200</v>
      </c>
      <c r="E14" s="55"/>
      <c r="F14" s="56">
        <f t="shared" si="1"/>
        <v>800</v>
      </c>
      <c r="G14" s="22"/>
      <c r="I14" s="2" t="s">
        <v>17</v>
      </c>
      <c r="J14" s="15">
        <f t="shared" si="0"/>
        <v>12</v>
      </c>
      <c r="K14" s="17"/>
    </row>
    <row r="15" spans="1:14">
      <c r="A15" s="5" t="s">
        <v>156</v>
      </c>
      <c r="B15" s="2" t="s">
        <v>157</v>
      </c>
      <c r="C15" s="15" t="s">
        <v>158</v>
      </c>
      <c r="D15" s="55"/>
      <c r="E15" s="55" t="s">
        <v>159</v>
      </c>
      <c r="F15" s="56">
        <f t="shared" si="1"/>
        <v>1250.22</v>
      </c>
      <c r="G15" s="22"/>
      <c r="I15" s="19"/>
      <c r="J15" s="20"/>
      <c r="K15" s="29"/>
    </row>
    <row r="16" spans="1:14">
      <c r="A16" s="5" t="s">
        <v>156</v>
      </c>
      <c r="B16" s="2" t="s">
        <v>157</v>
      </c>
      <c r="C16" s="15" t="s">
        <v>158</v>
      </c>
      <c r="D16" s="55" t="s">
        <v>160</v>
      </c>
      <c r="E16" s="55"/>
      <c r="F16" s="56">
        <f t="shared" si="1"/>
        <v>700.22</v>
      </c>
      <c r="G16" s="22"/>
      <c r="I16" s="21" t="s">
        <v>27</v>
      </c>
      <c r="J16" s="15"/>
      <c r="K16" s="30">
        <f>SUM(K2:K14)</f>
        <v>2600</v>
      </c>
    </row>
    <row r="17" spans="1:7">
      <c r="A17" s="79" t="s">
        <v>17</v>
      </c>
      <c r="B17" s="79"/>
      <c r="C17" s="79"/>
      <c r="D17" s="80">
        <f ca="1">SUM(INDIRECT("D3:D"&amp;ROW()-1))</f>
        <v>2000</v>
      </c>
      <c r="E17" s="80">
        <f ca="1">SUM(INDIRECT("E3:E"&amp;ROW()-1))</f>
        <v>2800</v>
      </c>
      <c r="F17" s="56">
        <f ca="1">E17-D17</f>
        <v>800</v>
      </c>
      <c r="G17" s="79"/>
    </row>
    <row r="18" spans="1:7">
      <c r="A18" s="57"/>
      <c r="B18" s="48"/>
      <c r="C18" s="58"/>
      <c r="D18" s="66"/>
      <c r="E18" s="66"/>
      <c r="F18" s="67"/>
      <c r="G18" s="59"/>
    </row>
    <row r="19" spans="1:7">
      <c r="A19" s="57"/>
      <c r="B19" s="48"/>
      <c r="C19" s="58"/>
      <c r="D19" s="66"/>
      <c r="E19" s="66"/>
      <c r="F19" s="67"/>
      <c r="G19" s="59"/>
    </row>
    <row r="20" spans="1:7">
      <c r="A20" s="57"/>
      <c r="B20" s="48"/>
      <c r="C20" s="58"/>
      <c r="D20" s="66"/>
      <c r="E20" s="66"/>
      <c r="F20" s="67"/>
      <c r="G20" s="59"/>
    </row>
    <row r="21" spans="1:7" ht="15.75">
      <c r="A21" s="57"/>
      <c r="B21" s="73"/>
      <c r="C21" s="58"/>
      <c r="D21" s="66"/>
      <c r="E21" s="66"/>
      <c r="F21" s="67"/>
      <c r="G21" s="59"/>
    </row>
    <row r="22" spans="1:7">
      <c r="A22" s="57"/>
      <c r="B22" s="48"/>
      <c r="C22" s="58"/>
      <c r="D22" s="66"/>
      <c r="E22" s="66"/>
      <c r="F22" s="67"/>
      <c r="G22" s="59"/>
    </row>
    <row r="23" spans="1:7">
      <c r="A23" s="57"/>
      <c r="B23" s="48"/>
      <c r="C23" s="58"/>
      <c r="D23" s="66"/>
      <c r="E23" s="66"/>
      <c r="F23" s="67"/>
      <c r="G23" s="59"/>
    </row>
    <row r="24" spans="1:7">
      <c r="A24" s="57"/>
      <c r="B24" s="48"/>
      <c r="C24" s="58"/>
      <c r="D24" s="66"/>
      <c r="E24" s="66"/>
      <c r="F24" s="67"/>
      <c r="G24" s="59"/>
    </row>
    <row r="25" spans="1:7">
      <c r="A25" s="57"/>
      <c r="B25" s="48"/>
      <c r="C25" s="58"/>
      <c r="D25" s="66"/>
      <c r="E25" s="66"/>
      <c r="F25" s="67"/>
      <c r="G25" s="59"/>
    </row>
    <row r="26" spans="1:7">
      <c r="A26" s="57"/>
      <c r="B26" s="48"/>
      <c r="C26" s="58"/>
      <c r="D26" s="66"/>
      <c r="E26" s="66"/>
      <c r="F26" s="67"/>
      <c r="G26" s="59"/>
    </row>
    <row r="27" spans="1:7">
      <c r="A27" s="57"/>
      <c r="B27" s="48"/>
      <c r="C27" s="58"/>
      <c r="D27" s="66"/>
      <c r="E27" s="66"/>
      <c r="F27" s="67"/>
      <c r="G27" s="59"/>
    </row>
    <row r="29" spans="1:7">
      <c r="A29" s="57"/>
      <c r="B29" s="48"/>
      <c r="C29" s="58"/>
      <c r="D29" s="66"/>
      <c r="E29" s="66"/>
      <c r="F29" s="67"/>
      <c r="G29" s="59"/>
    </row>
    <row r="30" spans="1:7">
      <c r="A30" s="60"/>
      <c r="B30" s="61"/>
      <c r="C30" s="76"/>
      <c r="D30" s="66"/>
      <c r="E30" s="66"/>
      <c r="F30" s="67"/>
      <c r="G30" s="59"/>
    </row>
    <row r="31" spans="1:7">
      <c r="A31" s="60"/>
      <c r="B31" s="61"/>
      <c r="C31" s="76"/>
      <c r="D31" s="66"/>
      <c r="E31" s="66"/>
      <c r="F31" s="67"/>
      <c r="G31" s="59"/>
    </row>
    <row r="32" spans="1:7">
      <c r="A32" s="61"/>
      <c r="B32" s="61"/>
      <c r="C32" s="61"/>
      <c r="D32" s="81"/>
      <c r="E32" s="81"/>
      <c r="F32" s="81"/>
      <c r="G32" s="61"/>
    </row>
    <row r="33" spans="1:7">
      <c r="A33" s="61"/>
      <c r="B33" s="61"/>
      <c r="C33" s="61"/>
      <c r="D33" s="81"/>
      <c r="E33" s="81"/>
      <c r="F33" s="81"/>
      <c r="G33" s="61"/>
    </row>
    <row r="34" spans="1:7">
      <c r="A34" s="64"/>
      <c r="B34" s="48"/>
      <c r="C34" s="58"/>
      <c r="D34" s="68"/>
      <c r="E34" s="68"/>
      <c r="F34" s="67"/>
      <c r="G34" s="59"/>
    </row>
    <row r="35" spans="1:7">
      <c r="A35" s="64"/>
      <c r="B35" s="48"/>
      <c r="C35" s="58"/>
      <c r="D35" s="66"/>
      <c r="E35" s="66"/>
      <c r="F35" s="67"/>
      <c r="G35" s="59"/>
    </row>
    <row r="36" spans="1:7">
      <c r="D36" s="66"/>
      <c r="E36" s="66"/>
      <c r="F36" s="67"/>
      <c r="G36" s="59"/>
    </row>
    <row r="37" spans="1:7">
      <c r="D37" s="66"/>
      <c r="E37" s="66"/>
      <c r="F37" s="67"/>
      <c r="G37" s="59"/>
    </row>
    <row r="38" spans="1:7">
      <c r="F38" s="67"/>
      <c r="G38" s="59"/>
    </row>
    <row r="39" spans="1:7">
      <c r="F39" s="67"/>
      <c r="G39" s="59"/>
    </row>
    <row r="40" spans="1:7">
      <c r="F40" s="67"/>
      <c r="G40" s="59"/>
    </row>
    <row r="41" spans="1:7">
      <c r="F41" s="67"/>
      <c r="G41" s="59"/>
    </row>
    <row r="42" spans="1:7">
      <c r="F42" s="67"/>
      <c r="G42" s="59"/>
    </row>
    <row r="43" spans="1:7" ht="21">
      <c r="F43" s="67"/>
      <c r="G43" s="62"/>
    </row>
    <row r="44" spans="1:7">
      <c r="F44" s="67"/>
      <c r="G44" s="63"/>
    </row>
    <row r="45" spans="1:7">
      <c r="F45" s="67"/>
      <c r="G45" s="59"/>
    </row>
    <row r="46" spans="1:7">
      <c r="F46" s="67"/>
      <c r="G46" s="59"/>
    </row>
    <row r="47" spans="1:7">
      <c r="F47" s="67"/>
      <c r="G47" s="59"/>
    </row>
    <row r="48" spans="1:7">
      <c r="F48" s="67"/>
      <c r="G48" s="59"/>
    </row>
    <row r="49" spans="1:14">
      <c r="F49" s="67"/>
      <c r="G49" s="59"/>
    </row>
    <row r="50" spans="1:14" ht="25.5" customHeight="1">
      <c r="F50" s="67"/>
      <c r="G50" s="59"/>
      <c r="H50" s="39"/>
    </row>
    <row r="51" spans="1:14" s="39" customFormat="1">
      <c r="A51" s="6"/>
      <c r="B51"/>
      <c r="C51" s="7"/>
      <c r="D51" s="53"/>
      <c r="E51" s="53"/>
      <c r="F51" s="67"/>
      <c r="G51" s="59"/>
      <c r="H51"/>
      <c r="M51" s="43"/>
      <c r="N51" s="46"/>
    </row>
    <row r="52" spans="1:14">
      <c r="F52" s="67"/>
      <c r="G52" s="59"/>
    </row>
    <row r="53" spans="1:14">
      <c r="F53" s="67"/>
      <c r="G53" s="59"/>
    </row>
    <row r="54" spans="1:14">
      <c r="F54" s="67"/>
      <c r="G54" s="59"/>
    </row>
    <row r="55" spans="1:14">
      <c r="F55" s="67"/>
      <c r="G55" s="59"/>
    </row>
    <row r="56" spans="1:14">
      <c r="F56" s="69"/>
      <c r="G56" s="59"/>
    </row>
    <row r="57" spans="1:14">
      <c r="F57" s="67"/>
      <c r="G57" s="59"/>
    </row>
    <row r="58" spans="1:14">
      <c r="F58" s="67"/>
      <c r="G58" s="59"/>
    </row>
    <row r="59" spans="1:14">
      <c r="F59" s="67"/>
      <c r="G59" s="59"/>
    </row>
    <row r="60" spans="1:14">
      <c r="G60" s="59"/>
    </row>
    <row r="61" spans="1:14">
      <c r="G61" s="59"/>
    </row>
    <row r="62" spans="1:14">
      <c r="G62" s="59"/>
    </row>
    <row r="63" spans="1:14">
      <c r="G63" s="59"/>
    </row>
    <row r="64" spans="1:14">
      <c r="G64" s="59"/>
    </row>
    <row r="65" spans="7:7">
      <c r="G65" s="59"/>
    </row>
    <row r="66" spans="7:7">
      <c r="G66" s="59"/>
    </row>
    <row r="67" spans="7:7">
      <c r="G67" s="59"/>
    </row>
    <row r="68" spans="7:7">
      <c r="G68" s="59"/>
    </row>
    <row r="69" spans="7:7">
      <c r="G69" s="59"/>
    </row>
    <row r="70" spans="7:7">
      <c r="G70" s="59"/>
    </row>
    <row r="71" spans="7:7">
      <c r="G71" s="59"/>
    </row>
    <row r="72" spans="7:7">
      <c r="G72" s="59"/>
    </row>
    <row r="73" spans="7:7">
      <c r="G73" s="59"/>
    </row>
    <row r="74" spans="7:7">
      <c r="G74" s="59"/>
    </row>
    <row r="75" spans="7:7">
      <c r="G75" s="59"/>
    </row>
    <row r="76" spans="7:7">
      <c r="G76" s="59"/>
    </row>
    <row r="77" spans="7:7">
      <c r="G77" s="59"/>
    </row>
    <row r="78" spans="7:7">
      <c r="G78" s="59"/>
    </row>
    <row r="79" spans="7:7">
      <c r="G79" s="59"/>
    </row>
    <row r="80" spans="7:7">
      <c r="G80" s="59"/>
    </row>
    <row r="81" spans="7:7">
      <c r="G81" s="59"/>
    </row>
    <row r="82" spans="7:7">
      <c r="G82" s="59"/>
    </row>
    <row r="83" spans="7:7">
      <c r="G83" s="59"/>
    </row>
    <row r="84" spans="7:7">
      <c r="G84" s="59"/>
    </row>
    <row r="85" spans="7:7">
      <c r="G85" s="59"/>
    </row>
    <row r="86" spans="7:7">
      <c r="G86" s="59"/>
    </row>
    <row r="87" spans="7:7">
      <c r="G87" s="59"/>
    </row>
    <row r="88" spans="7:7">
      <c r="G88" s="48"/>
    </row>
    <row r="89" spans="7:7">
      <c r="G89" s="48"/>
    </row>
    <row r="90" spans="7:7">
      <c r="G90" s="48"/>
    </row>
    <row r="95" spans="7:7" ht="26.25" customHeight="1"/>
  </sheetData>
  <pageMargins left="0.7" right="0.7" top="0.75" bottom="0.75" header="0.3" footer="0.3"/>
  <pageSetup paperSize="9" orientation="portrait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373"/>
  <sheetViews>
    <sheetView showWhiteSpace="0" zoomScaleNormal="100" workbookViewId="0">
      <selection activeCell="D10" sqref="D10"/>
    </sheetView>
  </sheetViews>
  <sheetFormatPr baseColWidth="10" defaultRowHeight="15"/>
  <cols>
    <col min="1" max="1" width="10.5703125" customWidth="1"/>
    <col min="2" max="2" width="34.140625" customWidth="1"/>
    <col min="3" max="3" width="13.7109375" customWidth="1"/>
    <col min="4" max="4" width="9.42578125" bestFit="1" customWidth="1"/>
    <col min="5" max="5" width="9.140625" customWidth="1"/>
    <col min="6" max="6" width="11.7109375" customWidth="1"/>
    <col min="7" max="7" width="7.7109375" customWidth="1"/>
    <col min="10" max="10" width="5.28515625" style="7" customWidth="1"/>
  </cols>
  <sheetData>
    <row r="1" spans="1:11" ht="26.25">
      <c r="A1" s="34">
        <v>1</v>
      </c>
      <c r="F1" s="9"/>
    </row>
    <row r="2" spans="1:11">
      <c r="A2" s="4" t="s">
        <v>0</v>
      </c>
      <c r="B2" s="1" t="s">
        <v>1</v>
      </c>
      <c r="C2" s="1" t="s">
        <v>25</v>
      </c>
      <c r="D2" s="1" t="s">
        <v>2</v>
      </c>
      <c r="E2" s="1" t="s">
        <v>3</v>
      </c>
      <c r="F2" s="1" t="s">
        <v>4</v>
      </c>
      <c r="G2" s="1" t="s">
        <v>5</v>
      </c>
    </row>
    <row r="3" spans="1:11">
      <c r="A3" s="5">
        <v>42640</v>
      </c>
      <c r="B3" s="2" t="s">
        <v>12</v>
      </c>
      <c r="C3" s="2"/>
      <c r="D3" s="2"/>
      <c r="E3" s="2">
        <v>960.8</v>
      </c>
      <c r="F3" s="2">
        <v>960.8</v>
      </c>
      <c r="G3" s="3" t="s">
        <v>6</v>
      </c>
      <c r="I3" s="2" t="s">
        <v>17</v>
      </c>
      <c r="J3" s="15">
        <v>1</v>
      </c>
      <c r="K3" s="25" t="e">
        <f>#REF!</f>
        <v>#REF!</v>
      </c>
    </row>
    <row r="4" spans="1:11">
      <c r="A4" s="5">
        <v>42642</v>
      </c>
      <c r="B4" s="2" t="s">
        <v>14</v>
      </c>
      <c r="C4" s="2"/>
      <c r="D4" s="18">
        <v>109.08</v>
      </c>
      <c r="E4" s="2"/>
      <c r="F4" s="2">
        <f>+F3-D4+E4</f>
        <v>851.71999999999991</v>
      </c>
      <c r="G4" s="3" t="s">
        <v>6</v>
      </c>
      <c r="I4" s="2" t="s">
        <v>17</v>
      </c>
      <c r="J4" s="15">
        <f>+J3+1</f>
        <v>2</v>
      </c>
      <c r="K4" s="26" t="e">
        <f>#REF!</f>
        <v>#REF!</v>
      </c>
    </row>
    <row r="5" spans="1:11">
      <c r="A5" s="5">
        <v>42642</v>
      </c>
      <c r="B5" s="2" t="s">
        <v>13</v>
      </c>
      <c r="C5" s="2"/>
      <c r="D5" s="18">
        <v>70</v>
      </c>
      <c r="E5" s="2"/>
      <c r="F5" s="2">
        <f t="shared" ref="F5:F9" si="0">+F4-D5+E5</f>
        <v>781.71999999999991</v>
      </c>
      <c r="G5" s="3" t="s">
        <v>6</v>
      </c>
      <c r="I5" s="2" t="s">
        <v>17</v>
      </c>
      <c r="J5" s="15">
        <f t="shared" ref="J5:J14" si="1">+J4+1</f>
        <v>3</v>
      </c>
      <c r="K5" s="26" t="e">
        <f>#REF!</f>
        <v>#REF!</v>
      </c>
    </row>
    <row r="6" spans="1:11">
      <c r="A6" s="5">
        <v>42643</v>
      </c>
      <c r="B6" s="2" t="s">
        <v>13</v>
      </c>
      <c r="C6" s="2"/>
      <c r="D6" s="18"/>
      <c r="E6" s="2">
        <v>70</v>
      </c>
      <c r="F6" s="2">
        <f t="shared" si="0"/>
        <v>851.71999999999991</v>
      </c>
      <c r="G6" s="3" t="s">
        <v>6</v>
      </c>
      <c r="I6" s="2" t="s">
        <v>17</v>
      </c>
      <c r="J6" s="15">
        <f t="shared" si="1"/>
        <v>4</v>
      </c>
      <c r="K6" s="40" t="e">
        <f>#REF!</f>
        <v>#REF!</v>
      </c>
    </row>
    <row r="7" spans="1:11">
      <c r="A7" s="5">
        <v>42645</v>
      </c>
      <c r="B7" s="2" t="s">
        <v>15</v>
      </c>
      <c r="C7" s="2"/>
      <c r="D7" s="18"/>
      <c r="E7" s="2">
        <v>110</v>
      </c>
      <c r="F7" s="2">
        <f t="shared" si="0"/>
        <v>961.71999999999991</v>
      </c>
      <c r="G7" s="3" t="s">
        <v>6</v>
      </c>
      <c r="I7" s="2" t="s">
        <v>17</v>
      </c>
      <c r="J7" s="15">
        <f t="shared" si="1"/>
        <v>5</v>
      </c>
      <c r="K7" s="17" t="e">
        <f>#REF!</f>
        <v>#REF!</v>
      </c>
    </row>
    <row r="8" spans="1:11">
      <c r="A8" s="5">
        <v>42645</v>
      </c>
      <c r="B8" s="2" t="s">
        <v>29</v>
      </c>
      <c r="C8" s="2"/>
      <c r="D8" s="18">
        <v>160</v>
      </c>
      <c r="E8" s="2"/>
      <c r="F8" s="2">
        <f t="shared" si="0"/>
        <v>801.71999999999991</v>
      </c>
      <c r="G8" s="28" t="s">
        <v>6</v>
      </c>
      <c r="I8" s="2" t="s">
        <v>17</v>
      </c>
      <c r="J8" s="15">
        <f t="shared" si="1"/>
        <v>6</v>
      </c>
      <c r="K8" s="17"/>
    </row>
    <row r="9" spans="1:11">
      <c r="A9" s="5">
        <v>42654</v>
      </c>
      <c r="B9" s="2" t="s">
        <v>16</v>
      </c>
      <c r="C9" s="2"/>
      <c r="D9" s="18">
        <v>27</v>
      </c>
      <c r="E9" s="2"/>
      <c r="F9" s="2">
        <f t="shared" si="0"/>
        <v>774.71999999999991</v>
      </c>
      <c r="G9" s="28" t="s">
        <v>6</v>
      </c>
      <c r="I9" s="2" t="s">
        <v>17</v>
      </c>
      <c r="J9" s="15">
        <f t="shared" si="1"/>
        <v>7</v>
      </c>
      <c r="K9" s="17"/>
    </row>
    <row r="10" spans="1:11">
      <c r="A10" s="79" t="s">
        <v>17</v>
      </c>
      <c r="B10" s="79"/>
      <c r="C10" s="79"/>
      <c r="D10" s="79">
        <f ca="1">SUM(INDIRECT("D3:D"&amp;ROW()-1))</f>
        <v>366.08</v>
      </c>
      <c r="E10" s="79">
        <f ca="1">SUM(INDIRECT("E3:E"&amp;ROW()-1))</f>
        <v>1140.8</v>
      </c>
      <c r="F10" s="2">
        <f ca="1">E10-D10</f>
        <v>774.72</v>
      </c>
      <c r="G10" s="79"/>
      <c r="I10" s="2" t="s">
        <v>17</v>
      </c>
      <c r="J10" s="15">
        <f>+J9+1</f>
        <v>8</v>
      </c>
      <c r="K10" s="17"/>
    </row>
    <row r="11" spans="1:11">
      <c r="A11" s="32"/>
      <c r="B11" s="32"/>
      <c r="C11" s="32"/>
      <c r="D11" s="32"/>
      <c r="E11" s="32"/>
      <c r="F11" s="32"/>
      <c r="G11" s="31"/>
      <c r="I11" s="2" t="s">
        <v>17</v>
      </c>
      <c r="J11" s="15">
        <f t="shared" si="1"/>
        <v>9</v>
      </c>
      <c r="K11" s="17"/>
    </row>
    <row r="12" spans="1:11">
      <c r="A12" s="32"/>
      <c r="B12" s="32"/>
      <c r="C12" s="32"/>
      <c r="D12" s="32"/>
      <c r="E12" s="32"/>
      <c r="F12" s="32"/>
      <c r="G12" s="31"/>
      <c r="I12" s="2" t="s">
        <v>17</v>
      </c>
      <c r="J12" s="15">
        <f t="shared" si="1"/>
        <v>10</v>
      </c>
      <c r="K12" s="17"/>
    </row>
    <row r="13" spans="1:11">
      <c r="A13" s="32"/>
      <c r="B13" s="32"/>
      <c r="C13" s="32"/>
      <c r="D13" s="32"/>
      <c r="E13" s="32"/>
      <c r="F13" s="32"/>
      <c r="G13" s="31"/>
      <c r="I13" s="2" t="s">
        <v>17</v>
      </c>
      <c r="J13" s="15">
        <f t="shared" si="1"/>
        <v>11</v>
      </c>
      <c r="K13" s="17"/>
    </row>
    <row r="14" spans="1:11">
      <c r="A14" s="32"/>
      <c r="B14" s="32"/>
      <c r="C14" s="32"/>
      <c r="D14" s="32"/>
      <c r="E14" s="32"/>
      <c r="F14" s="32"/>
      <c r="G14" s="31"/>
      <c r="I14" s="2" t="s">
        <v>17</v>
      </c>
      <c r="J14" s="15">
        <f t="shared" si="1"/>
        <v>12</v>
      </c>
      <c r="K14" s="17"/>
    </row>
    <row r="15" spans="1:11">
      <c r="A15" s="32"/>
      <c r="B15" s="32"/>
      <c r="C15" s="32"/>
      <c r="D15" s="32"/>
      <c r="E15" s="32"/>
      <c r="F15" s="32"/>
      <c r="G15" s="31"/>
      <c r="I15" s="21" t="s">
        <v>27</v>
      </c>
      <c r="J15" s="15"/>
      <c r="K15" s="41" t="e">
        <f>SUM(K3:K14)</f>
        <v>#REF!</v>
      </c>
    </row>
    <row r="16" spans="1:11">
      <c r="A16" s="32"/>
      <c r="B16" s="32"/>
      <c r="C16" s="32"/>
      <c r="D16" s="32"/>
      <c r="E16" s="32"/>
      <c r="F16" s="32"/>
      <c r="G16" s="31"/>
      <c r="K16" s="23"/>
    </row>
    <row r="17" spans="1:11">
      <c r="A17" s="32"/>
      <c r="B17" s="32"/>
      <c r="C17" s="32"/>
      <c r="D17" s="32"/>
      <c r="E17" s="32"/>
      <c r="F17" s="32"/>
      <c r="G17" s="31"/>
      <c r="K17" s="23"/>
    </row>
    <row r="18" spans="1:11">
      <c r="A18" s="32"/>
      <c r="B18" s="32"/>
      <c r="C18" s="32"/>
      <c r="D18" s="32"/>
      <c r="E18" s="32"/>
      <c r="F18" s="32"/>
      <c r="G18" s="31"/>
      <c r="K18" s="23"/>
    </row>
    <row r="19" spans="1:11">
      <c r="A19" s="32"/>
      <c r="B19" s="32"/>
      <c r="C19" s="32"/>
      <c r="D19" s="32"/>
      <c r="E19" s="32"/>
      <c r="F19" s="32"/>
      <c r="G19" s="31"/>
      <c r="K19" s="23"/>
    </row>
    <row r="20" spans="1:11">
      <c r="A20" s="32"/>
      <c r="B20" s="32"/>
      <c r="C20" s="32"/>
      <c r="D20" s="32"/>
      <c r="E20" s="32"/>
      <c r="F20" s="32"/>
      <c r="G20" s="31"/>
      <c r="K20" s="23"/>
    </row>
    <row r="21" spans="1:11">
      <c r="A21" s="32"/>
      <c r="B21" s="32"/>
      <c r="C21" s="32"/>
      <c r="D21" s="32"/>
      <c r="E21" s="32"/>
      <c r="F21" s="32"/>
      <c r="G21" s="31"/>
      <c r="J21" s="7" t="s">
        <v>31</v>
      </c>
      <c r="K21" s="23"/>
    </row>
    <row r="22" spans="1:11">
      <c r="A22" s="32"/>
      <c r="B22" s="32"/>
      <c r="C22" s="32"/>
      <c r="D22" s="32"/>
      <c r="E22" s="32"/>
      <c r="F22" s="32"/>
      <c r="G22" s="31"/>
      <c r="K22" s="23"/>
    </row>
    <row r="23" spans="1:11">
      <c r="A23" s="32"/>
      <c r="B23" s="32"/>
      <c r="C23" s="32"/>
      <c r="D23" s="32"/>
      <c r="E23" s="32"/>
      <c r="F23" s="32"/>
      <c r="G23" s="31"/>
      <c r="K23" s="23"/>
    </row>
    <row r="24" spans="1:11">
      <c r="A24" s="32"/>
      <c r="B24" s="32"/>
      <c r="C24" s="32"/>
      <c r="D24" s="32"/>
      <c r="E24" s="32"/>
      <c r="F24" s="32"/>
      <c r="G24" s="31"/>
      <c r="K24" s="23"/>
    </row>
    <row r="25" spans="1:11">
      <c r="A25" s="32"/>
      <c r="B25" s="32"/>
      <c r="C25" s="32"/>
      <c r="D25" s="32"/>
      <c r="E25" s="32"/>
      <c r="F25" s="32"/>
      <c r="G25" s="31"/>
      <c r="K25" s="23"/>
    </row>
    <row r="26" spans="1:11">
      <c r="A26" s="32"/>
      <c r="B26" s="32"/>
      <c r="C26" s="32"/>
      <c r="D26" s="32"/>
      <c r="E26" s="32"/>
      <c r="F26" s="32"/>
      <c r="G26" s="31"/>
      <c r="K26" s="23"/>
    </row>
    <row r="27" spans="1:11">
      <c r="A27" s="32"/>
      <c r="B27" s="32"/>
      <c r="C27" s="32"/>
      <c r="D27" s="32"/>
      <c r="E27" s="32"/>
      <c r="F27" s="32"/>
      <c r="G27" s="31"/>
    </row>
    <row r="28" spans="1:11">
      <c r="A28" s="32"/>
      <c r="B28" s="32"/>
      <c r="C28" s="32"/>
      <c r="D28" s="32"/>
      <c r="E28" s="32"/>
      <c r="F28" s="32"/>
      <c r="G28" s="31"/>
    </row>
    <row r="29" spans="1:11">
      <c r="A29" s="32"/>
      <c r="B29" s="32"/>
      <c r="C29" s="32"/>
      <c r="D29" s="32"/>
      <c r="E29" s="32"/>
      <c r="F29" s="32"/>
      <c r="G29" s="31"/>
    </row>
    <row r="30" spans="1:11">
      <c r="A30" s="32"/>
      <c r="B30" s="32"/>
      <c r="C30" s="32"/>
      <c r="D30" s="32"/>
      <c r="E30" s="32"/>
      <c r="F30" s="32"/>
      <c r="G30" s="31"/>
    </row>
    <row r="31" spans="1:11">
      <c r="A31" s="32"/>
      <c r="B31" s="32"/>
      <c r="C31" s="32"/>
      <c r="D31" s="32"/>
      <c r="E31" s="32"/>
      <c r="F31" s="32"/>
      <c r="G31" s="31"/>
    </row>
    <row r="32" spans="1:11">
      <c r="A32" s="32"/>
      <c r="B32" s="32"/>
      <c r="C32" s="32"/>
      <c r="D32" s="32"/>
      <c r="E32" s="32"/>
      <c r="F32" s="32"/>
      <c r="G32" s="31"/>
    </row>
    <row r="33" spans="1:7">
      <c r="A33" s="32"/>
      <c r="B33" s="32"/>
      <c r="C33" s="32"/>
      <c r="D33" s="32"/>
      <c r="E33" s="32"/>
      <c r="F33" s="32"/>
      <c r="G33" s="31"/>
    </row>
    <row r="34" spans="1:7">
      <c r="A34" s="32"/>
      <c r="B34" s="32"/>
      <c r="C34" s="32"/>
      <c r="D34" s="32"/>
      <c r="E34" s="32"/>
      <c r="F34" s="32"/>
      <c r="G34" s="31"/>
    </row>
    <row r="35" spans="1:7">
      <c r="A35" s="32"/>
      <c r="B35" s="32"/>
      <c r="C35" s="32"/>
      <c r="D35" s="32"/>
      <c r="E35" s="32"/>
      <c r="F35" s="32"/>
      <c r="G35" s="31"/>
    </row>
    <row r="36" spans="1:7">
      <c r="A36" s="32"/>
      <c r="B36" s="32"/>
      <c r="C36" s="32"/>
      <c r="D36" s="32"/>
      <c r="E36" s="32"/>
      <c r="F36" s="32"/>
      <c r="G36" s="31"/>
    </row>
    <row r="37" spans="1:7">
      <c r="A37" s="32"/>
      <c r="B37" s="32"/>
      <c r="C37" s="32"/>
      <c r="D37" s="32"/>
      <c r="E37" s="32"/>
      <c r="F37" s="32"/>
      <c r="G37" s="31"/>
    </row>
    <row r="38" spans="1:7">
      <c r="A38" s="32"/>
      <c r="B38" s="32"/>
      <c r="C38" s="32"/>
      <c r="D38" s="32"/>
      <c r="E38" s="32"/>
      <c r="F38" s="32"/>
      <c r="G38" s="31"/>
    </row>
    <row r="39" spans="1:7">
      <c r="A39" s="32"/>
      <c r="B39" s="32"/>
      <c r="C39" s="32"/>
      <c r="D39" s="32"/>
      <c r="E39" s="32"/>
      <c r="F39" s="32"/>
      <c r="G39" s="31"/>
    </row>
    <row r="40" spans="1:7">
      <c r="A40" s="32"/>
      <c r="B40" s="32"/>
      <c r="C40" s="32"/>
      <c r="D40" s="32"/>
      <c r="E40" s="32"/>
      <c r="F40" s="32"/>
      <c r="G40" s="31"/>
    </row>
    <row r="41" spans="1:7">
      <c r="A41" s="32"/>
      <c r="B41" s="32"/>
      <c r="C41" s="32"/>
      <c r="D41" s="32"/>
      <c r="E41" s="32"/>
      <c r="F41" s="32"/>
      <c r="G41" s="31"/>
    </row>
    <row r="42" spans="1:7">
      <c r="A42" s="32"/>
      <c r="B42" s="32"/>
      <c r="C42" s="32"/>
      <c r="D42" s="32"/>
      <c r="E42" s="32"/>
      <c r="F42" s="32"/>
      <c r="G42" s="31"/>
    </row>
    <row r="43" spans="1:7">
      <c r="A43" s="32"/>
      <c r="B43" s="32"/>
      <c r="C43" s="32"/>
      <c r="D43" s="32"/>
      <c r="E43" s="32"/>
      <c r="F43" s="32"/>
      <c r="G43" s="31"/>
    </row>
    <row r="44" spans="1:7">
      <c r="A44" s="32"/>
      <c r="B44" s="32"/>
      <c r="C44" s="32"/>
      <c r="D44" s="32"/>
      <c r="E44" s="32"/>
      <c r="F44" s="32"/>
      <c r="G44" s="31"/>
    </row>
    <row r="45" spans="1:7">
      <c r="A45" s="32"/>
      <c r="B45" s="32"/>
      <c r="C45" s="32"/>
      <c r="D45" s="32"/>
      <c r="E45" s="32"/>
      <c r="F45" s="32"/>
      <c r="G45" s="31"/>
    </row>
    <row r="46" spans="1:7">
      <c r="A46" s="32"/>
      <c r="B46" s="32"/>
      <c r="C46" s="32"/>
      <c r="D46" s="32"/>
      <c r="E46" s="32"/>
      <c r="F46" s="32"/>
      <c r="G46" s="31"/>
    </row>
    <row r="47" spans="1:7" ht="30" customHeight="1">
      <c r="A47" s="32"/>
      <c r="B47" s="32"/>
      <c r="C47" s="32"/>
      <c r="D47" s="32"/>
      <c r="E47" s="32"/>
      <c r="F47" s="32"/>
      <c r="G47" s="31"/>
    </row>
    <row r="48" spans="1:7">
      <c r="A48" s="32"/>
      <c r="B48" s="32"/>
      <c r="C48" s="32"/>
      <c r="D48" s="32"/>
      <c r="E48" s="32"/>
      <c r="F48" s="32"/>
      <c r="G48" s="31"/>
    </row>
    <row r="49" spans="1:7">
      <c r="A49" s="32"/>
      <c r="B49" s="32"/>
      <c r="C49" s="32"/>
      <c r="D49" s="32"/>
      <c r="E49" s="32"/>
      <c r="F49" s="32"/>
      <c r="G49" s="31"/>
    </row>
    <row r="50" spans="1:7">
      <c r="A50" s="32"/>
      <c r="B50" s="32"/>
      <c r="C50" s="32"/>
      <c r="D50" s="32"/>
      <c r="E50" s="32"/>
      <c r="F50" s="32"/>
      <c r="G50" s="31"/>
    </row>
    <row r="51" spans="1:7">
      <c r="A51" s="32"/>
      <c r="B51" s="32"/>
      <c r="C51" s="32"/>
      <c r="D51" s="32"/>
      <c r="E51" s="32"/>
      <c r="F51" s="32"/>
      <c r="G51" s="31"/>
    </row>
    <row r="52" spans="1:7">
      <c r="A52" s="32"/>
      <c r="B52" s="32"/>
      <c r="C52" s="32"/>
      <c r="D52" s="32"/>
      <c r="E52" s="32"/>
      <c r="F52" s="32"/>
      <c r="G52" s="31"/>
    </row>
    <row r="53" spans="1:7">
      <c r="A53" s="32"/>
      <c r="B53" s="32"/>
      <c r="C53" s="32"/>
      <c r="D53" s="32"/>
      <c r="E53" s="32"/>
      <c r="F53" s="32"/>
      <c r="G53" s="31"/>
    </row>
    <row r="54" spans="1:7">
      <c r="A54" s="32"/>
      <c r="B54" s="32"/>
      <c r="C54" s="32"/>
      <c r="D54" s="32"/>
      <c r="E54" s="32"/>
      <c r="F54" s="32"/>
      <c r="G54" s="31"/>
    </row>
    <row r="55" spans="1:7">
      <c r="A55" s="32"/>
      <c r="B55" s="32"/>
      <c r="C55" s="32"/>
      <c r="D55" s="32"/>
      <c r="E55" s="32"/>
      <c r="F55" s="32"/>
      <c r="G55" s="31"/>
    </row>
    <row r="56" spans="1:7">
      <c r="A56" s="32"/>
      <c r="B56" s="32"/>
      <c r="C56" s="32"/>
      <c r="D56" s="32"/>
      <c r="E56" s="32"/>
      <c r="F56" s="32"/>
      <c r="G56" s="31"/>
    </row>
    <row r="57" spans="1:7">
      <c r="A57" s="32"/>
      <c r="B57" s="32"/>
      <c r="C57" s="32"/>
      <c r="D57" s="32"/>
      <c r="E57" s="32"/>
      <c r="F57" s="32"/>
      <c r="G57" s="31"/>
    </row>
    <row r="58" spans="1:7">
      <c r="A58" s="32"/>
      <c r="B58" s="32"/>
      <c r="C58" s="32"/>
      <c r="D58" s="32"/>
      <c r="E58" s="32"/>
      <c r="F58" s="32"/>
      <c r="G58" s="31"/>
    </row>
    <row r="59" spans="1:7">
      <c r="A59" s="32"/>
      <c r="B59" s="32"/>
      <c r="C59" s="32"/>
      <c r="D59" s="32"/>
      <c r="E59" s="32"/>
      <c r="F59" s="32"/>
      <c r="G59" s="31"/>
    </row>
    <row r="60" spans="1:7">
      <c r="A60" s="32"/>
      <c r="B60" s="32"/>
      <c r="C60" s="32"/>
      <c r="D60" s="32"/>
      <c r="E60" s="32"/>
      <c r="F60" s="32"/>
      <c r="G60" s="31"/>
    </row>
    <row r="61" spans="1:7">
      <c r="A61" s="32"/>
      <c r="B61" s="32"/>
      <c r="C61" s="32"/>
      <c r="D61" s="32"/>
      <c r="E61" s="32"/>
      <c r="F61" s="32"/>
      <c r="G61" s="31"/>
    </row>
    <row r="62" spans="1:7">
      <c r="A62" s="32"/>
      <c r="B62" s="32"/>
      <c r="C62" s="32"/>
      <c r="D62" s="32"/>
      <c r="E62" s="32"/>
      <c r="F62" s="32"/>
      <c r="G62" s="31"/>
    </row>
    <row r="63" spans="1:7">
      <c r="A63" s="32"/>
      <c r="B63" s="32"/>
      <c r="C63" s="32"/>
      <c r="D63" s="32"/>
      <c r="E63" s="32"/>
      <c r="F63" s="32"/>
      <c r="G63" s="31"/>
    </row>
    <row r="64" spans="1:7">
      <c r="A64" s="32"/>
      <c r="B64" s="32"/>
      <c r="C64" s="32"/>
      <c r="D64" s="32"/>
      <c r="E64" s="32"/>
      <c r="F64" s="32"/>
      <c r="G64" s="31"/>
    </row>
    <row r="65" spans="1:7">
      <c r="A65" s="32"/>
      <c r="B65" s="32"/>
      <c r="C65" s="32"/>
      <c r="D65" s="32"/>
      <c r="E65" s="32"/>
      <c r="F65" s="32"/>
      <c r="G65" s="31"/>
    </row>
    <row r="66" spans="1:7">
      <c r="A66" s="32"/>
      <c r="B66" s="32"/>
      <c r="C66" s="32"/>
      <c r="D66" s="32"/>
      <c r="E66" s="32"/>
      <c r="F66" s="32"/>
      <c r="G66" s="31"/>
    </row>
    <row r="67" spans="1:7">
      <c r="A67" s="32"/>
      <c r="B67" s="32"/>
      <c r="C67" s="32"/>
      <c r="D67" s="32"/>
      <c r="E67" s="32"/>
      <c r="F67" s="32"/>
      <c r="G67" s="31"/>
    </row>
    <row r="68" spans="1:7">
      <c r="A68" s="32"/>
      <c r="B68" s="32"/>
      <c r="C68" s="32"/>
      <c r="D68" s="32"/>
      <c r="E68" s="32"/>
      <c r="F68" s="32"/>
      <c r="G68" s="31"/>
    </row>
    <row r="69" spans="1:7">
      <c r="A69" s="32"/>
      <c r="B69" s="32"/>
      <c r="C69" s="32"/>
      <c r="D69" s="32"/>
      <c r="E69" s="32"/>
      <c r="F69" s="32"/>
      <c r="G69" s="31"/>
    </row>
    <row r="70" spans="1:7">
      <c r="A70" s="32"/>
      <c r="B70" s="32"/>
      <c r="C70" s="32"/>
      <c r="D70" s="32"/>
      <c r="E70" s="32"/>
      <c r="F70" s="32"/>
      <c r="G70" s="31"/>
    </row>
    <row r="71" spans="1:7">
      <c r="A71" s="32"/>
      <c r="B71" s="32"/>
      <c r="C71" s="32"/>
      <c r="D71" s="32"/>
      <c r="E71" s="32"/>
      <c r="F71" s="32"/>
      <c r="G71" s="31"/>
    </row>
    <row r="72" spans="1:7">
      <c r="A72" s="32"/>
      <c r="B72" s="32"/>
      <c r="C72" s="32"/>
      <c r="D72" s="32"/>
      <c r="E72" s="32"/>
      <c r="F72" s="32"/>
      <c r="G72" s="31"/>
    </row>
    <row r="73" spans="1:7">
      <c r="A73" s="32"/>
      <c r="B73" s="32"/>
      <c r="C73" s="32"/>
      <c r="D73" s="32"/>
      <c r="E73" s="32"/>
      <c r="F73" s="32"/>
      <c r="G73" s="31"/>
    </row>
    <row r="74" spans="1:7">
      <c r="A74" s="32"/>
      <c r="B74" s="32"/>
      <c r="C74" s="32"/>
      <c r="D74" s="32"/>
      <c r="E74" s="32"/>
      <c r="F74" s="32"/>
      <c r="G74" s="31"/>
    </row>
    <row r="75" spans="1:7">
      <c r="A75" s="32"/>
      <c r="B75" s="32"/>
      <c r="C75" s="32"/>
      <c r="D75" s="32"/>
      <c r="E75" s="32"/>
      <c r="F75" s="32"/>
      <c r="G75" s="31"/>
    </row>
    <row r="76" spans="1:7">
      <c r="A76" s="32"/>
      <c r="B76" s="32"/>
      <c r="C76" s="32"/>
      <c r="D76" s="32"/>
      <c r="E76" s="32"/>
      <c r="F76" s="32"/>
      <c r="G76" s="31"/>
    </row>
    <row r="77" spans="1:7">
      <c r="A77" s="32"/>
      <c r="B77" s="32"/>
      <c r="C77" s="32"/>
      <c r="D77" s="32"/>
      <c r="E77" s="32"/>
      <c r="F77" s="32"/>
      <c r="G77" s="31"/>
    </row>
    <row r="78" spans="1:7">
      <c r="A78" s="32"/>
      <c r="B78" s="32"/>
      <c r="C78" s="32"/>
      <c r="D78" s="32"/>
      <c r="E78" s="32"/>
      <c r="F78" s="32"/>
      <c r="G78" s="31"/>
    </row>
    <row r="79" spans="1:7">
      <c r="A79" s="32"/>
      <c r="B79" s="32"/>
      <c r="C79" s="32"/>
      <c r="D79" s="32"/>
      <c r="E79" s="32"/>
      <c r="F79" s="32"/>
      <c r="G79" s="31"/>
    </row>
    <row r="80" spans="1:7">
      <c r="A80" s="32"/>
      <c r="B80" s="32"/>
      <c r="C80" s="32"/>
      <c r="D80" s="32"/>
      <c r="E80" s="32"/>
      <c r="F80" s="32"/>
      <c r="G80" s="31"/>
    </row>
    <row r="81" spans="1:7">
      <c r="A81" s="32"/>
      <c r="B81" s="32"/>
      <c r="C81" s="32"/>
      <c r="D81" s="32"/>
      <c r="E81" s="32"/>
      <c r="F81" s="32"/>
      <c r="G81" s="31"/>
    </row>
    <row r="82" spans="1:7">
      <c r="A82" s="32"/>
      <c r="B82" s="32"/>
      <c r="C82" s="32"/>
      <c r="D82" s="32"/>
      <c r="E82" s="32"/>
      <c r="F82" s="32"/>
      <c r="G82" s="31"/>
    </row>
    <row r="83" spans="1:7">
      <c r="A83" s="32"/>
      <c r="B83" s="32"/>
      <c r="C83" s="32"/>
      <c r="D83" s="32"/>
      <c r="E83" s="32"/>
      <c r="F83" s="32"/>
      <c r="G83" s="31"/>
    </row>
    <row r="84" spans="1:7">
      <c r="A84" s="32"/>
      <c r="B84" s="32"/>
      <c r="C84" s="32"/>
      <c r="D84" s="32"/>
      <c r="E84" s="32"/>
      <c r="F84" s="32"/>
      <c r="G84" s="31"/>
    </row>
    <row r="85" spans="1:7">
      <c r="A85" s="32"/>
      <c r="B85" s="32"/>
      <c r="C85" s="32"/>
      <c r="D85" s="32"/>
      <c r="E85" s="32"/>
      <c r="F85" s="32"/>
      <c r="G85" s="31"/>
    </row>
    <row r="86" spans="1:7">
      <c r="A86" s="32"/>
      <c r="B86" s="32"/>
      <c r="C86" s="32"/>
      <c r="D86" s="32"/>
      <c r="E86" s="32"/>
      <c r="F86" s="32"/>
      <c r="G86" s="31"/>
    </row>
    <row r="87" spans="1:7">
      <c r="A87" s="32"/>
      <c r="B87" s="32"/>
      <c r="C87" s="32"/>
      <c r="D87" s="32"/>
      <c r="E87" s="32"/>
      <c r="F87" s="32"/>
      <c r="G87" s="31"/>
    </row>
    <row r="88" spans="1:7">
      <c r="A88" s="32"/>
      <c r="B88" s="32"/>
      <c r="C88" s="32"/>
      <c r="D88" s="32"/>
      <c r="E88" s="32"/>
      <c r="F88" s="32"/>
      <c r="G88" s="31"/>
    </row>
    <row r="89" spans="1:7">
      <c r="A89" s="32"/>
      <c r="B89" s="32"/>
      <c r="C89" s="32"/>
      <c r="D89" s="32"/>
      <c r="E89" s="32"/>
      <c r="F89" s="32"/>
      <c r="G89" s="31"/>
    </row>
    <row r="90" spans="1:7">
      <c r="A90" s="32"/>
      <c r="B90" s="32"/>
      <c r="C90" s="32"/>
      <c r="D90" s="32"/>
      <c r="E90" s="32"/>
      <c r="F90" s="32"/>
      <c r="G90" s="31"/>
    </row>
    <row r="91" spans="1:7">
      <c r="A91" s="32"/>
      <c r="B91" s="32"/>
      <c r="C91" s="32"/>
      <c r="D91" s="32"/>
      <c r="E91" s="32"/>
      <c r="F91" s="32"/>
      <c r="G91" s="31"/>
    </row>
    <row r="92" spans="1:7">
      <c r="A92" s="32"/>
      <c r="B92" s="32"/>
      <c r="C92" s="32"/>
      <c r="D92" s="32"/>
      <c r="E92" s="32"/>
      <c r="F92" s="32"/>
      <c r="G92" s="31"/>
    </row>
    <row r="93" spans="1:7">
      <c r="A93" s="32"/>
      <c r="B93" s="32"/>
      <c r="C93" s="32"/>
      <c r="D93" s="32"/>
      <c r="E93" s="32"/>
      <c r="F93" s="32"/>
      <c r="G93" s="31"/>
    </row>
    <row r="94" spans="1:7">
      <c r="A94" s="32"/>
      <c r="B94" s="32"/>
      <c r="C94" s="32"/>
      <c r="D94" s="32"/>
      <c r="E94" s="32"/>
      <c r="F94" s="32"/>
      <c r="G94" s="31"/>
    </row>
    <row r="95" spans="1:7" ht="30" customHeight="1">
      <c r="A95" s="32"/>
      <c r="B95" s="32"/>
      <c r="C95" s="32"/>
      <c r="D95" s="32"/>
      <c r="E95" s="32"/>
      <c r="F95" s="32"/>
      <c r="G95" s="31"/>
    </row>
    <row r="96" spans="1:7">
      <c r="A96" s="32"/>
      <c r="B96" s="32"/>
      <c r="C96" s="32"/>
      <c r="D96" s="32"/>
      <c r="E96" s="32"/>
      <c r="F96" s="32"/>
      <c r="G96" s="31"/>
    </row>
    <row r="97" spans="1:7">
      <c r="A97" s="32"/>
      <c r="B97" s="32"/>
      <c r="C97" s="32"/>
      <c r="D97" s="32"/>
      <c r="E97" s="32"/>
      <c r="F97" s="32"/>
      <c r="G97" s="31"/>
    </row>
    <row r="98" spans="1:7">
      <c r="A98" s="32"/>
      <c r="B98" s="32"/>
      <c r="C98" s="32"/>
      <c r="D98" s="32"/>
      <c r="E98" s="32"/>
      <c r="F98" s="32"/>
      <c r="G98" s="31"/>
    </row>
    <row r="99" spans="1:7">
      <c r="A99" s="32"/>
      <c r="B99" s="32"/>
      <c r="C99" s="32"/>
      <c r="D99" s="32"/>
      <c r="E99" s="32"/>
      <c r="F99" s="32"/>
      <c r="G99" s="31"/>
    </row>
    <row r="100" spans="1:7">
      <c r="A100" s="32"/>
      <c r="B100" s="32"/>
      <c r="C100" s="32"/>
      <c r="D100" s="32"/>
      <c r="E100" s="32"/>
      <c r="F100" s="32"/>
      <c r="G100" s="31"/>
    </row>
    <row r="101" spans="1:7">
      <c r="A101" s="32"/>
      <c r="B101" s="32"/>
      <c r="C101" s="32"/>
      <c r="D101" s="32"/>
      <c r="E101" s="32"/>
      <c r="F101" s="32"/>
      <c r="G101" s="31"/>
    </row>
    <row r="102" spans="1:7">
      <c r="A102" s="32"/>
      <c r="B102" s="32"/>
      <c r="C102" s="32"/>
      <c r="D102" s="32"/>
      <c r="E102" s="32"/>
      <c r="F102" s="32"/>
      <c r="G102" s="31"/>
    </row>
    <row r="103" spans="1:7">
      <c r="A103" s="32"/>
      <c r="B103" s="32"/>
      <c r="C103" s="32"/>
      <c r="D103" s="32"/>
      <c r="E103" s="32"/>
      <c r="F103" s="32"/>
      <c r="G103" s="31"/>
    </row>
    <row r="104" spans="1:7">
      <c r="A104" s="32"/>
      <c r="B104" s="32"/>
      <c r="C104" s="32"/>
      <c r="D104" s="32"/>
      <c r="E104" s="32"/>
      <c r="F104" s="32"/>
      <c r="G104" s="31"/>
    </row>
    <row r="105" spans="1:7">
      <c r="A105" s="32"/>
      <c r="B105" s="32"/>
      <c r="C105" s="32"/>
      <c r="D105" s="32"/>
      <c r="E105" s="32"/>
      <c r="F105" s="32"/>
      <c r="G105" s="31"/>
    </row>
    <row r="106" spans="1:7">
      <c r="A106" s="32"/>
      <c r="B106" s="32"/>
      <c r="C106" s="32"/>
      <c r="D106" s="32"/>
      <c r="E106" s="32"/>
      <c r="F106" s="32"/>
      <c r="G106" s="31"/>
    </row>
    <row r="107" spans="1:7">
      <c r="A107" s="32"/>
      <c r="B107" s="32"/>
      <c r="C107" s="32"/>
      <c r="D107" s="32"/>
      <c r="E107" s="32"/>
      <c r="F107" s="32"/>
      <c r="G107" s="31"/>
    </row>
    <row r="108" spans="1:7">
      <c r="A108" s="32"/>
      <c r="B108" s="32"/>
      <c r="C108" s="32"/>
      <c r="D108" s="32"/>
      <c r="E108" s="32"/>
      <c r="F108" s="32"/>
      <c r="G108" s="31"/>
    </row>
    <row r="109" spans="1:7">
      <c r="A109" s="32"/>
      <c r="B109" s="32"/>
      <c r="C109" s="32"/>
      <c r="D109" s="32"/>
      <c r="E109" s="32"/>
      <c r="F109" s="32"/>
      <c r="G109" s="31"/>
    </row>
    <row r="110" spans="1:7">
      <c r="A110" s="32"/>
      <c r="B110" s="32"/>
      <c r="C110" s="32"/>
      <c r="D110" s="32"/>
      <c r="E110" s="32"/>
      <c r="F110" s="32"/>
      <c r="G110" s="31"/>
    </row>
    <row r="111" spans="1:7">
      <c r="A111" s="32"/>
      <c r="B111" s="32"/>
      <c r="C111" s="32"/>
      <c r="D111" s="32"/>
      <c r="E111" s="32"/>
      <c r="F111" s="32"/>
      <c r="G111" s="31"/>
    </row>
    <row r="112" spans="1:7">
      <c r="A112" s="32"/>
      <c r="B112" s="32"/>
      <c r="C112" s="32"/>
      <c r="D112" s="32"/>
      <c r="E112" s="32"/>
      <c r="F112" s="32"/>
      <c r="G112" s="31"/>
    </row>
    <row r="113" spans="1:7">
      <c r="A113" s="32"/>
      <c r="B113" s="32"/>
      <c r="C113" s="32"/>
      <c r="D113" s="32"/>
      <c r="E113" s="32"/>
      <c r="F113" s="32"/>
      <c r="G113" s="31"/>
    </row>
    <row r="114" spans="1:7">
      <c r="A114" s="32"/>
      <c r="B114" s="32"/>
      <c r="C114" s="32"/>
      <c r="D114" s="32"/>
      <c r="E114" s="32"/>
      <c r="F114" s="32"/>
      <c r="G114" s="31"/>
    </row>
    <row r="115" spans="1:7">
      <c r="A115" s="32"/>
      <c r="B115" s="32"/>
      <c r="C115" s="32"/>
      <c r="D115" s="32"/>
      <c r="E115" s="32"/>
      <c r="F115" s="32"/>
      <c r="G115" s="31"/>
    </row>
    <row r="116" spans="1:7">
      <c r="A116" s="32"/>
      <c r="B116" s="32"/>
      <c r="C116" s="32"/>
      <c r="D116" s="32"/>
      <c r="E116" s="32"/>
      <c r="F116" s="32"/>
      <c r="G116" s="31"/>
    </row>
    <row r="117" spans="1:7">
      <c r="A117" s="32"/>
      <c r="B117" s="32"/>
      <c r="C117" s="32"/>
      <c r="D117" s="32"/>
      <c r="E117" s="32"/>
      <c r="F117" s="32"/>
      <c r="G117" s="31"/>
    </row>
    <row r="118" spans="1:7">
      <c r="A118" s="32"/>
      <c r="B118" s="32"/>
      <c r="C118" s="32"/>
      <c r="D118" s="32"/>
      <c r="E118" s="32"/>
      <c r="F118" s="32"/>
      <c r="G118" s="31"/>
    </row>
    <row r="119" spans="1:7">
      <c r="A119" s="32"/>
      <c r="B119" s="32"/>
      <c r="C119" s="32"/>
      <c r="D119" s="32"/>
      <c r="E119" s="32"/>
      <c r="F119" s="32"/>
      <c r="G119" s="31"/>
    </row>
    <row r="120" spans="1:7">
      <c r="A120" s="32"/>
      <c r="B120" s="32"/>
      <c r="C120" s="32"/>
      <c r="D120" s="32"/>
      <c r="E120" s="32"/>
      <c r="F120" s="32"/>
      <c r="G120" s="31"/>
    </row>
    <row r="121" spans="1:7">
      <c r="A121" s="32"/>
      <c r="B121" s="32"/>
      <c r="C121" s="32"/>
      <c r="D121" s="32"/>
      <c r="E121" s="32"/>
      <c r="F121" s="32"/>
      <c r="G121" s="31"/>
    </row>
    <row r="122" spans="1:7">
      <c r="A122" s="32"/>
      <c r="B122" s="32"/>
      <c r="C122" s="32"/>
      <c r="D122" s="32"/>
      <c r="E122" s="32"/>
      <c r="F122" s="32"/>
      <c r="G122" s="31"/>
    </row>
    <row r="123" spans="1:7">
      <c r="A123" s="32"/>
      <c r="B123" s="32"/>
      <c r="C123" s="32"/>
      <c r="D123" s="32"/>
      <c r="E123" s="32"/>
      <c r="F123" s="32"/>
      <c r="G123" s="31"/>
    </row>
    <row r="124" spans="1:7">
      <c r="A124" s="32"/>
      <c r="B124" s="32"/>
      <c r="C124" s="32"/>
      <c r="D124" s="32"/>
      <c r="E124" s="32"/>
      <c r="F124" s="32"/>
      <c r="G124" s="31"/>
    </row>
    <row r="125" spans="1:7">
      <c r="A125" s="32"/>
      <c r="B125" s="32"/>
      <c r="C125" s="32"/>
      <c r="D125" s="32"/>
      <c r="E125" s="32"/>
      <c r="F125" s="32"/>
      <c r="G125" s="31"/>
    </row>
    <row r="126" spans="1:7">
      <c r="A126" s="32"/>
      <c r="B126" s="32"/>
      <c r="C126" s="32"/>
      <c r="D126" s="32"/>
      <c r="E126" s="32"/>
      <c r="F126" s="32"/>
      <c r="G126" s="31"/>
    </row>
    <row r="127" spans="1:7">
      <c r="A127" s="32"/>
      <c r="B127" s="32"/>
      <c r="C127" s="32"/>
      <c r="D127" s="32"/>
      <c r="E127" s="32"/>
      <c r="F127" s="32"/>
      <c r="G127" s="31"/>
    </row>
    <row r="128" spans="1:7">
      <c r="A128" s="32"/>
      <c r="B128" s="32"/>
      <c r="C128" s="32"/>
      <c r="D128" s="32"/>
      <c r="E128" s="32"/>
      <c r="F128" s="32"/>
      <c r="G128" s="31"/>
    </row>
    <row r="129" spans="1:7">
      <c r="A129" s="32"/>
      <c r="B129" s="32"/>
      <c r="C129" s="32"/>
      <c r="D129" s="32"/>
      <c r="E129" s="32"/>
      <c r="F129" s="32"/>
      <c r="G129" s="31"/>
    </row>
    <row r="130" spans="1:7">
      <c r="A130" s="32"/>
      <c r="B130" s="32"/>
      <c r="C130" s="32"/>
      <c r="D130" s="32"/>
      <c r="E130" s="32"/>
      <c r="F130" s="32"/>
      <c r="G130" s="31"/>
    </row>
    <row r="131" spans="1:7">
      <c r="A131" s="32"/>
      <c r="B131" s="32"/>
      <c r="C131" s="32"/>
      <c r="D131" s="32"/>
      <c r="E131" s="32"/>
      <c r="F131" s="32"/>
      <c r="G131" s="31"/>
    </row>
    <row r="132" spans="1:7">
      <c r="A132" s="32"/>
      <c r="B132" s="32"/>
      <c r="C132" s="32"/>
      <c r="D132" s="32"/>
      <c r="E132" s="32"/>
      <c r="F132" s="32"/>
      <c r="G132" s="31"/>
    </row>
    <row r="133" spans="1:7">
      <c r="A133" s="32"/>
      <c r="B133" s="32"/>
      <c r="C133" s="32"/>
      <c r="D133" s="32"/>
      <c r="E133" s="32"/>
      <c r="F133" s="32"/>
      <c r="G133" s="31"/>
    </row>
    <row r="134" spans="1:7">
      <c r="A134" s="32"/>
      <c r="B134" s="32"/>
      <c r="C134" s="32"/>
      <c r="D134" s="32"/>
      <c r="E134" s="32"/>
      <c r="F134" s="32"/>
      <c r="G134" s="31"/>
    </row>
    <row r="135" spans="1:7">
      <c r="A135" s="32"/>
      <c r="B135" s="32"/>
      <c r="C135" s="32"/>
      <c r="D135" s="32"/>
      <c r="E135" s="32"/>
      <c r="F135" s="32"/>
      <c r="G135" s="31"/>
    </row>
    <row r="136" spans="1:7">
      <c r="A136" s="32"/>
      <c r="B136" s="32"/>
      <c r="C136" s="32"/>
      <c r="D136" s="32"/>
      <c r="E136" s="32"/>
      <c r="F136" s="32"/>
      <c r="G136" s="31"/>
    </row>
    <row r="137" spans="1:7">
      <c r="A137" s="32"/>
      <c r="B137" s="32"/>
      <c r="C137" s="32"/>
      <c r="D137" s="32"/>
      <c r="E137" s="32"/>
      <c r="F137" s="32"/>
      <c r="G137" s="31"/>
    </row>
    <row r="138" spans="1:7">
      <c r="A138" s="32"/>
      <c r="B138" s="32"/>
      <c r="C138" s="32"/>
      <c r="D138" s="32"/>
      <c r="E138" s="32"/>
      <c r="F138" s="32"/>
      <c r="G138" s="31"/>
    </row>
    <row r="139" spans="1:7">
      <c r="A139" s="32"/>
      <c r="B139" s="32"/>
      <c r="C139" s="32"/>
      <c r="D139" s="32"/>
      <c r="E139" s="32"/>
      <c r="F139" s="32"/>
      <c r="G139" s="31"/>
    </row>
    <row r="140" spans="1:7">
      <c r="A140" s="32"/>
      <c r="B140" s="32"/>
      <c r="C140" s="32"/>
      <c r="D140" s="32"/>
      <c r="E140" s="32"/>
      <c r="F140" s="32"/>
      <c r="G140" s="31"/>
    </row>
    <row r="141" spans="1:7">
      <c r="A141" s="32"/>
      <c r="B141" s="32"/>
      <c r="C141" s="32"/>
      <c r="D141" s="32"/>
      <c r="E141" s="32"/>
      <c r="F141" s="32"/>
      <c r="G141" s="31"/>
    </row>
    <row r="142" spans="1:7">
      <c r="A142" s="32"/>
      <c r="B142" s="32"/>
      <c r="C142" s="32"/>
      <c r="D142" s="32"/>
      <c r="E142" s="32"/>
      <c r="F142" s="32"/>
      <c r="G142" s="31"/>
    </row>
    <row r="143" spans="1:7" ht="34.5" customHeight="1">
      <c r="A143" s="32"/>
      <c r="B143" s="32"/>
      <c r="C143" s="32"/>
      <c r="D143" s="32"/>
      <c r="E143" s="32"/>
      <c r="F143" s="32"/>
      <c r="G143" s="31"/>
    </row>
    <row r="144" spans="1:7" ht="34.5" customHeight="1">
      <c r="A144" s="32"/>
      <c r="B144" s="32"/>
      <c r="C144" s="32"/>
      <c r="D144" s="32"/>
      <c r="E144" s="32"/>
      <c r="F144" s="32"/>
      <c r="G144" s="31"/>
    </row>
    <row r="145" spans="1:7">
      <c r="A145" s="32"/>
      <c r="B145" s="32"/>
      <c r="C145" s="32"/>
      <c r="D145" s="32"/>
      <c r="E145" s="32"/>
      <c r="F145" s="32"/>
      <c r="G145" s="31"/>
    </row>
    <row r="146" spans="1:7">
      <c r="A146" s="32"/>
      <c r="B146" s="32"/>
      <c r="C146" s="32"/>
      <c r="D146" s="32"/>
      <c r="E146" s="32"/>
      <c r="F146" s="32"/>
      <c r="G146" s="31"/>
    </row>
    <row r="147" spans="1:7">
      <c r="A147" s="32"/>
      <c r="B147" s="32"/>
      <c r="C147" s="32"/>
      <c r="D147" s="32"/>
      <c r="E147" s="32"/>
      <c r="F147" s="32"/>
      <c r="G147" s="31"/>
    </row>
    <row r="148" spans="1:7">
      <c r="A148" s="32"/>
      <c r="B148" s="32"/>
      <c r="C148" s="32"/>
      <c r="D148" s="32"/>
      <c r="E148" s="32"/>
      <c r="F148" s="32"/>
      <c r="G148" s="31"/>
    </row>
    <row r="149" spans="1:7">
      <c r="A149" s="32"/>
      <c r="B149" s="32"/>
      <c r="C149" s="32"/>
      <c r="D149" s="32"/>
      <c r="E149" s="32"/>
      <c r="F149" s="32"/>
      <c r="G149" s="31"/>
    </row>
    <row r="150" spans="1:7">
      <c r="A150" s="32"/>
      <c r="B150" s="32"/>
      <c r="C150" s="32"/>
      <c r="D150" s="32"/>
      <c r="E150" s="32"/>
      <c r="F150" s="32"/>
      <c r="G150" s="31"/>
    </row>
    <row r="151" spans="1:7">
      <c r="A151" s="32"/>
      <c r="B151" s="32"/>
      <c r="C151" s="32"/>
      <c r="D151" s="32"/>
      <c r="E151" s="32"/>
      <c r="F151" s="32"/>
      <c r="G151" s="31"/>
    </row>
    <row r="152" spans="1:7">
      <c r="A152" s="32"/>
      <c r="B152" s="32"/>
      <c r="C152" s="32"/>
      <c r="D152" s="32"/>
      <c r="E152" s="32"/>
      <c r="F152" s="32"/>
      <c r="G152" s="31"/>
    </row>
    <row r="153" spans="1:7">
      <c r="A153" s="32"/>
      <c r="B153" s="32"/>
      <c r="C153" s="32"/>
      <c r="D153" s="32"/>
      <c r="E153" s="32"/>
      <c r="F153" s="32"/>
      <c r="G153" s="31"/>
    </row>
    <row r="154" spans="1:7">
      <c r="A154" s="32"/>
      <c r="B154" s="32"/>
      <c r="C154" s="32"/>
      <c r="D154" s="32"/>
      <c r="E154" s="32"/>
      <c r="F154" s="32"/>
      <c r="G154" s="31"/>
    </row>
    <row r="155" spans="1:7">
      <c r="A155" s="32"/>
      <c r="B155" s="32"/>
      <c r="C155" s="32"/>
      <c r="D155" s="32"/>
      <c r="E155" s="32"/>
      <c r="F155" s="32"/>
      <c r="G155" s="31"/>
    </row>
    <row r="156" spans="1:7">
      <c r="A156" s="32"/>
      <c r="B156" s="32"/>
      <c r="C156" s="32"/>
      <c r="D156" s="32"/>
      <c r="E156" s="32"/>
      <c r="F156" s="32"/>
      <c r="G156" s="31"/>
    </row>
    <row r="157" spans="1:7">
      <c r="A157" s="32"/>
      <c r="B157" s="32"/>
      <c r="C157" s="32"/>
      <c r="D157" s="32"/>
      <c r="E157" s="32"/>
      <c r="F157" s="32"/>
      <c r="G157" s="31"/>
    </row>
    <row r="158" spans="1:7">
      <c r="A158" s="32"/>
      <c r="B158" s="32"/>
      <c r="C158" s="32"/>
      <c r="D158" s="32"/>
      <c r="E158" s="32"/>
      <c r="F158" s="32"/>
      <c r="G158" s="31"/>
    </row>
    <row r="159" spans="1:7">
      <c r="A159" s="32"/>
      <c r="B159" s="32"/>
      <c r="C159" s="32"/>
      <c r="D159" s="32"/>
      <c r="E159" s="32"/>
      <c r="F159" s="32"/>
      <c r="G159" s="31"/>
    </row>
    <row r="160" spans="1:7">
      <c r="A160" s="32"/>
      <c r="B160" s="32"/>
      <c r="C160" s="32"/>
      <c r="D160" s="32"/>
      <c r="E160" s="32"/>
      <c r="F160" s="32"/>
      <c r="G160" s="31"/>
    </row>
    <row r="161" spans="1:7">
      <c r="A161" s="32"/>
      <c r="B161" s="32"/>
      <c r="C161" s="32"/>
      <c r="D161" s="32"/>
      <c r="E161" s="32"/>
      <c r="F161" s="32"/>
      <c r="G161" s="31"/>
    </row>
    <row r="162" spans="1:7">
      <c r="A162" s="32"/>
      <c r="B162" s="32"/>
      <c r="C162" s="32"/>
      <c r="D162" s="32"/>
      <c r="E162" s="32"/>
      <c r="F162" s="32"/>
      <c r="G162" s="31"/>
    </row>
    <row r="163" spans="1:7">
      <c r="A163" s="32"/>
      <c r="B163" s="32"/>
      <c r="C163" s="32"/>
      <c r="D163" s="32"/>
      <c r="E163" s="32"/>
      <c r="F163" s="32"/>
      <c r="G163" s="31"/>
    </row>
    <row r="164" spans="1:7">
      <c r="A164" s="32"/>
      <c r="B164" s="32"/>
      <c r="C164" s="32"/>
      <c r="D164" s="32"/>
      <c r="E164" s="32"/>
      <c r="F164" s="32"/>
      <c r="G164" s="31"/>
    </row>
    <row r="165" spans="1:7">
      <c r="A165" s="32"/>
      <c r="B165" s="32"/>
      <c r="C165" s="32"/>
      <c r="D165" s="32"/>
      <c r="E165" s="32"/>
      <c r="F165" s="32"/>
      <c r="G165" s="31"/>
    </row>
    <row r="166" spans="1:7">
      <c r="A166" s="32"/>
      <c r="B166" s="32"/>
      <c r="C166" s="32"/>
      <c r="D166" s="32"/>
      <c r="E166" s="32"/>
      <c r="F166" s="32"/>
      <c r="G166" s="31"/>
    </row>
    <row r="167" spans="1:7">
      <c r="A167" s="32"/>
      <c r="B167" s="32"/>
      <c r="C167" s="32"/>
      <c r="D167" s="32"/>
      <c r="E167" s="32"/>
      <c r="F167" s="32"/>
      <c r="G167" s="31"/>
    </row>
    <row r="168" spans="1:7">
      <c r="A168" s="32"/>
      <c r="B168" s="32"/>
      <c r="C168" s="32"/>
      <c r="D168" s="32"/>
      <c r="E168" s="32"/>
      <c r="F168" s="32"/>
      <c r="G168" s="31"/>
    </row>
    <row r="169" spans="1:7">
      <c r="A169" s="32"/>
      <c r="B169" s="32"/>
      <c r="C169" s="32"/>
      <c r="D169" s="32"/>
      <c r="E169" s="32"/>
      <c r="F169" s="32"/>
      <c r="G169" s="31"/>
    </row>
    <row r="170" spans="1:7">
      <c r="A170" s="32"/>
      <c r="B170" s="32"/>
      <c r="C170" s="32"/>
      <c r="D170" s="32"/>
      <c r="E170" s="32"/>
      <c r="F170" s="32"/>
      <c r="G170" s="31"/>
    </row>
    <row r="171" spans="1:7">
      <c r="A171" s="32"/>
      <c r="B171" s="32"/>
      <c r="C171" s="32"/>
      <c r="D171" s="32"/>
      <c r="E171" s="32"/>
      <c r="F171" s="32"/>
      <c r="G171" s="31"/>
    </row>
    <row r="172" spans="1:7">
      <c r="A172" s="32"/>
      <c r="B172" s="32"/>
      <c r="C172" s="32"/>
      <c r="D172" s="32"/>
      <c r="E172" s="32"/>
      <c r="F172" s="32"/>
      <c r="G172" s="31"/>
    </row>
    <row r="173" spans="1:7">
      <c r="A173" s="32"/>
      <c r="B173" s="32"/>
      <c r="C173" s="32"/>
      <c r="D173" s="32"/>
      <c r="E173" s="32"/>
      <c r="F173" s="32"/>
      <c r="G173" s="31"/>
    </row>
    <row r="174" spans="1:7">
      <c r="A174" s="32"/>
      <c r="B174" s="32"/>
      <c r="C174" s="32"/>
      <c r="D174" s="32"/>
      <c r="E174" s="32"/>
      <c r="F174" s="32"/>
      <c r="G174" s="31"/>
    </row>
    <row r="175" spans="1:7">
      <c r="A175" s="32"/>
      <c r="B175" s="32"/>
      <c r="C175" s="32"/>
      <c r="D175" s="32"/>
      <c r="E175" s="32"/>
      <c r="F175" s="32"/>
      <c r="G175" s="31"/>
    </row>
    <row r="176" spans="1:7">
      <c r="A176" s="32"/>
      <c r="B176" s="32"/>
      <c r="C176" s="32"/>
      <c r="D176" s="32"/>
      <c r="E176" s="32"/>
      <c r="F176" s="32"/>
      <c r="G176" s="31"/>
    </row>
    <row r="177" spans="1:7">
      <c r="A177" s="32"/>
      <c r="B177" s="32"/>
      <c r="C177" s="32"/>
      <c r="D177" s="32"/>
      <c r="E177" s="32"/>
      <c r="F177" s="32"/>
      <c r="G177" s="31"/>
    </row>
    <row r="178" spans="1:7">
      <c r="A178" s="32"/>
      <c r="B178" s="32"/>
      <c r="C178" s="32"/>
      <c r="D178" s="32"/>
      <c r="E178" s="32"/>
      <c r="F178" s="32"/>
      <c r="G178" s="31"/>
    </row>
    <row r="179" spans="1:7">
      <c r="A179" s="32"/>
      <c r="B179" s="32"/>
      <c r="C179" s="32"/>
      <c r="D179" s="32"/>
      <c r="E179" s="32"/>
      <c r="F179" s="32"/>
      <c r="G179" s="31"/>
    </row>
    <row r="180" spans="1:7">
      <c r="A180" s="32"/>
      <c r="B180" s="32"/>
      <c r="C180" s="32"/>
      <c r="D180" s="32"/>
      <c r="E180" s="32"/>
      <c r="F180" s="32"/>
      <c r="G180" s="31"/>
    </row>
    <row r="181" spans="1:7">
      <c r="A181" s="32"/>
      <c r="B181" s="32"/>
      <c r="C181" s="32"/>
      <c r="D181" s="32"/>
      <c r="E181" s="32"/>
      <c r="F181" s="32"/>
      <c r="G181" s="31"/>
    </row>
    <row r="182" spans="1:7">
      <c r="A182" s="32"/>
      <c r="B182" s="32"/>
      <c r="C182" s="32"/>
      <c r="D182" s="32"/>
      <c r="E182" s="32"/>
      <c r="F182" s="32"/>
      <c r="G182" s="31"/>
    </row>
    <row r="183" spans="1:7">
      <c r="A183" s="32"/>
      <c r="B183" s="32"/>
      <c r="C183" s="32"/>
      <c r="D183" s="32"/>
      <c r="E183" s="32"/>
      <c r="F183" s="32"/>
      <c r="G183" s="31"/>
    </row>
    <row r="184" spans="1:7">
      <c r="A184" s="32"/>
      <c r="B184" s="32"/>
      <c r="C184" s="32"/>
      <c r="D184" s="32"/>
      <c r="E184" s="32"/>
      <c r="F184" s="32"/>
      <c r="G184" s="31"/>
    </row>
    <row r="185" spans="1:7">
      <c r="A185" s="32"/>
      <c r="B185" s="32"/>
      <c r="C185" s="32"/>
      <c r="D185" s="32"/>
      <c r="E185" s="32"/>
      <c r="F185" s="32"/>
      <c r="G185" s="31"/>
    </row>
    <row r="186" spans="1:7">
      <c r="A186" s="32"/>
      <c r="B186" s="32"/>
      <c r="C186" s="32"/>
      <c r="D186" s="32"/>
      <c r="E186" s="32"/>
      <c r="F186" s="32"/>
      <c r="G186" s="31"/>
    </row>
    <row r="187" spans="1:7">
      <c r="A187" s="32"/>
      <c r="B187" s="32"/>
      <c r="C187" s="32"/>
      <c r="D187" s="32"/>
      <c r="E187" s="32"/>
      <c r="F187" s="32"/>
      <c r="G187" s="31"/>
    </row>
    <row r="188" spans="1:7">
      <c r="A188" s="32"/>
      <c r="B188" s="32"/>
      <c r="C188" s="32"/>
      <c r="D188" s="32"/>
      <c r="E188" s="32"/>
      <c r="F188" s="32"/>
      <c r="G188" s="31"/>
    </row>
    <row r="189" spans="1:7" ht="33" customHeight="1">
      <c r="A189" s="32"/>
      <c r="B189" s="32"/>
      <c r="C189" s="32"/>
      <c r="D189" s="32"/>
      <c r="E189" s="32"/>
      <c r="F189" s="32"/>
      <c r="G189" s="31"/>
    </row>
    <row r="190" spans="1:7" ht="34.5" customHeight="1">
      <c r="A190" s="32"/>
      <c r="B190" s="32"/>
      <c r="C190" s="32"/>
      <c r="D190" s="32"/>
      <c r="E190" s="32"/>
      <c r="F190" s="32"/>
      <c r="G190" s="31"/>
    </row>
    <row r="191" spans="1:7">
      <c r="A191" s="32"/>
      <c r="B191" s="32"/>
      <c r="C191" s="32"/>
      <c r="D191" s="32"/>
      <c r="E191" s="32"/>
      <c r="F191" s="32"/>
      <c r="G191" s="31"/>
    </row>
    <row r="192" spans="1:7">
      <c r="A192" s="32"/>
      <c r="B192" s="32"/>
      <c r="C192" s="32"/>
      <c r="D192" s="32"/>
      <c r="E192" s="32"/>
      <c r="F192" s="32"/>
      <c r="G192" s="31"/>
    </row>
    <row r="193" spans="1:7">
      <c r="A193" s="32"/>
      <c r="B193" s="32"/>
      <c r="C193" s="32"/>
      <c r="D193" s="32"/>
      <c r="E193" s="32"/>
      <c r="F193" s="32"/>
      <c r="G193" s="31"/>
    </row>
    <row r="194" spans="1:7">
      <c r="A194" s="32"/>
      <c r="B194" s="32"/>
      <c r="C194" s="32"/>
      <c r="D194" s="32"/>
      <c r="E194" s="32"/>
      <c r="F194" s="32"/>
      <c r="G194" s="31"/>
    </row>
    <row r="195" spans="1:7">
      <c r="A195" s="32"/>
      <c r="B195" s="32"/>
      <c r="C195" s="32"/>
      <c r="D195" s="32"/>
      <c r="E195" s="32"/>
      <c r="F195" s="32"/>
      <c r="G195" s="31"/>
    </row>
    <row r="196" spans="1:7">
      <c r="A196" s="32"/>
      <c r="B196" s="32"/>
      <c r="C196" s="32"/>
      <c r="D196" s="32"/>
      <c r="E196" s="32"/>
      <c r="F196" s="32"/>
      <c r="G196" s="31"/>
    </row>
    <row r="197" spans="1:7">
      <c r="A197" s="32"/>
      <c r="B197" s="32"/>
      <c r="C197" s="32"/>
      <c r="D197" s="32"/>
      <c r="E197" s="32"/>
      <c r="F197" s="32"/>
      <c r="G197" s="31"/>
    </row>
    <row r="198" spans="1:7">
      <c r="A198" s="32"/>
      <c r="B198" s="32"/>
      <c r="C198" s="32"/>
      <c r="D198" s="32"/>
      <c r="E198" s="32"/>
      <c r="F198" s="32"/>
      <c r="G198" s="31"/>
    </row>
    <row r="199" spans="1:7">
      <c r="A199" s="32"/>
      <c r="B199" s="32"/>
      <c r="C199" s="32"/>
      <c r="D199" s="32"/>
      <c r="E199" s="32"/>
      <c r="F199" s="32"/>
      <c r="G199" s="31"/>
    </row>
    <row r="200" spans="1:7">
      <c r="A200" s="32"/>
      <c r="B200" s="32"/>
      <c r="C200" s="32"/>
      <c r="D200" s="32"/>
      <c r="E200" s="32"/>
      <c r="F200" s="32"/>
      <c r="G200" s="31"/>
    </row>
    <row r="201" spans="1:7">
      <c r="A201" s="32"/>
      <c r="B201" s="32"/>
      <c r="C201" s="32"/>
      <c r="D201" s="32"/>
      <c r="E201" s="32"/>
      <c r="F201" s="32"/>
      <c r="G201" s="31"/>
    </row>
    <row r="202" spans="1:7">
      <c r="A202" s="32"/>
      <c r="B202" s="32"/>
      <c r="C202" s="32"/>
      <c r="D202" s="32"/>
      <c r="E202" s="32"/>
      <c r="F202" s="32"/>
      <c r="G202" s="31"/>
    </row>
    <row r="203" spans="1:7">
      <c r="A203" s="32"/>
      <c r="B203" s="32"/>
      <c r="C203" s="32"/>
      <c r="D203" s="32"/>
      <c r="E203" s="32"/>
      <c r="F203" s="32"/>
      <c r="G203" s="31"/>
    </row>
    <row r="204" spans="1:7">
      <c r="A204" s="32"/>
      <c r="B204" s="32"/>
      <c r="C204" s="32"/>
      <c r="D204" s="32"/>
      <c r="E204" s="32"/>
      <c r="F204" s="32"/>
      <c r="G204" s="31"/>
    </row>
    <row r="205" spans="1:7">
      <c r="A205" s="32"/>
      <c r="B205" s="32"/>
      <c r="C205" s="32"/>
      <c r="D205" s="32"/>
      <c r="E205" s="32"/>
      <c r="F205" s="32"/>
      <c r="G205" s="31"/>
    </row>
    <row r="206" spans="1:7">
      <c r="A206" s="32"/>
      <c r="B206" s="32"/>
      <c r="C206" s="32"/>
      <c r="D206" s="32"/>
      <c r="E206" s="32"/>
      <c r="F206" s="32"/>
      <c r="G206" s="31"/>
    </row>
    <row r="207" spans="1:7">
      <c r="A207" s="32"/>
      <c r="B207" s="32"/>
      <c r="C207" s="32"/>
      <c r="D207" s="32"/>
      <c r="E207" s="32"/>
      <c r="F207" s="32"/>
      <c r="G207" s="31"/>
    </row>
    <row r="208" spans="1:7">
      <c r="C208" s="32"/>
      <c r="D208" s="32"/>
      <c r="E208" s="32"/>
      <c r="F208" s="32"/>
      <c r="G208" s="31"/>
    </row>
    <row r="209" spans="4:7">
      <c r="D209" s="32"/>
      <c r="E209" s="32"/>
      <c r="F209" s="32"/>
      <c r="G209" s="31"/>
    </row>
    <row r="210" spans="4:7">
      <c r="E210" s="32"/>
      <c r="F210" s="32"/>
      <c r="G210" s="31"/>
    </row>
    <row r="211" spans="4:7">
      <c r="E211" s="32"/>
      <c r="F211" s="32"/>
      <c r="G211" s="31"/>
    </row>
    <row r="212" spans="4:7">
      <c r="E212" s="32"/>
      <c r="F212" s="32"/>
      <c r="G212" s="31"/>
    </row>
    <row r="213" spans="4:7">
      <c r="E213" s="32"/>
      <c r="F213" s="32"/>
      <c r="G213" s="31"/>
    </row>
    <row r="214" spans="4:7">
      <c r="E214" s="32"/>
      <c r="F214" s="32"/>
      <c r="G214" s="31"/>
    </row>
    <row r="215" spans="4:7">
      <c r="E215" s="32"/>
      <c r="F215" s="32"/>
      <c r="G215" s="31"/>
    </row>
    <row r="216" spans="4:7">
      <c r="E216" s="32"/>
      <c r="F216" s="32"/>
      <c r="G216" s="31"/>
    </row>
    <row r="217" spans="4:7">
      <c r="E217" s="32"/>
      <c r="F217" s="32"/>
      <c r="G217" s="31"/>
    </row>
    <row r="218" spans="4:7">
      <c r="E218" s="32"/>
      <c r="F218" s="32"/>
      <c r="G218" s="31"/>
    </row>
    <row r="219" spans="4:7">
      <c r="E219" s="32"/>
      <c r="F219" s="32"/>
      <c r="G219" s="31"/>
    </row>
    <row r="220" spans="4:7">
      <c r="E220" s="32"/>
      <c r="F220" s="32"/>
      <c r="G220" s="31"/>
    </row>
    <row r="221" spans="4:7" ht="32.25" customHeight="1">
      <c r="E221" s="32"/>
      <c r="F221" s="32"/>
      <c r="G221" s="31"/>
    </row>
    <row r="222" spans="4:7">
      <c r="E222" s="32"/>
      <c r="F222" s="32"/>
      <c r="G222" s="31"/>
    </row>
    <row r="223" spans="4:7">
      <c r="E223" s="32"/>
      <c r="F223" s="32"/>
      <c r="G223" s="31"/>
    </row>
    <row r="224" spans="4:7">
      <c r="E224" s="32"/>
      <c r="F224" s="32"/>
      <c r="G224" s="31"/>
    </row>
    <row r="225" spans="5:7">
      <c r="E225" s="32"/>
      <c r="F225" s="32"/>
      <c r="G225" s="31"/>
    </row>
    <row r="226" spans="5:7">
      <c r="E226" s="32"/>
      <c r="F226" s="32"/>
      <c r="G226" s="31"/>
    </row>
    <row r="227" spans="5:7">
      <c r="E227" s="32"/>
      <c r="F227" s="32"/>
      <c r="G227" s="31"/>
    </row>
    <row r="228" spans="5:7">
      <c r="E228" s="32"/>
      <c r="F228" s="32"/>
      <c r="G228" s="31"/>
    </row>
    <row r="229" spans="5:7">
      <c r="F229" s="32"/>
      <c r="G229" s="31"/>
    </row>
    <row r="230" spans="5:7">
      <c r="F230" s="32"/>
      <c r="G230" s="31"/>
    </row>
    <row r="231" spans="5:7">
      <c r="F231" s="32"/>
      <c r="G231" s="31"/>
    </row>
    <row r="232" spans="5:7">
      <c r="F232" s="32"/>
      <c r="G232" s="31"/>
    </row>
    <row r="233" spans="5:7">
      <c r="F233" s="32"/>
      <c r="G233" s="31"/>
    </row>
    <row r="234" spans="5:7">
      <c r="F234" s="32"/>
      <c r="G234" s="31"/>
    </row>
    <row r="235" spans="5:7">
      <c r="F235" s="32"/>
      <c r="G235" s="31"/>
    </row>
    <row r="236" spans="5:7">
      <c r="F236" s="32"/>
      <c r="G236" s="31"/>
    </row>
    <row r="237" spans="5:7">
      <c r="F237" s="32"/>
      <c r="G237" s="31"/>
    </row>
    <row r="238" spans="5:7">
      <c r="F238" s="32"/>
      <c r="G238" s="31"/>
    </row>
    <row r="239" spans="5:7">
      <c r="F239" s="32"/>
      <c r="G239" s="31"/>
    </row>
    <row r="240" spans="5:7">
      <c r="F240" s="32"/>
      <c r="G240" s="31"/>
    </row>
    <row r="241" spans="6:7">
      <c r="F241" s="32"/>
      <c r="G241" s="31"/>
    </row>
    <row r="242" spans="6:7">
      <c r="F242" s="32"/>
      <c r="G242" s="31"/>
    </row>
    <row r="243" spans="6:7">
      <c r="F243" s="32"/>
      <c r="G243" s="31"/>
    </row>
    <row r="244" spans="6:7">
      <c r="F244" s="32"/>
      <c r="G244" s="31"/>
    </row>
    <row r="245" spans="6:7">
      <c r="F245" s="32"/>
      <c r="G245" s="31"/>
    </row>
    <row r="246" spans="6:7">
      <c r="F246" s="32"/>
      <c r="G246" s="31"/>
    </row>
    <row r="247" spans="6:7">
      <c r="F247" s="32"/>
      <c r="G247" s="31"/>
    </row>
    <row r="248" spans="6:7">
      <c r="F248" s="32"/>
      <c r="G248" s="31"/>
    </row>
    <row r="249" spans="6:7">
      <c r="F249" s="32"/>
      <c r="G249" s="31"/>
    </row>
    <row r="250" spans="6:7">
      <c r="F250" s="32"/>
      <c r="G250" s="31"/>
    </row>
    <row r="251" spans="6:7">
      <c r="F251" s="32"/>
      <c r="G251" s="31"/>
    </row>
    <row r="252" spans="6:7">
      <c r="F252" s="32"/>
      <c r="G252" s="31"/>
    </row>
    <row r="253" spans="6:7">
      <c r="F253" s="32"/>
      <c r="G253" s="31"/>
    </row>
    <row r="254" spans="6:7">
      <c r="F254" s="32"/>
      <c r="G254" s="31"/>
    </row>
    <row r="255" spans="6:7">
      <c r="F255" s="32"/>
      <c r="G255" s="31"/>
    </row>
    <row r="256" spans="6:7">
      <c r="F256" s="32"/>
      <c r="G256" s="31"/>
    </row>
    <row r="257" spans="6:7">
      <c r="F257" s="32"/>
      <c r="G257" s="31"/>
    </row>
    <row r="258" spans="6:7">
      <c r="F258" s="32"/>
      <c r="G258" s="31"/>
    </row>
    <row r="259" spans="6:7">
      <c r="F259" s="32"/>
      <c r="G259" s="31"/>
    </row>
    <row r="260" spans="6:7">
      <c r="F260" s="32"/>
      <c r="G260" s="31"/>
    </row>
    <row r="261" spans="6:7">
      <c r="F261" s="32"/>
      <c r="G261" s="31"/>
    </row>
    <row r="262" spans="6:7">
      <c r="F262" s="32"/>
      <c r="G262" s="31"/>
    </row>
    <row r="263" spans="6:7">
      <c r="F263" s="32"/>
      <c r="G263" s="31"/>
    </row>
    <row r="264" spans="6:7">
      <c r="F264" s="32"/>
      <c r="G264" s="31"/>
    </row>
    <row r="265" spans="6:7">
      <c r="F265" s="32"/>
      <c r="G265" s="31"/>
    </row>
    <row r="266" spans="6:7">
      <c r="F266" s="32"/>
      <c r="G266" s="31"/>
    </row>
    <row r="267" spans="6:7">
      <c r="F267" s="32"/>
      <c r="G267" s="31"/>
    </row>
    <row r="268" spans="6:7">
      <c r="F268" s="32"/>
      <c r="G268" s="31"/>
    </row>
    <row r="269" spans="6:7">
      <c r="F269" s="32"/>
      <c r="G269" s="31"/>
    </row>
    <row r="270" spans="6:7">
      <c r="F270" s="32"/>
      <c r="G270" s="31"/>
    </row>
    <row r="271" spans="6:7">
      <c r="F271" s="32"/>
      <c r="G271" s="31"/>
    </row>
    <row r="272" spans="6:7">
      <c r="F272" s="32"/>
      <c r="G272" s="31"/>
    </row>
    <row r="273" spans="6:7">
      <c r="F273" s="32"/>
      <c r="G273" s="31"/>
    </row>
    <row r="274" spans="6:7">
      <c r="F274" s="32"/>
      <c r="G274" s="31"/>
    </row>
    <row r="275" spans="6:7">
      <c r="F275" s="32"/>
      <c r="G275" s="31"/>
    </row>
    <row r="276" spans="6:7">
      <c r="F276" s="32"/>
      <c r="G276" s="31"/>
    </row>
    <row r="277" spans="6:7">
      <c r="F277" s="32"/>
      <c r="G277" s="31"/>
    </row>
    <row r="278" spans="6:7">
      <c r="F278" s="32"/>
      <c r="G278" s="7"/>
    </row>
    <row r="279" spans="6:7">
      <c r="F279" s="32"/>
      <c r="G279" s="7"/>
    </row>
    <row r="280" spans="6:7">
      <c r="F280" s="32"/>
      <c r="G280" s="7"/>
    </row>
    <row r="281" spans="6:7">
      <c r="F281" s="32"/>
      <c r="G281" s="7"/>
    </row>
    <row r="282" spans="6:7">
      <c r="F282" s="32"/>
      <c r="G282" s="7"/>
    </row>
    <row r="283" spans="6:7">
      <c r="F283" s="32"/>
      <c r="G283" s="7"/>
    </row>
    <row r="284" spans="6:7">
      <c r="F284" s="32"/>
      <c r="G284" s="7"/>
    </row>
    <row r="285" spans="6:7">
      <c r="F285" s="32"/>
      <c r="G285" s="7"/>
    </row>
    <row r="286" spans="6:7">
      <c r="F286" s="32"/>
      <c r="G286" s="7"/>
    </row>
    <row r="287" spans="6:7">
      <c r="F287" s="32"/>
      <c r="G287" s="7"/>
    </row>
    <row r="288" spans="6:7">
      <c r="F288" s="32"/>
      <c r="G288" s="7"/>
    </row>
    <row r="289" spans="6:7">
      <c r="F289" s="32"/>
      <c r="G289" s="7"/>
    </row>
    <row r="290" spans="6:7">
      <c r="F290" s="32"/>
      <c r="G290" s="7"/>
    </row>
    <row r="291" spans="6:7">
      <c r="F291" s="32"/>
      <c r="G291" s="7"/>
    </row>
    <row r="292" spans="6:7">
      <c r="F292" s="32"/>
      <c r="G292" s="7"/>
    </row>
    <row r="293" spans="6:7">
      <c r="F293" s="32"/>
      <c r="G293" s="7"/>
    </row>
    <row r="294" spans="6:7">
      <c r="F294" s="32"/>
      <c r="G294" s="7"/>
    </row>
    <row r="295" spans="6:7">
      <c r="F295" s="32"/>
      <c r="G295" s="7"/>
    </row>
    <row r="296" spans="6:7">
      <c r="F296" s="32"/>
      <c r="G296" s="7"/>
    </row>
    <row r="297" spans="6:7">
      <c r="F297" s="32"/>
      <c r="G297" s="7"/>
    </row>
    <row r="298" spans="6:7">
      <c r="F298" s="32"/>
      <c r="G298" s="7"/>
    </row>
    <row r="299" spans="6:7">
      <c r="F299" s="32"/>
      <c r="G299" s="7"/>
    </row>
    <row r="300" spans="6:7">
      <c r="F300" s="32"/>
      <c r="G300" s="7"/>
    </row>
    <row r="301" spans="6:7">
      <c r="F301" s="32"/>
      <c r="G301" s="7"/>
    </row>
    <row r="302" spans="6:7">
      <c r="F302" s="32"/>
      <c r="G302" s="7"/>
    </row>
    <row r="303" spans="6:7">
      <c r="F303" s="32"/>
      <c r="G303" s="7"/>
    </row>
    <row r="304" spans="6:7">
      <c r="F304" s="32"/>
      <c r="G304" s="7"/>
    </row>
    <row r="305" spans="6:7">
      <c r="F305" s="32"/>
      <c r="G305" s="7"/>
    </row>
    <row r="306" spans="6:7">
      <c r="F306" s="32"/>
      <c r="G306" s="7"/>
    </row>
    <row r="307" spans="6:7">
      <c r="G307" s="7"/>
    </row>
    <row r="308" spans="6:7">
      <c r="G308" s="7"/>
    </row>
    <row r="309" spans="6:7">
      <c r="G309" s="7"/>
    </row>
    <row r="310" spans="6:7">
      <c r="G310" s="7"/>
    </row>
    <row r="311" spans="6:7">
      <c r="G311" s="7"/>
    </row>
    <row r="312" spans="6:7">
      <c r="G312" s="7"/>
    </row>
    <row r="313" spans="6:7">
      <c r="G313" s="7"/>
    </row>
    <row r="314" spans="6:7">
      <c r="G314" s="7"/>
    </row>
    <row r="315" spans="6:7">
      <c r="G315" s="7"/>
    </row>
    <row r="316" spans="6:7">
      <c r="G316" s="7"/>
    </row>
    <row r="317" spans="6:7">
      <c r="G317" s="7"/>
    </row>
    <row r="318" spans="6:7">
      <c r="G318" s="7"/>
    </row>
    <row r="319" spans="6:7">
      <c r="G319" s="7"/>
    </row>
    <row r="320" spans="6:7">
      <c r="G320" s="7"/>
    </row>
    <row r="321" spans="7:7">
      <c r="G321" s="7"/>
    </row>
    <row r="322" spans="7:7">
      <c r="G322" s="7"/>
    </row>
    <row r="323" spans="7:7">
      <c r="G323" s="7"/>
    </row>
    <row r="324" spans="7:7">
      <c r="G324" s="7"/>
    </row>
    <row r="325" spans="7:7">
      <c r="G325" s="7"/>
    </row>
    <row r="326" spans="7:7">
      <c r="G326" s="7"/>
    </row>
    <row r="327" spans="7:7">
      <c r="G327" s="7"/>
    </row>
    <row r="328" spans="7:7">
      <c r="G328" s="7"/>
    </row>
    <row r="329" spans="7:7">
      <c r="G329" s="7"/>
    </row>
    <row r="330" spans="7:7">
      <c r="G330" s="7"/>
    </row>
    <row r="331" spans="7:7">
      <c r="G331" s="7"/>
    </row>
    <row r="332" spans="7:7">
      <c r="G332" s="7"/>
    </row>
    <row r="333" spans="7:7">
      <c r="G333" s="7"/>
    </row>
    <row r="334" spans="7:7">
      <c r="G334" s="7"/>
    </row>
    <row r="335" spans="7:7">
      <c r="G335" s="7"/>
    </row>
    <row r="336" spans="7:7">
      <c r="G336" s="7"/>
    </row>
    <row r="337" spans="7:7">
      <c r="G337" s="7"/>
    </row>
    <row r="338" spans="7:7">
      <c r="G338" s="7"/>
    </row>
    <row r="339" spans="7:7">
      <c r="G339" s="7"/>
    </row>
    <row r="340" spans="7:7">
      <c r="G340" s="7"/>
    </row>
    <row r="341" spans="7:7">
      <c r="G341" s="7"/>
    </row>
    <row r="342" spans="7:7">
      <c r="G342" s="7"/>
    </row>
    <row r="343" spans="7:7">
      <c r="G343" s="7"/>
    </row>
    <row r="344" spans="7:7">
      <c r="G344" s="7"/>
    </row>
    <row r="345" spans="7:7">
      <c r="G345" s="7"/>
    </row>
    <row r="346" spans="7:7">
      <c r="G346" s="7"/>
    </row>
    <row r="347" spans="7:7">
      <c r="G347" s="7"/>
    </row>
    <row r="348" spans="7:7">
      <c r="G348" s="7"/>
    </row>
    <row r="349" spans="7:7">
      <c r="G349" s="7"/>
    </row>
    <row r="350" spans="7:7">
      <c r="G350" s="7"/>
    </row>
    <row r="351" spans="7:7">
      <c r="G351" s="7"/>
    </row>
    <row r="352" spans="7:7">
      <c r="G352" s="7"/>
    </row>
    <row r="353" spans="7:7">
      <c r="G353" s="7"/>
    </row>
    <row r="354" spans="7:7">
      <c r="G354" s="7"/>
    </row>
    <row r="355" spans="7:7">
      <c r="G355" s="7"/>
    </row>
    <row r="356" spans="7:7">
      <c r="G356" s="7"/>
    </row>
    <row r="357" spans="7:7">
      <c r="G357" s="7"/>
    </row>
    <row r="358" spans="7:7">
      <c r="G358" s="7"/>
    </row>
    <row r="359" spans="7:7">
      <c r="G359" s="7"/>
    </row>
    <row r="360" spans="7:7">
      <c r="G360" s="7"/>
    </row>
    <row r="361" spans="7:7">
      <c r="G361" s="7"/>
    </row>
    <row r="362" spans="7:7">
      <c r="G362" s="7"/>
    </row>
    <row r="363" spans="7:7">
      <c r="G363" s="7"/>
    </row>
    <row r="364" spans="7:7">
      <c r="G364" s="7"/>
    </row>
    <row r="365" spans="7:7">
      <c r="G365" s="7"/>
    </row>
    <row r="366" spans="7:7">
      <c r="G366" s="7"/>
    </row>
    <row r="367" spans="7:7">
      <c r="G367" s="7"/>
    </row>
    <row r="368" spans="7:7">
      <c r="G368" s="7"/>
    </row>
    <row r="369" spans="7:7">
      <c r="G369" s="7"/>
    </row>
    <row r="370" spans="7:7">
      <c r="G370" s="7"/>
    </row>
    <row r="371" spans="7:7">
      <c r="G371" s="7"/>
    </row>
    <row r="372" spans="7:7">
      <c r="G372" s="7"/>
    </row>
    <row r="373" spans="7:7">
      <c r="G373" s="7"/>
    </row>
  </sheetData>
  <pageMargins left="0.7" right="0.7" top="0.75" bottom="0.75" header="0.3" footer="0.3"/>
  <pageSetup paperSize="9" orientation="portrait" horizontalDpi="4294967293" verticalDpi="300" r:id="rId1"/>
  <headerFooter>
    <oddHeader>&amp;L&amp;"-,Italique"Comptes.xls&amp;C&amp;"-,Gras"&amp;20ESPECES</oddHeader>
  </headerFooter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E14"/>
  <sheetViews>
    <sheetView zoomScaleNormal="100" workbookViewId="0">
      <selection activeCell="D2" sqref="D2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7" customWidth="1"/>
    <col min="4" max="4" width="28.140625" style="7" customWidth="1"/>
  </cols>
  <sheetData>
    <row r="1" spans="2:5" s="8" customFormat="1" ht="18.75" customHeight="1">
      <c r="B1" s="12" t="s">
        <v>19</v>
      </c>
      <c r="C1" s="12" t="s">
        <v>20</v>
      </c>
      <c r="D1" s="12" t="s">
        <v>22</v>
      </c>
    </row>
    <row r="2" spans="2:5" ht="30" customHeight="1">
      <c r="B2" s="13" t="s">
        <v>18</v>
      </c>
      <c r="C2" s="33"/>
      <c r="D2" s="14">
        <f>C.MUTUEL!$K$16</f>
        <v>2600</v>
      </c>
      <c r="E2" s="11"/>
    </row>
    <row r="3" spans="2:5" ht="28.5" customHeight="1">
      <c r="B3" s="13" t="s">
        <v>21</v>
      </c>
      <c r="C3" s="33"/>
      <c r="D3" s="14" t="e">
        <f>ESPECES!$K$15</f>
        <v>#REF!</v>
      </c>
      <c r="E3" s="11"/>
    </row>
    <row r="4" spans="2:5" ht="30" customHeight="1">
      <c r="B4" s="34" t="s">
        <v>27</v>
      </c>
      <c r="C4" s="16"/>
      <c r="D4" s="35" t="e">
        <f>SUM(D2:D3)</f>
        <v>#REF!</v>
      </c>
      <c r="E4" s="11"/>
    </row>
    <row r="5" spans="2:5">
      <c r="D5" s="10"/>
    </row>
    <row r="6" spans="2:5">
      <c r="D6" s="10"/>
    </row>
    <row r="7" spans="2:5">
      <c r="D7" s="10"/>
    </row>
    <row r="8" spans="2:5">
      <c r="D8" s="10"/>
    </row>
    <row r="9" spans="2:5">
      <c r="D9" s="10"/>
    </row>
    <row r="10" spans="2:5">
      <c r="D10" s="10"/>
    </row>
    <row r="11" spans="2:5">
      <c r="D11" s="10"/>
    </row>
    <row r="12" spans="2:5">
      <c r="D12" s="10"/>
    </row>
    <row r="13" spans="2:5">
      <c r="D13" s="10"/>
    </row>
    <row r="14" spans="2:5">
      <c r="D14" s="10"/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30"/>
  <sheetViews>
    <sheetView workbookViewId="0">
      <selection activeCell="K3" sqref="K3"/>
    </sheetView>
  </sheetViews>
  <sheetFormatPr baseColWidth="10" defaultRowHeight="15"/>
  <cols>
    <col min="1" max="1" width="26.5703125" bestFit="1" customWidth="1"/>
    <col min="2" max="2" width="21" bestFit="1" customWidth="1"/>
    <col min="3" max="3" width="11.42578125" style="32"/>
    <col min="7" max="7" width="16.28515625" bestFit="1" customWidth="1"/>
    <col min="8" max="8" width="26.5703125" bestFit="1" customWidth="1"/>
  </cols>
  <sheetData>
    <row r="1" spans="1:10">
      <c r="A1" s="11" t="s">
        <v>51</v>
      </c>
      <c r="B1" s="51" t="s">
        <v>53</v>
      </c>
      <c r="C1" s="52" t="s">
        <v>52</v>
      </c>
      <c r="F1" s="52"/>
      <c r="J1" t="s">
        <v>58</v>
      </c>
    </row>
    <row r="2" spans="1:10">
      <c r="A2" t="s">
        <v>61</v>
      </c>
      <c r="B2" s="32" t="s">
        <v>30</v>
      </c>
      <c r="C2" s="32" t="s">
        <v>32</v>
      </c>
      <c r="J2" t="s">
        <v>59</v>
      </c>
    </row>
    <row r="3" spans="1:10">
      <c r="A3" t="s">
        <v>60</v>
      </c>
      <c r="B3" s="32" t="s">
        <v>54</v>
      </c>
      <c r="C3" s="32" t="s">
        <v>43</v>
      </c>
      <c r="J3" t="s">
        <v>60</v>
      </c>
    </row>
    <row r="4" spans="1:10">
      <c r="A4" t="s">
        <v>71</v>
      </c>
      <c r="B4" s="48" t="s">
        <v>41</v>
      </c>
      <c r="C4" s="32" t="s">
        <v>45</v>
      </c>
      <c r="J4" t="s">
        <v>61</v>
      </c>
    </row>
    <row r="5" spans="1:10">
      <c r="A5" t="s">
        <v>64</v>
      </c>
      <c r="B5" s="32" t="s">
        <v>55</v>
      </c>
      <c r="C5" s="32" t="s">
        <v>48</v>
      </c>
      <c r="J5" t="s">
        <v>62</v>
      </c>
    </row>
    <row r="6" spans="1:10">
      <c r="A6" t="s">
        <v>66</v>
      </c>
      <c r="B6" s="32" t="s">
        <v>35</v>
      </c>
      <c r="C6" s="32" t="s">
        <v>56</v>
      </c>
      <c r="J6" t="s">
        <v>63</v>
      </c>
    </row>
    <row r="7" spans="1:10">
      <c r="A7" t="s">
        <v>67</v>
      </c>
      <c r="B7" s="48" t="s">
        <v>40</v>
      </c>
      <c r="C7" s="32" t="s">
        <v>42</v>
      </c>
      <c r="J7" t="s">
        <v>71</v>
      </c>
    </row>
    <row r="8" spans="1:10">
      <c r="A8" t="s">
        <v>62</v>
      </c>
      <c r="B8" s="49" t="s">
        <v>34</v>
      </c>
      <c r="C8" s="32" t="s">
        <v>33</v>
      </c>
      <c r="J8" t="s">
        <v>64</v>
      </c>
    </row>
    <row r="9" spans="1:10">
      <c r="A9" t="s">
        <v>63</v>
      </c>
      <c r="B9" s="32" t="s">
        <v>36</v>
      </c>
      <c r="C9" s="32" t="s">
        <v>49</v>
      </c>
      <c r="J9" t="s">
        <v>65</v>
      </c>
    </row>
    <row r="10" spans="1:10">
      <c r="A10" t="s">
        <v>58</v>
      </c>
      <c r="B10" s="32" t="s">
        <v>39</v>
      </c>
      <c r="C10" s="32" t="s">
        <v>37</v>
      </c>
      <c r="J10" t="s">
        <v>66</v>
      </c>
    </row>
    <row r="11" spans="1:10">
      <c r="A11" t="s">
        <v>59</v>
      </c>
      <c r="B11" s="32" t="s">
        <v>38</v>
      </c>
      <c r="C11" s="32" t="s">
        <v>44</v>
      </c>
      <c r="G11" s="49" t="s">
        <v>34</v>
      </c>
      <c r="H11" s="50" t="s">
        <v>47</v>
      </c>
      <c r="J11" t="s">
        <v>67</v>
      </c>
    </row>
    <row r="12" spans="1:10">
      <c r="A12" t="s">
        <v>65</v>
      </c>
      <c r="B12" s="32" t="s">
        <v>46</v>
      </c>
      <c r="C12" s="48" t="s">
        <v>50</v>
      </c>
    </row>
    <row r="13" spans="1:10">
      <c r="C13" s="32" t="s">
        <v>11</v>
      </c>
      <c r="G13" s="48"/>
      <c r="J13" t="s">
        <v>68</v>
      </c>
    </row>
    <row r="14" spans="1:10">
      <c r="C14" s="32" t="s">
        <v>26</v>
      </c>
      <c r="J14" t="s">
        <v>69</v>
      </c>
    </row>
    <row r="15" spans="1:10">
      <c r="C15" s="48" t="s">
        <v>57</v>
      </c>
      <c r="J15" t="s">
        <v>70</v>
      </c>
    </row>
    <row r="18" spans="3:7">
      <c r="G18" s="32"/>
    </row>
    <row r="25" spans="3:7">
      <c r="C25"/>
    </row>
    <row r="26" spans="3:7">
      <c r="D26" s="32"/>
      <c r="E26" s="32"/>
      <c r="F26" s="32"/>
    </row>
    <row r="27" spans="3:7">
      <c r="E27" s="32"/>
      <c r="F27" s="32"/>
    </row>
    <row r="28" spans="3:7">
      <c r="C28"/>
      <c r="E28" s="32"/>
    </row>
    <row r="29" spans="3:7">
      <c r="C29"/>
      <c r="E29" s="48"/>
    </row>
    <row r="30" spans="3:7">
      <c r="C30"/>
      <c r="E30" s="48"/>
    </row>
  </sheetData>
  <sortState ref="A2:A12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topLeftCell="A11" workbookViewId="0">
      <selection activeCell="E24" sqref="E24"/>
    </sheetView>
  </sheetViews>
  <sheetFormatPr baseColWidth="10" defaultRowHeight="15"/>
  <sheetData>
    <row r="2" spans="1:8">
      <c r="A2" s="71" t="s">
        <v>74</v>
      </c>
    </row>
    <row r="4" spans="1:8" ht="15.75">
      <c r="A4" s="72" t="s">
        <v>73</v>
      </c>
    </row>
    <row r="5" spans="1:8">
      <c r="A5" s="70" t="s">
        <v>72</v>
      </c>
    </row>
    <row r="7" spans="1:8">
      <c r="A7" s="71" t="s">
        <v>75</v>
      </c>
    </row>
    <row r="8" spans="1:8">
      <c r="A8" s="71" t="s">
        <v>76</v>
      </c>
      <c r="E8" t="s">
        <v>79</v>
      </c>
    </row>
    <row r="9" spans="1:8">
      <c r="A9" s="71" t="s">
        <v>77</v>
      </c>
      <c r="E9" t="s">
        <v>78</v>
      </c>
    </row>
    <row r="10" spans="1:8">
      <c r="A10" s="71" t="s">
        <v>80</v>
      </c>
      <c r="E10" s="71" t="s">
        <v>81</v>
      </c>
    </row>
    <row r="11" spans="1:8">
      <c r="A11" s="71" t="s">
        <v>82</v>
      </c>
      <c r="E11" s="71" t="s">
        <v>83</v>
      </c>
    </row>
    <row r="12" spans="1:8">
      <c r="A12" s="71" t="s">
        <v>84</v>
      </c>
      <c r="G12" s="71" t="s">
        <v>85</v>
      </c>
    </row>
    <row r="14" spans="1:8" ht="15.75">
      <c r="A14" s="72" t="s">
        <v>86</v>
      </c>
    </row>
    <row r="15" spans="1:8">
      <c r="A15" s="71" t="s">
        <v>87</v>
      </c>
      <c r="F15" t="s">
        <v>89</v>
      </c>
    </row>
    <row r="16" spans="1:8">
      <c r="A16" s="71" t="s">
        <v>133</v>
      </c>
      <c r="F16" s="71" t="s">
        <v>134</v>
      </c>
      <c r="H16" t="s">
        <v>135</v>
      </c>
    </row>
    <row r="17" spans="1:11" ht="15.75">
      <c r="A17" s="71" t="s">
        <v>88</v>
      </c>
      <c r="F17" t="s">
        <v>132</v>
      </c>
      <c r="K17" s="73"/>
    </row>
    <row r="18" spans="1:11" ht="15.75">
      <c r="A18" s="71" t="s">
        <v>111</v>
      </c>
      <c r="F18" s="71" t="s">
        <v>112</v>
      </c>
      <c r="H18" t="s">
        <v>132</v>
      </c>
      <c r="K18" s="73"/>
    </row>
    <row r="19" spans="1:11" ht="15.75">
      <c r="A19" s="71" t="s">
        <v>136</v>
      </c>
      <c r="F19" s="71" t="s">
        <v>137</v>
      </c>
      <c r="H19" t="s">
        <v>132</v>
      </c>
      <c r="K19" s="73"/>
    </row>
    <row r="20" spans="1:11" ht="15.75">
      <c r="A20" s="71" t="s">
        <v>151</v>
      </c>
      <c r="F20" s="71" t="s">
        <v>152</v>
      </c>
      <c r="K20" s="73"/>
    </row>
    <row r="21" spans="1:11">
      <c r="A21" s="71" t="s">
        <v>77</v>
      </c>
      <c r="F21" t="s">
        <v>153</v>
      </c>
    </row>
    <row r="22" spans="1:11" ht="15.75">
      <c r="A22" s="71" t="s">
        <v>154</v>
      </c>
      <c r="F22" s="71" t="s">
        <v>155</v>
      </c>
      <c r="K22" s="73"/>
    </row>
    <row r="24" spans="1:11" ht="15.75">
      <c r="K24" s="73"/>
    </row>
    <row r="25" spans="1:11" ht="15.75">
      <c r="K25" s="73"/>
    </row>
    <row r="26" spans="1:11" ht="15.75">
      <c r="K26" s="73"/>
    </row>
    <row r="28" spans="1:11" ht="15.75">
      <c r="K28" s="73"/>
    </row>
    <row r="29" spans="1:11" ht="15.75">
      <c r="K29" s="73"/>
    </row>
    <row r="30" spans="1:11" ht="15.75">
      <c r="K30" s="73"/>
    </row>
    <row r="31" spans="1:11" ht="15.75">
      <c r="K31" s="73"/>
    </row>
    <row r="32" spans="1:11" ht="15.75">
      <c r="K32" s="73"/>
    </row>
    <row r="34" spans="11:11" ht="15.75">
      <c r="K34" s="73"/>
    </row>
    <row r="35" spans="11:11" ht="15.75">
      <c r="K35" s="73"/>
    </row>
    <row r="36" spans="11:11" ht="15.75">
      <c r="K36" s="73"/>
    </row>
    <row r="37" spans="11:11" ht="15.75">
      <c r="K37" s="73"/>
    </row>
    <row r="38" spans="11:11" ht="15.75">
      <c r="K38" s="73"/>
    </row>
    <row r="39" spans="11:11" ht="15.75">
      <c r="K39" s="73"/>
    </row>
    <row r="40" spans="11:11" ht="15.75">
      <c r="K40" s="73"/>
    </row>
    <row r="41" spans="11:11" ht="15.75">
      <c r="K41" s="73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3:F70"/>
  <sheetViews>
    <sheetView topLeftCell="A39" workbookViewId="0">
      <selection activeCell="A58" sqref="A58:A70"/>
    </sheetView>
  </sheetViews>
  <sheetFormatPr baseColWidth="10" defaultRowHeight="15"/>
  <sheetData>
    <row r="3" spans="1:6">
      <c r="A3" s="71" t="s">
        <v>88</v>
      </c>
      <c r="F3" t="s">
        <v>110</v>
      </c>
    </row>
    <row r="5" spans="1:6" ht="15.75">
      <c r="A5" s="73" t="s">
        <v>90</v>
      </c>
    </row>
    <row r="6" spans="1:6" ht="15.75">
      <c r="A6" s="73" t="s">
        <v>91</v>
      </c>
    </row>
    <row r="7" spans="1:6" ht="15.75">
      <c r="A7" s="73" t="s">
        <v>92</v>
      </c>
    </row>
    <row r="8" spans="1:6" ht="15.75">
      <c r="A8" s="73" t="s">
        <v>93</v>
      </c>
    </row>
    <row r="10" spans="1:6" ht="15.75">
      <c r="A10" s="73" t="s">
        <v>94</v>
      </c>
    </row>
    <row r="12" spans="1:6" ht="15.75">
      <c r="A12" s="73" t="s">
        <v>95</v>
      </c>
    </row>
    <row r="13" spans="1:6" ht="15.75">
      <c r="A13" s="73" t="s">
        <v>96</v>
      </c>
    </row>
    <row r="14" spans="1:6" ht="15.75">
      <c r="A14" s="73" t="s">
        <v>97</v>
      </c>
    </row>
    <row r="16" spans="1:6" ht="15.75">
      <c r="A16" s="73" t="s">
        <v>98</v>
      </c>
    </row>
    <row r="17" spans="1:6" ht="15.75">
      <c r="A17" s="73" t="s">
        <v>99</v>
      </c>
    </row>
    <row r="18" spans="1:6" ht="15.75">
      <c r="A18" s="73" t="s">
        <v>100</v>
      </c>
    </row>
    <row r="19" spans="1:6" ht="15.75">
      <c r="A19" s="73" t="s">
        <v>101</v>
      </c>
    </row>
    <row r="20" spans="1:6" ht="15.75">
      <c r="A20" s="73" t="s">
        <v>102</v>
      </c>
    </row>
    <row r="22" spans="1:6" ht="15.75">
      <c r="A22" s="73" t="s">
        <v>103</v>
      </c>
    </row>
    <row r="23" spans="1:6" ht="15.75">
      <c r="A23" s="73" t="s">
        <v>104</v>
      </c>
    </row>
    <row r="24" spans="1:6" ht="15.75">
      <c r="A24" s="73" t="s">
        <v>105</v>
      </c>
    </row>
    <row r="25" spans="1:6" ht="15.75">
      <c r="A25" s="73" t="s">
        <v>106</v>
      </c>
    </row>
    <row r="26" spans="1:6" ht="15.75">
      <c r="A26" s="73" t="s">
        <v>107</v>
      </c>
    </row>
    <row r="27" spans="1:6" ht="15.75">
      <c r="A27" s="73" t="s">
        <v>108</v>
      </c>
    </row>
    <row r="28" spans="1:6" ht="15.75">
      <c r="A28" s="73" t="s">
        <v>109</v>
      </c>
    </row>
    <row r="31" spans="1:6">
      <c r="A31" s="71" t="s">
        <v>111</v>
      </c>
      <c r="F31" s="71" t="s">
        <v>112</v>
      </c>
    </row>
    <row r="32" spans="1:6">
      <c r="A32" t="s">
        <v>113</v>
      </c>
    </row>
    <row r="34" spans="1:1">
      <c r="A34" t="s">
        <v>114</v>
      </c>
    </row>
    <row r="35" spans="1:1">
      <c r="A35" t="s">
        <v>115</v>
      </c>
    </row>
    <row r="37" spans="1:1">
      <c r="A37" t="s">
        <v>116</v>
      </c>
    </row>
    <row r="38" spans="1:1">
      <c r="A38" t="s">
        <v>117</v>
      </c>
    </row>
    <row r="39" spans="1:1">
      <c r="A39" t="s">
        <v>118</v>
      </c>
    </row>
    <row r="40" spans="1:1">
      <c r="A40" t="s">
        <v>119</v>
      </c>
    </row>
    <row r="41" spans="1:1">
      <c r="A41" t="s">
        <v>120</v>
      </c>
    </row>
    <row r="42" spans="1:1">
      <c r="A42" t="s">
        <v>121</v>
      </c>
    </row>
    <row r="43" spans="1:1">
      <c r="A43" t="s">
        <v>122</v>
      </c>
    </row>
    <row r="44" spans="1:1">
      <c r="A44" t="s">
        <v>123</v>
      </c>
    </row>
    <row r="45" spans="1:1">
      <c r="A45" t="s">
        <v>124</v>
      </c>
    </row>
    <row r="46" spans="1:1">
      <c r="A46" t="s">
        <v>117</v>
      </c>
    </row>
    <row r="47" spans="1:1">
      <c r="A47" t="s">
        <v>125</v>
      </c>
    </row>
    <row r="48" spans="1:1">
      <c r="A48" t="s">
        <v>126</v>
      </c>
    </row>
    <row r="49" spans="1:1">
      <c r="A49" t="s">
        <v>127</v>
      </c>
    </row>
    <row r="51" spans="1:1">
      <c r="A51" t="s">
        <v>128</v>
      </c>
    </row>
    <row r="52" spans="1:1">
      <c r="A52" t="s">
        <v>129</v>
      </c>
    </row>
    <row r="53" spans="1:1">
      <c r="A53" t="s">
        <v>130</v>
      </c>
    </row>
    <row r="54" spans="1:1">
      <c r="A54" t="s">
        <v>131</v>
      </c>
    </row>
    <row r="56" spans="1:1">
      <c r="A56" s="71" t="s">
        <v>136</v>
      </c>
    </row>
    <row r="58" spans="1:1" ht="15.75">
      <c r="A58" s="74" t="s">
        <v>138</v>
      </c>
    </row>
    <row r="59" spans="1:1" ht="15.75">
      <c r="A59" s="75" t="s">
        <v>139</v>
      </c>
    </row>
    <row r="60" spans="1:1" ht="15.75">
      <c r="A60" s="75" t="s">
        <v>140</v>
      </c>
    </row>
    <row r="61" spans="1:1" ht="15.75">
      <c r="A61" s="75" t="s">
        <v>141</v>
      </c>
    </row>
    <row r="62" spans="1:1" ht="15.75">
      <c r="A62" s="75" t="s">
        <v>142</v>
      </c>
    </row>
    <row r="63" spans="1:1">
      <c r="A63" s="75" t="s">
        <v>143</v>
      </c>
    </row>
    <row r="64" spans="1:1" ht="15.75">
      <c r="A64" s="75" t="s">
        <v>144</v>
      </c>
    </row>
    <row r="65" spans="1:1">
      <c r="A65" s="75" t="s">
        <v>145</v>
      </c>
    </row>
    <row r="66" spans="1:1">
      <c r="A66" s="75" t="s">
        <v>146</v>
      </c>
    </row>
    <row r="67" spans="1:1">
      <c r="A67" s="75" t="s">
        <v>147</v>
      </c>
    </row>
    <row r="68" spans="1:1">
      <c r="A68" s="75" t="s">
        <v>148</v>
      </c>
    </row>
    <row r="69" spans="1:1" ht="15.75">
      <c r="A69" s="75" t="s">
        <v>149</v>
      </c>
    </row>
    <row r="70" spans="1:1" ht="15.75">
      <c r="A70" s="74" t="s">
        <v>150</v>
      </c>
    </row>
  </sheetData>
  <hyperlinks>
    <hyperlink ref="A3" r:id="rId1"/>
    <hyperlink ref="A31" r:id="rId2"/>
    <hyperlink ref="F31" r:id="rId3" display="https://excel-malin.com/"/>
    <hyperlink ref="A56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2"/>
      <c r="B1" s="2"/>
      <c r="C1" s="2"/>
      <c r="D1" s="2"/>
      <c r="E1" s="2"/>
      <c r="F1" s="2"/>
      <c r="G1" s="2"/>
    </row>
    <row r="4" spans="1:7">
      <c r="A4" s="50"/>
      <c r="B4" s="50"/>
      <c r="C4" s="50"/>
      <c r="D4" s="50"/>
      <c r="E4" s="50"/>
      <c r="F4" s="50"/>
      <c r="G4" s="50"/>
    </row>
    <row r="5" spans="1:7">
      <c r="A5" s="32"/>
      <c r="B5" s="32"/>
      <c r="C5" s="32"/>
      <c r="D5" s="32"/>
      <c r="E5" s="32"/>
      <c r="F5" s="32"/>
      <c r="G5" s="32"/>
    </row>
    <row r="6" spans="1:7">
      <c r="A6" s="32"/>
      <c r="B6" s="32"/>
      <c r="C6" s="32"/>
      <c r="D6" s="32"/>
      <c r="E6" s="32"/>
      <c r="F6" s="32"/>
      <c r="G6" s="32"/>
    </row>
    <row r="7" spans="1:7">
      <c r="A7" s="32"/>
      <c r="B7" s="32"/>
      <c r="C7" s="32"/>
      <c r="D7" s="32"/>
      <c r="E7" s="32"/>
      <c r="F7" s="32"/>
      <c r="G7" s="32"/>
    </row>
    <row r="8" spans="1:7">
      <c r="A8" s="32"/>
      <c r="B8" s="32"/>
      <c r="C8" s="32"/>
      <c r="D8" s="32"/>
      <c r="E8" s="32"/>
      <c r="F8" s="32"/>
      <c r="G8" s="32"/>
    </row>
    <row r="9" spans="1:7">
      <c r="A9" s="78"/>
      <c r="B9" s="78"/>
      <c r="C9" s="78"/>
      <c r="D9" s="78"/>
      <c r="E9" s="78"/>
      <c r="F9" s="78"/>
      <c r="G9" s="78"/>
    </row>
    <row r="10" spans="1:7">
      <c r="A10" s="32"/>
      <c r="B10" s="32"/>
      <c r="C10" s="32"/>
      <c r="D10" s="32"/>
      <c r="E10" s="32"/>
      <c r="F10" s="32"/>
      <c r="G10" s="32"/>
    </row>
    <row r="11" spans="1:7">
      <c r="A11" s="77"/>
    </row>
    <row r="15" spans="1:7">
      <c r="A15" s="32"/>
      <c r="B15" s="32"/>
      <c r="C15" s="32"/>
      <c r="D15" s="32"/>
      <c r="E15" s="32"/>
      <c r="F15" s="32"/>
      <c r="G15" s="32"/>
    </row>
    <row r="16" spans="1:7">
      <c r="A16" s="79" t="s">
        <v>17</v>
      </c>
      <c r="B16" s="79"/>
      <c r="C16" s="79"/>
      <c r="D16" s="79"/>
      <c r="E16" s="79"/>
      <c r="F16" s="79"/>
      <c r="G16" s="7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2018-08-24T21:29:35Z</dcterms:modified>
</cp:coreProperties>
</file>