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activeX/activeX3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activeTab="4"/>
  </bookViews>
  <sheets>
    <sheet name="Data" sheetId="1" r:id="rId1"/>
    <sheet name="Menu" sheetId="7" r:id="rId2"/>
    <sheet name="Membres" sheetId="2" r:id="rId3"/>
    <sheet name="Inscriptions" sheetId="10" r:id="rId4"/>
    <sheet name="Concours" sheetId="25" r:id="rId5"/>
    <sheet name="Concours trip" sheetId="28" r:id="rId6"/>
    <sheet name="Concours (3)" sheetId="27" r:id="rId7"/>
    <sheet name="INFO" sheetId="12" r:id="rId8"/>
    <sheet name="Problèmes" sheetId="13" r:id="rId9"/>
  </sheets>
  <definedNames>
    <definedName name="Dl_1" localSheetId="4">Concours!$AJ$11</definedName>
    <definedName name="Dl_2" localSheetId="4">Concours!$AJ$12</definedName>
    <definedName name="Dl_3" localSheetId="4">Concours!$AJ$13</definedName>
    <definedName name="Dl_4" localSheetId="4">Concours!$AJ$14</definedName>
    <definedName name="Dl_5" localSheetId="4">Concours!$AJ$15</definedName>
    <definedName name="Dl_6" localSheetId="4">Concours!$AJ$16</definedName>
    <definedName name="Dl_7" localSheetId="4">Concours!$AJ$17</definedName>
    <definedName name="Pl_1" localSheetId="4">Concours!$AI$11</definedName>
    <definedName name="Pl_2" localSheetId="4">Concours!$AI$12</definedName>
    <definedName name="Pl_3" localSheetId="4">Concours!$AI$13</definedName>
    <definedName name="Pl_4" localSheetId="4">Concours!$AI$14</definedName>
    <definedName name="Pl_5" localSheetId="4">Concours!$AI$15</definedName>
    <definedName name="Pl_6" localSheetId="4">Concours!$AI$16</definedName>
    <definedName name="Pl_7" localSheetId="4">Concours!$AI$17</definedName>
    <definedName name="QuelP" localSheetId="4">Concours!$AJ$9</definedName>
  </definedNames>
  <calcPr calcId="125725"/>
</workbook>
</file>

<file path=xl/calcChain.xml><?xml version="1.0" encoding="utf-8"?>
<calcChain xmlns="http://schemas.openxmlformats.org/spreadsheetml/2006/main">
  <c r="AI17" i="25"/>
  <c r="AI16"/>
  <c r="AI15"/>
  <c r="AI14"/>
  <c r="AI13"/>
  <c r="AI12"/>
  <c r="J3" i="10" l="1"/>
  <c r="J2"/>
  <c r="H2" s="1"/>
</calcChain>
</file>

<file path=xl/comments1.xml><?xml version="1.0" encoding="utf-8"?>
<comments xmlns="http://schemas.openxmlformats.org/spreadsheetml/2006/main">
  <authors>
    <author>Joseph</author>
  </authors>
  <commentList>
    <comment ref="U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 Tête à Tête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Doublettes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Triplettes</t>
        </r>
      </text>
    </comment>
  </commentList>
</comments>
</file>

<file path=xl/sharedStrings.xml><?xml version="1.0" encoding="utf-8"?>
<sst xmlns="http://schemas.openxmlformats.org/spreadsheetml/2006/main" count="1641" uniqueCount="360">
  <si>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</si>
  <si>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</si>
  <si>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</si>
  <si>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</si>
  <si>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</si>
  <si>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</si>
  <si>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</si>
  <si>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</si>
  <si>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</si>
  <si>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</si>
  <si>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</si>
  <si>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</si>
  <si>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</si>
  <si>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</si>
  <si>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</si>
  <si>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</si>
  <si>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</si>
  <si>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</si>
  <si>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</si>
  <si>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</si>
  <si>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</si>
  <si>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</si>
  <si>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</si>
  <si>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</si>
  <si>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</si>
  <si>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</si>
  <si>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</si>
  <si>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</si>
  <si>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</si>
  <si>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</si>
  <si>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</si>
  <si>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</si>
  <si>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</si>
  <si>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</si>
  <si>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</si>
  <si>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</si>
  <si>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</si>
  <si>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</si>
  <si>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</si>
  <si>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</si>
  <si>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</si>
  <si>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</si>
  <si>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</si>
  <si>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</si>
  <si>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</si>
  <si>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</si>
  <si>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</si>
  <si>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</si>
  <si>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</si>
  <si>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</si>
  <si>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</si>
  <si>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</si>
  <si>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</si>
  <si>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</si>
  <si>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</si>
  <si>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</si>
  <si>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</si>
  <si>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Antoinette</t>
  </si>
  <si>
    <t>MARTINI</t>
  </si>
  <si>
    <t>THOMASI</t>
  </si>
  <si>
    <t>PETITO</t>
  </si>
  <si>
    <t>ROBERTO</t>
  </si>
  <si>
    <t>Nb.Équipes</t>
  </si>
  <si>
    <t>Nb.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</si>
  <si>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</si>
  <si>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</si>
  <si>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</si>
  <si>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</si>
  <si>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</si>
  <si>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</si>
  <si>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</si>
  <si>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</si>
  <si>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</si>
  <si>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</si>
  <si>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</si>
  <si>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</si>
  <si>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</si>
  <si>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</si>
  <si>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</si>
  <si>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</si>
  <si>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</si>
  <si>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</si>
  <si>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</si>
  <si>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</si>
  <si>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</si>
  <si>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</si>
  <si>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</si>
  <si>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</si>
  <si>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</si>
  <si>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</si>
  <si>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</si>
  <si>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</si>
  <si>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BLANC-David</t>
  </si>
  <si>
    <t>MOREAU-Julien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</si>
  <si>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</si>
  <si>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</si>
  <si>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</si>
  <si>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</si>
  <si>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</si>
  <si>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</si>
  <si>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</si>
  <si>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ROUXI-Valerie</t>
  </si>
  <si>
    <t>BERTRAND-Alexandra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</si>
  <si>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</si>
  <si>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</si>
  <si>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</si>
  <si>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</si>
  <si>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</si>
  <si>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</si>
  <si>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</si>
  <si>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</si>
  <si>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</si>
  <si>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</si>
  <si>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</si>
  <si>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</si>
  <si>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</si>
  <si>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</si>
  <si>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</si>
  <si>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</si>
  <si>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</si>
  <si>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</si>
  <si>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</si>
  <si>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</si>
  <si>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</si>
  <si>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</si>
  <si>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</si>
  <si>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</si>
  <si>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</si>
  <si>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</si>
  <si>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</si>
  <si>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</si>
  <si>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</si>
  <si>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</si>
  <si>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</si>
  <si>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</si>
  <si>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</si>
  <si>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</si>
  <si>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</si>
  <si>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</si>
  <si>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</si>
  <si>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</si>
  <si>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</si>
  <si>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</si>
  <si>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</si>
  <si>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</si>
  <si>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</si>
  <si>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</si>
  <si>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</si>
  <si>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</si>
  <si>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</si>
  <si>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</si>
  <si>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</si>
  <si>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</si>
  <si>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</si>
  <si>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</si>
  <si>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</si>
  <si>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</si>
  <si>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</si>
  <si>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</si>
  <si>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</si>
  <si>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</si>
  <si>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</si>
  <si>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</si>
  <si>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</si>
  <si>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</si>
  <si>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</si>
  <si>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</si>
  <si>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</si>
  <si>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</si>
  <si>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</si>
  <si>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</si>
  <si>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</si>
  <si>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</si>
  <si>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</si>
  <si>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</si>
  <si>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</si>
  <si>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</si>
  <si>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</si>
  <si>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</si>
  <si>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</si>
  <si>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</si>
  <si>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</si>
  <si>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</si>
  <si>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</si>
  <si>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</si>
  <si>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</si>
  <si>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</si>
  <si>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</si>
  <si>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</si>
  <si>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</si>
  <si>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</si>
  <si>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</si>
  <si>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</si>
  <si>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</si>
  <si>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</si>
  <si>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</si>
  <si>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</si>
  <si>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</si>
  <si>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</si>
  <si>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</si>
  <si>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</si>
  <si>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</si>
  <si>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</si>
  <si>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</si>
  <si>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</si>
  <si>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</si>
  <si>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</si>
  <si>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</si>
  <si>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</si>
  <si>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</si>
  <si>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</si>
  <si>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</si>
  <si>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</si>
  <si>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</si>
  <si>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</si>
  <si>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</si>
  <si>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</si>
  <si>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</si>
  <si>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</si>
  <si>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</si>
  <si>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</si>
  <si>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</si>
  <si>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</si>
  <si>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</si>
  <si>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</si>
  <si>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</si>
  <si>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</si>
  <si>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</si>
  <si>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</si>
  <si>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</si>
  <si>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</si>
  <si>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</si>
  <si>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</si>
  <si>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</si>
  <si>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</si>
  <si>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</si>
  <si>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</si>
  <si>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</si>
  <si>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</si>
  <si>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</si>
  <si>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</si>
  <si>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</si>
  <si>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</si>
  <si>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</si>
  <si>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</si>
  <si>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</si>
  <si>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</si>
  <si>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</si>
  <si>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</si>
  <si>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</si>
  <si>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</si>
  <si>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</si>
  <si>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</si>
  <si>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</si>
  <si>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</si>
  <si>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</si>
  <si>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</si>
  <si>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</si>
  <si>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</si>
  <si>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</si>
  <si>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</si>
  <si>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</si>
  <si>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</si>
  <si>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</si>
  <si>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</si>
  <si>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</si>
  <si>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</si>
  <si>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</si>
  <si>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</si>
  <si>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</si>
  <si>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</si>
  <si>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</si>
  <si>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</si>
  <si>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TATA</t>
  </si>
  <si>
    <t>Yoyo</t>
  </si>
  <si>
    <t>F16</t>
  </si>
  <si>
    <t>TATA-Yoyo</t>
  </si>
  <si>
    <t>RIRI</t>
  </si>
  <si>
    <t>Loulou</t>
  </si>
  <si>
    <t>H24</t>
  </si>
  <si>
    <t>RIRI-Loulou</t>
  </si>
  <si>
    <t>KEKE</t>
  </si>
  <si>
    <t>Louis</t>
  </si>
  <si>
    <t>H25</t>
  </si>
  <si>
    <t>H26</t>
  </si>
  <si>
    <t>KEKE-Louis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</si>
  <si>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</si>
  <si>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</si>
  <si>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</si>
  <si>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</si>
  <si>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</si>
  <si>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</si>
  <si>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</si>
  <si>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</si>
  <si>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</si>
  <si>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</si>
  <si>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</si>
  <si>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</si>
  <si>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</si>
  <si>
    <t>REMI</t>
  </si>
  <si>
    <t>Serge</t>
  </si>
  <si>
    <t>F18</t>
  </si>
  <si>
    <t>H28</t>
  </si>
  <si>
    <t>NENE-Leon</t>
  </si>
  <si>
    <t>G</t>
  </si>
  <si>
    <t>P</t>
  </si>
  <si>
    <t>[EXCEL] Champ de recherche VBA (recherches partielles + résultats instantanés)</t>
  </si>
  <si>
    <t>https://www.youtube.com/watch?v=e-dZdQ5r6Gs</t>
  </si>
  <si>
    <t>N°</t>
  </si>
  <si>
    <t>Equipes</t>
  </si>
  <si>
    <t>Terrain</t>
  </si>
  <si>
    <t>G/P</t>
  </si>
  <si>
    <t>Concours Partie N°</t>
  </si>
  <si>
    <t>Concatenation du nom et du prenom</t>
  </si>
  <si>
    <t>Antoinette(2)</t>
  </si>
  <si>
    <t>MARTINI-Antoinette(2)</t>
  </si>
  <si>
    <t xml:space="preserve"> </t>
  </si>
  <si>
    <t xml:space="preserve">Nécessaire au tirage 2ePartie &gt;&gt;  </t>
  </si>
  <si>
    <t>Lucas(2)</t>
  </si>
  <si>
    <t>Antoine(2)</t>
  </si>
  <si>
    <t>Sophie(2)</t>
  </si>
  <si>
    <t xml:space="preserve"> &lt;&lt; Partie complété</t>
  </si>
  <si>
    <t>BERNARD-Lucas(2)</t>
  </si>
  <si>
    <t>MULLER-Antoine(2)</t>
  </si>
  <si>
    <t>THOMASI-Sophie(2)</t>
  </si>
  <si>
    <t>Tête-à-Tête</t>
  </si>
  <si>
    <t>Doublette</t>
  </si>
  <si>
    <t>Triplette</t>
  </si>
  <si>
    <t>Pl</t>
  </si>
  <si>
    <t>Dl</t>
  </si>
  <si>
    <t xml:space="preserve"> &lt; Dl_1 = Partie 1</t>
  </si>
  <si>
    <t xml:space="preserve"> &lt; Dl_2</t>
  </si>
  <si>
    <t xml:space="preserve"> &lt; Dl_3</t>
  </si>
  <si>
    <t xml:space="preserve"> &lt; Dl_4</t>
  </si>
  <si>
    <t xml:space="preserve"> &lt; Dl_5</t>
  </si>
  <si>
    <t xml:space="preserve"> &lt; Dl_6 = Partie 6</t>
  </si>
  <si>
    <t xml:space="preserve"> &lt; Dl_7</t>
  </si>
  <si>
    <t>LABROSSE</t>
  </si>
  <si>
    <t>Douce</t>
  </si>
  <si>
    <t>F19</t>
  </si>
  <si>
    <t>ATLONIA</t>
  </si>
  <si>
    <t>Programmeur</t>
  </si>
  <si>
    <t>H29</t>
  </si>
  <si>
    <t>ATLONIA-Programmeur</t>
  </si>
  <si>
    <t>LABROSSE-Douce</t>
  </si>
  <si>
    <t>GGGG</t>
  </si>
  <si>
    <t>Llll</t>
  </si>
  <si>
    <t>AAAA</t>
  </si>
  <si>
    <t>Eeee</t>
  </si>
  <si>
    <t>F20</t>
  </si>
  <si>
    <t>H30</t>
  </si>
  <si>
    <t>AAAA-Eeee</t>
  </si>
  <si>
    <t>GGGG-Llll</t>
  </si>
  <si>
    <t>Concours Partie N° 1</t>
  </si>
  <si>
    <t>En cours</t>
  </si>
  <si>
    <t>Concours Partie N° 2</t>
  </si>
  <si>
    <t>Concours Partie N° 3</t>
  </si>
  <si>
    <t>Concours Partie N° 4</t>
  </si>
  <si>
    <t>Concours Partie N° 5</t>
  </si>
  <si>
    <t>Concours Partie N° 6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</si>
</sst>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0" borderId="6" xfId="0" applyFill="1" applyBorder="1" applyAlignment="1">
      <alignment horizontal="center"/>
    </xf>
    <xf numFmtId="0" fontId="0" fillId="0" borderId="7" xfId="0" applyFill="1" applyBorder="1"/>
    <xf numFmtId="0" fontId="0" fillId="0" borderId="0" xfId="0" applyBorder="1"/>
    <xf numFmtId="0" fontId="1" fillId="11" borderId="0" xfId="0" applyFont="1" applyFill="1" applyBorder="1" applyAlignment="1">
      <alignment vertical="center"/>
    </xf>
    <xf numFmtId="0" fontId="1" fillId="12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6" fillId="3" borderId="1" xfId="0" applyFont="1" applyFill="1" applyBorder="1" applyAlignment="1">
      <alignment horizontal="center" vertical="top" textRotation="180"/>
    </xf>
    <xf numFmtId="0" fontId="6" fillId="7" borderId="1" xfId="0" applyFont="1" applyFill="1" applyBorder="1" applyAlignment="1">
      <alignment horizontal="center" vertical="top" textRotation="180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textRotation="180"/>
    </xf>
    <xf numFmtId="0" fontId="7" fillId="5" borderId="1" xfId="0" applyFont="1" applyFill="1" applyBorder="1" applyAlignment="1">
      <alignment horizontal="center" vertical="center" textRotation="180"/>
    </xf>
    <xf numFmtId="0" fontId="7" fillId="3" borderId="1" xfId="0" applyFont="1" applyFill="1" applyBorder="1" applyAlignment="1">
      <alignment horizontal="center" vertical="center" textRotation="180"/>
    </xf>
    <xf numFmtId="0" fontId="7" fillId="6" borderId="2" xfId="0" applyFont="1" applyFill="1" applyBorder="1" applyAlignment="1">
      <alignment horizontal="center" vertical="center" textRotation="180"/>
    </xf>
    <xf numFmtId="0" fontId="7" fillId="7" borderId="1" xfId="0" applyFont="1" applyFill="1" applyBorder="1" applyAlignment="1">
      <alignment horizontal="center" vertical="center" textRotation="180"/>
    </xf>
    <xf numFmtId="0" fontId="6" fillId="6" borderId="10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0" borderId="7" xfId="0" applyFill="1" applyBorder="1" applyAlignment="1">
      <alignment horizontal="center"/>
    </xf>
    <xf numFmtId="0" fontId="4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8" borderId="0" xfId="0" applyFont="1" applyFill="1" applyAlignment="1">
      <alignment vertical="center"/>
    </xf>
    <xf numFmtId="0" fontId="1" fillId="8" borderId="0" xfId="0" applyFont="1" applyFill="1" applyBorder="1" applyAlignment="1">
      <alignment vertical="center"/>
    </xf>
    <xf numFmtId="0" fontId="10" fillId="9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9" fillId="16" borderId="8" xfId="0" applyFont="1" applyFill="1" applyBorder="1" applyAlignment="1">
      <alignment horizontal="center" vertical="center"/>
    </xf>
    <xf numFmtId="0" fontId="0" fillId="16" borderId="5" xfId="0" applyFill="1" applyBorder="1"/>
    <xf numFmtId="0" fontId="0" fillId="16" borderId="8" xfId="0" applyFill="1" applyBorder="1"/>
    <xf numFmtId="0" fontId="0" fillId="16" borderId="11" xfId="0" applyFill="1" applyBorder="1"/>
    <xf numFmtId="0" fontId="2" fillId="17" borderId="12" xfId="0" applyFont="1" applyFill="1" applyBorder="1" applyAlignment="1">
      <alignment horizontal="center"/>
    </xf>
    <xf numFmtId="0" fontId="2" fillId="17" borderId="12" xfId="0" applyFont="1" applyFill="1" applyBorder="1" applyAlignment="1">
      <alignment horizontal="center" vertical="center"/>
    </xf>
    <xf numFmtId="0" fontId="4" fillId="17" borderId="12" xfId="0" applyFont="1" applyFill="1" applyBorder="1" applyAlignment="1">
      <alignment horizontal="center" vertical="center"/>
    </xf>
    <xf numFmtId="0" fontId="2" fillId="17" borderId="1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15" borderId="0" xfId="0" applyFill="1" applyAlignment="1">
      <alignment horizontal="center"/>
    </xf>
    <xf numFmtId="0" fontId="0" fillId="15" borderId="0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 applyBorder="1" applyAlignment="1">
      <alignment horizontal="center"/>
    </xf>
    <xf numFmtId="0" fontId="0" fillId="0" borderId="0" xfId="0" applyProtection="1"/>
    <xf numFmtId="0" fontId="0" fillId="18" borderId="6" xfId="0" applyFill="1" applyBorder="1"/>
    <xf numFmtId="0" fontId="0" fillId="18" borderId="17" xfId="0" applyFill="1" applyBorder="1" applyProtection="1">
      <protection locked="0"/>
    </xf>
    <xf numFmtId="0" fontId="0" fillId="6" borderId="13" xfId="0" applyFill="1" applyBorder="1" applyProtection="1">
      <protection locked="0"/>
    </xf>
    <xf numFmtId="0" fontId="0" fillId="6" borderId="14" xfId="0" applyFill="1" applyBorder="1" applyProtection="1">
      <protection locked="0"/>
    </xf>
    <xf numFmtId="0" fontId="0" fillId="6" borderId="9" xfId="0" applyFill="1" applyBorder="1" applyProtection="1">
      <protection locked="0"/>
    </xf>
    <xf numFmtId="0" fontId="0" fillId="14" borderId="17" xfId="0" applyFill="1" applyBorder="1" applyAlignment="1">
      <alignment horizontal="center" vertical="center"/>
    </xf>
    <xf numFmtId="0" fontId="0" fillId="18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18" borderId="18" xfId="0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0" fillId="14" borderId="18" xfId="0" applyFont="1" applyFill="1" applyBorder="1" applyAlignment="1">
      <alignment horizontal="center" vertical="center"/>
    </xf>
    <xf numFmtId="0" fontId="0" fillId="14" borderId="19" xfId="0" applyFont="1" applyFill="1" applyBorder="1" applyAlignment="1">
      <alignment horizontal="center" vertical="center"/>
    </xf>
    <xf numFmtId="0" fontId="0" fillId="18" borderId="19" xfId="0" applyFont="1" applyFill="1" applyBorder="1" applyAlignment="1">
      <alignment horizontal="center" vertical="center"/>
    </xf>
    <xf numFmtId="0" fontId="0" fillId="6" borderId="18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left" vertical="center"/>
    </xf>
    <xf numFmtId="0" fontId="0" fillId="18" borderId="17" xfId="0" applyFont="1" applyFill="1" applyBorder="1" applyAlignment="1">
      <alignment horizontal="left" vertical="center"/>
    </xf>
    <xf numFmtId="0" fontId="0" fillId="6" borderId="17" xfId="0" applyFont="1" applyFill="1" applyBorder="1" applyAlignment="1">
      <alignment horizontal="left" vertical="center"/>
    </xf>
    <xf numFmtId="0" fontId="9" fillId="0" borderId="0" xfId="0" applyFont="1" applyAlignment="1" applyProtection="1">
      <alignment horizontal="center" vertical="center"/>
    </xf>
    <xf numFmtId="0" fontId="0" fillId="13" borderId="0" xfId="0" applyFill="1" applyAlignment="1" applyProtection="1">
      <alignment horizontal="center" vertical="center"/>
      <protection locked="0"/>
    </xf>
    <xf numFmtId="0" fontId="0" fillId="13" borderId="0" xfId="0" applyFill="1" applyAlignment="1">
      <alignment horizontal="center" vertical="center"/>
    </xf>
    <xf numFmtId="0" fontId="0" fillId="13" borderId="15" xfId="0" applyFill="1" applyBorder="1" applyProtection="1">
      <protection locked="0"/>
    </xf>
    <xf numFmtId="0" fontId="0" fillId="13" borderId="16" xfId="0" applyFill="1" applyBorder="1" applyProtection="1">
      <protection locked="0"/>
    </xf>
    <xf numFmtId="0" fontId="0" fillId="13" borderId="7" xfId="0" applyFill="1" applyBorder="1" applyProtection="1">
      <protection locked="0"/>
    </xf>
    <xf numFmtId="0" fontId="0" fillId="13" borderId="15" xfId="0" applyFill="1" applyBorder="1"/>
    <xf numFmtId="0" fontId="0" fillId="13" borderId="16" xfId="0" applyFill="1" applyBorder="1"/>
    <xf numFmtId="0" fontId="0" fillId="13" borderId="7" xfId="0" applyFill="1" applyBorder="1"/>
    <xf numFmtId="0" fontId="0" fillId="0" borderId="0" xfId="0" applyFill="1" applyBorder="1"/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Protection="1"/>
    <xf numFmtId="0" fontId="0" fillId="0" borderId="0" xfId="0" applyFill="1" applyBorder="1" applyProtection="1"/>
    <xf numFmtId="0" fontId="0" fillId="0" borderId="0" xfId="0" applyFill="1" applyBorder="1" applyAlignment="1" applyProtection="1"/>
    <xf numFmtId="0" fontId="2" fillId="0" borderId="0" xfId="0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9" fillId="18" borderId="18" xfId="0" applyFont="1" applyFill="1" applyBorder="1" applyAlignment="1">
      <alignment horizontal="center" vertical="center"/>
    </xf>
    <xf numFmtId="0" fontId="0" fillId="16" borderId="5" xfId="0" applyFill="1" applyBorder="1" applyProtection="1"/>
    <xf numFmtId="0" fontId="0" fillId="16" borderId="8" xfId="0" applyFill="1" applyBorder="1" applyProtection="1"/>
    <xf numFmtId="0" fontId="0" fillId="16" borderId="11" xfId="0" applyFill="1" applyBorder="1" applyProtection="1"/>
    <xf numFmtId="0" fontId="9" fillId="16" borderId="8" xfId="0" applyFont="1" applyFill="1" applyBorder="1" applyAlignment="1" applyProtection="1">
      <alignment horizontal="center" vertical="center"/>
    </xf>
    <xf numFmtId="0" fontId="2" fillId="17" borderId="12" xfId="0" applyFont="1" applyFill="1" applyBorder="1" applyAlignment="1" applyProtection="1">
      <alignment horizontal="center"/>
    </xf>
    <xf numFmtId="0" fontId="2" fillId="17" borderId="12" xfId="0" applyFont="1" applyFill="1" applyBorder="1" applyAlignment="1" applyProtection="1">
      <alignment horizontal="center" vertical="center"/>
    </xf>
    <xf numFmtId="0" fontId="4" fillId="17" borderId="12" xfId="0" applyFont="1" applyFill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182356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11" Type="http://schemas.openxmlformats.org/officeDocument/2006/relationships/ctrlProp" Target="../ctrlProps/ctrlProp2.xml"/><Relationship Id="rId5" Type="http://schemas.openxmlformats.org/officeDocument/2006/relationships/control" Target="../activeX/activeX3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/>
  </sheetViews>
  <sheetFormatPr baseColWidth="10" defaultRowHeight="15.7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>
      <c r="A1" s="8" t="s">
        <v>25</v>
      </c>
      <c r="B1" s="7" t="s">
        <v>50</v>
      </c>
      <c r="C1" s="52" t="s">
        <v>294</v>
      </c>
      <c r="D1" s="52" t="s">
        <v>295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>
      <c r="A2" t="s">
        <v>7</v>
      </c>
      <c r="B2">
        <v>13009</v>
      </c>
      <c r="C2" s="50" t="s">
        <v>290</v>
      </c>
      <c r="D2" s="50" t="s">
        <v>291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>
      <c r="A3" t="s">
        <v>7</v>
      </c>
      <c r="B3">
        <v>13008</v>
      </c>
      <c r="C3" s="50" t="s">
        <v>292</v>
      </c>
      <c r="D3" s="51" t="s">
        <v>293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>
      <c r="A7" t="s">
        <v>19</v>
      </c>
      <c r="B7">
        <v>13190</v>
      </c>
      <c r="E7" s="1" t="s">
        <v>3</v>
      </c>
      <c r="F7" s="1">
        <v>140</v>
      </c>
    </row>
    <row r="8" spans="1:16">
      <c r="A8" t="s">
        <v>40</v>
      </c>
      <c r="B8">
        <v>84120</v>
      </c>
      <c r="E8" s="1" t="s">
        <v>4</v>
      </c>
      <c r="F8" s="1">
        <v>166</v>
      </c>
    </row>
    <row r="9" spans="1:16">
      <c r="A9" t="s">
        <v>20</v>
      </c>
      <c r="B9">
        <v>83470</v>
      </c>
      <c r="E9" s="1" t="s">
        <v>30</v>
      </c>
      <c r="F9" s="1">
        <v>192</v>
      </c>
    </row>
    <row r="10" spans="1:16">
      <c r="A10" t="s">
        <v>41</v>
      </c>
      <c r="B10">
        <v>13122</v>
      </c>
      <c r="E10" s="1" t="s">
        <v>14</v>
      </c>
      <c r="F10" s="1">
        <v>218</v>
      </c>
    </row>
    <row r="11" spans="1:16">
      <c r="E11" s="1" t="s">
        <v>26</v>
      </c>
      <c r="F11" s="1">
        <v>244</v>
      </c>
    </row>
    <row r="12" spans="1:16">
      <c r="E12" s="1" t="s">
        <v>13</v>
      </c>
      <c r="F12" s="1">
        <v>370</v>
      </c>
      <c r="G12" s="18" t="s">
        <v>29</v>
      </c>
      <c r="H12" s="8" t="s">
        <v>32</v>
      </c>
      <c r="I12" s="24" t="s">
        <v>182</v>
      </c>
      <c r="J12" s="1" t="s">
        <v>35</v>
      </c>
    </row>
    <row r="13" spans="1:16">
      <c r="E13" s="1" t="s">
        <v>5</v>
      </c>
      <c r="F13" s="1">
        <v>50</v>
      </c>
      <c r="G13" s="8" t="s">
        <v>29</v>
      </c>
    </row>
    <row r="14" spans="1:16">
      <c r="E14" s="1" t="s">
        <v>6</v>
      </c>
      <c r="F14" s="1">
        <v>90</v>
      </c>
      <c r="G14" s="8" t="s">
        <v>29</v>
      </c>
    </row>
    <row r="15" spans="1:16">
      <c r="E15" s="1" t="s">
        <v>12</v>
      </c>
      <c r="F15" s="1">
        <v>130</v>
      </c>
      <c r="G15" s="8" t="s">
        <v>29</v>
      </c>
    </row>
    <row r="16" spans="1:16">
      <c r="E16" s="1" t="s">
        <v>11</v>
      </c>
      <c r="F16" s="1">
        <v>170</v>
      </c>
      <c r="G16" s="8" t="s">
        <v>29</v>
      </c>
    </row>
    <row r="17" spans="5:7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:G3"/>
  <sheetViews>
    <sheetView workbookViewId="0"/>
  </sheetViews>
  <sheetFormatPr baseColWidth="10" defaultRowHeight="15"/>
  <sheetData>
    <row r="1" spans="1:7" ht="33" customHeight="1" thickBot="1">
      <c r="A1" s="56"/>
      <c r="B1" s="57"/>
      <c r="C1" s="57"/>
      <c r="D1" s="55" t="s">
        <v>312</v>
      </c>
      <c r="E1" s="57"/>
      <c r="F1" s="57"/>
      <c r="G1" s="58"/>
    </row>
    <row r="2" spans="1:7" ht="18" customHeight="1" thickBot="1">
      <c r="A2" s="59" t="s">
        <v>308</v>
      </c>
      <c r="B2" s="60" t="s">
        <v>309</v>
      </c>
      <c r="C2" s="61" t="s">
        <v>311</v>
      </c>
      <c r="D2" s="62" t="s">
        <v>310</v>
      </c>
      <c r="E2" s="59" t="s">
        <v>308</v>
      </c>
      <c r="F2" s="60" t="s">
        <v>309</v>
      </c>
      <c r="G2" s="61" t="s">
        <v>311</v>
      </c>
    </row>
    <row r="3" spans="1:7" ht="11.1" customHeight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42"/>
  <sheetViews>
    <sheetView zoomScaleNormal="100" workbookViewId="0">
      <pane ySplit="1" topLeftCell="A2" activePane="bottomLeft" state="frozen"/>
      <selection pane="bottomLeft" activeCell="A2" sqref="A2"/>
    </sheetView>
  </sheetViews>
  <sheetFormatPr baseColWidth="10" defaultRowHeight="15.7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>
      <c r="A1" s="36" t="s">
        <v>21</v>
      </c>
      <c r="B1" s="34" t="s">
        <v>0</v>
      </c>
      <c r="C1" s="34" t="s">
        <v>1</v>
      </c>
      <c r="D1" s="34" t="s">
        <v>2</v>
      </c>
      <c r="E1" s="37" t="s">
        <v>8</v>
      </c>
      <c r="F1" s="34" t="s">
        <v>3</v>
      </c>
      <c r="G1" s="34" t="s">
        <v>4</v>
      </c>
      <c r="H1" s="34" t="s">
        <v>9</v>
      </c>
      <c r="I1" s="34" t="s">
        <v>14</v>
      </c>
      <c r="J1" s="38" t="s">
        <v>17</v>
      </c>
      <c r="K1" s="39" t="s">
        <v>13</v>
      </c>
      <c r="L1" s="40" t="s">
        <v>5</v>
      </c>
      <c r="M1" s="40" t="s">
        <v>6</v>
      </c>
      <c r="N1" s="41" t="s">
        <v>12</v>
      </c>
      <c r="O1" s="43" t="s">
        <v>11</v>
      </c>
      <c r="P1" s="42" t="s">
        <v>10</v>
      </c>
    </row>
    <row r="2" spans="1:17">
      <c r="A2" s="12">
        <v>1</v>
      </c>
      <c r="B2" s="14" t="s">
        <v>58</v>
      </c>
      <c r="C2" s="13" t="s">
        <v>57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>
      <c r="A4" s="12">
        <v>3</v>
      </c>
      <c r="B4" s="14" t="s">
        <v>59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>
      <c r="A5" s="12">
        <v>4</v>
      </c>
      <c r="B5" s="14" t="s">
        <v>60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>
      <c r="A6" s="12">
        <v>5</v>
      </c>
      <c r="B6" s="14" t="s">
        <v>61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>
      <c r="A8" s="12">
        <v>7</v>
      </c>
      <c r="B8" s="14" t="s">
        <v>121</v>
      </c>
      <c r="C8" s="13" t="s">
        <v>122</v>
      </c>
      <c r="D8" s="14"/>
      <c r="E8" s="15"/>
      <c r="F8" s="16" t="s">
        <v>186</v>
      </c>
      <c r="G8" s="16" t="s">
        <v>7</v>
      </c>
      <c r="H8" s="14">
        <v>13013</v>
      </c>
      <c r="I8" s="14"/>
      <c r="J8" s="17" t="s">
        <v>187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>
      <c r="A9" s="12">
        <v>8</v>
      </c>
      <c r="B9" s="14" t="s">
        <v>123</v>
      </c>
      <c r="C9" s="13" t="s">
        <v>124</v>
      </c>
      <c r="D9" s="14"/>
      <c r="E9" s="15"/>
      <c r="F9" s="16" t="s">
        <v>186</v>
      </c>
      <c r="G9" s="16"/>
      <c r="H9" s="14"/>
      <c r="I9" s="14"/>
      <c r="J9" s="17" t="s">
        <v>188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>
      <c r="A10" s="12">
        <v>9</v>
      </c>
      <c r="B10" s="14" t="s">
        <v>125</v>
      </c>
      <c r="C10" s="13" t="s">
        <v>126</v>
      </c>
      <c r="D10" s="14"/>
      <c r="E10" s="15"/>
      <c r="F10" s="16" t="s">
        <v>189</v>
      </c>
      <c r="G10" s="16"/>
      <c r="H10" s="14"/>
      <c r="I10" s="14"/>
      <c r="J10" s="17" t="s">
        <v>190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>
      <c r="A11" s="12">
        <v>11</v>
      </c>
      <c r="B11" s="14" t="s">
        <v>127</v>
      </c>
      <c r="C11" s="13" t="s">
        <v>128</v>
      </c>
      <c r="D11" s="14"/>
      <c r="E11" s="15"/>
      <c r="F11" s="16" t="s">
        <v>191</v>
      </c>
      <c r="G11" s="16"/>
      <c r="H11" s="14"/>
      <c r="I11" s="14"/>
      <c r="J11" s="17" t="s">
        <v>192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>
      <c r="A12" s="12">
        <v>12</v>
      </c>
      <c r="B12" s="14" t="s">
        <v>129</v>
      </c>
      <c r="C12" s="13" t="s">
        <v>130</v>
      </c>
      <c r="D12" s="14"/>
      <c r="E12" s="15"/>
      <c r="F12" s="16" t="s">
        <v>193</v>
      </c>
      <c r="G12" s="16"/>
      <c r="H12" s="14"/>
      <c r="I12" s="14"/>
      <c r="J12" s="17" t="s">
        <v>194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>
      <c r="A13" s="12">
        <v>14</v>
      </c>
      <c r="B13" s="14" t="s">
        <v>131</v>
      </c>
      <c r="C13" s="13" t="s">
        <v>132</v>
      </c>
      <c r="D13" s="14"/>
      <c r="E13" s="15"/>
      <c r="F13" s="16" t="s">
        <v>195</v>
      </c>
      <c r="G13" s="16"/>
      <c r="H13" s="14"/>
      <c r="I13" s="14"/>
      <c r="J13" s="17" t="s">
        <v>196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>
      <c r="A14" s="12">
        <v>15</v>
      </c>
      <c r="B14" s="14" t="s">
        <v>133</v>
      </c>
      <c r="C14" s="13" t="s">
        <v>134</v>
      </c>
      <c r="D14" s="14"/>
      <c r="E14" s="15"/>
      <c r="F14" s="16" t="s">
        <v>197</v>
      </c>
      <c r="G14" s="16"/>
      <c r="H14" s="14"/>
      <c r="I14" s="14"/>
      <c r="J14" s="17" t="s">
        <v>198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>
      <c r="A15" s="12">
        <v>16</v>
      </c>
      <c r="B15" s="14" t="s">
        <v>135</v>
      </c>
      <c r="C15" s="13" t="s">
        <v>136</v>
      </c>
      <c r="D15" s="14"/>
      <c r="E15" s="15"/>
      <c r="F15" s="16" t="s">
        <v>199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>
      <c r="A16" s="12">
        <v>17</v>
      </c>
      <c r="B16" s="14" t="s">
        <v>137</v>
      </c>
      <c r="C16" s="13" t="s">
        <v>138</v>
      </c>
      <c r="D16" s="14"/>
      <c r="E16" s="15"/>
      <c r="F16" s="16" t="s">
        <v>200</v>
      </c>
      <c r="G16" s="16"/>
      <c r="H16" s="14"/>
      <c r="I16" s="14"/>
      <c r="J16" s="17" t="s">
        <v>201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>
      <c r="A17" s="12">
        <v>18</v>
      </c>
      <c r="B17" s="14" t="s">
        <v>139</v>
      </c>
      <c r="C17" s="13" t="s">
        <v>140</v>
      </c>
      <c r="D17" s="14"/>
      <c r="E17" s="15"/>
      <c r="F17" s="16" t="s">
        <v>202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>
      <c r="A18" s="12">
        <v>19</v>
      </c>
      <c r="B18" s="14" t="s">
        <v>141</v>
      </c>
      <c r="C18" s="13" t="s">
        <v>142</v>
      </c>
      <c r="D18" s="14"/>
      <c r="E18" s="15"/>
      <c r="F18" s="16" t="s">
        <v>202</v>
      </c>
      <c r="G18" s="16"/>
      <c r="H18" s="14"/>
      <c r="I18" s="23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>
      <c r="A19" s="12">
        <v>20</v>
      </c>
      <c r="B19" s="14" t="s">
        <v>143</v>
      </c>
      <c r="C19" s="13" t="s">
        <v>144</v>
      </c>
      <c r="D19" s="14"/>
      <c r="E19" s="15"/>
      <c r="F19" s="16" t="s">
        <v>203</v>
      </c>
      <c r="G19" s="16"/>
      <c r="H19" s="14"/>
      <c r="I19" s="14"/>
      <c r="J19" s="17" t="s">
        <v>204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>
      <c r="A20" s="12">
        <v>21</v>
      </c>
      <c r="B20" s="14" t="s">
        <v>145</v>
      </c>
      <c r="C20" s="13" t="s">
        <v>146</v>
      </c>
      <c r="D20" s="14"/>
      <c r="E20" s="15"/>
      <c r="F20" s="16" t="s">
        <v>205</v>
      </c>
      <c r="G20" s="16"/>
      <c r="H20" s="14"/>
      <c r="I20" s="14"/>
      <c r="J20" s="17" t="s">
        <v>206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>
      <c r="A21" s="12">
        <v>22</v>
      </c>
      <c r="B21" s="14" t="s">
        <v>147</v>
      </c>
      <c r="C21" s="13" t="s">
        <v>148</v>
      </c>
      <c r="D21" s="14"/>
      <c r="E21" s="15"/>
      <c r="F21" s="16"/>
      <c r="G21" s="16"/>
      <c r="H21" s="14"/>
      <c r="I21" s="14"/>
      <c r="J21" s="17" t="s">
        <v>207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>
      <c r="A22" s="12">
        <v>23</v>
      </c>
      <c r="B22" s="14" t="s">
        <v>149</v>
      </c>
      <c r="C22" s="13" t="s">
        <v>150</v>
      </c>
      <c r="D22" s="14"/>
      <c r="E22" s="15"/>
      <c r="F22" s="16" t="s">
        <v>208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>
      <c r="A23" s="12">
        <v>24</v>
      </c>
      <c r="B23" s="14" t="s">
        <v>151</v>
      </c>
      <c r="C23" s="13" t="s">
        <v>152</v>
      </c>
      <c r="D23" s="14"/>
      <c r="E23" s="15"/>
      <c r="F23" s="16" t="s">
        <v>229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>
      <c r="A24" s="12">
        <v>25</v>
      </c>
      <c r="B24" s="14" t="s">
        <v>153</v>
      </c>
      <c r="C24" s="23" t="s">
        <v>154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>
      <c r="A25" s="12">
        <v>26</v>
      </c>
      <c r="B25" s="14" t="s">
        <v>155</v>
      </c>
      <c r="C25" s="14" t="s">
        <v>156</v>
      </c>
      <c r="D25" s="14"/>
      <c r="E25" s="15"/>
      <c r="F25" s="16" t="s">
        <v>209</v>
      </c>
      <c r="G25" s="16"/>
      <c r="H25" s="14"/>
      <c r="J25" s="17" t="s">
        <v>210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>
      <c r="A26" s="12">
        <v>27</v>
      </c>
      <c r="B26" s="14" t="s">
        <v>157</v>
      </c>
      <c r="C26" s="14" t="s">
        <v>158</v>
      </c>
      <c r="D26" s="14"/>
      <c r="E26" s="15"/>
      <c r="F26" s="16" t="s">
        <v>211</v>
      </c>
      <c r="G26" s="16"/>
      <c r="H26" s="14"/>
      <c r="J26" s="17" t="s">
        <v>212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>
      <c r="A27" s="12">
        <v>28</v>
      </c>
      <c r="B27" s="14" t="s">
        <v>159</v>
      </c>
      <c r="C27" s="14" t="s">
        <v>160</v>
      </c>
      <c r="D27" s="14"/>
      <c r="E27" s="15"/>
      <c r="F27" s="16" t="s">
        <v>213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>
      <c r="A28" s="12">
        <v>29</v>
      </c>
      <c r="B28" s="14" t="s">
        <v>161</v>
      </c>
      <c r="C28" s="14" t="s">
        <v>162</v>
      </c>
      <c r="D28" s="14"/>
      <c r="E28" s="15"/>
      <c r="F28" s="16" t="s">
        <v>214</v>
      </c>
      <c r="G28" s="16"/>
      <c r="H28" s="14"/>
      <c r="J28" s="17" t="s">
        <v>215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>
      <c r="A29" s="2">
        <v>30</v>
      </c>
      <c r="B29" s="3" t="s">
        <v>163</v>
      </c>
      <c r="C29" s="3" t="s">
        <v>164</v>
      </c>
      <c r="D29" s="14"/>
      <c r="F29" s="5" t="s">
        <v>216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>
      <c r="A30" s="12">
        <v>31</v>
      </c>
      <c r="B30" s="14" t="s">
        <v>165</v>
      </c>
      <c r="C30" s="14" t="s">
        <v>166</v>
      </c>
      <c r="D30" s="14"/>
      <c r="E30" s="15"/>
      <c r="F30" s="16" t="s">
        <v>217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>
      <c r="A31" s="12">
        <v>32</v>
      </c>
      <c r="B31" s="14" t="s">
        <v>167</v>
      </c>
      <c r="C31" s="14" t="s">
        <v>168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>
      <c r="A32" s="12">
        <v>33</v>
      </c>
      <c r="B32" s="14" t="s">
        <v>169</v>
      </c>
      <c r="C32" s="14" t="s">
        <v>170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>
      <c r="A33" s="12">
        <v>34</v>
      </c>
      <c r="B33" s="14" t="s">
        <v>171</v>
      </c>
      <c r="C33" s="14" t="s">
        <v>172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>
      <c r="A34" s="12">
        <v>35</v>
      </c>
      <c r="B34" s="14" t="s">
        <v>173</v>
      </c>
      <c r="C34" s="14" t="s">
        <v>174</v>
      </c>
      <c r="D34" s="14"/>
      <c r="E34" s="15"/>
      <c r="F34" s="16" t="s">
        <v>218</v>
      </c>
      <c r="G34" s="16"/>
      <c r="H34" s="14"/>
      <c r="J34" s="17" t="s">
        <v>219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>
      <c r="A35" s="12">
        <v>36</v>
      </c>
      <c r="B35" s="14" t="s">
        <v>175</v>
      </c>
      <c r="C35" s="14" t="s">
        <v>176</v>
      </c>
      <c r="D35" s="14"/>
      <c r="E35" s="15"/>
      <c r="F35" s="16" t="s">
        <v>220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>
      <c r="A36" s="12">
        <v>37</v>
      </c>
      <c r="B36" s="14" t="s">
        <v>177</v>
      </c>
      <c r="C36" s="14" t="s">
        <v>178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>
      <c r="A37" s="12">
        <v>38</v>
      </c>
      <c r="B37" s="14" t="s">
        <v>221</v>
      </c>
      <c r="C37" s="14" t="s">
        <v>222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>
      <c r="A38" s="12">
        <v>39</v>
      </c>
      <c r="B38" s="14" t="s">
        <v>223</v>
      </c>
      <c r="C38" s="14" t="s">
        <v>224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>
      <c r="A39" s="12">
        <v>41</v>
      </c>
      <c r="B39" s="14" t="s">
        <v>225</v>
      </c>
      <c r="C39" s="14" t="s">
        <v>226</v>
      </c>
      <c r="D39" s="14"/>
      <c r="E39" s="15"/>
      <c r="F39" s="16" t="s">
        <v>227</v>
      </c>
      <c r="G39" s="16"/>
      <c r="H39" s="14"/>
      <c r="J39" s="17" t="s">
        <v>228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>
      <c r="A40" s="2">
        <v>42</v>
      </c>
      <c r="B40" s="3" t="s">
        <v>298</v>
      </c>
      <c r="C40" s="3" t="s">
        <v>278</v>
      </c>
      <c r="K40" s="2" t="s">
        <v>15</v>
      </c>
    </row>
    <row r="41" spans="1:16">
      <c r="A41" s="2">
        <v>43</v>
      </c>
      <c r="B41" s="3" t="s">
        <v>299</v>
      </c>
      <c r="C41" s="3" t="s">
        <v>300</v>
      </c>
      <c r="K41" s="2" t="s">
        <v>15</v>
      </c>
    </row>
    <row r="42" spans="1:16">
      <c r="A42" s="2">
        <v>44</v>
      </c>
      <c r="B42" s="3" t="s">
        <v>273</v>
      </c>
      <c r="C42" s="3" t="s">
        <v>274</v>
      </c>
      <c r="K42" s="2" t="s">
        <v>18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P61"/>
  <sheetViews>
    <sheetView topLeftCell="A24" workbookViewId="0">
      <selection activeCell="A52" sqref="A52:G54"/>
    </sheetView>
  </sheetViews>
  <sheetFormatPr baseColWidth="10" defaultRowHeight="15.75"/>
  <cols>
    <col min="1" max="1" width="12.42578125" style="25" customWidth="1"/>
    <col min="2" max="2" width="13.85546875" style="25" customWidth="1"/>
    <col min="3" max="3" width="3.7109375" style="2" bestFit="1" customWidth="1"/>
    <col min="4" max="6" width="3.85546875" style="25" bestFit="1" customWidth="1"/>
    <col min="7" max="7" width="5.5703125" style="31" customWidth="1"/>
    <col min="8" max="11" width="11.42578125" style="11"/>
    <col min="12" max="12" width="3.7109375" style="11" customWidth="1"/>
    <col min="13" max="13" width="11.7109375" style="11" customWidth="1"/>
    <col min="14" max="15" width="21.85546875" style="11" bestFit="1" customWidth="1"/>
    <col min="16" max="16" width="20.28515625" style="11" bestFit="1" customWidth="1"/>
    <col min="17" max="16384" width="11.42578125" style="11"/>
  </cols>
  <sheetData>
    <row r="1" spans="1:16" ht="46.5" thickBot="1">
      <c r="A1" s="35" t="s">
        <v>0</v>
      </c>
      <c r="B1" s="35" t="s">
        <v>1</v>
      </c>
      <c r="C1" s="39" t="s">
        <v>13</v>
      </c>
      <c r="D1" s="32" t="s">
        <v>12</v>
      </c>
      <c r="E1" s="33" t="s">
        <v>11</v>
      </c>
      <c r="F1" s="44" t="s">
        <v>10</v>
      </c>
      <c r="G1" s="47" t="s">
        <v>230</v>
      </c>
      <c r="H1" s="48" t="s">
        <v>62</v>
      </c>
      <c r="I1" s="48" t="s">
        <v>13</v>
      </c>
      <c r="J1" s="49" t="s">
        <v>63</v>
      </c>
      <c r="K1" s="19"/>
      <c r="L1" s="19">
        <v>12</v>
      </c>
      <c r="M1" s="109" t="s">
        <v>313</v>
      </c>
      <c r="N1" s="110"/>
      <c r="O1" s="110"/>
      <c r="P1" s="111"/>
    </row>
    <row r="2" spans="1:16">
      <c r="A2" s="3" t="s">
        <v>163</v>
      </c>
      <c r="B2" s="3" t="s">
        <v>164</v>
      </c>
      <c r="C2" s="2" t="s">
        <v>15</v>
      </c>
      <c r="D2" s="2"/>
      <c r="E2" s="2"/>
      <c r="F2" s="12" t="s">
        <v>16</v>
      </c>
      <c r="G2" s="31" t="s">
        <v>233</v>
      </c>
      <c r="H2" s="45">
        <f>CEILING(J2/2,1)-1</f>
        <v>14</v>
      </c>
      <c r="I2" s="46" t="s">
        <v>15</v>
      </c>
      <c r="J2" s="46">
        <f>SUMPRODUCT((C:C="H")*1)</f>
        <v>30</v>
      </c>
      <c r="K2" s="19"/>
      <c r="M2" s="29">
        <v>1</v>
      </c>
      <c r="N2" s="21" t="s">
        <v>303</v>
      </c>
      <c r="O2" s="26" t="s">
        <v>92</v>
      </c>
      <c r="P2" s="28"/>
    </row>
    <row r="3" spans="1:16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30" t="s">
        <v>235</v>
      </c>
      <c r="H3" s="45"/>
      <c r="I3" s="20" t="s">
        <v>18</v>
      </c>
      <c r="J3" s="20">
        <f>SUMPRODUCT((C:C="F")*1)</f>
        <v>20</v>
      </c>
      <c r="K3" s="19"/>
      <c r="M3" s="29">
        <v>2</v>
      </c>
      <c r="N3" s="21" t="s">
        <v>97</v>
      </c>
      <c r="O3" s="26" t="s">
        <v>114</v>
      </c>
      <c r="P3" s="27"/>
    </row>
    <row r="4" spans="1:16">
      <c r="A4" s="14" t="s">
        <v>22</v>
      </c>
      <c r="B4" s="25" t="s">
        <v>318</v>
      </c>
      <c r="C4" s="2" t="s">
        <v>15</v>
      </c>
      <c r="D4" s="12" t="s">
        <v>16</v>
      </c>
      <c r="E4" s="12"/>
      <c r="F4" s="12" t="s">
        <v>16</v>
      </c>
      <c r="G4" s="31" t="s">
        <v>236</v>
      </c>
      <c r="H4" s="19"/>
      <c r="I4" s="19"/>
      <c r="J4" s="19"/>
      <c r="K4" s="19"/>
      <c r="M4" s="29">
        <v>3</v>
      </c>
      <c r="N4" s="21" t="s">
        <v>93</v>
      </c>
      <c r="O4" s="26" t="s">
        <v>94</v>
      </c>
      <c r="P4" s="27"/>
    </row>
    <row r="5" spans="1:16">
      <c r="A5" s="14" t="s">
        <v>137</v>
      </c>
      <c r="B5" s="13" t="s">
        <v>138</v>
      </c>
      <c r="C5" s="12" t="s">
        <v>18</v>
      </c>
      <c r="D5" s="12" t="s">
        <v>16</v>
      </c>
      <c r="E5" s="12" t="s">
        <v>16</v>
      </c>
      <c r="F5" s="12"/>
      <c r="G5" s="31" t="s">
        <v>232</v>
      </c>
      <c r="H5" s="19"/>
      <c r="I5" s="19"/>
      <c r="J5" s="19"/>
      <c r="K5" s="19"/>
      <c r="M5" s="29">
        <v>4</v>
      </c>
      <c r="N5" s="21" t="s">
        <v>107</v>
      </c>
      <c r="O5" s="26" t="s">
        <v>322</v>
      </c>
      <c r="P5" s="27"/>
    </row>
    <row r="6" spans="1:16">
      <c r="A6" s="14" t="s">
        <v>167</v>
      </c>
      <c r="B6" s="14" t="s">
        <v>168</v>
      </c>
      <c r="C6" s="12" t="s">
        <v>15</v>
      </c>
      <c r="D6" s="12"/>
      <c r="E6" s="12"/>
      <c r="F6" s="12"/>
      <c r="G6" s="31" t="s">
        <v>238</v>
      </c>
      <c r="H6" s="19"/>
      <c r="I6" s="19"/>
      <c r="J6" s="19"/>
      <c r="K6" s="19"/>
      <c r="M6" s="29">
        <v>5</v>
      </c>
      <c r="N6" s="21" t="s">
        <v>111</v>
      </c>
      <c r="O6" s="26" t="s">
        <v>119</v>
      </c>
      <c r="P6" s="27"/>
    </row>
    <row r="7" spans="1:16">
      <c r="A7" s="14" t="s">
        <v>145</v>
      </c>
      <c r="B7" s="13" t="s">
        <v>146</v>
      </c>
      <c r="C7" s="12" t="s">
        <v>15</v>
      </c>
      <c r="D7" s="12" t="s">
        <v>16</v>
      </c>
      <c r="E7" s="12" t="s">
        <v>16</v>
      </c>
      <c r="F7" s="12"/>
      <c r="G7" s="31" t="s">
        <v>240</v>
      </c>
      <c r="H7" s="19"/>
      <c r="I7" s="19"/>
      <c r="J7" s="19"/>
      <c r="K7" s="19"/>
      <c r="M7" s="29">
        <v>6</v>
      </c>
      <c r="N7" s="21" t="s">
        <v>280</v>
      </c>
      <c r="O7" s="26" t="s">
        <v>344</v>
      </c>
      <c r="P7" s="27"/>
    </row>
    <row r="8" spans="1:16">
      <c r="A8" s="14" t="s">
        <v>171</v>
      </c>
      <c r="B8" s="14" t="s">
        <v>172</v>
      </c>
      <c r="C8" s="12" t="s">
        <v>15</v>
      </c>
      <c r="D8" s="12" t="s">
        <v>16</v>
      </c>
      <c r="E8" s="12" t="s">
        <v>16</v>
      </c>
      <c r="F8" s="12" t="s">
        <v>16</v>
      </c>
      <c r="G8" s="31" t="s">
        <v>241</v>
      </c>
      <c r="M8" s="29">
        <v>7</v>
      </c>
      <c r="N8" s="21" t="s">
        <v>104</v>
      </c>
      <c r="O8" s="26" t="s">
        <v>115</v>
      </c>
      <c r="P8" s="27"/>
    </row>
    <row r="9" spans="1:16">
      <c r="A9" s="14" t="s">
        <v>175</v>
      </c>
      <c r="B9" s="14" t="s">
        <v>176</v>
      </c>
      <c r="C9" s="12" t="s">
        <v>15</v>
      </c>
      <c r="D9" s="12" t="s">
        <v>16</v>
      </c>
      <c r="E9" s="12"/>
      <c r="F9" s="12" t="s">
        <v>16</v>
      </c>
      <c r="G9" s="31" t="s">
        <v>242</v>
      </c>
      <c r="M9" s="29">
        <v>8</v>
      </c>
      <c r="N9" s="21" t="s">
        <v>79</v>
      </c>
      <c r="O9" s="26" t="s">
        <v>276</v>
      </c>
      <c r="P9" s="27"/>
    </row>
    <row r="10" spans="1:16">
      <c r="A10" s="14" t="s">
        <v>135</v>
      </c>
      <c r="B10" s="13" t="s">
        <v>136</v>
      </c>
      <c r="C10" s="12" t="s">
        <v>18</v>
      </c>
      <c r="D10" s="12" t="s">
        <v>16</v>
      </c>
      <c r="E10" s="12" t="s">
        <v>16</v>
      </c>
      <c r="F10" s="12"/>
      <c r="G10" s="31" t="s">
        <v>234</v>
      </c>
      <c r="M10" s="29">
        <v>9</v>
      </c>
      <c r="N10" s="21" t="s">
        <v>80</v>
      </c>
      <c r="O10" s="26" t="s">
        <v>120</v>
      </c>
      <c r="P10" s="27"/>
    </row>
    <row r="11" spans="1:16">
      <c r="A11" s="14" t="s">
        <v>123</v>
      </c>
      <c r="B11" s="13" t="s">
        <v>124</v>
      </c>
      <c r="C11" s="12" t="s">
        <v>18</v>
      </c>
      <c r="D11" s="12"/>
      <c r="E11" s="12" t="s">
        <v>16</v>
      </c>
      <c r="F11" s="12" t="s">
        <v>16</v>
      </c>
      <c r="G11" s="30" t="s">
        <v>237</v>
      </c>
      <c r="M11" s="29">
        <v>10</v>
      </c>
      <c r="N11" s="21" t="s">
        <v>78</v>
      </c>
      <c r="O11" s="26" t="s">
        <v>272</v>
      </c>
      <c r="P11" s="27"/>
    </row>
    <row r="12" spans="1:16">
      <c r="A12" s="14" t="s">
        <v>147</v>
      </c>
      <c r="B12" s="13" t="s">
        <v>148</v>
      </c>
      <c r="C12" s="12" t="s">
        <v>18</v>
      </c>
      <c r="D12" s="12" t="s">
        <v>16</v>
      </c>
      <c r="E12" s="12" t="s">
        <v>16</v>
      </c>
      <c r="F12" s="12"/>
      <c r="G12" s="31" t="s">
        <v>239</v>
      </c>
      <c r="M12" s="29">
        <v>11</v>
      </c>
      <c r="N12" s="21" t="s">
        <v>285</v>
      </c>
      <c r="O12" s="26" t="s">
        <v>99</v>
      </c>
      <c r="P12" s="27"/>
    </row>
    <row r="13" spans="1:16">
      <c r="A13" s="14" t="s">
        <v>121</v>
      </c>
      <c r="B13" s="13" t="s">
        <v>122</v>
      </c>
      <c r="C13" s="12" t="s">
        <v>15</v>
      </c>
      <c r="D13" s="12" t="s">
        <v>16</v>
      </c>
      <c r="E13" s="12" t="s">
        <v>16</v>
      </c>
      <c r="F13" s="12"/>
      <c r="G13" s="30" t="s">
        <v>243</v>
      </c>
      <c r="M13" s="29">
        <v>12</v>
      </c>
      <c r="N13" s="21" t="s">
        <v>113</v>
      </c>
      <c r="O13" s="26" t="s">
        <v>109</v>
      </c>
      <c r="P13" s="27"/>
    </row>
    <row r="14" spans="1:16">
      <c r="A14" s="14" t="s">
        <v>161</v>
      </c>
      <c r="B14" s="14" t="s">
        <v>162</v>
      </c>
      <c r="C14" s="12" t="s">
        <v>15</v>
      </c>
      <c r="D14" s="12"/>
      <c r="E14" s="12" t="s">
        <v>16</v>
      </c>
      <c r="F14" s="12" t="s">
        <v>16</v>
      </c>
      <c r="G14" s="31" t="s">
        <v>247</v>
      </c>
      <c r="M14" s="29">
        <v>13</v>
      </c>
      <c r="N14" s="21" t="s">
        <v>270</v>
      </c>
      <c r="O14" s="26" t="s">
        <v>98</v>
      </c>
      <c r="P14" s="27"/>
    </row>
    <row r="15" spans="1:16">
      <c r="A15" s="14" t="s">
        <v>151</v>
      </c>
      <c r="B15" s="13" t="s">
        <v>152</v>
      </c>
      <c r="C15" s="12" t="s">
        <v>15</v>
      </c>
      <c r="D15" s="12" t="s">
        <v>16</v>
      </c>
      <c r="E15" s="12"/>
      <c r="F15" s="12" t="s">
        <v>16</v>
      </c>
      <c r="G15" s="31" t="s">
        <v>250</v>
      </c>
      <c r="M15" s="29">
        <v>14</v>
      </c>
      <c r="N15" s="21" t="s">
        <v>343</v>
      </c>
      <c r="O15" s="26" t="s">
        <v>83</v>
      </c>
      <c r="P15" s="27"/>
    </row>
    <row r="16" spans="1:16">
      <c r="A16" s="14" t="s">
        <v>141</v>
      </c>
      <c r="B16" s="13" t="s">
        <v>142</v>
      </c>
      <c r="C16" s="12" t="s">
        <v>18</v>
      </c>
      <c r="D16" s="12"/>
      <c r="E16" s="12" t="s">
        <v>16</v>
      </c>
      <c r="F16" s="12" t="s">
        <v>16</v>
      </c>
      <c r="G16" s="31" t="s">
        <v>244</v>
      </c>
      <c r="M16" s="29">
        <v>15</v>
      </c>
      <c r="N16" s="21" t="s">
        <v>116</v>
      </c>
      <c r="O16" s="26" t="s">
        <v>81</v>
      </c>
      <c r="P16" s="27"/>
    </row>
    <row r="17" spans="1:16">
      <c r="A17" s="14" t="s">
        <v>177</v>
      </c>
      <c r="B17" s="14" t="s">
        <v>178</v>
      </c>
      <c r="C17" s="12" t="s">
        <v>15</v>
      </c>
      <c r="D17" s="12" t="s">
        <v>16</v>
      </c>
      <c r="E17" s="12" t="s">
        <v>16</v>
      </c>
      <c r="F17" s="12"/>
      <c r="G17" s="31" t="s">
        <v>252</v>
      </c>
      <c r="M17" s="29">
        <v>16</v>
      </c>
      <c r="N17" s="21" t="s">
        <v>112</v>
      </c>
      <c r="O17" s="26" t="s">
        <v>102</v>
      </c>
      <c r="P17" s="27"/>
    </row>
    <row r="18" spans="1:16">
      <c r="A18" s="14" t="s">
        <v>173</v>
      </c>
      <c r="B18" s="14" t="s">
        <v>174</v>
      </c>
      <c r="C18" s="12" t="s">
        <v>18</v>
      </c>
      <c r="D18" s="12"/>
      <c r="E18" s="12" t="s">
        <v>16</v>
      </c>
      <c r="F18" s="12" t="s">
        <v>16</v>
      </c>
      <c r="G18" s="31" t="s">
        <v>245</v>
      </c>
      <c r="M18" s="29">
        <v>17</v>
      </c>
      <c r="N18" s="21" t="s">
        <v>96</v>
      </c>
      <c r="O18" s="26" t="s">
        <v>315</v>
      </c>
      <c r="P18" s="27"/>
    </row>
    <row r="19" spans="1:16">
      <c r="A19" s="14" t="s">
        <v>223</v>
      </c>
      <c r="B19" s="14" t="s">
        <v>224</v>
      </c>
      <c r="C19" s="12" t="s">
        <v>15</v>
      </c>
      <c r="D19" s="12" t="s">
        <v>16</v>
      </c>
      <c r="E19" s="12" t="s">
        <v>16</v>
      </c>
      <c r="F19" s="12"/>
      <c r="G19" s="31" t="s">
        <v>253</v>
      </c>
      <c r="M19" s="29">
        <v>18</v>
      </c>
      <c r="N19" s="21" t="s">
        <v>271</v>
      </c>
      <c r="O19" s="26" t="s">
        <v>82</v>
      </c>
      <c r="P19" s="27"/>
    </row>
    <row r="20" spans="1:16">
      <c r="A20" s="14" t="s">
        <v>143</v>
      </c>
      <c r="B20" s="13" t="s">
        <v>144</v>
      </c>
      <c r="C20" s="12" t="s">
        <v>18</v>
      </c>
      <c r="D20" s="12"/>
      <c r="E20" s="12" t="s">
        <v>16</v>
      </c>
      <c r="F20" s="12" t="s">
        <v>16</v>
      </c>
      <c r="G20" s="31" t="s">
        <v>246</v>
      </c>
      <c r="M20" s="29">
        <v>19</v>
      </c>
      <c r="N20" s="21" t="s">
        <v>106</v>
      </c>
      <c r="O20" s="26" t="s">
        <v>105</v>
      </c>
      <c r="P20" s="27"/>
    </row>
    <row r="21" spans="1:16">
      <c r="A21" s="14" t="s">
        <v>169</v>
      </c>
      <c r="B21" s="14" t="s">
        <v>170</v>
      </c>
      <c r="C21" s="12" t="s">
        <v>18</v>
      </c>
      <c r="D21" s="12"/>
      <c r="E21" s="12" t="s">
        <v>16</v>
      </c>
      <c r="F21" s="12" t="s">
        <v>16</v>
      </c>
      <c r="G21" s="31" t="s">
        <v>248</v>
      </c>
      <c r="M21" s="29">
        <v>20</v>
      </c>
      <c r="N21" s="21" t="s">
        <v>108</v>
      </c>
      <c r="O21" s="26" t="s">
        <v>352</v>
      </c>
      <c r="P21" s="27"/>
    </row>
    <row r="22" spans="1:16">
      <c r="A22" s="14" t="s">
        <v>281</v>
      </c>
      <c r="B22" s="25" t="s">
        <v>282</v>
      </c>
      <c r="C22" s="2" t="s">
        <v>15</v>
      </c>
      <c r="D22" s="12"/>
      <c r="E22" s="12"/>
      <c r="F22" s="12"/>
      <c r="G22" s="31" t="s">
        <v>254</v>
      </c>
      <c r="M22" s="29">
        <v>21</v>
      </c>
      <c r="N22" s="21" t="s">
        <v>100</v>
      </c>
      <c r="O22" s="26" t="s">
        <v>118</v>
      </c>
      <c r="P22" s="27"/>
    </row>
    <row r="23" spans="1:16">
      <c r="A23" s="14" t="s">
        <v>149</v>
      </c>
      <c r="B23" s="13" t="s">
        <v>150</v>
      </c>
      <c r="C23" s="12" t="s">
        <v>15</v>
      </c>
      <c r="D23" s="12"/>
      <c r="E23" s="12"/>
      <c r="F23" s="12" t="s">
        <v>16</v>
      </c>
      <c r="G23" s="31" t="s">
        <v>255</v>
      </c>
      <c r="M23" s="29">
        <v>22</v>
      </c>
      <c r="N23" s="21" t="s">
        <v>351</v>
      </c>
      <c r="O23" s="26" t="s">
        <v>117</v>
      </c>
      <c r="P23" s="27"/>
    </row>
    <row r="24" spans="1:16">
      <c r="A24" s="14" t="s">
        <v>159</v>
      </c>
      <c r="B24" s="14" t="s">
        <v>160</v>
      </c>
      <c r="C24" s="12" t="s">
        <v>18</v>
      </c>
      <c r="D24" s="12"/>
      <c r="E24" s="12"/>
      <c r="F24" s="12" t="s">
        <v>16</v>
      </c>
      <c r="G24" s="31" t="s">
        <v>249</v>
      </c>
      <c r="M24" s="29">
        <v>23</v>
      </c>
      <c r="N24" s="21" t="s">
        <v>95</v>
      </c>
      <c r="O24" s="26" t="s">
        <v>110</v>
      </c>
      <c r="P24" s="27"/>
    </row>
    <row r="25" spans="1:16">
      <c r="A25" s="14" t="s">
        <v>221</v>
      </c>
      <c r="B25" s="14" t="s">
        <v>222</v>
      </c>
      <c r="C25" s="12" t="s">
        <v>15</v>
      </c>
      <c r="D25" s="12"/>
      <c r="E25" s="12" t="s">
        <v>16</v>
      </c>
      <c r="F25" s="12" t="s">
        <v>16</v>
      </c>
      <c r="G25" s="31" t="s">
        <v>256</v>
      </c>
      <c r="M25" s="29">
        <v>24</v>
      </c>
      <c r="N25" s="21" t="s">
        <v>103</v>
      </c>
      <c r="O25" s="26" t="s">
        <v>101</v>
      </c>
      <c r="P25" s="27"/>
    </row>
    <row r="26" spans="1:16">
      <c r="A26" s="14" t="s">
        <v>131</v>
      </c>
      <c r="B26" s="13" t="s">
        <v>132</v>
      </c>
      <c r="C26" s="12" t="s">
        <v>15</v>
      </c>
      <c r="D26" s="12" t="s">
        <v>16</v>
      </c>
      <c r="E26" s="12"/>
      <c r="F26" s="12" t="s">
        <v>16</v>
      </c>
      <c r="G26" s="31" t="s">
        <v>258</v>
      </c>
      <c r="M26" s="29">
        <v>25</v>
      </c>
      <c r="N26" s="21" t="s">
        <v>323</v>
      </c>
      <c r="O26" s="26" t="s">
        <v>324</v>
      </c>
      <c r="P26" s="27"/>
    </row>
    <row r="27" spans="1:16">
      <c r="A27" s="14" t="s">
        <v>58</v>
      </c>
      <c r="B27" s="13" t="s">
        <v>57</v>
      </c>
      <c r="C27" s="12" t="s">
        <v>18</v>
      </c>
      <c r="D27" s="12" t="s">
        <v>16</v>
      </c>
      <c r="E27" s="12" t="s">
        <v>16</v>
      </c>
      <c r="F27" s="12" t="s">
        <v>16</v>
      </c>
      <c r="G27" s="30" t="s">
        <v>251</v>
      </c>
      <c r="M27" s="29">
        <v>26</v>
      </c>
      <c r="N27" s="21"/>
      <c r="O27" s="26"/>
      <c r="P27" s="27"/>
    </row>
    <row r="28" spans="1:16">
      <c r="A28" s="14" t="s">
        <v>58</v>
      </c>
      <c r="B28" s="25" t="s">
        <v>314</v>
      </c>
      <c r="C28" s="2" t="s">
        <v>18</v>
      </c>
      <c r="D28" s="12" t="s">
        <v>16</v>
      </c>
      <c r="E28" s="12" t="s">
        <v>16</v>
      </c>
      <c r="F28" s="12" t="s">
        <v>16</v>
      </c>
      <c r="G28" s="31" t="s">
        <v>257</v>
      </c>
      <c r="M28" s="29">
        <v>27</v>
      </c>
      <c r="N28" s="21"/>
      <c r="O28" s="26"/>
      <c r="P28" s="27"/>
    </row>
    <row r="29" spans="1:16">
      <c r="A29" s="14" t="s">
        <v>165</v>
      </c>
      <c r="B29" s="14" t="s">
        <v>166</v>
      </c>
      <c r="C29" s="12" t="s">
        <v>18</v>
      </c>
      <c r="D29" s="12"/>
      <c r="E29" s="12" t="s">
        <v>16</v>
      </c>
      <c r="F29" s="12"/>
      <c r="G29" s="31" t="s">
        <v>260</v>
      </c>
      <c r="M29" s="29">
        <v>28</v>
      </c>
      <c r="N29" s="21"/>
      <c r="O29" s="26"/>
      <c r="P29" s="27"/>
    </row>
    <row r="30" spans="1:16">
      <c r="A30" s="14" t="s">
        <v>129</v>
      </c>
      <c r="B30" s="13" t="s">
        <v>130</v>
      </c>
      <c r="C30" s="12" t="s">
        <v>15</v>
      </c>
      <c r="D30" s="12"/>
      <c r="E30" s="12" t="s">
        <v>16</v>
      </c>
      <c r="F30" s="12" t="s">
        <v>16</v>
      </c>
      <c r="G30" s="31" t="s">
        <v>259</v>
      </c>
      <c r="M30" s="29">
        <v>29</v>
      </c>
      <c r="N30" s="21"/>
      <c r="O30" s="26"/>
      <c r="P30" s="27"/>
    </row>
    <row r="31" spans="1:16">
      <c r="A31" s="14" t="s">
        <v>125</v>
      </c>
      <c r="B31" s="13" t="s">
        <v>126</v>
      </c>
      <c r="C31" s="12" t="s">
        <v>15</v>
      </c>
      <c r="D31" s="12" t="s">
        <v>16</v>
      </c>
      <c r="E31" s="12"/>
      <c r="F31" s="12"/>
      <c r="G31" s="30" t="s">
        <v>261</v>
      </c>
      <c r="M31" s="29">
        <v>30</v>
      </c>
      <c r="N31" s="21"/>
      <c r="O31" s="26"/>
      <c r="P31" s="27"/>
    </row>
    <row r="32" spans="1:16">
      <c r="A32" s="14" t="s">
        <v>139</v>
      </c>
      <c r="B32" s="13" t="s">
        <v>140</v>
      </c>
      <c r="C32" s="12" t="s">
        <v>15</v>
      </c>
      <c r="D32" s="12"/>
      <c r="E32" s="12"/>
      <c r="F32" s="12" t="s">
        <v>16</v>
      </c>
      <c r="G32" s="31" t="s">
        <v>263</v>
      </c>
      <c r="M32" s="29">
        <v>31</v>
      </c>
      <c r="N32" s="21"/>
      <c r="O32" s="26"/>
      <c r="P32" s="27"/>
    </row>
    <row r="33" spans="1:16">
      <c r="A33" s="14" t="s">
        <v>157</v>
      </c>
      <c r="B33" s="14" t="s">
        <v>158</v>
      </c>
      <c r="C33" s="12" t="s">
        <v>15</v>
      </c>
      <c r="D33" s="12"/>
      <c r="E33" s="12" t="s">
        <v>16</v>
      </c>
      <c r="F33" s="12" t="s">
        <v>16</v>
      </c>
      <c r="G33" s="31" t="s">
        <v>265</v>
      </c>
      <c r="M33" s="29">
        <v>32</v>
      </c>
      <c r="N33" s="21"/>
      <c r="O33" s="26"/>
      <c r="P33" s="27"/>
    </row>
    <row r="34" spans="1:16">
      <c r="A34" s="14" t="s">
        <v>157</v>
      </c>
      <c r="B34" s="25" t="s">
        <v>319</v>
      </c>
      <c r="C34" s="2" t="s">
        <v>15</v>
      </c>
      <c r="D34" s="12"/>
      <c r="E34" s="12" t="s">
        <v>16</v>
      </c>
      <c r="F34" s="12" t="s">
        <v>16</v>
      </c>
      <c r="G34" s="31" t="s">
        <v>266</v>
      </c>
      <c r="M34" s="29">
        <v>33</v>
      </c>
      <c r="N34" s="21"/>
      <c r="O34" s="26"/>
      <c r="P34" s="27"/>
    </row>
    <row r="35" spans="1:16">
      <c r="A35" s="25" t="s">
        <v>288</v>
      </c>
      <c r="B35" s="25" t="s">
        <v>289</v>
      </c>
      <c r="C35" s="2" t="s">
        <v>15</v>
      </c>
      <c r="D35" s="12" t="s">
        <v>16</v>
      </c>
      <c r="E35" s="12" t="s">
        <v>16</v>
      </c>
      <c r="F35" s="25" t="s">
        <v>16</v>
      </c>
      <c r="G35" s="31" t="s">
        <v>267</v>
      </c>
      <c r="M35" s="29">
        <v>34</v>
      </c>
      <c r="N35" s="21"/>
      <c r="O35" s="26"/>
      <c r="P35" s="27"/>
    </row>
    <row r="36" spans="1:16">
      <c r="A36" s="14" t="s">
        <v>225</v>
      </c>
      <c r="B36" s="14" t="s">
        <v>226</v>
      </c>
      <c r="C36" s="12" t="s">
        <v>18</v>
      </c>
      <c r="D36" s="12" t="s">
        <v>16</v>
      </c>
      <c r="E36" s="12" t="s">
        <v>16</v>
      </c>
      <c r="F36" s="12" t="s">
        <v>16</v>
      </c>
      <c r="G36" s="31" t="s">
        <v>262</v>
      </c>
      <c r="M36" s="29">
        <v>35</v>
      </c>
      <c r="N36" s="21"/>
      <c r="O36" s="26"/>
      <c r="P36" s="27"/>
    </row>
    <row r="37" spans="1:16">
      <c r="A37" s="14" t="s">
        <v>60</v>
      </c>
      <c r="B37" s="13" t="s">
        <v>53</v>
      </c>
      <c r="C37" s="12" t="s">
        <v>15</v>
      </c>
      <c r="D37" s="12"/>
      <c r="E37" s="12" t="s">
        <v>16</v>
      </c>
      <c r="F37" s="12" t="s">
        <v>16</v>
      </c>
      <c r="G37" s="30" t="s">
        <v>268</v>
      </c>
      <c r="M37" s="29">
        <v>36</v>
      </c>
      <c r="N37" s="21"/>
      <c r="O37" s="26"/>
      <c r="P37" s="27"/>
    </row>
    <row r="38" spans="1:16">
      <c r="A38" s="14" t="s">
        <v>23</v>
      </c>
      <c r="B38" s="13" t="s">
        <v>54</v>
      </c>
      <c r="C38" s="12" t="s">
        <v>18</v>
      </c>
      <c r="D38" s="12" t="s">
        <v>16</v>
      </c>
      <c r="E38" s="12" t="s">
        <v>16</v>
      </c>
      <c r="F38" s="12" t="s">
        <v>16</v>
      </c>
      <c r="G38" s="30" t="s">
        <v>264</v>
      </c>
      <c r="M38" s="29">
        <v>37</v>
      </c>
      <c r="N38" s="21"/>
      <c r="O38" s="26"/>
      <c r="P38" s="27"/>
    </row>
    <row r="39" spans="1:16">
      <c r="A39" s="14" t="s">
        <v>277</v>
      </c>
      <c r="B39" s="25" t="s">
        <v>278</v>
      </c>
      <c r="C39" s="2" t="s">
        <v>15</v>
      </c>
      <c r="D39" s="12"/>
      <c r="E39" s="12"/>
      <c r="F39" s="12"/>
      <c r="G39" s="31" t="s">
        <v>279</v>
      </c>
      <c r="M39" s="29">
        <v>38</v>
      </c>
      <c r="N39" s="21"/>
      <c r="O39" s="26"/>
      <c r="P39" s="27"/>
    </row>
    <row r="40" spans="1:16">
      <c r="A40" s="14" t="s">
        <v>61</v>
      </c>
      <c r="B40" s="13" t="s">
        <v>55</v>
      </c>
      <c r="C40" s="12" t="s">
        <v>15</v>
      </c>
      <c r="D40" s="12" t="s">
        <v>16</v>
      </c>
      <c r="E40" s="12" t="s">
        <v>16</v>
      </c>
      <c r="F40" s="12"/>
      <c r="G40" s="30" t="s">
        <v>283</v>
      </c>
      <c r="M40" s="29">
        <v>39</v>
      </c>
      <c r="N40" s="21"/>
      <c r="O40" s="26"/>
      <c r="P40" s="27"/>
    </row>
    <row r="41" spans="1:16">
      <c r="A41" s="14" t="s">
        <v>153</v>
      </c>
      <c r="B41" s="23" t="s">
        <v>154</v>
      </c>
      <c r="C41" s="12" t="s">
        <v>15</v>
      </c>
      <c r="D41" s="12" t="s">
        <v>16</v>
      </c>
      <c r="E41" s="12" t="s">
        <v>16</v>
      </c>
      <c r="F41" s="12" t="s">
        <v>16</v>
      </c>
      <c r="G41" s="31" t="s">
        <v>284</v>
      </c>
      <c r="M41" s="29">
        <v>40</v>
      </c>
      <c r="N41" s="21"/>
      <c r="O41" s="26"/>
      <c r="P41" s="27"/>
    </row>
    <row r="42" spans="1:16">
      <c r="A42" s="14" t="s">
        <v>133</v>
      </c>
      <c r="B42" s="13" t="s">
        <v>134</v>
      </c>
      <c r="C42" s="12" t="s">
        <v>18</v>
      </c>
      <c r="D42" s="12" t="s">
        <v>16</v>
      </c>
      <c r="E42" s="12" t="s">
        <v>16</v>
      </c>
      <c r="F42" s="12"/>
      <c r="G42" s="31" t="s">
        <v>269</v>
      </c>
      <c r="M42" s="29">
        <v>41</v>
      </c>
      <c r="N42" s="21"/>
      <c r="O42" s="26"/>
      <c r="P42" s="27"/>
    </row>
    <row r="43" spans="1:16">
      <c r="A43" s="14" t="s">
        <v>127</v>
      </c>
      <c r="B43" s="13" t="s">
        <v>128</v>
      </c>
      <c r="C43" s="12" t="s">
        <v>15</v>
      </c>
      <c r="D43" s="12" t="s">
        <v>16</v>
      </c>
      <c r="E43" s="12" t="s">
        <v>16</v>
      </c>
      <c r="F43" s="12"/>
      <c r="G43" s="30" t="s">
        <v>287</v>
      </c>
      <c r="M43" s="29">
        <v>42</v>
      </c>
      <c r="N43" s="21"/>
      <c r="O43" s="26"/>
      <c r="P43" s="27"/>
    </row>
    <row r="44" spans="1:16">
      <c r="A44" s="14" t="s">
        <v>273</v>
      </c>
      <c r="B44" s="25" t="s">
        <v>274</v>
      </c>
      <c r="C44" s="2" t="s">
        <v>18</v>
      </c>
      <c r="D44" s="12"/>
      <c r="E44" s="12"/>
      <c r="F44" s="12"/>
      <c r="G44" s="31" t="s">
        <v>275</v>
      </c>
      <c r="M44" s="29">
        <v>43</v>
      </c>
      <c r="N44" s="21"/>
      <c r="O44" s="26"/>
      <c r="P44" s="27"/>
    </row>
    <row r="45" spans="1:16">
      <c r="A45" s="14" t="s">
        <v>59</v>
      </c>
      <c r="B45" s="13" t="s">
        <v>56</v>
      </c>
      <c r="C45" s="12" t="s">
        <v>18</v>
      </c>
      <c r="D45" s="12"/>
      <c r="E45" s="12" t="s">
        <v>16</v>
      </c>
      <c r="F45" s="12"/>
      <c r="G45" s="30" t="s">
        <v>286</v>
      </c>
      <c r="M45" s="29">
        <v>44</v>
      </c>
      <c r="N45" s="21"/>
      <c r="O45" s="26"/>
      <c r="P45" s="27"/>
    </row>
    <row r="46" spans="1:16">
      <c r="A46" s="14" t="s">
        <v>59</v>
      </c>
      <c r="B46" s="25" t="s">
        <v>320</v>
      </c>
      <c r="C46" s="2" t="s">
        <v>18</v>
      </c>
      <c r="D46" s="2"/>
      <c r="E46" s="2" t="s">
        <v>16</v>
      </c>
      <c r="F46" s="12"/>
      <c r="G46" s="31" t="s">
        <v>301</v>
      </c>
      <c r="M46" s="29">
        <v>45</v>
      </c>
      <c r="N46" s="21"/>
      <c r="O46" s="26"/>
      <c r="P46" s="27"/>
    </row>
    <row r="47" spans="1:16">
      <c r="A47" s="14" t="s">
        <v>155</v>
      </c>
      <c r="B47" s="14" t="s">
        <v>156</v>
      </c>
      <c r="C47" s="12" t="s">
        <v>15</v>
      </c>
      <c r="D47" s="12" t="s">
        <v>16</v>
      </c>
      <c r="E47" s="12" t="s">
        <v>16</v>
      </c>
      <c r="F47" s="12"/>
      <c r="G47" s="31" t="s">
        <v>302</v>
      </c>
      <c r="M47" s="29">
        <v>46</v>
      </c>
      <c r="N47" s="21"/>
      <c r="O47" s="26"/>
      <c r="P47" s="27"/>
    </row>
    <row r="48" spans="1:16">
      <c r="A48" s="25" t="s">
        <v>337</v>
      </c>
      <c r="B48" s="25" t="s">
        <v>338</v>
      </c>
      <c r="C48" s="2" t="s">
        <v>18</v>
      </c>
      <c r="G48" s="31" t="s">
        <v>339</v>
      </c>
      <c r="M48" s="29">
        <v>47</v>
      </c>
      <c r="N48" s="21"/>
      <c r="O48" s="26"/>
      <c r="P48" s="27"/>
    </row>
    <row r="49" spans="1:16">
      <c r="A49" s="25" t="s">
        <v>340</v>
      </c>
      <c r="B49" s="25" t="s">
        <v>341</v>
      </c>
      <c r="C49" s="2" t="s">
        <v>15</v>
      </c>
      <c r="G49" s="31" t="s">
        <v>342</v>
      </c>
      <c r="M49" s="29">
        <v>48</v>
      </c>
      <c r="N49" s="21"/>
      <c r="O49" s="26"/>
      <c r="P49" s="27"/>
    </row>
    <row r="50" spans="1:16">
      <c r="A50" s="25" t="s">
        <v>345</v>
      </c>
      <c r="B50" s="25" t="s">
        <v>346</v>
      </c>
      <c r="C50" s="2" t="s">
        <v>18</v>
      </c>
      <c r="G50" s="31" t="s">
        <v>349</v>
      </c>
      <c r="M50" s="29">
        <v>49</v>
      </c>
      <c r="N50" s="21"/>
      <c r="O50" s="26"/>
      <c r="P50" s="27"/>
    </row>
    <row r="51" spans="1:16">
      <c r="A51" s="25" t="s">
        <v>347</v>
      </c>
      <c r="B51" s="25" t="s">
        <v>348</v>
      </c>
      <c r="C51" s="2" t="s">
        <v>15</v>
      </c>
      <c r="G51" s="31" t="s">
        <v>350</v>
      </c>
      <c r="M51" s="29">
        <v>50</v>
      </c>
      <c r="N51" s="21"/>
      <c r="O51" s="26"/>
      <c r="P51" s="27"/>
    </row>
    <row r="52" spans="1:16">
      <c r="M52" s="29">
        <v>51</v>
      </c>
      <c r="N52" s="21"/>
      <c r="O52" s="26"/>
      <c r="P52" s="27"/>
    </row>
    <row r="53" spans="1:16">
      <c r="M53" s="29">
        <v>52</v>
      </c>
      <c r="N53" s="21"/>
      <c r="O53" s="26"/>
      <c r="P53" s="27"/>
    </row>
    <row r="54" spans="1:16">
      <c r="M54" s="29">
        <v>53</v>
      </c>
      <c r="N54" s="21"/>
      <c r="O54" s="26"/>
      <c r="P54" s="27"/>
    </row>
    <row r="55" spans="1:16">
      <c r="M55" s="29">
        <v>54</v>
      </c>
      <c r="N55" s="21"/>
      <c r="O55" s="26"/>
      <c r="P55" s="27"/>
    </row>
    <row r="56" spans="1:16">
      <c r="M56" s="29">
        <v>55</v>
      </c>
      <c r="N56" s="21"/>
      <c r="O56" s="26"/>
      <c r="P56" s="27"/>
    </row>
    <row r="57" spans="1:16">
      <c r="M57" s="29">
        <v>56</v>
      </c>
      <c r="N57" s="21"/>
      <c r="O57" s="26"/>
      <c r="P57" s="27"/>
    </row>
    <row r="58" spans="1:16">
      <c r="M58" s="29">
        <v>57</v>
      </c>
      <c r="N58" s="21"/>
      <c r="O58" s="26"/>
      <c r="P58" s="27"/>
    </row>
    <row r="59" spans="1:16">
      <c r="M59" s="29">
        <v>58</v>
      </c>
      <c r="N59" s="21"/>
      <c r="O59" s="26"/>
      <c r="P59" s="27"/>
    </row>
    <row r="60" spans="1:16">
      <c r="M60" s="29">
        <v>59</v>
      </c>
      <c r="N60" s="21"/>
      <c r="O60" s="26"/>
      <c r="P60" s="27"/>
    </row>
    <row r="61" spans="1:16">
      <c r="M61" s="29">
        <v>60</v>
      </c>
      <c r="N61" s="21"/>
      <c r="O61" s="26"/>
      <c r="P61" s="27"/>
    </row>
  </sheetData>
  <sortState ref="N2:N47">
    <sortCondition ref="N2:N47"/>
  </sortState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1:AK111"/>
  <sheetViews>
    <sheetView showGridLines="0" tabSelected="1" zoomScale="80" zoomScaleNormal="80" workbookViewId="0">
      <selection activeCell="T110" sqref="T110"/>
    </sheetView>
  </sheetViews>
  <sheetFormatPr baseColWidth="10" defaultRowHeight="18" customHeight="1"/>
  <cols>
    <col min="1" max="1" width="5.42578125" style="69" customWidth="1"/>
    <col min="2" max="2" width="28.7109375" style="69" customWidth="1"/>
    <col min="3" max="3" width="4.42578125" style="69" customWidth="1"/>
    <col min="4" max="4" width="11.7109375" style="69" customWidth="1"/>
    <col min="5" max="5" width="5.42578125" style="69" customWidth="1"/>
    <col min="6" max="6" width="28.7109375" style="69" customWidth="1"/>
    <col min="7" max="7" width="4.42578125" style="69" customWidth="1"/>
    <col min="8" max="8" width="11.42578125" style="69"/>
    <col min="9" max="9" width="5.42578125" style="69" customWidth="1"/>
    <col min="10" max="10" width="28.7109375" style="69" customWidth="1"/>
    <col min="11" max="11" width="4.42578125" style="69" customWidth="1"/>
    <col min="12" max="12" width="11.7109375" style="69" customWidth="1"/>
    <col min="13" max="13" width="5.42578125" style="69" customWidth="1"/>
    <col min="14" max="14" width="28.7109375" style="69" customWidth="1"/>
    <col min="15" max="15" width="4.42578125" style="69" customWidth="1"/>
    <col min="16" max="16" width="4.28515625" customWidth="1"/>
    <col min="17" max="20" width="4.28515625" style="54" customWidth="1"/>
    <col min="21" max="23" width="5.28515625" style="54" customWidth="1"/>
    <col min="24" max="31" width="4.42578125" style="54" customWidth="1"/>
    <col min="32" max="34" width="6.7109375" style="63" customWidth="1"/>
    <col min="35" max="36" width="11.42578125" style="54"/>
    <col min="37" max="37" width="23" style="54" customWidth="1"/>
    <col min="38" max="16384" width="11.42578125" style="54"/>
  </cols>
  <sheetData>
    <row r="1" spans="1:37" ht="33" customHeight="1" thickBot="1">
      <c r="A1" s="115"/>
      <c r="B1" s="116"/>
      <c r="C1" s="116"/>
      <c r="D1" s="118" t="s">
        <v>353</v>
      </c>
      <c r="E1" s="116"/>
      <c r="F1" s="116"/>
      <c r="G1" s="117"/>
      <c r="J1" s="88" t="s">
        <v>354</v>
      </c>
      <c r="U1" s="80">
        <v>1</v>
      </c>
      <c r="V1" s="114">
        <v>2</v>
      </c>
      <c r="W1" s="79">
        <v>3</v>
      </c>
      <c r="AD1" s="30"/>
      <c r="AE1" s="30" t="s">
        <v>317</v>
      </c>
      <c r="AF1" s="67">
        <v>7</v>
      </c>
      <c r="AG1" s="66">
        <v>1</v>
      </c>
      <c r="AH1" s="64">
        <v>8</v>
      </c>
    </row>
    <row r="2" spans="1:37" ht="18" customHeight="1" thickBot="1">
      <c r="A2" s="119" t="s">
        <v>308</v>
      </c>
      <c r="B2" s="120" t="s">
        <v>309</v>
      </c>
      <c r="C2" s="121" t="s">
        <v>311</v>
      </c>
      <c r="D2" s="120" t="s">
        <v>310</v>
      </c>
      <c r="E2" s="119" t="s">
        <v>308</v>
      </c>
      <c r="F2" s="120" t="s">
        <v>309</v>
      </c>
      <c r="G2" s="121" t="s">
        <v>311</v>
      </c>
      <c r="U2" s="75"/>
      <c r="V2" s="76"/>
      <c r="W2" s="77"/>
      <c r="AF2" s="67"/>
      <c r="AG2" s="66">
        <v>2</v>
      </c>
      <c r="AH2" s="64"/>
    </row>
    <row r="3" spans="1:37" ht="18" customHeight="1" thickBot="1">
      <c r="AF3" s="67"/>
      <c r="AG3" s="66">
        <v>3</v>
      </c>
      <c r="AH3" s="65"/>
    </row>
    <row r="4" spans="1:37" ht="18" customHeight="1" thickBot="1">
      <c r="A4" s="122">
        <v>1</v>
      </c>
      <c r="B4" s="123" t="s">
        <v>303</v>
      </c>
      <c r="C4" s="122" t="s">
        <v>304</v>
      </c>
      <c r="D4" s="122" t="s">
        <v>308</v>
      </c>
      <c r="E4" s="122">
        <v>2</v>
      </c>
      <c r="F4" s="123" t="s">
        <v>97</v>
      </c>
      <c r="G4" s="122" t="s">
        <v>305</v>
      </c>
      <c r="U4" s="85" t="s">
        <v>325</v>
      </c>
      <c r="V4" s="81"/>
      <c r="W4" s="82"/>
      <c r="AF4" s="67"/>
      <c r="AG4" s="66">
        <v>4</v>
      </c>
      <c r="AH4" s="64"/>
    </row>
    <row r="5" spans="1:37" ht="18" customHeight="1" thickBot="1">
      <c r="A5" s="122"/>
      <c r="B5" s="123" t="s">
        <v>92</v>
      </c>
      <c r="C5" s="122"/>
      <c r="D5" s="122"/>
      <c r="E5" s="122"/>
      <c r="F5" s="123" t="s">
        <v>114</v>
      </c>
      <c r="G5" s="122"/>
      <c r="U5" s="86" t="s">
        <v>326</v>
      </c>
      <c r="V5" s="78"/>
      <c r="W5" s="83"/>
      <c r="AF5" s="67"/>
      <c r="AG5" s="66">
        <v>5</v>
      </c>
      <c r="AH5" s="64"/>
    </row>
    <row r="6" spans="1:37" ht="18" customHeight="1" thickBot="1">
      <c r="U6" s="87" t="s">
        <v>327</v>
      </c>
      <c r="V6" s="84"/>
      <c r="W6" s="79"/>
      <c r="AF6" s="67"/>
      <c r="AG6" s="66">
        <v>6</v>
      </c>
      <c r="AH6" s="64"/>
    </row>
    <row r="7" spans="1:37" ht="18" customHeight="1" thickBot="1">
      <c r="A7" s="122">
        <v>3</v>
      </c>
      <c r="B7" s="123" t="s">
        <v>93</v>
      </c>
      <c r="C7" s="122" t="s">
        <v>304</v>
      </c>
      <c r="D7" s="122" t="s">
        <v>308</v>
      </c>
      <c r="E7" s="122">
        <v>4</v>
      </c>
      <c r="F7" s="123" t="s">
        <v>107</v>
      </c>
      <c r="G7" s="122" t="s">
        <v>305</v>
      </c>
      <c r="AF7" s="67"/>
      <c r="AG7" s="66">
        <v>7</v>
      </c>
      <c r="AH7" s="64"/>
    </row>
    <row r="8" spans="1:37" s="53" customFormat="1" ht="18" customHeight="1" thickBot="1">
      <c r="A8" s="122"/>
      <c r="B8" s="123" t="s">
        <v>94</v>
      </c>
      <c r="C8" s="122"/>
      <c r="D8" s="122"/>
      <c r="E8" s="122"/>
      <c r="F8" s="123" t="s">
        <v>322</v>
      </c>
      <c r="G8" s="122"/>
      <c r="H8" s="69"/>
      <c r="I8" s="69"/>
      <c r="J8" s="69"/>
      <c r="K8" s="69"/>
      <c r="L8" s="69"/>
      <c r="M8" s="69"/>
      <c r="N8" s="69"/>
      <c r="O8" s="69"/>
      <c r="P8"/>
      <c r="Q8" s="54"/>
      <c r="R8" s="54"/>
      <c r="S8" s="54"/>
      <c r="AF8" s="67"/>
      <c r="AG8" s="66">
        <v>8</v>
      </c>
      <c r="AH8" s="64"/>
    </row>
    <row r="9" spans="1:37" ht="18" customHeight="1" thickBot="1">
      <c r="AF9" s="67"/>
      <c r="AG9" s="66">
        <v>9</v>
      </c>
      <c r="AH9" s="64"/>
      <c r="AJ9" s="71">
        <v>5</v>
      </c>
      <c r="AK9" s="70" t="s">
        <v>321</v>
      </c>
    </row>
    <row r="10" spans="1:37" ht="18" customHeight="1" thickBot="1">
      <c r="A10" s="122">
        <v>5</v>
      </c>
      <c r="B10" s="123" t="s">
        <v>111</v>
      </c>
      <c r="C10" s="122" t="s">
        <v>304</v>
      </c>
      <c r="D10" s="122" t="s">
        <v>308</v>
      </c>
      <c r="E10" s="122">
        <v>6</v>
      </c>
      <c r="F10" s="123" t="s">
        <v>280</v>
      </c>
      <c r="G10" s="122" t="s">
        <v>305</v>
      </c>
      <c r="AF10" s="67"/>
      <c r="AG10" s="66">
        <v>10</v>
      </c>
      <c r="AH10" s="64"/>
      <c r="AI10" s="89" t="s">
        <v>328</v>
      </c>
      <c r="AJ10" s="90" t="s">
        <v>329</v>
      </c>
    </row>
    <row r="11" spans="1:37" ht="18" customHeight="1" thickBot="1">
      <c r="A11" s="122"/>
      <c r="B11" s="123" t="s">
        <v>119</v>
      </c>
      <c r="C11" s="122"/>
      <c r="D11" s="122"/>
      <c r="E11" s="122"/>
      <c r="F11" s="123" t="s">
        <v>344</v>
      </c>
      <c r="G11" s="122"/>
      <c r="AF11" s="67"/>
      <c r="AG11" s="66">
        <v>11</v>
      </c>
      <c r="AH11" s="64"/>
      <c r="AI11" s="91">
        <v>1</v>
      </c>
      <c r="AJ11" s="72">
        <v>40</v>
      </c>
      <c r="AK11" s="94" t="s">
        <v>330</v>
      </c>
    </row>
    <row r="12" spans="1:37" ht="18" customHeight="1" thickBot="1">
      <c r="AF12" s="67"/>
      <c r="AG12" s="66">
        <v>12</v>
      </c>
      <c r="AH12" s="64"/>
      <c r="AI12" s="92">
        <f>Dl_1+8</f>
        <v>48</v>
      </c>
      <c r="AJ12" s="73">
        <v>66</v>
      </c>
      <c r="AK12" s="95" t="s">
        <v>331</v>
      </c>
    </row>
    <row r="13" spans="1:37" ht="18" customHeight="1" thickBot="1">
      <c r="A13" s="122">
        <v>7</v>
      </c>
      <c r="B13" s="123" t="s">
        <v>104</v>
      </c>
      <c r="C13" s="122" t="s">
        <v>304</v>
      </c>
      <c r="D13" s="122" t="s">
        <v>308</v>
      </c>
      <c r="E13" s="122">
        <v>8</v>
      </c>
      <c r="F13" s="123" t="s">
        <v>79</v>
      </c>
      <c r="G13" s="122" t="s">
        <v>305</v>
      </c>
      <c r="AF13" s="67"/>
      <c r="AG13" s="66">
        <v>13</v>
      </c>
      <c r="AH13" s="64"/>
      <c r="AI13" s="92">
        <f>Dl_2+8</f>
        <v>74</v>
      </c>
      <c r="AJ13" s="73">
        <v>83</v>
      </c>
      <c r="AK13" s="95" t="s">
        <v>332</v>
      </c>
    </row>
    <row r="14" spans="1:37" ht="18" customHeight="1" thickBot="1">
      <c r="A14" s="122"/>
      <c r="B14" s="123" t="s">
        <v>115</v>
      </c>
      <c r="C14" s="122"/>
      <c r="D14" s="122"/>
      <c r="E14" s="122"/>
      <c r="F14" s="123" t="s">
        <v>276</v>
      </c>
      <c r="G14" s="122"/>
      <c r="AF14" s="67"/>
      <c r="AG14" s="66">
        <v>14</v>
      </c>
      <c r="AH14" s="64"/>
      <c r="AI14" s="92">
        <f>Dl_3+8</f>
        <v>91</v>
      </c>
      <c r="AJ14" s="73">
        <v>94</v>
      </c>
      <c r="AK14" s="95" t="s">
        <v>333</v>
      </c>
    </row>
    <row r="15" spans="1:37" ht="18" customHeight="1" thickBot="1">
      <c r="AF15" s="67"/>
      <c r="AG15" s="66">
        <v>15</v>
      </c>
      <c r="AH15" s="64"/>
      <c r="AI15" s="92">
        <f>Dl_4+8</f>
        <v>102</v>
      </c>
      <c r="AJ15" s="73">
        <v>102</v>
      </c>
      <c r="AK15" s="95" t="s">
        <v>334</v>
      </c>
    </row>
    <row r="16" spans="1:37" ht="18" customHeight="1" thickBot="1">
      <c r="A16" s="122">
        <v>9</v>
      </c>
      <c r="B16" s="123" t="s">
        <v>80</v>
      </c>
      <c r="C16" s="122" t="s">
        <v>304</v>
      </c>
      <c r="D16" s="122" t="s">
        <v>308</v>
      </c>
      <c r="E16" s="122">
        <v>10</v>
      </c>
      <c r="F16" s="123" t="s">
        <v>78</v>
      </c>
      <c r="G16" s="122" t="s">
        <v>305</v>
      </c>
      <c r="AF16" s="67"/>
      <c r="AG16" s="66">
        <v>16</v>
      </c>
      <c r="AH16" s="64"/>
      <c r="AI16" s="92">
        <f>Dl_5+8</f>
        <v>110</v>
      </c>
      <c r="AJ16" s="73">
        <v>110</v>
      </c>
      <c r="AK16" s="95" t="s">
        <v>335</v>
      </c>
    </row>
    <row r="17" spans="1:37" ht="18" customHeight="1" thickBot="1">
      <c r="A17" s="122"/>
      <c r="B17" s="123" t="s">
        <v>120</v>
      </c>
      <c r="C17" s="122"/>
      <c r="D17" s="122"/>
      <c r="E17" s="122"/>
      <c r="F17" s="123" t="s">
        <v>272</v>
      </c>
      <c r="G17" s="122"/>
      <c r="AF17" s="67"/>
      <c r="AG17" s="66">
        <v>17</v>
      </c>
      <c r="AH17" s="64"/>
      <c r="AI17" s="93">
        <f>Dl_6+8</f>
        <v>118</v>
      </c>
      <c r="AJ17" s="74"/>
      <c r="AK17" s="96" t="s">
        <v>336</v>
      </c>
    </row>
    <row r="18" spans="1:37" ht="18" customHeight="1" thickBot="1">
      <c r="AF18" s="67"/>
      <c r="AG18" s="66">
        <v>18</v>
      </c>
      <c r="AH18" s="64"/>
    </row>
    <row r="19" spans="1:37" ht="18" customHeight="1" thickBot="1">
      <c r="A19" s="122">
        <v>11</v>
      </c>
      <c r="B19" s="123" t="s">
        <v>285</v>
      </c>
      <c r="C19" s="122" t="s">
        <v>304</v>
      </c>
      <c r="D19" s="122" t="s">
        <v>308</v>
      </c>
      <c r="E19" s="122">
        <v>12</v>
      </c>
      <c r="F19" s="123" t="s">
        <v>113</v>
      </c>
      <c r="G19" s="122" t="s">
        <v>305</v>
      </c>
      <c r="AF19" s="67"/>
      <c r="AG19" s="66">
        <v>19</v>
      </c>
      <c r="AH19" s="64"/>
    </row>
    <row r="20" spans="1:37" s="22" customFormat="1" ht="18" customHeight="1" thickBot="1">
      <c r="A20" s="122"/>
      <c r="B20" s="123" t="s">
        <v>99</v>
      </c>
      <c r="C20" s="122"/>
      <c r="D20" s="122"/>
      <c r="E20" s="122"/>
      <c r="F20" s="123" t="s">
        <v>109</v>
      </c>
      <c r="G20" s="122"/>
      <c r="H20" s="69"/>
      <c r="I20" s="69"/>
      <c r="J20" s="69"/>
      <c r="K20" s="69"/>
      <c r="L20" s="69"/>
      <c r="M20" s="69"/>
      <c r="N20" s="69"/>
      <c r="O20" s="69"/>
      <c r="P20"/>
      <c r="Q20" s="54"/>
      <c r="R20" s="54"/>
      <c r="S20" s="54"/>
      <c r="AF20" s="67"/>
      <c r="AG20" s="66">
        <v>20</v>
      </c>
      <c r="AH20" s="64"/>
    </row>
    <row r="21" spans="1:37" ht="18" customHeight="1" thickBot="1">
      <c r="AF21" s="67"/>
      <c r="AG21" s="66">
        <v>21</v>
      </c>
      <c r="AH21" s="64"/>
    </row>
    <row r="22" spans="1:37" ht="18" customHeight="1" thickBot="1">
      <c r="A22" s="122">
        <v>13</v>
      </c>
      <c r="B22" s="123" t="s">
        <v>270</v>
      </c>
      <c r="C22" s="122" t="s">
        <v>304</v>
      </c>
      <c r="D22" s="122" t="s">
        <v>308</v>
      </c>
      <c r="E22" s="122">
        <v>14</v>
      </c>
      <c r="F22" s="123" t="s">
        <v>343</v>
      </c>
      <c r="G22" s="122" t="s">
        <v>305</v>
      </c>
      <c r="AF22" s="67"/>
      <c r="AG22" s="66">
        <v>22</v>
      </c>
      <c r="AH22" s="64"/>
    </row>
    <row r="23" spans="1:37" ht="18" customHeight="1" thickBot="1">
      <c r="A23" s="122"/>
      <c r="B23" s="123" t="s">
        <v>98</v>
      </c>
      <c r="C23" s="122"/>
      <c r="D23" s="122"/>
      <c r="E23" s="122"/>
      <c r="F23" s="123" t="s">
        <v>83</v>
      </c>
      <c r="G23" s="122"/>
      <c r="AF23" s="67"/>
      <c r="AG23" s="66">
        <v>23</v>
      </c>
      <c r="AH23" s="64"/>
    </row>
    <row r="24" spans="1:37" ht="18" customHeight="1" thickBot="1">
      <c r="AF24" s="68"/>
      <c r="AG24" s="66">
        <v>24</v>
      </c>
      <c r="AH24" s="64"/>
    </row>
    <row r="25" spans="1:37" ht="18" customHeight="1" thickBot="1">
      <c r="A25" s="122">
        <v>15</v>
      </c>
      <c r="B25" s="123" t="s">
        <v>116</v>
      </c>
      <c r="C25" s="122" t="s">
        <v>304</v>
      </c>
      <c r="D25" s="122" t="s">
        <v>308</v>
      </c>
      <c r="E25" s="122">
        <v>16</v>
      </c>
      <c r="F25" s="123" t="s">
        <v>112</v>
      </c>
      <c r="G25" s="122" t="s">
        <v>305</v>
      </c>
      <c r="AF25" s="67"/>
      <c r="AG25" s="66">
        <v>25</v>
      </c>
      <c r="AH25" s="64"/>
    </row>
    <row r="26" spans="1:37" ht="18" customHeight="1" thickBot="1">
      <c r="A26" s="122"/>
      <c r="B26" s="123" t="s">
        <v>81</v>
      </c>
      <c r="C26" s="122"/>
      <c r="D26" s="122"/>
      <c r="E26" s="122"/>
      <c r="F26" s="123" t="s">
        <v>102</v>
      </c>
      <c r="G26" s="122"/>
      <c r="AF26" s="67"/>
      <c r="AG26" s="66">
        <v>26</v>
      </c>
      <c r="AH26" s="64"/>
    </row>
    <row r="27" spans="1:37" ht="18" customHeight="1" thickBot="1">
      <c r="AF27" s="67"/>
      <c r="AG27" s="66">
        <v>27</v>
      </c>
      <c r="AH27" s="64"/>
    </row>
    <row r="28" spans="1:37" ht="18" customHeight="1" thickBot="1">
      <c r="A28" s="122">
        <v>17</v>
      </c>
      <c r="B28" s="123" t="s">
        <v>96</v>
      </c>
      <c r="C28" s="122" t="s">
        <v>304</v>
      </c>
      <c r="D28" s="122" t="s">
        <v>308</v>
      </c>
      <c r="E28" s="122">
        <v>18</v>
      </c>
      <c r="F28" s="123" t="s">
        <v>271</v>
      </c>
      <c r="G28" s="122" t="s">
        <v>305</v>
      </c>
      <c r="AF28" s="67"/>
      <c r="AG28" s="66">
        <v>28</v>
      </c>
      <c r="AH28" s="64"/>
    </row>
    <row r="29" spans="1:37" s="22" customFormat="1" ht="18" customHeight="1" thickBot="1">
      <c r="A29" s="122"/>
      <c r="B29" s="123" t="s">
        <v>315</v>
      </c>
      <c r="C29" s="122"/>
      <c r="D29" s="122"/>
      <c r="E29" s="122"/>
      <c r="F29" s="123" t="s">
        <v>82</v>
      </c>
      <c r="G29" s="122"/>
      <c r="H29" s="69"/>
      <c r="I29" s="69"/>
      <c r="J29" s="69"/>
      <c r="K29" s="69"/>
      <c r="L29" s="69"/>
      <c r="M29" s="69"/>
      <c r="N29" s="69"/>
      <c r="O29" s="69"/>
      <c r="P29"/>
      <c r="Q29" s="54"/>
      <c r="R29" s="54"/>
      <c r="S29" s="54"/>
      <c r="AF29" s="68"/>
      <c r="AG29" s="66">
        <v>29</v>
      </c>
      <c r="AH29" s="65"/>
    </row>
    <row r="30" spans="1:37" ht="18" customHeight="1" thickBot="1">
      <c r="AF30" s="67"/>
      <c r="AG30" s="66">
        <v>30</v>
      </c>
      <c r="AH30" s="64"/>
    </row>
    <row r="31" spans="1:37" ht="18" customHeight="1" thickBot="1">
      <c r="A31" s="122">
        <v>19</v>
      </c>
      <c r="B31" s="123" t="s">
        <v>106</v>
      </c>
      <c r="C31" s="122" t="s">
        <v>304</v>
      </c>
      <c r="D31" s="122" t="s">
        <v>308</v>
      </c>
      <c r="E31" s="122">
        <v>20</v>
      </c>
      <c r="F31" s="123" t="s">
        <v>108</v>
      </c>
      <c r="G31" s="122" t="s">
        <v>305</v>
      </c>
      <c r="AF31" s="67"/>
      <c r="AG31" s="66">
        <v>31</v>
      </c>
      <c r="AH31" s="64"/>
    </row>
    <row r="32" spans="1:37" ht="18" customHeight="1" thickBot="1">
      <c r="A32" s="122"/>
      <c r="B32" s="123" t="s">
        <v>105</v>
      </c>
      <c r="C32" s="122"/>
      <c r="D32" s="122"/>
      <c r="E32" s="122"/>
      <c r="F32" s="123" t="s">
        <v>352</v>
      </c>
      <c r="G32" s="122"/>
      <c r="AF32" s="67"/>
      <c r="AG32" s="66">
        <v>32</v>
      </c>
      <c r="AH32" s="64"/>
    </row>
    <row r="33" spans="1:34" ht="18" customHeight="1" thickBot="1">
      <c r="AF33" s="67"/>
      <c r="AG33" s="66">
        <v>33</v>
      </c>
      <c r="AH33" s="64"/>
    </row>
    <row r="34" spans="1:34" ht="18" customHeight="1" thickBot="1">
      <c r="A34" s="122">
        <v>21</v>
      </c>
      <c r="B34" s="123" t="s">
        <v>100</v>
      </c>
      <c r="C34" s="122" t="s">
        <v>304</v>
      </c>
      <c r="D34" s="122" t="s">
        <v>308</v>
      </c>
      <c r="E34" s="122">
        <v>22</v>
      </c>
      <c r="F34" s="123" t="s">
        <v>351</v>
      </c>
      <c r="G34" s="122" t="s">
        <v>305</v>
      </c>
      <c r="AF34" s="67"/>
      <c r="AG34" s="66">
        <v>34</v>
      </c>
      <c r="AH34" s="64"/>
    </row>
    <row r="35" spans="1:34" s="22" customFormat="1" ht="18" customHeight="1" thickBot="1">
      <c r="A35" s="122"/>
      <c r="B35" s="123" t="s">
        <v>118</v>
      </c>
      <c r="C35" s="122"/>
      <c r="D35" s="122"/>
      <c r="E35" s="122"/>
      <c r="F35" s="123" t="s">
        <v>117</v>
      </c>
      <c r="G35" s="122"/>
      <c r="H35" s="69"/>
      <c r="I35" s="69"/>
      <c r="J35" s="69"/>
      <c r="K35" s="69"/>
      <c r="L35" s="69"/>
      <c r="M35" s="69"/>
      <c r="N35" s="69"/>
      <c r="O35" s="69"/>
      <c r="P35"/>
      <c r="Q35" s="54"/>
      <c r="R35" s="54"/>
      <c r="S35" s="54"/>
      <c r="AF35" s="68"/>
      <c r="AG35" s="66">
        <v>35</v>
      </c>
      <c r="AH35" s="65"/>
    </row>
    <row r="36" spans="1:34" ht="18" customHeight="1" thickBot="1">
      <c r="AF36" s="67"/>
      <c r="AG36" s="66">
        <v>36</v>
      </c>
      <c r="AH36" s="64"/>
    </row>
    <row r="37" spans="1:34" ht="18" customHeight="1" thickBot="1">
      <c r="A37" s="122">
        <v>23</v>
      </c>
      <c r="B37" s="123" t="s">
        <v>95</v>
      </c>
      <c r="C37" s="122" t="s">
        <v>304</v>
      </c>
      <c r="D37" s="122" t="s">
        <v>308</v>
      </c>
      <c r="E37" s="122">
        <v>24</v>
      </c>
      <c r="F37" s="123" t="s">
        <v>103</v>
      </c>
      <c r="G37" s="122" t="s">
        <v>305</v>
      </c>
      <c r="AF37" s="67"/>
      <c r="AG37" s="66">
        <v>37</v>
      </c>
      <c r="AH37" s="64"/>
    </row>
    <row r="38" spans="1:34" ht="18" customHeight="1" thickBot="1">
      <c r="A38" s="122"/>
      <c r="B38" s="123" t="s">
        <v>110</v>
      </c>
      <c r="C38" s="122"/>
      <c r="D38" s="122"/>
      <c r="E38" s="122"/>
      <c r="F38" s="123" t="s">
        <v>101</v>
      </c>
      <c r="G38" s="122"/>
      <c r="AF38" s="67"/>
      <c r="AG38" s="66">
        <v>38</v>
      </c>
      <c r="AH38" s="64"/>
    </row>
    <row r="39" spans="1:34" ht="18" customHeight="1" thickBot="1">
      <c r="AF39" s="67"/>
      <c r="AG39" s="66">
        <v>39</v>
      </c>
      <c r="AH39" s="64"/>
    </row>
    <row r="40" spans="1:34" ht="18" customHeight="1" thickBot="1">
      <c r="A40" s="122">
        <v>25</v>
      </c>
      <c r="B40" s="123" t="s">
        <v>323</v>
      </c>
      <c r="C40" s="122" t="s">
        <v>304</v>
      </c>
      <c r="D40" s="122" t="s">
        <v>308</v>
      </c>
      <c r="E40" s="122"/>
      <c r="F40" s="123"/>
      <c r="G40" s="122" t="s">
        <v>305</v>
      </c>
      <c r="AF40" s="67"/>
      <c r="AG40" s="66">
        <v>40</v>
      </c>
      <c r="AH40" s="64"/>
    </row>
    <row r="41" spans="1:34" ht="18" customHeight="1" thickBot="1">
      <c r="A41" s="122"/>
      <c r="B41" s="123" t="s">
        <v>324</v>
      </c>
      <c r="C41" s="122"/>
      <c r="D41" s="122"/>
      <c r="E41" s="122"/>
      <c r="F41" s="123"/>
      <c r="G41" s="122"/>
      <c r="P41" s="54"/>
      <c r="AF41" s="67"/>
      <c r="AG41" s="66">
        <v>41</v>
      </c>
      <c r="AH41" s="64"/>
    </row>
    <row r="42" spans="1:34" ht="18" customHeight="1">
      <c r="P42" s="54"/>
      <c r="AF42" s="67"/>
      <c r="AG42" s="66">
        <v>42</v>
      </c>
      <c r="AH42" s="64"/>
    </row>
    <row r="43" spans="1:34" ht="18" customHeight="1">
      <c r="P43" s="54"/>
      <c r="AF43" s="67"/>
      <c r="AG43" s="66">
        <v>43</v>
      </c>
      <c r="AH43" s="64"/>
    </row>
    <row r="44" spans="1:34" s="22" customFormat="1" ht="18" customHeight="1" thickBot="1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54"/>
      <c r="Q44" s="54"/>
      <c r="R44" s="54"/>
      <c r="S44" s="54"/>
      <c r="AF44" s="68"/>
      <c r="AG44" s="66">
        <v>44</v>
      </c>
      <c r="AH44" s="65"/>
    </row>
    <row r="45" spans="1:34" ht="33" customHeight="1" thickBot="1">
      <c r="A45" s="115"/>
      <c r="B45" s="116"/>
      <c r="C45" s="116"/>
      <c r="D45" s="118" t="s">
        <v>355</v>
      </c>
      <c r="E45" s="116"/>
      <c r="F45" s="116"/>
      <c r="G45" s="117"/>
      <c r="I45" s="115"/>
      <c r="J45" s="116"/>
      <c r="K45" s="116"/>
      <c r="L45" s="118" t="s">
        <v>355</v>
      </c>
      <c r="M45" s="116"/>
      <c r="N45" s="116"/>
      <c r="O45" s="117"/>
      <c r="P45" s="54"/>
      <c r="AF45" s="67"/>
      <c r="AG45" s="66">
        <v>45</v>
      </c>
      <c r="AH45" s="64"/>
    </row>
    <row r="46" spans="1:34" ht="18" customHeight="1" thickBot="1">
      <c r="A46" s="119" t="s">
        <v>308</v>
      </c>
      <c r="B46" s="120" t="s">
        <v>309</v>
      </c>
      <c r="C46" s="121" t="s">
        <v>311</v>
      </c>
      <c r="D46" s="120" t="s">
        <v>310</v>
      </c>
      <c r="E46" s="119" t="s">
        <v>308</v>
      </c>
      <c r="F46" s="120" t="s">
        <v>309</v>
      </c>
      <c r="G46" s="121" t="s">
        <v>311</v>
      </c>
      <c r="I46" s="119" t="s">
        <v>308</v>
      </c>
      <c r="J46" s="120" t="s">
        <v>309</v>
      </c>
      <c r="K46" s="121" t="s">
        <v>311</v>
      </c>
      <c r="L46" s="120" t="s">
        <v>310</v>
      </c>
      <c r="M46" s="119" t="s">
        <v>308</v>
      </c>
      <c r="N46" s="120" t="s">
        <v>309</v>
      </c>
      <c r="O46" s="121" t="s">
        <v>311</v>
      </c>
      <c r="P46" s="54"/>
      <c r="AF46" s="67"/>
      <c r="AG46" s="66">
        <v>46</v>
      </c>
      <c r="AH46" s="64"/>
    </row>
    <row r="47" spans="1:34" ht="11.1" customHeight="1" thickBot="1">
      <c r="P47" s="54"/>
      <c r="AF47" s="67"/>
      <c r="AG47" s="66">
        <v>47</v>
      </c>
      <c r="AH47" s="64"/>
    </row>
    <row r="48" spans="1:34" ht="18" customHeight="1" thickBot="1">
      <c r="A48" s="125">
        <v>25</v>
      </c>
      <c r="B48" s="123" t="s">
        <v>323</v>
      </c>
      <c r="C48" s="125" t="s">
        <v>304</v>
      </c>
      <c r="D48" s="125" t="s">
        <v>308</v>
      </c>
      <c r="E48" s="125">
        <v>3</v>
      </c>
      <c r="F48" s="123" t="s">
        <v>93</v>
      </c>
      <c r="G48" s="125" t="s">
        <v>305</v>
      </c>
      <c r="I48" s="125">
        <v>22</v>
      </c>
      <c r="J48" s="123" t="s">
        <v>351</v>
      </c>
      <c r="K48" s="125" t="s">
        <v>304</v>
      </c>
      <c r="L48" s="125"/>
      <c r="M48" s="125">
        <v>6</v>
      </c>
      <c r="N48" s="123" t="s">
        <v>280</v>
      </c>
      <c r="O48" s="125" t="s">
        <v>305</v>
      </c>
      <c r="P48" s="54"/>
      <c r="AF48" s="67"/>
      <c r="AG48" s="66">
        <v>48</v>
      </c>
      <c r="AH48" s="64"/>
    </row>
    <row r="49" spans="1:34" ht="18" customHeight="1" thickBot="1">
      <c r="A49" s="125"/>
      <c r="B49" s="123" t="s">
        <v>324</v>
      </c>
      <c r="C49" s="125"/>
      <c r="D49" s="125"/>
      <c r="E49" s="125"/>
      <c r="F49" s="123" t="s">
        <v>94</v>
      </c>
      <c r="G49" s="125"/>
      <c r="I49" s="125"/>
      <c r="J49" s="123" t="s">
        <v>117</v>
      </c>
      <c r="K49" s="125"/>
      <c r="L49" s="125"/>
      <c r="M49" s="125"/>
      <c r="N49" s="123" t="s">
        <v>344</v>
      </c>
      <c r="O49" s="125"/>
      <c r="P49" s="54"/>
      <c r="AF49" s="67"/>
      <c r="AG49" s="66">
        <v>49</v>
      </c>
      <c r="AH49" s="64"/>
    </row>
    <row r="50" spans="1:34" ht="18" customHeight="1" thickBot="1">
      <c r="P50" s="54"/>
      <c r="AF50" s="67"/>
      <c r="AG50" s="66">
        <v>50</v>
      </c>
      <c r="AH50" s="64"/>
    </row>
    <row r="51" spans="1:34" ht="18" customHeight="1" thickBot="1">
      <c r="A51" s="125">
        <v>9</v>
      </c>
      <c r="B51" s="123" t="s">
        <v>80</v>
      </c>
      <c r="C51" s="125" t="s">
        <v>304</v>
      </c>
      <c r="D51" s="125" t="s">
        <v>308</v>
      </c>
      <c r="E51" s="125">
        <v>11</v>
      </c>
      <c r="F51" s="123" t="s">
        <v>285</v>
      </c>
      <c r="G51" s="125" t="s">
        <v>305</v>
      </c>
      <c r="I51" s="125">
        <v>18</v>
      </c>
      <c r="J51" s="123" t="s">
        <v>271</v>
      </c>
      <c r="K51" s="125" t="s">
        <v>304</v>
      </c>
      <c r="L51" s="125"/>
      <c r="M51" s="125">
        <v>2</v>
      </c>
      <c r="N51" s="123" t="s">
        <v>97</v>
      </c>
      <c r="O51" s="125" t="s">
        <v>305</v>
      </c>
      <c r="P51" s="22"/>
      <c r="AF51" s="67"/>
      <c r="AG51" s="66">
        <v>51</v>
      </c>
      <c r="AH51" s="64"/>
    </row>
    <row r="52" spans="1:34" ht="18" customHeight="1" thickBot="1">
      <c r="A52" s="125"/>
      <c r="B52" s="123" t="s">
        <v>120</v>
      </c>
      <c r="C52" s="125"/>
      <c r="D52" s="125"/>
      <c r="E52" s="125"/>
      <c r="F52" s="123" t="s">
        <v>99</v>
      </c>
      <c r="G52" s="125"/>
      <c r="I52" s="125"/>
      <c r="J52" s="123" t="s">
        <v>82</v>
      </c>
      <c r="K52" s="125"/>
      <c r="L52" s="125"/>
      <c r="M52" s="125"/>
      <c r="N52" s="123" t="s">
        <v>114</v>
      </c>
      <c r="O52" s="125"/>
      <c r="P52" s="22"/>
      <c r="AF52" s="67"/>
      <c r="AG52" s="66">
        <v>52</v>
      </c>
      <c r="AH52" s="64"/>
    </row>
    <row r="53" spans="1:34" s="22" customFormat="1" ht="18" customHeight="1" thickBot="1">
      <c r="A53" s="69"/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Q53" s="54"/>
      <c r="R53" s="54"/>
      <c r="S53" s="54"/>
      <c r="AF53" s="68"/>
      <c r="AG53" s="66">
        <v>53</v>
      </c>
      <c r="AH53" s="65"/>
    </row>
    <row r="54" spans="1:34" ht="18" customHeight="1" thickBot="1">
      <c r="A54" s="125">
        <v>7</v>
      </c>
      <c r="B54" s="123" t="s">
        <v>104</v>
      </c>
      <c r="C54" s="125" t="s">
        <v>304</v>
      </c>
      <c r="D54" s="125" t="s">
        <v>308</v>
      </c>
      <c r="E54" s="125">
        <v>15</v>
      </c>
      <c r="F54" s="123" t="s">
        <v>116</v>
      </c>
      <c r="G54" s="125" t="s">
        <v>305</v>
      </c>
      <c r="I54" s="125">
        <v>20</v>
      </c>
      <c r="J54" s="123" t="s">
        <v>108</v>
      </c>
      <c r="K54" s="125" t="s">
        <v>304</v>
      </c>
      <c r="L54" s="125"/>
      <c r="M54" s="125">
        <v>24</v>
      </c>
      <c r="N54" s="123" t="s">
        <v>103</v>
      </c>
      <c r="O54" s="125" t="s">
        <v>305</v>
      </c>
      <c r="P54" s="22"/>
      <c r="AF54" s="67"/>
      <c r="AG54" s="66">
        <v>54</v>
      </c>
      <c r="AH54" s="64"/>
    </row>
    <row r="55" spans="1:34" ht="18" customHeight="1" thickBot="1">
      <c r="A55" s="125"/>
      <c r="B55" s="123" t="s">
        <v>115</v>
      </c>
      <c r="C55" s="125"/>
      <c r="D55" s="125"/>
      <c r="E55" s="125"/>
      <c r="F55" s="123" t="s">
        <v>81</v>
      </c>
      <c r="G55" s="125"/>
      <c r="I55" s="125"/>
      <c r="J55" s="123" t="s">
        <v>352</v>
      </c>
      <c r="K55" s="125"/>
      <c r="L55" s="125"/>
      <c r="M55" s="125"/>
      <c r="N55" s="123" t="s">
        <v>101</v>
      </c>
      <c r="O55" s="125"/>
      <c r="P55" s="22"/>
      <c r="AF55" s="67"/>
      <c r="AG55" s="66">
        <v>55</v>
      </c>
      <c r="AH55" s="64"/>
    </row>
    <row r="56" spans="1:34" ht="18" customHeight="1" thickBot="1">
      <c r="P56" s="22"/>
      <c r="AF56" s="67"/>
      <c r="AG56" s="66">
        <v>56</v>
      </c>
      <c r="AH56" s="64"/>
    </row>
    <row r="57" spans="1:34" ht="18" customHeight="1" thickBot="1">
      <c r="A57" s="125">
        <v>5</v>
      </c>
      <c r="B57" s="123" t="s">
        <v>111</v>
      </c>
      <c r="C57" s="125" t="s">
        <v>304</v>
      </c>
      <c r="D57" s="125" t="s">
        <v>308</v>
      </c>
      <c r="E57" s="125">
        <v>1</v>
      </c>
      <c r="F57" s="123" t="s">
        <v>303</v>
      </c>
      <c r="G57" s="125" t="s">
        <v>305</v>
      </c>
      <c r="I57" s="125">
        <v>8</v>
      </c>
      <c r="J57" s="123" t="s">
        <v>79</v>
      </c>
      <c r="K57" s="125" t="s">
        <v>304</v>
      </c>
      <c r="L57" s="125"/>
      <c r="M57" s="125">
        <v>12</v>
      </c>
      <c r="N57" s="123" t="s">
        <v>113</v>
      </c>
      <c r="O57" s="125" t="s">
        <v>305</v>
      </c>
      <c r="P57" s="22"/>
      <c r="AF57" s="67"/>
      <c r="AG57" s="66">
        <v>57</v>
      </c>
      <c r="AH57" s="64"/>
    </row>
    <row r="58" spans="1:34" ht="18" customHeight="1" thickBot="1">
      <c r="A58" s="125"/>
      <c r="B58" s="123" t="s">
        <v>119</v>
      </c>
      <c r="C58" s="125"/>
      <c r="D58" s="125"/>
      <c r="E58" s="125"/>
      <c r="F58" s="123" t="s">
        <v>92</v>
      </c>
      <c r="G58" s="125"/>
      <c r="I58" s="125"/>
      <c r="J58" s="123" t="s">
        <v>276</v>
      </c>
      <c r="K58" s="125"/>
      <c r="L58" s="125"/>
      <c r="M58" s="125"/>
      <c r="N58" s="123" t="s">
        <v>109</v>
      </c>
      <c r="O58" s="125"/>
      <c r="P58" s="22"/>
      <c r="AF58" s="67"/>
      <c r="AG58" s="66">
        <v>58</v>
      </c>
      <c r="AH58" s="64"/>
    </row>
    <row r="59" spans="1:34" ht="18" customHeight="1" thickBot="1">
      <c r="P59" s="22"/>
      <c r="AF59" s="67"/>
      <c r="AG59" s="66">
        <v>59</v>
      </c>
      <c r="AH59" s="64"/>
    </row>
    <row r="60" spans="1:34" ht="18" customHeight="1" thickBot="1">
      <c r="A60" s="125">
        <v>17</v>
      </c>
      <c r="B60" s="123" t="s">
        <v>96</v>
      </c>
      <c r="C60" s="125" t="s">
        <v>304</v>
      </c>
      <c r="D60" s="125" t="s">
        <v>308</v>
      </c>
      <c r="E60" s="125">
        <v>19</v>
      </c>
      <c r="F60" s="123" t="s">
        <v>106</v>
      </c>
      <c r="G60" s="125" t="s">
        <v>305</v>
      </c>
      <c r="I60" s="125">
        <v>10</v>
      </c>
      <c r="J60" s="123" t="s">
        <v>78</v>
      </c>
      <c r="K60" s="125" t="s">
        <v>304</v>
      </c>
      <c r="L60" s="125"/>
      <c r="M60" s="125">
        <v>16</v>
      </c>
      <c r="N60" s="123" t="s">
        <v>112</v>
      </c>
      <c r="O60" s="125" t="s">
        <v>305</v>
      </c>
      <c r="P60" s="22"/>
      <c r="AF60" s="67"/>
      <c r="AG60" s="66">
        <v>60</v>
      </c>
      <c r="AH60" s="64"/>
    </row>
    <row r="61" spans="1:34" ht="18" customHeight="1" thickBot="1">
      <c r="A61" s="125"/>
      <c r="B61" s="123" t="s">
        <v>315</v>
      </c>
      <c r="C61" s="125"/>
      <c r="D61" s="125"/>
      <c r="E61" s="125"/>
      <c r="F61" s="123" t="s">
        <v>105</v>
      </c>
      <c r="G61" s="125"/>
      <c r="I61" s="125"/>
      <c r="J61" s="123" t="s">
        <v>272</v>
      </c>
      <c r="K61" s="125"/>
      <c r="L61" s="125"/>
      <c r="M61" s="125"/>
      <c r="N61" s="123" t="s">
        <v>102</v>
      </c>
      <c r="O61" s="125"/>
    </row>
    <row r="62" spans="1:34" ht="18" customHeight="1" thickBot="1"/>
    <row r="63" spans="1:34" ht="18" customHeight="1" thickBot="1">
      <c r="A63" s="125">
        <v>13</v>
      </c>
      <c r="B63" s="123" t="s">
        <v>270</v>
      </c>
      <c r="C63" s="125" t="s">
        <v>304</v>
      </c>
      <c r="D63" s="125" t="s">
        <v>308</v>
      </c>
      <c r="E63" s="125">
        <v>21</v>
      </c>
      <c r="F63" s="123" t="s">
        <v>100</v>
      </c>
      <c r="G63" s="125" t="s">
        <v>305</v>
      </c>
      <c r="I63" s="125">
        <v>4</v>
      </c>
      <c r="J63" s="123" t="s">
        <v>107</v>
      </c>
      <c r="K63" s="125" t="s">
        <v>304</v>
      </c>
      <c r="L63" s="125"/>
      <c r="M63" s="125">
        <v>14</v>
      </c>
      <c r="N63" s="123" t="s">
        <v>343</v>
      </c>
      <c r="O63" s="125" t="s">
        <v>305</v>
      </c>
    </row>
    <row r="64" spans="1:34" ht="18" customHeight="1" thickBot="1">
      <c r="A64" s="125"/>
      <c r="B64" s="123" t="s">
        <v>98</v>
      </c>
      <c r="C64" s="125"/>
      <c r="D64" s="125"/>
      <c r="E64" s="125"/>
      <c r="F64" s="123" t="s">
        <v>118</v>
      </c>
      <c r="G64" s="125"/>
      <c r="I64" s="125"/>
      <c r="J64" s="123" t="s">
        <v>322</v>
      </c>
      <c r="K64" s="125"/>
      <c r="L64" s="125"/>
      <c r="M64" s="125"/>
      <c r="N64" s="123" t="s">
        <v>83</v>
      </c>
      <c r="O64" s="125"/>
    </row>
    <row r="65" spans="1:15" ht="18" customHeight="1" thickBot="1"/>
    <row r="66" spans="1:15" ht="18" customHeight="1" thickBot="1">
      <c r="A66" s="125">
        <v>23</v>
      </c>
      <c r="B66" s="123" t="s">
        <v>95</v>
      </c>
      <c r="C66" s="125" t="s">
        <v>304</v>
      </c>
      <c r="D66" s="125" t="s">
        <v>308</v>
      </c>
      <c r="E66" s="125"/>
      <c r="F66" s="123"/>
      <c r="G66" s="125" t="s">
        <v>305</v>
      </c>
      <c r="I66" s="125"/>
      <c r="J66" s="123"/>
      <c r="K66" s="125"/>
      <c r="L66" s="125"/>
      <c r="M66" s="125"/>
      <c r="N66" s="123"/>
      <c r="O66" s="125"/>
    </row>
    <row r="67" spans="1:15" ht="18" customHeight="1" thickBot="1">
      <c r="A67" s="125"/>
      <c r="B67" s="123" t="s">
        <v>110</v>
      </c>
      <c r="C67" s="125"/>
      <c r="D67" s="125"/>
      <c r="E67" s="125"/>
      <c r="F67" s="123"/>
      <c r="G67" s="125"/>
      <c r="I67" s="125"/>
      <c r="J67" s="123"/>
      <c r="K67" s="125"/>
      <c r="L67" s="125"/>
      <c r="M67" s="125"/>
      <c r="N67" s="123"/>
      <c r="O67" s="125"/>
    </row>
    <row r="70" spans="1:15" ht="18" customHeight="1" thickBot="1"/>
    <row r="71" spans="1:15" ht="33" customHeight="1" thickBot="1">
      <c r="A71" s="115"/>
      <c r="B71" s="116"/>
      <c r="C71" s="116"/>
      <c r="D71" s="118" t="s">
        <v>356</v>
      </c>
      <c r="E71" s="116"/>
      <c r="F71" s="116"/>
      <c r="G71" s="117"/>
      <c r="I71" s="115"/>
      <c r="J71" s="116"/>
      <c r="K71" s="116"/>
      <c r="L71" s="118" t="s">
        <v>356</v>
      </c>
      <c r="M71" s="116"/>
      <c r="N71" s="116"/>
      <c r="O71" s="117"/>
    </row>
    <row r="72" spans="1:15" ht="18" customHeight="1" thickBot="1">
      <c r="A72" s="119" t="s">
        <v>308</v>
      </c>
      <c r="B72" s="120" t="s">
        <v>309</v>
      </c>
      <c r="C72" s="121" t="s">
        <v>311</v>
      </c>
      <c r="D72" s="120" t="s">
        <v>310</v>
      </c>
      <c r="E72" s="119" t="s">
        <v>308</v>
      </c>
      <c r="F72" s="120" t="s">
        <v>309</v>
      </c>
      <c r="G72" s="121" t="s">
        <v>311</v>
      </c>
      <c r="I72" s="119" t="s">
        <v>308</v>
      </c>
      <c r="J72" s="120" t="s">
        <v>309</v>
      </c>
      <c r="K72" s="121" t="s">
        <v>311</v>
      </c>
      <c r="L72" s="120" t="s">
        <v>310</v>
      </c>
      <c r="M72" s="119" t="s">
        <v>308</v>
      </c>
      <c r="N72" s="120" t="s">
        <v>309</v>
      </c>
      <c r="O72" s="121" t="s">
        <v>311</v>
      </c>
    </row>
    <row r="73" spans="1:15" ht="11.1" customHeight="1" thickBot="1"/>
    <row r="74" spans="1:15" ht="18" customHeight="1" thickBot="1">
      <c r="A74" s="122">
        <v>25</v>
      </c>
      <c r="B74" s="123" t="s">
        <v>323</v>
      </c>
      <c r="C74" s="122" t="s">
        <v>304</v>
      </c>
      <c r="D74" s="122" t="s">
        <v>308</v>
      </c>
      <c r="E74" s="122">
        <v>23</v>
      </c>
      <c r="F74" s="123" t="s">
        <v>95</v>
      </c>
      <c r="G74" s="122" t="s">
        <v>305</v>
      </c>
      <c r="I74" s="122">
        <v>18</v>
      </c>
      <c r="J74" s="123" t="s">
        <v>271</v>
      </c>
      <c r="K74" s="122" t="s">
        <v>304</v>
      </c>
      <c r="L74" s="122"/>
      <c r="M74" s="122">
        <v>4</v>
      </c>
      <c r="N74" s="123" t="s">
        <v>107</v>
      </c>
      <c r="O74" s="122" t="s">
        <v>305</v>
      </c>
    </row>
    <row r="75" spans="1:15" ht="18" customHeight="1" thickBot="1">
      <c r="A75" s="122"/>
      <c r="B75" s="123" t="s">
        <v>324</v>
      </c>
      <c r="C75" s="122"/>
      <c r="D75" s="122"/>
      <c r="E75" s="122"/>
      <c r="F75" s="123" t="s">
        <v>110</v>
      </c>
      <c r="G75" s="122"/>
      <c r="I75" s="122"/>
      <c r="J75" s="123" t="s">
        <v>82</v>
      </c>
      <c r="K75" s="122"/>
      <c r="L75" s="122"/>
      <c r="M75" s="122"/>
      <c r="N75" s="123" t="s">
        <v>322</v>
      </c>
      <c r="O75" s="122"/>
    </row>
    <row r="76" spans="1:15" ht="18" customHeight="1" thickBot="1"/>
    <row r="77" spans="1:15" ht="18" customHeight="1" thickBot="1">
      <c r="A77" s="122">
        <v>13</v>
      </c>
      <c r="B77" s="123" t="s">
        <v>270</v>
      </c>
      <c r="C77" s="122" t="s">
        <v>304</v>
      </c>
      <c r="D77" s="122" t="s">
        <v>308</v>
      </c>
      <c r="E77" s="122">
        <v>17</v>
      </c>
      <c r="F77" s="123" t="s">
        <v>96</v>
      </c>
      <c r="G77" s="122" t="s">
        <v>305</v>
      </c>
      <c r="I77" s="122">
        <v>22</v>
      </c>
      <c r="J77" s="123" t="s">
        <v>351</v>
      </c>
      <c r="K77" s="122" t="s">
        <v>304</v>
      </c>
      <c r="L77" s="122"/>
      <c r="M77" s="122">
        <v>10</v>
      </c>
      <c r="N77" s="123" t="s">
        <v>78</v>
      </c>
      <c r="O77" s="122" t="s">
        <v>305</v>
      </c>
    </row>
    <row r="78" spans="1:15" ht="18" customHeight="1" thickBot="1">
      <c r="A78" s="122"/>
      <c r="B78" s="123" t="s">
        <v>98</v>
      </c>
      <c r="C78" s="122"/>
      <c r="D78" s="122"/>
      <c r="E78" s="122"/>
      <c r="F78" s="123" t="s">
        <v>315</v>
      </c>
      <c r="G78" s="122"/>
      <c r="I78" s="122"/>
      <c r="J78" s="123" t="s">
        <v>117</v>
      </c>
      <c r="K78" s="122"/>
      <c r="L78" s="122"/>
      <c r="M78" s="122"/>
      <c r="N78" s="123" t="s">
        <v>272</v>
      </c>
      <c r="O78" s="122"/>
    </row>
    <row r="79" spans="1:15" ht="18" customHeight="1" thickBot="1"/>
    <row r="80" spans="1:15" ht="18" customHeight="1" thickBot="1">
      <c r="A80" s="122">
        <v>9</v>
      </c>
      <c r="B80" s="123" t="s">
        <v>80</v>
      </c>
      <c r="C80" s="122" t="s">
        <v>304</v>
      </c>
      <c r="D80" s="122" t="s">
        <v>308</v>
      </c>
      <c r="E80" s="122">
        <v>5</v>
      </c>
      <c r="F80" s="123" t="s">
        <v>111</v>
      </c>
      <c r="G80" s="122" t="s">
        <v>305</v>
      </c>
      <c r="I80" s="122">
        <v>8</v>
      </c>
      <c r="J80" s="123" t="s">
        <v>79</v>
      </c>
      <c r="K80" s="122" t="s">
        <v>304</v>
      </c>
      <c r="L80" s="122"/>
      <c r="M80" s="122">
        <v>20</v>
      </c>
      <c r="N80" s="123" t="s">
        <v>108</v>
      </c>
      <c r="O80" s="122" t="s">
        <v>305</v>
      </c>
    </row>
    <row r="81" spans="1:15" ht="18" customHeight="1" thickBot="1">
      <c r="A81" s="122"/>
      <c r="B81" s="123" t="s">
        <v>120</v>
      </c>
      <c r="C81" s="122"/>
      <c r="D81" s="122"/>
      <c r="E81" s="122"/>
      <c r="F81" s="123" t="s">
        <v>119</v>
      </c>
      <c r="G81" s="122"/>
      <c r="I81" s="122"/>
      <c r="J81" s="123" t="s">
        <v>276</v>
      </c>
      <c r="K81" s="122"/>
      <c r="L81" s="122"/>
      <c r="M81" s="122"/>
      <c r="N81" s="123" t="s">
        <v>352</v>
      </c>
      <c r="O81" s="122"/>
    </row>
    <row r="82" spans="1:15" ht="18" customHeight="1" thickBot="1"/>
    <row r="83" spans="1:15" ht="18" customHeight="1" thickBot="1">
      <c r="A83" s="122">
        <v>7</v>
      </c>
      <c r="B83" s="123" t="s">
        <v>104</v>
      </c>
      <c r="C83" s="122" t="s">
        <v>304</v>
      </c>
      <c r="D83" s="122" t="s">
        <v>308</v>
      </c>
      <c r="E83" s="122"/>
      <c r="F83" s="123"/>
      <c r="G83" s="122" t="s">
        <v>305</v>
      </c>
      <c r="I83" s="122"/>
      <c r="J83" s="123"/>
      <c r="K83" s="122"/>
      <c r="L83" s="122"/>
      <c r="M83" s="122"/>
      <c r="N83" s="123"/>
      <c r="O83" s="122"/>
    </row>
    <row r="84" spans="1:15" ht="18" customHeight="1" thickBot="1">
      <c r="A84" s="122"/>
      <c r="B84" s="123" t="s">
        <v>115</v>
      </c>
      <c r="C84" s="122"/>
      <c r="D84" s="122"/>
      <c r="E84" s="122"/>
      <c r="F84" s="123"/>
      <c r="G84" s="122"/>
      <c r="I84" s="122"/>
      <c r="J84" s="123"/>
      <c r="K84" s="122"/>
      <c r="L84" s="122"/>
      <c r="M84" s="122"/>
      <c r="N84" s="123"/>
      <c r="O84" s="122"/>
    </row>
    <row r="87" spans="1:15" ht="18" customHeight="1" thickBot="1"/>
    <row r="88" spans="1:15" ht="33" customHeight="1" thickBot="1">
      <c r="A88" s="115"/>
      <c r="B88" s="116"/>
      <c r="C88" s="116"/>
      <c r="D88" s="118" t="s">
        <v>357</v>
      </c>
      <c r="E88" s="116"/>
      <c r="F88" s="116"/>
      <c r="G88" s="117"/>
      <c r="I88" s="115"/>
      <c r="J88" s="116"/>
      <c r="K88" s="116"/>
      <c r="L88" s="118" t="s">
        <v>357</v>
      </c>
      <c r="M88" s="116"/>
      <c r="N88" s="116"/>
      <c r="O88" s="117"/>
    </row>
    <row r="89" spans="1:15" ht="18" customHeight="1" thickBot="1">
      <c r="A89" s="119" t="s">
        <v>308</v>
      </c>
      <c r="B89" s="120" t="s">
        <v>309</v>
      </c>
      <c r="C89" s="121" t="s">
        <v>311</v>
      </c>
      <c r="D89" s="120" t="s">
        <v>310</v>
      </c>
      <c r="E89" s="119" t="s">
        <v>308</v>
      </c>
      <c r="F89" s="120" t="s">
        <v>309</v>
      </c>
      <c r="G89" s="121" t="s">
        <v>311</v>
      </c>
      <c r="I89" s="119" t="s">
        <v>308</v>
      </c>
      <c r="J89" s="120" t="s">
        <v>309</v>
      </c>
      <c r="K89" s="121" t="s">
        <v>311</v>
      </c>
      <c r="L89" s="120" t="s">
        <v>310</v>
      </c>
      <c r="M89" s="119" t="s">
        <v>308</v>
      </c>
      <c r="N89" s="120" t="s">
        <v>309</v>
      </c>
      <c r="O89" s="121" t="s">
        <v>311</v>
      </c>
    </row>
    <row r="90" spans="1:15" ht="11.1" customHeight="1" thickBot="1"/>
    <row r="91" spans="1:15" ht="18" customHeight="1" thickBot="1">
      <c r="A91" s="122">
        <v>13</v>
      </c>
      <c r="B91" s="123" t="s">
        <v>270</v>
      </c>
      <c r="C91" s="122" t="s">
        <v>304</v>
      </c>
      <c r="D91" s="122" t="s">
        <v>308</v>
      </c>
      <c r="E91" s="122">
        <v>9</v>
      </c>
      <c r="F91" s="123" t="s">
        <v>80</v>
      </c>
      <c r="G91" s="122" t="s">
        <v>305</v>
      </c>
      <c r="I91" s="122">
        <v>22</v>
      </c>
      <c r="J91" s="123" t="s">
        <v>351</v>
      </c>
      <c r="K91" s="122" t="s">
        <v>304</v>
      </c>
      <c r="L91" s="122"/>
      <c r="M91" s="122">
        <v>18</v>
      </c>
      <c r="N91" s="123" t="s">
        <v>271</v>
      </c>
      <c r="O91" s="122" t="s">
        <v>305</v>
      </c>
    </row>
    <row r="92" spans="1:15" ht="18" customHeight="1" thickBot="1">
      <c r="A92" s="122"/>
      <c r="B92" s="123" t="s">
        <v>98</v>
      </c>
      <c r="C92" s="122"/>
      <c r="D92" s="122"/>
      <c r="E92" s="122"/>
      <c r="F92" s="123" t="s">
        <v>120</v>
      </c>
      <c r="G92" s="122"/>
      <c r="I92" s="122"/>
      <c r="J92" s="123" t="s">
        <v>117</v>
      </c>
      <c r="K92" s="122"/>
      <c r="L92" s="122"/>
      <c r="M92" s="122"/>
      <c r="N92" s="123" t="s">
        <v>82</v>
      </c>
      <c r="O92" s="122"/>
    </row>
    <row r="93" spans="1:15" ht="18" customHeight="1" thickBot="1"/>
    <row r="94" spans="1:15" ht="18" customHeight="1" thickBot="1">
      <c r="A94" s="122">
        <v>7</v>
      </c>
      <c r="B94" s="123" t="s">
        <v>104</v>
      </c>
      <c r="C94" s="122" t="s">
        <v>304</v>
      </c>
      <c r="D94" s="122" t="s">
        <v>308</v>
      </c>
      <c r="E94" s="122">
        <v>25</v>
      </c>
      <c r="F94" s="123" t="s">
        <v>323</v>
      </c>
      <c r="G94" s="122" t="s">
        <v>305</v>
      </c>
      <c r="I94" s="122">
        <v>8</v>
      </c>
      <c r="J94" s="123" t="s">
        <v>79</v>
      </c>
      <c r="K94" s="122" t="s">
        <v>304</v>
      </c>
      <c r="L94" s="122"/>
      <c r="M94" s="122"/>
      <c r="N94" s="123"/>
      <c r="O94" s="122" t="s">
        <v>305</v>
      </c>
    </row>
    <row r="95" spans="1:15" ht="18" customHeight="1" thickBot="1">
      <c r="A95" s="122"/>
      <c r="B95" s="123" t="s">
        <v>115</v>
      </c>
      <c r="C95" s="122"/>
      <c r="D95" s="122"/>
      <c r="E95" s="122"/>
      <c r="F95" s="123" t="s">
        <v>324</v>
      </c>
      <c r="G95" s="122"/>
      <c r="I95" s="122"/>
      <c r="J95" s="123" t="s">
        <v>276</v>
      </c>
      <c r="K95" s="122"/>
      <c r="L95" s="122"/>
      <c r="M95" s="122"/>
      <c r="N95" s="123"/>
      <c r="O95" s="122"/>
    </row>
    <row r="98" spans="1:15" ht="18" customHeight="1" thickBot="1"/>
    <row r="99" spans="1:15" ht="33" customHeight="1" thickBot="1">
      <c r="A99" s="115"/>
      <c r="B99" s="116"/>
      <c r="C99" s="116"/>
      <c r="D99" s="118" t="s">
        <v>358</v>
      </c>
      <c r="E99" s="116"/>
      <c r="F99" s="116"/>
      <c r="G99" s="117"/>
      <c r="I99" s="115"/>
      <c r="J99" s="116"/>
      <c r="K99" s="116"/>
      <c r="L99" s="118" t="s">
        <v>358</v>
      </c>
      <c r="M99" s="116"/>
      <c r="N99" s="116"/>
      <c r="O99" s="117"/>
    </row>
    <row r="100" spans="1:15" ht="18" customHeight="1" thickBot="1">
      <c r="A100" s="119" t="s">
        <v>308</v>
      </c>
      <c r="B100" s="120" t="s">
        <v>309</v>
      </c>
      <c r="C100" s="121" t="s">
        <v>311</v>
      </c>
      <c r="D100" s="120" t="s">
        <v>310</v>
      </c>
      <c r="E100" s="119" t="s">
        <v>308</v>
      </c>
      <c r="F100" s="120" t="s">
        <v>309</v>
      </c>
      <c r="G100" s="121" t="s">
        <v>311</v>
      </c>
      <c r="I100" s="119" t="s">
        <v>308</v>
      </c>
      <c r="J100" s="120" t="s">
        <v>309</v>
      </c>
      <c r="K100" s="121" t="s">
        <v>311</v>
      </c>
      <c r="L100" s="120" t="s">
        <v>310</v>
      </c>
      <c r="M100" s="119" t="s">
        <v>308</v>
      </c>
      <c r="N100" s="120" t="s">
        <v>309</v>
      </c>
      <c r="O100" s="121" t="s">
        <v>311</v>
      </c>
    </row>
    <row r="101" spans="1:15" ht="11.1" customHeight="1" thickBot="1"/>
    <row r="102" spans="1:15" ht="18" customHeight="1" thickBot="1">
      <c r="A102" s="122">
        <v>13</v>
      </c>
      <c r="B102" s="123" t="s">
        <v>270</v>
      </c>
      <c r="C102" s="122" t="s">
        <v>305</v>
      </c>
      <c r="D102" s="122" t="s">
        <v>308</v>
      </c>
      <c r="E102" s="122">
        <v>7</v>
      </c>
      <c r="F102" s="123" t="s">
        <v>104</v>
      </c>
      <c r="G102" s="122" t="s">
        <v>304</v>
      </c>
      <c r="I102" s="122">
        <v>22</v>
      </c>
      <c r="J102" s="123" t="s">
        <v>351</v>
      </c>
      <c r="K102" s="122" t="s">
        <v>305</v>
      </c>
      <c r="L102" s="122"/>
      <c r="M102" s="122">
        <v>8</v>
      </c>
      <c r="N102" s="123" t="s">
        <v>79</v>
      </c>
      <c r="O102" s="122" t="s">
        <v>304</v>
      </c>
    </row>
    <row r="103" spans="1:15" ht="18" customHeight="1" thickBot="1">
      <c r="A103" s="122"/>
      <c r="B103" s="123" t="s">
        <v>98</v>
      </c>
      <c r="C103" s="122"/>
      <c r="D103" s="122"/>
      <c r="E103" s="122"/>
      <c r="F103" s="123" t="s">
        <v>115</v>
      </c>
      <c r="G103" s="122"/>
      <c r="I103" s="122"/>
      <c r="J103" s="123" t="s">
        <v>117</v>
      </c>
      <c r="K103" s="122"/>
      <c r="L103" s="122"/>
      <c r="M103" s="122"/>
      <c r="N103" s="123" t="s">
        <v>276</v>
      </c>
      <c r="O103" s="122"/>
    </row>
    <row r="106" spans="1:15" ht="18" customHeight="1" thickBot="1"/>
    <row r="107" spans="1:15" ht="33" customHeight="1" thickBot="1">
      <c r="A107" s="115"/>
      <c r="B107" s="116"/>
      <c r="C107" s="116"/>
      <c r="D107" s="118" t="s">
        <v>359</v>
      </c>
      <c r="E107" s="116"/>
      <c r="F107" s="116"/>
      <c r="G107" s="117"/>
      <c r="I107" s="115"/>
      <c r="J107" s="116"/>
      <c r="K107" s="116"/>
      <c r="L107" s="118" t="s">
        <v>359</v>
      </c>
      <c r="M107" s="116"/>
      <c r="N107" s="116"/>
      <c r="O107" s="117"/>
    </row>
    <row r="108" spans="1:15" ht="18" customHeight="1" thickBot="1">
      <c r="A108" s="119" t="s">
        <v>308</v>
      </c>
      <c r="B108" s="120" t="s">
        <v>309</v>
      </c>
      <c r="C108" s="121" t="s">
        <v>311</v>
      </c>
      <c r="D108" s="120" t="s">
        <v>310</v>
      </c>
      <c r="E108" s="119" t="s">
        <v>308</v>
      </c>
      <c r="F108" s="120" t="s">
        <v>309</v>
      </c>
      <c r="G108" s="121" t="s">
        <v>311</v>
      </c>
      <c r="I108" s="119" t="s">
        <v>308</v>
      </c>
      <c r="J108" s="120" t="s">
        <v>309</v>
      </c>
      <c r="K108" s="121" t="s">
        <v>311</v>
      </c>
      <c r="L108" s="120" t="s">
        <v>310</v>
      </c>
      <c r="M108" s="119" t="s">
        <v>308</v>
      </c>
      <c r="N108" s="120" t="s">
        <v>309</v>
      </c>
      <c r="O108" s="121" t="s">
        <v>311</v>
      </c>
    </row>
    <row r="109" spans="1:15" ht="11.1" customHeight="1" thickBot="1"/>
    <row r="110" spans="1:15" ht="18" customHeight="1" thickBot="1">
      <c r="A110" s="122">
        <v>7</v>
      </c>
      <c r="B110" s="123" t="s">
        <v>104</v>
      </c>
      <c r="C110" s="124"/>
      <c r="D110" s="122" t="s">
        <v>308</v>
      </c>
      <c r="E110" s="122"/>
      <c r="F110" s="123"/>
      <c r="G110" s="124"/>
      <c r="I110" s="122">
        <v>8</v>
      </c>
      <c r="J110" s="123" t="s">
        <v>79</v>
      </c>
      <c r="K110" s="124"/>
      <c r="L110" s="122"/>
      <c r="M110" s="122"/>
      <c r="N110" s="123"/>
      <c r="O110" s="124"/>
    </row>
    <row r="111" spans="1:15" ht="18" customHeight="1" thickBot="1">
      <c r="A111" s="122"/>
      <c r="B111" s="123" t="s">
        <v>115</v>
      </c>
      <c r="C111" s="124"/>
      <c r="D111" s="122"/>
      <c r="E111" s="122"/>
      <c r="F111" s="123"/>
      <c r="G111" s="124"/>
      <c r="I111" s="122"/>
      <c r="J111" s="123" t="s">
        <v>276</v>
      </c>
      <c r="K111" s="124"/>
      <c r="L111" s="122"/>
      <c r="M111" s="122"/>
      <c r="N111" s="123"/>
      <c r="O111" s="124"/>
    </row>
  </sheetData>
  <sheetProtection sheet="1" objects="1" scenarios="1"/>
  <sortState ref="AG1:AH1">
    <sortCondition ref="AG1"/>
  </sortState>
  <mergeCells count="215">
    <mergeCell ref="O110:O111"/>
    <mergeCell ref="K110:K111"/>
    <mergeCell ref="G110:G111"/>
    <mergeCell ref="C110:C111"/>
    <mergeCell ref="M110:M111"/>
    <mergeCell ref="I110:I111"/>
    <mergeCell ref="E110:E111"/>
    <mergeCell ref="A110:A111"/>
    <mergeCell ref="L110:L111"/>
    <mergeCell ref="D110:D111"/>
    <mergeCell ref="A102:A103"/>
    <mergeCell ref="L102:L103"/>
    <mergeCell ref="D102:D103"/>
    <mergeCell ref="O102:O103"/>
    <mergeCell ref="K102:K103"/>
    <mergeCell ref="G102:G103"/>
    <mergeCell ref="C102:C103"/>
    <mergeCell ref="O94:O95"/>
    <mergeCell ref="K94:K95"/>
    <mergeCell ref="G94:G95"/>
    <mergeCell ref="C94:C95"/>
    <mergeCell ref="M102:M103"/>
    <mergeCell ref="I102:I103"/>
    <mergeCell ref="E102:E103"/>
    <mergeCell ref="M94:M95"/>
    <mergeCell ref="I94:I95"/>
    <mergeCell ref="E94:E95"/>
    <mergeCell ref="A94:A95"/>
    <mergeCell ref="L94:L95"/>
    <mergeCell ref="D94:D95"/>
    <mergeCell ref="A91:A92"/>
    <mergeCell ref="L91:L92"/>
    <mergeCell ref="D91:D92"/>
    <mergeCell ref="O91:O92"/>
    <mergeCell ref="K91:K92"/>
    <mergeCell ref="G91:G92"/>
    <mergeCell ref="C91:C92"/>
    <mergeCell ref="O83:O84"/>
    <mergeCell ref="K83:K84"/>
    <mergeCell ref="G83:G84"/>
    <mergeCell ref="C83:C84"/>
    <mergeCell ref="M91:M92"/>
    <mergeCell ref="I91:I92"/>
    <mergeCell ref="E91:E92"/>
    <mergeCell ref="M83:M84"/>
    <mergeCell ref="I83:I84"/>
    <mergeCell ref="E83:E84"/>
    <mergeCell ref="A83:A84"/>
    <mergeCell ref="L83:L84"/>
    <mergeCell ref="D83:D84"/>
    <mergeCell ref="A80:A81"/>
    <mergeCell ref="L80:L81"/>
    <mergeCell ref="D80:D81"/>
    <mergeCell ref="O80:O81"/>
    <mergeCell ref="K80:K81"/>
    <mergeCell ref="G80:G81"/>
    <mergeCell ref="C80:C81"/>
    <mergeCell ref="O77:O78"/>
    <mergeCell ref="K77:K78"/>
    <mergeCell ref="G77:G78"/>
    <mergeCell ref="C77:C78"/>
    <mergeCell ref="M80:M81"/>
    <mergeCell ref="I80:I81"/>
    <mergeCell ref="E80:E81"/>
    <mergeCell ref="M77:M78"/>
    <mergeCell ref="I77:I78"/>
    <mergeCell ref="E77:E78"/>
    <mergeCell ref="A77:A78"/>
    <mergeCell ref="L77:L78"/>
    <mergeCell ref="D77:D78"/>
    <mergeCell ref="A74:A75"/>
    <mergeCell ref="L74:L75"/>
    <mergeCell ref="D74:D75"/>
    <mergeCell ref="O74:O75"/>
    <mergeCell ref="K74:K75"/>
    <mergeCell ref="G74:G75"/>
    <mergeCell ref="C74:C75"/>
    <mergeCell ref="O66:O67"/>
    <mergeCell ref="K66:K67"/>
    <mergeCell ref="G66:G67"/>
    <mergeCell ref="C66:C67"/>
    <mergeCell ref="M74:M75"/>
    <mergeCell ref="I74:I75"/>
    <mergeCell ref="E74:E75"/>
    <mergeCell ref="M66:M67"/>
    <mergeCell ref="I66:I67"/>
    <mergeCell ref="E66:E67"/>
    <mergeCell ref="A66:A67"/>
    <mergeCell ref="L66:L67"/>
    <mergeCell ref="D66:D67"/>
    <mergeCell ref="A63:A64"/>
    <mergeCell ref="L63:L64"/>
    <mergeCell ref="D63:D64"/>
    <mergeCell ref="O63:O64"/>
    <mergeCell ref="K63:K64"/>
    <mergeCell ref="G63:G64"/>
    <mergeCell ref="C63:C64"/>
    <mergeCell ref="O60:O61"/>
    <mergeCell ref="K60:K61"/>
    <mergeCell ref="G60:G61"/>
    <mergeCell ref="C60:C61"/>
    <mergeCell ref="M63:M64"/>
    <mergeCell ref="I63:I64"/>
    <mergeCell ref="E63:E64"/>
    <mergeCell ref="M60:M61"/>
    <mergeCell ref="I60:I61"/>
    <mergeCell ref="E60:E61"/>
    <mergeCell ref="A60:A61"/>
    <mergeCell ref="L60:L61"/>
    <mergeCell ref="D60:D61"/>
    <mergeCell ref="A57:A58"/>
    <mergeCell ref="L57:L58"/>
    <mergeCell ref="D57:D58"/>
    <mergeCell ref="O57:O58"/>
    <mergeCell ref="K57:K58"/>
    <mergeCell ref="G57:G58"/>
    <mergeCell ref="C57:C58"/>
    <mergeCell ref="O54:O55"/>
    <mergeCell ref="K54:K55"/>
    <mergeCell ref="G54:G55"/>
    <mergeCell ref="C54:C55"/>
    <mergeCell ref="M57:M58"/>
    <mergeCell ref="I57:I58"/>
    <mergeCell ref="E57:E58"/>
    <mergeCell ref="M54:M55"/>
    <mergeCell ref="I54:I55"/>
    <mergeCell ref="E54:E55"/>
    <mergeCell ref="A54:A55"/>
    <mergeCell ref="L54:L55"/>
    <mergeCell ref="D54:D55"/>
    <mergeCell ref="A51:A52"/>
    <mergeCell ref="L51:L52"/>
    <mergeCell ref="D51:D52"/>
    <mergeCell ref="O51:O52"/>
    <mergeCell ref="K51:K52"/>
    <mergeCell ref="G51:G52"/>
    <mergeCell ref="C51:C52"/>
    <mergeCell ref="O48:O49"/>
    <mergeCell ref="K48:K49"/>
    <mergeCell ref="G48:G49"/>
    <mergeCell ref="C48:C49"/>
    <mergeCell ref="M51:M52"/>
    <mergeCell ref="I51:I52"/>
    <mergeCell ref="E51:E52"/>
    <mergeCell ref="M48:M49"/>
    <mergeCell ref="I48:I49"/>
    <mergeCell ref="E48:E49"/>
    <mergeCell ref="A48:A49"/>
    <mergeCell ref="L48:L49"/>
    <mergeCell ref="D48:D49"/>
    <mergeCell ref="E40:E41"/>
    <mergeCell ref="A40:A41"/>
    <mergeCell ref="D40:D41"/>
    <mergeCell ref="G40:G41"/>
    <mergeCell ref="C40:C41"/>
    <mergeCell ref="E34:E35"/>
    <mergeCell ref="A34:A35"/>
    <mergeCell ref="D34:D35"/>
    <mergeCell ref="G34:G35"/>
    <mergeCell ref="C34:C35"/>
    <mergeCell ref="E37:E38"/>
    <mergeCell ref="A37:A38"/>
    <mergeCell ref="D37:D38"/>
    <mergeCell ref="G37:G38"/>
    <mergeCell ref="C37:C38"/>
    <mergeCell ref="E28:E29"/>
    <mergeCell ref="A28:A29"/>
    <mergeCell ref="D28:D29"/>
    <mergeCell ref="G28:G29"/>
    <mergeCell ref="C28:C29"/>
    <mergeCell ref="E31:E32"/>
    <mergeCell ref="A31:A32"/>
    <mergeCell ref="D31:D32"/>
    <mergeCell ref="G31:G32"/>
    <mergeCell ref="C31:C32"/>
    <mergeCell ref="E22:E23"/>
    <mergeCell ref="A22:A23"/>
    <mergeCell ref="D22:D23"/>
    <mergeCell ref="G22:G23"/>
    <mergeCell ref="C22:C23"/>
    <mergeCell ref="E25:E26"/>
    <mergeCell ref="A25:A26"/>
    <mergeCell ref="D25:D26"/>
    <mergeCell ref="G25:G26"/>
    <mergeCell ref="C25:C26"/>
    <mergeCell ref="E16:E17"/>
    <mergeCell ref="A16:A17"/>
    <mergeCell ref="D16:D17"/>
    <mergeCell ref="G16:G17"/>
    <mergeCell ref="C16:C17"/>
    <mergeCell ref="E19:E20"/>
    <mergeCell ref="A19:A20"/>
    <mergeCell ref="D19:D20"/>
    <mergeCell ref="G19:G20"/>
    <mergeCell ref="C19:C20"/>
    <mergeCell ref="E10:E11"/>
    <mergeCell ref="A10:A11"/>
    <mergeCell ref="D10:D11"/>
    <mergeCell ref="G10:G11"/>
    <mergeCell ref="C10:C11"/>
    <mergeCell ref="E13:E14"/>
    <mergeCell ref="A13:A14"/>
    <mergeCell ref="D13:D14"/>
    <mergeCell ref="G13:G14"/>
    <mergeCell ref="C13:C14"/>
    <mergeCell ref="E4:E5"/>
    <mergeCell ref="A4:A5"/>
    <mergeCell ref="D4:D5"/>
    <mergeCell ref="G4:G5"/>
    <mergeCell ref="C4:C5"/>
    <mergeCell ref="E7:E8"/>
    <mergeCell ref="A7:A8"/>
    <mergeCell ref="D7:D8"/>
    <mergeCell ref="G7:G8"/>
    <mergeCell ref="C7:C8"/>
  </mergeCells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ignoredErrors>
    <ignoredError sqref="AI12:AI17" unlockedFormula="1"/>
  </ignoredErrors>
  <legacyDrawing r:id="rId2"/>
  <controls>
    <control shapeId="19469" r:id="rId3" name="OptionButton1"/>
    <control shapeId="19470" r:id="rId4" name="OptionButton2"/>
    <control shapeId="19471" r:id="rId5" name="OptionButton3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/>
  <dimension ref="A1:G72"/>
  <sheetViews>
    <sheetView showGridLines="0" zoomScale="80" zoomScaleNormal="80" workbookViewId="0"/>
  </sheetViews>
  <sheetFormatPr baseColWidth="10" defaultRowHeight="20.100000000000001" customHeight="1"/>
  <cols>
    <col min="1" max="1" width="5.42578125" style="97" customWidth="1"/>
    <col min="2" max="2" width="28.7109375" style="97" customWidth="1"/>
    <col min="3" max="3" width="4.42578125" style="97" customWidth="1"/>
    <col min="4" max="4" width="11.7109375" style="97" customWidth="1"/>
    <col min="5" max="5" width="5.42578125" style="97" customWidth="1"/>
    <col min="6" max="6" width="28.7109375" style="97" customWidth="1"/>
    <col min="7" max="7" width="4.42578125" style="97" customWidth="1"/>
    <col min="8" max="16384" width="11.42578125" style="97"/>
  </cols>
  <sheetData>
    <row r="1" spans="1:7" ht="33" customHeight="1">
      <c r="D1" s="98" t="s">
        <v>312</v>
      </c>
    </row>
    <row r="2" spans="1:7" ht="18" customHeight="1">
      <c r="A2" s="99" t="s">
        <v>308</v>
      </c>
      <c r="B2" s="100" t="s">
        <v>309</v>
      </c>
      <c r="C2" s="101" t="s">
        <v>311</v>
      </c>
      <c r="D2" s="100" t="s">
        <v>310</v>
      </c>
      <c r="E2" s="99" t="s">
        <v>308</v>
      </c>
      <c r="F2" s="100" t="s">
        <v>309</v>
      </c>
      <c r="G2" s="101" t="s">
        <v>311</v>
      </c>
    </row>
    <row r="3" spans="1:7" ht="15.95" customHeight="1"/>
    <row r="4" spans="1:7" ht="15.95" customHeight="1">
      <c r="A4" s="112">
        <v>1</v>
      </c>
      <c r="B4" s="100" t="s">
        <v>93</v>
      </c>
      <c r="C4" s="113" t="s">
        <v>305</v>
      </c>
      <c r="D4" s="112" t="s">
        <v>308</v>
      </c>
      <c r="E4" s="112">
        <v>2</v>
      </c>
      <c r="F4" s="100" t="s">
        <v>270</v>
      </c>
      <c r="G4" s="113" t="s">
        <v>304</v>
      </c>
    </row>
    <row r="5" spans="1:7" ht="15.95" customHeight="1">
      <c r="A5" s="112"/>
      <c r="B5" s="100" t="s">
        <v>104</v>
      </c>
      <c r="C5" s="113"/>
      <c r="D5" s="112"/>
      <c r="E5" s="112"/>
      <c r="F5" s="100" t="s">
        <v>116</v>
      </c>
      <c r="G5" s="113"/>
    </row>
    <row r="6" spans="1:7" ht="15.95" customHeight="1"/>
    <row r="7" spans="1:7" ht="15.95" customHeight="1">
      <c r="A7" s="112">
        <v>2</v>
      </c>
      <c r="B7" s="100" t="s">
        <v>270</v>
      </c>
      <c r="C7" s="113" t="s">
        <v>305</v>
      </c>
      <c r="D7" s="112" t="s">
        <v>308</v>
      </c>
      <c r="E7" s="112">
        <v>3</v>
      </c>
      <c r="F7" s="100" t="s">
        <v>94</v>
      </c>
      <c r="G7" s="113" t="s">
        <v>304</v>
      </c>
    </row>
    <row r="8" spans="1:7" ht="15.95" customHeight="1">
      <c r="A8" s="112"/>
      <c r="B8" s="100" t="s">
        <v>116</v>
      </c>
      <c r="C8" s="113"/>
      <c r="D8" s="112"/>
      <c r="E8" s="112"/>
      <c r="F8" s="100" t="s">
        <v>108</v>
      </c>
      <c r="G8" s="113"/>
    </row>
    <row r="9" spans="1:7" ht="15.95" customHeight="1"/>
    <row r="10" spans="1:7" ht="15.95" customHeight="1">
      <c r="A10" s="112">
        <v>3</v>
      </c>
      <c r="B10" s="100" t="s">
        <v>94</v>
      </c>
      <c r="C10" s="113" t="s">
        <v>305</v>
      </c>
      <c r="D10" s="112" t="s">
        <v>308</v>
      </c>
      <c r="E10" s="112">
        <v>4</v>
      </c>
      <c r="F10" s="100" t="s">
        <v>119</v>
      </c>
      <c r="G10" s="113" t="s">
        <v>304</v>
      </c>
    </row>
    <row r="11" spans="1:7" ht="15.95" customHeight="1">
      <c r="A11" s="112"/>
      <c r="B11" s="100" t="s">
        <v>108</v>
      </c>
      <c r="C11" s="113"/>
      <c r="D11" s="112"/>
      <c r="E11" s="112"/>
      <c r="F11" s="100" t="s">
        <v>80</v>
      </c>
      <c r="G11" s="113"/>
    </row>
    <row r="12" spans="1:7" ht="15.95" customHeight="1"/>
    <row r="13" spans="1:7" ht="15.95" customHeight="1">
      <c r="A13" s="112">
        <v>4</v>
      </c>
      <c r="B13" s="100" t="s">
        <v>119</v>
      </c>
      <c r="C13" s="113" t="s">
        <v>304</v>
      </c>
      <c r="D13" s="112" t="s">
        <v>308</v>
      </c>
      <c r="E13" s="112">
        <v>5</v>
      </c>
      <c r="F13" s="100" t="s">
        <v>95</v>
      </c>
      <c r="G13" s="113" t="s">
        <v>305</v>
      </c>
    </row>
    <row r="14" spans="1:7" ht="15.95" customHeight="1">
      <c r="A14" s="112"/>
      <c r="B14" s="100" t="s">
        <v>80</v>
      </c>
      <c r="C14" s="113"/>
      <c r="D14" s="112"/>
      <c r="E14" s="112"/>
      <c r="F14" s="100" t="s">
        <v>103</v>
      </c>
      <c r="G14" s="113"/>
    </row>
    <row r="15" spans="1:7" ht="15.95" customHeight="1"/>
    <row r="16" spans="1:7" ht="15.95" customHeight="1">
      <c r="A16" s="112">
        <v>5</v>
      </c>
      <c r="B16" s="100" t="s">
        <v>95</v>
      </c>
      <c r="C16" s="113" t="s">
        <v>304</v>
      </c>
      <c r="D16" s="112" t="s">
        <v>308</v>
      </c>
      <c r="E16" s="112">
        <v>6</v>
      </c>
      <c r="F16" s="100" t="s">
        <v>303</v>
      </c>
      <c r="G16" s="113" t="s">
        <v>305</v>
      </c>
    </row>
    <row r="17" spans="1:7" ht="15.95" customHeight="1">
      <c r="A17" s="112"/>
      <c r="B17" s="100" t="s">
        <v>103</v>
      </c>
      <c r="C17" s="113"/>
      <c r="D17" s="112"/>
      <c r="E17" s="112"/>
      <c r="F17" s="100" t="s">
        <v>101</v>
      </c>
      <c r="G17" s="113"/>
    </row>
    <row r="18" spans="1:7" ht="15.95" customHeight="1"/>
    <row r="19" spans="1:7" ht="15.95" customHeight="1">
      <c r="A19" s="112">
        <v>6</v>
      </c>
      <c r="B19" s="100" t="s">
        <v>303</v>
      </c>
      <c r="C19" s="113" t="s">
        <v>304</v>
      </c>
      <c r="D19" s="112" t="s">
        <v>308</v>
      </c>
      <c r="E19" s="112">
        <v>7</v>
      </c>
      <c r="F19" s="100" t="s">
        <v>112</v>
      </c>
      <c r="G19" s="113" t="s">
        <v>305</v>
      </c>
    </row>
    <row r="20" spans="1:7" ht="15.95" customHeight="1">
      <c r="A20" s="112"/>
      <c r="B20" s="100" t="s">
        <v>101</v>
      </c>
      <c r="C20" s="113"/>
      <c r="D20" s="112"/>
      <c r="E20" s="112"/>
      <c r="F20" s="100" t="s">
        <v>82</v>
      </c>
      <c r="G20" s="113"/>
    </row>
    <row r="21" spans="1:7" ht="15.95" customHeight="1"/>
    <row r="22" spans="1:7" ht="15.95" customHeight="1">
      <c r="A22" s="112">
        <v>7</v>
      </c>
      <c r="B22" s="100" t="s">
        <v>112</v>
      </c>
      <c r="C22" s="113" t="s">
        <v>305</v>
      </c>
      <c r="D22" s="112" t="s">
        <v>308</v>
      </c>
      <c r="E22" s="112">
        <v>8</v>
      </c>
      <c r="F22" s="100" t="s">
        <v>96</v>
      </c>
      <c r="G22" s="113" t="s">
        <v>304</v>
      </c>
    </row>
    <row r="23" spans="1:7" ht="15.95" customHeight="1">
      <c r="A23" s="112"/>
      <c r="B23" s="100" t="s">
        <v>82</v>
      </c>
      <c r="C23" s="113"/>
      <c r="D23" s="112"/>
      <c r="E23" s="112"/>
      <c r="F23" s="100" t="s">
        <v>98</v>
      </c>
      <c r="G23" s="113"/>
    </row>
    <row r="24" spans="1:7" ht="15.95" customHeight="1"/>
    <row r="25" spans="1:7" ht="15.95" customHeight="1">
      <c r="A25" s="112">
        <v>8</v>
      </c>
      <c r="B25" s="100" t="s">
        <v>96</v>
      </c>
      <c r="C25" s="113" t="s">
        <v>304</v>
      </c>
      <c r="D25" s="112" t="s">
        <v>308</v>
      </c>
      <c r="E25" s="112">
        <v>9</v>
      </c>
      <c r="F25" s="100" t="s">
        <v>106</v>
      </c>
      <c r="G25" s="113" t="s">
        <v>305</v>
      </c>
    </row>
    <row r="26" spans="1:7" ht="15.95" customHeight="1">
      <c r="A26" s="112"/>
      <c r="B26" s="100" t="s">
        <v>98</v>
      </c>
      <c r="C26" s="113"/>
      <c r="D26" s="112"/>
      <c r="E26" s="112"/>
      <c r="F26" s="100" t="s">
        <v>109</v>
      </c>
      <c r="G26" s="113"/>
    </row>
    <row r="27" spans="1:7" ht="15.95" customHeight="1"/>
    <row r="28" spans="1:7" ht="15.95" customHeight="1">
      <c r="A28" s="112">
        <v>9</v>
      </c>
      <c r="B28" s="100" t="s">
        <v>106</v>
      </c>
      <c r="C28" s="113" t="s">
        <v>304</v>
      </c>
      <c r="D28" s="112" t="s">
        <v>308</v>
      </c>
      <c r="E28" s="112">
        <v>10</v>
      </c>
      <c r="F28" s="100" t="s">
        <v>78</v>
      </c>
      <c r="G28" s="113" t="s">
        <v>305</v>
      </c>
    </row>
    <row r="29" spans="1:7" ht="15.95" customHeight="1">
      <c r="A29" s="112"/>
      <c r="B29" s="100" t="s">
        <v>109</v>
      </c>
      <c r="C29" s="113"/>
      <c r="D29" s="112"/>
      <c r="E29" s="112"/>
      <c r="F29" s="100" t="s">
        <v>272</v>
      </c>
      <c r="G29" s="113"/>
    </row>
    <row r="30" spans="1:7" ht="15.95" customHeight="1"/>
    <row r="31" spans="1:7" ht="15.95" customHeight="1">
      <c r="A31" s="112">
        <v>10</v>
      </c>
      <c r="B31" s="100" t="s">
        <v>78</v>
      </c>
      <c r="C31" s="113" t="s">
        <v>305</v>
      </c>
      <c r="D31" s="112" t="s">
        <v>308</v>
      </c>
      <c r="E31" s="112">
        <v>11</v>
      </c>
      <c r="F31" s="100" t="s">
        <v>113</v>
      </c>
      <c r="G31" s="113" t="s">
        <v>304</v>
      </c>
    </row>
    <row r="32" spans="1:7" ht="15.95" customHeight="1">
      <c r="A32" s="112"/>
      <c r="B32" s="100" t="s">
        <v>272</v>
      </c>
      <c r="C32" s="113"/>
      <c r="D32" s="112"/>
      <c r="E32" s="112"/>
      <c r="F32" s="100" t="s">
        <v>105</v>
      </c>
      <c r="G32" s="113"/>
    </row>
    <row r="33" spans="1:7" ht="15.95" customHeight="1"/>
    <row r="34" spans="1:7" ht="15.95" customHeight="1">
      <c r="A34" s="112">
        <v>11</v>
      </c>
      <c r="B34" s="100" t="s">
        <v>113</v>
      </c>
      <c r="C34" s="113" t="s">
        <v>304</v>
      </c>
      <c r="D34" s="112" t="s">
        <v>308</v>
      </c>
      <c r="E34" s="112">
        <v>12</v>
      </c>
      <c r="F34" s="100" t="s">
        <v>111</v>
      </c>
      <c r="G34" s="113" t="s">
        <v>305</v>
      </c>
    </row>
    <row r="35" spans="1:7" ht="15.95" customHeight="1">
      <c r="A35" s="112"/>
      <c r="B35" s="100" t="s">
        <v>105</v>
      </c>
      <c r="C35" s="113"/>
      <c r="D35" s="112"/>
      <c r="E35" s="112"/>
      <c r="F35" s="100" t="s">
        <v>324</v>
      </c>
      <c r="G35" s="113"/>
    </row>
    <row r="36" spans="1:7" ht="15.95" customHeight="1"/>
    <row r="37" spans="1:7" ht="15.95" customHeight="1">
      <c r="A37" s="112">
        <v>12</v>
      </c>
      <c r="B37" s="100" t="s">
        <v>111</v>
      </c>
      <c r="C37" s="113" t="s">
        <v>304</v>
      </c>
      <c r="D37" s="112" t="s">
        <v>308</v>
      </c>
      <c r="E37" s="112">
        <v>13</v>
      </c>
      <c r="F37" s="100" t="s">
        <v>92</v>
      </c>
      <c r="G37" s="113" t="s">
        <v>305</v>
      </c>
    </row>
    <row r="38" spans="1:7" ht="15.95" customHeight="1">
      <c r="A38" s="112"/>
      <c r="B38" s="100" t="s">
        <v>324</v>
      </c>
      <c r="C38" s="113"/>
      <c r="D38" s="112"/>
      <c r="E38" s="112"/>
      <c r="F38" s="100" t="s">
        <v>115</v>
      </c>
      <c r="G38" s="113"/>
    </row>
    <row r="39" spans="1:7" ht="15.95" customHeight="1"/>
    <row r="40" spans="1:7" ht="15.95" customHeight="1">
      <c r="A40" s="112">
        <v>13</v>
      </c>
      <c r="B40" s="100" t="s">
        <v>92</v>
      </c>
      <c r="C40" s="113" t="s">
        <v>304</v>
      </c>
      <c r="D40" s="112" t="s">
        <v>308</v>
      </c>
      <c r="E40" s="112">
        <v>14</v>
      </c>
      <c r="F40" s="100" t="s">
        <v>323</v>
      </c>
      <c r="G40" s="113" t="s">
        <v>305</v>
      </c>
    </row>
    <row r="41" spans="1:7" ht="15.95" customHeight="1">
      <c r="A41" s="112"/>
      <c r="B41" s="100" t="s">
        <v>115</v>
      </c>
      <c r="C41" s="113"/>
      <c r="D41" s="112"/>
      <c r="E41" s="112"/>
      <c r="F41" s="100" t="s">
        <v>110</v>
      </c>
      <c r="G41" s="113"/>
    </row>
    <row r="42" spans="1:7" ht="15.95" customHeight="1"/>
    <row r="43" spans="1:7" ht="15.95" customHeight="1">
      <c r="A43" s="112">
        <v>14</v>
      </c>
      <c r="B43" s="100" t="s">
        <v>323</v>
      </c>
      <c r="C43" s="113" t="s">
        <v>305</v>
      </c>
      <c r="D43" s="112" t="s">
        <v>308</v>
      </c>
      <c r="E43" s="112">
        <v>15</v>
      </c>
      <c r="F43" s="100" t="s">
        <v>285</v>
      </c>
      <c r="G43" s="113" t="s">
        <v>304</v>
      </c>
    </row>
    <row r="44" spans="1:7" ht="15.95" customHeight="1">
      <c r="A44" s="112"/>
      <c r="B44" s="100" t="s">
        <v>110</v>
      </c>
      <c r="C44" s="113"/>
      <c r="D44" s="112"/>
      <c r="E44" s="112"/>
      <c r="F44" s="100" t="s">
        <v>118</v>
      </c>
      <c r="G44" s="113"/>
    </row>
    <row r="45" spans="1:7" ht="15.95" customHeight="1"/>
    <row r="46" spans="1:7" ht="15.95" customHeight="1">
      <c r="A46" s="112">
        <v>15</v>
      </c>
      <c r="B46" s="100" t="s">
        <v>285</v>
      </c>
      <c r="C46" s="113" t="s">
        <v>304</v>
      </c>
      <c r="D46" s="112" t="s">
        <v>308</v>
      </c>
      <c r="E46" s="112">
        <v>16</v>
      </c>
      <c r="F46" s="100" t="s">
        <v>271</v>
      </c>
      <c r="G46" s="113" t="s">
        <v>305</v>
      </c>
    </row>
    <row r="47" spans="1:7" ht="15.95" customHeight="1">
      <c r="A47" s="112"/>
      <c r="B47" s="100" t="s">
        <v>118</v>
      </c>
      <c r="C47" s="113"/>
      <c r="D47" s="112"/>
      <c r="E47" s="112"/>
      <c r="F47" s="100" t="s">
        <v>120</v>
      </c>
      <c r="G47" s="113"/>
    </row>
    <row r="48" spans="1:7" ht="15.95" customHeight="1"/>
    <row r="49" spans="1:7" ht="15.95" customHeight="1">
      <c r="A49" s="112">
        <v>16</v>
      </c>
      <c r="B49" s="100" t="s">
        <v>271</v>
      </c>
      <c r="C49" s="113" t="s">
        <v>304</v>
      </c>
      <c r="D49" s="112" t="s">
        <v>308</v>
      </c>
      <c r="E49" s="112">
        <v>17</v>
      </c>
      <c r="F49" s="100" t="s">
        <v>114</v>
      </c>
      <c r="G49" s="113" t="s">
        <v>305</v>
      </c>
    </row>
    <row r="50" spans="1:7" ht="15.95" customHeight="1">
      <c r="A50" s="112"/>
      <c r="B50" s="100" t="s">
        <v>120</v>
      </c>
      <c r="C50" s="113"/>
      <c r="D50" s="112"/>
      <c r="E50" s="112"/>
      <c r="F50" s="100" t="s">
        <v>315</v>
      </c>
      <c r="G50" s="113"/>
    </row>
    <row r="51" spans="1:7" ht="15.95" customHeight="1"/>
    <row r="52" spans="1:7" ht="15.95" customHeight="1">
      <c r="A52" s="112">
        <v>17</v>
      </c>
      <c r="B52" s="100" t="s">
        <v>114</v>
      </c>
      <c r="C52" s="113" t="s">
        <v>305</v>
      </c>
      <c r="D52" s="112" t="s">
        <v>308</v>
      </c>
      <c r="E52" s="112">
        <v>18</v>
      </c>
      <c r="F52" s="100" t="s">
        <v>100</v>
      </c>
      <c r="G52" s="113" t="s">
        <v>304</v>
      </c>
    </row>
    <row r="53" spans="1:7" ht="15.95" customHeight="1">
      <c r="A53" s="112"/>
      <c r="B53" s="100" t="s">
        <v>315</v>
      </c>
      <c r="C53" s="113"/>
      <c r="D53" s="112"/>
      <c r="E53" s="112"/>
      <c r="F53" s="100" t="s">
        <v>102</v>
      </c>
      <c r="G53" s="113"/>
    </row>
    <row r="54" spans="1:7" ht="15.95" customHeight="1"/>
    <row r="55" spans="1:7" ht="15.95" customHeight="1">
      <c r="A55" s="112">
        <v>18</v>
      </c>
      <c r="B55" s="100" t="s">
        <v>100</v>
      </c>
      <c r="C55" s="113" t="s">
        <v>304</v>
      </c>
      <c r="D55" s="112" t="s">
        <v>308</v>
      </c>
      <c r="E55" s="112">
        <v>19</v>
      </c>
      <c r="F55" s="100" t="s">
        <v>322</v>
      </c>
      <c r="G55" s="113" t="s">
        <v>305</v>
      </c>
    </row>
    <row r="56" spans="1:7" ht="15.95" customHeight="1">
      <c r="A56" s="112"/>
      <c r="B56" s="100" t="s">
        <v>102</v>
      </c>
      <c r="C56" s="113"/>
      <c r="D56" s="112"/>
      <c r="E56" s="112"/>
      <c r="F56" s="100" t="s">
        <v>117</v>
      </c>
      <c r="G56" s="113"/>
    </row>
    <row r="57" spans="1:7" ht="15.95" customHeight="1"/>
    <row r="58" spans="1:7" ht="15.95" customHeight="1">
      <c r="A58" s="112">
        <v>19</v>
      </c>
      <c r="B58" s="100" t="s">
        <v>322</v>
      </c>
      <c r="C58" s="113" t="s">
        <v>304</v>
      </c>
      <c r="D58" s="112" t="s">
        <v>308</v>
      </c>
      <c r="E58" s="112">
        <v>20</v>
      </c>
      <c r="F58" s="100" t="s">
        <v>107</v>
      </c>
      <c r="G58" s="113" t="s">
        <v>305</v>
      </c>
    </row>
    <row r="59" spans="1:7" ht="15.95" customHeight="1">
      <c r="A59" s="112"/>
      <c r="B59" s="100" t="s">
        <v>117</v>
      </c>
      <c r="C59" s="113"/>
      <c r="D59" s="112"/>
      <c r="E59" s="112"/>
      <c r="F59" s="100" t="s">
        <v>276</v>
      </c>
      <c r="G59" s="113"/>
    </row>
    <row r="60" spans="1:7" ht="15.95" customHeight="1"/>
    <row r="61" spans="1:7" ht="15.95" customHeight="1">
      <c r="A61" s="112">
        <v>20</v>
      </c>
      <c r="B61" s="100" t="s">
        <v>107</v>
      </c>
      <c r="C61" s="113" t="s">
        <v>305</v>
      </c>
      <c r="D61" s="112" t="s">
        <v>308</v>
      </c>
      <c r="E61" s="112">
        <v>21</v>
      </c>
      <c r="F61" s="100" t="s">
        <v>280</v>
      </c>
      <c r="G61" s="113" t="s">
        <v>304</v>
      </c>
    </row>
    <row r="62" spans="1:7" ht="15.95" customHeight="1">
      <c r="A62" s="112"/>
      <c r="B62" s="100" t="s">
        <v>276</v>
      </c>
      <c r="C62" s="113"/>
      <c r="D62" s="112"/>
      <c r="E62" s="112"/>
      <c r="F62" s="100" t="s">
        <v>81</v>
      </c>
      <c r="G62" s="113"/>
    </row>
    <row r="63" spans="1:7" ht="15.95" customHeight="1"/>
    <row r="64" spans="1:7" ht="15.95" customHeight="1">
      <c r="A64" s="112">
        <v>21</v>
      </c>
      <c r="B64" s="100" t="s">
        <v>280</v>
      </c>
      <c r="C64" s="113" t="s">
        <v>305</v>
      </c>
      <c r="D64" s="112" t="s">
        <v>308</v>
      </c>
      <c r="E64" s="112">
        <v>22</v>
      </c>
      <c r="F64" s="100" t="s">
        <v>79</v>
      </c>
      <c r="G64" s="113" t="s">
        <v>304</v>
      </c>
    </row>
    <row r="65" spans="1:7" ht="15.95" customHeight="1">
      <c r="A65" s="112"/>
      <c r="B65" s="100" t="s">
        <v>81</v>
      </c>
      <c r="C65" s="113"/>
      <c r="D65" s="112"/>
      <c r="E65" s="112"/>
      <c r="F65" s="100" t="s">
        <v>83</v>
      </c>
      <c r="G65" s="113"/>
    </row>
    <row r="66" spans="1:7" ht="15.95" customHeight="1"/>
    <row r="67" spans="1:7" ht="15.95" customHeight="1">
      <c r="A67" s="112">
        <v>22</v>
      </c>
      <c r="B67" s="100" t="s">
        <v>79</v>
      </c>
      <c r="C67" s="113" t="s">
        <v>304</v>
      </c>
      <c r="D67" s="112" t="s">
        <v>308</v>
      </c>
      <c r="E67" s="112">
        <v>23</v>
      </c>
      <c r="F67" s="100" t="s">
        <v>97</v>
      </c>
      <c r="G67" s="113" t="s">
        <v>305</v>
      </c>
    </row>
    <row r="68" spans="1:7" ht="15.95" customHeight="1">
      <c r="A68" s="112"/>
      <c r="B68" s="100" t="s">
        <v>83</v>
      </c>
      <c r="C68" s="113"/>
      <c r="D68" s="112"/>
      <c r="E68" s="112"/>
      <c r="F68" s="100" t="s">
        <v>99</v>
      </c>
      <c r="G68" s="113"/>
    </row>
    <row r="69" spans="1:7" ht="15.95" customHeight="1"/>
    <row r="70" spans="1:7" ht="15.95" customHeight="1">
      <c r="A70" s="112">
        <v>23</v>
      </c>
      <c r="B70" s="100" t="s">
        <v>97</v>
      </c>
      <c r="C70" s="113" t="s">
        <v>304</v>
      </c>
      <c r="D70" s="112" t="s">
        <v>308</v>
      </c>
      <c r="E70" s="112">
        <v>24</v>
      </c>
      <c r="F70" s="100"/>
      <c r="G70" s="113" t="s">
        <v>305</v>
      </c>
    </row>
    <row r="71" spans="1:7" ht="15.95" customHeight="1">
      <c r="A71" s="112"/>
      <c r="B71" s="100" t="s">
        <v>99</v>
      </c>
      <c r="C71" s="113"/>
      <c r="D71" s="112"/>
      <c r="E71" s="112"/>
      <c r="F71" s="100"/>
      <c r="G71" s="113"/>
    </row>
    <row r="72" spans="1:7" ht="15.95" customHeight="1"/>
  </sheetData>
  <mergeCells count="115">
    <mergeCell ref="A70:A71"/>
    <mergeCell ref="C70:C71"/>
    <mergeCell ref="D70:D71"/>
    <mergeCell ref="E70:E71"/>
    <mergeCell ref="G70:G71"/>
    <mergeCell ref="A64:A65"/>
    <mergeCell ref="C64:C65"/>
    <mergeCell ref="D64:D65"/>
    <mergeCell ref="E64:E65"/>
    <mergeCell ref="G64:G65"/>
    <mergeCell ref="A67:A68"/>
    <mergeCell ref="C67:C68"/>
    <mergeCell ref="D67:D68"/>
    <mergeCell ref="E67:E68"/>
    <mergeCell ref="G67:G68"/>
    <mergeCell ref="A58:A59"/>
    <mergeCell ref="C58:C59"/>
    <mergeCell ref="D58:D59"/>
    <mergeCell ref="E58:E59"/>
    <mergeCell ref="G58:G59"/>
    <mergeCell ref="A61:A62"/>
    <mergeCell ref="C61:C62"/>
    <mergeCell ref="D61:D62"/>
    <mergeCell ref="E61:E62"/>
    <mergeCell ref="G61:G62"/>
    <mergeCell ref="A52:A53"/>
    <mergeCell ref="C52:C53"/>
    <mergeCell ref="D52:D53"/>
    <mergeCell ref="E52:E53"/>
    <mergeCell ref="G52:G53"/>
    <mergeCell ref="A55:A56"/>
    <mergeCell ref="C55:C56"/>
    <mergeCell ref="D55:D56"/>
    <mergeCell ref="E55:E56"/>
    <mergeCell ref="G55:G56"/>
    <mergeCell ref="A46:A47"/>
    <mergeCell ref="C46:C47"/>
    <mergeCell ref="D46:D47"/>
    <mergeCell ref="E46:E47"/>
    <mergeCell ref="G46:G47"/>
    <mergeCell ref="A49:A50"/>
    <mergeCell ref="C49:C50"/>
    <mergeCell ref="D49:D50"/>
    <mergeCell ref="E49:E50"/>
    <mergeCell ref="G49:G50"/>
    <mergeCell ref="A40:A41"/>
    <mergeCell ref="C40:C41"/>
    <mergeCell ref="D40:D41"/>
    <mergeCell ref="E40:E41"/>
    <mergeCell ref="G40:G41"/>
    <mergeCell ref="A43:A44"/>
    <mergeCell ref="C43:C44"/>
    <mergeCell ref="D43:D44"/>
    <mergeCell ref="E43:E44"/>
    <mergeCell ref="G43:G44"/>
    <mergeCell ref="A34:A35"/>
    <mergeCell ref="C34:C35"/>
    <mergeCell ref="D34:D35"/>
    <mergeCell ref="E34:E35"/>
    <mergeCell ref="G34:G35"/>
    <mergeCell ref="A37:A38"/>
    <mergeCell ref="C37:C38"/>
    <mergeCell ref="D37:D38"/>
    <mergeCell ref="E37:E38"/>
    <mergeCell ref="G37:G38"/>
    <mergeCell ref="A28:A29"/>
    <mergeCell ref="C28:C29"/>
    <mergeCell ref="D28:D29"/>
    <mergeCell ref="E28:E29"/>
    <mergeCell ref="G28:G29"/>
    <mergeCell ref="A31:A32"/>
    <mergeCell ref="C31:C32"/>
    <mergeCell ref="D31:D32"/>
    <mergeCell ref="E31:E32"/>
    <mergeCell ref="G31:G32"/>
    <mergeCell ref="A22:A23"/>
    <mergeCell ref="C22:C23"/>
    <mergeCell ref="D22:D23"/>
    <mergeCell ref="E22:E23"/>
    <mergeCell ref="G22:G23"/>
    <mergeCell ref="A25:A26"/>
    <mergeCell ref="C25:C26"/>
    <mergeCell ref="D25:D26"/>
    <mergeCell ref="E25:E26"/>
    <mergeCell ref="G25:G26"/>
    <mergeCell ref="A16:A17"/>
    <mergeCell ref="C16:C17"/>
    <mergeCell ref="D16:D17"/>
    <mergeCell ref="E16:E17"/>
    <mergeCell ref="G16:G17"/>
    <mergeCell ref="A19:A20"/>
    <mergeCell ref="C19:C20"/>
    <mergeCell ref="D19:D20"/>
    <mergeCell ref="E19:E20"/>
    <mergeCell ref="G19:G20"/>
    <mergeCell ref="A10:A11"/>
    <mergeCell ref="C10:C11"/>
    <mergeCell ref="D10:D11"/>
    <mergeCell ref="E10:E11"/>
    <mergeCell ref="G10:G11"/>
    <mergeCell ref="A13:A14"/>
    <mergeCell ref="C13:C14"/>
    <mergeCell ref="D13:D14"/>
    <mergeCell ref="E13:E14"/>
    <mergeCell ref="G13:G14"/>
    <mergeCell ref="A4:A5"/>
    <mergeCell ref="C4:C5"/>
    <mergeCell ref="D4:D5"/>
    <mergeCell ref="E4:E5"/>
    <mergeCell ref="G4:G5"/>
    <mergeCell ref="A7:A8"/>
    <mergeCell ref="C7:C8"/>
    <mergeCell ref="D7:D8"/>
    <mergeCell ref="E7:E8"/>
    <mergeCell ref="G7:G8"/>
  </mergeCells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/>
  <dimension ref="A1:P97"/>
  <sheetViews>
    <sheetView showGridLines="0" zoomScale="80" zoomScaleNormal="80" workbookViewId="0"/>
  </sheetViews>
  <sheetFormatPr baseColWidth="10" defaultRowHeight="20.100000000000001" customHeight="1"/>
  <cols>
    <col min="1" max="1" width="5.42578125" style="97" customWidth="1"/>
    <col min="2" max="2" width="28.7109375" style="97" customWidth="1"/>
    <col min="3" max="3" width="4.42578125" style="97" customWidth="1"/>
    <col min="4" max="4" width="11.7109375" style="97" customWidth="1"/>
    <col min="5" max="5" width="5.42578125" style="97" customWidth="1"/>
    <col min="6" max="6" width="28.7109375" style="97" customWidth="1"/>
    <col min="7" max="7" width="4.42578125" style="97" customWidth="1"/>
    <col min="8" max="8" width="11.42578125" style="97"/>
    <col min="9" max="9" width="5.42578125" style="97" customWidth="1"/>
    <col min="10" max="10" width="28.7109375" style="97" customWidth="1"/>
    <col min="11" max="11" width="4.28515625" style="97" customWidth="1"/>
    <col min="12" max="12" width="11.42578125" style="97"/>
    <col min="13" max="13" width="5.42578125" style="97" customWidth="1"/>
    <col min="14" max="14" width="28.7109375" style="97" customWidth="1"/>
    <col min="15" max="15" width="4.28515625" style="97" customWidth="1"/>
    <col min="16" max="16384" width="11.42578125" style="97"/>
  </cols>
  <sheetData>
    <row r="1" spans="1:10" ht="33" customHeight="1">
      <c r="D1" s="98" t="s">
        <v>312</v>
      </c>
      <c r="J1" s="102"/>
    </row>
    <row r="2" spans="1:10" ht="18" customHeight="1">
      <c r="A2" s="99" t="s">
        <v>308</v>
      </c>
      <c r="B2" s="100" t="s">
        <v>309</v>
      </c>
      <c r="C2" s="101" t="s">
        <v>311</v>
      </c>
      <c r="D2" s="103" t="s">
        <v>310</v>
      </c>
      <c r="E2" s="99" t="s">
        <v>308</v>
      </c>
      <c r="F2" s="100" t="s">
        <v>309</v>
      </c>
      <c r="G2" s="101" t="s">
        <v>311</v>
      </c>
    </row>
    <row r="3" spans="1:10" ht="11.1" customHeight="1"/>
    <row r="4" spans="1:10" ht="21.95" customHeight="1">
      <c r="A4" s="104">
        <v>1</v>
      </c>
      <c r="B4" s="105" t="s">
        <v>79</v>
      </c>
      <c r="C4" s="104" t="s">
        <v>304</v>
      </c>
      <c r="D4" s="104" t="s">
        <v>308</v>
      </c>
      <c r="E4" s="104">
        <v>2</v>
      </c>
      <c r="F4" s="105" t="s">
        <v>100</v>
      </c>
      <c r="G4" s="104" t="s">
        <v>305</v>
      </c>
    </row>
    <row r="5" spans="1:10" ht="15.95" customHeight="1">
      <c r="A5" s="106"/>
      <c r="B5" s="106"/>
      <c r="C5" s="107"/>
      <c r="D5" s="106"/>
      <c r="E5" s="106"/>
      <c r="F5" s="106"/>
      <c r="G5" s="107"/>
    </row>
    <row r="6" spans="1:10" ht="21.95" customHeight="1">
      <c r="A6" s="104">
        <v>3</v>
      </c>
      <c r="B6" s="105" t="s">
        <v>78</v>
      </c>
      <c r="C6" s="104" t="s">
        <v>305</v>
      </c>
      <c r="D6" s="104" t="s">
        <v>308</v>
      </c>
      <c r="E6" s="104">
        <v>4</v>
      </c>
      <c r="F6" s="105" t="s">
        <v>280</v>
      </c>
      <c r="G6" s="104" t="s">
        <v>304</v>
      </c>
    </row>
    <row r="7" spans="1:10" ht="15.95" customHeight="1">
      <c r="A7" s="106"/>
      <c r="B7" s="106"/>
      <c r="C7" s="107"/>
      <c r="D7" s="106"/>
      <c r="E7" s="106"/>
      <c r="F7" s="106"/>
      <c r="G7" s="107"/>
    </row>
    <row r="8" spans="1:10" ht="21.95" customHeight="1">
      <c r="A8" s="104">
        <v>5</v>
      </c>
      <c r="B8" s="105" t="s">
        <v>303</v>
      </c>
      <c r="C8" s="104" t="s">
        <v>304</v>
      </c>
      <c r="D8" s="104" t="s">
        <v>308</v>
      </c>
      <c r="E8" s="104">
        <v>6</v>
      </c>
      <c r="F8" s="105" t="s">
        <v>97</v>
      </c>
      <c r="G8" s="104" t="s">
        <v>305</v>
      </c>
    </row>
    <row r="9" spans="1:10" ht="15.95" customHeight="1">
      <c r="A9" s="106"/>
      <c r="B9" s="106"/>
      <c r="C9" s="107"/>
      <c r="D9" s="106"/>
      <c r="E9" s="106"/>
      <c r="F9" s="106"/>
      <c r="G9" s="107"/>
    </row>
    <row r="10" spans="1:10" ht="21.95" customHeight="1">
      <c r="A10" s="104">
        <v>7</v>
      </c>
      <c r="B10" s="105" t="s">
        <v>94</v>
      </c>
      <c r="C10" s="104" t="s">
        <v>305</v>
      </c>
      <c r="D10" s="104" t="s">
        <v>308</v>
      </c>
      <c r="E10" s="104">
        <v>8</v>
      </c>
      <c r="F10" s="105" t="s">
        <v>92</v>
      </c>
      <c r="G10" s="104" t="s">
        <v>304</v>
      </c>
    </row>
    <row r="11" spans="1:10" ht="15.95" customHeight="1">
      <c r="A11" s="106"/>
      <c r="B11" s="106"/>
      <c r="C11" s="107"/>
      <c r="D11" s="106"/>
      <c r="E11" s="106"/>
      <c r="F11" s="106"/>
      <c r="G11" s="107"/>
    </row>
    <row r="12" spans="1:10" ht="21.95" customHeight="1">
      <c r="A12" s="104">
        <v>9</v>
      </c>
      <c r="B12" s="105" t="s">
        <v>111</v>
      </c>
      <c r="C12" s="104" t="s">
        <v>305</v>
      </c>
      <c r="D12" s="104" t="s">
        <v>308</v>
      </c>
      <c r="E12" s="104">
        <v>10</v>
      </c>
      <c r="F12" s="105" t="s">
        <v>285</v>
      </c>
      <c r="G12" s="104" t="s">
        <v>304</v>
      </c>
    </row>
    <row r="13" spans="1:10" ht="15.95" customHeight="1">
      <c r="A13" s="106"/>
      <c r="B13" s="106"/>
      <c r="C13" s="107"/>
      <c r="D13" s="106"/>
      <c r="E13" s="106"/>
      <c r="F13" s="106"/>
      <c r="G13" s="107"/>
    </row>
    <row r="14" spans="1:10" ht="21.95" customHeight="1">
      <c r="A14" s="104">
        <v>11</v>
      </c>
      <c r="B14" s="105" t="s">
        <v>93</v>
      </c>
      <c r="C14" s="104" t="s">
        <v>305</v>
      </c>
      <c r="D14" s="104" t="s">
        <v>308</v>
      </c>
      <c r="E14" s="104">
        <v>12</v>
      </c>
      <c r="F14" s="105" t="s">
        <v>119</v>
      </c>
      <c r="G14" s="104" t="s">
        <v>304</v>
      </c>
    </row>
    <row r="15" spans="1:10" ht="15.95" customHeight="1">
      <c r="A15" s="106"/>
      <c r="B15" s="106"/>
      <c r="C15" s="107"/>
      <c r="D15" s="106"/>
      <c r="E15" s="106"/>
      <c r="F15" s="106"/>
      <c r="G15" s="107"/>
    </row>
    <row r="16" spans="1:10" ht="21.95" customHeight="1">
      <c r="A16" s="104">
        <v>13</v>
      </c>
      <c r="B16" s="105" t="s">
        <v>108</v>
      </c>
      <c r="C16" s="104" t="s">
        <v>304</v>
      </c>
      <c r="D16" s="104" t="s">
        <v>308</v>
      </c>
      <c r="E16" s="104">
        <v>14</v>
      </c>
      <c r="F16" s="105" t="s">
        <v>108</v>
      </c>
      <c r="G16" s="104" t="s">
        <v>305</v>
      </c>
    </row>
    <row r="17" spans="1:7" ht="15.95" customHeight="1">
      <c r="A17" s="106"/>
      <c r="B17" s="106"/>
      <c r="C17" s="107"/>
      <c r="D17" s="106"/>
      <c r="E17" s="106"/>
      <c r="F17" s="106"/>
      <c r="G17" s="107"/>
    </row>
    <row r="18" spans="1:7" ht="21.95" customHeight="1">
      <c r="A18" s="104">
        <v>15</v>
      </c>
      <c r="B18" s="105" t="s">
        <v>107</v>
      </c>
      <c r="C18" s="104" t="s">
        <v>304</v>
      </c>
      <c r="D18" s="104" t="s">
        <v>308</v>
      </c>
      <c r="E18" s="104">
        <v>16</v>
      </c>
      <c r="F18" s="105" t="s">
        <v>271</v>
      </c>
      <c r="G18" s="104" t="s">
        <v>305</v>
      </c>
    </row>
    <row r="19" spans="1:7" ht="15.95" customHeight="1">
      <c r="A19" s="106"/>
      <c r="B19" s="106"/>
      <c r="C19" s="107"/>
      <c r="D19" s="106"/>
      <c r="E19" s="106"/>
      <c r="F19" s="106"/>
      <c r="G19" s="107"/>
    </row>
    <row r="20" spans="1:7" ht="21.95" customHeight="1">
      <c r="A20" s="104">
        <v>17</v>
      </c>
      <c r="B20" s="105" t="s">
        <v>104</v>
      </c>
      <c r="C20" s="104" t="s">
        <v>305</v>
      </c>
      <c r="D20" s="104" t="s">
        <v>308</v>
      </c>
      <c r="E20" s="104">
        <v>18</v>
      </c>
      <c r="F20" s="105" t="s">
        <v>113</v>
      </c>
      <c r="G20" s="104" t="s">
        <v>304</v>
      </c>
    </row>
    <row r="21" spans="1:7" ht="15.95" customHeight="1">
      <c r="A21" s="106"/>
      <c r="B21" s="106"/>
      <c r="C21" s="107"/>
      <c r="D21" s="106"/>
      <c r="E21" s="106"/>
      <c r="F21" s="106"/>
      <c r="G21" s="107"/>
    </row>
    <row r="22" spans="1:7" ht="21.95" customHeight="1">
      <c r="A22" s="104">
        <v>19</v>
      </c>
      <c r="B22" s="105" t="s">
        <v>116</v>
      </c>
      <c r="C22" s="104" t="s">
        <v>304</v>
      </c>
      <c r="D22" s="104" t="s">
        <v>308</v>
      </c>
      <c r="E22" s="104">
        <v>20</v>
      </c>
      <c r="F22" s="105" t="s">
        <v>96</v>
      </c>
      <c r="G22" s="104" t="s">
        <v>305</v>
      </c>
    </row>
    <row r="23" spans="1:7" ht="15.95" customHeight="1">
      <c r="A23" s="106"/>
      <c r="B23" s="106"/>
      <c r="C23" s="107"/>
      <c r="D23" s="106"/>
      <c r="E23" s="106"/>
      <c r="F23" s="106"/>
      <c r="G23" s="107"/>
    </row>
    <row r="24" spans="1:7" ht="21.95" customHeight="1">
      <c r="A24" s="104">
        <v>21</v>
      </c>
      <c r="B24" s="105" t="s">
        <v>270</v>
      </c>
      <c r="C24" s="104" t="s">
        <v>304</v>
      </c>
      <c r="D24" s="104" t="s">
        <v>308</v>
      </c>
      <c r="E24" s="104">
        <v>22</v>
      </c>
      <c r="F24" s="105" t="s">
        <v>103</v>
      </c>
      <c r="G24" s="104" t="s">
        <v>305</v>
      </c>
    </row>
    <row r="25" spans="1:7" ht="15.95" customHeight="1">
      <c r="A25" s="106"/>
      <c r="B25" s="106"/>
      <c r="C25" s="107"/>
      <c r="D25" s="106"/>
      <c r="E25" s="106"/>
      <c r="F25" s="106"/>
      <c r="G25" s="107"/>
    </row>
    <row r="26" spans="1:7" ht="21.95" customHeight="1">
      <c r="A26" s="104">
        <v>23</v>
      </c>
      <c r="B26" s="105" t="s">
        <v>112</v>
      </c>
      <c r="C26" s="104" t="s">
        <v>305</v>
      </c>
      <c r="D26" s="104" t="s">
        <v>308</v>
      </c>
      <c r="E26" s="104">
        <v>24</v>
      </c>
      <c r="F26" s="105" t="s">
        <v>95</v>
      </c>
      <c r="G26" s="104" t="s">
        <v>304</v>
      </c>
    </row>
    <row r="27" spans="1:7" ht="15.95" customHeight="1">
      <c r="A27" s="106"/>
      <c r="B27" s="106"/>
      <c r="C27" s="107"/>
      <c r="D27" s="106"/>
      <c r="E27" s="106"/>
      <c r="F27" s="106"/>
      <c r="G27" s="107"/>
    </row>
    <row r="28" spans="1:7" ht="21.95" customHeight="1">
      <c r="A28" s="104">
        <v>25</v>
      </c>
      <c r="B28" s="105" t="s">
        <v>106</v>
      </c>
      <c r="C28" s="104" t="s">
        <v>305</v>
      </c>
      <c r="D28" s="104" t="s">
        <v>308</v>
      </c>
      <c r="E28" s="104">
        <v>26</v>
      </c>
      <c r="F28" s="105" t="s">
        <v>80</v>
      </c>
      <c r="G28" s="104" t="s">
        <v>304</v>
      </c>
    </row>
    <row r="29" spans="1:7" ht="15.95" customHeight="1">
      <c r="A29" s="106"/>
      <c r="B29" s="106"/>
      <c r="C29" s="107"/>
      <c r="D29" s="106"/>
      <c r="E29" s="106"/>
      <c r="F29" s="106"/>
      <c r="G29" s="107"/>
    </row>
    <row r="30" spans="1:7" ht="21.95" customHeight="1">
      <c r="A30" s="104">
        <v>27</v>
      </c>
      <c r="B30" s="105" t="s">
        <v>114</v>
      </c>
      <c r="C30" s="104" t="s">
        <v>305</v>
      </c>
      <c r="D30" s="104" t="s">
        <v>308</v>
      </c>
      <c r="E30" s="104">
        <v>28</v>
      </c>
      <c r="F30" s="105" t="s">
        <v>78</v>
      </c>
      <c r="G30" s="104" t="s">
        <v>304</v>
      </c>
    </row>
    <row r="31" spans="1:7" ht="15.95" customHeight="1">
      <c r="A31" s="106"/>
      <c r="B31" s="106"/>
      <c r="C31" s="107"/>
      <c r="D31" s="106"/>
      <c r="E31" s="106"/>
      <c r="F31" s="106"/>
      <c r="G31" s="107"/>
    </row>
    <row r="32" spans="1:7" ht="21.95" customHeight="1">
      <c r="A32" s="104">
        <v>29</v>
      </c>
      <c r="B32" s="105" t="s">
        <v>115</v>
      </c>
      <c r="C32" s="104" t="s">
        <v>304</v>
      </c>
      <c r="D32" s="104" t="s">
        <v>308</v>
      </c>
      <c r="E32" s="104">
        <v>30</v>
      </c>
      <c r="F32" s="105" t="s">
        <v>276</v>
      </c>
      <c r="G32" s="104" t="s">
        <v>305</v>
      </c>
    </row>
    <row r="33" spans="1:7" ht="15.95" customHeight="1">
      <c r="A33" s="106"/>
      <c r="B33" s="106"/>
      <c r="C33" s="107"/>
      <c r="D33" s="106"/>
      <c r="E33" s="106"/>
      <c r="F33" s="106"/>
      <c r="G33" s="107"/>
    </row>
    <row r="34" spans="1:7" ht="21.95" customHeight="1">
      <c r="A34" s="104">
        <v>31</v>
      </c>
      <c r="B34" s="105" t="s">
        <v>109</v>
      </c>
      <c r="C34" s="104" t="s">
        <v>304</v>
      </c>
      <c r="D34" s="104" t="s">
        <v>308</v>
      </c>
      <c r="E34" s="104">
        <v>32</v>
      </c>
      <c r="F34" s="105" t="s">
        <v>105</v>
      </c>
      <c r="G34" s="104" t="s">
        <v>305</v>
      </c>
    </row>
    <row r="35" spans="1:7" ht="15.95" customHeight="1">
      <c r="A35" s="106"/>
      <c r="B35" s="106"/>
      <c r="C35" s="107"/>
      <c r="D35" s="106"/>
      <c r="E35" s="106"/>
      <c r="F35" s="106"/>
      <c r="G35" s="107"/>
    </row>
    <row r="36" spans="1:7" ht="21.95" customHeight="1">
      <c r="A36" s="104">
        <v>33</v>
      </c>
      <c r="B36" s="105" t="s">
        <v>118</v>
      </c>
      <c r="C36" s="104" t="s">
        <v>305</v>
      </c>
      <c r="D36" s="104" t="s">
        <v>308</v>
      </c>
      <c r="E36" s="104">
        <v>34</v>
      </c>
      <c r="F36" s="105" t="s">
        <v>82</v>
      </c>
      <c r="G36" s="104" t="s">
        <v>304</v>
      </c>
    </row>
    <row r="37" spans="1:7" ht="15.95" customHeight="1">
      <c r="A37" s="106"/>
      <c r="B37" s="106"/>
      <c r="C37" s="107"/>
      <c r="D37" s="106"/>
      <c r="E37" s="106"/>
      <c r="F37" s="106"/>
      <c r="G37" s="107"/>
    </row>
    <row r="38" spans="1:7" ht="21.95" customHeight="1">
      <c r="A38" s="104">
        <v>35</v>
      </c>
      <c r="B38" s="105" t="s">
        <v>98</v>
      </c>
      <c r="C38" s="104" t="s">
        <v>304</v>
      </c>
      <c r="D38" s="104" t="s">
        <v>308</v>
      </c>
      <c r="E38" s="104">
        <v>36</v>
      </c>
      <c r="F38" s="105" t="s">
        <v>81</v>
      </c>
      <c r="G38" s="104" t="s">
        <v>305</v>
      </c>
    </row>
    <row r="39" spans="1:7" ht="15.95" customHeight="1">
      <c r="A39" s="106"/>
      <c r="B39" s="106"/>
      <c r="C39" s="107"/>
      <c r="D39" s="106"/>
      <c r="E39" s="106"/>
      <c r="F39" s="106"/>
      <c r="G39" s="107"/>
    </row>
    <row r="40" spans="1:7" ht="21.95" customHeight="1">
      <c r="A40" s="104">
        <v>37</v>
      </c>
      <c r="B40" s="105" t="s">
        <v>81</v>
      </c>
      <c r="C40" s="104" t="s">
        <v>305</v>
      </c>
      <c r="D40" s="104" t="s">
        <v>308</v>
      </c>
      <c r="E40" s="104">
        <v>38</v>
      </c>
      <c r="F40" s="105" t="s">
        <v>272</v>
      </c>
      <c r="G40" s="104" t="s">
        <v>304</v>
      </c>
    </row>
    <row r="41" spans="1:7" ht="15.95" customHeight="1">
      <c r="A41" s="106"/>
      <c r="B41" s="106"/>
      <c r="C41" s="107"/>
      <c r="D41" s="106"/>
      <c r="E41" s="106"/>
      <c r="F41" s="106"/>
      <c r="G41" s="107"/>
    </row>
    <row r="42" spans="1:7" ht="21.95" customHeight="1">
      <c r="A42" s="104">
        <v>39</v>
      </c>
      <c r="B42" s="105" t="s">
        <v>120</v>
      </c>
      <c r="C42" s="104" t="s">
        <v>304</v>
      </c>
      <c r="D42" s="104" t="s">
        <v>308</v>
      </c>
      <c r="E42" s="104">
        <v>40</v>
      </c>
      <c r="F42" s="105" t="s">
        <v>117</v>
      </c>
      <c r="G42" s="104" t="s">
        <v>305</v>
      </c>
    </row>
    <row r="43" spans="1:7" ht="15.95" customHeight="1">
      <c r="A43" s="106"/>
      <c r="B43" s="106"/>
      <c r="C43" s="107"/>
      <c r="D43" s="106"/>
      <c r="E43" s="106"/>
      <c r="F43" s="106"/>
      <c r="G43" s="107"/>
    </row>
    <row r="44" spans="1:7" ht="21.95" customHeight="1">
      <c r="A44" s="104">
        <v>41</v>
      </c>
      <c r="B44" s="105" t="s">
        <v>83</v>
      </c>
      <c r="C44" s="104" t="s">
        <v>305</v>
      </c>
      <c r="D44" s="104" t="s">
        <v>308</v>
      </c>
      <c r="E44" s="104">
        <v>42</v>
      </c>
      <c r="F44" s="105" t="s">
        <v>101</v>
      </c>
      <c r="G44" s="104" t="s">
        <v>304</v>
      </c>
    </row>
    <row r="45" spans="1:7" ht="15.95" customHeight="1">
      <c r="A45" s="106"/>
      <c r="B45" s="106"/>
      <c r="C45" s="107"/>
      <c r="D45" s="106"/>
      <c r="E45" s="106"/>
      <c r="F45" s="106"/>
      <c r="G45" s="107"/>
    </row>
    <row r="46" spans="1:7" ht="21.95" customHeight="1">
      <c r="A46" s="104">
        <v>43</v>
      </c>
      <c r="B46" s="105" t="s">
        <v>315</v>
      </c>
      <c r="C46" s="104" t="s">
        <v>304</v>
      </c>
      <c r="D46" s="104" t="s">
        <v>308</v>
      </c>
      <c r="E46" s="104">
        <v>44</v>
      </c>
      <c r="F46" s="105" t="s">
        <v>110</v>
      </c>
      <c r="G46" s="104" t="s">
        <v>305</v>
      </c>
    </row>
    <row r="47" spans="1:7" ht="15.95" customHeight="1">
      <c r="A47" s="106"/>
      <c r="B47" s="106"/>
      <c r="C47" s="107"/>
      <c r="D47" s="106"/>
      <c r="E47" s="106"/>
      <c r="F47" s="106"/>
      <c r="G47" s="107"/>
    </row>
    <row r="48" spans="1:7" ht="21.95" customHeight="1">
      <c r="A48" s="104">
        <v>45</v>
      </c>
      <c r="B48" s="105" t="s">
        <v>99</v>
      </c>
      <c r="C48" s="104" t="s">
        <v>304</v>
      </c>
      <c r="D48" s="104" t="s">
        <v>308</v>
      </c>
      <c r="E48" s="104">
        <v>46</v>
      </c>
      <c r="F48" s="105" t="s">
        <v>102</v>
      </c>
      <c r="G48" s="104" t="s">
        <v>305</v>
      </c>
    </row>
    <row r="49" spans="1:15" ht="15.95" customHeight="1"/>
    <row r="50" spans="1:15" ht="18" customHeight="1"/>
    <row r="51" spans="1:15" ht="18" customHeight="1"/>
    <row r="52" spans="1:15" ht="18" customHeight="1"/>
    <row r="53" spans="1:15" ht="33" customHeight="1">
      <c r="D53" s="98" t="s">
        <v>312</v>
      </c>
      <c r="L53" s="98" t="s">
        <v>312</v>
      </c>
    </row>
    <row r="54" spans="1:15" ht="18" customHeight="1">
      <c r="A54" s="99" t="s">
        <v>308</v>
      </c>
      <c r="B54" s="100" t="s">
        <v>309</v>
      </c>
      <c r="C54" s="101" t="s">
        <v>311</v>
      </c>
      <c r="D54" s="100" t="s">
        <v>310</v>
      </c>
      <c r="E54" s="99" t="s">
        <v>308</v>
      </c>
      <c r="F54" s="100" t="s">
        <v>309</v>
      </c>
      <c r="G54" s="101" t="s">
        <v>311</v>
      </c>
      <c r="I54" s="99" t="s">
        <v>308</v>
      </c>
      <c r="J54" s="100" t="s">
        <v>309</v>
      </c>
      <c r="K54" s="101" t="s">
        <v>311</v>
      </c>
      <c r="L54" s="100" t="s">
        <v>310</v>
      </c>
      <c r="M54" s="99" t="s">
        <v>308</v>
      </c>
      <c r="N54" s="100" t="s">
        <v>309</v>
      </c>
      <c r="O54" s="101" t="s">
        <v>311</v>
      </c>
    </row>
    <row r="55" spans="1:15" ht="11.1" customHeight="1"/>
    <row r="56" spans="1:15" ht="21.95" customHeight="1">
      <c r="A56" s="100">
        <v>4</v>
      </c>
      <c r="B56" s="100" t="s">
        <v>280</v>
      </c>
      <c r="C56" s="108" t="s">
        <v>304</v>
      </c>
      <c r="D56" s="100" t="s">
        <v>308</v>
      </c>
      <c r="E56" s="100">
        <v>21</v>
      </c>
      <c r="F56" s="100" t="s">
        <v>270</v>
      </c>
      <c r="G56" s="108" t="s">
        <v>305</v>
      </c>
      <c r="I56" s="100">
        <v>25</v>
      </c>
      <c r="J56" s="100" t="s">
        <v>106</v>
      </c>
      <c r="K56" s="108" t="s">
        <v>305</v>
      </c>
      <c r="L56" s="100"/>
      <c r="M56" s="100">
        <v>2</v>
      </c>
      <c r="N56" s="100" t="s">
        <v>100</v>
      </c>
      <c r="O56" s="108" t="s">
        <v>304</v>
      </c>
    </row>
    <row r="57" spans="1:15" ht="15.95" customHeight="1"/>
    <row r="58" spans="1:15" ht="21.95" customHeight="1">
      <c r="A58" s="100">
        <v>4</v>
      </c>
      <c r="B58" s="100" t="s">
        <v>280</v>
      </c>
      <c r="C58" s="108" t="s">
        <v>304</v>
      </c>
      <c r="D58" s="100" t="s">
        <v>308</v>
      </c>
      <c r="E58" s="100">
        <v>21</v>
      </c>
      <c r="F58" s="100" t="s">
        <v>270</v>
      </c>
      <c r="G58" s="108" t="s">
        <v>305</v>
      </c>
      <c r="I58" s="100">
        <v>30</v>
      </c>
      <c r="J58" s="100" t="s">
        <v>276</v>
      </c>
      <c r="K58" s="108" t="s">
        <v>305</v>
      </c>
      <c r="L58" s="100"/>
      <c r="M58" s="100">
        <v>22</v>
      </c>
      <c r="N58" s="100" t="s">
        <v>103</v>
      </c>
      <c r="O58" s="108" t="s">
        <v>304</v>
      </c>
    </row>
    <row r="59" spans="1:15" ht="15.95" customHeight="1"/>
    <row r="60" spans="1:15" ht="21.95" customHeight="1">
      <c r="A60" s="100">
        <v>4</v>
      </c>
      <c r="B60" s="100" t="s">
        <v>280</v>
      </c>
      <c r="C60" s="108" t="s">
        <v>305</v>
      </c>
      <c r="D60" s="100" t="s">
        <v>308</v>
      </c>
      <c r="E60" s="100">
        <v>21</v>
      </c>
      <c r="F60" s="100" t="s">
        <v>270</v>
      </c>
      <c r="G60" s="108" t="s">
        <v>304</v>
      </c>
      <c r="I60" s="100">
        <v>27</v>
      </c>
      <c r="J60" s="100" t="s">
        <v>114</v>
      </c>
      <c r="K60" s="108" t="s">
        <v>304</v>
      </c>
      <c r="L60" s="100"/>
      <c r="M60" s="100">
        <v>44</v>
      </c>
      <c r="N60" s="100" t="s">
        <v>110</v>
      </c>
      <c r="O60" s="108" t="s">
        <v>305</v>
      </c>
    </row>
    <row r="61" spans="1:15" ht="15.95" customHeight="1"/>
    <row r="62" spans="1:15" ht="21.95" customHeight="1">
      <c r="A62" s="100">
        <v>4</v>
      </c>
      <c r="B62" s="100" t="s">
        <v>280</v>
      </c>
      <c r="C62" s="108" t="s">
        <v>305</v>
      </c>
      <c r="D62" s="100" t="s">
        <v>308</v>
      </c>
      <c r="E62" s="100">
        <v>21</v>
      </c>
      <c r="F62" s="100" t="s">
        <v>270</v>
      </c>
      <c r="G62" s="108" t="s">
        <v>304</v>
      </c>
      <c r="I62" s="100">
        <v>17</v>
      </c>
      <c r="J62" s="100" t="s">
        <v>104</v>
      </c>
      <c r="K62" s="108" t="s">
        <v>305</v>
      </c>
      <c r="L62" s="100"/>
      <c r="M62" s="100">
        <v>3</v>
      </c>
      <c r="N62" s="100" t="s">
        <v>78</v>
      </c>
      <c r="O62" s="108" t="s">
        <v>304</v>
      </c>
    </row>
    <row r="63" spans="1:15" ht="15.95" customHeight="1"/>
    <row r="64" spans="1:15" ht="21.95" customHeight="1">
      <c r="A64" s="100">
        <v>4</v>
      </c>
      <c r="B64" s="100" t="s">
        <v>280</v>
      </c>
      <c r="C64" s="108" t="s">
        <v>304</v>
      </c>
      <c r="D64" s="100" t="s">
        <v>308</v>
      </c>
      <c r="E64" s="100">
        <v>21</v>
      </c>
      <c r="F64" s="100" t="s">
        <v>270</v>
      </c>
      <c r="G64" s="108" t="s">
        <v>305</v>
      </c>
      <c r="I64" s="100">
        <v>11</v>
      </c>
      <c r="J64" s="100" t="s">
        <v>93</v>
      </c>
      <c r="K64" s="108" t="s">
        <v>304</v>
      </c>
      <c r="L64" s="100"/>
      <c r="M64" s="100">
        <v>23</v>
      </c>
      <c r="N64" s="100" t="s">
        <v>112</v>
      </c>
      <c r="O64" s="108" t="s">
        <v>305</v>
      </c>
    </row>
    <row r="65" spans="1:15" ht="15.95" customHeight="1"/>
    <row r="66" spans="1:15" ht="21.95" customHeight="1">
      <c r="A66" s="100">
        <v>4</v>
      </c>
      <c r="B66" s="100" t="s">
        <v>280</v>
      </c>
      <c r="C66" s="108" t="s">
        <v>304</v>
      </c>
      <c r="D66" s="100" t="s">
        <v>308</v>
      </c>
      <c r="E66" s="100">
        <v>21</v>
      </c>
      <c r="F66" s="100" t="s">
        <v>270</v>
      </c>
      <c r="G66" s="108" t="s">
        <v>305</v>
      </c>
      <c r="I66" s="100">
        <v>7</v>
      </c>
      <c r="J66" s="100" t="s">
        <v>94</v>
      </c>
      <c r="K66" s="108" t="s">
        <v>304</v>
      </c>
      <c r="L66" s="100"/>
      <c r="M66" s="100">
        <v>41</v>
      </c>
      <c r="N66" s="100" t="s">
        <v>83</v>
      </c>
      <c r="O66" s="108" t="s">
        <v>305</v>
      </c>
    </row>
    <row r="67" spans="1:15" ht="15.95" customHeight="1"/>
    <row r="68" spans="1:15" ht="21.95" customHeight="1">
      <c r="A68" s="100">
        <v>4</v>
      </c>
      <c r="B68" s="100" t="s">
        <v>280</v>
      </c>
      <c r="C68" s="108" t="s">
        <v>304</v>
      </c>
      <c r="D68" s="100" t="s">
        <v>308</v>
      </c>
      <c r="E68" s="100">
        <v>21</v>
      </c>
      <c r="F68" s="100" t="s">
        <v>270</v>
      </c>
      <c r="G68" s="108" t="s">
        <v>305</v>
      </c>
      <c r="I68" s="100">
        <v>6</v>
      </c>
      <c r="J68" s="100" t="s">
        <v>97</v>
      </c>
      <c r="K68" s="108" t="s">
        <v>304</v>
      </c>
      <c r="L68" s="100"/>
      <c r="M68" s="100">
        <v>40</v>
      </c>
      <c r="N68" s="100" t="s">
        <v>117</v>
      </c>
      <c r="O68" s="108" t="s">
        <v>305</v>
      </c>
    </row>
    <row r="69" spans="1:15" ht="15.95" customHeight="1"/>
    <row r="70" spans="1:15" ht="21.95" customHeight="1">
      <c r="A70" s="100">
        <v>4</v>
      </c>
      <c r="B70" s="100" t="s">
        <v>280</v>
      </c>
      <c r="C70" s="108" t="s">
        <v>304</v>
      </c>
      <c r="D70" s="100" t="s">
        <v>308</v>
      </c>
      <c r="E70" s="100">
        <v>21</v>
      </c>
      <c r="F70" s="100" t="s">
        <v>270</v>
      </c>
      <c r="G70" s="108" t="s">
        <v>305</v>
      </c>
      <c r="I70" s="100">
        <v>16</v>
      </c>
      <c r="J70" s="100" t="s">
        <v>271</v>
      </c>
      <c r="K70" s="108" t="s">
        <v>305</v>
      </c>
      <c r="L70" s="100"/>
      <c r="M70" s="100">
        <v>33</v>
      </c>
      <c r="N70" s="100" t="s">
        <v>118</v>
      </c>
      <c r="O70" s="108" t="s">
        <v>304</v>
      </c>
    </row>
    <row r="71" spans="1:15" ht="15.95" customHeight="1"/>
    <row r="72" spans="1:15" ht="21.95" customHeight="1">
      <c r="A72" s="100">
        <v>4</v>
      </c>
      <c r="B72" s="100" t="s">
        <v>280</v>
      </c>
      <c r="C72" s="108" t="s">
        <v>304</v>
      </c>
      <c r="D72" s="100" t="s">
        <v>308</v>
      </c>
      <c r="E72" s="100">
        <v>21</v>
      </c>
      <c r="F72" s="100" t="s">
        <v>270</v>
      </c>
      <c r="G72" s="108" t="s">
        <v>305</v>
      </c>
      <c r="I72" s="100">
        <v>20</v>
      </c>
      <c r="J72" s="100" t="s">
        <v>96</v>
      </c>
      <c r="K72" s="108" t="s">
        <v>305</v>
      </c>
      <c r="L72" s="100"/>
      <c r="M72" s="100">
        <v>46</v>
      </c>
      <c r="N72" s="100" t="s">
        <v>102</v>
      </c>
      <c r="O72" s="108" t="s">
        <v>304</v>
      </c>
    </row>
    <row r="73" spans="1:15" ht="15.95" customHeight="1"/>
    <row r="74" spans="1:15" ht="21.95" customHeight="1">
      <c r="A74" s="100">
        <v>4</v>
      </c>
      <c r="B74" s="100" t="s">
        <v>280</v>
      </c>
      <c r="C74" s="108" t="s">
        <v>305</v>
      </c>
      <c r="D74" s="100" t="s">
        <v>308</v>
      </c>
      <c r="E74" s="100">
        <v>21</v>
      </c>
      <c r="F74" s="100" t="s">
        <v>270</v>
      </c>
      <c r="G74" s="108" t="s">
        <v>304</v>
      </c>
      <c r="I74" s="100">
        <v>37</v>
      </c>
      <c r="J74" s="100" t="s">
        <v>81</v>
      </c>
      <c r="K74" s="108" t="s">
        <v>304</v>
      </c>
      <c r="L74" s="100"/>
      <c r="M74" s="100">
        <v>36</v>
      </c>
      <c r="N74" s="100" t="s">
        <v>81</v>
      </c>
      <c r="O74" s="108" t="s">
        <v>305</v>
      </c>
    </row>
    <row r="75" spans="1:15" ht="15.95" customHeight="1"/>
    <row r="76" spans="1:15" ht="21.95" customHeight="1">
      <c r="A76" s="100">
        <v>4</v>
      </c>
      <c r="B76" s="100" t="s">
        <v>280</v>
      </c>
      <c r="C76" s="108" t="s">
        <v>305</v>
      </c>
      <c r="D76" s="100" t="s">
        <v>308</v>
      </c>
      <c r="E76" s="100">
        <v>21</v>
      </c>
      <c r="F76" s="100" t="s">
        <v>270</v>
      </c>
      <c r="G76" s="108" t="s">
        <v>304</v>
      </c>
      <c r="I76" s="100">
        <v>32</v>
      </c>
      <c r="J76" s="100" t="s">
        <v>105</v>
      </c>
      <c r="K76" s="108" t="s">
        <v>304</v>
      </c>
      <c r="L76" s="100"/>
      <c r="M76" s="100">
        <v>14</v>
      </c>
      <c r="N76" s="100" t="s">
        <v>108</v>
      </c>
      <c r="O76" s="108" t="s">
        <v>305</v>
      </c>
    </row>
    <row r="77" spans="1:15" ht="15.95" customHeight="1"/>
    <row r="78" spans="1:15" ht="21.95" customHeight="1">
      <c r="A78" s="100">
        <v>4</v>
      </c>
      <c r="B78" s="100" t="s">
        <v>280</v>
      </c>
      <c r="C78" s="108" t="s">
        <v>304</v>
      </c>
      <c r="D78" s="100" t="s">
        <v>308</v>
      </c>
      <c r="E78" s="100">
        <v>21</v>
      </c>
      <c r="F78" s="100" t="s">
        <v>270</v>
      </c>
      <c r="G78" s="108" t="s">
        <v>305</v>
      </c>
      <c r="I78" s="100">
        <v>9</v>
      </c>
      <c r="J78" s="100" t="s">
        <v>111</v>
      </c>
      <c r="K78" s="108" t="s">
        <v>304</v>
      </c>
      <c r="L78" s="100"/>
      <c r="M78" s="100"/>
      <c r="N78" s="100"/>
      <c r="O78" s="108" t="s">
        <v>305</v>
      </c>
    </row>
    <row r="79" spans="1:15" ht="15.95" customHeight="1"/>
    <row r="83" spans="1:15" ht="20.100000000000001" customHeight="1">
      <c r="D83" s="98" t="s">
        <v>312</v>
      </c>
      <c r="L83" s="98" t="s">
        <v>312</v>
      </c>
    </row>
    <row r="84" spans="1:15" ht="20.100000000000001" customHeight="1">
      <c r="A84" s="99" t="s">
        <v>308</v>
      </c>
      <c r="B84" s="100" t="s">
        <v>309</v>
      </c>
      <c r="C84" s="101" t="s">
        <v>311</v>
      </c>
      <c r="D84" s="100" t="s">
        <v>310</v>
      </c>
      <c r="E84" s="99" t="s">
        <v>308</v>
      </c>
      <c r="F84" s="100" t="s">
        <v>309</v>
      </c>
      <c r="G84" s="101" t="s">
        <v>311</v>
      </c>
      <c r="I84" s="99" t="s">
        <v>308</v>
      </c>
      <c r="J84" s="100" t="s">
        <v>309</v>
      </c>
      <c r="K84" s="101" t="s">
        <v>311</v>
      </c>
      <c r="L84" s="100" t="s">
        <v>310</v>
      </c>
      <c r="M84" s="99" t="s">
        <v>308</v>
      </c>
      <c r="N84" s="100" t="s">
        <v>309</v>
      </c>
      <c r="O84" s="101" t="s">
        <v>311</v>
      </c>
    </row>
    <row r="86" spans="1:15" ht="20.100000000000001" customHeight="1">
      <c r="A86" s="100">
        <v>43</v>
      </c>
      <c r="B86" s="100" t="s">
        <v>101</v>
      </c>
      <c r="C86" s="108" t="s">
        <v>305</v>
      </c>
      <c r="D86" s="100" t="s">
        <v>308</v>
      </c>
      <c r="E86" s="100">
        <v>8</v>
      </c>
      <c r="F86" s="100" t="s">
        <v>323</v>
      </c>
      <c r="G86" s="108" t="s">
        <v>304</v>
      </c>
      <c r="I86" s="100">
        <v>14</v>
      </c>
      <c r="J86" s="100" t="s">
        <v>108</v>
      </c>
      <c r="K86" s="108" t="s">
        <v>304</v>
      </c>
      <c r="L86" s="100" t="s">
        <v>308</v>
      </c>
      <c r="M86" s="100">
        <v>44</v>
      </c>
      <c r="N86" s="100" t="s">
        <v>118</v>
      </c>
      <c r="O86" s="108" t="s">
        <v>305</v>
      </c>
    </row>
    <row r="88" spans="1:15" ht="20.100000000000001" customHeight="1">
      <c r="A88" s="100">
        <v>21</v>
      </c>
      <c r="B88" s="100" t="s">
        <v>79</v>
      </c>
      <c r="C88" s="108" t="s">
        <v>304</v>
      </c>
      <c r="D88" s="100" t="s">
        <v>308</v>
      </c>
      <c r="E88" s="100">
        <v>24</v>
      </c>
      <c r="F88" s="100" t="s">
        <v>80</v>
      </c>
      <c r="G88" s="108" t="s">
        <v>305</v>
      </c>
      <c r="I88" s="100">
        <v>37</v>
      </c>
      <c r="J88" s="100" t="s">
        <v>83</v>
      </c>
      <c r="K88" s="108" t="s">
        <v>305</v>
      </c>
      <c r="L88" s="100" t="s">
        <v>308</v>
      </c>
      <c r="M88" s="100">
        <v>32</v>
      </c>
      <c r="N88" s="100" t="s">
        <v>120</v>
      </c>
      <c r="O88" s="108" t="s">
        <v>304</v>
      </c>
    </row>
    <row r="90" spans="1:15" ht="20.100000000000001" customHeight="1">
      <c r="A90" s="100">
        <v>19</v>
      </c>
      <c r="B90" s="100" t="s">
        <v>103</v>
      </c>
      <c r="C90" s="108" t="s">
        <v>305</v>
      </c>
      <c r="D90" s="100" t="s">
        <v>308</v>
      </c>
      <c r="E90" s="100">
        <v>45</v>
      </c>
      <c r="F90" s="100" t="s">
        <v>272</v>
      </c>
      <c r="G90" s="108" t="s">
        <v>304</v>
      </c>
      <c r="I90" s="100">
        <v>20</v>
      </c>
      <c r="J90" s="100" t="s">
        <v>114</v>
      </c>
      <c r="K90" s="108" t="s">
        <v>304</v>
      </c>
      <c r="L90" s="100" t="s">
        <v>308</v>
      </c>
      <c r="M90" s="100">
        <v>2</v>
      </c>
      <c r="N90" s="100" t="s">
        <v>106</v>
      </c>
      <c r="O90" s="108" t="s">
        <v>305</v>
      </c>
    </row>
    <row r="92" spans="1:15" ht="20.100000000000001" customHeight="1">
      <c r="A92" s="100">
        <v>28</v>
      </c>
      <c r="B92" s="100" t="s">
        <v>92</v>
      </c>
      <c r="C92" s="108" t="s">
        <v>304</v>
      </c>
      <c r="D92" s="100" t="s">
        <v>308</v>
      </c>
      <c r="E92" s="100">
        <v>5</v>
      </c>
      <c r="F92" s="100" t="s">
        <v>119</v>
      </c>
      <c r="G92" s="108" t="s">
        <v>305</v>
      </c>
      <c r="I92" s="100">
        <v>11</v>
      </c>
      <c r="J92" s="100" t="s">
        <v>116</v>
      </c>
      <c r="K92" s="108" t="s">
        <v>305</v>
      </c>
      <c r="L92" s="100" t="s">
        <v>308</v>
      </c>
      <c r="M92" s="100">
        <v>3</v>
      </c>
      <c r="N92" s="100" t="s">
        <v>111</v>
      </c>
      <c r="O92" s="108" t="s">
        <v>304</v>
      </c>
    </row>
    <row r="94" spans="1:15" ht="20.100000000000001" customHeight="1">
      <c r="A94" s="100">
        <v>18</v>
      </c>
      <c r="B94" s="100" t="s">
        <v>78</v>
      </c>
      <c r="C94" s="108" t="s">
        <v>305</v>
      </c>
      <c r="D94" s="100" t="s">
        <v>308</v>
      </c>
      <c r="E94" s="100">
        <v>26</v>
      </c>
      <c r="F94" s="100" t="s">
        <v>322</v>
      </c>
      <c r="G94" s="108" t="s">
        <v>304</v>
      </c>
      <c r="I94" s="100">
        <v>40</v>
      </c>
      <c r="J94" s="100" t="s">
        <v>315</v>
      </c>
      <c r="K94" s="108" t="s">
        <v>304</v>
      </c>
      <c r="L94" s="100" t="s">
        <v>308</v>
      </c>
      <c r="M94" s="100">
        <v>16</v>
      </c>
      <c r="N94" s="100" t="s">
        <v>104</v>
      </c>
      <c r="O94" s="108" t="s">
        <v>305</v>
      </c>
    </row>
    <row r="96" spans="1:15" ht="20.100000000000001" customHeight="1">
      <c r="A96" s="100">
        <v>35</v>
      </c>
      <c r="B96" s="100" t="s">
        <v>324</v>
      </c>
      <c r="C96" s="108" t="s">
        <v>304</v>
      </c>
      <c r="D96" s="100" t="s">
        <v>308</v>
      </c>
      <c r="E96" s="100">
        <v>34</v>
      </c>
      <c r="F96" s="100" t="s">
        <v>82</v>
      </c>
      <c r="G96" s="108" t="s">
        <v>305</v>
      </c>
      <c r="I96" s="100">
        <v>25</v>
      </c>
      <c r="J96" s="100" t="s">
        <v>270</v>
      </c>
      <c r="K96" s="108" t="s">
        <v>305</v>
      </c>
      <c r="L96" s="100" t="s">
        <v>308</v>
      </c>
      <c r="M96" s="100">
        <v>33</v>
      </c>
      <c r="N96" s="100" t="s">
        <v>99</v>
      </c>
      <c r="O96" s="108" t="s">
        <v>304</v>
      </c>
    </row>
    <row r="97" spans="16:16" ht="20.100000000000001" customHeight="1">
      <c r="P97" s="97" t="s">
        <v>316</v>
      </c>
    </row>
  </sheetData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A15:G28"/>
  <sheetViews>
    <sheetView workbookViewId="0"/>
  </sheetViews>
  <sheetFormatPr baseColWidth="10" defaultRowHeight="15"/>
  <sheetData>
    <row r="15" spans="1:2">
      <c r="A15" t="s">
        <v>306</v>
      </c>
    </row>
    <row r="16" spans="1:2">
      <c r="A16" t="s">
        <v>307</v>
      </c>
      <c r="B16" s="19"/>
    </row>
    <row r="18" spans="7:7">
      <c r="G18" t="s">
        <v>84</v>
      </c>
    </row>
    <row r="20" spans="7:7">
      <c r="G20" t="s">
        <v>85</v>
      </c>
    </row>
    <row r="22" spans="7:7">
      <c r="G22" t="s">
        <v>86</v>
      </c>
    </row>
    <row r="24" spans="7:7">
      <c r="G24" t="s">
        <v>87</v>
      </c>
    </row>
    <row r="26" spans="7:7">
      <c r="G26" t="s">
        <v>88</v>
      </c>
    </row>
    <row r="28" spans="7:7">
      <c r="G28" t="s">
        <v>89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"/>
  <dimension ref="A1:D34"/>
  <sheetViews>
    <sheetView workbookViewId="0"/>
  </sheetViews>
  <sheetFormatPr baseColWidth="10" defaultRowHeight="15"/>
  <sheetData>
    <row r="1" spans="1:3" s="19" customFormat="1">
      <c r="B1" s="19" t="s">
        <v>179</v>
      </c>
    </row>
    <row r="2" spans="1:3" s="19" customFormat="1">
      <c r="C2" s="19" t="s">
        <v>180</v>
      </c>
    </row>
    <row r="3" spans="1:3" s="19" customFormat="1">
      <c r="C3" s="19" t="s">
        <v>181</v>
      </c>
    </row>
    <row r="4" spans="1:3" s="19" customFormat="1"/>
    <row r="5" spans="1:3" s="19" customFormat="1">
      <c r="B5" s="19" t="s">
        <v>75</v>
      </c>
    </row>
    <row r="6" spans="1:3" s="19" customFormat="1">
      <c r="C6" s="19" t="s">
        <v>73</v>
      </c>
    </row>
    <row r="8" spans="1:3">
      <c r="B8" s="19" t="s">
        <v>74</v>
      </c>
    </row>
    <row r="9" spans="1:3">
      <c r="C9" s="19" t="s">
        <v>72</v>
      </c>
    </row>
    <row r="11" spans="1:3">
      <c r="A11" s="19" t="s">
        <v>296</v>
      </c>
      <c r="B11" s="19" t="s">
        <v>64</v>
      </c>
    </row>
    <row r="12" spans="1:3">
      <c r="C12" s="19" t="s">
        <v>65</v>
      </c>
    </row>
    <row r="14" spans="1:3">
      <c r="B14" s="19" t="s">
        <v>66</v>
      </c>
    </row>
    <row r="15" spans="1:3">
      <c r="C15" s="19" t="s">
        <v>297</v>
      </c>
    </row>
    <row r="17" spans="2:4">
      <c r="B17" s="19" t="s">
        <v>67</v>
      </c>
    </row>
    <row r="18" spans="2:4" s="19" customFormat="1">
      <c r="C18" s="19" t="s">
        <v>183</v>
      </c>
    </row>
    <row r="19" spans="2:4">
      <c r="C19" s="19" t="s">
        <v>184</v>
      </c>
    </row>
    <row r="21" spans="2:4">
      <c r="B21" s="19" t="s">
        <v>68</v>
      </c>
    </row>
    <row r="22" spans="2:4">
      <c r="C22" s="19" t="s">
        <v>69</v>
      </c>
    </row>
    <row r="23" spans="2:4">
      <c r="C23" s="19" t="s">
        <v>76</v>
      </c>
    </row>
    <row r="24" spans="2:4" s="19" customFormat="1">
      <c r="D24" s="19" t="s">
        <v>77</v>
      </c>
    </row>
    <row r="25" spans="2:4" s="19" customFormat="1"/>
    <row r="26" spans="2:4">
      <c r="B26" s="19" t="s">
        <v>70</v>
      </c>
    </row>
    <row r="27" spans="2:4">
      <c r="C27" s="19" t="s">
        <v>71</v>
      </c>
    </row>
    <row r="29" spans="2:4">
      <c r="B29" s="19" t="s">
        <v>90</v>
      </c>
    </row>
    <row r="30" spans="2:4">
      <c r="C30" s="19" t="s">
        <v>91</v>
      </c>
    </row>
    <row r="31" spans="2:4">
      <c r="C31" s="19" t="s">
        <v>185</v>
      </c>
    </row>
    <row r="34" spans="2:2">
      <c r="B34" s="19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15</vt:i4>
      </vt:variant>
    </vt:vector>
  </HeadingPairs>
  <TitlesOfParts>
    <vt:vector size="24" baseType="lpstr">
      <vt:lpstr>Data</vt:lpstr>
      <vt:lpstr>Menu</vt:lpstr>
      <vt:lpstr>Membres</vt:lpstr>
      <vt:lpstr>Inscriptions</vt:lpstr>
      <vt:lpstr>Concours</vt:lpstr>
      <vt:lpstr>Concours trip</vt:lpstr>
      <vt:lpstr>Concours (3)</vt:lpstr>
      <vt:lpstr>INFO</vt:lpstr>
      <vt:lpstr>Problèmes</vt:lpstr>
      <vt:lpstr>Concours!Dl_1</vt:lpstr>
      <vt:lpstr>Concours!Dl_2</vt:lpstr>
      <vt:lpstr>Concours!Dl_3</vt:lpstr>
      <vt:lpstr>Concours!Dl_4</vt:lpstr>
      <vt:lpstr>Concours!Dl_5</vt:lpstr>
      <vt:lpstr>Concours!Dl_6</vt:lpstr>
      <vt:lpstr>Concours!Dl_7</vt:lpstr>
      <vt:lpstr>Concours!Pl_1</vt:lpstr>
      <vt:lpstr>Concours!Pl_2</vt:lpstr>
      <vt:lpstr>Concours!Pl_3</vt:lpstr>
      <vt:lpstr>Concours!Pl_4</vt:lpstr>
      <vt:lpstr>Concours!Pl_5</vt:lpstr>
      <vt:lpstr>Concours!Pl_6</vt:lpstr>
      <vt:lpstr>Concours!Pl_7</vt:lpstr>
      <vt:lpstr>Concours!QuelP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2017-07-25T08:27:19Z</cp:lastPrinted>
  <dcterms:created xsi:type="dcterms:W3CDTF">2017-05-26T06:19:10Z</dcterms:created>
  <dcterms:modified xsi:type="dcterms:W3CDTF">2017-09-02T22:22:59Z</dcterms:modified>
</cp:coreProperties>
</file>