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tlon\Desktop\AC - CLUB de BOULES\AA - Bureau Petouliers\"/>
    </mc:Choice>
  </mc:AlternateContent>
  <xr:revisionPtr revIDLastSave="0" documentId="8_{3519787D-8B96-400E-869C-FEDA5ADFA656}" xr6:coauthVersionLast="47" xr6:coauthVersionMax="47" xr10:uidLastSave="{00000000-0000-0000-0000-000000000000}"/>
  <bookViews>
    <workbookView xWindow="28680" yWindow="-120" windowWidth="29040" windowHeight="15840" activeTab="3" xr2:uid="{00000000-000D-0000-FFFF-FFFF00000000}"/>
  </bookViews>
  <sheets>
    <sheet name="Data" sheetId="1" r:id="rId1"/>
    <sheet name="Membres" sheetId="28" r:id="rId2"/>
    <sheet name="Inscriptions" sheetId="10" r:id="rId3"/>
    <sheet name="Concours" sheetId="25" r:id="rId4"/>
    <sheet name="Feuil1" sheetId="27" r:id="rId5"/>
    <sheet name="INFO" sheetId="12" r:id="rId6"/>
    <sheet name="Averifier" sheetId="26" r:id="rId7"/>
  </sheets>
  <functionGroups builtInGroupCount="19"/>
  <definedNames>
    <definedName name="Adresse">Membres!$F$1</definedName>
    <definedName name="Carte">Membres!$M$1</definedName>
    <definedName name="CP">Membres!$H$1</definedName>
    <definedName name="DateInscription">Membres!$Q$1</definedName>
    <definedName name="Dl_1" localSheetId="3">Concours!$AJ$11</definedName>
    <definedName name="Dl_10" localSheetId="3">Concours!$AJ$20</definedName>
    <definedName name="Dl_11" localSheetId="3">Concours!$AJ$21</definedName>
    <definedName name="Dl_12" localSheetId="3">Concours!$AJ$22</definedName>
    <definedName name="Dl_13" localSheetId="3">Concours!$AJ$23</definedName>
    <definedName name="Dl_14" localSheetId="3">Concours!$AJ$24</definedName>
    <definedName name="Dl_15" localSheetId="3">Concours!$AJ$25</definedName>
    <definedName name="Dl_2" localSheetId="3">Concours!$AJ$12</definedName>
    <definedName name="Dl_3" localSheetId="3">Concours!$AJ$13</definedName>
    <definedName name="Dl_4" localSheetId="3">Concours!$AJ$14</definedName>
    <definedName name="Dl_5" localSheetId="3">Concours!$AJ$15</definedName>
    <definedName name="Dl_6" localSheetId="3">Concours!$AJ$16</definedName>
    <definedName name="Dl_7" localSheetId="3">Concours!$AJ$17</definedName>
    <definedName name="Dl_8" localSheetId="3">Concours!$AJ$18</definedName>
    <definedName name="Dl_9" localSheetId="3">Concours!$AJ$19</definedName>
    <definedName name="Email">Membres!$I$1</definedName>
    <definedName name="ID">Membres!$A$1</definedName>
    <definedName name="Licence">Membres!$L$1</definedName>
    <definedName name="MALISTE">Membres!$A$2:$Q$73</definedName>
    <definedName name="Milieu">Membres!$O$1</definedName>
    <definedName name="MONTABLEAU">Membres!$A$1:$Q$73</definedName>
    <definedName name="Naissance">Membres!$J$1</definedName>
    <definedName name="Nom">Membres!$B$1</definedName>
    <definedName name="Pl_1" localSheetId="3">Concours!$AI$11</definedName>
    <definedName name="Pl_10" localSheetId="3">Concours!$AI$20</definedName>
    <definedName name="Pl_11" localSheetId="3">Concours!$AI$21</definedName>
    <definedName name="Pl_12" localSheetId="3">Concours!$AI$22</definedName>
    <definedName name="Pl_13" localSheetId="3">Concours!$AI$23</definedName>
    <definedName name="Pl_14" localSheetId="3">Concours!$AI$24</definedName>
    <definedName name="Pl_15" localSheetId="3">Concours!$AI$25</definedName>
    <definedName name="Pl_2" localSheetId="3">Concours!$AI$12</definedName>
    <definedName name="Pl_3" localSheetId="3">Concours!$AI$13</definedName>
    <definedName name="Pl_4" localSheetId="3">Concours!$AI$14</definedName>
    <definedName name="Pl_5" localSheetId="3">Concours!$AI$15</definedName>
    <definedName name="Pl_6" localSheetId="3">Concours!$AI$16</definedName>
    <definedName name="Pl_7" localSheetId="3">Concours!$AI$17</definedName>
    <definedName name="Pl_8" localSheetId="3">Concours!$AI$18</definedName>
    <definedName name="Pl_9" localSheetId="3">Concours!$AI$19</definedName>
    <definedName name="Pointeur">Membres!$P$1</definedName>
    <definedName name="Prenom">Membres!$C$1</definedName>
    <definedName name="QuelP" localSheetId="3">Concours!$AJ$9</definedName>
    <definedName name="Sexe">Membres!$K$1</definedName>
    <definedName name="TelFix">Membres!$D$1</definedName>
    <definedName name="TelMob">Membres!$E$1</definedName>
    <definedName name="Tireur">Membres!$N$1</definedName>
    <definedName name="Ville">Membres!$G$1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I25" i="25" l="1"/>
  <c r="AI24" i="25"/>
  <c r="AI23" i="25"/>
  <c r="AI22" i="25"/>
  <c r="AI21" i="25"/>
  <c r="AI20" i="25"/>
  <c r="AI19" i="25"/>
  <c r="AI18" i="25"/>
  <c r="AI17" i="25"/>
  <c r="AI15" i="25"/>
  <c r="AI16" i="25"/>
  <c r="AI14" i="25" l="1"/>
  <c r="AI13" i="25"/>
  <c r="AI12" i="2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Joseph</author>
  </authors>
  <commentList>
    <comment ref="U1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Type de tournois :
le Tête à Tête</t>
        </r>
      </text>
    </comment>
    <comment ref="V1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Type de tournois :
les Doublettes</t>
        </r>
      </text>
    </comment>
    <comment ref="W1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Type de tournois :
les Triplettes</t>
        </r>
      </text>
    </comment>
  </commentList>
</comments>
</file>

<file path=xl/sharedStrings.xml><?xml version="1.0" encoding="utf-8"?>
<sst xmlns="http://schemas.openxmlformats.org/spreadsheetml/2006/main" count="1305" uniqueCount="401">
  <si>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</si>
  <si>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</si>
  <si>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</si>
  <si>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</si>
  <si>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</si>
  <si>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</si>
  <si>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</si>
  <si>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</si>
  <si>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</si>
  <si>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</si>
  <si>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</si>
  <si>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</si>
  <si>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</si>
  <si>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</si>
  <si>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</si>
  <si>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</si>
  <si>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</si>
  <si>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Date 
Naissance</t>
  </si>
  <si>
    <t>F</t>
  </si>
  <si>
    <t>ALLAUCH</t>
  </si>
  <si>
    <t>ST MAXIMIN</t>
  </si>
  <si>
    <t>ID</t>
  </si>
  <si>
    <t>BERNARD</t>
  </si>
  <si>
    <t>RICHARD</t>
  </si>
  <si>
    <t>Label</t>
  </si>
  <si>
    <t>Ville</t>
  </si>
  <si>
    <t>Date Naissance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</si>
  <si>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</si>
  <si>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</si>
  <si>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</si>
  <si>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</si>
  <si>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</si>
  <si>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</si>
  <si>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</si>
  <si>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</si>
  <si>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</si>
  <si>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</si>
  <si>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</si>
  <si>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</si>
  <si>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</si>
  <si>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</si>
  <si>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</si>
  <si>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</si>
  <si>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</si>
  <si>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</si>
  <si>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</si>
  <si>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</si>
  <si>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</si>
  <si>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</si>
  <si>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CP</t>
  </si>
  <si>
    <t>00 00 00 00 00</t>
  </si>
  <si>
    <t>Lucas</t>
  </si>
  <si>
    <t>Enzo</t>
  </si>
  <si>
    <t>Raphaelle</t>
  </si>
  <si>
    <t>Benjamin</t>
  </si>
  <si>
    <t>Sophie</t>
  </si>
  <si>
    <t>Antoinette</t>
  </si>
  <si>
    <t>MARTINI</t>
  </si>
  <si>
    <t>THOMASI</t>
  </si>
  <si>
    <t>PETITO</t>
  </si>
  <si>
    <t>ROBERTO</t>
  </si>
  <si>
    <t>Nb.Équipes</t>
  </si>
  <si>
    <t>Nb.</t>
  </si>
  <si>
    <t>Prévoir de bloquer le tirage a 1 seule fois</t>
  </si>
  <si>
    <t>DURAND</t>
  </si>
  <si>
    <t>Sayan</t>
  </si>
  <si>
    <t>DUBOIS</t>
  </si>
  <si>
    <t>Helene</t>
  </si>
  <si>
    <t>MOREAU</t>
  </si>
  <si>
    <t>Julien</t>
  </si>
  <si>
    <t>SIMONI</t>
  </si>
  <si>
    <t>Nathan</t>
  </si>
  <si>
    <t>MICHELI</t>
  </si>
  <si>
    <t>Alexandre</t>
  </si>
  <si>
    <t>LEROY</t>
  </si>
  <si>
    <t>Adolphe</t>
  </si>
  <si>
    <t>ROUXI</t>
  </si>
  <si>
    <t>Valerie</t>
  </si>
  <si>
    <t>DAVID</t>
  </si>
  <si>
    <t>Henriette</t>
  </si>
  <si>
    <t>BERTRAND</t>
  </si>
  <si>
    <t>Alexandra</t>
  </si>
  <si>
    <t>MOREL</t>
  </si>
  <si>
    <t>Yanis</t>
  </si>
  <si>
    <t>FOURNIER</t>
  </si>
  <si>
    <t>Sofia</t>
  </si>
  <si>
    <t>GIRARD</t>
  </si>
  <si>
    <t>Alix</t>
  </si>
  <si>
    <t>BONNET</t>
  </si>
  <si>
    <t>Maxime</t>
  </si>
  <si>
    <t>DUPONT</t>
  </si>
  <si>
    <t>Kevina</t>
  </si>
  <si>
    <t>LAMBERT</t>
  </si>
  <si>
    <t>Dylan</t>
  </si>
  <si>
    <t>FONTAINE</t>
  </si>
  <si>
    <t>Samuel</t>
  </si>
  <si>
    <t>ROUSSEAU</t>
  </si>
  <si>
    <t>Richard</t>
  </si>
  <si>
    <t>VINCENTI</t>
  </si>
  <si>
    <t>Philippe</t>
  </si>
  <si>
    <t>MULLER</t>
  </si>
  <si>
    <t>Antoine</t>
  </si>
  <si>
    <t>LEFEVRE</t>
  </si>
  <si>
    <t>Yolande</t>
  </si>
  <si>
    <t>FAURE</t>
  </si>
  <si>
    <t>Joel</t>
  </si>
  <si>
    <t>ANDRE</t>
  </si>
  <si>
    <t>Armand</t>
  </si>
  <si>
    <t>MERCIER</t>
  </si>
  <si>
    <t>Annie</t>
  </si>
  <si>
    <t>BLANC</t>
  </si>
  <si>
    <t>David</t>
  </si>
  <si>
    <t>GUERIN</t>
  </si>
  <si>
    <t>Mireille</t>
  </si>
  <si>
    <t>BOYER</t>
  </si>
  <si>
    <t>Marcel</t>
  </si>
  <si>
    <t>GARNIER</t>
  </si>
  <si>
    <t>Claudine</t>
  </si>
  <si>
    <t>CHEVALIER</t>
  </si>
  <si>
    <t>Robert</t>
  </si>
  <si>
    <t>FRANCOIS</t>
  </si>
  <si>
    <t>Jean-Marc</t>
  </si>
  <si>
    <t>Mettre le sexe</t>
  </si>
  <si>
    <t>Peut-être réglé avec le saut de feuille, et/ou la disparition de la feuille "Tirages Equipe" (en fin de procédure)</t>
  </si>
  <si>
    <t>44, Place du Cabot</t>
  </si>
  <si>
    <t>21/11/1949</t>
  </si>
  <si>
    <t>19/10/1947</t>
  </si>
  <si>
    <t>Avenue de la Campagne Berger</t>
  </si>
  <si>
    <t>29/12/1938</t>
  </si>
  <si>
    <t>147, Avenue Clot Bey</t>
  </si>
  <si>
    <t>15/03/1952</t>
  </si>
  <si>
    <t>147, avenue Clot Bey</t>
  </si>
  <si>
    <t>18/07/1954</t>
  </si>
  <si>
    <t>11, Avenue Docteur Heckel</t>
  </si>
  <si>
    <t>24/01/1965</t>
  </si>
  <si>
    <t>81, rue Borde</t>
  </si>
  <si>
    <t>23/04/1984</t>
  </si>
  <si>
    <t>2, Avenue Moutin</t>
  </si>
  <si>
    <t>13, Lotissement Les Plaines</t>
  </si>
  <si>
    <t>16/01/1948</t>
  </si>
  <si>
    <t>3052, Chemin du Moulin</t>
  </si>
  <si>
    <t>8 Clos des Fontaines</t>
  </si>
  <si>
    <t>28/06/1973</t>
  </si>
  <si>
    <t>Chemin Colline St Jodseph, Parc La Bruyère</t>
  </si>
  <si>
    <t>14/02/1945</t>
  </si>
  <si>
    <t>17/09/1937</t>
  </si>
  <si>
    <t>570, Chemin de Bon rencontre</t>
  </si>
  <si>
    <t>184, Avenue de Toulon</t>
  </si>
  <si>
    <t>31/03/1963</t>
  </si>
  <si>
    <t>122, Avenue de la Panouse</t>
  </si>
  <si>
    <t>23/05/1942</t>
  </si>
  <si>
    <t>26, Chemin de la Palama</t>
  </si>
  <si>
    <t>43, Boulevard frédéric Chevillon</t>
  </si>
  <si>
    <t>19/08/1955</t>
  </si>
  <si>
    <t>résidense Allée des pins, Bt La Felouque</t>
  </si>
  <si>
    <t>444, Ancien Chemin d'Aix, Bt H</t>
  </si>
  <si>
    <t>Parc Belle fontaine, Route gepetto Bt A</t>
  </si>
  <si>
    <t>29/08/1955</t>
  </si>
  <si>
    <t>173, Boulevard de St Loup, Le Plein ciel Bt 3</t>
  </si>
  <si>
    <t>LEGRAND</t>
  </si>
  <si>
    <t>Gérard</t>
  </si>
  <si>
    <t>GAUTHIER</t>
  </si>
  <si>
    <t>Nicolas</t>
  </si>
  <si>
    <t>PERRIN</t>
  </si>
  <si>
    <t>Nicole</t>
  </si>
  <si>
    <t>1, Avenue du corail</t>
  </si>
  <si>
    <t>27/10/1947</t>
  </si>
  <si>
    <t>221, Ancien chemin de Cassis</t>
  </si>
  <si>
    <t>Dico H/F</t>
  </si>
  <si>
    <t>Sh =&gt;</t>
  </si>
  <si>
    <t>Membres</t>
  </si>
  <si>
    <t>Sh1 =&gt;</t>
  </si>
  <si>
    <t>Inscriptions</t>
  </si>
  <si>
    <t>Variable =&gt;</t>
  </si>
  <si>
    <t>Feuille</t>
  </si>
  <si>
    <t xml:space="preserve">Nécessaire au tirage 2ePartie &gt;&gt;  </t>
  </si>
  <si>
    <t>Lucas(2)</t>
  </si>
  <si>
    <t xml:space="preserve"> &lt;&lt; Partie complété</t>
  </si>
  <si>
    <t>Tête-à-Tête</t>
  </si>
  <si>
    <t>Doublette</t>
  </si>
  <si>
    <t>Triplette</t>
  </si>
  <si>
    <t>Pl</t>
  </si>
  <si>
    <t>Dl</t>
  </si>
  <si>
    <t xml:space="preserve"> &lt; Dl_1 = Partie 1</t>
  </si>
  <si>
    <t xml:space="preserve"> &lt; Dl_2</t>
  </si>
  <si>
    <t xml:space="preserve"> &lt; Dl_3</t>
  </si>
  <si>
    <t xml:space="preserve"> &lt; Dl_4</t>
  </si>
  <si>
    <t xml:space="preserve"> &lt; Dl_5</t>
  </si>
  <si>
    <t xml:space="preserve"> &lt; Dl_6 = Partie 6</t>
  </si>
  <si>
    <t xml:space="preserve"> &lt; Dl_7</t>
  </si>
  <si>
    <t xml:space="preserve"> Concatenation du nom et du prenom</t>
  </si>
  <si>
    <t xml:space="preserve"> &lt; Dl_8</t>
  </si>
  <si>
    <t xml:space="preserve"> &lt; Dl_9</t>
  </si>
  <si>
    <t xml:space="preserve"> &lt; Dl_10</t>
  </si>
  <si>
    <t xml:space="preserve"> &lt; Dl_11</t>
  </si>
  <si>
    <t xml:space="preserve"> &lt; Dl_12</t>
  </si>
  <si>
    <t xml:space="preserve"> &lt; Dl_13</t>
  </si>
  <si>
    <t xml:space="preserve"> &lt; Dl_14</t>
  </si>
  <si>
    <t xml:space="preserve"> &lt; Dl_15</t>
  </si>
  <si>
    <t>huuuu</t>
  </si>
  <si>
    <t>hhhhhhhhhhhhhhhhhhhhhh</t>
  </si>
  <si>
    <t>COCO</t>
  </si>
  <si>
    <t>Chanel</t>
  </si>
  <si>
    <t>programmer les 5 repères:</t>
  </si>
  <si>
    <t>Nb d'inscrits</t>
  </si>
  <si>
    <t>Nb tat</t>
  </si>
  <si>
    <t>Nb Doublettes</t>
  </si>
  <si>
    <t>Nb Triplettes</t>
  </si>
  <si>
    <t>Nb joueurs non membres inscrits</t>
  </si>
  <si>
    <t>KEKE</t>
  </si>
  <si>
    <t>Louis</t>
  </si>
  <si>
    <t>Antoinette(2)</t>
  </si>
  <si>
    <t>Antoine(2)</t>
  </si>
  <si>
    <t>NENE</t>
  </si>
  <si>
    <t>Leon</t>
  </si>
  <si>
    <t>RIRI</t>
  </si>
  <si>
    <t>Loulou</t>
  </si>
  <si>
    <t>TATA</t>
  </si>
  <si>
    <t>Yoyo</t>
  </si>
  <si>
    <t>Sophie(2)</t>
  </si>
  <si>
    <t>LABROSSE</t>
  </si>
  <si>
    <t>Douce</t>
  </si>
  <si>
    <t>Tél.Fix</t>
  </si>
  <si>
    <t>Email</t>
  </si>
  <si>
    <t>1, grand place</t>
  </si>
  <si>
    <t>sweltia@sfr.fr</t>
  </si>
  <si>
    <t>Milieu</t>
  </si>
  <si>
    <t>45, villa prestige</t>
  </si>
  <si>
    <t>farandia@sfr.fr</t>
  </si>
  <si>
    <t>8, av beausoleil</t>
  </si>
  <si>
    <t>ferdicha@sfr.fr</t>
  </si>
  <si>
    <t>https://www.excel-pratique.com/fr/utilitaires/anonymisation-donnees</t>
  </si>
  <si>
    <t>11 11 11 11 11</t>
  </si>
  <si>
    <t>22 22 22 22 22</t>
  </si>
  <si>
    <t>12, Imp de la vague</t>
  </si>
  <si>
    <t>MAKERO</t>
  </si>
  <si>
    <t>rodin@sfr.fr</t>
  </si>
  <si>
    <t>99 99 99 99 99</t>
  </si>
  <si>
    <t>66 66 66 66 66</t>
  </si>
  <si>
    <t>2bis rue tournante</t>
  </si>
  <si>
    <t>VIRAGE</t>
  </si>
  <si>
    <t>viradin@sfr.fr</t>
  </si>
  <si>
    <t>CONSOLANTE</t>
  </si>
  <si>
    <t xml:space="preserve">Consolante : </t>
  </si>
  <si>
    <t>Changer le titre</t>
  </si>
  <si>
    <t>Changer la couleur</t>
  </si>
  <si>
    <t>Cellule G\P :</t>
  </si>
  <si>
    <t>Protéger les cellules après chaque validation</t>
  </si>
  <si>
    <t>N'autoriser la modif qu'avec un MDP</t>
  </si>
  <si>
    <t>Anullation inscription Concours à programmer</t>
  </si>
  <si>
    <t>Effacer la feuille "Concours" au niveau du bouton "Clore les inscriptions" du UserForm "usf_Inscription"</t>
  </si>
  <si>
    <t>Pour ça récupérer le code du bouton "Tout effacer pour reprendre les tirages" de la feuille "Concours"</t>
  </si>
  <si>
    <t>Retravailler le nombres de parties possibles par rapport au nombre d'équipes inscrites</t>
  </si>
  <si>
    <t>Signaler l'impair</t>
  </si>
  <si>
    <t>PTONPC</t>
  </si>
  <si>
    <t>Lpoa</t>
  </si>
  <si>
    <t>HYMVBTQ</t>
  </si>
  <si>
    <t>Esxzh</t>
  </si>
  <si>
    <t>JSNGULK</t>
  </si>
  <si>
    <t>Qxgssp</t>
  </si>
  <si>
    <t>YHOBEU</t>
  </si>
  <si>
    <t>Eauy</t>
  </si>
  <si>
    <t>IUWOWJN</t>
  </si>
  <si>
    <t>Mlkrnhkh</t>
  </si>
  <si>
    <t>XESSTQI</t>
  </si>
  <si>
    <t>Fifjhunuw</t>
  </si>
  <si>
    <t>DOPYXT</t>
  </si>
  <si>
    <t>Mrziz</t>
  </si>
  <si>
    <t>JBLPHC</t>
  </si>
  <si>
    <t>Iynukg</t>
  </si>
  <si>
    <t>HOPZZB</t>
  </si>
  <si>
    <t>Zgxjan</t>
  </si>
  <si>
    <t>ZSHTRR</t>
  </si>
  <si>
    <t>Hnfhpp</t>
  </si>
  <si>
    <t>HUUDUIK</t>
  </si>
  <si>
    <t>Qlsquehcg</t>
  </si>
  <si>
    <t>ASUTD</t>
  </si>
  <si>
    <t>Qeejsdb</t>
  </si>
  <si>
    <t>KWDOO</t>
  </si>
  <si>
    <t>Gtpmuor</t>
  </si>
  <si>
    <t>IEVDM</t>
  </si>
  <si>
    <t>Vugxmnoun</t>
  </si>
  <si>
    <t>OTZPPYTD</t>
  </si>
  <si>
    <t>Vicvbpnug</t>
  </si>
  <si>
    <t>OQNQS</t>
  </si>
  <si>
    <t>Bvlwz</t>
  </si>
  <si>
    <t>YOUEIFQK</t>
  </si>
  <si>
    <t>Jzdue</t>
  </si>
  <si>
    <t>WZZIKI</t>
  </si>
  <si>
    <t>Qpcg</t>
  </si>
  <si>
    <t>RVFTKO</t>
  </si>
  <si>
    <t>Fjibcc</t>
  </si>
  <si>
    <t>TMRKSE</t>
  </si>
  <si>
    <t>Ubdbdm</t>
  </si>
  <si>
    <t>QQNFOLP</t>
  </si>
  <si>
    <t>Hqxcg</t>
  </si>
  <si>
    <t>NGXNKKSP</t>
  </si>
  <si>
    <t>Ejqbry</t>
  </si>
  <si>
    <t>WLCTTHRF</t>
  </si>
  <si>
    <t>Sxekibm</t>
  </si>
  <si>
    <t>CHXFFSSE</t>
  </si>
  <si>
    <t>Kgrzbxut</t>
  </si>
  <si>
    <t>CUDMIJ</t>
  </si>
  <si>
    <t>Csvtfwm</t>
  </si>
  <si>
    <t>YVDAWUE</t>
  </si>
  <si>
    <t>Ujlbgrk</t>
  </si>
  <si>
    <t>KJSFM</t>
  </si>
  <si>
    <t>Ylan</t>
  </si>
  <si>
    <t>WZYCF</t>
  </si>
  <si>
    <t>Oixfoi</t>
  </si>
  <si>
    <t>CKANPQI</t>
  </si>
  <si>
    <t>Eitxh</t>
  </si>
  <si>
    <t>HHQVH</t>
  </si>
  <si>
    <t>Tnfjs</t>
  </si>
  <si>
    <t>VUVMXC</t>
  </si>
  <si>
    <t>Abchctcq</t>
  </si>
  <si>
    <t>FGCCB</t>
  </si>
  <si>
    <t>Dqwauu</t>
  </si>
  <si>
    <t>RGXHERG</t>
  </si>
  <si>
    <t>Yumbkles</t>
  </si>
  <si>
    <t>XAYWBVQSC</t>
  </si>
  <si>
    <t>Mypulx</t>
  </si>
  <si>
    <t>LXLETWIO</t>
  </si>
  <si>
    <t>Vcuz-Xteu</t>
  </si>
  <si>
    <t>QCGYKSR</t>
  </si>
  <si>
    <t>Isoams</t>
  </si>
  <si>
    <t>BTTAXSOU</t>
  </si>
  <si>
    <t>Twnouck</t>
  </si>
  <si>
    <t>MNTVHQ</t>
  </si>
  <si>
    <t>Krnnii</t>
  </si>
  <si>
    <t>IFPE</t>
  </si>
  <si>
    <t>Kwzro</t>
  </si>
  <si>
    <t>HIW</t>
  </si>
  <si>
    <t>Amo</t>
  </si>
  <si>
    <t>VKJW</t>
  </si>
  <si>
    <t>Cjlj</t>
  </si>
  <si>
    <t>ODFNP</t>
  </si>
  <si>
    <t>Sjbxww</t>
  </si>
  <si>
    <t>ZGRDMW</t>
  </si>
  <si>
    <t>Ehn</t>
  </si>
  <si>
    <t>MGEW</t>
  </si>
  <si>
    <t>Jttsmt</t>
  </si>
  <si>
    <t>VEBQPAXX</t>
  </si>
  <si>
    <t>Bqrdd</t>
  </si>
  <si>
    <t>MYWXTLW</t>
  </si>
  <si>
    <t>Kfvpp</t>
  </si>
  <si>
    <t>XKJODCRRU</t>
  </si>
  <si>
    <t>Unxpq</t>
  </si>
  <si>
    <t>NANUJ</t>
  </si>
  <si>
    <t>Fogomkjdl</t>
  </si>
  <si>
    <t>OCBPACG</t>
  </si>
  <si>
    <t>Ozksf</t>
  </si>
  <si>
    <t>DBCDRU</t>
  </si>
  <si>
    <t>Fuch</t>
  </si>
  <si>
    <t>Date Inscription</t>
  </si>
  <si>
    <t>Dans le module "M_Verif_Email" le  1er caractère ne peut être qu'une lettre</t>
  </si>
  <si>
    <t>Dans le module "M_Verif_Email" la partie après le "." ne peut rester vide</t>
  </si>
  <si>
    <t xml:space="preserve">Programmer la liste des Equipes incrémentées participants au concours </t>
  </si>
  <si>
    <t>VBA - Champ de recherches partielles + résultats instantanés par Sébastien Mathier</t>
  </si>
  <si>
    <t>Pour la textbox consultation du userform gestion</t>
  </si>
  <si>
    <t>Prévoir un tirage à la mélée pour les 3</t>
  </si>
  <si>
    <t>Prévoir un tirage par "poules"</t>
  </si>
  <si>
    <t>Prévoir un tirage de parties "tournantes"</t>
  </si>
  <si>
    <t>Prévoir un mixte des 2</t>
  </si>
  <si>
    <t>F1</t>
  </si>
  <si>
    <t>F2</t>
  </si>
  <si>
    <t>H1</t>
  </si>
  <si>
    <t>F3</t>
  </si>
  <si>
    <t>H2</t>
  </si>
  <si>
    <t>H3</t>
  </si>
  <si>
    <t>PTONPC-Lpoa</t>
  </si>
  <si>
    <t>JSNGULK-Qxgssp</t>
  </si>
  <si>
    <t>YHOBEU-Eauy</t>
  </si>
  <si>
    <t>HYMVBTQ-Esxzh</t>
  </si>
  <si>
    <t>IUWOWJN-Mlkrnhkh</t>
  </si>
  <si>
    <t>XESSTQI-Fifjhunuw</t>
  </si>
  <si>
    <t>Les joueurs s'inscrivent dans la "ListView2" et dans la feuille "Inscriptions" en même temps.</t>
  </si>
  <si>
    <t>bouton "Inscrire au concours" :</t>
  </si>
  <si>
    <t>Bouton " Tirage Doublettes "</t>
  </si>
  <si>
    <t>Le Userform disparait</t>
  </si>
  <si>
    <t>On appelle la procédure "Feuil12.DecomperLesParties"</t>
  </si>
  <si>
    <t>On selectionne la feuille "Concours"</t>
  </si>
  <si>
    <t>Dans cette feulle, on valide le bouton d'option 2 (cellule V1)</t>
  </si>
  <si>
    <t>dans la procédure "Décompter les parties"</t>
  </si>
  <si>
    <t>Le tirage pour la dernier partie de la consolante réinscrit les deux equipes (gagnante et perdante) a l'infini…</t>
  </si>
  <si>
    <t>On appelle la procédure "Worksheets("Concours").GagnantsConcoursDoublette_2eP" de la feuille "Concours"</t>
  </si>
  <si>
    <t>On inscrit le sexe indenté de son N° de comptage dans la colonne "G" de la feuille "inscriptions"</t>
  </si>
  <si>
    <t>On fait un tirage au sort dans la colonne "G", on concatène les noms et prénoms pour les inscrire en colonnes "N" et "O" de la même feuille.</t>
  </si>
  <si>
    <t>On appele la procédure "Tirage Doublettes "du module "M_Tirages")</t>
  </si>
  <si>
    <t>On appele la procédure "Sub Tirage(equip As Integer)" du module "M_Tirages"</t>
  </si>
  <si>
    <t>On crée les équipes dans la feuille "Concours".</t>
  </si>
  <si>
    <t>Bouton "Clore les inscriptions" : Les 3 boutons de tirage apparaissent</t>
  </si>
  <si>
    <t>On fait la boucle "If Tournois = 2 then" qui gère la ligne suivante.</t>
  </si>
  <si>
    <t>FFFFF</t>
  </si>
  <si>
    <t>Gggg</t>
  </si>
  <si>
    <t>Reprendre Code inscriptions désincription de l'usf_Inscription</t>
  </si>
  <si>
    <t>Repredre code colonne "H" feuille "Inscriptions"</t>
  </si>
  <si>
    <t>H4</t>
  </si>
  <si>
    <t>F4</t>
  </si>
  <si>
    <t>FFFFF-Gggg</t>
  </si>
  <si>
    <t>KWDOO-Gtpmuor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</si>
</sst>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rgb="FF000000"/>
      <name val="Calibri"/>
      <family val="2"/>
    </font>
    <font>
      <sz val="11"/>
      <color rgb="FFFF0000"/>
      <name val="Calibri"/>
      <family val="2"/>
    </font>
    <font>
      <sz val="11"/>
      <color rgb="FF00000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39997558519241921"/>
        <bgColor theme="0" tint="-0.14999847407452621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9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1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0" fillId="9" borderId="5" xfId="0" applyFill="1" applyBorder="1" applyAlignment="1">
      <alignment horizontal="center"/>
    </xf>
    <xf numFmtId="0" fontId="0" fillId="0" borderId="6" xfId="0" applyFill="1" applyBorder="1"/>
    <xf numFmtId="0" fontId="0" fillId="0" borderId="0" xfId="0" applyBorder="1"/>
    <xf numFmtId="0" fontId="1" fillId="11" borderId="0" xfId="0" applyFont="1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8" xfId="0" applyFill="1" applyBorder="1"/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4" fillId="0" borderId="6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6" fillId="3" borderId="1" xfId="0" applyFont="1" applyFill="1" applyBorder="1" applyAlignment="1">
      <alignment horizontal="center" vertical="top" textRotation="180"/>
    </xf>
    <xf numFmtId="0" fontId="6" fillId="6" borderId="1" xfId="0" applyFont="1" applyFill="1" applyBorder="1" applyAlignment="1">
      <alignment horizontal="center" vertical="top" textRotation="180"/>
    </xf>
    <xf numFmtId="0" fontId="8" fillId="2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textRotation="180"/>
    </xf>
    <xf numFmtId="0" fontId="6" fillId="5" borderId="9" xfId="0" applyFont="1" applyFill="1" applyBorder="1" applyAlignment="1">
      <alignment horizontal="center" vertical="top" textRotation="180"/>
    </xf>
    <xf numFmtId="1" fontId="0" fillId="0" borderId="0" xfId="0" applyNumberFormat="1" applyAlignment="1">
      <alignment horizontal="center"/>
    </xf>
    <xf numFmtId="0" fontId="0" fillId="9" borderId="6" xfId="0" applyFill="1" applyBorder="1" applyAlignment="1">
      <alignment horizontal="center"/>
    </xf>
    <xf numFmtId="0" fontId="4" fillId="0" borderId="1" xfId="0" applyFont="1" applyBorder="1" applyAlignment="1">
      <alignment horizontal="center" vertical="top" textRotation="180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7" borderId="0" xfId="0" applyFont="1" applyFill="1" applyAlignment="1">
      <alignment vertical="center"/>
    </xf>
    <xf numFmtId="0" fontId="1" fillId="7" borderId="0" xfId="0" applyFont="1" applyFill="1" applyBorder="1" applyAlignment="1">
      <alignment vertical="center"/>
    </xf>
    <xf numFmtId="0" fontId="10" fillId="8" borderId="0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/>
    <xf numFmtId="0" fontId="0" fillId="0" borderId="0" xfId="0" applyAlignment="1">
      <alignment horizontal="center"/>
    </xf>
    <xf numFmtId="0" fontId="0" fillId="12" borderId="0" xfId="0" applyFill="1" applyAlignment="1">
      <alignment horizontal="center"/>
    </xf>
    <xf numFmtId="0" fontId="0" fillId="13" borderId="0" xfId="0" applyFill="1" applyAlignment="1">
      <alignment horizontal="center"/>
    </xf>
    <xf numFmtId="0" fontId="0" fillId="13" borderId="0" xfId="0" applyFill="1" applyBorder="1" applyAlignment="1">
      <alignment horizontal="center"/>
    </xf>
    <xf numFmtId="0" fontId="0" fillId="0" borderId="0" xfId="0" applyProtection="1"/>
    <xf numFmtId="0" fontId="0" fillId="14" borderId="5" xfId="0" applyFill="1" applyBorder="1"/>
    <xf numFmtId="0" fontId="0" fillId="14" borderId="12" xfId="0" applyFill="1" applyBorder="1" applyProtection="1">
      <protection locked="0"/>
    </xf>
    <xf numFmtId="0" fontId="0" fillId="13" borderId="12" xfId="0" applyFill="1" applyBorder="1" applyAlignment="1">
      <alignment horizontal="center" vertical="center"/>
    </xf>
    <xf numFmtId="0" fontId="0" fillId="14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14" borderId="13" xfId="0" applyFont="1" applyFill="1" applyBorder="1" applyAlignment="1">
      <alignment horizontal="center" vertical="center"/>
    </xf>
    <xf numFmtId="0" fontId="0" fillId="5" borderId="14" xfId="0" applyFont="1" applyFill="1" applyBorder="1" applyAlignment="1">
      <alignment horizontal="center" vertical="center"/>
    </xf>
    <xf numFmtId="0" fontId="0" fillId="13" borderId="13" xfId="0" applyFont="1" applyFill="1" applyBorder="1" applyAlignment="1">
      <alignment horizontal="center" vertical="center"/>
    </xf>
    <xf numFmtId="0" fontId="0" fillId="13" borderId="14" xfId="0" applyFont="1" applyFill="1" applyBorder="1" applyAlignment="1">
      <alignment horizontal="center" vertical="center"/>
    </xf>
    <xf numFmtId="0" fontId="0" fillId="14" borderId="14" xfId="0" applyFont="1" applyFill="1" applyBorder="1" applyAlignment="1">
      <alignment horizontal="center" vertical="center"/>
    </xf>
    <xf numFmtId="0" fontId="0" fillId="5" borderId="13" xfId="0" applyFont="1" applyFill="1" applyBorder="1" applyAlignment="1">
      <alignment horizontal="center" vertical="center"/>
    </xf>
    <xf numFmtId="0" fontId="0" fillId="13" borderId="12" xfId="0" applyFont="1" applyFill="1" applyBorder="1" applyAlignment="1">
      <alignment horizontal="left" vertical="center"/>
    </xf>
    <xf numFmtId="0" fontId="0" fillId="14" borderId="12" xfId="0" applyFont="1" applyFill="1" applyBorder="1" applyAlignment="1">
      <alignment horizontal="left" vertical="center"/>
    </xf>
    <xf numFmtId="0" fontId="0" fillId="5" borderId="12" xfId="0" applyFont="1" applyFill="1" applyBorder="1" applyAlignment="1">
      <alignment horizontal="left" vertical="center"/>
    </xf>
    <xf numFmtId="0" fontId="9" fillId="0" borderId="0" xfId="0" applyFont="1" applyAlignment="1" applyProtection="1">
      <alignment horizontal="center" vertical="center"/>
    </xf>
    <xf numFmtId="0" fontId="0" fillId="12" borderId="0" xfId="0" applyFill="1" applyAlignment="1" applyProtection="1">
      <alignment horizontal="center" vertical="center"/>
      <protection locked="0"/>
    </xf>
    <xf numFmtId="0" fontId="0" fillId="12" borderId="0" xfId="0" applyFill="1" applyAlignment="1">
      <alignment horizontal="center" vertical="center"/>
    </xf>
    <xf numFmtId="0" fontId="0" fillId="12" borderId="10" xfId="0" applyFill="1" applyBorder="1" applyProtection="1">
      <protection locked="0"/>
    </xf>
    <xf numFmtId="0" fontId="0" fillId="12" borderId="11" xfId="0" applyFill="1" applyBorder="1" applyProtection="1">
      <protection locked="0"/>
    </xf>
    <xf numFmtId="0" fontId="0" fillId="12" borderId="10" xfId="0" applyFill="1" applyBorder="1"/>
    <xf numFmtId="0" fontId="0" fillId="12" borderId="11" xfId="0" applyFill="1" applyBorder="1"/>
    <xf numFmtId="0" fontId="0" fillId="12" borderId="6" xfId="0" applyFill="1" applyBorder="1"/>
    <xf numFmtId="0" fontId="0" fillId="5" borderId="10" xfId="0" applyFill="1" applyBorder="1" applyProtection="1">
      <protection locked="0"/>
    </xf>
    <xf numFmtId="0" fontId="0" fillId="5" borderId="11" xfId="0" applyFill="1" applyBorder="1" applyProtection="1">
      <protection locked="0"/>
    </xf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Border="1" applyAlignment="1" applyProtection="1"/>
    <xf numFmtId="0" fontId="1" fillId="10" borderId="0" xfId="0" applyFont="1" applyFill="1" applyAlignment="1">
      <alignment vertical="center"/>
    </xf>
    <xf numFmtId="0" fontId="1" fillId="18" borderId="15" xfId="0" applyFont="1" applyFill="1" applyBorder="1" applyAlignment="1">
      <alignment horizontal="center" vertical="center"/>
    </xf>
    <xf numFmtId="0" fontId="1" fillId="18" borderId="17" xfId="0" applyFont="1" applyFill="1" applyBorder="1" applyAlignment="1">
      <alignment vertical="center"/>
    </xf>
    <xf numFmtId="0" fontId="1" fillId="18" borderId="17" xfId="0" applyNumberFormat="1" applyFont="1" applyFill="1" applyBorder="1" applyAlignment="1">
      <alignment vertical="center"/>
    </xf>
    <xf numFmtId="0" fontId="1" fillId="18" borderId="17" xfId="0" applyFont="1" applyFill="1" applyBorder="1" applyAlignment="1">
      <alignment horizontal="left" vertical="center"/>
    </xf>
    <xf numFmtId="0" fontId="1" fillId="18" borderId="17" xfId="0" applyFont="1" applyFill="1" applyBorder="1" applyAlignment="1">
      <alignment horizontal="right" vertical="center"/>
    </xf>
    <xf numFmtId="14" fontId="1" fillId="18" borderId="17" xfId="0" applyNumberFormat="1" applyFont="1" applyFill="1" applyBorder="1" applyAlignment="1">
      <alignment horizontal="center" vertical="center"/>
    </xf>
    <xf numFmtId="0" fontId="1" fillId="18" borderId="17" xfId="0" applyFont="1" applyFill="1" applyBorder="1" applyAlignment="1">
      <alignment horizontal="center" vertical="center"/>
    </xf>
    <xf numFmtId="14" fontId="1" fillId="18" borderId="17" xfId="0" applyNumberFormat="1" applyFont="1" applyFill="1" applyBorder="1" applyAlignment="1">
      <alignment vertical="center"/>
    </xf>
    <xf numFmtId="0" fontId="1" fillId="15" borderId="18" xfId="0" applyFont="1" applyFill="1" applyBorder="1" applyAlignment="1">
      <alignment horizontal="center" vertical="center"/>
    </xf>
    <xf numFmtId="0" fontId="1" fillId="15" borderId="16" xfId="0" applyFont="1" applyFill="1" applyBorder="1" applyAlignment="1">
      <alignment vertical="center"/>
    </xf>
    <xf numFmtId="0" fontId="1" fillId="15" borderId="16" xfId="0" applyNumberFormat="1" applyFont="1" applyFill="1" applyBorder="1" applyAlignment="1">
      <alignment vertical="center"/>
    </xf>
    <xf numFmtId="0" fontId="1" fillId="15" borderId="16" xfId="0" applyFont="1" applyFill="1" applyBorder="1" applyAlignment="1">
      <alignment horizontal="left" vertical="center"/>
    </xf>
    <xf numFmtId="0" fontId="1" fillId="15" borderId="16" xfId="0" applyFont="1" applyFill="1" applyBorder="1" applyAlignment="1">
      <alignment horizontal="right" vertical="center"/>
    </xf>
    <xf numFmtId="14" fontId="1" fillId="15" borderId="16" xfId="0" applyNumberFormat="1" applyFont="1" applyFill="1" applyBorder="1" applyAlignment="1">
      <alignment horizontal="center" vertical="center"/>
    </xf>
    <xf numFmtId="0" fontId="1" fillId="15" borderId="16" xfId="0" applyFont="1" applyFill="1" applyBorder="1" applyAlignment="1">
      <alignment horizontal="center" vertical="center"/>
    </xf>
    <xf numFmtId="14" fontId="1" fillId="15" borderId="16" xfId="0" applyNumberFormat="1" applyFont="1" applyFill="1" applyBorder="1" applyAlignment="1">
      <alignment vertical="center"/>
    </xf>
    <xf numFmtId="0" fontId="1" fillId="18" borderId="18" xfId="0" applyFont="1" applyFill="1" applyBorder="1" applyAlignment="1">
      <alignment horizontal="center" vertical="center"/>
    </xf>
    <xf numFmtId="0" fontId="1" fillId="18" borderId="16" xfId="0" applyFont="1" applyFill="1" applyBorder="1" applyAlignment="1">
      <alignment vertical="center"/>
    </xf>
    <xf numFmtId="0" fontId="1" fillId="18" borderId="16" xfId="0" applyNumberFormat="1" applyFont="1" applyFill="1" applyBorder="1" applyAlignment="1">
      <alignment vertical="center"/>
    </xf>
    <xf numFmtId="0" fontId="1" fillId="18" borderId="16" xfId="0" applyFont="1" applyFill="1" applyBorder="1" applyAlignment="1">
      <alignment horizontal="left" vertical="center"/>
    </xf>
    <xf numFmtId="0" fontId="1" fillId="18" borderId="16" xfId="0" applyFont="1" applyFill="1" applyBorder="1" applyAlignment="1">
      <alignment horizontal="right" vertical="center"/>
    </xf>
    <xf numFmtId="14" fontId="1" fillId="18" borderId="16" xfId="0" applyNumberFormat="1" applyFont="1" applyFill="1" applyBorder="1" applyAlignment="1">
      <alignment horizontal="center" vertical="center"/>
    </xf>
    <xf numFmtId="0" fontId="1" fillId="18" borderId="16" xfId="0" applyFont="1" applyFill="1" applyBorder="1" applyAlignment="1">
      <alignment horizontal="center" vertical="center"/>
    </xf>
    <xf numFmtId="14" fontId="1" fillId="18" borderId="16" xfId="0" applyNumberFormat="1" applyFont="1" applyFill="1" applyBorder="1" applyAlignment="1">
      <alignment vertical="center"/>
    </xf>
    <xf numFmtId="0" fontId="1" fillId="10" borderId="16" xfId="0" applyFont="1" applyFill="1" applyBorder="1" applyAlignment="1">
      <alignment vertical="center"/>
    </xf>
    <xf numFmtId="0" fontId="13" fillId="16" borderId="19" xfId="0" applyFont="1" applyFill="1" applyBorder="1" applyAlignment="1">
      <alignment horizontal="center"/>
    </xf>
    <xf numFmtId="0" fontId="13" fillId="16" borderId="20" xfId="0" applyFont="1" applyFill="1" applyBorder="1" applyAlignment="1">
      <alignment horizontal="center"/>
    </xf>
    <xf numFmtId="0" fontId="13" fillId="16" borderId="20" xfId="0" applyNumberFormat="1" applyFont="1" applyFill="1" applyBorder="1" applyAlignment="1">
      <alignment horizontal="center"/>
    </xf>
    <xf numFmtId="14" fontId="13" fillId="16" borderId="20" xfId="0" applyNumberFormat="1" applyFont="1" applyFill="1" applyBorder="1" applyAlignment="1">
      <alignment horizontal="center" wrapText="1"/>
    </xf>
    <xf numFmtId="0" fontId="14" fillId="0" borderId="0" xfId="1"/>
    <xf numFmtId="0" fontId="15" fillId="0" borderId="0" xfId="0" applyFont="1"/>
    <xf numFmtId="0" fontId="1" fillId="15" borderId="0" xfId="0" applyFont="1" applyFill="1" applyBorder="1" applyAlignment="1">
      <alignment horizontal="center" vertical="center"/>
    </xf>
    <xf numFmtId="0" fontId="1" fillId="15" borderId="22" xfId="0" applyFont="1" applyFill="1" applyBorder="1" applyAlignment="1">
      <alignment vertical="center"/>
    </xf>
    <xf numFmtId="0" fontId="1" fillId="15" borderId="22" xfId="0" applyNumberFormat="1" applyFont="1" applyFill="1" applyBorder="1" applyAlignment="1">
      <alignment vertical="center"/>
    </xf>
    <xf numFmtId="0" fontId="1" fillId="15" borderId="22" xfId="0" applyFont="1" applyFill="1" applyBorder="1" applyAlignment="1">
      <alignment horizontal="left" vertical="center"/>
    </xf>
    <xf numFmtId="0" fontId="1" fillId="15" borderId="22" xfId="0" applyFont="1" applyFill="1" applyBorder="1" applyAlignment="1">
      <alignment horizontal="right" vertical="center"/>
    </xf>
    <xf numFmtId="0" fontId="1" fillId="15" borderId="22" xfId="0" applyFont="1" applyFill="1" applyBorder="1" applyAlignment="1">
      <alignment horizontal="center" vertical="center"/>
    </xf>
    <xf numFmtId="14" fontId="1" fillId="15" borderId="22" xfId="0" applyNumberFormat="1" applyFont="1" applyFill="1" applyBorder="1" applyAlignment="1">
      <alignment horizontal="center" vertical="center"/>
    </xf>
    <xf numFmtId="14" fontId="0" fillId="0" borderId="0" xfId="0" applyNumberFormat="1"/>
    <xf numFmtId="14" fontId="13" fillId="17" borderId="21" xfId="0" applyNumberFormat="1" applyFont="1" applyFill="1" applyBorder="1" applyAlignment="1">
      <alignment horizontal="center" wrapText="1"/>
    </xf>
    <xf numFmtId="14" fontId="1" fillId="15" borderId="22" xfId="0" applyNumberFormat="1" applyFont="1" applyFill="1" applyBorder="1" applyAlignment="1">
      <alignment vertical="center"/>
    </xf>
    <xf numFmtId="0" fontId="0" fillId="19" borderId="0" xfId="0" applyFill="1"/>
    <xf numFmtId="0" fontId="0" fillId="13" borderId="1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3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m/d/yyyy"/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m/d/yyyy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DFF1CB"/>
      <color rgb="FFE9F5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7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895475" y="238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504825</xdr:colOff>
      <xdr:row>13</xdr:row>
      <xdr:rowOff>142875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1895475" y="372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38100</xdr:colOff>
      <xdr:row>0</xdr:row>
      <xdr:rowOff>54564</xdr:rowOff>
    </xdr:from>
    <xdr:ext cx="1953596" cy="344633"/>
    <xdr:sp macro="[0]!afficheForm" textlink="">
      <xdr:nvSpPr>
        <xdr:cNvPr id="7" name="Rectangle à coins arrondis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38100" y="54564"/>
          <a:ext cx="1953596" cy="344633"/>
        </a:xfrm>
        <a:prstGeom prst="round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ctr">
          <a:spAutoFit/>
        </a:bodyPr>
        <a:lstStyle/>
        <a:p>
          <a:pPr algn="ctr"/>
          <a:r>
            <a:rPr lang="fr-FR" sz="1400" b="1">
              <a:solidFill>
                <a:srgbClr val="0000FF"/>
              </a:solidFill>
            </a:rPr>
            <a:t>Gestion des membre</a:t>
          </a:r>
        </a:p>
      </xdr:txBody>
    </xdr:sp>
    <xdr:clientData fLocksWithSheet="0" fPrintsWithSheet="0"/>
  </xdr:oneCellAnchor>
  <xdr:oneCellAnchor>
    <xdr:from>
      <xdr:col>10</xdr:col>
      <xdr:colOff>600075</xdr:colOff>
      <xdr:row>0</xdr:row>
      <xdr:rowOff>40703</xdr:rowOff>
    </xdr:from>
    <xdr:ext cx="2038350" cy="344633"/>
    <xdr:sp macro="[0]!afficheForm2" textlink="">
      <xdr:nvSpPr>
        <xdr:cNvPr id="12" name="Rectangle à coins arrondis 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10115550" y="40703"/>
          <a:ext cx="2038350" cy="344633"/>
        </a:xfrm>
        <a:prstGeom prst="roundRect">
          <a:avLst/>
        </a:prstGeom>
        <a:ln>
          <a:solidFill>
            <a:schemeClr val="accent3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ctr">
          <a:spAutoFit/>
        </a:bodyPr>
        <a:lstStyle/>
        <a:p>
          <a:pPr algn="ctr"/>
          <a:r>
            <a:rPr lang="fr-FR" sz="1400" b="1">
              <a:solidFill>
                <a:srgbClr val="0000FF"/>
              </a:solidFill>
            </a:rPr>
            <a:t>Concours</a:t>
          </a:r>
        </a:p>
      </xdr:txBody>
    </xdr:sp>
    <xdr:clientData fLocksWithSheet="0"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40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/>
      </xdr:nvSpPr>
      <xdr:spPr>
        <a:xfrm>
          <a:off x="1333500" y="184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41</xdr:row>
      <xdr:rowOff>142875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/>
      </xdr:nvSpPr>
      <xdr:spPr>
        <a:xfrm>
          <a:off x="1333500" y="324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/>
      </xdr:nvSpPr>
      <xdr:spPr>
        <a:xfrm>
          <a:off x="188595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41</xdr:row>
      <xdr:rowOff>142875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40</xdr:row>
      <xdr:rowOff>0</xdr:rowOff>
    </xdr:from>
    <xdr:ext cx="184731" cy="264560"/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 txBox="1"/>
      </xdr:nvSpPr>
      <xdr:spPr>
        <a:xfrm>
          <a:off x="14077950" y="839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 txBox="1"/>
      </xdr:nvSpPr>
      <xdr:spPr>
        <a:xfrm>
          <a:off x="14077950" y="959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 txBox="1"/>
      </xdr:nvSpPr>
      <xdr:spPr>
        <a:xfrm>
          <a:off x="14077950" y="959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 txBox="1"/>
      </xdr:nvSpPr>
      <xdr:spPr>
        <a:xfrm>
          <a:off x="14077950" y="959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41</xdr:row>
      <xdr:rowOff>142875</xdr:rowOff>
    </xdr:from>
    <xdr:ext cx="184731" cy="264560"/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 txBox="1"/>
      </xdr:nvSpPr>
      <xdr:spPr>
        <a:xfrm>
          <a:off x="14077950" y="8734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41</xdr:row>
      <xdr:rowOff>142875</xdr:rowOff>
    </xdr:from>
    <xdr:ext cx="184731" cy="264560"/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 txBox="1"/>
      </xdr:nvSpPr>
      <xdr:spPr>
        <a:xfrm>
          <a:off x="14077950" y="8734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288925</xdr:colOff>
          <xdr:row>0</xdr:row>
          <xdr:rowOff>0</xdr:rowOff>
        </xdr:from>
        <xdr:to>
          <xdr:col>9</xdr:col>
          <xdr:colOff>165100</xdr:colOff>
          <xdr:row>4</xdr:row>
          <xdr:rowOff>0</xdr:rowOff>
        </xdr:to>
        <xdr:sp macro="" textlink="">
          <xdr:nvSpPr>
            <xdr:cNvPr id="19466" name="Button 1" hidden="1">
              <a:extLst>
                <a:ext uri="{63B3BB69-23CF-44E3-9099-C40C66FF867C}">
                  <a14:compatExt spid="_x0000_s19466"/>
                </a:ext>
                <a:ext uri="{FF2B5EF4-FFF2-40B4-BE49-F238E27FC236}">
                  <a16:creationId xmlns:a16="http://schemas.microsoft.com/office/drawing/2014/main" id="{00000000-0008-0000-0300-00000A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</a:t>
              </a:r>
            </a:p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1re partie</a:t>
              </a:r>
            </a:p>
            <a:p>
              <a:pPr algn="ctr" rtl="0">
                <a:defRPr sz="1000"/>
              </a:pPr>
              <a:endParaRPr lang="fr-FR" sz="18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0</xdr:row>
          <xdr:rowOff>0</xdr:rowOff>
        </xdr:from>
        <xdr:to>
          <xdr:col>12</xdr:col>
          <xdr:colOff>66675</xdr:colOff>
          <xdr:row>3</xdr:row>
          <xdr:rowOff>38100</xdr:rowOff>
        </xdr:to>
        <xdr:sp macro="" textlink="">
          <xdr:nvSpPr>
            <xdr:cNvPr id="19467" name="Button 2" hidden="1">
              <a:extLst>
                <a:ext uri="{63B3BB69-23CF-44E3-9099-C40C66FF867C}">
                  <a14:compatExt spid="_x0000_s19467"/>
                </a:ext>
                <a:ext uri="{FF2B5EF4-FFF2-40B4-BE49-F238E27FC236}">
                  <a16:creationId xmlns:a16="http://schemas.microsoft.com/office/drawing/2014/main" id="{00000000-0008-0000-0300-00000B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Tout effacer pour reprendre les tirages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66675</xdr:colOff>
          <xdr:row>1</xdr:row>
          <xdr:rowOff>28575</xdr:rowOff>
        </xdr:from>
        <xdr:to>
          <xdr:col>20</xdr:col>
          <xdr:colOff>247650</xdr:colOff>
          <xdr:row>2</xdr:row>
          <xdr:rowOff>0</xdr:rowOff>
        </xdr:to>
        <xdr:sp macro="" textlink="">
          <xdr:nvSpPr>
            <xdr:cNvPr id="19469" name="OptionButton1" hidden="1">
              <a:extLst>
                <a:ext uri="{63B3BB69-23CF-44E3-9099-C40C66FF867C}">
                  <a14:compatExt spid="_x0000_s19469"/>
                </a:ext>
                <a:ext uri="{FF2B5EF4-FFF2-40B4-BE49-F238E27FC236}">
                  <a16:creationId xmlns:a16="http://schemas.microsoft.com/office/drawing/2014/main" id="{00000000-0008-0000-0300-00000D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66675</xdr:colOff>
          <xdr:row>1</xdr:row>
          <xdr:rowOff>28575</xdr:rowOff>
        </xdr:from>
        <xdr:to>
          <xdr:col>21</xdr:col>
          <xdr:colOff>247650</xdr:colOff>
          <xdr:row>2</xdr:row>
          <xdr:rowOff>0</xdr:rowOff>
        </xdr:to>
        <xdr:sp macro="" textlink="">
          <xdr:nvSpPr>
            <xdr:cNvPr id="19470" name="OptionButton2" hidden="1">
              <a:extLst>
                <a:ext uri="{63B3BB69-23CF-44E3-9099-C40C66FF867C}">
                  <a14:compatExt spid="_x0000_s19470"/>
                </a:ext>
                <a:ext uri="{FF2B5EF4-FFF2-40B4-BE49-F238E27FC236}">
                  <a16:creationId xmlns:a16="http://schemas.microsoft.com/office/drawing/2014/main" id="{00000000-0008-0000-0300-00000E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57150</xdr:colOff>
          <xdr:row>1</xdr:row>
          <xdr:rowOff>28575</xdr:rowOff>
        </xdr:from>
        <xdr:to>
          <xdr:col>22</xdr:col>
          <xdr:colOff>238125</xdr:colOff>
          <xdr:row>2</xdr:row>
          <xdr:rowOff>0</xdr:rowOff>
        </xdr:to>
        <xdr:sp macro="" textlink="">
          <xdr:nvSpPr>
            <xdr:cNvPr id="19471" name="OptionButton3" hidden="1">
              <a:extLst>
                <a:ext uri="{63B3BB69-23CF-44E3-9099-C40C66FF867C}">
                  <a14:compatExt spid="_x0000_s19471"/>
                </a:ext>
                <a:ext uri="{FF2B5EF4-FFF2-40B4-BE49-F238E27FC236}">
                  <a16:creationId xmlns:a16="http://schemas.microsoft.com/office/drawing/2014/main" id="{00000000-0008-0000-0300-00000F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94</xdr:row>
          <xdr:rowOff>123825</xdr:rowOff>
        </xdr:from>
        <xdr:to>
          <xdr:col>9</xdr:col>
          <xdr:colOff>866775</xdr:colOff>
          <xdr:row>99</xdr:row>
          <xdr:rowOff>0</xdr:rowOff>
        </xdr:to>
        <xdr:sp macro="" textlink="">
          <xdr:nvSpPr>
            <xdr:cNvPr id="19476" name="Button 20" hidden="1">
              <a:extLst>
                <a:ext uri="{63B3BB69-23CF-44E3-9099-C40C66FF867C}">
                  <a14:compatExt spid="_x0000_s19476"/>
                </a:ext>
                <a:ext uri="{FF2B5EF4-FFF2-40B4-BE49-F238E27FC236}">
                  <a16:creationId xmlns:a16="http://schemas.microsoft.com/office/drawing/2014/main" id="{00000000-0008-0000-0300-00001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Parties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504825</xdr:colOff>
      <xdr:row>11</xdr:row>
      <xdr:rowOff>0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/>
      </xdr:nvSpPr>
      <xdr:spPr>
        <a:xfrm>
          <a:off x="1333500" y="279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3</xdr:row>
      <xdr:rowOff>0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 txBox="1"/>
      </xdr:nvSpPr>
      <xdr:spPr>
        <a:xfrm>
          <a:off x="1333500" y="119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39</xdr:row>
      <xdr:rowOff>0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/>
      </xdr:nvSpPr>
      <xdr:spPr>
        <a:xfrm>
          <a:off x="1333500" y="839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45</xdr:row>
      <xdr:rowOff>0</xdr:rowOff>
    </xdr:from>
    <xdr:ext cx="184731" cy="264560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/>
      </xdr:nvSpPr>
      <xdr:spPr>
        <a:xfrm>
          <a:off x="1333500" y="959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45</xdr:row>
      <xdr:rowOff>0</xdr:rowOff>
    </xdr:from>
    <xdr:ext cx="184731" cy="264560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1333500" y="959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45</xdr:row>
      <xdr:rowOff>0</xdr:rowOff>
    </xdr:from>
    <xdr:ext cx="184731" cy="264560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 txBox="1"/>
      </xdr:nvSpPr>
      <xdr:spPr>
        <a:xfrm>
          <a:off x="1333500" y="959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11</xdr:row>
      <xdr:rowOff>0</xdr:rowOff>
    </xdr:from>
    <xdr:ext cx="184731" cy="264560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 txBox="1"/>
      </xdr:nvSpPr>
      <xdr:spPr>
        <a:xfrm>
          <a:off x="1333500" y="279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40</xdr:row>
      <xdr:rowOff>142875</xdr:rowOff>
    </xdr:from>
    <xdr:ext cx="184731" cy="264560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 txBox="1"/>
      </xdr:nvSpPr>
      <xdr:spPr>
        <a:xfrm>
          <a:off x="1333500" y="8734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11</xdr:row>
      <xdr:rowOff>0</xdr:rowOff>
    </xdr:from>
    <xdr:ext cx="184731" cy="264560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 txBox="1"/>
      </xdr:nvSpPr>
      <xdr:spPr>
        <a:xfrm>
          <a:off x="1333500" y="279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40</xdr:row>
      <xdr:rowOff>142875</xdr:rowOff>
    </xdr:from>
    <xdr:ext cx="184731" cy="264560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 txBox="1"/>
      </xdr:nvSpPr>
      <xdr:spPr>
        <a:xfrm>
          <a:off x="1333500" y="8734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171449</xdr:rowOff>
    </xdr:from>
    <xdr:to>
      <xdr:col>4</xdr:col>
      <xdr:colOff>161926</xdr:colOff>
      <xdr:row>12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790576" y="361949"/>
          <a:ext cx="2419350" cy="1943101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Tête</a:t>
          </a:r>
          <a:r>
            <a:rPr lang="fr-FR" sz="1400" b="1" baseline="0"/>
            <a:t> à tête</a:t>
          </a:r>
        </a:p>
        <a:p>
          <a:endParaRPr lang="fr-FR" sz="1100" baseline="0"/>
        </a:p>
        <a:p>
          <a:r>
            <a:rPr lang="fr-FR" sz="1100" baseline="0"/>
            <a:t>1 tirage pour les hommes</a:t>
          </a:r>
        </a:p>
        <a:p>
          <a:endParaRPr lang="fr-FR" sz="1100" baseline="0"/>
        </a:p>
        <a:p>
          <a:r>
            <a:rPr lang="fr-FR" sz="1100" baseline="0"/>
            <a:t>1 tirage pour les femmes</a:t>
          </a:r>
        </a:p>
        <a:p>
          <a:endParaRPr lang="fr-FR" sz="1100" baseline="0"/>
        </a:p>
        <a:p>
          <a:r>
            <a:rPr lang="fr-FR" sz="1100" baseline="0"/>
            <a:t>les deux gagnants de chaque séries se rencontrent à la fin</a:t>
          </a:r>
        </a:p>
        <a:p>
          <a:endParaRPr lang="fr-FR" sz="1100" baseline="0"/>
        </a:p>
        <a:p>
          <a:r>
            <a:rPr lang="fr-FR" sz="1100"/>
            <a:t>Prévoir aussi un tirage mixte</a:t>
          </a:r>
        </a:p>
      </xdr:txBody>
    </xdr:sp>
    <xdr:clientData/>
  </xdr:twoCellAnchor>
  <xdr:twoCellAnchor>
    <xdr:from>
      <xdr:col>5</xdr:col>
      <xdr:colOff>238125</xdr:colOff>
      <xdr:row>1</xdr:row>
      <xdr:rowOff>152399</xdr:rowOff>
    </xdr:from>
    <xdr:to>
      <xdr:col>8</xdr:col>
      <xdr:colOff>523875</xdr:colOff>
      <xdr:row>12</xdr:row>
      <xdr:rowOff>66674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4048125" y="342899"/>
          <a:ext cx="2571750" cy="2009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Doublettes</a:t>
          </a:r>
        </a:p>
        <a:p>
          <a:endParaRPr lang="fr-FR" sz="1100"/>
        </a:p>
        <a:p>
          <a:r>
            <a:rPr lang="fr-FR" sz="1100"/>
            <a:t>1 tireur et 1 pointeur </a:t>
          </a:r>
          <a:r>
            <a:rPr lang="fr-FR" sz="1100" baseline="0"/>
            <a:t> ou 1 millieu par équipe dont une femme obligatoire sauf si le nombre de femmes ou d'hommes et   insuffisant.</a:t>
          </a:r>
        </a:p>
        <a:p>
          <a:endParaRPr lang="fr-FR" sz="1100" baseline="0"/>
        </a:p>
        <a:p>
          <a:r>
            <a:rPr lang="fr-FR" sz="1100" baseline="0"/>
            <a:t>on complète le nombre d'équipes avec ce qui reste</a:t>
          </a:r>
          <a:endParaRPr lang="fr-FR" sz="1100"/>
        </a:p>
      </xdr:txBody>
    </xdr:sp>
    <xdr:clientData/>
  </xdr:twoCellAnchor>
  <xdr:twoCellAnchor>
    <xdr:from>
      <xdr:col>9</xdr:col>
      <xdr:colOff>371475</xdr:colOff>
      <xdr:row>1</xdr:row>
      <xdr:rowOff>171448</xdr:rowOff>
    </xdr:from>
    <xdr:to>
      <xdr:col>12</xdr:col>
      <xdr:colOff>571500</xdr:colOff>
      <xdr:row>12</xdr:row>
      <xdr:rowOff>57149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7229475" y="361948"/>
          <a:ext cx="2486025" cy="198120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Triplettes</a:t>
          </a:r>
        </a:p>
        <a:p>
          <a:endParaRPr lang="fr-FR" sz="1100"/>
        </a:p>
        <a:p>
          <a:r>
            <a:rPr lang="fr-FR" sz="1100"/>
            <a:t>1 tireur,</a:t>
          </a:r>
          <a:r>
            <a:rPr lang="fr-FR" sz="1100" baseline="0"/>
            <a:t> 1millieu et un pointeur  obligatoire par équipe dont 1 femme imposée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sauf si le nombre de femmes ou d'hommes et   insuffisant.</a:t>
          </a:r>
          <a:endParaRPr lang="fr-FR"/>
        </a:p>
        <a:p>
          <a:pPr fontAlgn="base"/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 hommes ou 3 femmes dans la même équipe est interdit par mesure d'équité, sauf si on ne peut vraiment pas faire autrement.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504825</xdr:colOff>
      <xdr:row>11</xdr:row>
      <xdr:rowOff>0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/>
      </xdr:nvSpPr>
      <xdr:spPr>
        <a:xfrm>
          <a:off x="126968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18</xdr:col>
      <xdr:colOff>504825</xdr:colOff>
      <xdr:row>3</xdr:row>
      <xdr:rowOff>0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 txBox="1"/>
      </xdr:nvSpPr>
      <xdr:spPr>
        <a:xfrm>
          <a:off x="12696825" y="190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18</xdr:col>
      <xdr:colOff>504825</xdr:colOff>
      <xdr:row>39</xdr:row>
      <xdr:rowOff>0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/>
      </xdr:nvSpPr>
      <xdr:spPr>
        <a:xfrm>
          <a:off x="12696825" y="8763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18</xdr:col>
      <xdr:colOff>504825</xdr:colOff>
      <xdr:row>45</xdr:row>
      <xdr:rowOff>0</xdr:rowOff>
    </xdr:from>
    <xdr:ext cx="184731" cy="264560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 txBox="1"/>
      </xdr:nvSpPr>
      <xdr:spPr>
        <a:xfrm>
          <a:off x="12696825" y="990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18</xdr:col>
      <xdr:colOff>504825</xdr:colOff>
      <xdr:row>45</xdr:row>
      <xdr:rowOff>0</xdr:rowOff>
    </xdr:from>
    <xdr:ext cx="184731" cy="264560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/>
      </xdr:nvSpPr>
      <xdr:spPr>
        <a:xfrm>
          <a:off x="12696825" y="990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18</xdr:col>
      <xdr:colOff>504825</xdr:colOff>
      <xdr:row>45</xdr:row>
      <xdr:rowOff>0</xdr:rowOff>
    </xdr:from>
    <xdr:ext cx="184731" cy="264560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 txBox="1"/>
      </xdr:nvSpPr>
      <xdr:spPr>
        <a:xfrm>
          <a:off x="12696825" y="990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18</xdr:col>
      <xdr:colOff>504825</xdr:colOff>
      <xdr:row>11</xdr:row>
      <xdr:rowOff>0</xdr:rowOff>
    </xdr:from>
    <xdr:ext cx="184731" cy="264560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 txBox="1"/>
      </xdr:nvSpPr>
      <xdr:spPr>
        <a:xfrm>
          <a:off x="126968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18</xdr:col>
      <xdr:colOff>504825</xdr:colOff>
      <xdr:row>40</xdr:row>
      <xdr:rowOff>142875</xdr:rowOff>
    </xdr:from>
    <xdr:ext cx="184731" cy="264560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 txBox="1"/>
      </xdr:nvSpPr>
      <xdr:spPr>
        <a:xfrm>
          <a:off x="12696825" y="909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18</xdr:col>
      <xdr:colOff>504825</xdr:colOff>
      <xdr:row>11</xdr:row>
      <xdr:rowOff>0</xdr:rowOff>
    </xdr:from>
    <xdr:ext cx="184731" cy="264560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 txBox="1"/>
      </xdr:nvSpPr>
      <xdr:spPr>
        <a:xfrm>
          <a:off x="12696825" y="342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18</xdr:col>
      <xdr:colOff>504825</xdr:colOff>
      <xdr:row>40</xdr:row>
      <xdr:rowOff>142875</xdr:rowOff>
    </xdr:from>
    <xdr:ext cx="184731" cy="264560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 txBox="1"/>
      </xdr:nvSpPr>
      <xdr:spPr>
        <a:xfrm>
          <a:off x="12696825" y="909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BB39D5-BC63-4CA5-A4B0-6FD0D6EDBB3B}" name="Tableau2" displayName="Tableau2" ref="A1:Q73" totalsRowShown="0" headerRowDxfId="21" dataDxfId="20" tableBorderDxfId="19">
  <tableColumns count="17">
    <tableColumn id="1" xr3:uid="{6A9E5537-D306-4771-9202-32CEE057F13D}" name="ID" dataDxfId="18"/>
    <tableColumn id="2" xr3:uid="{7A2C4960-4A39-4DC1-A54A-DE15AD45E59F}" name="NOM" dataDxfId="17"/>
    <tableColumn id="3" xr3:uid="{538D559B-7124-4E07-B4E1-C4494D77B515}" name="Prénom" dataDxfId="16"/>
    <tableColumn id="4" xr3:uid="{715794BA-0E1E-424E-9E5D-0EE198407601}" name="Tél.Fix" dataDxfId="15"/>
    <tableColumn id="5" xr3:uid="{61B66AF8-5905-4A88-8D3B-38C1EC89A3A0}" name="Tél. Port" dataDxfId="14"/>
    <tableColumn id="6" xr3:uid="{A00C954D-E43F-4A26-BAD1-CE8CF183C89D}" name="ADRESSE" dataDxfId="13"/>
    <tableColumn id="7" xr3:uid="{87715A99-B0E3-43BD-A6AB-4E04EAB2A0E8}" name="Ville" dataDxfId="12"/>
    <tableColumn id="8" xr3:uid="{208AF266-718B-446F-A6EC-20CAEE7C3635}" name="C.POST" dataDxfId="11"/>
    <tableColumn id="9" xr3:uid="{2413DB8E-1B4E-4F0E-A6FE-03EEED811022}" name="Email" dataDxfId="10"/>
    <tableColumn id="10" xr3:uid="{097C8FAB-A1B1-442B-B500-69190065A82A}" name="Date _x000a_Naissance" dataDxfId="9"/>
    <tableColumn id="11" xr3:uid="{B000207B-35AF-429C-A6FB-8FE77E3C5DDC}" name="Sexe" dataDxfId="8"/>
    <tableColumn id="12" xr3:uid="{92AFC73F-5E86-4AF4-8469-5BED52BA5AF9}" name="Licence" dataDxfId="7"/>
    <tableColumn id="13" xr3:uid="{728728BE-9A03-43D6-89B2-C672280FC3E3}" name="Carte" dataDxfId="6"/>
    <tableColumn id="14" xr3:uid="{9E00A0CA-E15A-47DB-9334-7DF444BD97A4}" name="Tireur" dataDxfId="5"/>
    <tableColumn id="15" xr3:uid="{A60C1556-92FA-4A2A-B599-C89E9F6A6105}" name="Milieu" dataDxfId="4"/>
    <tableColumn id="16" xr3:uid="{55248168-4713-4C36-AAC5-930563E56088}" name="Pointeur" dataDxfId="3"/>
    <tableColumn id="17" xr3:uid="{CCE43B82-23C0-4EC0-935C-220FDAC59974}" name="Date Inscription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17"/>
  <sheetViews>
    <sheetView workbookViewId="0"/>
  </sheetViews>
  <sheetFormatPr baseColWidth="10" defaultRowHeight="15.75" x14ac:dyDescent="0.25"/>
  <cols>
    <col min="1" max="1" width="21.140625" style="1" customWidth="1"/>
    <col min="2" max="2" width="6" style="1" bestFit="1" customWidth="1"/>
    <col min="3" max="4" width="11.42578125" style="1"/>
    <col min="5" max="5" width="15.5703125" style="1" bestFit="1" customWidth="1"/>
    <col min="6" max="6" width="11.42578125" style="1"/>
    <col min="7" max="7" width="7.140625" style="5" bestFit="1" customWidth="1"/>
    <col min="8" max="8" width="4" style="5" bestFit="1" customWidth="1"/>
    <col min="9" max="9" width="30.140625" style="1" bestFit="1" customWidth="1"/>
    <col min="10" max="10" width="32.28515625" style="1" bestFit="1" customWidth="1"/>
    <col min="11" max="15" width="11.42578125" style="1"/>
    <col min="16" max="16" width="3.28515625" style="1" bestFit="1" customWidth="1"/>
    <col min="17" max="16384" width="11.42578125" style="1"/>
  </cols>
  <sheetData>
    <row r="1" spans="1:16" s="5" customFormat="1" x14ac:dyDescent="0.25">
      <c r="A1" s="5" t="s">
        <v>25</v>
      </c>
      <c r="B1" s="4" t="s">
        <v>49</v>
      </c>
      <c r="C1" s="37" t="s">
        <v>173</v>
      </c>
      <c r="D1" s="37" t="s">
        <v>174</v>
      </c>
      <c r="E1" s="4" t="s">
        <v>24</v>
      </c>
      <c r="F1" s="4" t="s">
        <v>27</v>
      </c>
      <c r="G1" s="4" t="s">
        <v>28</v>
      </c>
      <c r="H1" s="4" t="s">
        <v>31</v>
      </c>
      <c r="I1" s="6" t="s">
        <v>34</v>
      </c>
      <c r="J1" s="5" t="s">
        <v>33</v>
      </c>
    </row>
    <row r="2" spans="1:16" x14ac:dyDescent="0.25">
      <c r="A2" t="s">
        <v>7</v>
      </c>
      <c r="B2">
        <v>13009</v>
      </c>
      <c r="C2" s="35" t="s">
        <v>169</v>
      </c>
      <c r="D2" s="35" t="s">
        <v>170</v>
      </c>
      <c r="E2" s="1" t="s">
        <v>21</v>
      </c>
      <c r="F2" s="1">
        <v>10</v>
      </c>
      <c r="G2" s="5" t="s">
        <v>29</v>
      </c>
      <c r="J2" s="1" t="s">
        <v>36</v>
      </c>
      <c r="K2" s="1">
        <v>36</v>
      </c>
      <c r="L2" s="7"/>
      <c r="O2" s="1" t="s">
        <v>5</v>
      </c>
      <c r="P2" s="1">
        <v>12</v>
      </c>
    </row>
    <row r="3" spans="1:16" x14ac:dyDescent="0.25">
      <c r="A3" t="s">
        <v>7</v>
      </c>
      <c r="B3">
        <v>13008</v>
      </c>
      <c r="C3" s="35" t="s">
        <v>171</v>
      </c>
      <c r="D3" s="36" t="s">
        <v>172</v>
      </c>
      <c r="E3" s="1" t="s">
        <v>0</v>
      </c>
      <c r="F3" s="1">
        <v>36</v>
      </c>
      <c r="H3" s="5" t="s">
        <v>32</v>
      </c>
      <c r="I3" s="1" t="s">
        <v>38</v>
      </c>
      <c r="J3" s="1" t="s">
        <v>37</v>
      </c>
      <c r="K3" s="1">
        <v>62</v>
      </c>
      <c r="O3" s="1" t="s">
        <v>6</v>
      </c>
      <c r="P3" s="1">
        <v>13</v>
      </c>
    </row>
    <row r="4" spans="1:16" x14ac:dyDescent="0.25">
      <c r="A4" t="s">
        <v>7</v>
      </c>
      <c r="B4">
        <v>13010</v>
      </c>
      <c r="E4" s="1" t="s">
        <v>1</v>
      </c>
      <c r="F4" s="1">
        <v>62</v>
      </c>
      <c r="H4" s="5" t="s">
        <v>32</v>
      </c>
      <c r="I4" s="1" t="s">
        <v>39</v>
      </c>
      <c r="J4" s="1" t="s">
        <v>35</v>
      </c>
      <c r="K4" s="1">
        <v>166</v>
      </c>
      <c r="O4" s="1" t="s">
        <v>12</v>
      </c>
      <c r="P4" s="1">
        <v>14</v>
      </c>
    </row>
    <row r="5" spans="1:16" x14ac:dyDescent="0.25">
      <c r="A5" t="s">
        <v>7</v>
      </c>
      <c r="B5">
        <v>13011</v>
      </c>
      <c r="E5" s="1" t="s">
        <v>2</v>
      </c>
      <c r="F5" s="1">
        <v>88</v>
      </c>
      <c r="K5" s="1">
        <v>192</v>
      </c>
      <c r="O5" s="1" t="s">
        <v>11</v>
      </c>
      <c r="P5" s="1">
        <v>15</v>
      </c>
    </row>
    <row r="6" spans="1:16" x14ac:dyDescent="0.25">
      <c r="A6" t="s">
        <v>7</v>
      </c>
      <c r="B6">
        <v>13013</v>
      </c>
      <c r="E6" s="1" t="s">
        <v>8</v>
      </c>
      <c r="F6" s="1">
        <v>114</v>
      </c>
      <c r="K6" s="1">
        <v>218</v>
      </c>
      <c r="O6" s="1" t="s">
        <v>10</v>
      </c>
      <c r="P6" s="1">
        <v>16</v>
      </c>
    </row>
    <row r="7" spans="1:16" x14ac:dyDescent="0.25">
      <c r="A7" t="s">
        <v>19</v>
      </c>
      <c r="B7">
        <v>13190</v>
      </c>
      <c r="E7" s="1" t="s">
        <v>3</v>
      </c>
      <c r="F7" s="1">
        <v>140</v>
      </c>
    </row>
    <row r="8" spans="1:16" x14ac:dyDescent="0.25">
      <c r="A8" t="s">
        <v>40</v>
      </c>
      <c r="B8">
        <v>84120</v>
      </c>
      <c r="E8" s="1" t="s">
        <v>4</v>
      </c>
      <c r="F8" s="1">
        <v>166</v>
      </c>
    </row>
    <row r="9" spans="1:16" x14ac:dyDescent="0.25">
      <c r="A9" t="s">
        <v>20</v>
      </c>
      <c r="B9">
        <v>83470</v>
      </c>
      <c r="E9" s="1" t="s">
        <v>30</v>
      </c>
      <c r="F9" s="1">
        <v>192</v>
      </c>
    </row>
    <row r="10" spans="1:16" x14ac:dyDescent="0.25">
      <c r="A10" t="s">
        <v>41</v>
      </c>
      <c r="B10">
        <v>13122</v>
      </c>
      <c r="E10" s="1" t="s">
        <v>14</v>
      </c>
      <c r="F10" s="1">
        <v>218</v>
      </c>
    </row>
    <row r="11" spans="1:16" x14ac:dyDescent="0.25">
      <c r="E11" s="1" t="s">
        <v>26</v>
      </c>
      <c r="F11" s="1">
        <v>244</v>
      </c>
    </row>
    <row r="12" spans="1:16" x14ac:dyDescent="0.25">
      <c r="E12" s="1" t="s">
        <v>13</v>
      </c>
      <c r="F12" s="1">
        <v>370</v>
      </c>
      <c r="G12" s="12" t="s">
        <v>29</v>
      </c>
      <c r="H12" s="5" t="s">
        <v>32</v>
      </c>
      <c r="I12" s="17" t="s">
        <v>122</v>
      </c>
      <c r="J12" s="1" t="s">
        <v>35</v>
      </c>
    </row>
    <row r="13" spans="1:16" x14ac:dyDescent="0.25">
      <c r="E13" s="1" t="s">
        <v>5</v>
      </c>
      <c r="F13" s="1">
        <v>50</v>
      </c>
      <c r="G13" s="5" t="s">
        <v>29</v>
      </c>
    </row>
    <row r="14" spans="1:16" x14ac:dyDescent="0.25">
      <c r="E14" s="1" t="s">
        <v>6</v>
      </c>
      <c r="F14" s="1">
        <v>90</v>
      </c>
      <c r="G14" s="5" t="s">
        <v>29</v>
      </c>
    </row>
    <row r="15" spans="1:16" x14ac:dyDescent="0.25">
      <c r="E15" s="1" t="s">
        <v>12</v>
      </c>
      <c r="F15" s="1">
        <v>130</v>
      </c>
      <c r="G15" s="5" t="s">
        <v>29</v>
      </c>
    </row>
    <row r="16" spans="1:16" x14ac:dyDescent="0.25">
      <c r="E16" s="1" t="s">
        <v>11</v>
      </c>
      <c r="F16" s="1">
        <v>170</v>
      </c>
      <c r="G16" s="5" t="s">
        <v>29</v>
      </c>
    </row>
    <row r="17" spans="5:7" x14ac:dyDescent="0.25">
      <c r="E17" s="1" t="s">
        <v>10</v>
      </c>
      <c r="F17" s="1">
        <v>210</v>
      </c>
      <c r="G17" s="5" t="s">
        <v>29</v>
      </c>
    </row>
  </sheetData>
  <sheetProtection selectLockedCells="1" selectUnlockedCells="1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107DC-087B-4902-B96A-B0F05B6DAEEC}">
  <sheetPr codeName="Membres"/>
  <dimension ref="A1:Q73"/>
  <sheetViews>
    <sheetView workbookViewId="0">
      <pane ySplit="1" topLeftCell="A2" activePane="bottomLeft" state="frozen"/>
      <selection pane="bottomLeft" activeCell="K51" sqref="K51"/>
    </sheetView>
  </sheetViews>
  <sheetFormatPr baseColWidth="10" defaultRowHeight="15" x14ac:dyDescent="0.25"/>
  <cols>
    <col min="1" max="1" width="5.140625" customWidth="1"/>
    <col min="6" max="6" width="42.42578125" bestFit="1" customWidth="1"/>
    <col min="7" max="7" width="12.42578125" bestFit="1" customWidth="1"/>
    <col min="8" max="8" width="10" customWidth="1"/>
    <col min="9" max="9" width="15.140625" bestFit="1" customWidth="1"/>
    <col min="10" max="10" width="11.85546875" style="111" bestFit="1" customWidth="1"/>
    <col min="16" max="16" width="11.7109375" customWidth="1"/>
    <col min="17" max="17" width="13.140625" style="111" customWidth="1"/>
  </cols>
  <sheetData>
    <row r="1" spans="1:17" ht="54.75" customHeight="1" thickBot="1" x14ac:dyDescent="0.3">
      <c r="A1" s="98" t="s">
        <v>21</v>
      </c>
      <c r="B1" s="99" t="s">
        <v>0</v>
      </c>
      <c r="C1" s="99" t="s">
        <v>1</v>
      </c>
      <c r="D1" s="99" t="s">
        <v>222</v>
      </c>
      <c r="E1" s="100" t="s">
        <v>8</v>
      </c>
      <c r="F1" s="99" t="s">
        <v>3</v>
      </c>
      <c r="G1" s="99" t="s">
        <v>25</v>
      </c>
      <c r="H1" s="99" t="s">
        <v>9</v>
      </c>
      <c r="I1" s="99" t="s">
        <v>223</v>
      </c>
      <c r="J1" s="101" t="s">
        <v>17</v>
      </c>
      <c r="K1" s="99" t="s">
        <v>13</v>
      </c>
      <c r="L1" s="99" t="s">
        <v>5</v>
      </c>
      <c r="M1" s="99" t="s">
        <v>6</v>
      </c>
      <c r="N1" s="99" t="s">
        <v>12</v>
      </c>
      <c r="O1" s="99" t="s">
        <v>226</v>
      </c>
      <c r="P1" s="99" t="s">
        <v>10</v>
      </c>
      <c r="Q1" s="112" t="s">
        <v>354</v>
      </c>
    </row>
    <row r="2" spans="1:17" ht="15.75" x14ac:dyDescent="0.25">
      <c r="A2" s="73">
        <v>1</v>
      </c>
      <c r="B2" s="74" t="s">
        <v>254</v>
      </c>
      <c r="C2" s="74" t="s">
        <v>255</v>
      </c>
      <c r="D2" s="74"/>
      <c r="E2" s="75"/>
      <c r="F2" s="76"/>
      <c r="G2" s="77"/>
      <c r="H2" s="74"/>
      <c r="I2" s="74" t="s">
        <v>225</v>
      </c>
      <c r="J2" s="78">
        <v>22690</v>
      </c>
      <c r="K2" s="79" t="s">
        <v>18</v>
      </c>
      <c r="L2" s="79" t="s">
        <v>16</v>
      </c>
      <c r="M2" s="79" t="s">
        <v>16</v>
      </c>
      <c r="N2" s="79"/>
      <c r="O2" s="79"/>
      <c r="P2" s="79" t="s">
        <v>16</v>
      </c>
      <c r="Q2" s="80"/>
    </row>
    <row r="3" spans="1:17" ht="15.75" x14ac:dyDescent="0.25">
      <c r="A3" s="81">
        <v>2</v>
      </c>
      <c r="B3" s="82" t="s">
        <v>256</v>
      </c>
      <c r="C3" s="82" t="s">
        <v>257</v>
      </c>
      <c r="D3" s="82"/>
      <c r="E3" s="83"/>
      <c r="F3" s="84" t="s">
        <v>42</v>
      </c>
      <c r="G3" s="85"/>
      <c r="H3" s="82"/>
      <c r="I3" s="82" t="s">
        <v>225</v>
      </c>
      <c r="J3" s="86" t="s">
        <v>43</v>
      </c>
      <c r="K3" s="87" t="s">
        <v>15</v>
      </c>
      <c r="L3" s="87" t="s">
        <v>16</v>
      </c>
      <c r="M3" s="87" t="s">
        <v>16</v>
      </c>
      <c r="N3" s="87" t="s">
        <v>16</v>
      </c>
      <c r="O3" s="87"/>
      <c r="P3" s="87" t="s">
        <v>16</v>
      </c>
      <c r="Q3" s="88"/>
    </row>
    <row r="4" spans="1:17" ht="15.75" x14ac:dyDescent="0.25">
      <c r="A4" s="89">
        <v>3</v>
      </c>
      <c r="B4" s="90" t="s">
        <v>258</v>
      </c>
      <c r="C4" s="90" t="s">
        <v>259</v>
      </c>
      <c r="D4" s="90"/>
      <c r="E4" s="91"/>
      <c r="F4" s="92" t="s">
        <v>44</v>
      </c>
      <c r="G4" s="93"/>
      <c r="H4" s="90"/>
      <c r="I4" s="90" t="s">
        <v>225</v>
      </c>
      <c r="J4" s="94" t="s">
        <v>45</v>
      </c>
      <c r="K4" s="95" t="s">
        <v>18</v>
      </c>
      <c r="L4" s="95" t="s">
        <v>16</v>
      </c>
      <c r="M4" s="95" t="s">
        <v>16</v>
      </c>
      <c r="N4" s="95"/>
      <c r="O4" s="95" t="s">
        <v>16</v>
      </c>
      <c r="P4" s="95"/>
      <c r="Q4" s="96"/>
    </row>
    <row r="5" spans="1:17" ht="15.75" x14ac:dyDescent="0.25">
      <c r="A5" s="81">
        <v>4</v>
      </c>
      <c r="B5" s="82" t="s">
        <v>260</v>
      </c>
      <c r="C5" s="82" t="s">
        <v>261</v>
      </c>
      <c r="D5" s="82"/>
      <c r="E5" s="83"/>
      <c r="F5" s="84" t="s">
        <v>46</v>
      </c>
      <c r="G5" s="85"/>
      <c r="H5" s="82"/>
      <c r="I5" s="82" t="s">
        <v>225</v>
      </c>
      <c r="J5" s="86" t="s">
        <v>47</v>
      </c>
      <c r="K5" s="87" t="s">
        <v>15</v>
      </c>
      <c r="L5" s="87" t="s">
        <v>16</v>
      </c>
      <c r="M5" s="87" t="s">
        <v>16</v>
      </c>
      <c r="N5" s="87"/>
      <c r="O5" s="87" t="s">
        <v>16</v>
      </c>
      <c r="P5" s="87" t="s">
        <v>16</v>
      </c>
      <c r="Q5" s="88"/>
    </row>
    <row r="6" spans="1:17" ht="15.75" x14ac:dyDescent="0.25">
      <c r="A6" s="89">
        <v>5</v>
      </c>
      <c r="B6" s="90" t="s">
        <v>262</v>
      </c>
      <c r="C6" s="90" t="s">
        <v>263</v>
      </c>
      <c r="D6" s="90"/>
      <c r="E6" s="91"/>
      <c r="F6" s="92"/>
      <c r="G6" s="93"/>
      <c r="H6" s="90"/>
      <c r="I6" s="90" t="s">
        <v>225</v>
      </c>
      <c r="J6" s="94" t="s">
        <v>48</v>
      </c>
      <c r="K6" s="95" t="s">
        <v>15</v>
      </c>
      <c r="L6" s="95" t="s">
        <v>16</v>
      </c>
      <c r="M6" s="95" t="s">
        <v>16</v>
      </c>
      <c r="N6" s="95" t="s">
        <v>16</v>
      </c>
      <c r="O6" s="95" t="s">
        <v>16</v>
      </c>
      <c r="P6" s="95"/>
      <c r="Q6" s="96"/>
    </row>
    <row r="7" spans="1:17" ht="15.75" x14ac:dyDescent="0.25">
      <c r="A7" s="81">
        <v>6</v>
      </c>
      <c r="B7" s="82" t="s">
        <v>264</v>
      </c>
      <c r="C7" s="82" t="s">
        <v>265</v>
      </c>
      <c r="D7" s="82"/>
      <c r="E7" s="83"/>
      <c r="F7" s="84"/>
      <c r="G7" s="85"/>
      <c r="H7" s="82"/>
      <c r="I7" s="82" t="s">
        <v>225</v>
      </c>
      <c r="J7" s="86">
        <v>15504</v>
      </c>
      <c r="K7" s="87" t="s">
        <v>18</v>
      </c>
      <c r="L7" s="87" t="s">
        <v>16</v>
      </c>
      <c r="M7" s="87" t="s">
        <v>16</v>
      </c>
      <c r="N7" s="87" t="s">
        <v>16</v>
      </c>
      <c r="O7" s="87" t="s">
        <v>16</v>
      </c>
      <c r="P7" s="87" t="s">
        <v>16</v>
      </c>
      <c r="Q7" s="88"/>
    </row>
    <row r="8" spans="1:17" ht="15.75" x14ac:dyDescent="0.25">
      <c r="A8" s="89">
        <v>7</v>
      </c>
      <c r="B8" s="90" t="s">
        <v>266</v>
      </c>
      <c r="C8" s="90" t="s">
        <v>267</v>
      </c>
      <c r="D8" s="90"/>
      <c r="E8" s="91"/>
      <c r="F8" s="92" t="s">
        <v>124</v>
      </c>
      <c r="G8" s="93" t="s">
        <v>7</v>
      </c>
      <c r="H8" s="90">
        <v>13013</v>
      </c>
      <c r="I8" s="90" t="s">
        <v>225</v>
      </c>
      <c r="J8" s="94" t="s">
        <v>125</v>
      </c>
      <c r="K8" s="95" t="s">
        <v>15</v>
      </c>
      <c r="L8" s="95" t="s">
        <v>16</v>
      </c>
      <c r="M8" s="95" t="s">
        <v>16</v>
      </c>
      <c r="N8" s="95" t="s">
        <v>16</v>
      </c>
      <c r="O8" s="95" t="s">
        <v>16</v>
      </c>
      <c r="P8" s="95"/>
      <c r="Q8" s="96"/>
    </row>
    <row r="9" spans="1:17" ht="15.75" x14ac:dyDescent="0.25">
      <c r="A9" s="81">
        <v>8</v>
      </c>
      <c r="B9" s="82" t="s">
        <v>268</v>
      </c>
      <c r="C9" s="82" t="s">
        <v>269</v>
      </c>
      <c r="D9" s="82"/>
      <c r="E9" s="83"/>
      <c r="F9" s="84" t="s">
        <v>124</v>
      </c>
      <c r="G9" s="85"/>
      <c r="H9" s="82"/>
      <c r="I9" s="82" t="s">
        <v>225</v>
      </c>
      <c r="J9" s="86" t="s">
        <v>126</v>
      </c>
      <c r="K9" s="87" t="s">
        <v>18</v>
      </c>
      <c r="L9" s="87" t="s">
        <v>16</v>
      </c>
      <c r="M9" s="87" t="s">
        <v>16</v>
      </c>
      <c r="N9" s="87"/>
      <c r="O9" s="87" t="s">
        <v>16</v>
      </c>
      <c r="P9" s="87" t="s">
        <v>16</v>
      </c>
      <c r="Q9" s="88"/>
    </row>
    <row r="10" spans="1:17" ht="15.75" x14ac:dyDescent="0.25">
      <c r="A10" s="89">
        <v>9</v>
      </c>
      <c r="B10" s="90" t="s">
        <v>270</v>
      </c>
      <c r="C10" s="90" t="s">
        <v>271</v>
      </c>
      <c r="D10" s="90"/>
      <c r="E10" s="91"/>
      <c r="F10" s="92" t="s">
        <v>127</v>
      </c>
      <c r="G10" s="93"/>
      <c r="H10" s="90"/>
      <c r="I10" s="90" t="s">
        <v>225</v>
      </c>
      <c r="J10" s="94" t="s">
        <v>128</v>
      </c>
      <c r="K10" s="95" t="s">
        <v>15</v>
      </c>
      <c r="L10" s="95" t="s">
        <v>16</v>
      </c>
      <c r="M10" s="95" t="s">
        <v>16</v>
      </c>
      <c r="N10" s="95" t="s">
        <v>16</v>
      </c>
      <c r="O10" s="95"/>
      <c r="P10" s="95"/>
      <c r="Q10" s="96"/>
    </row>
    <row r="11" spans="1:17" ht="15.75" x14ac:dyDescent="0.25">
      <c r="A11" s="81">
        <v>10</v>
      </c>
      <c r="B11" s="82" t="s">
        <v>272</v>
      </c>
      <c r="C11" s="82" t="s">
        <v>273</v>
      </c>
      <c r="D11" s="82"/>
      <c r="E11" s="83"/>
      <c r="F11" s="84" t="s">
        <v>129</v>
      </c>
      <c r="G11" s="85"/>
      <c r="H11" s="82"/>
      <c r="I11" s="82" t="s">
        <v>225</v>
      </c>
      <c r="J11" s="86" t="s">
        <v>130</v>
      </c>
      <c r="K11" s="87" t="s">
        <v>15</v>
      </c>
      <c r="L11" s="87" t="s">
        <v>16</v>
      </c>
      <c r="M11" s="87" t="s">
        <v>16</v>
      </c>
      <c r="N11" s="87" t="s">
        <v>16</v>
      </c>
      <c r="O11" s="87" t="s">
        <v>16</v>
      </c>
      <c r="P11" s="87"/>
      <c r="Q11" s="88"/>
    </row>
    <row r="12" spans="1:17" ht="15.75" x14ac:dyDescent="0.25">
      <c r="A12" s="89">
        <v>11</v>
      </c>
      <c r="B12" s="90" t="s">
        <v>274</v>
      </c>
      <c r="C12" s="90" t="s">
        <v>275</v>
      </c>
      <c r="D12" s="90"/>
      <c r="E12" s="91"/>
      <c r="F12" s="92" t="s">
        <v>131</v>
      </c>
      <c r="G12" s="93"/>
      <c r="H12" s="90"/>
      <c r="I12" s="90" t="s">
        <v>225</v>
      </c>
      <c r="J12" s="94" t="s">
        <v>132</v>
      </c>
      <c r="K12" s="95" t="s">
        <v>15</v>
      </c>
      <c r="L12" s="95" t="s">
        <v>16</v>
      </c>
      <c r="M12" s="95" t="s">
        <v>16</v>
      </c>
      <c r="N12" s="95"/>
      <c r="O12" s="95" t="s">
        <v>16</v>
      </c>
      <c r="P12" s="95" t="s">
        <v>16</v>
      </c>
      <c r="Q12" s="96"/>
    </row>
    <row r="13" spans="1:17" ht="15.75" x14ac:dyDescent="0.25">
      <c r="A13" s="81">
        <v>12</v>
      </c>
      <c r="B13" s="82" t="s">
        <v>276</v>
      </c>
      <c r="C13" s="82" t="s">
        <v>277</v>
      </c>
      <c r="D13" s="82"/>
      <c r="E13" s="83"/>
      <c r="F13" s="84" t="s">
        <v>133</v>
      </c>
      <c r="G13" s="85"/>
      <c r="H13" s="82"/>
      <c r="I13" s="82" t="s">
        <v>225</v>
      </c>
      <c r="J13" s="86" t="s">
        <v>134</v>
      </c>
      <c r="K13" s="87" t="s">
        <v>15</v>
      </c>
      <c r="L13" s="87" t="s">
        <v>16</v>
      </c>
      <c r="M13" s="87" t="s">
        <v>16</v>
      </c>
      <c r="N13" s="87" t="s">
        <v>16</v>
      </c>
      <c r="O13" s="87"/>
      <c r="P13" s="87" t="s">
        <v>16</v>
      </c>
      <c r="Q13" s="88"/>
    </row>
    <row r="14" spans="1:17" ht="15.75" x14ac:dyDescent="0.25">
      <c r="A14" s="89">
        <v>13</v>
      </c>
      <c r="B14" s="90" t="s">
        <v>278</v>
      </c>
      <c r="C14" s="90" t="s">
        <v>279</v>
      </c>
      <c r="D14" s="90"/>
      <c r="E14" s="91"/>
      <c r="F14" s="92" t="s">
        <v>135</v>
      </c>
      <c r="G14" s="93"/>
      <c r="H14" s="90"/>
      <c r="I14" s="90" t="s">
        <v>225</v>
      </c>
      <c r="J14" s="94" t="s">
        <v>136</v>
      </c>
      <c r="K14" s="95" t="s">
        <v>18</v>
      </c>
      <c r="L14" s="95" t="s">
        <v>16</v>
      </c>
      <c r="M14" s="95" t="s">
        <v>16</v>
      </c>
      <c r="N14" s="95" t="s">
        <v>16</v>
      </c>
      <c r="O14" s="95" t="s">
        <v>16</v>
      </c>
      <c r="P14" s="95"/>
      <c r="Q14" s="96"/>
    </row>
    <row r="15" spans="1:17" ht="15.75" x14ac:dyDescent="0.25">
      <c r="A15" s="81">
        <v>14</v>
      </c>
      <c r="B15" s="82" t="s">
        <v>280</v>
      </c>
      <c r="C15" s="82" t="s">
        <v>281</v>
      </c>
      <c r="D15" s="82"/>
      <c r="E15" s="83"/>
      <c r="F15" s="84" t="s">
        <v>137</v>
      </c>
      <c r="G15" s="85"/>
      <c r="H15" s="82"/>
      <c r="I15" s="82" t="s">
        <v>225</v>
      </c>
      <c r="J15" s="86">
        <v>25630</v>
      </c>
      <c r="K15" s="87" t="s">
        <v>18</v>
      </c>
      <c r="L15" s="87" t="s">
        <v>16</v>
      </c>
      <c r="M15" s="87" t="s">
        <v>16</v>
      </c>
      <c r="N15" s="87" t="s">
        <v>16</v>
      </c>
      <c r="O15" s="87" t="s">
        <v>16</v>
      </c>
      <c r="P15" s="87"/>
      <c r="Q15" s="88"/>
    </row>
    <row r="16" spans="1:17" ht="15.75" x14ac:dyDescent="0.25">
      <c r="A16" s="89">
        <v>15</v>
      </c>
      <c r="B16" s="90" t="s">
        <v>282</v>
      </c>
      <c r="C16" s="90" t="s">
        <v>283</v>
      </c>
      <c r="D16" s="90"/>
      <c r="E16" s="91"/>
      <c r="F16" s="92" t="s">
        <v>138</v>
      </c>
      <c r="G16" s="93"/>
      <c r="H16" s="90"/>
      <c r="I16" s="90" t="s">
        <v>225</v>
      </c>
      <c r="J16" s="94" t="s">
        <v>139</v>
      </c>
      <c r="K16" s="95" t="s">
        <v>18</v>
      </c>
      <c r="L16" s="95" t="s">
        <v>16</v>
      </c>
      <c r="M16" s="95" t="s">
        <v>16</v>
      </c>
      <c r="N16" s="95" t="s">
        <v>16</v>
      </c>
      <c r="O16" s="95" t="s">
        <v>16</v>
      </c>
      <c r="P16" s="95"/>
      <c r="Q16" s="96"/>
    </row>
    <row r="17" spans="1:17" ht="15.75" x14ac:dyDescent="0.25">
      <c r="A17" s="81">
        <v>16</v>
      </c>
      <c r="B17" s="82" t="s">
        <v>284</v>
      </c>
      <c r="C17" s="82" t="s">
        <v>285</v>
      </c>
      <c r="D17" s="82"/>
      <c r="E17" s="83"/>
      <c r="F17" s="84" t="s">
        <v>140</v>
      </c>
      <c r="G17" s="85"/>
      <c r="H17" s="82"/>
      <c r="I17" s="82" t="s">
        <v>225</v>
      </c>
      <c r="J17" s="86">
        <v>18451</v>
      </c>
      <c r="K17" s="87" t="s">
        <v>15</v>
      </c>
      <c r="L17" s="87" t="s">
        <v>16</v>
      </c>
      <c r="M17" s="87" t="s">
        <v>16</v>
      </c>
      <c r="N17" s="87"/>
      <c r="O17" s="87"/>
      <c r="P17" s="87" t="s">
        <v>16</v>
      </c>
      <c r="Q17" s="88"/>
    </row>
    <row r="18" spans="1:17" ht="15.75" x14ac:dyDescent="0.25">
      <c r="A18" s="89">
        <v>17</v>
      </c>
      <c r="B18" s="90" t="s">
        <v>286</v>
      </c>
      <c r="C18" s="90" t="s">
        <v>287</v>
      </c>
      <c r="D18" s="90"/>
      <c r="E18" s="91"/>
      <c r="F18" s="92" t="s">
        <v>140</v>
      </c>
      <c r="G18" s="93"/>
      <c r="H18" s="90"/>
      <c r="I18" s="90" t="s">
        <v>225</v>
      </c>
      <c r="J18" s="94">
        <v>17178</v>
      </c>
      <c r="K18" s="95" t="s">
        <v>18</v>
      </c>
      <c r="L18" s="95" t="s">
        <v>16</v>
      </c>
      <c r="M18" s="95" t="s">
        <v>16</v>
      </c>
      <c r="N18" s="95"/>
      <c r="O18" s="95" t="s">
        <v>16</v>
      </c>
      <c r="P18" s="95" t="s">
        <v>16</v>
      </c>
      <c r="Q18" s="96"/>
    </row>
    <row r="19" spans="1:17" ht="15.75" x14ac:dyDescent="0.25">
      <c r="A19" s="81">
        <v>18</v>
      </c>
      <c r="B19" s="82" t="s">
        <v>288</v>
      </c>
      <c r="C19" s="82" t="s">
        <v>289</v>
      </c>
      <c r="D19" s="82"/>
      <c r="E19" s="83"/>
      <c r="F19" s="84" t="s">
        <v>141</v>
      </c>
      <c r="G19" s="85"/>
      <c r="H19" s="82"/>
      <c r="I19" s="82" t="s">
        <v>225</v>
      </c>
      <c r="J19" s="86" t="s">
        <v>142</v>
      </c>
      <c r="K19" s="87" t="s">
        <v>18</v>
      </c>
      <c r="L19" s="87" t="s">
        <v>16</v>
      </c>
      <c r="M19" s="87" t="s">
        <v>16</v>
      </c>
      <c r="N19" s="87"/>
      <c r="O19" s="87" t="s">
        <v>16</v>
      </c>
      <c r="P19" s="87" t="s">
        <v>16</v>
      </c>
      <c r="Q19" s="88"/>
    </row>
    <row r="20" spans="1:17" ht="15.75" x14ac:dyDescent="0.25">
      <c r="A20" s="89">
        <v>19</v>
      </c>
      <c r="B20" s="90" t="s">
        <v>290</v>
      </c>
      <c r="C20" s="90" t="s">
        <v>291</v>
      </c>
      <c r="D20" s="90"/>
      <c r="E20" s="91"/>
      <c r="F20" s="92" t="s">
        <v>143</v>
      </c>
      <c r="G20" s="93" t="s">
        <v>19</v>
      </c>
      <c r="H20" s="90">
        <v>13190</v>
      </c>
      <c r="I20" s="90" t="s">
        <v>225</v>
      </c>
      <c r="J20" s="94" t="s">
        <v>144</v>
      </c>
      <c r="K20" s="95" t="s">
        <v>15</v>
      </c>
      <c r="L20" s="95" t="s">
        <v>16</v>
      </c>
      <c r="M20" s="95" t="s">
        <v>16</v>
      </c>
      <c r="N20" s="95" t="s">
        <v>16</v>
      </c>
      <c r="O20" s="95" t="s">
        <v>16</v>
      </c>
      <c r="P20" s="95"/>
      <c r="Q20" s="96"/>
    </row>
    <row r="21" spans="1:17" ht="15.75" x14ac:dyDescent="0.25">
      <c r="A21" s="81">
        <v>20</v>
      </c>
      <c r="B21" s="82" t="s">
        <v>292</v>
      </c>
      <c r="C21" s="82" t="s">
        <v>293</v>
      </c>
      <c r="D21" s="82"/>
      <c r="E21" s="83"/>
      <c r="F21" s="84"/>
      <c r="G21" s="85"/>
      <c r="H21" s="82"/>
      <c r="I21" s="82" t="s">
        <v>225</v>
      </c>
      <c r="J21" s="86" t="s">
        <v>145</v>
      </c>
      <c r="K21" s="87" t="s">
        <v>18</v>
      </c>
      <c r="L21" s="87" t="s">
        <v>16</v>
      </c>
      <c r="M21" s="87" t="s">
        <v>16</v>
      </c>
      <c r="N21" s="87" t="s">
        <v>16</v>
      </c>
      <c r="O21" s="87" t="s">
        <v>16</v>
      </c>
      <c r="P21" s="87"/>
      <c r="Q21" s="88"/>
    </row>
    <row r="22" spans="1:17" ht="15.75" x14ac:dyDescent="0.25">
      <c r="A22" s="89">
        <v>21</v>
      </c>
      <c r="B22" s="90" t="s">
        <v>294</v>
      </c>
      <c r="C22" s="90" t="s">
        <v>295</v>
      </c>
      <c r="D22" s="90"/>
      <c r="E22" s="91"/>
      <c r="F22" s="92" t="s">
        <v>146</v>
      </c>
      <c r="G22" s="93"/>
      <c r="H22" s="90"/>
      <c r="I22" s="90" t="s">
        <v>225</v>
      </c>
      <c r="J22" s="94">
        <v>14100</v>
      </c>
      <c r="K22" s="95" t="s">
        <v>15</v>
      </c>
      <c r="L22" s="95" t="s">
        <v>16</v>
      </c>
      <c r="M22" s="95" t="s">
        <v>16</v>
      </c>
      <c r="N22" s="95"/>
      <c r="O22" s="95"/>
      <c r="P22" s="95" t="s">
        <v>16</v>
      </c>
      <c r="Q22" s="96"/>
    </row>
    <row r="23" spans="1:17" ht="15.75" x14ac:dyDescent="0.25">
      <c r="A23" s="81">
        <v>22</v>
      </c>
      <c r="B23" s="82" t="s">
        <v>296</v>
      </c>
      <c r="C23" s="82" t="s">
        <v>297</v>
      </c>
      <c r="D23" s="82"/>
      <c r="E23" s="83"/>
      <c r="F23" s="84" t="s">
        <v>167</v>
      </c>
      <c r="G23" s="85"/>
      <c r="H23" s="82"/>
      <c r="I23" s="82" t="s">
        <v>225</v>
      </c>
      <c r="J23" s="86">
        <v>14246</v>
      </c>
      <c r="K23" s="87" t="s">
        <v>15</v>
      </c>
      <c r="L23" s="87" t="s">
        <v>16</v>
      </c>
      <c r="M23" s="87" t="s">
        <v>16</v>
      </c>
      <c r="N23" s="87" t="s">
        <v>16</v>
      </c>
      <c r="O23" s="87"/>
      <c r="P23" s="87" t="s">
        <v>16</v>
      </c>
      <c r="Q23" s="88"/>
    </row>
    <row r="24" spans="1:17" ht="15.75" x14ac:dyDescent="0.25">
      <c r="A24" s="89">
        <v>23</v>
      </c>
      <c r="B24" s="90" t="s">
        <v>298</v>
      </c>
      <c r="C24" s="97" t="s">
        <v>299</v>
      </c>
      <c r="D24" s="90"/>
      <c r="E24" s="91"/>
      <c r="F24" s="92"/>
      <c r="G24" s="93"/>
      <c r="H24" s="90"/>
      <c r="I24" s="90" t="s">
        <v>225</v>
      </c>
      <c r="J24" s="94">
        <v>13184</v>
      </c>
      <c r="K24" s="95" t="s">
        <v>15</v>
      </c>
      <c r="L24" s="95" t="s">
        <v>16</v>
      </c>
      <c r="M24" s="95" t="s">
        <v>16</v>
      </c>
      <c r="N24" s="95" t="s">
        <v>16</v>
      </c>
      <c r="O24" s="95" t="s">
        <v>16</v>
      </c>
      <c r="P24" s="95" t="s">
        <v>16</v>
      </c>
      <c r="Q24" s="96"/>
    </row>
    <row r="25" spans="1:17" ht="15.75" x14ac:dyDescent="0.25">
      <c r="A25" s="81">
        <v>24</v>
      </c>
      <c r="B25" s="82" t="s">
        <v>300</v>
      </c>
      <c r="C25" s="82" t="s">
        <v>301</v>
      </c>
      <c r="D25" s="82"/>
      <c r="E25" s="83"/>
      <c r="F25" s="84" t="s">
        <v>147</v>
      </c>
      <c r="G25" s="85"/>
      <c r="H25" s="82"/>
      <c r="I25" s="82" t="s">
        <v>225</v>
      </c>
      <c r="J25" s="86" t="s">
        <v>148</v>
      </c>
      <c r="K25" s="87" t="s">
        <v>15</v>
      </c>
      <c r="L25" s="87" t="s">
        <v>16</v>
      </c>
      <c r="M25" s="87" t="s">
        <v>16</v>
      </c>
      <c r="N25" s="87" t="s">
        <v>16</v>
      </c>
      <c r="O25" s="87" t="s">
        <v>16</v>
      </c>
      <c r="P25" s="87"/>
      <c r="Q25" s="88"/>
    </row>
    <row r="26" spans="1:17" ht="15.75" x14ac:dyDescent="0.25">
      <c r="A26" s="89">
        <v>25</v>
      </c>
      <c r="B26" s="90" t="s">
        <v>302</v>
      </c>
      <c r="C26" s="90" t="s">
        <v>303</v>
      </c>
      <c r="D26" s="90"/>
      <c r="E26" s="91"/>
      <c r="F26" s="92" t="s">
        <v>149</v>
      </c>
      <c r="G26" s="93" t="s">
        <v>7</v>
      </c>
      <c r="H26" s="90">
        <v>13008</v>
      </c>
      <c r="I26" s="90" t="s">
        <v>225</v>
      </c>
      <c r="J26" s="94" t="s">
        <v>150</v>
      </c>
      <c r="K26" s="95" t="s">
        <v>15</v>
      </c>
      <c r="L26" s="95" t="s">
        <v>16</v>
      </c>
      <c r="M26" s="95" t="s">
        <v>16</v>
      </c>
      <c r="N26" s="95"/>
      <c r="O26" s="95" t="s">
        <v>16</v>
      </c>
      <c r="P26" s="95" t="s">
        <v>16</v>
      </c>
      <c r="Q26" s="96"/>
    </row>
    <row r="27" spans="1:17" ht="15.75" x14ac:dyDescent="0.25">
      <c r="A27" s="81">
        <v>26</v>
      </c>
      <c r="B27" s="82" t="s">
        <v>304</v>
      </c>
      <c r="C27" s="82" t="s">
        <v>305</v>
      </c>
      <c r="D27" s="82"/>
      <c r="E27" s="83"/>
      <c r="F27" s="84" t="s">
        <v>151</v>
      </c>
      <c r="G27" s="85" t="s">
        <v>20</v>
      </c>
      <c r="H27" s="82">
        <v>83470</v>
      </c>
      <c r="I27" s="82" t="s">
        <v>225</v>
      </c>
      <c r="J27" s="86">
        <v>17294</v>
      </c>
      <c r="K27" s="87" t="s">
        <v>18</v>
      </c>
      <c r="L27" s="87" t="s">
        <v>16</v>
      </c>
      <c r="M27" s="87" t="s">
        <v>16</v>
      </c>
      <c r="N27" s="87"/>
      <c r="O27" s="87"/>
      <c r="P27" s="87" t="s">
        <v>16</v>
      </c>
      <c r="Q27" s="88"/>
    </row>
    <row r="28" spans="1:17" ht="15.75" x14ac:dyDescent="0.25">
      <c r="A28" s="89">
        <v>27</v>
      </c>
      <c r="B28" s="90" t="s">
        <v>306</v>
      </c>
      <c r="C28" s="90" t="s">
        <v>307</v>
      </c>
      <c r="D28" s="90"/>
      <c r="E28" s="91"/>
      <c r="F28" s="92" t="s">
        <v>152</v>
      </c>
      <c r="G28" s="93"/>
      <c r="H28" s="90"/>
      <c r="I28" s="90" t="s">
        <v>225</v>
      </c>
      <c r="J28" s="94" t="s">
        <v>153</v>
      </c>
      <c r="K28" s="95" t="s">
        <v>15</v>
      </c>
      <c r="L28" s="95" t="s">
        <v>16</v>
      </c>
      <c r="M28" s="95" t="s">
        <v>16</v>
      </c>
      <c r="N28" s="95"/>
      <c r="O28" s="95" t="s">
        <v>16</v>
      </c>
      <c r="P28" s="95" t="s">
        <v>16</v>
      </c>
      <c r="Q28" s="96"/>
    </row>
    <row r="29" spans="1:17" ht="15.75" x14ac:dyDescent="0.25">
      <c r="A29" s="81">
        <v>28</v>
      </c>
      <c r="B29" s="82" t="s">
        <v>308</v>
      </c>
      <c r="C29" s="82" t="s">
        <v>309</v>
      </c>
      <c r="D29" s="82"/>
      <c r="E29" s="83"/>
      <c r="F29" s="84" t="s">
        <v>154</v>
      </c>
      <c r="G29" s="85"/>
      <c r="H29" s="82"/>
      <c r="I29" s="82" t="s">
        <v>225</v>
      </c>
      <c r="J29" s="86">
        <v>21347</v>
      </c>
      <c r="K29" s="87" t="s">
        <v>15</v>
      </c>
      <c r="L29" s="87" t="s">
        <v>16</v>
      </c>
      <c r="M29" s="87" t="s">
        <v>16</v>
      </c>
      <c r="N29" s="87"/>
      <c r="O29" s="87"/>
      <c r="P29" s="87" t="s">
        <v>16</v>
      </c>
      <c r="Q29" s="88"/>
    </row>
    <row r="30" spans="1:17" ht="15.75" x14ac:dyDescent="0.25">
      <c r="A30" s="89">
        <v>29</v>
      </c>
      <c r="B30" s="90" t="s">
        <v>310</v>
      </c>
      <c r="C30" s="90" t="s">
        <v>311</v>
      </c>
      <c r="D30" s="90"/>
      <c r="E30" s="91"/>
      <c r="F30" s="92" t="s">
        <v>155</v>
      </c>
      <c r="G30" s="93"/>
      <c r="H30" s="90"/>
      <c r="I30" s="90" t="s">
        <v>225</v>
      </c>
      <c r="J30" s="94"/>
      <c r="K30" s="95" t="s">
        <v>18</v>
      </c>
      <c r="L30" s="95" t="s">
        <v>16</v>
      </c>
      <c r="M30" s="95" t="s">
        <v>16</v>
      </c>
      <c r="N30" s="95"/>
      <c r="O30" s="95" t="s">
        <v>16</v>
      </c>
      <c r="P30" s="95"/>
      <c r="Q30" s="96"/>
    </row>
    <row r="31" spans="1:17" ht="15.75" x14ac:dyDescent="0.25">
      <c r="A31" s="81">
        <v>30</v>
      </c>
      <c r="B31" s="82" t="s">
        <v>312</v>
      </c>
      <c r="C31" s="82" t="s">
        <v>313</v>
      </c>
      <c r="D31" s="82"/>
      <c r="E31" s="83"/>
      <c r="F31" s="84"/>
      <c r="G31" s="85"/>
      <c r="H31" s="82"/>
      <c r="I31" s="82" t="s">
        <v>225</v>
      </c>
      <c r="J31" s="86"/>
      <c r="K31" s="87" t="s">
        <v>15</v>
      </c>
      <c r="L31" s="87" t="s">
        <v>16</v>
      </c>
      <c r="M31" s="87" t="s">
        <v>16</v>
      </c>
      <c r="N31" s="87"/>
      <c r="O31" s="87"/>
      <c r="P31" s="87"/>
      <c r="Q31" s="88"/>
    </row>
    <row r="32" spans="1:17" ht="15.75" x14ac:dyDescent="0.25">
      <c r="A32" s="89">
        <v>31</v>
      </c>
      <c r="B32" s="90" t="s">
        <v>314</v>
      </c>
      <c r="C32" s="90" t="s">
        <v>315</v>
      </c>
      <c r="D32" s="90"/>
      <c r="E32" s="91"/>
      <c r="F32" s="92"/>
      <c r="G32" s="93"/>
      <c r="H32" s="90"/>
      <c r="I32" s="90" t="s">
        <v>225</v>
      </c>
      <c r="J32" s="94"/>
      <c r="K32" s="95" t="s">
        <v>18</v>
      </c>
      <c r="L32" s="95" t="s">
        <v>16</v>
      </c>
      <c r="M32" s="95" t="s">
        <v>16</v>
      </c>
      <c r="N32" s="95"/>
      <c r="O32" s="95" t="s">
        <v>16</v>
      </c>
      <c r="P32" s="95" t="s">
        <v>16</v>
      </c>
      <c r="Q32" s="96"/>
    </row>
    <row r="33" spans="1:17" ht="15.75" x14ac:dyDescent="0.25">
      <c r="A33" s="81">
        <v>32</v>
      </c>
      <c r="B33" s="82" t="s">
        <v>316</v>
      </c>
      <c r="C33" s="82" t="s">
        <v>317</v>
      </c>
      <c r="D33" s="82"/>
      <c r="E33" s="83"/>
      <c r="F33" s="84"/>
      <c r="G33" s="85"/>
      <c r="H33" s="82"/>
      <c r="I33" s="82" t="s">
        <v>225</v>
      </c>
      <c r="J33" s="86"/>
      <c r="K33" s="87" t="s">
        <v>15</v>
      </c>
      <c r="L33" s="87" t="s">
        <v>16</v>
      </c>
      <c r="M33" s="87" t="s">
        <v>16</v>
      </c>
      <c r="N33" s="87" t="s">
        <v>16</v>
      </c>
      <c r="O33" s="87" t="s">
        <v>16</v>
      </c>
      <c r="P33" s="87" t="s">
        <v>16</v>
      </c>
      <c r="Q33" s="88"/>
    </row>
    <row r="34" spans="1:17" ht="15.75" x14ac:dyDescent="0.25">
      <c r="A34" s="89">
        <v>33</v>
      </c>
      <c r="B34" s="90" t="s">
        <v>318</v>
      </c>
      <c r="C34" s="90" t="s">
        <v>319</v>
      </c>
      <c r="D34" s="90"/>
      <c r="E34" s="91"/>
      <c r="F34" s="92" t="s">
        <v>156</v>
      </c>
      <c r="G34" s="93"/>
      <c r="H34" s="90"/>
      <c r="I34" s="90" t="s">
        <v>225</v>
      </c>
      <c r="J34" s="94" t="s">
        <v>157</v>
      </c>
      <c r="K34" s="95" t="s">
        <v>18</v>
      </c>
      <c r="L34" s="95" t="s">
        <v>16</v>
      </c>
      <c r="M34" s="95" t="s">
        <v>16</v>
      </c>
      <c r="N34" s="95"/>
      <c r="O34" s="95" t="s">
        <v>16</v>
      </c>
      <c r="P34" s="95" t="s">
        <v>16</v>
      </c>
      <c r="Q34" s="96"/>
    </row>
    <row r="35" spans="1:17" ht="15.75" x14ac:dyDescent="0.25">
      <c r="A35" s="81">
        <v>34</v>
      </c>
      <c r="B35" s="82" t="s">
        <v>320</v>
      </c>
      <c r="C35" s="82" t="s">
        <v>321</v>
      </c>
      <c r="D35" s="82"/>
      <c r="E35" s="83"/>
      <c r="F35" s="84" t="s">
        <v>158</v>
      </c>
      <c r="G35" s="85"/>
      <c r="H35" s="82"/>
      <c r="I35" s="82" t="s">
        <v>225</v>
      </c>
      <c r="J35" s="86"/>
      <c r="K35" s="87" t="s">
        <v>15</v>
      </c>
      <c r="L35" s="87" t="s">
        <v>16</v>
      </c>
      <c r="M35" s="87" t="s">
        <v>16</v>
      </c>
      <c r="N35" s="87" t="s">
        <v>16</v>
      </c>
      <c r="O35" s="87"/>
      <c r="P35" s="87" t="s">
        <v>16</v>
      </c>
      <c r="Q35" s="88"/>
    </row>
    <row r="36" spans="1:17" ht="15.75" x14ac:dyDescent="0.25">
      <c r="A36" s="89">
        <v>35</v>
      </c>
      <c r="B36" s="90" t="s">
        <v>322</v>
      </c>
      <c r="C36" s="90" t="s">
        <v>323</v>
      </c>
      <c r="D36" s="90"/>
      <c r="E36" s="91"/>
      <c r="F36" s="92"/>
      <c r="G36" s="93"/>
      <c r="H36" s="90"/>
      <c r="I36" s="90" t="s">
        <v>225</v>
      </c>
      <c r="J36" s="94"/>
      <c r="K36" s="95" t="s">
        <v>15</v>
      </c>
      <c r="L36" s="95" t="s">
        <v>16</v>
      </c>
      <c r="M36" s="95" t="s">
        <v>16</v>
      </c>
      <c r="N36" s="95" t="s">
        <v>16</v>
      </c>
      <c r="O36" s="95" t="s">
        <v>16</v>
      </c>
      <c r="P36" s="95"/>
      <c r="Q36" s="96"/>
    </row>
    <row r="37" spans="1:17" ht="15.75" x14ac:dyDescent="0.25">
      <c r="A37" s="81">
        <v>36</v>
      </c>
      <c r="B37" s="82" t="s">
        <v>324</v>
      </c>
      <c r="C37" s="82" t="s">
        <v>325</v>
      </c>
      <c r="D37" s="82"/>
      <c r="E37" s="83"/>
      <c r="F37" s="84"/>
      <c r="G37" s="85"/>
      <c r="H37" s="82"/>
      <c r="I37" s="82" t="s">
        <v>225</v>
      </c>
      <c r="J37" s="86"/>
      <c r="K37" s="87" t="s">
        <v>15</v>
      </c>
      <c r="L37" s="87" t="s">
        <v>16</v>
      </c>
      <c r="M37" s="87" t="s">
        <v>16</v>
      </c>
      <c r="N37" s="87"/>
      <c r="O37" s="87" t="s">
        <v>16</v>
      </c>
      <c r="P37" s="87" t="s">
        <v>16</v>
      </c>
      <c r="Q37" s="88"/>
    </row>
    <row r="38" spans="1:17" ht="15.75" x14ac:dyDescent="0.25">
      <c r="A38" s="89">
        <v>37</v>
      </c>
      <c r="B38" s="90" t="s">
        <v>326</v>
      </c>
      <c r="C38" s="90" t="s">
        <v>327</v>
      </c>
      <c r="D38" s="90"/>
      <c r="E38" s="91"/>
      <c r="F38" s="92"/>
      <c r="G38" s="93"/>
      <c r="H38" s="90"/>
      <c r="I38" s="90" t="s">
        <v>225</v>
      </c>
      <c r="J38" s="94"/>
      <c r="K38" s="95" t="s">
        <v>15</v>
      </c>
      <c r="L38" s="95" t="s">
        <v>16</v>
      </c>
      <c r="M38" s="95" t="s">
        <v>16</v>
      </c>
      <c r="N38" s="95" t="s">
        <v>16</v>
      </c>
      <c r="O38" s="95" t="s">
        <v>16</v>
      </c>
      <c r="P38" s="95"/>
      <c r="Q38" s="96"/>
    </row>
    <row r="39" spans="1:17" ht="15.75" x14ac:dyDescent="0.25">
      <c r="A39" s="81">
        <v>38</v>
      </c>
      <c r="B39" s="82" t="s">
        <v>328</v>
      </c>
      <c r="C39" s="82" t="s">
        <v>329</v>
      </c>
      <c r="D39" s="82"/>
      <c r="E39" s="83"/>
      <c r="F39" s="84" t="s">
        <v>165</v>
      </c>
      <c r="G39" s="85"/>
      <c r="H39" s="82"/>
      <c r="I39" s="82" t="s">
        <v>225</v>
      </c>
      <c r="J39" s="86" t="s">
        <v>166</v>
      </c>
      <c r="K39" s="87" t="s">
        <v>18</v>
      </c>
      <c r="L39" s="87" t="s">
        <v>16</v>
      </c>
      <c r="M39" s="87" t="s">
        <v>16</v>
      </c>
      <c r="N39" s="87" t="s">
        <v>16</v>
      </c>
      <c r="O39" s="87" t="s">
        <v>16</v>
      </c>
      <c r="P39" s="87" t="s">
        <v>16</v>
      </c>
      <c r="Q39" s="88"/>
    </row>
    <row r="40" spans="1:17" ht="15.75" x14ac:dyDescent="0.25">
      <c r="A40" s="89">
        <v>39</v>
      </c>
      <c r="B40" s="90" t="s">
        <v>330</v>
      </c>
      <c r="C40" s="90" t="s">
        <v>331</v>
      </c>
      <c r="D40" s="90"/>
      <c r="E40" s="91"/>
      <c r="F40" s="92"/>
      <c r="G40" s="93"/>
      <c r="H40" s="90"/>
      <c r="I40" s="90" t="s">
        <v>225</v>
      </c>
      <c r="J40" s="94"/>
      <c r="K40" s="95" t="s">
        <v>15</v>
      </c>
      <c r="L40" s="95"/>
      <c r="M40" s="95"/>
      <c r="N40" s="95"/>
      <c r="O40" s="95"/>
      <c r="P40" s="95"/>
      <c r="Q40" s="96"/>
    </row>
    <row r="41" spans="1:17" ht="15.75" x14ac:dyDescent="0.25">
      <c r="A41" s="81">
        <v>40</v>
      </c>
      <c r="B41" s="82" t="s">
        <v>332</v>
      </c>
      <c r="C41" s="82" t="s">
        <v>333</v>
      </c>
      <c r="D41" s="82"/>
      <c r="E41" s="83"/>
      <c r="F41" s="84"/>
      <c r="G41" s="85" t="s">
        <v>7</v>
      </c>
      <c r="H41" s="82">
        <v>13010</v>
      </c>
      <c r="I41" s="82" t="s">
        <v>225</v>
      </c>
      <c r="J41" s="86"/>
      <c r="K41" s="87" t="s">
        <v>15</v>
      </c>
      <c r="L41" s="87"/>
      <c r="M41" s="87"/>
      <c r="N41" s="87"/>
      <c r="O41" s="87"/>
      <c r="P41" s="87"/>
      <c r="Q41" s="88"/>
    </row>
    <row r="42" spans="1:17" ht="15.75" x14ac:dyDescent="0.25">
      <c r="A42" s="89">
        <v>41</v>
      </c>
      <c r="B42" s="90" t="s">
        <v>334</v>
      </c>
      <c r="C42" s="90" t="s">
        <v>335</v>
      </c>
      <c r="D42" s="90"/>
      <c r="E42" s="91"/>
      <c r="F42" s="92" t="s">
        <v>199</v>
      </c>
      <c r="G42" s="93" t="s">
        <v>7</v>
      </c>
      <c r="H42" s="90">
        <v>13011</v>
      </c>
      <c r="I42" s="90" t="s">
        <v>225</v>
      </c>
      <c r="J42" s="94"/>
      <c r="K42" s="95" t="s">
        <v>18</v>
      </c>
      <c r="L42" s="95"/>
      <c r="M42" s="95"/>
      <c r="N42" s="95"/>
      <c r="O42" s="95"/>
      <c r="P42" s="95"/>
      <c r="Q42" s="96"/>
    </row>
    <row r="43" spans="1:17" ht="15.75" x14ac:dyDescent="0.25">
      <c r="A43" s="81">
        <v>42</v>
      </c>
      <c r="B43" s="82" t="s">
        <v>336</v>
      </c>
      <c r="C43" s="82" t="s">
        <v>337</v>
      </c>
      <c r="D43" s="82"/>
      <c r="E43" s="83" t="s">
        <v>50</v>
      </c>
      <c r="F43" s="84" t="s">
        <v>200</v>
      </c>
      <c r="G43" s="85" t="s">
        <v>7</v>
      </c>
      <c r="H43" s="82">
        <v>13011</v>
      </c>
      <c r="I43" s="82" t="s">
        <v>225</v>
      </c>
      <c r="J43" s="86"/>
      <c r="K43" s="87" t="s">
        <v>18</v>
      </c>
      <c r="L43" s="87"/>
      <c r="M43" s="87"/>
      <c r="N43" s="87"/>
      <c r="O43" s="87"/>
      <c r="P43" s="87"/>
      <c r="Q43" s="88"/>
    </row>
    <row r="44" spans="1:17" ht="15.75" x14ac:dyDescent="0.25">
      <c r="A44" s="89">
        <v>43</v>
      </c>
      <c r="B44" s="90" t="s">
        <v>338</v>
      </c>
      <c r="C44" s="90" t="s">
        <v>339</v>
      </c>
      <c r="D44" s="90"/>
      <c r="E44" s="91"/>
      <c r="F44" s="92"/>
      <c r="G44" s="93" t="s">
        <v>40</v>
      </c>
      <c r="H44" s="90">
        <v>84120</v>
      </c>
      <c r="I44" s="90" t="s">
        <v>225</v>
      </c>
      <c r="J44" s="94"/>
      <c r="K44" s="95" t="s">
        <v>15</v>
      </c>
      <c r="L44" s="95"/>
      <c r="M44" s="95"/>
      <c r="N44" s="95"/>
      <c r="O44" s="95"/>
      <c r="P44" s="95"/>
      <c r="Q44" s="96"/>
    </row>
    <row r="45" spans="1:17" ht="15.75" x14ac:dyDescent="0.25">
      <c r="A45" s="81">
        <v>44</v>
      </c>
      <c r="B45" s="82" t="s">
        <v>340</v>
      </c>
      <c r="C45" s="82" t="s">
        <v>341</v>
      </c>
      <c r="D45" s="82"/>
      <c r="E45" s="83"/>
      <c r="F45" s="84"/>
      <c r="G45" s="85" t="s">
        <v>7</v>
      </c>
      <c r="H45" s="82">
        <v>13008</v>
      </c>
      <c r="I45" s="82" t="s">
        <v>225</v>
      </c>
      <c r="J45" s="86"/>
      <c r="K45" s="87" t="s">
        <v>18</v>
      </c>
      <c r="L45" s="87"/>
      <c r="M45" s="87"/>
      <c r="N45" s="87"/>
      <c r="O45" s="87"/>
      <c r="P45" s="87"/>
      <c r="Q45" s="88"/>
    </row>
    <row r="46" spans="1:17" ht="15.75" x14ac:dyDescent="0.25">
      <c r="A46" s="89">
        <v>45</v>
      </c>
      <c r="B46" s="90" t="s">
        <v>342</v>
      </c>
      <c r="C46" s="90" t="s">
        <v>343</v>
      </c>
      <c r="D46" s="90"/>
      <c r="E46" s="91"/>
      <c r="F46" s="92"/>
      <c r="G46" s="93"/>
      <c r="H46" s="90"/>
      <c r="I46" s="90" t="s">
        <v>225</v>
      </c>
      <c r="J46" s="94">
        <v>36353</v>
      </c>
      <c r="K46" s="95" t="s">
        <v>15</v>
      </c>
      <c r="L46" s="95"/>
      <c r="M46" s="95"/>
      <c r="N46" s="95"/>
      <c r="O46" s="95"/>
      <c r="P46" s="95"/>
      <c r="Q46" s="96"/>
    </row>
    <row r="47" spans="1:17" ht="15.75" x14ac:dyDescent="0.25">
      <c r="A47" s="81">
        <v>46</v>
      </c>
      <c r="B47" s="82" t="s">
        <v>344</v>
      </c>
      <c r="C47" s="82" t="s">
        <v>345</v>
      </c>
      <c r="D47" s="82"/>
      <c r="E47" s="83"/>
      <c r="F47" s="84" t="s">
        <v>224</v>
      </c>
      <c r="G47" s="85" t="s">
        <v>7</v>
      </c>
      <c r="H47" s="82">
        <v>13008</v>
      </c>
      <c r="I47" s="82" t="s">
        <v>225</v>
      </c>
      <c r="J47" s="86">
        <v>36885</v>
      </c>
      <c r="K47" s="87" t="s">
        <v>18</v>
      </c>
      <c r="L47" s="87"/>
      <c r="M47" s="87"/>
      <c r="N47" s="87"/>
      <c r="O47" s="87"/>
      <c r="P47" s="87"/>
      <c r="Q47" s="88"/>
    </row>
    <row r="48" spans="1:17" ht="15.75" x14ac:dyDescent="0.25">
      <c r="A48" s="89">
        <v>47</v>
      </c>
      <c r="B48" s="90" t="s">
        <v>346</v>
      </c>
      <c r="C48" s="90" t="s">
        <v>347</v>
      </c>
      <c r="D48" s="90"/>
      <c r="E48" s="91"/>
      <c r="F48" s="92" t="s">
        <v>227</v>
      </c>
      <c r="G48" s="93" t="s">
        <v>7</v>
      </c>
      <c r="H48" s="90">
        <v>13008</v>
      </c>
      <c r="I48" s="90" t="s">
        <v>228</v>
      </c>
      <c r="J48" s="94">
        <v>37452</v>
      </c>
      <c r="K48" s="95" t="s">
        <v>18</v>
      </c>
      <c r="L48" s="95" t="s">
        <v>16</v>
      </c>
      <c r="M48" s="95" t="s">
        <v>16</v>
      </c>
      <c r="N48" s="95"/>
      <c r="O48" s="95" t="s">
        <v>16</v>
      </c>
      <c r="P48" s="95" t="s">
        <v>16</v>
      </c>
      <c r="Q48" s="96"/>
    </row>
    <row r="49" spans="1:17" ht="15.75" x14ac:dyDescent="0.25">
      <c r="A49" s="81">
        <v>48</v>
      </c>
      <c r="B49" s="82" t="s">
        <v>348</v>
      </c>
      <c r="C49" s="82" t="s">
        <v>349</v>
      </c>
      <c r="D49" s="82"/>
      <c r="E49" s="83"/>
      <c r="F49" s="84" t="s">
        <v>229</v>
      </c>
      <c r="G49" s="85" t="s">
        <v>7</v>
      </c>
      <c r="H49" s="82">
        <v>13010</v>
      </c>
      <c r="I49" s="82" t="s">
        <v>230</v>
      </c>
      <c r="J49" s="86">
        <v>17542</v>
      </c>
      <c r="K49" s="87" t="s">
        <v>15</v>
      </c>
      <c r="L49" s="87" t="s">
        <v>16</v>
      </c>
      <c r="M49" s="87" t="s">
        <v>16</v>
      </c>
      <c r="N49" s="87" t="s">
        <v>16</v>
      </c>
      <c r="O49" s="87"/>
      <c r="P49" s="87"/>
      <c r="Q49" s="88"/>
    </row>
    <row r="50" spans="1:17" ht="15.75" x14ac:dyDescent="0.25">
      <c r="A50" s="81">
        <v>51</v>
      </c>
      <c r="B50" s="82" t="s">
        <v>350</v>
      </c>
      <c r="C50" s="82" t="s">
        <v>351</v>
      </c>
      <c r="D50" s="82" t="s">
        <v>232</v>
      </c>
      <c r="E50" s="83" t="s">
        <v>233</v>
      </c>
      <c r="F50" s="84" t="s">
        <v>234</v>
      </c>
      <c r="G50" s="85" t="s">
        <v>235</v>
      </c>
      <c r="H50" s="82">
        <v>66666</v>
      </c>
      <c r="I50" s="82" t="s">
        <v>236</v>
      </c>
      <c r="J50" s="86">
        <v>31059</v>
      </c>
      <c r="K50" s="87" t="s">
        <v>15</v>
      </c>
      <c r="L50" s="87" t="s">
        <v>16</v>
      </c>
      <c r="M50" s="87" t="s">
        <v>16</v>
      </c>
      <c r="N50" s="87" t="s">
        <v>16</v>
      </c>
      <c r="O50" s="87"/>
      <c r="P50" s="87" t="s">
        <v>16</v>
      </c>
      <c r="Q50" s="88"/>
    </row>
    <row r="51" spans="1:17" ht="15.75" x14ac:dyDescent="0.25">
      <c r="A51" s="81">
        <v>52</v>
      </c>
      <c r="B51" s="82" t="s">
        <v>352</v>
      </c>
      <c r="C51" s="82" t="s">
        <v>353</v>
      </c>
      <c r="D51" s="82" t="s">
        <v>237</v>
      </c>
      <c r="E51" s="83" t="s">
        <v>238</v>
      </c>
      <c r="F51" s="84" t="s">
        <v>239</v>
      </c>
      <c r="G51" s="85" t="s">
        <v>240</v>
      </c>
      <c r="H51" s="82">
        <v>11111</v>
      </c>
      <c r="I51" s="82" t="s">
        <v>241</v>
      </c>
      <c r="J51" s="86">
        <v>39063</v>
      </c>
      <c r="K51" s="87" t="s">
        <v>18</v>
      </c>
      <c r="L51" s="87" t="s">
        <v>16</v>
      </c>
      <c r="M51" s="87"/>
      <c r="N51" s="87"/>
      <c r="O51" s="87"/>
      <c r="P51" s="87" t="s">
        <v>16</v>
      </c>
      <c r="Q51" s="88"/>
    </row>
    <row r="52" spans="1:17" ht="15.75" x14ac:dyDescent="0.25">
      <c r="A52" s="81"/>
      <c r="B52" s="82"/>
      <c r="C52" s="82"/>
      <c r="D52" s="82"/>
      <c r="E52" s="83"/>
      <c r="F52" s="84"/>
      <c r="G52" s="85"/>
      <c r="H52" s="82"/>
      <c r="I52" s="82"/>
      <c r="J52" s="86"/>
      <c r="K52" s="87"/>
      <c r="L52" s="87"/>
      <c r="M52" s="87"/>
      <c r="N52" s="87"/>
      <c r="O52" s="87"/>
      <c r="P52" s="87"/>
      <c r="Q52" s="88"/>
    </row>
    <row r="53" spans="1:17" ht="15.75" x14ac:dyDescent="0.25">
      <c r="A53" s="104"/>
      <c r="B53" s="105"/>
      <c r="C53" s="105"/>
      <c r="D53" s="105"/>
      <c r="E53" s="106"/>
      <c r="F53" s="107"/>
      <c r="G53" s="108"/>
      <c r="H53" s="105"/>
      <c r="I53" s="105"/>
      <c r="J53" s="110"/>
      <c r="K53" s="109"/>
      <c r="L53" s="109"/>
      <c r="M53" s="109"/>
      <c r="N53" s="109"/>
      <c r="O53" s="109"/>
      <c r="P53" s="109"/>
      <c r="Q53" s="113"/>
    </row>
    <row r="54" spans="1:17" ht="15.75" x14ac:dyDescent="0.25">
      <c r="A54" s="104"/>
      <c r="B54" s="105"/>
      <c r="C54" s="105"/>
      <c r="D54" s="105"/>
      <c r="E54" s="106"/>
      <c r="F54" s="107"/>
      <c r="G54" s="108"/>
      <c r="H54" s="105"/>
      <c r="I54" s="105"/>
      <c r="J54" s="110"/>
      <c r="K54" s="109"/>
      <c r="L54" s="109"/>
      <c r="M54" s="109"/>
      <c r="N54" s="109"/>
      <c r="O54" s="109"/>
      <c r="P54" s="109"/>
      <c r="Q54" s="113"/>
    </row>
    <row r="55" spans="1:17" ht="15.75" x14ac:dyDescent="0.25">
      <c r="A55" s="104"/>
      <c r="B55" s="105"/>
      <c r="C55" s="105"/>
      <c r="D55" s="105"/>
      <c r="E55" s="106"/>
      <c r="F55" s="107"/>
      <c r="G55" s="108"/>
      <c r="H55" s="105"/>
      <c r="I55" s="105"/>
      <c r="J55" s="110"/>
      <c r="K55" s="109"/>
      <c r="L55" s="109"/>
      <c r="M55" s="109"/>
      <c r="N55" s="109"/>
      <c r="O55" s="109"/>
      <c r="P55" s="109"/>
      <c r="Q55" s="113"/>
    </row>
    <row r="56" spans="1:17" ht="15.75" x14ac:dyDescent="0.25">
      <c r="A56" s="104"/>
      <c r="B56" s="105"/>
      <c r="C56" s="105"/>
      <c r="D56" s="105"/>
      <c r="E56" s="106"/>
      <c r="F56" s="107"/>
      <c r="G56" s="108"/>
      <c r="H56" s="105"/>
      <c r="I56" s="105"/>
      <c r="J56" s="110"/>
      <c r="K56" s="109"/>
      <c r="L56" s="109"/>
      <c r="M56" s="109"/>
      <c r="N56" s="109"/>
      <c r="O56" s="109"/>
      <c r="P56" s="109"/>
      <c r="Q56" s="113"/>
    </row>
    <row r="57" spans="1:17" ht="15.75" x14ac:dyDescent="0.25">
      <c r="A57" s="104"/>
      <c r="B57" s="105"/>
      <c r="C57" s="105"/>
      <c r="D57" s="105"/>
      <c r="E57" s="106"/>
      <c r="F57" s="107"/>
      <c r="G57" s="108"/>
      <c r="H57" s="105"/>
      <c r="I57" s="105"/>
      <c r="J57" s="110"/>
      <c r="K57" s="109"/>
      <c r="L57" s="109"/>
      <c r="M57" s="109"/>
      <c r="N57" s="109"/>
      <c r="O57" s="109"/>
      <c r="P57" s="109"/>
      <c r="Q57" s="113"/>
    </row>
    <row r="58" spans="1:17" ht="15.75" x14ac:dyDescent="0.25">
      <c r="A58" s="104"/>
      <c r="B58" s="105"/>
      <c r="C58" s="105"/>
      <c r="D58" s="105"/>
      <c r="E58" s="106"/>
      <c r="F58" s="107"/>
      <c r="G58" s="108"/>
      <c r="H58" s="105"/>
      <c r="I58" s="105"/>
      <c r="J58" s="110"/>
      <c r="K58" s="109"/>
      <c r="L58" s="109"/>
      <c r="M58" s="109"/>
      <c r="N58" s="109"/>
      <c r="O58" s="109"/>
      <c r="P58" s="109"/>
      <c r="Q58" s="113"/>
    </row>
    <row r="59" spans="1:17" ht="15.75" x14ac:dyDescent="0.25">
      <c r="A59" s="104"/>
      <c r="B59" s="105"/>
      <c r="C59" s="105"/>
      <c r="D59" s="105"/>
      <c r="E59" s="106"/>
      <c r="F59" s="107"/>
      <c r="G59" s="108"/>
      <c r="H59" s="105"/>
      <c r="I59" s="105"/>
      <c r="J59" s="110"/>
      <c r="K59" s="109"/>
      <c r="L59" s="109"/>
      <c r="M59" s="109"/>
      <c r="N59" s="109"/>
      <c r="O59" s="109"/>
      <c r="P59" s="109"/>
      <c r="Q59" s="113"/>
    </row>
    <row r="60" spans="1:17" ht="15.75" x14ac:dyDescent="0.25">
      <c r="A60" s="104"/>
      <c r="B60" s="105"/>
      <c r="C60" s="105"/>
      <c r="D60" s="105"/>
      <c r="E60" s="106"/>
      <c r="F60" s="107"/>
      <c r="G60" s="108"/>
      <c r="H60" s="105"/>
      <c r="I60" s="105"/>
      <c r="J60" s="110"/>
      <c r="K60" s="109"/>
      <c r="L60" s="109"/>
      <c r="M60" s="109"/>
      <c r="N60" s="109"/>
      <c r="O60" s="109"/>
      <c r="P60" s="109"/>
      <c r="Q60" s="113"/>
    </row>
    <row r="61" spans="1:17" ht="15.75" x14ac:dyDescent="0.25">
      <c r="A61" s="104"/>
      <c r="B61" s="105"/>
      <c r="C61" s="105"/>
      <c r="D61" s="105"/>
      <c r="E61" s="106"/>
      <c r="F61" s="107"/>
      <c r="G61" s="108"/>
      <c r="H61" s="105"/>
      <c r="I61" s="105"/>
      <c r="J61" s="110"/>
      <c r="K61" s="109"/>
      <c r="L61" s="109"/>
      <c r="M61" s="109"/>
      <c r="N61" s="109"/>
      <c r="O61" s="109"/>
      <c r="P61" s="109"/>
      <c r="Q61" s="113"/>
    </row>
    <row r="62" spans="1:17" ht="15.75" x14ac:dyDescent="0.25">
      <c r="A62" s="104"/>
      <c r="B62" s="105"/>
      <c r="C62" s="105"/>
      <c r="D62" s="105"/>
      <c r="E62" s="106"/>
      <c r="F62" s="107"/>
      <c r="G62" s="108"/>
      <c r="H62" s="105"/>
      <c r="I62" s="105"/>
      <c r="J62" s="110"/>
      <c r="K62" s="109"/>
      <c r="L62" s="109"/>
      <c r="M62" s="109"/>
      <c r="N62" s="109"/>
      <c r="O62" s="109"/>
      <c r="P62" s="109"/>
      <c r="Q62" s="113"/>
    </row>
    <row r="63" spans="1:17" ht="15.75" x14ac:dyDescent="0.25">
      <c r="A63" s="104"/>
      <c r="B63" s="105"/>
      <c r="C63" s="105"/>
      <c r="D63" s="105"/>
      <c r="E63" s="106"/>
      <c r="F63" s="107"/>
      <c r="G63" s="108"/>
      <c r="H63" s="105"/>
      <c r="I63" s="105"/>
      <c r="J63" s="110"/>
      <c r="K63" s="109"/>
      <c r="L63" s="109"/>
      <c r="M63" s="109"/>
      <c r="N63" s="109"/>
      <c r="O63" s="109"/>
      <c r="P63" s="109"/>
      <c r="Q63" s="113"/>
    </row>
    <row r="64" spans="1:17" ht="15.75" x14ac:dyDescent="0.25">
      <c r="A64" s="104"/>
      <c r="B64" s="105"/>
      <c r="C64" s="105"/>
      <c r="D64" s="105"/>
      <c r="E64" s="106"/>
      <c r="F64" s="107"/>
      <c r="G64" s="108"/>
      <c r="H64" s="105"/>
      <c r="I64" s="105"/>
      <c r="J64" s="110"/>
      <c r="K64" s="109"/>
      <c r="L64" s="109"/>
      <c r="M64" s="109"/>
      <c r="N64" s="109"/>
      <c r="O64" s="109"/>
      <c r="P64" s="109"/>
      <c r="Q64" s="113"/>
    </row>
    <row r="65" spans="1:17" ht="15.75" x14ac:dyDescent="0.25">
      <c r="A65" s="104"/>
      <c r="B65" s="105"/>
      <c r="C65" s="105"/>
      <c r="D65" s="105"/>
      <c r="E65" s="106"/>
      <c r="F65" s="107"/>
      <c r="G65" s="108"/>
      <c r="H65" s="105"/>
      <c r="I65" s="105"/>
      <c r="J65" s="110"/>
      <c r="K65" s="109"/>
      <c r="L65" s="109"/>
      <c r="M65" s="109"/>
      <c r="N65" s="109"/>
      <c r="O65" s="109"/>
      <c r="P65" s="109"/>
      <c r="Q65" s="113"/>
    </row>
    <row r="66" spans="1:17" ht="15.75" x14ac:dyDescent="0.25">
      <c r="A66" s="104"/>
      <c r="B66" s="105"/>
      <c r="C66" s="105"/>
      <c r="D66" s="105"/>
      <c r="E66" s="106"/>
      <c r="F66" s="107"/>
      <c r="G66" s="108"/>
      <c r="H66" s="105"/>
      <c r="I66" s="105"/>
      <c r="J66" s="110"/>
      <c r="K66" s="109"/>
      <c r="L66" s="109"/>
      <c r="M66" s="109"/>
      <c r="N66" s="109"/>
      <c r="O66" s="109"/>
      <c r="P66" s="109"/>
      <c r="Q66" s="113"/>
    </row>
    <row r="67" spans="1:17" ht="15.75" x14ac:dyDescent="0.25">
      <c r="A67" s="104"/>
      <c r="B67" s="105"/>
      <c r="C67" s="105"/>
      <c r="D67" s="105"/>
      <c r="E67" s="106"/>
      <c r="F67" s="107"/>
      <c r="G67" s="108"/>
      <c r="H67" s="105"/>
      <c r="I67" s="105"/>
      <c r="J67" s="110"/>
      <c r="K67" s="109"/>
      <c r="L67" s="109"/>
      <c r="M67" s="109"/>
      <c r="N67" s="109"/>
      <c r="O67" s="109"/>
      <c r="P67" s="109"/>
      <c r="Q67" s="113"/>
    </row>
    <row r="68" spans="1:17" ht="15.75" x14ac:dyDescent="0.25">
      <c r="A68" s="104"/>
      <c r="B68" s="105"/>
      <c r="C68" s="105"/>
      <c r="D68" s="105"/>
      <c r="E68" s="106"/>
      <c r="F68" s="107"/>
      <c r="G68" s="108"/>
      <c r="H68" s="105"/>
      <c r="I68" s="105"/>
      <c r="J68" s="110"/>
      <c r="K68" s="109"/>
      <c r="L68" s="109"/>
      <c r="M68" s="109"/>
      <c r="N68" s="109"/>
      <c r="O68" s="109"/>
      <c r="P68" s="109"/>
      <c r="Q68" s="113"/>
    </row>
    <row r="69" spans="1:17" ht="15.75" x14ac:dyDescent="0.25">
      <c r="A69" s="104"/>
      <c r="B69" s="105"/>
      <c r="C69" s="105"/>
      <c r="D69" s="105"/>
      <c r="E69" s="106"/>
      <c r="F69" s="107"/>
      <c r="G69" s="108"/>
      <c r="H69" s="105"/>
      <c r="I69" s="105"/>
      <c r="J69" s="110"/>
      <c r="K69" s="109"/>
      <c r="L69" s="109"/>
      <c r="M69" s="109"/>
      <c r="N69" s="109"/>
      <c r="O69" s="109"/>
      <c r="P69" s="109"/>
      <c r="Q69" s="113"/>
    </row>
    <row r="70" spans="1:17" ht="15.75" x14ac:dyDescent="0.25">
      <c r="A70" s="104"/>
      <c r="B70" s="105"/>
      <c r="C70" s="105"/>
      <c r="D70" s="105"/>
      <c r="E70" s="106"/>
      <c r="F70" s="107"/>
      <c r="G70" s="108"/>
      <c r="H70" s="105"/>
      <c r="I70" s="105"/>
      <c r="J70" s="110"/>
      <c r="K70" s="109"/>
      <c r="L70" s="109"/>
      <c r="M70" s="109"/>
      <c r="N70" s="109"/>
      <c r="O70" s="109"/>
      <c r="P70" s="109"/>
      <c r="Q70" s="113"/>
    </row>
    <row r="71" spans="1:17" ht="15.75" x14ac:dyDescent="0.25">
      <c r="A71" s="104"/>
      <c r="B71" s="105"/>
      <c r="C71" s="105"/>
      <c r="D71" s="105"/>
      <c r="E71" s="106"/>
      <c r="F71" s="107"/>
      <c r="G71" s="108"/>
      <c r="H71" s="105"/>
      <c r="I71" s="105"/>
      <c r="J71" s="110"/>
      <c r="K71" s="109"/>
      <c r="L71" s="109"/>
      <c r="M71" s="109"/>
      <c r="N71" s="109"/>
      <c r="O71" s="109"/>
      <c r="P71" s="109"/>
      <c r="Q71" s="113"/>
    </row>
    <row r="72" spans="1:17" ht="15.75" x14ac:dyDescent="0.25">
      <c r="A72" s="104"/>
      <c r="B72" s="105"/>
      <c r="C72" s="105"/>
      <c r="D72" s="105"/>
      <c r="E72" s="106"/>
      <c r="F72" s="107"/>
      <c r="G72" s="108"/>
      <c r="H72" s="105"/>
      <c r="I72" s="105"/>
      <c r="J72" s="110"/>
      <c r="K72" s="109"/>
      <c r="L72" s="109"/>
      <c r="M72" s="109"/>
      <c r="N72" s="109"/>
      <c r="O72" s="109"/>
      <c r="P72" s="109"/>
      <c r="Q72" s="113"/>
    </row>
    <row r="73" spans="1:17" ht="15.75" x14ac:dyDescent="0.25">
      <c r="A73" s="104"/>
      <c r="B73" s="105"/>
      <c r="C73" s="105"/>
      <c r="D73" s="105"/>
      <c r="E73" s="106"/>
      <c r="F73" s="107"/>
      <c r="G73" s="108"/>
      <c r="H73" s="105"/>
      <c r="I73" s="105"/>
      <c r="J73" s="110"/>
      <c r="K73" s="109"/>
      <c r="L73" s="109"/>
      <c r="M73" s="109"/>
      <c r="N73" s="109"/>
      <c r="O73" s="109"/>
      <c r="P73" s="109"/>
      <c r="Q73" s="113"/>
    </row>
  </sheetData>
  <conditionalFormatting sqref="C24">
    <cfRule type="expression" dxfId="22" priority="1">
      <formula>MOD(ROW(),2)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Inscriptions"/>
  <dimension ref="A1:P161"/>
  <sheetViews>
    <sheetView workbookViewId="0">
      <selection activeCell="R2" sqref="R2"/>
    </sheetView>
  </sheetViews>
  <sheetFormatPr baseColWidth="10" defaultRowHeight="15.75" x14ac:dyDescent="0.25"/>
  <cols>
    <col min="1" max="1" width="12.42578125" style="18" customWidth="1"/>
    <col min="2" max="2" width="13.85546875" style="18" customWidth="1"/>
    <col min="3" max="3" width="3.7109375" style="2" bestFit="1" customWidth="1"/>
    <col min="4" max="6" width="3.85546875" style="18" bestFit="1" customWidth="1"/>
    <col min="7" max="7" width="5.5703125" style="24" customWidth="1"/>
    <col min="8" max="11" width="11.42578125" style="8"/>
    <col min="12" max="12" width="3.7109375" style="8" customWidth="1"/>
    <col min="13" max="13" width="7" style="8" customWidth="1"/>
    <col min="14" max="16" width="25.7109375" style="8" customWidth="1"/>
    <col min="17" max="16384" width="11.42578125" style="8"/>
  </cols>
  <sheetData>
    <row r="1" spans="1:16" ht="46.5" thickBot="1" x14ac:dyDescent="0.3">
      <c r="A1" s="27" t="s">
        <v>0</v>
      </c>
      <c r="B1" s="27" t="s">
        <v>1</v>
      </c>
      <c r="C1" s="28" t="s">
        <v>13</v>
      </c>
      <c r="D1" s="25" t="s">
        <v>12</v>
      </c>
      <c r="E1" s="26" t="s">
        <v>11</v>
      </c>
      <c r="F1" s="29" t="s">
        <v>10</v>
      </c>
      <c r="G1" s="32" t="s">
        <v>168</v>
      </c>
      <c r="H1" s="33" t="s">
        <v>61</v>
      </c>
      <c r="I1" s="33" t="s">
        <v>13</v>
      </c>
      <c r="J1" s="34" t="s">
        <v>62</v>
      </c>
      <c r="K1" s="13"/>
      <c r="L1" s="13"/>
      <c r="M1" s="116" t="s">
        <v>190</v>
      </c>
      <c r="N1" s="117"/>
      <c r="O1" s="117"/>
      <c r="P1" s="118"/>
    </row>
    <row r="2" spans="1:16" x14ac:dyDescent="0.25">
      <c r="A2" s="3" t="s">
        <v>254</v>
      </c>
      <c r="B2" s="3" t="s">
        <v>255</v>
      </c>
      <c r="C2" s="2" t="s">
        <v>18</v>
      </c>
      <c r="D2" s="2"/>
      <c r="E2" s="2"/>
      <c r="F2" s="9" t="s">
        <v>16</v>
      </c>
      <c r="G2" s="24" t="s">
        <v>364</v>
      </c>
      <c r="H2" s="30"/>
      <c r="I2" s="31"/>
      <c r="J2" s="31"/>
      <c r="K2" s="13"/>
      <c r="M2" s="22">
        <v>1</v>
      </c>
      <c r="N2" s="15" t="s">
        <v>373</v>
      </c>
      <c r="O2" s="19"/>
      <c r="P2" s="21"/>
    </row>
    <row r="3" spans="1:16" x14ac:dyDescent="0.25">
      <c r="A3" s="11" t="s">
        <v>256</v>
      </c>
      <c r="B3" s="10" t="s">
        <v>257</v>
      </c>
      <c r="C3" s="9" t="s">
        <v>15</v>
      </c>
      <c r="D3" s="9" t="s">
        <v>16</v>
      </c>
      <c r="E3" s="9"/>
      <c r="F3" s="9" t="s">
        <v>16</v>
      </c>
      <c r="G3" s="23" t="s">
        <v>366</v>
      </c>
      <c r="H3" s="30"/>
      <c r="I3" s="14"/>
      <c r="J3" s="14"/>
      <c r="K3" s="13"/>
      <c r="M3" s="22">
        <v>2</v>
      </c>
      <c r="N3" s="15" t="s">
        <v>372</v>
      </c>
      <c r="O3" s="19"/>
      <c r="P3" s="20"/>
    </row>
    <row r="4" spans="1:16" x14ac:dyDescent="0.25">
      <c r="A4" s="11" t="s">
        <v>258</v>
      </c>
      <c r="B4" s="18" t="s">
        <v>259</v>
      </c>
      <c r="C4" s="2" t="s">
        <v>18</v>
      </c>
      <c r="D4" s="9"/>
      <c r="E4" s="9" t="s">
        <v>16</v>
      </c>
      <c r="F4" s="9"/>
      <c r="G4" s="24" t="s">
        <v>365</v>
      </c>
      <c r="H4" s="13"/>
      <c r="I4" s="13"/>
      <c r="J4" s="13"/>
      <c r="K4" s="13"/>
      <c r="M4" s="22">
        <v>3</v>
      </c>
      <c r="N4" s="15" t="s">
        <v>399</v>
      </c>
      <c r="O4" s="19"/>
      <c r="P4" s="20"/>
    </row>
    <row r="5" spans="1:16" x14ac:dyDescent="0.25">
      <c r="A5" s="11" t="s">
        <v>260</v>
      </c>
      <c r="B5" s="10" t="s">
        <v>261</v>
      </c>
      <c r="C5" s="9" t="s">
        <v>15</v>
      </c>
      <c r="D5" s="9"/>
      <c r="E5" s="9" t="s">
        <v>16</v>
      </c>
      <c r="F5" s="9" t="s">
        <v>16</v>
      </c>
      <c r="G5" s="24" t="s">
        <v>368</v>
      </c>
      <c r="H5" s="13"/>
      <c r="I5" s="13"/>
      <c r="J5" s="13"/>
      <c r="K5" s="13"/>
      <c r="M5" s="22">
        <v>4</v>
      </c>
      <c r="N5" s="15" t="s">
        <v>400</v>
      </c>
      <c r="O5" s="19"/>
      <c r="P5" s="20"/>
    </row>
    <row r="6" spans="1:16" x14ac:dyDescent="0.25">
      <c r="A6" s="11" t="s">
        <v>262</v>
      </c>
      <c r="B6" s="11" t="s">
        <v>263</v>
      </c>
      <c r="C6" s="9" t="s">
        <v>15</v>
      </c>
      <c r="D6" s="9" t="s">
        <v>16</v>
      </c>
      <c r="E6" s="9" t="s">
        <v>16</v>
      </c>
      <c r="F6" s="9"/>
      <c r="G6" s="24" t="s">
        <v>369</v>
      </c>
      <c r="H6" s="13"/>
      <c r="I6" s="13"/>
      <c r="J6" s="13"/>
      <c r="K6" s="13"/>
      <c r="M6" s="22">
        <v>5</v>
      </c>
      <c r="N6" s="15" t="s">
        <v>375</v>
      </c>
      <c r="O6" s="19"/>
      <c r="P6" s="20"/>
    </row>
    <row r="7" spans="1:16" x14ac:dyDescent="0.25">
      <c r="A7" s="11" t="s">
        <v>264</v>
      </c>
      <c r="B7" s="10" t="s">
        <v>265</v>
      </c>
      <c r="C7" s="9" t="s">
        <v>18</v>
      </c>
      <c r="D7" s="9" t="s">
        <v>16</v>
      </c>
      <c r="E7" s="9" t="s">
        <v>16</v>
      </c>
      <c r="F7" s="9" t="s">
        <v>16</v>
      </c>
      <c r="G7" s="24" t="s">
        <v>367</v>
      </c>
      <c r="H7" s="13"/>
      <c r="I7" s="13"/>
      <c r="J7" s="13"/>
      <c r="K7" s="13"/>
      <c r="M7" s="22">
        <v>6</v>
      </c>
      <c r="N7" s="15" t="s">
        <v>370</v>
      </c>
      <c r="O7" s="19"/>
      <c r="P7" s="20"/>
    </row>
    <row r="8" spans="1:16" x14ac:dyDescent="0.25">
      <c r="A8" s="11" t="s">
        <v>393</v>
      </c>
      <c r="B8" s="11" t="s">
        <v>394</v>
      </c>
      <c r="C8" s="9" t="s">
        <v>15</v>
      </c>
      <c r="D8" s="9" t="s">
        <v>16</v>
      </c>
      <c r="E8" s="9"/>
      <c r="F8" s="9"/>
      <c r="G8" s="24" t="s">
        <v>397</v>
      </c>
      <c r="M8" s="22">
        <v>7</v>
      </c>
      <c r="N8" s="15" t="s">
        <v>374</v>
      </c>
      <c r="O8" s="19"/>
      <c r="P8" s="20"/>
    </row>
    <row r="9" spans="1:16" x14ac:dyDescent="0.25">
      <c r="A9" s="11" t="s">
        <v>278</v>
      </c>
      <c r="B9" s="11" t="s">
        <v>279</v>
      </c>
      <c r="C9" s="9" t="s">
        <v>18</v>
      </c>
      <c r="D9" s="9" t="s">
        <v>16</v>
      </c>
      <c r="E9" s="9" t="s">
        <v>16</v>
      </c>
      <c r="F9" s="9"/>
      <c r="G9" s="24" t="s">
        <v>398</v>
      </c>
      <c r="M9" s="22">
        <v>8</v>
      </c>
      <c r="N9" s="15" t="s">
        <v>371</v>
      </c>
      <c r="O9" s="19"/>
      <c r="P9" s="20"/>
    </row>
    <row r="10" spans="1:16" x14ac:dyDescent="0.25">
      <c r="A10" s="11"/>
      <c r="B10" s="10"/>
      <c r="C10" s="9"/>
      <c r="D10" s="9"/>
      <c r="E10" s="9"/>
      <c r="F10" s="9"/>
      <c r="M10" s="22">
        <v>9</v>
      </c>
      <c r="N10" s="15"/>
      <c r="O10" s="19"/>
      <c r="P10" s="20"/>
    </row>
    <row r="11" spans="1:16" x14ac:dyDescent="0.25">
      <c r="A11" s="11"/>
      <c r="B11" s="10"/>
      <c r="C11" s="9"/>
      <c r="D11" s="9"/>
      <c r="E11" s="9"/>
      <c r="F11" s="9"/>
      <c r="G11" s="23"/>
      <c r="M11" s="22">
        <v>10</v>
      </c>
      <c r="N11" s="15"/>
      <c r="O11" s="19"/>
      <c r="P11" s="20"/>
    </row>
    <row r="12" spans="1:16" x14ac:dyDescent="0.25">
      <c r="A12" s="11"/>
      <c r="B12" s="10"/>
      <c r="C12" s="9"/>
      <c r="D12" s="9"/>
      <c r="E12" s="9"/>
      <c r="F12" s="9"/>
      <c r="M12" s="22">
        <v>11</v>
      </c>
      <c r="N12" s="15"/>
      <c r="O12" s="19"/>
      <c r="P12" s="20"/>
    </row>
    <row r="13" spans="1:16" x14ac:dyDescent="0.25">
      <c r="A13" s="11"/>
      <c r="B13" s="10"/>
      <c r="C13" s="9"/>
      <c r="D13" s="9"/>
      <c r="E13" s="9"/>
      <c r="F13" s="9"/>
      <c r="G13" s="23"/>
      <c r="M13" s="22">
        <v>12</v>
      </c>
      <c r="N13" s="15"/>
      <c r="O13" s="19"/>
      <c r="P13" s="20"/>
    </row>
    <row r="14" spans="1:16" x14ac:dyDescent="0.25">
      <c r="A14" s="11"/>
      <c r="B14" s="11"/>
      <c r="C14" s="9"/>
      <c r="D14" s="9"/>
      <c r="E14" s="9"/>
      <c r="F14" s="9"/>
      <c r="M14" s="22">
        <v>13</v>
      </c>
      <c r="N14" s="15"/>
      <c r="O14" s="19"/>
      <c r="P14" s="20"/>
    </row>
    <row r="15" spans="1:16" x14ac:dyDescent="0.25">
      <c r="A15" s="11"/>
      <c r="B15" s="10"/>
      <c r="C15" s="9"/>
      <c r="D15" s="9"/>
      <c r="E15" s="9"/>
      <c r="F15" s="9"/>
      <c r="M15" s="22">
        <v>14</v>
      </c>
      <c r="N15" s="15"/>
      <c r="O15" s="19"/>
      <c r="P15" s="20"/>
    </row>
    <row r="16" spans="1:16" x14ac:dyDescent="0.25">
      <c r="A16" s="11"/>
      <c r="B16" s="10"/>
      <c r="C16" s="9"/>
      <c r="D16" s="9"/>
      <c r="E16" s="9"/>
      <c r="F16" s="9"/>
      <c r="M16" s="22">
        <v>15</v>
      </c>
      <c r="N16" s="15"/>
      <c r="O16" s="19"/>
      <c r="P16" s="20"/>
    </row>
    <row r="17" spans="1:16" x14ac:dyDescent="0.25">
      <c r="A17" s="11"/>
      <c r="B17" s="11"/>
      <c r="C17" s="9"/>
      <c r="D17" s="9"/>
      <c r="E17" s="9"/>
      <c r="F17" s="9"/>
      <c r="M17" s="22">
        <v>16</v>
      </c>
      <c r="N17" s="15"/>
      <c r="O17" s="19"/>
      <c r="P17" s="20"/>
    </row>
    <row r="18" spans="1:16" x14ac:dyDescent="0.25">
      <c r="A18" s="11"/>
      <c r="B18" s="11"/>
      <c r="C18" s="9"/>
      <c r="D18" s="9"/>
      <c r="E18" s="9"/>
      <c r="F18" s="9"/>
      <c r="M18" s="22">
        <v>17</v>
      </c>
      <c r="N18" s="15"/>
      <c r="O18" s="19"/>
      <c r="P18" s="20"/>
    </row>
    <row r="19" spans="1:16" x14ac:dyDescent="0.25">
      <c r="A19" s="11"/>
      <c r="B19" s="11"/>
      <c r="C19" s="9"/>
      <c r="D19" s="9"/>
      <c r="E19" s="9"/>
      <c r="F19" s="9"/>
      <c r="M19" s="22">
        <v>18</v>
      </c>
      <c r="N19" s="15"/>
      <c r="O19" s="19"/>
      <c r="P19" s="20"/>
    </row>
    <row r="20" spans="1:16" x14ac:dyDescent="0.25">
      <c r="A20" s="1"/>
      <c r="B20" s="1"/>
      <c r="C20" s="12"/>
      <c r="D20" s="12"/>
      <c r="E20" s="12"/>
      <c r="F20" s="12"/>
      <c r="M20" s="22">
        <v>19</v>
      </c>
      <c r="N20" s="15"/>
      <c r="O20" s="19"/>
      <c r="P20" s="20"/>
    </row>
    <row r="21" spans="1:16" x14ac:dyDescent="0.25">
      <c r="A21" s="1"/>
      <c r="B21" s="1"/>
      <c r="C21" s="12"/>
      <c r="D21" s="12"/>
      <c r="E21" s="12"/>
      <c r="F21" s="12"/>
      <c r="M21" s="22">
        <v>20</v>
      </c>
      <c r="N21" s="15"/>
      <c r="O21" s="19"/>
      <c r="P21" s="20"/>
    </row>
    <row r="22" spans="1:16" x14ac:dyDescent="0.25">
      <c r="A22" s="1"/>
      <c r="B22" s="8"/>
      <c r="C22" s="12"/>
      <c r="D22" s="12"/>
      <c r="E22" s="12"/>
      <c r="F22" s="12"/>
      <c r="M22" s="22">
        <v>21</v>
      </c>
      <c r="N22" s="15"/>
      <c r="O22" s="19"/>
      <c r="P22" s="20"/>
    </row>
    <row r="23" spans="1:16" x14ac:dyDescent="0.25">
      <c r="A23" s="1"/>
      <c r="B23" s="1"/>
      <c r="C23" s="12"/>
      <c r="D23" s="12"/>
      <c r="E23" s="12"/>
      <c r="F23" s="12"/>
      <c r="M23" s="22">
        <v>22</v>
      </c>
      <c r="N23" s="15"/>
      <c r="O23" s="19"/>
      <c r="P23" s="20"/>
    </row>
    <row r="24" spans="1:16" x14ac:dyDescent="0.25">
      <c r="A24" s="1"/>
      <c r="B24" s="1"/>
      <c r="C24" s="12"/>
      <c r="D24" s="12"/>
      <c r="E24" s="12"/>
      <c r="F24" s="12"/>
      <c r="M24" s="22">
        <v>23</v>
      </c>
      <c r="N24" s="15"/>
      <c r="O24" s="19"/>
      <c r="P24" s="20"/>
    </row>
    <row r="25" spans="1:16" x14ac:dyDescent="0.25">
      <c r="A25" s="1"/>
      <c r="B25" s="1"/>
      <c r="C25" s="12"/>
      <c r="D25" s="12"/>
      <c r="E25" s="12"/>
      <c r="F25" s="12"/>
      <c r="M25" s="22">
        <v>24</v>
      </c>
      <c r="N25" s="15"/>
      <c r="O25" s="19"/>
      <c r="P25" s="20"/>
    </row>
    <row r="26" spans="1:16" x14ac:dyDescent="0.25">
      <c r="A26" s="1"/>
      <c r="B26" s="1"/>
      <c r="C26" s="12"/>
      <c r="D26" s="12"/>
      <c r="E26" s="12"/>
      <c r="F26" s="12"/>
      <c r="M26" s="22">
        <v>25</v>
      </c>
      <c r="N26" s="15"/>
      <c r="O26" s="19"/>
      <c r="P26" s="20"/>
    </row>
    <row r="27" spans="1:16" x14ac:dyDescent="0.25">
      <c r="A27" s="1"/>
      <c r="B27" s="1"/>
      <c r="C27" s="12"/>
      <c r="D27" s="12"/>
      <c r="E27" s="12"/>
      <c r="F27" s="12"/>
      <c r="G27" s="23"/>
      <c r="M27" s="22">
        <v>26</v>
      </c>
      <c r="N27" s="15"/>
      <c r="O27" s="19"/>
      <c r="P27" s="20"/>
    </row>
    <row r="28" spans="1:16" x14ac:dyDescent="0.25">
      <c r="A28" s="1"/>
      <c r="B28" s="8"/>
      <c r="C28" s="12"/>
      <c r="D28" s="12"/>
      <c r="E28" s="12"/>
      <c r="F28" s="12"/>
      <c r="M28" s="22">
        <v>27</v>
      </c>
      <c r="N28" s="15"/>
      <c r="O28" s="19"/>
      <c r="P28" s="20"/>
    </row>
    <row r="29" spans="1:16" x14ac:dyDescent="0.25">
      <c r="A29" s="1"/>
      <c r="B29" s="1"/>
      <c r="C29" s="12"/>
      <c r="D29" s="12"/>
      <c r="E29" s="12"/>
      <c r="F29" s="12"/>
      <c r="M29" s="22">
        <v>28</v>
      </c>
      <c r="N29" s="15"/>
      <c r="O29" s="19"/>
      <c r="P29" s="20"/>
    </row>
    <row r="30" spans="1:16" x14ac:dyDescent="0.25">
      <c r="A30" s="1"/>
      <c r="B30" s="1"/>
      <c r="C30" s="12"/>
      <c r="D30" s="12"/>
      <c r="E30" s="12"/>
      <c r="F30" s="12"/>
      <c r="M30" s="22">
        <v>29</v>
      </c>
      <c r="N30" s="15"/>
      <c r="O30" s="19"/>
      <c r="P30" s="20"/>
    </row>
    <row r="31" spans="1:16" x14ac:dyDescent="0.25">
      <c r="A31" s="1"/>
      <c r="B31" s="1"/>
      <c r="C31" s="12"/>
      <c r="D31" s="12"/>
      <c r="E31" s="12"/>
      <c r="F31" s="12"/>
      <c r="G31" s="23"/>
      <c r="M31" s="22">
        <v>30</v>
      </c>
      <c r="N31" s="15"/>
      <c r="O31" s="19"/>
      <c r="P31" s="20"/>
    </row>
    <row r="32" spans="1:16" x14ac:dyDescent="0.25">
      <c r="A32" s="1"/>
      <c r="B32" s="1"/>
      <c r="C32" s="12"/>
      <c r="D32" s="12"/>
      <c r="E32" s="12"/>
      <c r="F32" s="12"/>
      <c r="M32" s="22">
        <v>31</v>
      </c>
      <c r="N32" s="15"/>
      <c r="O32" s="19"/>
      <c r="P32" s="20"/>
    </row>
    <row r="33" spans="1:16" x14ac:dyDescent="0.25">
      <c r="A33" s="1"/>
      <c r="B33" s="1"/>
      <c r="C33" s="12"/>
      <c r="D33" s="12"/>
      <c r="E33" s="12"/>
      <c r="F33" s="12"/>
      <c r="M33" s="22">
        <v>32</v>
      </c>
      <c r="N33" s="15"/>
      <c r="O33" s="19"/>
      <c r="P33" s="20"/>
    </row>
    <row r="34" spans="1:16" x14ac:dyDescent="0.25">
      <c r="A34" s="1"/>
      <c r="B34" s="8"/>
      <c r="C34" s="12"/>
      <c r="D34" s="12"/>
      <c r="E34" s="12"/>
      <c r="F34" s="12"/>
      <c r="M34" s="22">
        <v>33</v>
      </c>
      <c r="N34" s="15"/>
      <c r="O34" s="19"/>
      <c r="P34" s="20"/>
    </row>
    <row r="35" spans="1:16" x14ac:dyDescent="0.25">
      <c r="A35" s="8"/>
      <c r="B35" s="8"/>
      <c r="C35" s="12"/>
      <c r="D35" s="12"/>
      <c r="E35" s="12"/>
      <c r="F35" s="8"/>
      <c r="M35" s="22">
        <v>34</v>
      </c>
      <c r="N35" s="15"/>
      <c r="O35" s="19"/>
      <c r="P35" s="20"/>
    </row>
    <row r="36" spans="1:16" x14ac:dyDescent="0.25">
      <c r="A36" s="1"/>
      <c r="B36" s="1"/>
      <c r="C36" s="12"/>
      <c r="D36" s="12"/>
      <c r="E36" s="12"/>
      <c r="F36" s="12"/>
      <c r="M36" s="22">
        <v>35</v>
      </c>
      <c r="N36" s="15"/>
      <c r="O36" s="19"/>
      <c r="P36" s="20"/>
    </row>
    <row r="37" spans="1:16" x14ac:dyDescent="0.25">
      <c r="A37" s="1"/>
      <c r="B37" s="1"/>
      <c r="C37" s="12"/>
      <c r="D37" s="12"/>
      <c r="E37" s="12"/>
      <c r="F37" s="12"/>
      <c r="G37" s="23"/>
      <c r="M37" s="22">
        <v>36</v>
      </c>
      <c r="N37" s="15"/>
      <c r="O37" s="19"/>
      <c r="P37" s="20"/>
    </row>
    <row r="38" spans="1:16" x14ac:dyDescent="0.25">
      <c r="A38" s="1"/>
      <c r="B38" s="1"/>
      <c r="C38" s="12"/>
      <c r="D38" s="12"/>
      <c r="E38" s="12"/>
      <c r="F38" s="12"/>
      <c r="G38" s="23"/>
      <c r="M38" s="22">
        <v>37</v>
      </c>
      <c r="N38" s="15"/>
      <c r="O38" s="19"/>
      <c r="P38" s="20"/>
    </row>
    <row r="39" spans="1:16" x14ac:dyDescent="0.25">
      <c r="A39" s="1"/>
      <c r="B39" s="8"/>
      <c r="C39" s="12"/>
      <c r="D39" s="12"/>
      <c r="E39" s="12"/>
      <c r="F39" s="12"/>
      <c r="M39" s="22">
        <v>38</v>
      </c>
      <c r="N39" s="15"/>
      <c r="O39" s="19"/>
      <c r="P39" s="20"/>
    </row>
    <row r="40" spans="1:16" x14ac:dyDescent="0.25">
      <c r="A40" s="1"/>
      <c r="B40" s="1"/>
      <c r="C40" s="12"/>
      <c r="D40" s="12"/>
      <c r="E40" s="12"/>
      <c r="F40" s="12"/>
      <c r="G40" s="23"/>
      <c r="M40" s="22">
        <v>39</v>
      </c>
      <c r="N40" s="15"/>
      <c r="O40" s="19"/>
      <c r="P40" s="20"/>
    </row>
    <row r="41" spans="1:16" x14ac:dyDescent="0.25">
      <c r="A41" s="1"/>
      <c r="B41" s="72"/>
      <c r="C41" s="12"/>
      <c r="D41" s="12"/>
      <c r="E41" s="12"/>
      <c r="F41" s="12"/>
      <c r="M41" s="22">
        <v>40</v>
      </c>
      <c r="N41" s="15"/>
      <c r="O41" s="19"/>
      <c r="P41" s="20"/>
    </row>
    <row r="42" spans="1:16" x14ac:dyDescent="0.25">
      <c r="A42" s="1"/>
      <c r="B42" s="1"/>
      <c r="C42" s="12"/>
      <c r="D42" s="12"/>
      <c r="E42" s="12"/>
      <c r="F42" s="12"/>
      <c r="M42" s="22">
        <v>41</v>
      </c>
      <c r="N42" s="15"/>
      <c r="O42" s="19"/>
      <c r="P42" s="20"/>
    </row>
    <row r="43" spans="1:16" x14ac:dyDescent="0.25">
      <c r="A43" s="1"/>
      <c r="B43" s="1"/>
      <c r="C43" s="12"/>
      <c r="D43" s="12"/>
      <c r="E43" s="12"/>
      <c r="F43" s="12"/>
      <c r="G43" s="23"/>
      <c r="M43" s="22">
        <v>42</v>
      </c>
      <c r="N43" s="15"/>
      <c r="O43" s="19"/>
      <c r="P43" s="20"/>
    </row>
    <row r="44" spans="1:16" x14ac:dyDescent="0.25">
      <c r="A44" s="1"/>
      <c r="B44" s="8"/>
      <c r="C44" s="12"/>
      <c r="D44" s="12"/>
      <c r="E44" s="12"/>
      <c r="F44" s="12"/>
      <c r="M44" s="22">
        <v>43</v>
      </c>
      <c r="N44" s="15"/>
      <c r="O44" s="19"/>
      <c r="P44" s="20"/>
    </row>
    <row r="45" spans="1:16" x14ac:dyDescent="0.25">
      <c r="A45" s="1"/>
      <c r="B45" s="1"/>
      <c r="C45" s="12"/>
      <c r="D45" s="12"/>
      <c r="E45" s="12"/>
      <c r="F45" s="12"/>
      <c r="G45" s="23"/>
      <c r="M45" s="22">
        <v>44</v>
      </c>
      <c r="N45" s="15"/>
      <c r="O45" s="19"/>
      <c r="P45" s="20"/>
    </row>
    <row r="46" spans="1:16" x14ac:dyDescent="0.25">
      <c r="A46" s="1"/>
      <c r="B46" s="8"/>
      <c r="C46" s="12"/>
      <c r="D46" s="12"/>
      <c r="E46" s="12"/>
      <c r="F46" s="12"/>
      <c r="M46" s="22">
        <v>45</v>
      </c>
      <c r="N46" s="15"/>
      <c r="O46" s="19"/>
      <c r="P46" s="20"/>
    </row>
    <row r="47" spans="1:16" x14ac:dyDescent="0.25">
      <c r="A47" s="1"/>
      <c r="B47" s="1"/>
      <c r="C47" s="12"/>
      <c r="D47" s="12"/>
      <c r="E47" s="12"/>
      <c r="F47" s="12"/>
      <c r="M47" s="22">
        <v>46</v>
      </c>
      <c r="N47" s="15"/>
      <c r="O47" s="19"/>
      <c r="P47" s="20"/>
    </row>
    <row r="48" spans="1:16" x14ac:dyDescent="0.25">
      <c r="A48" s="8"/>
      <c r="B48" s="8"/>
      <c r="C48" s="12"/>
      <c r="D48" s="8"/>
      <c r="E48" s="8"/>
      <c r="F48" s="8"/>
      <c r="M48" s="22">
        <v>47</v>
      </c>
      <c r="N48" s="15"/>
      <c r="O48" s="19"/>
      <c r="P48" s="20"/>
    </row>
    <row r="49" spans="1:16" x14ac:dyDescent="0.25">
      <c r="A49" s="8"/>
      <c r="B49" s="8"/>
      <c r="C49" s="12"/>
      <c r="D49" s="8"/>
      <c r="E49" s="8"/>
      <c r="F49" s="8"/>
      <c r="M49" s="22">
        <v>48</v>
      </c>
      <c r="N49" s="15"/>
      <c r="O49" s="19"/>
      <c r="P49" s="20"/>
    </row>
    <row r="50" spans="1:16" x14ac:dyDescent="0.25">
      <c r="A50" s="8"/>
      <c r="B50" s="8"/>
      <c r="C50" s="12"/>
      <c r="D50" s="8"/>
      <c r="E50" s="8"/>
      <c r="F50" s="8"/>
      <c r="M50" s="22">
        <v>49</v>
      </c>
      <c r="N50" s="15"/>
      <c r="O50" s="19"/>
      <c r="P50" s="20"/>
    </row>
    <row r="51" spans="1:16" x14ac:dyDescent="0.25">
      <c r="A51" s="8"/>
      <c r="B51" s="8"/>
      <c r="C51" s="12"/>
      <c r="D51" s="8"/>
      <c r="E51" s="8"/>
      <c r="F51" s="8"/>
      <c r="M51" s="22">
        <v>50</v>
      </c>
      <c r="N51" s="15"/>
      <c r="O51" s="19"/>
      <c r="P51" s="20"/>
    </row>
    <row r="52" spans="1:16" x14ac:dyDescent="0.25">
      <c r="A52" s="8"/>
      <c r="B52" s="8"/>
      <c r="C52" s="12"/>
      <c r="D52" s="8"/>
      <c r="E52" s="8"/>
      <c r="F52" s="8"/>
      <c r="M52" s="22">
        <v>51</v>
      </c>
      <c r="N52" s="15"/>
      <c r="O52" s="19"/>
      <c r="P52" s="20"/>
    </row>
    <row r="53" spans="1:16" x14ac:dyDescent="0.25">
      <c r="A53" s="8"/>
      <c r="B53" s="8"/>
      <c r="C53" s="12"/>
      <c r="D53" s="8"/>
      <c r="E53" s="8"/>
      <c r="F53" s="8"/>
      <c r="M53" s="22">
        <v>52</v>
      </c>
      <c r="N53" s="15"/>
      <c r="O53" s="19"/>
      <c r="P53" s="20"/>
    </row>
    <row r="54" spans="1:16" x14ac:dyDescent="0.25">
      <c r="A54" s="8"/>
      <c r="B54" s="8"/>
      <c r="C54" s="12"/>
      <c r="D54" s="8"/>
      <c r="E54" s="8"/>
      <c r="F54" s="8"/>
      <c r="M54" s="22">
        <v>53</v>
      </c>
      <c r="N54" s="15"/>
      <c r="O54" s="19"/>
      <c r="P54" s="20"/>
    </row>
    <row r="55" spans="1:16" x14ac:dyDescent="0.25">
      <c r="A55" s="8"/>
      <c r="B55" s="8"/>
      <c r="C55" s="12"/>
      <c r="D55" s="8"/>
      <c r="E55" s="8"/>
      <c r="F55" s="8"/>
      <c r="M55" s="22">
        <v>54</v>
      </c>
      <c r="N55" s="15"/>
      <c r="O55" s="19"/>
      <c r="P55" s="20"/>
    </row>
    <row r="56" spans="1:16" x14ac:dyDescent="0.25">
      <c r="A56" s="8"/>
      <c r="B56" s="8"/>
      <c r="C56" s="12"/>
      <c r="D56" s="8"/>
      <c r="E56" s="8"/>
      <c r="F56" s="8"/>
      <c r="M56" s="22">
        <v>55</v>
      </c>
      <c r="N56" s="15"/>
      <c r="O56" s="19"/>
      <c r="P56" s="20"/>
    </row>
    <row r="57" spans="1:16" x14ac:dyDescent="0.25">
      <c r="A57" s="8"/>
      <c r="B57" s="8"/>
      <c r="C57" s="12"/>
      <c r="D57" s="8"/>
      <c r="E57" s="8"/>
      <c r="F57" s="8"/>
      <c r="M57" s="22">
        <v>56</v>
      </c>
      <c r="N57" s="15"/>
      <c r="O57" s="19"/>
      <c r="P57" s="20"/>
    </row>
    <row r="58" spans="1:16" x14ac:dyDescent="0.25">
      <c r="A58" s="8"/>
      <c r="B58" s="8"/>
      <c r="C58" s="12"/>
      <c r="D58" s="8"/>
      <c r="E58" s="8"/>
      <c r="F58" s="8"/>
      <c r="M58" s="22">
        <v>57</v>
      </c>
      <c r="N58" s="15"/>
      <c r="O58" s="19"/>
      <c r="P58" s="20"/>
    </row>
    <row r="59" spans="1:16" x14ac:dyDescent="0.25">
      <c r="A59" s="8"/>
      <c r="B59" s="8"/>
      <c r="C59" s="12"/>
      <c r="D59" s="8"/>
      <c r="E59" s="8"/>
      <c r="F59" s="8"/>
      <c r="M59" s="22">
        <v>58</v>
      </c>
      <c r="N59" s="15"/>
      <c r="O59" s="19"/>
      <c r="P59" s="20"/>
    </row>
    <row r="60" spans="1:16" x14ac:dyDescent="0.25">
      <c r="A60" s="8"/>
      <c r="B60" s="8"/>
      <c r="C60" s="12"/>
      <c r="D60" s="8"/>
      <c r="E60" s="8"/>
      <c r="F60" s="8"/>
      <c r="M60" s="22">
        <v>59</v>
      </c>
      <c r="N60" s="15"/>
      <c r="O60" s="19"/>
      <c r="P60" s="20"/>
    </row>
    <row r="61" spans="1:16" x14ac:dyDescent="0.25">
      <c r="A61" s="8"/>
      <c r="B61" s="8"/>
      <c r="C61" s="12"/>
      <c r="D61" s="8"/>
      <c r="E61" s="8"/>
      <c r="F61" s="8"/>
      <c r="M61" s="22">
        <v>60</v>
      </c>
      <c r="N61" s="15"/>
      <c r="O61" s="19"/>
      <c r="P61" s="20"/>
    </row>
    <row r="62" spans="1:16" x14ac:dyDescent="0.25">
      <c r="A62" s="8"/>
      <c r="B62" s="8"/>
      <c r="C62" s="12"/>
      <c r="D62" s="8"/>
      <c r="E62" s="8"/>
      <c r="F62" s="8"/>
      <c r="M62" s="22">
        <v>61</v>
      </c>
      <c r="N62" s="15"/>
      <c r="O62" s="19"/>
      <c r="P62" s="20"/>
    </row>
    <row r="63" spans="1:16" x14ac:dyDescent="0.25">
      <c r="A63" s="8"/>
      <c r="B63" s="8"/>
      <c r="C63" s="12"/>
      <c r="D63" s="8"/>
      <c r="E63" s="8"/>
      <c r="F63" s="8"/>
      <c r="M63" s="22">
        <v>62</v>
      </c>
      <c r="N63" s="15"/>
      <c r="O63" s="19"/>
      <c r="P63" s="20"/>
    </row>
    <row r="64" spans="1:16" x14ac:dyDescent="0.25">
      <c r="A64" s="8"/>
      <c r="B64" s="8"/>
      <c r="C64" s="12"/>
      <c r="D64" s="8"/>
      <c r="E64" s="8"/>
      <c r="F64" s="8"/>
      <c r="M64" s="22">
        <v>63</v>
      </c>
      <c r="N64" s="15"/>
      <c r="O64" s="19"/>
      <c r="P64" s="20"/>
    </row>
    <row r="65" spans="1:16" x14ac:dyDescent="0.25">
      <c r="A65" s="8"/>
      <c r="B65" s="8"/>
      <c r="C65" s="12"/>
      <c r="D65" s="8"/>
      <c r="E65" s="8"/>
      <c r="F65" s="8"/>
      <c r="M65" s="22">
        <v>64</v>
      </c>
      <c r="N65" s="15"/>
      <c r="O65" s="19"/>
      <c r="P65" s="20"/>
    </row>
    <row r="66" spans="1:16" x14ac:dyDescent="0.25">
      <c r="A66" s="8"/>
      <c r="B66" s="8"/>
      <c r="C66" s="12"/>
      <c r="D66" s="8"/>
      <c r="E66" s="8"/>
      <c r="F66" s="8"/>
      <c r="M66" s="22">
        <v>65</v>
      </c>
      <c r="N66" s="15"/>
      <c r="O66" s="19"/>
      <c r="P66" s="20"/>
    </row>
    <row r="67" spans="1:16" x14ac:dyDescent="0.25">
      <c r="A67" s="8"/>
      <c r="B67" s="8"/>
      <c r="C67" s="12"/>
      <c r="D67" s="8"/>
      <c r="E67" s="8"/>
      <c r="F67" s="8"/>
      <c r="M67" s="22">
        <v>66</v>
      </c>
      <c r="N67" s="15"/>
      <c r="O67" s="19"/>
      <c r="P67" s="20"/>
    </row>
    <row r="68" spans="1:16" x14ac:dyDescent="0.25">
      <c r="A68" s="8"/>
      <c r="B68" s="8"/>
      <c r="C68" s="12"/>
      <c r="D68" s="8"/>
      <c r="E68" s="8"/>
      <c r="F68" s="8"/>
      <c r="M68" s="22">
        <v>67</v>
      </c>
      <c r="N68" s="15"/>
      <c r="O68" s="19"/>
      <c r="P68" s="20"/>
    </row>
    <row r="69" spans="1:16" x14ac:dyDescent="0.25">
      <c r="A69" s="8"/>
      <c r="B69" s="8"/>
      <c r="C69" s="12"/>
      <c r="D69" s="8"/>
      <c r="E69" s="8"/>
      <c r="F69" s="8"/>
      <c r="M69" s="22">
        <v>68</v>
      </c>
      <c r="N69" s="15"/>
      <c r="O69" s="19"/>
      <c r="P69" s="20"/>
    </row>
    <row r="70" spans="1:16" x14ac:dyDescent="0.25">
      <c r="A70" s="8"/>
      <c r="B70" s="8"/>
      <c r="C70" s="12"/>
      <c r="D70" s="8"/>
      <c r="E70" s="8"/>
      <c r="F70" s="8"/>
      <c r="M70" s="22">
        <v>69</v>
      </c>
      <c r="N70" s="15"/>
      <c r="O70" s="19"/>
      <c r="P70" s="20"/>
    </row>
    <row r="71" spans="1:16" x14ac:dyDescent="0.25">
      <c r="A71" s="8"/>
      <c r="B71" s="8"/>
      <c r="C71" s="12"/>
      <c r="D71" s="8"/>
      <c r="E71" s="8"/>
      <c r="F71" s="8"/>
      <c r="M71" s="22">
        <v>70</v>
      </c>
      <c r="N71" s="15"/>
      <c r="O71" s="19"/>
      <c r="P71" s="20"/>
    </row>
    <row r="72" spans="1:16" x14ac:dyDescent="0.25">
      <c r="M72" s="22">
        <v>71</v>
      </c>
      <c r="N72" s="15"/>
      <c r="O72" s="19"/>
      <c r="P72" s="20"/>
    </row>
    <row r="73" spans="1:16" x14ac:dyDescent="0.25">
      <c r="M73" s="22">
        <v>72</v>
      </c>
      <c r="N73" s="15"/>
      <c r="O73" s="19"/>
      <c r="P73" s="20"/>
    </row>
    <row r="74" spans="1:16" x14ac:dyDescent="0.25">
      <c r="M74" s="22">
        <v>73</v>
      </c>
      <c r="N74" s="15"/>
      <c r="O74" s="19"/>
      <c r="P74" s="20"/>
    </row>
    <row r="75" spans="1:16" x14ac:dyDescent="0.25">
      <c r="M75" s="22">
        <v>74</v>
      </c>
      <c r="N75" s="15"/>
      <c r="O75" s="19"/>
      <c r="P75" s="20"/>
    </row>
    <row r="76" spans="1:16" x14ac:dyDescent="0.25">
      <c r="M76" s="22">
        <v>75</v>
      </c>
      <c r="N76" s="15"/>
      <c r="O76" s="19"/>
      <c r="P76" s="20"/>
    </row>
    <row r="77" spans="1:16" x14ac:dyDescent="0.25">
      <c r="M77" s="22">
        <v>76</v>
      </c>
      <c r="N77" s="15"/>
      <c r="O77" s="19"/>
      <c r="P77" s="20"/>
    </row>
    <row r="78" spans="1:16" x14ac:dyDescent="0.25">
      <c r="M78" s="22">
        <v>77</v>
      </c>
      <c r="N78" s="15"/>
      <c r="O78" s="19"/>
      <c r="P78" s="20"/>
    </row>
    <row r="79" spans="1:16" x14ac:dyDescent="0.25">
      <c r="M79" s="22">
        <v>78</v>
      </c>
      <c r="N79" s="15"/>
      <c r="O79" s="19"/>
      <c r="P79" s="20"/>
    </row>
    <row r="80" spans="1:16" x14ac:dyDescent="0.25">
      <c r="M80" s="22">
        <v>79</v>
      </c>
      <c r="N80" s="15"/>
      <c r="O80" s="19"/>
      <c r="P80" s="20"/>
    </row>
    <row r="81" spans="13:16" x14ac:dyDescent="0.25">
      <c r="M81" s="22">
        <v>80</v>
      </c>
      <c r="N81" s="15"/>
      <c r="O81" s="19"/>
      <c r="P81" s="20"/>
    </row>
    <row r="82" spans="13:16" x14ac:dyDescent="0.25">
      <c r="M82" s="22">
        <v>81</v>
      </c>
      <c r="N82" s="15"/>
      <c r="O82" s="19"/>
      <c r="P82" s="20"/>
    </row>
    <row r="83" spans="13:16" x14ac:dyDescent="0.25">
      <c r="M83" s="22">
        <v>82</v>
      </c>
      <c r="N83" s="15"/>
      <c r="O83" s="19"/>
      <c r="P83" s="20"/>
    </row>
    <row r="84" spans="13:16" x14ac:dyDescent="0.25">
      <c r="M84" s="22">
        <v>83</v>
      </c>
      <c r="N84" s="15"/>
      <c r="O84" s="19"/>
      <c r="P84" s="20"/>
    </row>
    <row r="85" spans="13:16" x14ac:dyDescent="0.25">
      <c r="M85" s="22">
        <v>84</v>
      </c>
      <c r="N85" s="15"/>
      <c r="O85" s="19"/>
      <c r="P85" s="20"/>
    </row>
    <row r="86" spans="13:16" x14ac:dyDescent="0.25">
      <c r="M86" s="22">
        <v>85</v>
      </c>
      <c r="N86" s="15"/>
      <c r="O86" s="19"/>
      <c r="P86" s="20"/>
    </row>
    <row r="87" spans="13:16" x14ac:dyDescent="0.25">
      <c r="M87" s="22">
        <v>86</v>
      </c>
      <c r="N87" s="15"/>
      <c r="O87" s="19"/>
      <c r="P87" s="20"/>
    </row>
    <row r="88" spans="13:16" x14ac:dyDescent="0.25">
      <c r="M88" s="22">
        <v>87</v>
      </c>
      <c r="N88" s="15"/>
      <c r="O88" s="19"/>
      <c r="P88" s="20"/>
    </row>
    <row r="89" spans="13:16" x14ac:dyDescent="0.25">
      <c r="M89" s="22">
        <v>88</v>
      </c>
      <c r="N89" s="15"/>
      <c r="O89" s="19"/>
      <c r="P89" s="20"/>
    </row>
    <row r="90" spans="13:16" x14ac:dyDescent="0.25">
      <c r="M90" s="22">
        <v>89</v>
      </c>
      <c r="N90" s="15"/>
      <c r="O90" s="19"/>
      <c r="P90" s="20"/>
    </row>
    <row r="91" spans="13:16" x14ac:dyDescent="0.25">
      <c r="M91" s="22">
        <v>90</v>
      </c>
      <c r="N91" s="15"/>
      <c r="O91" s="19"/>
      <c r="P91" s="20"/>
    </row>
    <row r="92" spans="13:16" x14ac:dyDescent="0.25">
      <c r="M92" s="22">
        <v>91</v>
      </c>
      <c r="N92" s="15"/>
      <c r="O92" s="19"/>
      <c r="P92" s="20"/>
    </row>
    <row r="93" spans="13:16" x14ac:dyDescent="0.25">
      <c r="M93" s="22">
        <v>92</v>
      </c>
      <c r="N93" s="15"/>
      <c r="O93" s="19"/>
      <c r="P93" s="20"/>
    </row>
    <row r="94" spans="13:16" x14ac:dyDescent="0.25">
      <c r="M94" s="22">
        <v>93</v>
      </c>
      <c r="N94" s="15"/>
      <c r="O94" s="19"/>
      <c r="P94" s="20"/>
    </row>
    <row r="95" spans="13:16" x14ac:dyDescent="0.25">
      <c r="M95" s="22">
        <v>94</v>
      </c>
      <c r="N95" s="15"/>
      <c r="O95" s="19"/>
      <c r="P95" s="20"/>
    </row>
    <row r="96" spans="13:16" x14ac:dyDescent="0.25">
      <c r="M96" s="22">
        <v>95</v>
      </c>
      <c r="N96" s="15"/>
      <c r="O96" s="19"/>
      <c r="P96" s="20"/>
    </row>
    <row r="97" spans="13:16" x14ac:dyDescent="0.25">
      <c r="M97" s="22">
        <v>96</v>
      </c>
      <c r="N97" s="15"/>
      <c r="O97" s="19"/>
      <c r="P97" s="20"/>
    </row>
    <row r="98" spans="13:16" x14ac:dyDescent="0.25">
      <c r="M98" s="22">
        <v>97</v>
      </c>
      <c r="N98" s="15"/>
      <c r="O98" s="19"/>
      <c r="P98" s="20"/>
    </row>
    <row r="99" spans="13:16" x14ac:dyDescent="0.25">
      <c r="M99" s="22">
        <v>98</v>
      </c>
      <c r="N99" s="15"/>
      <c r="O99" s="19"/>
      <c r="P99" s="20"/>
    </row>
    <row r="100" spans="13:16" x14ac:dyDescent="0.25">
      <c r="M100" s="22">
        <v>99</v>
      </c>
      <c r="N100" s="15"/>
      <c r="O100" s="19"/>
      <c r="P100" s="20"/>
    </row>
    <row r="101" spans="13:16" x14ac:dyDescent="0.25">
      <c r="M101" s="22">
        <v>100</v>
      </c>
      <c r="N101" s="15"/>
      <c r="O101" s="19"/>
      <c r="P101" s="20"/>
    </row>
    <row r="102" spans="13:16" x14ac:dyDescent="0.25">
      <c r="M102" s="22">
        <v>101</v>
      </c>
      <c r="N102" s="15"/>
      <c r="O102" s="19"/>
      <c r="P102" s="20"/>
    </row>
    <row r="103" spans="13:16" x14ac:dyDescent="0.25">
      <c r="M103" s="22">
        <v>102</v>
      </c>
      <c r="N103" s="15"/>
      <c r="O103" s="19"/>
      <c r="P103" s="20"/>
    </row>
    <row r="104" spans="13:16" x14ac:dyDescent="0.25">
      <c r="M104" s="22">
        <v>103</v>
      </c>
      <c r="N104" s="15"/>
      <c r="O104" s="19"/>
      <c r="P104" s="20"/>
    </row>
    <row r="105" spans="13:16" x14ac:dyDescent="0.25">
      <c r="M105" s="22">
        <v>104</v>
      </c>
      <c r="N105" s="15"/>
      <c r="O105" s="19"/>
      <c r="P105" s="20"/>
    </row>
    <row r="106" spans="13:16" x14ac:dyDescent="0.25">
      <c r="M106" s="22">
        <v>105</v>
      </c>
      <c r="N106" s="15"/>
      <c r="O106" s="19"/>
      <c r="P106" s="20"/>
    </row>
    <row r="107" spans="13:16" x14ac:dyDescent="0.25">
      <c r="M107" s="22">
        <v>106</v>
      </c>
      <c r="N107" s="15"/>
      <c r="O107" s="19"/>
      <c r="P107" s="20"/>
    </row>
    <row r="108" spans="13:16" x14ac:dyDescent="0.25">
      <c r="M108" s="22">
        <v>107</v>
      </c>
      <c r="N108" s="15"/>
      <c r="O108" s="19"/>
      <c r="P108" s="20"/>
    </row>
    <row r="109" spans="13:16" x14ac:dyDescent="0.25">
      <c r="M109" s="22">
        <v>108</v>
      </c>
      <c r="N109" s="15"/>
      <c r="O109" s="19"/>
      <c r="P109" s="20"/>
    </row>
    <row r="110" spans="13:16" x14ac:dyDescent="0.25">
      <c r="M110" s="22">
        <v>109</v>
      </c>
      <c r="N110" s="15"/>
      <c r="O110" s="19"/>
      <c r="P110" s="20"/>
    </row>
    <row r="111" spans="13:16" x14ac:dyDescent="0.25">
      <c r="M111" s="22">
        <v>110</v>
      </c>
      <c r="N111" s="15"/>
      <c r="O111" s="19"/>
      <c r="P111" s="20"/>
    </row>
    <row r="112" spans="13:16" x14ac:dyDescent="0.25">
      <c r="M112" s="22">
        <v>111</v>
      </c>
      <c r="N112" s="15"/>
      <c r="O112" s="19"/>
      <c r="P112" s="20"/>
    </row>
    <row r="113" spans="13:16" x14ac:dyDescent="0.25">
      <c r="M113" s="22">
        <v>112</v>
      </c>
      <c r="N113" s="15"/>
      <c r="O113" s="19"/>
      <c r="P113" s="20"/>
    </row>
    <row r="114" spans="13:16" x14ac:dyDescent="0.25">
      <c r="M114" s="22">
        <v>113</v>
      </c>
      <c r="N114" s="15"/>
      <c r="O114" s="19"/>
      <c r="P114" s="20"/>
    </row>
    <row r="115" spans="13:16" x14ac:dyDescent="0.25">
      <c r="M115" s="22">
        <v>114</v>
      </c>
      <c r="N115" s="15"/>
      <c r="O115" s="19"/>
      <c r="P115" s="20"/>
    </row>
    <row r="116" spans="13:16" x14ac:dyDescent="0.25">
      <c r="M116" s="22">
        <v>115</v>
      </c>
      <c r="N116" s="15"/>
      <c r="O116" s="19"/>
      <c r="P116" s="20"/>
    </row>
    <row r="117" spans="13:16" x14ac:dyDescent="0.25">
      <c r="M117" s="22">
        <v>116</v>
      </c>
      <c r="N117" s="15"/>
      <c r="O117" s="19"/>
      <c r="P117" s="20"/>
    </row>
    <row r="118" spans="13:16" x14ac:dyDescent="0.25">
      <c r="M118" s="22">
        <v>117</v>
      </c>
      <c r="N118" s="15"/>
      <c r="O118" s="19"/>
      <c r="P118" s="20"/>
    </row>
    <row r="119" spans="13:16" x14ac:dyDescent="0.25">
      <c r="M119" s="22">
        <v>118</v>
      </c>
      <c r="N119" s="15"/>
      <c r="O119" s="19"/>
      <c r="P119" s="20"/>
    </row>
    <row r="120" spans="13:16" x14ac:dyDescent="0.25">
      <c r="M120" s="22">
        <v>119</v>
      </c>
      <c r="N120" s="15"/>
      <c r="O120" s="19"/>
      <c r="P120" s="20"/>
    </row>
    <row r="121" spans="13:16" x14ac:dyDescent="0.25">
      <c r="M121" s="22">
        <v>120</v>
      </c>
      <c r="N121" s="15"/>
      <c r="O121" s="19"/>
      <c r="P121" s="20"/>
    </row>
    <row r="122" spans="13:16" x14ac:dyDescent="0.25">
      <c r="M122" s="22">
        <v>121</v>
      </c>
      <c r="N122" s="15"/>
      <c r="O122" s="19"/>
      <c r="P122" s="20"/>
    </row>
    <row r="123" spans="13:16" x14ac:dyDescent="0.25">
      <c r="M123" s="22">
        <v>122</v>
      </c>
      <c r="N123" s="15"/>
      <c r="O123" s="19"/>
      <c r="P123" s="20"/>
    </row>
    <row r="124" spans="13:16" x14ac:dyDescent="0.25">
      <c r="M124" s="22">
        <v>123</v>
      </c>
      <c r="N124" s="15"/>
      <c r="O124" s="19"/>
      <c r="P124" s="20"/>
    </row>
    <row r="125" spans="13:16" x14ac:dyDescent="0.25">
      <c r="M125" s="22">
        <v>124</v>
      </c>
      <c r="N125" s="15"/>
      <c r="O125" s="19"/>
      <c r="P125" s="20"/>
    </row>
    <row r="126" spans="13:16" x14ac:dyDescent="0.25">
      <c r="M126" s="22">
        <v>125</v>
      </c>
      <c r="N126" s="15"/>
      <c r="O126" s="19"/>
      <c r="P126" s="20"/>
    </row>
    <row r="127" spans="13:16" x14ac:dyDescent="0.25">
      <c r="M127" s="22">
        <v>126</v>
      </c>
      <c r="N127" s="15"/>
      <c r="O127" s="19"/>
      <c r="P127" s="20"/>
    </row>
    <row r="128" spans="13:16" x14ac:dyDescent="0.25">
      <c r="M128" s="22">
        <v>127</v>
      </c>
      <c r="N128" s="15"/>
      <c r="O128" s="19"/>
      <c r="P128" s="20"/>
    </row>
    <row r="129" spans="13:16" x14ac:dyDescent="0.25">
      <c r="M129" s="22">
        <v>128</v>
      </c>
      <c r="N129" s="15"/>
      <c r="O129" s="19"/>
      <c r="P129" s="20"/>
    </row>
    <row r="130" spans="13:16" x14ac:dyDescent="0.25">
      <c r="M130" s="22">
        <v>129</v>
      </c>
      <c r="N130" s="15"/>
      <c r="O130" s="19"/>
      <c r="P130" s="20"/>
    </row>
    <row r="131" spans="13:16" x14ac:dyDescent="0.25">
      <c r="M131" s="22">
        <v>130</v>
      </c>
      <c r="N131" s="15"/>
      <c r="O131" s="19"/>
      <c r="P131" s="20"/>
    </row>
    <row r="132" spans="13:16" x14ac:dyDescent="0.25">
      <c r="M132" s="22">
        <v>131</v>
      </c>
      <c r="N132" s="15"/>
      <c r="O132" s="19"/>
      <c r="P132" s="20"/>
    </row>
    <row r="133" spans="13:16" x14ac:dyDescent="0.25">
      <c r="M133" s="22">
        <v>132</v>
      </c>
      <c r="N133" s="15"/>
      <c r="O133" s="19"/>
      <c r="P133" s="20"/>
    </row>
    <row r="134" spans="13:16" x14ac:dyDescent="0.25">
      <c r="M134" s="22">
        <v>133</v>
      </c>
      <c r="N134" s="15"/>
      <c r="O134" s="19"/>
      <c r="P134" s="20"/>
    </row>
    <row r="135" spans="13:16" x14ac:dyDescent="0.25">
      <c r="M135" s="22">
        <v>134</v>
      </c>
      <c r="N135" s="15"/>
      <c r="O135" s="19"/>
      <c r="P135" s="20"/>
    </row>
    <row r="136" spans="13:16" x14ac:dyDescent="0.25">
      <c r="M136" s="22">
        <v>135</v>
      </c>
      <c r="N136" s="15"/>
      <c r="O136" s="19"/>
      <c r="P136" s="20"/>
    </row>
    <row r="137" spans="13:16" x14ac:dyDescent="0.25">
      <c r="M137" s="22">
        <v>136</v>
      </c>
      <c r="N137" s="15"/>
      <c r="O137" s="19"/>
      <c r="P137" s="20"/>
    </row>
    <row r="138" spans="13:16" x14ac:dyDescent="0.25">
      <c r="M138" s="22">
        <v>137</v>
      </c>
      <c r="N138" s="15"/>
      <c r="O138" s="19"/>
      <c r="P138" s="20"/>
    </row>
    <row r="139" spans="13:16" x14ac:dyDescent="0.25">
      <c r="M139" s="22">
        <v>138</v>
      </c>
      <c r="N139" s="15"/>
      <c r="O139" s="19"/>
      <c r="P139" s="20"/>
    </row>
    <row r="140" spans="13:16" x14ac:dyDescent="0.25">
      <c r="M140" s="22">
        <v>139</v>
      </c>
      <c r="N140" s="15"/>
      <c r="O140" s="19"/>
      <c r="P140" s="20"/>
    </row>
    <row r="141" spans="13:16" x14ac:dyDescent="0.25">
      <c r="M141" s="22">
        <v>140</v>
      </c>
      <c r="N141" s="15"/>
      <c r="O141" s="19"/>
      <c r="P141" s="20"/>
    </row>
    <row r="142" spans="13:16" x14ac:dyDescent="0.25">
      <c r="M142" s="22">
        <v>141</v>
      </c>
      <c r="N142" s="15"/>
      <c r="O142" s="19"/>
      <c r="P142" s="20"/>
    </row>
    <row r="143" spans="13:16" x14ac:dyDescent="0.25">
      <c r="M143" s="22">
        <v>142</v>
      </c>
      <c r="N143" s="15"/>
      <c r="O143" s="19"/>
      <c r="P143" s="20"/>
    </row>
    <row r="144" spans="13:16" x14ac:dyDescent="0.25">
      <c r="M144" s="22">
        <v>143</v>
      </c>
      <c r="N144" s="15"/>
      <c r="O144" s="19"/>
      <c r="P144" s="20"/>
    </row>
    <row r="145" spans="13:16" x14ac:dyDescent="0.25">
      <c r="M145" s="22">
        <v>144</v>
      </c>
      <c r="N145" s="15"/>
      <c r="O145" s="19"/>
      <c r="P145" s="20"/>
    </row>
    <row r="146" spans="13:16" x14ac:dyDescent="0.25">
      <c r="M146" s="22">
        <v>145</v>
      </c>
      <c r="N146" s="15"/>
      <c r="O146" s="19"/>
      <c r="P146" s="20"/>
    </row>
    <row r="147" spans="13:16" x14ac:dyDescent="0.25">
      <c r="M147" s="22">
        <v>146</v>
      </c>
      <c r="N147" s="15"/>
      <c r="O147" s="19"/>
      <c r="P147" s="20"/>
    </row>
    <row r="148" spans="13:16" x14ac:dyDescent="0.25">
      <c r="M148" s="22">
        <v>147</v>
      </c>
      <c r="N148" s="15"/>
      <c r="O148" s="19"/>
      <c r="P148" s="20"/>
    </row>
    <row r="149" spans="13:16" x14ac:dyDescent="0.25">
      <c r="M149" s="22">
        <v>148</v>
      </c>
      <c r="N149" s="15"/>
      <c r="O149" s="19"/>
      <c r="P149" s="20"/>
    </row>
    <row r="150" spans="13:16" x14ac:dyDescent="0.25">
      <c r="M150" s="22">
        <v>149</v>
      </c>
      <c r="N150" s="15"/>
      <c r="O150" s="19"/>
      <c r="P150" s="20"/>
    </row>
    <row r="151" spans="13:16" x14ac:dyDescent="0.25">
      <c r="M151" s="22">
        <v>150</v>
      </c>
      <c r="N151" s="15"/>
      <c r="O151" s="19"/>
      <c r="P151" s="20"/>
    </row>
    <row r="152" spans="13:16" x14ac:dyDescent="0.25">
      <c r="M152" s="22">
        <v>151</v>
      </c>
      <c r="N152" s="15"/>
      <c r="O152" s="19"/>
      <c r="P152" s="20"/>
    </row>
    <row r="153" spans="13:16" x14ac:dyDescent="0.25">
      <c r="M153" s="22">
        <v>152</v>
      </c>
      <c r="N153" s="15"/>
      <c r="O153" s="19"/>
      <c r="P153" s="20"/>
    </row>
    <row r="154" spans="13:16" x14ac:dyDescent="0.25">
      <c r="M154" s="22">
        <v>153</v>
      </c>
      <c r="N154" s="15"/>
      <c r="O154" s="19"/>
      <c r="P154" s="20"/>
    </row>
    <row r="155" spans="13:16" x14ac:dyDescent="0.25">
      <c r="M155" s="22">
        <v>154</v>
      </c>
      <c r="N155" s="15"/>
      <c r="O155" s="19"/>
      <c r="P155" s="20"/>
    </row>
    <row r="156" spans="13:16" x14ac:dyDescent="0.25">
      <c r="M156" s="22">
        <v>155</v>
      </c>
      <c r="N156" s="15"/>
      <c r="O156" s="19"/>
      <c r="P156" s="20"/>
    </row>
    <row r="157" spans="13:16" x14ac:dyDescent="0.25">
      <c r="M157" s="22">
        <v>156</v>
      </c>
      <c r="N157" s="15"/>
      <c r="O157" s="19"/>
      <c r="P157" s="20"/>
    </row>
    <row r="158" spans="13:16" x14ac:dyDescent="0.25">
      <c r="M158" s="22">
        <v>157</v>
      </c>
      <c r="N158" s="15"/>
      <c r="O158" s="19"/>
      <c r="P158" s="20"/>
    </row>
    <row r="159" spans="13:16" x14ac:dyDescent="0.25">
      <c r="M159" s="22">
        <v>158</v>
      </c>
      <c r="N159" s="15"/>
      <c r="O159" s="19"/>
      <c r="P159" s="20"/>
    </row>
    <row r="160" spans="13:16" x14ac:dyDescent="0.25">
      <c r="M160" s="22">
        <v>159</v>
      </c>
      <c r="N160" s="15"/>
      <c r="O160" s="19"/>
      <c r="P160" s="20"/>
    </row>
    <row r="161" spans="13:16" x14ac:dyDescent="0.25">
      <c r="M161" s="22">
        <v>160</v>
      </c>
      <c r="N161" s="15"/>
      <c r="O161" s="19"/>
      <c r="P161" s="20"/>
    </row>
  </sheetData>
  <sortState xmlns:xlrd2="http://schemas.microsoft.com/office/spreadsheetml/2017/richdata2" ref="M2:P9">
    <sortCondition ref="M2"/>
  </sortState>
  <mergeCells count="1">
    <mergeCell ref="M1:P1"/>
  </mergeCells>
  <conditionalFormatting sqref="B24">
    <cfRule type="expression" dxfId="1" priority="1">
      <formula>MOD(ROW(),2)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2"/>
  <dimension ref="A1:AK501"/>
  <sheetViews>
    <sheetView showGridLines="0" tabSelected="1" zoomScale="80" zoomScaleNormal="80" workbookViewId="0">
      <selection activeCell="J7" sqref="J7"/>
    </sheetView>
  </sheetViews>
  <sheetFormatPr baseColWidth="10" defaultRowHeight="18" customHeight="1" x14ac:dyDescent="0.25"/>
  <cols>
    <col min="1" max="1" width="5.42578125" style="44" customWidth="1"/>
    <col min="2" max="2" width="28.7109375" style="44" customWidth="1"/>
    <col min="3" max="3" width="4.42578125" style="44" customWidth="1"/>
    <col min="4" max="4" width="11.7109375" style="44" customWidth="1"/>
    <col min="5" max="5" width="5.42578125" style="44" customWidth="1"/>
    <col min="6" max="6" width="28.7109375" style="44" customWidth="1"/>
    <col min="7" max="7" width="4.42578125" style="44" customWidth="1"/>
    <col min="8" max="8" width="11.42578125" style="44"/>
    <col min="9" max="9" width="5.42578125" style="44" customWidth="1"/>
    <col min="10" max="10" width="28.7109375" style="44" customWidth="1"/>
    <col min="11" max="11" width="4.42578125" style="44" customWidth="1"/>
    <col min="12" max="12" width="11.7109375" style="44" customWidth="1"/>
    <col min="13" max="13" width="5.42578125" style="44" customWidth="1"/>
    <col min="14" max="14" width="28.7109375" style="44" customWidth="1"/>
    <col min="15" max="15" width="4.42578125" style="44" customWidth="1"/>
    <col min="16" max="16" width="4.28515625" customWidth="1"/>
    <col min="17" max="20" width="4.28515625" style="39" customWidth="1"/>
    <col min="21" max="23" width="5.28515625" style="39" customWidth="1"/>
    <col min="24" max="31" width="4.42578125" style="39" customWidth="1"/>
    <col min="32" max="34" width="6.7109375" style="40" customWidth="1"/>
    <col min="35" max="36" width="11.42578125" style="39"/>
    <col min="37" max="37" width="23" style="39" customWidth="1"/>
    <col min="38" max="16384" width="11.42578125" style="39"/>
  </cols>
  <sheetData>
    <row r="1" spans="1:37" ht="33" customHeight="1" x14ac:dyDescent="0.25">
      <c r="J1" s="59"/>
      <c r="U1" s="115">
        <v>1</v>
      </c>
      <c r="V1" s="50">
        <v>2</v>
      </c>
      <c r="W1" s="51">
        <v>3</v>
      </c>
      <c r="AD1" s="23"/>
      <c r="AE1" s="23" t="s">
        <v>175</v>
      </c>
      <c r="AF1" s="42"/>
      <c r="AG1" s="41">
        <v>1</v>
      </c>
      <c r="AH1" s="69"/>
    </row>
    <row r="2" spans="1:37" ht="18" customHeight="1" x14ac:dyDescent="0.25">
      <c r="U2" s="47"/>
      <c r="V2" s="48"/>
      <c r="W2" s="49"/>
      <c r="AF2" s="42"/>
      <c r="AG2" s="41">
        <v>2</v>
      </c>
      <c r="AH2" s="69"/>
    </row>
    <row r="3" spans="1:37" ht="18" customHeight="1" x14ac:dyDescent="0.25">
      <c r="AF3" s="42"/>
      <c r="AG3" s="41">
        <v>3</v>
      </c>
      <c r="AH3" s="69"/>
    </row>
    <row r="4" spans="1:37" ht="18" customHeight="1" x14ac:dyDescent="0.25">
      <c r="U4" s="56" t="s">
        <v>178</v>
      </c>
      <c r="V4" s="52"/>
      <c r="W4" s="53"/>
      <c r="AF4" s="42"/>
      <c r="AG4" s="41">
        <v>4</v>
      </c>
      <c r="AH4" s="70"/>
    </row>
    <row r="5" spans="1:37" ht="18" customHeight="1" x14ac:dyDescent="0.25">
      <c r="U5" s="57" t="s">
        <v>179</v>
      </c>
      <c r="V5" s="50"/>
      <c r="W5" s="54"/>
      <c r="AF5" s="42"/>
      <c r="AG5" s="41">
        <v>3</v>
      </c>
      <c r="AH5" s="69"/>
    </row>
    <row r="6" spans="1:37" ht="18" customHeight="1" x14ac:dyDescent="0.25">
      <c r="U6" s="58" t="s">
        <v>180</v>
      </c>
      <c r="V6" s="55"/>
      <c r="W6" s="51"/>
      <c r="AF6" s="42"/>
      <c r="AG6" s="41">
        <v>6</v>
      </c>
      <c r="AH6" s="69"/>
    </row>
    <row r="7" spans="1:37" ht="18" customHeight="1" x14ac:dyDescent="0.25">
      <c r="AF7" s="42"/>
      <c r="AG7" s="41">
        <v>7</v>
      </c>
      <c r="AH7" s="69"/>
    </row>
    <row r="8" spans="1:37" s="38" customFormat="1" ht="18" customHeight="1" x14ac:dyDescent="0.25">
      <c r="A8" s="4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/>
      <c r="Q8" s="39"/>
      <c r="R8" s="39"/>
      <c r="S8" s="39"/>
      <c r="AF8" s="42"/>
      <c r="AG8" s="41">
        <v>8</v>
      </c>
      <c r="AH8" s="69"/>
    </row>
    <row r="9" spans="1:37" ht="18" customHeight="1" x14ac:dyDescent="0.25">
      <c r="AF9" s="42"/>
      <c r="AG9" s="41">
        <v>9</v>
      </c>
      <c r="AH9" s="69"/>
      <c r="AJ9" s="46"/>
      <c r="AK9" s="45" t="s">
        <v>177</v>
      </c>
    </row>
    <row r="10" spans="1:37" ht="18" customHeight="1" x14ac:dyDescent="0.25">
      <c r="AF10" s="42"/>
      <c r="AG10" s="41">
        <v>10</v>
      </c>
      <c r="AH10" s="69"/>
      <c r="AI10" s="60" t="s">
        <v>181</v>
      </c>
      <c r="AJ10" s="61" t="s">
        <v>182</v>
      </c>
    </row>
    <row r="11" spans="1:37" ht="18" customHeight="1" x14ac:dyDescent="0.25">
      <c r="AF11" s="42"/>
      <c r="AG11" s="41">
        <v>11</v>
      </c>
      <c r="AH11" s="69"/>
      <c r="AI11" s="62">
        <v>1</v>
      </c>
      <c r="AJ11" s="67"/>
      <c r="AK11" s="64" t="s">
        <v>183</v>
      </c>
    </row>
    <row r="12" spans="1:37" ht="18" customHeight="1" x14ac:dyDescent="0.25">
      <c r="AF12" s="42"/>
      <c r="AG12" s="41">
        <v>12</v>
      </c>
      <c r="AH12" s="69"/>
      <c r="AI12" s="63">
        <f>Dl_1+8</f>
        <v>8</v>
      </c>
      <c r="AJ12" s="68"/>
      <c r="AK12" s="65" t="s">
        <v>184</v>
      </c>
    </row>
    <row r="13" spans="1:37" ht="18" customHeight="1" x14ac:dyDescent="0.3">
      <c r="Q13" s="103" t="s">
        <v>242</v>
      </c>
      <c r="AF13" s="42"/>
      <c r="AG13" s="41">
        <v>13</v>
      </c>
      <c r="AH13" s="70"/>
      <c r="AI13" s="63">
        <f>Dl_2+8</f>
        <v>8</v>
      </c>
      <c r="AJ13" s="68"/>
      <c r="AK13" s="65" t="s">
        <v>185</v>
      </c>
    </row>
    <row r="14" spans="1:37" ht="18" customHeight="1" x14ac:dyDescent="0.25">
      <c r="AF14" s="42"/>
      <c r="AG14" s="41">
        <v>14</v>
      </c>
      <c r="AH14" s="70"/>
      <c r="AI14" s="63">
        <f>Dl_3+8</f>
        <v>8</v>
      </c>
      <c r="AJ14" s="68"/>
      <c r="AK14" s="65" t="s">
        <v>186</v>
      </c>
    </row>
    <row r="15" spans="1:37" ht="18" customHeight="1" x14ac:dyDescent="0.25">
      <c r="AF15" s="42"/>
      <c r="AG15" s="41">
        <v>15</v>
      </c>
      <c r="AH15" s="69"/>
      <c r="AI15" s="63">
        <f>Dl_4+8</f>
        <v>8</v>
      </c>
      <c r="AJ15" s="68"/>
      <c r="AK15" s="65" t="s">
        <v>187</v>
      </c>
    </row>
    <row r="16" spans="1:37" ht="18" customHeight="1" x14ac:dyDescent="0.25">
      <c r="AF16" s="42"/>
      <c r="AG16" s="41">
        <v>16</v>
      </c>
      <c r="AH16" s="69"/>
      <c r="AI16" s="63">
        <f>Dl_5+8</f>
        <v>8</v>
      </c>
      <c r="AJ16" s="68"/>
      <c r="AK16" s="65" t="s">
        <v>188</v>
      </c>
    </row>
    <row r="17" spans="1:37" ht="18" customHeight="1" x14ac:dyDescent="0.25">
      <c r="AF17" s="42"/>
      <c r="AG17" s="41">
        <v>17</v>
      </c>
      <c r="AH17" s="69"/>
      <c r="AI17" s="63">
        <f>Dl_6+8</f>
        <v>8</v>
      </c>
      <c r="AJ17" s="68"/>
      <c r="AK17" s="65" t="s">
        <v>189</v>
      </c>
    </row>
    <row r="18" spans="1:37" ht="18" customHeight="1" x14ac:dyDescent="0.25">
      <c r="AF18" s="42"/>
      <c r="AG18" s="41">
        <v>18</v>
      </c>
      <c r="AH18" s="69"/>
      <c r="AI18" s="63">
        <f>Dl_7+8</f>
        <v>8</v>
      </c>
      <c r="AJ18" s="68"/>
      <c r="AK18" s="65" t="s">
        <v>191</v>
      </c>
    </row>
    <row r="19" spans="1:37" ht="18" customHeight="1" x14ac:dyDescent="0.25">
      <c r="AF19" s="42"/>
      <c r="AG19" s="41">
        <v>19</v>
      </c>
      <c r="AH19" s="69"/>
      <c r="AI19" s="63">
        <f>Dl_8+8</f>
        <v>8</v>
      </c>
      <c r="AJ19" s="68"/>
      <c r="AK19" s="65" t="s">
        <v>192</v>
      </c>
    </row>
    <row r="20" spans="1:37" s="16" customFormat="1" ht="18" customHeight="1" x14ac:dyDescent="0.25">
      <c r="A20" s="44"/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/>
      <c r="Q20" s="39"/>
      <c r="R20" s="39"/>
      <c r="S20" s="39"/>
      <c r="AF20" s="42"/>
      <c r="AG20" s="41">
        <v>20</v>
      </c>
      <c r="AH20" s="69"/>
      <c r="AI20" s="63">
        <f>Dl_9+8</f>
        <v>8</v>
      </c>
      <c r="AJ20" s="68"/>
      <c r="AK20" s="65" t="s">
        <v>193</v>
      </c>
    </row>
    <row r="21" spans="1:37" ht="18" customHeight="1" x14ac:dyDescent="0.25">
      <c r="AF21" s="42"/>
      <c r="AG21" s="41">
        <v>21</v>
      </c>
      <c r="AH21" s="70"/>
      <c r="AI21" s="63">
        <f>Dl_10+8</f>
        <v>8</v>
      </c>
      <c r="AJ21" s="68"/>
      <c r="AK21" s="65" t="s">
        <v>194</v>
      </c>
    </row>
    <row r="22" spans="1:37" ht="18" customHeight="1" x14ac:dyDescent="0.25">
      <c r="AF22" s="42"/>
      <c r="AG22" s="41">
        <v>22</v>
      </c>
      <c r="AH22" s="69"/>
      <c r="AI22" s="63">
        <f>Dl_11+8</f>
        <v>8</v>
      </c>
      <c r="AJ22" s="68"/>
      <c r="AK22" s="65" t="s">
        <v>195</v>
      </c>
    </row>
    <row r="23" spans="1:37" ht="18" customHeight="1" x14ac:dyDescent="0.25">
      <c r="AF23" s="42"/>
      <c r="AG23" s="41">
        <v>23</v>
      </c>
      <c r="AH23" s="69"/>
      <c r="AI23" s="63">
        <f>Dl_12+8</f>
        <v>8</v>
      </c>
      <c r="AJ23" s="68"/>
      <c r="AK23" s="65" t="s">
        <v>196</v>
      </c>
    </row>
    <row r="24" spans="1:37" ht="18" customHeight="1" x14ac:dyDescent="0.25">
      <c r="AF24" s="42"/>
      <c r="AG24" s="41">
        <v>24</v>
      </c>
      <c r="AH24" s="69"/>
      <c r="AI24" s="63">
        <f>Dl_13+8</f>
        <v>8</v>
      </c>
      <c r="AJ24" s="68"/>
      <c r="AK24" s="65" t="s">
        <v>197</v>
      </c>
    </row>
    <row r="25" spans="1:37" ht="18" customHeight="1" x14ac:dyDescent="0.25">
      <c r="AF25" s="42"/>
      <c r="AG25" s="41">
        <v>25</v>
      </c>
      <c r="AH25" s="69"/>
      <c r="AI25" s="63">
        <f>Dl_14+8</f>
        <v>8</v>
      </c>
      <c r="AJ25" s="68"/>
      <c r="AK25" s="66" t="s">
        <v>198</v>
      </c>
    </row>
    <row r="26" spans="1:37" ht="18" customHeight="1" x14ac:dyDescent="0.25">
      <c r="AF26" s="42"/>
      <c r="AG26" s="41">
        <v>26</v>
      </c>
      <c r="AH26" s="69"/>
    </row>
    <row r="27" spans="1:37" ht="18" customHeight="1" x14ac:dyDescent="0.25">
      <c r="AF27" s="42"/>
      <c r="AG27" s="41">
        <v>27</v>
      </c>
      <c r="AH27" s="69"/>
    </row>
    <row r="28" spans="1:37" ht="18" customHeight="1" x14ac:dyDescent="0.25">
      <c r="AF28" s="42"/>
      <c r="AG28" s="41">
        <v>28</v>
      </c>
      <c r="AH28" s="69"/>
    </row>
    <row r="29" spans="1:37" s="16" customFormat="1" ht="18" customHeight="1" x14ac:dyDescent="0.25">
      <c r="A29" s="4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/>
      <c r="Q29" s="39"/>
      <c r="R29" s="39"/>
      <c r="S29" s="39"/>
      <c r="AF29" s="42"/>
      <c r="AG29" s="41">
        <v>29</v>
      </c>
      <c r="AH29" s="69"/>
    </row>
    <row r="30" spans="1:37" ht="18" customHeight="1" x14ac:dyDescent="0.25">
      <c r="AF30" s="42"/>
      <c r="AG30" s="41">
        <v>30</v>
      </c>
      <c r="AH30" s="69"/>
    </row>
    <row r="31" spans="1:37" ht="18" customHeight="1" x14ac:dyDescent="0.25">
      <c r="AF31" s="42"/>
      <c r="AG31" s="41">
        <v>31</v>
      </c>
      <c r="AH31" s="69"/>
    </row>
    <row r="32" spans="1:37" ht="18" customHeight="1" x14ac:dyDescent="0.25">
      <c r="AF32" s="42"/>
      <c r="AG32" s="41">
        <v>32</v>
      </c>
      <c r="AH32" s="69"/>
    </row>
    <row r="33" spans="1:34" ht="18" customHeight="1" x14ac:dyDescent="0.25">
      <c r="AF33" s="42"/>
      <c r="AG33" s="41">
        <v>33</v>
      </c>
      <c r="AH33" s="69"/>
    </row>
    <row r="34" spans="1:34" ht="18" customHeight="1" x14ac:dyDescent="0.25">
      <c r="AF34" s="42"/>
      <c r="AG34" s="41">
        <v>34</v>
      </c>
      <c r="AH34" s="70"/>
    </row>
    <row r="35" spans="1:34" s="16" customFormat="1" ht="18" customHeight="1" x14ac:dyDescent="0.25">
      <c r="A35" s="44"/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/>
      <c r="Q35" s="39"/>
      <c r="R35" s="39"/>
      <c r="S35" s="39"/>
      <c r="AF35" s="42"/>
      <c r="AG35" s="41">
        <v>35</v>
      </c>
      <c r="AH35" s="69"/>
    </row>
    <row r="36" spans="1:34" ht="18" customHeight="1" x14ac:dyDescent="0.25">
      <c r="AF36" s="43"/>
      <c r="AG36" s="41">
        <v>36</v>
      </c>
      <c r="AH36" s="69"/>
    </row>
    <row r="37" spans="1:34" ht="18" customHeight="1" x14ac:dyDescent="0.25">
      <c r="AF37" s="42"/>
      <c r="AG37" s="41">
        <v>37</v>
      </c>
      <c r="AH37" s="69"/>
    </row>
    <row r="38" spans="1:34" ht="18" customHeight="1" x14ac:dyDescent="0.25">
      <c r="AF38" s="42"/>
      <c r="AG38" s="41">
        <v>38</v>
      </c>
      <c r="AH38" s="69"/>
    </row>
    <row r="39" spans="1:34" ht="18" customHeight="1" x14ac:dyDescent="0.25">
      <c r="AF39" s="43"/>
      <c r="AG39" s="41">
        <v>39</v>
      </c>
      <c r="AH39" s="69"/>
    </row>
    <row r="40" spans="1:34" ht="18" customHeight="1" x14ac:dyDescent="0.25">
      <c r="AF40" s="42"/>
      <c r="AG40" s="41">
        <v>40</v>
      </c>
      <c r="AH40" s="69"/>
    </row>
    <row r="41" spans="1:34" ht="18" customHeight="1" x14ac:dyDescent="0.25">
      <c r="P41" s="39"/>
      <c r="AF41" s="42"/>
      <c r="AG41" s="41">
        <v>41</v>
      </c>
      <c r="AH41" s="69"/>
    </row>
    <row r="42" spans="1:34" ht="18" customHeight="1" x14ac:dyDescent="0.25">
      <c r="P42" s="39"/>
      <c r="AF42" s="42"/>
      <c r="AG42" s="41">
        <v>42</v>
      </c>
      <c r="AH42" s="69"/>
    </row>
    <row r="43" spans="1:34" ht="18" customHeight="1" x14ac:dyDescent="0.25">
      <c r="P43" s="39"/>
      <c r="AF43" s="42"/>
      <c r="AG43" s="41">
        <v>43</v>
      </c>
      <c r="AH43" s="69"/>
    </row>
    <row r="44" spans="1:34" s="16" customFormat="1" ht="18" customHeight="1" x14ac:dyDescent="0.25">
      <c r="A44" s="44"/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39"/>
      <c r="Q44" s="39"/>
      <c r="R44" s="39"/>
      <c r="S44" s="39"/>
      <c r="AF44" s="42"/>
      <c r="AG44" s="41">
        <v>44</v>
      </c>
      <c r="AH44" s="69"/>
    </row>
    <row r="45" spans="1:34" ht="18" customHeight="1" x14ac:dyDescent="0.25">
      <c r="P45" s="39"/>
      <c r="AF45" s="42"/>
      <c r="AG45" s="41">
        <v>45</v>
      </c>
      <c r="AH45" s="69"/>
    </row>
    <row r="46" spans="1:34" ht="18" customHeight="1" x14ac:dyDescent="0.25">
      <c r="P46" s="39"/>
      <c r="AF46" s="42"/>
      <c r="AG46" s="41">
        <v>46</v>
      </c>
      <c r="AH46" s="69"/>
    </row>
    <row r="47" spans="1:34" ht="18" customHeight="1" x14ac:dyDescent="0.25">
      <c r="P47" s="39"/>
      <c r="AF47" s="42"/>
      <c r="AG47" s="41">
        <v>47</v>
      </c>
      <c r="AH47" s="69"/>
    </row>
    <row r="48" spans="1:34" ht="18" customHeight="1" x14ac:dyDescent="0.25">
      <c r="P48" s="39"/>
      <c r="AF48" s="42"/>
      <c r="AG48" s="41">
        <v>48</v>
      </c>
      <c r="AH48" s="69"/>
    </row>
    <row r="49" spans="1:34" ht="18" customHeight="1" x14ac:dyDescent="0.25">
      <c r="P49" s="39"/>
      <c r="AF49" s="42"/>
      <c r="AG49" s="41">
        <v>49</v>
      </c>
      <c r="AH49" s="69"/>
    </row>
    <row r="50" spans="1:34" ht="18" customHeight="1" x14ac:dyDescent="0.25">
      <c r="P50" s="39"/>
      <c r="AF50" s="42"/>
      <c r="AG50" s="41">
        <v>50</v>
      </c>
      <c r="AH50" s="69"/>
    </row>
    <row r="51" spans="1:34" ht="18" customHeight="1" x14ac:dyDescent="0.25">
      <c r="P51" s="16"/>
      <c r="AF51" s="42"/>
      <c r="AG51" s="41">
        <v>51</v>
      </c>
      <c r="AH51" s="69"/>
    </row>
    <row r="52" spans="1:34" ht="18" customHeight="1" x14ac:dyDescent="0.25">
      <c r="P52" s="16"/>
      <c r="AF52" s="42"/>
      <c r="AG52" s="41">
        <v>52</v>
      </c>
      <c r="AH52" s="69"/>
    </row>
    <row r="53" spans="1:34" s="16" customFormat="1" ht="18" customHeight="1" x14ac:dyDescent="0.25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Q53" s="39"/>
      <c r="R53" s="39"/>
      <c r="S53" s="39"/>
      <c r="AF53" s="42"/>
      <c r="AG53" s="41">
        <v>53</v>
      </c>
      <c r="AH53" s="69"/>
    </row>
    <row r="54" spans="1:34" ht="18" customHeight="1" x14ac:dyDescent="0.25">
      <c r="P54" s="16"/>
      <c r="AF54" s="43"/>
      <c r="AG54" s="41">
        <v>54</v>
      </c>
      <c r="AH54" s="69"/>
    </row>
    <row r="55" spans="1:34" ht="18" customHeight="1" x14ac:dyDescent="0.25">
      <c r="P55" s="16"/>
      <c r="AF55" s="42"/>
      <c r="AG55" s="41">
        <v>55</v>
      </c>
      <c r="AH55" s="69"/>
    </row>
    <row r="56" spans="1:34" ht="18" customHeight="1" x14ac:dyDescent="0.25">
      <c r="P56" s="16"/>
      <c r="AF56" s="42"/>
      <c r="AG56" s="41">
        <v>56</v>
      </c>
      <c r="AH56" s="69"/>
    </row>
    <row r="57" spans="1:34" ht="18" customHeight="1" x14ac:dyDescent="0.25">
      <c r="P57" s="16"/>
      <c r="AF57" s="42"/>
      <c r="AG57" s="41">
        <v>57</v>
      </c>
      <c r="AH57" s="69"/>
    </row>
    <row r="58" spans="1:34" ht="18" customHeight="1" x14ac:dyDescent="0.25">
      <c r="P58" s="16"/>
      <c r="AF58" s="42"/>
      <c r="AG58" s="41">
        <v>58</v>
      </c>
      <c r="AH58" s="69"/>
    </row>
    <row r="59" spans="1:34" ht="18" customHeight="1" x14ac:dyDescent="0.25">
      <c r="P59" s="16"/>
      <c r="AF59" s="42"/>
      <c r="AG59" s="41">
        <v>59</v>
      </c>
      <c r="AH59" s="69"/>
    </row>
    <row r="60" spans="1:34" ht="18" customHeight="1" x14ac:dyDescent="0.25">
      <c r="P60" s="16"/>
      <c r="AF60" s="42"/>
      <c r="AG60" s="41">
        <v>60</v>
      </c>
      <c r="AH60" s="69"/>
    </row>
    <row r="61" spans="1:34" ht="18" customHeight="1" x14ac:dyDescent="0.25">
      <c r="AF61" s="42"/>
      <c r="AG61" s="41">
        <v>61</v>
      </c>
      <c r="AH61" s="69"/>
    </row>
    <row r="62" spans="1:34" ht="18" customHeight="1" x14ac:dyDescent="0.25">
      <c r="AF62" s="42"/>
      <c r="AG62" s="41">
        <v>62</v>
      </c>
      <c r="AH62" s="69"/>
    </row>
    <row r="63" spans="1:34" ht="18" customHeight="1" x14ac:dyDescent="0.25">
      <c r="AF63" s="42"/>
      <c r="AG63" s="41">
        <v>63</v>
      </c>
      <c r="AH63" s="69"/>
    </row>
    <row r="64" spans="1:34" ht="18" customHeight="1" x14ac:dyDescent="0.25">
      <c r="AF64" s="42"/>
      <c r="AG64" s="41">
        <v>64</v>
      </c>
      <c r="AH64" s="69"/>
    </row>
    <row r="65" spans="32:34" ht="18" customHeight="1" x14ac:dyDescent="0.25">
      <c r="AF65" s="42"/>
      <c r="AG65" s="41">
        <v>65</v>
      </c>
      <c r="AH65" s="69"/>
    </row>
    <row r="66" spans="32:34" ht="18" customHeight="1" x14ac:dyDescent="0.25">
      <c r="AF66" s="42"/>
      <c r="AG66" s="41">
        <v>66</v>
      </c>
      <c r="AH66" s="69"/>
    </row>
    <row r="67" spans="32:34" ht="18" customHeight="1" x14ac:dyDescent="0.25">
      <c r="AF67" s="42"/>
      <c r="AG67" s="41">
        <v>67</v>
      </c>
      <c r="AH67" s="69"/>
    </row>
    <row r="68" spans="32:34" ht="18" customHeight="1" x14ac:dyDescent="0.25">
      <c r="AF68" s="42"/>
      <c r="AG68" s="41">
        <v>68</v>
      </c>
      <c r="AH68" s="69"/>
    </row>
    <row r="69" spans="32:34" ht="18" customHeight="1" x14ac:dyDescent="0.25">
      <c r="AF69" s="42"/>
      <c r="AG69" s="41">
        <v>69</v>
      </c>
      <c r="AH69" s="69"/>
    </row>
    <row r="70" spans="32:34" ht="18" customHeight="1" x14ac:dyDescent="0.25">
      <c r="AF70" s="42"/>
      <c r="AG70" s="41">
        <v>70</v>
      </c>
      <c r="AH70" s="69"/>
    </row>
    <row r="71" spans="32:34" ht="18" customHeight="1" x14ac:dyDescent="0.25">
      <c r="AF71" s="42"/>
      <c r="AG71" s="41">
        <v>71</v>
      </c>
      <c r="AH71" s="69"/>
    </row>
    <row r="72" spans="32:34" ht="18" customHeight="1" x14ac:dyDescent="0.25">
      <c r="AF72" s="42"/>
      <c r="AG72" s="41">
        <v>72</v>
      </c>
      <c r="AH72" s="69"/>
    </row>
    <row r="73" spans="32:34" ht="18" customHeight="1" x14ac:dyDescent="0.25">
      <c r="AF73" s="42"/>
      <c r="AG73" s="41">
        <v>73</v>
      </c>
      <c r="AH73" s="69"/>
    </row>
    <row r="74" spans="32:34" ht="18" customHeight="1" x14ac:dyDescent="0.25">
      <c r="AF74" s="43"/>
      <c r="AG74" s="41">
        <v>74</v>
      </c>
      <c r="AH74" s="69"/>
    </row>
    <row r="75" spans="32:34" ht="18" customHeight="1" x14ac:dyDescent="0.25">
      <c r="AF75" s="42"/>
      <c r="AG75" s="41">
        <v>75</v>
      </c>
      <c r="AH75" s="69"/>
    </row>
    <row r="76" spans="32:34" ht="18" customHeight="1" x14ac:dyDescent="0.25">
      <c r="AF76" s="42"/>
      <c r="AG76" s="41">
        <v>76</v>
      </c>
      <c r="AH76" s="69"/>
    </row>
    <row r="77" spans="32:34" ht="18" customHeight="1" x14ac:dyDescent="0.25">
      <c r="AF77" s="42"/>
      <c r="AG77" s="41">
        <v>77</v>
      </c>
      <c r="AH77" s="69"/>
    </row>
    <row r="78" spans="32:34" ht="18" customHeight="1" x14ac:dyDescent="0.25">
      <c r="AF78" s="42"/>
      <c r="AG78" s="41">
        <v>78</v>
      </c>
      <c r="AH78" s="69"/>
    </row>
    <row r="79" spans="32:34" ht="18" customHeight="1" x14ac:dyDescent="0.25">
      <c r="AF79" s="42"/>
      <c r="AG79" s="41">
        <v>79</v>
      </c>
      <c r="AH79" s="69"/>
    </row>
    <row r="80" spans="32:34" ht="18" customHeight="1" x14ac:dyDescent="0.25">
      <c r="AF80" s="43"/>
      <c r="AG80" s="41">
        <v>80</v>
      </c>
      <c r="AH80" s="69"/>
    </row>
    <row r="81" spans="32:34" ht="18" customHeight="1" x14ac:dyDescent="0.25">
      <c r="AF81" s="42"/>
      <c r="AG81" s="41">
        <v>81</v>
      </c>
      <c r="AH81" s="69"/>
    </row>
    <row r="82" spans="32:34" ht="18" customHeight="1" x14ac:dyDescent="0.25">
      <c r="AF82" s="42"/>
      <c r="AG82" s="41">
        <v>82</v>
      </c>
      <c r="AH82" s="69"/>
    </row>
    <row r="83" spans="32:34" ht="18" customHeight="1" x14ac:dyDescent="0.25">
      <c r="AF83" s="42"/>
      <c r="AG83" s="41">
        <v>83</v>
      </c>
      <c r="AH83" s="69"/>
    </row>
    <row r="84" spans="32:34" ht="18" customHeight="1" x14ac:dyDescent="0.25">
      <c r="AF84" s="42"/>
      <c r="AG84" s="41">
        <v>84</v>
      </c>
      <c r="AH84" s="69"/>
    </row>
    <row r="85" spans="32:34" ht="18" customHeight="1" x14ac:dyDescent="0.25">
      <c r="AF85" s="42"/>
      <c r="AG85" s="41">
        <v>85</v>
      </c>
      <c r="AH85" s="69"/>
    </row>
    <row r="86" spans="32:34" ht="18" customHeight="1" x14ac:dyDescent="0.25">
      <c r="AF86" s="42"/>
      <c r="AG86" s="41">
        <v>86</v>
      </c>
      <c r="AH86" s="69"/>
    </row>
    <row r="87" spans="32:34" ht="18" customHeight="1" x14ac:dyDescent="0.25">
      <c r="AF87" s="42"/>
      <c r="AG87" s="41">
        <v>87</v>
      </c>
      <c r="AH87" s="69"/>
    </row>
    <row r="88" spans="32:34" ht="18" customHeight="1" x14ac:dyDescent="0.25">
      <c r="AF88" s="42"/>
      <c r="AG88" s="41">
        <v>88</v>
      </c>
      <c r="AH88" s="69"/>
    </row>
    <row r="89" spans="32:34" ht="18" customHeight="1" x14ac:dyDescent="0.25">
      <c r="AF89" s="42"/>
      <c r="AG89" s="41">
        <v>89</v>
      </c>
      <c r="AH89" s="69"/>
    </row>
    <row r="90" spans="32:34" ht="18" customHeight="1" x14ac:dyDescent="0.25">
      <c r="AF90" s="42"/>
      <c r="AG90" s="41">
        <v>90</v>
      </c>
      <c r="AH90" s="69"/>
    </row>
    <row r="91" spans="32:34" ht="18" customHeight="1" x14ac:dyDescent="0.25">
      <c r="AF91" s="42"/>
      <c r="AG91" s="41">
        <v>91</v>
      </c>
      <c r="AH91" s="69"/>
    </row>
    <row r="92" spans="32:34" ht="18" customHeight="1" x14ac:dyDescent="0.25">
      <c r="AF92" s="42"/>
      <c r="AG92" s="41">
        <v>92</v>
      </c>
      <c r="AH92" s="69"/>
    </row>
    <row r="93" spans="32:34" ht="18" customHeight="1" x14ac:dyDescent="0.25">
      <c r="AF93" s="42"/>
      <c r="AG93" s="41">
        <v>93</v>
      </c>
      <c r="AH93" s="69"/>
    </row>
    <row r="94" spans="32:34" ht="18" customHeight="1" x14ac:dyDescent="0.25">
      <c r="AF94" s="42"/>
      <c r="AG94" s="41">
        <v>94</v>
      </c>
      <c r="AH94" s="69"/>
    </row>
    <row r="95" spans="32:34" ht="18" customHeight="1" x14ac:dyDescent="0.25">
      <c r="AF95" s="42"/>
      <c r="AG95" s="41">
        <v>95</v>
      </c>
      <c r="AH95" s="69"/>
    </row>
    <row r="96" spans="32:34" ht="18" customHeight="1" x14ac:dyDescent="0.25">
      <c r="AF96" s="42"/>
      <c r="AG96" s="41">
        <v>96</v>
      </c>
      <c r="AH96" s="69"/>
    </row>
    <row r="97" spans="32:34" ht="18" customHeight="1" x14ac:dyDescent="0.25">
      <c r="AF97" s="42"/>
      <c r="AG97" s="41">
        <v>97</v>
      </c>
      <c r="AH97" s="69"/>
    </row>
    <row r="98" spans="32:34" ht="18" customHeight="1" x14ac:dyDescent="0.25">
      <c r="AF98" s="42"/>
      <c r="AG98" s="41">
        <v>98</v>
      </c>
      <c r="AH98" s="69"/>
    </row>
    <row r="99" spans="32:34" ht="18" customHeight="1" x14ac:dyDescent="0.25">
      <c r="AF99" s="42"/>
      <c r="AG99" s="41">
        <v>99</v>
      </c>
      <c r="AH99" s="69"/>
    </row>
    <row r="100" spans="32:34" ht="18" customHeight="1" x14ac:dyDescent="0.25">
      <c r="AF100" s="42"/>
      <c r="AG100" s="41">
        <v>100</v>
      </c>
      <c r="AH100" s="69"/>
    </row>
    <row r="101" spans="32:34" ht="18" customHeight="1" x14ac:dyDescent="0.25">
      <c r="AF101" s="42"/>
      <c r="AG101" s="41">
        <v>101</v>
      </c>
      <c r="AH101" s="69"/>
    </row>
    <row r="102" spans="32:34" ht="18" customHeight="1" x14ac:dyDescent="0.25">
      <c r="AF102" s="42"/>
      <c r="AG102" s="41">
        <v>102</v>
      </c>
      <c r="AH102" s="69"/>
    </row>
    <row r="103" spans="32:34" ht="18" customHeight="1" x14ac:dyDescent="0.25">
      <c r="AF103" s="42"/>
      <c r="AG103" s="41">
        <v>103</v>
      </c>
      <c r="AH103" s="69"/>
    </row>
    <row r="104" spans="32:34" ht="18" customHeight="1" x14ac:dyDescent="0.25">
      <c r="AF104" s="42"/>
      <c r="AG104" s="41">
        <v>104</v>
      </c>
      <c r="AH104" s="69"/>
    </row>
    <row r="105" spans="32:34" ht="18" customHeight="1" x14ac:dyDescent="0.25">
      <c r="AF105" s="42"/>
      <c r="AG105" s="41">
        <v>105</v>
      </c>
      <c r="AH105" s="69"/>
    </row>
    <row r="106" spans="32:34" ht="18" customHeight="1" x14ac:dyDescent="0.25">
      <c r="AF106" s="42"/>
      <c r="AG106" s="41">
        <v>106</v>
      </c>
      <c r="AH106" s="69"/>
    </row>
    <row r="107" spans="32:34" ht="18" customHeight="1" x14ac:dyDescent="0.25">
      <c r="AF107" s="42"/>
      <c r="AG107" s="41">
        <v>107</v>
      </c>
      <c r="AH107" s="69"/>
    </row>
    <row r="108" spans="32:34" ht="18" customHeight="1" x14ac:dyDescent="0.25">
      <c r="AF108" s="42"/>
      <c r="AG108" s="41">
        <v>108</v>
      </c>
      <c r="AH108" s="69"/>
    </row>
    <row r="109" spans="32:34" ht="18" customHeight="1" x14ac:dyDescent="0.25">
      <c r="AF109" s="42"/>
      <c r="AG109" s="41">
        <v>109</v>
      </c>
      <c r="AH109" s="69"/>
    </row>
    <row r="110" spans="32:34" ht="18" customHeight="1" x14ac:dyDescent="0.25">
      <c r="AF110" s="42"/>
      <c r="AG110" s="41">
        <v>110</v>
      </c>
      <c r="AH110" s="69"/>
    </row>
    <row r="111" spans="32:34" ht="18" customHeight="1" x14ac:dyDescent="0.25">
      <c r="AF111" s="42"/>
      <c r="AG111" s="41">
        <v>111</v>
      </c>
      <c r="AH111" s="69"/>
    </row>
    <row r="112" spans="32:34" ht="18" customHeight="1" x14ac:dyDescent="0.25">
      <c r="AF112" s="42"/>
      <c r="AG112" s="41">
        <v>112</v>
      </c>
      <c r="AH112" s="69"/>
    </row>
    <row r="113" spans="16:34" ht="18" customHeight="1" x14ac:dyDescent="0.25">
      <c r="AF113" s="42"/>
      <c r="AG113" s="41">
        <v>113</v>
      </c>
      <c r="AH113" s="69"/>
    </row>
    <row r="114" spans="16:34" ht="18" customHeight="1" x14ac:dyDescent="0.25">
      <c r="AF114" s="42"/>
      <c r="AG114" s="41">
        <v>114</v>
      </c>
      <c r="AH114" s="69"/>
    </row>
    <row r="115" spans="16:34" ht="18" customHeight="1" x14ac:dyDescent="0.25">
      <c r="AF115" s="42"/>
      <c r="AG115" s="41">
        <v>115</v>
      </c>
      <c r="AH115" s="69"/>
    </row>
    <row r="116" spans="16:34" ht="18" customHeight="1" x14ac:dyDescent="0.25">
      <c r="P116" s="71"/>
      <c r="Q116" s="71"/>
      <c r="AF116" s="42"/>
      <c r="AG116" s="41">
        <v>116</v>
      </c>
      <c r="AH116" s="69"/>
    </row>
    <row r="117" spans="16:34" ht="18" customHeight="1" x14ac:dyDescent="0.25">
      <c r="P117" s="71"/>
      <c r="Q117" s="71"/>
      <c r="AF117" s="42"/>
      <c r="AG117" s="41">
        <v>117</v>
      </c>
      <c r="AH117" s="69"/>
    </row>
    <row r="118" spans="16:34" ht="18" customHeight="1" x14ac:dyDescent="0.25">
      <c r="P118" s="71"/>
      <c r="Q118" s="71"/>
      <c r="AF118" s="42"/>
      <c r="AG118" s="41">
        <v>118</v>
      </c>
      <c r="AH118" s="69"/>
    </row>
    <row r="119" spans="16:34" ht="18" customHeight="1" x14ac:dyDescent="0.25">
      <c r="P119" s="71"/>
      <c r="Q119" s="71"/>
      <c r="AF119" s="42"/>
      <c r="AG119" s="41">
        <v>119</v>
      </c>
      <c r="AH119" s="69"/>
    </row>
    <row r="120" spans="16:34" ht="18" customHeight="1" x14ac:dyDescent="0.25">
      <c r="P120" s="71"/>
      <c r="Q120" s="71"/>
      <c r="AF120" s="42"/>
      <c r="AG120" s="41">
        <v>120</v>
      </c>
      <c r="AH120" s="69"/>
    </row>
    <row r="121" spans="16:34" ht="18" customHeight="1" x14ac:dyDescent="0.25">
      <c r="P121" s="71"/>
      <c r="Q121" s="71"/>
      <c r="AF121" s="42"/>
      <c r="AG121" s="41">
        <v>121</v>
      </c>
      <c r="AH121" s="69"/>
    </row>
    <row r="122" spans="16:34" ht="18" customHeight="1" x14ac:dyDescent="0.25">
      <c r="P122" s="71"/>
      <c r="Q122" s="71"/>
      <c r="AF122" s="42"/>
      <c r="AG122" s="41">
        <v>122</v>
      </c>
      <c r="AH122" s="69"/>
    </row>
    <row r="123" spans="16:34" ht="18" customHeight="1" x14ac:dyDescent="0.25">
      <c r="AF123" s="42"/>
      <c r="AG123" s="41">
        <v>123</v>
      </c>
      <c r="AH123" s="69"/>
    </row>
    <row r="124" spans="16:34" ht="18" customHeight="1" x14ac:dyDescent="0.25">
      <c r="AF124" s="42"/>
      <c r="AG124" s="41">
        <v>124</v>
      </c>
      <c r="AH124" s="69"/>
    </row>
    <row r="125" spans="16:34" ht="18" customHeight="1" x14ac:dyDescent="0.25">
      <c r="AF125" s="42"/>
      <c r="AG125" s="41">
        <v>125</v>
      </c>
      <c r="AH125" s="69"/>
    </row>
    <row r="126" spans="16:34" ht="18" customHeight="1" x14ac:dyDescent="0.25">
      <c r="AF126" s="42"/>
      <c r="AG126" s="41">
        <v>126</v>
      </c>
      <c r="AH126" s="69"/>
    </row>
    <row r="127" spans="16:34" ht="18" customHeight="1" x14ac:dyDescent="0.25">
      <c r="AF127" s="42"/>
      <c r="AG127" s="41">
        <v>127</v>
      </c>
      <c r="AH127" s="69"/>
    </row>
    <row r="128" spans="16:34" ht="18" customHeight="1" x14ac:dyDescent="0.25">
      <c r="AF128" s="42"/>
      <c r="AG128" s="41">
        <v>128</v>
      </c>
      <c r="AH128" s="69"/>
    </row>
    <row r="129" spans="32:34" ht="18" customHeight="1" x14ac:dyDescent="0.25">
      <c r="AF129" s="42"/>
      <c r="AG129" s="41">
        <v>129</v>
      </c>
      <c r="AH129" s="69"/>
    </row>
    <row r="130" spans="32:34" ht="18" customHeight="1" x14ac:dyDescent="0.25">
      <c r="AF130" s="42"/>
      <c r="AG130" s="41">
        <v>130</v>
      </c>
      <c r="AH130" s="69"/>
    </row>
    <row r="131" spans="32:34" ht="18" customHeight="1" x14ac:dyDescent="0.25">
      <c r="AF131" s="42"/>
      <c r="AG131" s="41">
        <v>131</v>
      </c>
      <c r="AH131" s="69"/>
    </row>
    <row r="132" spans="32:34" ht="18" customHeight="1" x14ac:dyDescent="0.25">
      <c r="AF132" s="42"/>
      <c r="AG132" s="41">
        <v>132</v>
      </c>
      <c r="AH132" s="69"/>
    </row>
    <row r="133" spans="32:34" ht="18" customHeight="1" x14ac:dyDescent="0.25">
      <c r="AF133" s="42"/>
      <c r="AG133" s="41">
        <v>133</v>
      </c>
      <c r="AH133" s="69"/>
    </row>
    <row r="134" spans="32:34" ht="18" customHeight="1" x14ac:dyDescent="0.25">
      <c r="AF134" s="42"/>
      <c r="AG134" s="41">
        <v>134</v>
      </c>
      <c r="AH134" s="69"/>
    </row>
    <row r="135" spans="32:34" ht="18" customHeight="1" x14ac:dyDescent="0.25">
      <c r="AF135" s="42"/>
      <c r="AG135" s="41">
        <v>135</v>
      </c>
      <c r="AH135" s="69"/>
    </row>
    <row r="136" spans="32:34" ht="18" customHeight="1" x14ac:dyDescent="0.25">
      <c r="AF136" s="42"/>
      <c r="AG136" s="41">
        <v>136</v>
      </c>
      <c r="AH136" s="69"/>
    </row>
    <row r="137" spans="32:34" ht="18" customHeight="1" x14ac:dyDescent="0.25">
      <c r="AF137" s="42"/>
      <c r="AG137" s="41">
        <v>137</v>
      </c>
      <c r="AH137" s="69"/>
    </row>
    <row r="138" spans="32:34" ht="18" customHeight="1" x14ac:dyDescent="0.25">
      <c r="AF138" s="42"/>
      <c r="AG138" s="41">
        <v>138</v>
      </c>
      <c r="AH138" s="69"/>
    </row>
    <row r="139" spans="32:34" ht="18" customHeight="1" x14ac:dyDescent="0.25">
      <c r="AF139" s="42"/>
      <c r="AG139" s="41">
        <v>139</v>
      </c>
      <c r="AH139" s="69"/>
    </row>
    <row r="140" spans="32:34" ht="18" customHeight="1" x14ac:dyDescent="0.25">
      <c r="AF140" s="42"/>
      <c r="AG140" s="41">
        <v>140</v>
      </c>
      <c r="AH140" s="69"/>
    </row>
    <row r="141" spans="32:34" ht="18" customHeight="1" x14ac:dyDescent="0.25">
      <c r="AF141" s="42"/>
      <c r="AG141" s="41">
        <v>141</v>
      </c>
      <c r="AH141" s="69"/>
    </row>
    <row r="142" spans="32:34" ht="18" customHeight="1" x14ac:dyDescent="0.25">
      <c r="AF142" s="42"/>
      <c r="AG142" s="41">
        <v>142</v>
      </c>
      <c r="AH142" s="69"/>
    </row>
    <row r="143" spans="32:34" ht="18" customHeight="1" x14ac:dyDescent="0.25">
      <c r="AF143" s="42"/>
      <c r="AG143" s="41">
        <v>143</v>
      </c>
      <c r="AH143" s="69"/>
    </row>
    <row r="144" spans="32:34" ht="18" customHeight="1" x14ac:dyDescent="0.25">
      <c r="AF144" s="42"/>
      <c r="AG144" s="41">
        <v>144</v>
      </c>
      <c r="AH144" s="69"/>
    </row>
    <row r="145" spans="32:34" ht="18" customHeight="1" x14ac:dyDescent="0.25">
      <c r="AF145" s="42"/>
      <c r="AG145" s="41">
        <v>145</v>
      </c>
      <c r="AH145" s="69"/>
    </row>
    <row r="146" spans="32:34" ht="18" customHeight="1" x14ac:dyDescent="0.25">
      <c r="AF146" s="42"/>
      <c r="AG146" s="41">
        <v>146</v>
      </c>
      <c r="AH146" s="69"/>
    </row>
    <row r="147" spans="32:34" ht="18" customHeight="1" x14ac:dyDescent="0.25">
      <c r="AF147" s="42"/>
      <c r="AG147" s="41">
        <v>147</v>
      </c>
      <c r="AH147" s="69"/>
    </row>
    <row r="148" spans="32:34" ht="18" customHeight="1" x14ac:dyDescent="0.25">
      <c r="AF148" s="42"/>
      <c r="AG148" s="41">
        <v>148</v>
      </c>
      <c r="AH148" s="69"/>
    </row>
    <row r="149" spans="32:34" ht="18" customHeight="1" x14ac:dyDescent="0.25">
      <c r="AF149" s="42"/>
      <c r="AG149" s="41">
        <v>149</v>
      </c>
      <c r="AH149" s="69"/>
    </row>
    <row r="150" spans="32:34" ht="18" customHeight="1" x14ac:dyDescent="0.25">
      <c r="AF150" s="42"/>
      <c r="AG150" s="41">
        <v>150</v>
      </c>
      <c r="AH150" s="69"/>
    </row>
    <row r="151" spans="32:34" ht="18" customHeight="1" x14ac:dyDescent="0.25">
      <c r="AF151" s="42"/>
      <c r="AG151" s="41">
        <v>151</v>
      </c>
      <c r="AH151" s="69"/>
    </row>
    <row r="152" spans="32:34" ht="18" customHeight="1" x14ac:dyDescent="0.25">
      <c r="AF152" s="42"/>
      <c r="AG152" s="41">
        <v>152</v>
      </c>
      <c r="AH152" s="69"/>
    </row>
    <row r="153" spans="32:34" ht="18" customHeight="1" x14ac:dyDescent="0.25">
      <c r="AF153" s="42"/>
      <c r="AG153" s="41">
        <v>153</v>
      </c>
      <c r="AH153" s="69"/>
    </row>
    <row r="154" spans="32:34" ht="18" customHeight="1" x14ac:dyDescent="0.25">
      <c r="AF154" s="42"/>
      <c r="AG154" s="41">
        <v>154</v>
      </c>
      <c r="AH154" s="69"/>
    </row>
    <row r="155" spans="32:34" ht="18" customHeight="1" x14ac:dyDescent="0.25">
      <c r="AF155" s="42"/>
      <c r="AG155" s="41">
        <v>155</v>
      </c>
      <c r="AH155" s="69"/>
    </row>
    <row r="156" spans="32:34" ht="18" customHeight="1" x14ac:dyDescent="0.25">
      <c r="AF156" s="42"/>
      <c r="AG156" s="41">
        <v>156</v>
      </c>
      <c r="AH156" s="69"/>
    </row>
    <row r="157" spans="32:34" ht="18" customHeight="1" x14ac:dyDescent="0.25">
      <c r="AF157" s="42"/>
      <c r="AG157" s="41">
        <v>157</v>
      </c>
      <c r="AH157" s="69"/>
    </row>
    <row r="158" spans="32:34" ht="18" customHeight="1" x14ac:dyDescent="0.25">
      <c r="AF158" s="42"/>
      <c r="AG158" s="41">
        <v>158</v>
      </c>
      <c r="AH158" s="69"/>
    </row>
    <row r="159" spans="32:34" ht="18" customHeight="1" x14ac:dyDescent="0.25">
      <c r="AF159" s="42"/>
      <c r="AG159" s="41">
        <v>159</v>
      </c>
      <c r="AH159" s="69"/>
    </row>
    <row r="160" spans="32:34" ht="18" customHeight="1" x14ac:dyDescent="0.25">
      <c r="AF160" s="42"/>
      <c r="AG160" s="41">
        <v>160</v>
      </c>
      <c r="AH160" s="69"/>
    </row>
    <row r="161" spans="32:34" ht="18" customHeight="1" x14ac:dyDescent="0.25">
      <c r="AF161" s="42"/>
      <c r="AG161" s="41">
        <v>161</v>
      </c>
      <c r="AH161" s="69"/>
    </row>
    <row r="162" spans="32:34" ht="18" customHeight="1" x14ac:dyDescent="0.25">
      <c r="AF162" s="42"/>
      <c r="AG162" s="41">
        <v>162</v>
      </c>
      <c r="AH162" s="69"/>
    </row>
    <row r="163" spans="32:34" ht="18" customHeight="1" x14ac:dyDescent="0.25">
      <c r="AF163" s="42"/>
      <c r="AG163" s="41">
        <v>163</v>
      </c>
      <c r="AH163" s="69"/>
    </row>
    <row r="164" spans="32:34" ht="18" customHeight="1" x14ac:dyDescent="0.25">
      <c r="AF164" s="42"/>
      <c r="AG164" s="41">
        <v>164</v>
      </c>
      <c r="AH164" s="69"/>
    </row>
    <row r="165" spans="32:34" ht="18" customHeight="1" x14ac:dyDescent="0.25">
      <c r="AF165" s="42"/>
      <c r="AG165" s="41">
        <v>165</v>
      </c>
      <c r="AH165" s="69"/>
    </row>
    <row r="166" spans="32:34" ht="18" customHeight="1" x14ac:dyDescent="0.25">
      <c r="AF166" s="42"/>
      <c r="AG166" s="41">
        <v>166</v>
      </c>
      <c r="AH166" s="69"/>
    </row>
    <row r="167" spans="32:34" ht="18" customHeight="1" x14ac:dyDescent="0.25">
      <c r="AF167" s="42"/>
      <c r="AG167" s="41">
        <v>167</v>
      </c>
      <c r="AH167" s="69"/>
    </row>
    <row r="168" spans="32:34" ht="18" customHeight="1" x14ac:dyDescent="0.25">
      <c r="AF168" s="42"/>
      <c r="AG168" s="41">
        <v>168</v>
      </c>
      <c r="AH168" s="69"/>
    </row>
    <row r="169" spans="32:34" ht="18" customHeight="1" x14ac:dyDescent="0.25">
      <c r="AF169" s="42"/>
      <c r="AG169" s="41">
        <v>169</v>
      </c>
      <c r="AH169" s="69"/>
    </row>
    <row r="170" spans="32:34" ht="18" customHeight="1" x14ac:dyDescent="0.25">
      <c r="AF170" s="42"/>
      <c r="AG170" s="41">
        <v>170</v>
      </c>
      <c r="AH170" s="69"/>
    </row>
    <row r="171" spans="32:34" ht="18" customHeight="1" x14ac:dyDescent="0.25">
      <c r="AF171" s="42"/>
      <c r="AG171" s="41">
        <v>171</v>
      </c>
      <c r="AH171" s="69"/>
    </row>
    <row r="172" spans="32:34" ht="18" customHeight="1" x14ac:dyDescent="0.25">
      <c r="AF172" s="42"/>
      <c r="AG172" s="41">
        <v>172</v>
      </c>
      <c r="AH172" s="69"/>
    </row>
    <row r="173" spans="32:34" ht="18" customHeight="1" x14ac:dyDescent="0.25">
      <c r="AF173" s="42"/>
      <c r="AG173" s="41">
        <v>173</v>
      </c>
      <c r="AH173" s="69"/>
    </row>
    <row r="174" spans="32:34" ht="18" customHeight="1" x14ac:dyDescent="0.25">
      <c r="AF174" s="42"/>
      <c r="AG174" s="41">
        <v>174</v>
      </c>
      <c r="AH174" s="69"/>
    </row>
    <row r="175" spans="32:34" ht="18" customHeight="1" x14ac:dyDescent="0.25">
      <c r="AF175" s="42"/>
      <c r="AG175" s="41">
        <v>175</v>
      </c>
      <c r="AH175" s="69"/>
    </row>
    <row r="176" spans="32:34" ht="18" customHeight="1" x14ac:dyDescent="0.25">
      <c r="AF176" s="42"/>
      <c r="AG176" s="41">
        <v>176</v>
      </c>
      <c r="AH176" s="69"/>
    </row>
    <row r="177" spans="32:34" ht="18" customHeight="1" x14ac:dyDescent="0.25">
      <c r="AF177" s="42"/>
      <c r="AG177" s="41">
        <v>177</v>
      </c>
      <c r="AH177" s="69"/>
    </row>
    <row r="178" spans="32:34" ht="18" customHeight="1" x14ac:dyDescent="0.25">
      <c r="AF178" s="42"/>
      <c r="AG178" s="41">
        <v>178</v>
      </c>
      <c r="AH178" s="69"/>
    </row>
    <row r="179" spans="32:34" ht="18" customHeight="1" x14ac:dyDescent="0.25">
      <c r="AF179" s="42"/>
      <c r="AG179" s="41">
        <v>179</v>
      </c>
      <c r="AH179" s="69"/>
    </row>
    <row r="180" spans="32:34" ht="18" customHeight="1" x14ac:dyDescent="0.25">
      <c r="AF180" s="42"/>
      <c r="AG180" s="41">
        <v>180</v>
      </c>
      <c r="AH180" s="69"/>
    </row>
    <row r="181" spans="32:34" ht="18" customHeight="1" x14ac:dyDescent="0.25">
      <c r="AF181" s="42"/>
      <c r="AG181" s="41">
        <v>181</v>
      </c>
      <c r="AH181" s="69"/>
    </row>
    <row r="182" spans="32:34" ht="18" customHeight="1" x14ac:dyDescent="0.25">
      <c r="AF182" s="42"/>
      <c r="AG182" s="41">
        <v>182</v>
      </c>
      <c r="AH182" s="69"/>
    </row>
    <row r="183" spans="32:34" ht="18" customHeight="1" x14ac:dyDescent="0.25">
      <c r="AF183" s="42"/>
      <c r="AG183" s="41">
        <v>183</v>
      </c>
      <c r="AH183" s="69"/>
    </row>
    <row r="184" spans="32:34" ht="18" customHeight="1" x14ac:dyDescent="0.25">
      <c r="AF184" s="42"/>
      <c r="AG184" s="41">
        <v>184</v>
      </c>
      <c r="AH184" s="69"/>
    </row>
    <row r="185" spans="32:34" ht="18" customHeight="1" x14ac:dyDescent="0.25">
      <c r="AF185" s="42"/>
      <c r="AG185" s="41">
        <v>185</v>
      </c>
      <c r="AH185" s="69"/>
    </row>
    <row r="186" spans="32:34" ht="18" customHeight="1" x14ac:dyDescent="0.25">
      <c r="AF186" s="42"/>
      <c r="AG186" s="41">
        <v>186</v>
      </c>
      <c r="AH186" s="69"/>
    </row>
    <row r="187" spans="32:34" ht="18" customHeight="1" x14ac:dyDescent="0.25">
      <c r="AF187" s="42"/>
      <c r="AG187" s="41">
        <v>187</v>
      </c>
      <c r="AH187" s="69"/>
    </row>
    <row r="188" spans="32:34" ht="18" customHeight="1" x14ac:dyDescent="0.25">
      <c r="AF188" s="42"/>
      <c r="AG188" s="41">
        <v>188</v>
      </c>
      <c r="AH188" s="69"/>
    </row>
    <row r="189" spans="32:34" ht="18" customHeight="1" x14ac:dyDescent="0.25">
      <c r="AF189" s="42"/>
      <c r="AG189" s="41">
        <v>189</v>
      </c>
      <c r="AH189" s="69"/>
    </row>
    <row r="190" spans="32:34" ht="18" customHeight="1" x14ac:dyDescent="0.25">
      <c r="AF190" s="42"/>
      <c r="AG190" s="41">
        <v>190</v>
      </c>
      <c r="AH190" s="69"/>
    </row>
    <row r="191" spans="32:34" ht="18" customHeight="1" x14ac:dyDescent="0.25">
      <c r="AF191" s="42"/>
      <c r="AG191" s="41">
        <v>191</v>
      </c>
      <c r="AH191" s="69"/>
    </row>
    <row r="192" spans="32:34" ht="18" customHeight="1" x14ac:dyDescent="0.25">
      <c r="AF192" s="42"/>
      <c r="AG192" s="41">
        <v>192</v>
      </c>
      <c r="AH192" s="69"/>
    </row>
    <row r="193" spans="32:34" ht="18" customHeight="1" x14ac:dyDescent="0.25">
      <c r="AF193" s="42"/>
      <c r="AG193" s="41">
        <v>193</v>
      </c>
      <c r="AH193" s="69"/>
    </row>
    <row r="194" spans="32:34" ht="18" customHeight="1" x14ac:dyDescent="0.25">
      <c r="AF194" s="42"/>
      <c r="AG194" s="41">
        <v>194</v>
      </c>
      <c r="AH194" s="69"/>
    </row>
    <row r="195" spans="32:34" ht="18" customHeight="1" x14ac:dyDescent="0.25">
      <c r="AF195" s="42"/>
      <c r="AG195" s="41">
        <v>195</v>
      </c>
      <c r="AH195" s="69"/>
    </row>
    <row r="196" spans="32:34" ht="18" customHeight="1" x14ac:dyDescent="0.25">
      <c r="AF196" s="42"/>
      <c r="AG196" s="41">
        <v>196</v>
      </c>
      <c r="AH196" s="69"/>
    </row>
    <row r="197" spans="32:34" ht="18" customHeight="1" x14ac:dyDescent="0.25">
      <c r="AF197" s="42"/>
      <c r="AG197" s="41">
        <v>197</v>
      </c>
      <c r="AH197" s="69"/>
    </row>
    <row r="198" spans="32:34" ht="18" customHeight="1" x14ac:dyDescent="0.25">
      <c r="AF198" s="42"/>
      <c r="AG198" s="41">
        <v>198</v>
      </c>
      <c r="AH198" s="69"/>
    </row>
    <row r="199" spans="32:34" ht="18" customHeight="1" x14ac:dyDescent="0.25">
      <c r="AF199" s="42"/>
      <c r="AG199" s="41">
        <v>199</v>
      </c>
      <c r="AH199" s="69"/>
    </row>
    <row r="200" spans="32:34" ht="18" customHeight="1" x14ac:dyDescent="0.25">
      <c r="AF200" s="42"/>
      <c r="AG200" s="41">
        <v>200</v>
      </c>
      <c r="AH200" s="69"/>
    </row>
    <row r="201" spans="32:34" ht="18" customHeight="1" x14ac:dyDescent="0.25">
      <c r="AF201" s="42"/>
      <c r="AG201" s="41">
        <v>201</v>
      </c>
      <c r="AH201" s="69"/>
    </row>
    <row r="202" spans="32:34" ht="18" customHeight="1" x14ac:dyDescent="0.25">
      <c r="AF202" s="42"/>
      <c r="AG202" s="41">
        <v>202</v>
      </c>
      <c r="AH202" s="69"/>
    </row>
    <row r="203" spans="32:34" ht="18" customHeight="1" x14ac:dyDescent="0.25">
      <c r="AF203" s="42"/>
      <c r="AG203" s="41">
        <v>203</v>
      </c>
      <c r="AH203" s="69"/>
    </row>
    <row r="204" spans="32:34" ht="18" customHeight="1" x14ac:dyDescent="0.25">
      <c r="AF204" s="42"/>
      <c r="AG204" s="41">
        <v>204</v>
      </c>
      <c r="AH204" s="69"/>
    </row>
    <row r="205" spans="32:34" ht="18" customHeight="1" x14ac:dyDescent="0.25">
      <c r="AF205" s="42"/>
      <c r="AG205" s="41">
        <v>205</v>
      </c>
      <c r="AH205" s="69"/>
    </row>
    <row r="206" spans="32:34" ht="18" customHeight="1" x14ac:dyDescent="0.25">
      <c r="AF206" s="42"/>
      <c r="AG206" s="41">
        <v>206</v>
      </c>
      <c r="AH206" s="69"/>
    </row>
    <row r="207" spans="32:34" ht="18" customHeight="1" x14ac:dyDescent="0.25">
      <c r="AF207" s="42"/>
      <c r="AG207" s="41">
        <v>207</v>
      </c>
      <c r="AH207" s="69"/>
    </row>
    <row r="208" spans="32:34" ht="18" customHeight="1" x14ac:dyDescent="0.25">
      <c r="AF208" s="42"/>
      <c r="AG208" s="41">
        <v>208</v>
      </c>
      <c r="AH208" s="69"/>
    </row>
    <row r="209" spans="32:34" ht="18" customHeight="1" x14ac:dyDescent="0.25">
      <c r="AF209" s="42"/>
      <c r="AG209" s="41">
        <v>209</v>
      </c>
      <c r="AH209" s="69"/>
    </row>
    <row r="210" spans="32:34" ht="18" customHeight="1" x14ac:dyDescent="0.25">
      <c r="AF210" s="42"/>
      <c r="AG210" s="41">
        <v>210</v>
      </c>
      <c r="AH210" s="69"/>
    </row>
    <row r="211" spans="32:34" ht="18" customHeight="1" x14ac:dyDescent="0.25">
      <c r="AF211" s="42"/>
      <c r="AG211" s="41">
        <v>211</v>
      </c>
      <c r="AH211" s="69"/>
    </row>
    <row r="212" spans="32:34" ht="18" customHeight="1" x14ac:dyDescent="0.25">
      <c r="AF212" s="42"/>
      <c r="AG212" s="41">
        <v>212</v>
      </c>
      <c r="AH212" s="69"/>
    </row>
    <row r="213" spans="32:34" ht="18" customHeight="1" x14ac:dyDescent="0.25">
      <c r="AF213" s="42"/>
      <c r="AG213" s="41">
        <v>213</v>
      </c>
      <c r="AH213" s="69"/>
    </row>
    <row r="214" spans="32:34" ht="18" customHeight="1" x14ac:dyDescent="0.25">
      <c r="AF214" s="42"/>
      <c r="AG214" s="41">
        <v>214</v>
      </c>
      <c r="AH214" s="69"/>
    </row>
    <row r="215" spans="32:34" ht="18" customHeight="1" x14ac:dyDescent="0.25">
      <c r="AF215" s="42"/>
      <c r="AG215" s="41">
        <v>215</v>
      </c>
      <c r="AH215" s="69"/>
    </row>
    <row r="216" spans="32:34" ht="18" customHeight="1" x14ac:dyDescent="0.25">
      <c r="AF216" s="42"/>
      <c r="AG216" s="41">
        <v>216</v>
      </c>
      <c r="AH216" s="69"/>
    </row>
    <row r="217" spans="32:34" ht="18" customHeight="1" x14ac:dyDescent="0.25">
      <c r="AF217" s="42"/>
      <c r="AG217" s="41">
        <v>217</v>
      </c>
      <c r="AH217" s="69"/>
    </row>
    <row r="218" spans="32:34" ht="18" customHeight="1" x14ac:dyDescent="0.25">
      <c r="AF218" s="42"/>
      <c r="AG218" s="41">
        <v>218</v>
      </c>
      <c r="AH218" s="69"/>
    </row>
    <row r="219" spans="32:34" ht="18" customHeight="1" x14ac:dyDescent="0.25">
      <c r="AF219" s="42"/>
      <c r="AG219" s="41">
        <v>219</v>
      </c>
      <c r="AH219" s="69"/>
    </row>
    <row r="220" spans="32:34" ht="18" customHeight="1" x14ac:dyDescent="0.25">
      <c r="AF220" s="42"/>
      <c r="AG220" s="41">
        <v>220</v>
      </c>
      <c r="AH220" s="69"/>
    </row>
    <row r="221" spans="32:34" ht="18" customHeight="1" x14ac:dyDescent="0.25">
      <c r="AF221" s="42"/>
      <c r="AG221" s="41">
        <v>221</v>
      </c>
      <c r="AH221" s="69"/>
    </row>
    <row r="222" spans="32:34" ht="18" customHeight="1" x14ac:dyDescent="0.25">
      <c r="AF222" s="42"/>
      <c r="AG222" s="41">
        <v>222</v>
      </c>
      <c r="AH222" s="69"/>
    </row>
    <row r="223" spans="32:34" ht="18" customHeight="1" x14ac:dyDescent="0.25">
      <c r="AF223" s="42"/>
      <c r="AG223" s="41">
        <v>223</v>
      </c>
      <c r="AH223" s="69"/>
    </row>
    <row r="224" spans="32:34" ht="18" customHeight="1" x14ac:dyDescent="0.25">
      <c r="AF224" s="42"/>
      <c r="AG224" s="41">
        <v>224</v>
      </c>
      <c r="AH224" s="69"/>
    </row>
    <row r="225" spans="32:34" ht="18" customHeight="1" x14ac:dyDescent="0.25">
      <c r="AF225" s="42"/>
      <c r="AG225" s="41">
        <v>225</v>
      </c>
      <c r="AH225" s="69"/>
    </row>
    <row r="226" spans="32:34" ht="18" customHeight="1" x14ac:dyDescent="0.25">
      <c r="AF226" s="42"/>
      <c r="AG226" s="41">
        <v>226</v>
      </c>
      <c r="AH226" s="69"/>
    </row>
    <row r="227" spans="32:34" ht="18" customHeight="1" x14ac:dyDescent="0.25">
      <c r="AF227" s="42"/>
      <c r="AG227" s="41">
        <v>227</v>
      </c>
      <c r="AH227" s="69"/>
    </row>
    <row r="228" spans="32:34" ht="18" customHeight="1" x14ac:dyDescent="0.25">
      <c r="AF228" s="42"/>
      <c r="AG228" s="41">
        <v>228</v>
      </c>
      <c r="AH228" s="69"/>
    </row>
    <row r="229" spans="32:34" ht="18" customHeight="1" x14ac:dyDescent="0.25">
      <c r="AF229" s="42"/>
      <c r="AG229" s="41">
        <v>229</v>
      </c>
      <c r="AH229" s="69"/>
    </row>
    <row r="230" spans="32:34" ht="18" customHeight="1" x14ac:dyDescent="0.25">
      <c r="AF230" s="42"/>
      <c r="AG230" s="41">
        <v>230</v>
      </c>
      <c r="AH230" s="69"/>
    </row>
    <row r="231" spans="32:34" ht="18" customHeight="1" x14ac:dyDescent="0.25">
      <c r="AF231" s="42"/>
      <c r="AG231" s="41">
        <v>231</v>
      </c>
      <c r="AH231" s="69"/>
    </row>
    <row r="232" spans="32:34" ht="18" customHeight="1" x14ac:dyDescent="0.25">
      <c r="AF232" s="42"/>
      <c r="AG232" s="41">
        <v>232</v>
      </c>
      <c r="AH232" s="69"/>
    </row>
    <row r="233" spans="32:34" ht="18" customHeight="1" x14ac:dyDescent="0.25">
      <c r="AF233" s="42"/>
      <c r="AG233" s="41">
        <v>233</v>
      </c>
      <c r="AH233" s="69"/>
    </row>
    <row r="234" spans="32:34" ht="18" customHeight="1" x14ac:dyDescent="0.25">
      <c r="AF234" s="42"/>
      <c r="AG234" s="41">
        <v>234</v>
      </c>
      <c r="AH234" s="69"/>
    </row>
    <row r="235" spans="32:34" ht="18" customHeight="1" x14ac:dyDescent="0.25">
      <c r="AF235" s="42"/>
      <c r="AG235" s="41">
        <v>235</v>
      </c>
      <c r="AH235" s="69"/>
    </row>
    <row r="236" spans="32:34" ht="18" customHeight="1" x14ac:dyDescent="0.25">
      <c r="AF236" s="42"/>
      <c r="AG236" s="41">
        <v>236</v>
      </c>
      <c r="AH236" s="69"/>
    </row>
    <row r="237" spans="32:34" ht="18" customHeight="1" x14ac:dyDescent="0.25">
      <c r="AF237" s="42"/>
      <c r="AG237" s="41">
        <v>237</v>
      </c>
      <c r="AH237" s="69"/>
    </row>
    <row r="238" spans="32:34" ht="18" customHeight="1" x14ac:dyDescent="0.25">
      <c r="AF238" s="42"/>
      <c r="AG238" s="41">
        <v>238</v>
      </c>
      <c r="AH238" s="69"/>
    </row>
    <row r="239" spans="32:34" ht="18" customHeight="1" x14ac:dyDescent="0.25">
      <c r="AF239" s="42"/>
      <c r="AG239" s="41">
        <v>239</v>
      </c>
      <c r="AH239" s="69"/>
    </row>
    <row r="240" spans="32:34" ht="18" customHeight="1" x14ac:dyDescent="0.25">
      <c r="AF240" s="42"/>
      <c r="AG240" s="41">
        <v>240</v>
      </c>
      <c r="AH240" s="69"/>
    </row>
    <row r="241" spans="32:34" ht="18" customHeight="1" x14ac:dyDescent="0.25">
      <c r="AF241" s="42"/>
      <c r="AG241" s="41">
        <v>241</v>
      </c>
      <c r="AH241" s="69"/>
    </row>
    <row r="242" spans="32:34" ht="18" customHeight="1" x14ac:dyDescent="0.25">
      <c r="AF242" s="42"/>
      <c r="AG242" s="41">
        <v>242</v>
      </c>
      <c r="AH242" s="69"/>
    </row>
    <row r="243" spans="32:34" ht="18" customHeight="1" x14ac:dyDescent="0.25">
      <c r="AF243" s="42"/>
      <c r="AG243" s="41">
        <v>243</v>
      </c>
      <c r="AH243" s="69"/>
    </row>
    <row r="244" spans="32:34" ht="18" customHeight="1" x14ac:dyDescent="0.25">
      <c r="AF244" s="42"/>
      <c r="AG244" s="41">
        <v>244</v>
      </c>
      <c r="AH244" s="69"/>
    </row>
    <row r="245" spans="32:34" ht="18" customHeight="1" x14ac:dyDescent="0.25">
      <c r="AF245" s="42"/>
      <c r="AG245" s="41">
        <v>245</v>
      </c>
      <c r="AH245" s="69"/>
    </row>
    <row r="246" spans="32:34" ht="18" customHeight="1" x14ac:dyDescent="0.25">
      <c r="AF246" s="42"/>
      <c r="AG246" s="41">
        <v>246</v>
      </c>
      <c r="AH246" s="69"/>
    </row>
    <row r="247" spans="32:34" ht="18" customHeight="1" x14ac:dyDescent="0.25">
      <c r="AF247" s="42"/>
      <c r="AG247" s="41">
        <v>247</v>
      </c>
      <c r="AH247" s="69"/>
    </row>
    <row r="248" spans="32:34" ht="18" customHeight="1" x14ac:dyDescent="0.25">
      <c r="AF248" s="42"/>
      <c r="AG248" s="41">
        <v>248</v>
      </c>
      <c r="AH248" s="69"/>
    </row>
    <row r="249" spans="32:34" ht="18" customHeight="1" x14ac:dyDescent="0.25">
      <c r="AF249" s="42"/>
      <c r="AG249" s="41">
        <v>249</v>
      </c>
      <c r="AH249" s="69"/>
    </row>
    <row r="250" spans="32:34" ht="18" customHeight="1" x14ac:dyDescent="0.25">
      <c r="AF250" s="42"/>
      <c r="AG250" s="41">
        <v>250</v>
      </c>
      <c r="AH250" s="69"/>
    </row>
    <row r="251" spans="32:34" ht="18" customHeight="1" x14ac:dyDescent="0.25">
      <c r="AF251" s="42"/>
      <c r="AG251" s="41">
        <v>251</v>
      </c>
      <c r="AH251" s="69"/>
    </row>
    <row r="252" spans="32:34" ht="18" customHeight="1" x14ac:dyDescent="0.25">
      <c r="AF252" s="42"/>
      <c r="AG252" s="41">
        <v>252</v>
      </c>
      <c r="AH252" s="69"/>
    </row>
    <row r="253" spans="32:34" ht="18" customHeight="1" x14ac:dyDescent="0.25">
      <c r="AF253" s="42"/>
      <c r="AG253" s="41">
        <v>253</v>
      </c>
      <c r="AH253" s="69"/>
    </row>
    <row r="254" spans="32:34" ht="18" customHeight="1" x14ac:dyDescent="0.25">
      <c r="AF254" s="42"/>
      <c r="AG254" s="41">
        <v>254</v>
      </c>
      <c r="AH254" s="69"/>
    </row>
    <row r="255" spans="32:34" ht="18" customHeight="1" x14ac:dyDescent="0.25">
      <c r="AF255" s="42"/>
      <c r="AG255" s="41">
        <v>255</v>
      </c>
      <c r="AH255" s="69"/>
    </row>
    <row r="256" spans="32:34" ht="18" customHeight="1" x14ac:dyDescent="0.25">
      <c r="AF256" s="42"/>
      <c r="AG256" s="41">
        <v>256</v>
      </c>
      <c r="AH256" s="69"/>
    </row>
    <row r="257" spans="32:34" ht="18" customHeight="1" x14ac:dyDescent="0.25">
      <c r="AF257" s="42"/>
      <c r="AG257" s="41">
        <v>257</v>
      </c>
      <c r="AH257" s="69"/>
    </row>
    <row r="258" spans="32:34" ht="18" customHeight="1" x14ac:dyDescent="0.25">
      <c r="AF258" s="42"/>
      <c r="AG258" s="41">
        <v>258</v>
      </c>
      <c r="AH258" s="69"/>
    </row>
    <row r="259" spans="32:34" ht="18" customHeight="1" x14ac:dyDescent="0.25">
      <c r="AF259" s="42"/>
      <c r="AG259" s="41">
        <v>259</v>
      </c>
      <c r="AH259" s="69"/>
    </row>
    <row r="260" spans="32:34" ht="18" customHeight="1" x14ac:dyDescent="0.25">
      <c r="AF260" s="42"/>
      <c r="AG260" s="41">
        <v>260</v>
      </c>
      <c r="AH260" s="69"/>
    </row>
    <row r="261" spans="32:34" ht="18" customHeight="1" x14ac:dyDescent="0.25">
      <c r="AF261" s="42"/>
      <c r="AG261" s="41">
        <v>261</v>
      </c>
      <c r="AH261" s="69"/>
    </row>
    <row r="262" spans="32:34" ht="18" customHeight="1" x14ac:dyDescent="0.25">
      <c r="AF262" s="42"/>
      <c r="AG262" s="41">
        <v>262</v>
      </c>
      <c r="AH262" s="69"/>
    </row>
    <row r="263" spans="32:34" ht="18" customHeight="1" x14ac:dyDescent="0.25">
      <c r="AF263" s="42"/>
      <c r="AG263" s="41">
        <v>263</v>
      </c>
      <c r="AH263" s="69"/>
    </row>
    <row r="264" spans="32:34" ht="18" customHeight="1" x14ac:dyDescent="0.25">
      <c r="AF264" s="42"/>
      <c r="AG264" s="41">
        <v>264</v>
      </c>
      <c r="AH264" s="69"/>
    </row>
    <row r="265" spans="32:34" ht="18" customHeight="1" x14ac:dyDescent="0.25">
      <c r="AF265" s="42"/>
      <c r="AG265" s="41">
        <v>265</v>
      </c>
      <c r="AH265" s="69"/>
    </row>
    <row r="266" spans="32:34" ht="18" customHeight="1" x14ac:dyDescent="0.25">
      <c r="AF266" s="42"/>
      <c r="AG266" s="41">
        <v>266</v>
      </c>
      <c r="AH266" s="69"/>
    </row>
    <row r="267" spans="32:34" ht="18" customHeight="1" x14ac:dyDescent="0.25">
      <c r="AF267" s="42"/>
      <c r="AG267" s="41">
        <v>267</v>
      </c>
      <c r="AH267" s="69"/>
    </row>
    <row r="268" spans="32:34" ht="18" customHeight="1" x14ac:dyDescent="0.25">
      <c r="AF268" s="42"/>
      <c r="AG268" s="41">
        <v>268</v>
      </c>
      <c r="AH268" s="69"/>
    </row>
    <row r="269" spans="32:34" ht="18" customHeight="1" x14ac:dyDescent="0.25">
      <c r="AF269" s="42"/>
      <c r="AG269" s="41">
        <v>269</v>
      </c>
      <c r="AH269" s="69"/>
    </row>
    <row r="270" spans="32:34" ht="18" customHeight="1" x14ac:dyDescent="0.25">
      <c r="AF270" s="42"/>
      <c r="AG270" s="41">
        <v>270</v>
      </c>
      <c r="AH270" s="69"/>
    </row>
    <row r="271" spans="32:34" ht="18" customHeight="1" x14ac:dyDescent="0.25">
      <c r="AF271" s="42"/>
      <c r="AG271" s="41">
        <v>271</v>
      </c>
      <c r="AH271" s="69"/>
    </row>
    <row r="272" spans="32:34" ht="18" customHeight="1" x14ac:dyDescent="0.25">
      <c r="AF272" s="42"/>
      <c r="AG272" s="41">
        <v>272</v>
      </c>
      <c r="AH272" s="69"/>
    </row>
    <row r="273" spans="32:34" ht="18" customHeight="1" x14ac:dyDescent="0.25">
      <c r="AF273" s="42"/>
      <c r="AG273" s="41">
        <v>273</v>
      </c>
      <c r="AH273" s="69"/>
    </row>
    <row r="274" spans="32:34" ht="18" customHeight="1" x14ac:dyDescent="0.25">
      <c r="AF274" s="42"/>
      <c r="AG274" s="41">
        <v>274</v>
      </c>
      <c r="AH274" s="69"/>
    </row>
    <row r="275" spans="32:34" ht="18" customHeight="1" x14ac:dyDescent="0.25">
      <c r="AF275" s="42"/>
      <c r="AG275" s="41">
        <v>275</v>
      </c>
      <c r="AH275" s="69"/>
    </row>
    <row r="276" spans="32:34" ht="18" customHeight="1" x14ac:dyDescent="0.25">
      <c r="AF276" s="42"/>
      <c r="AG276" s="41">
        <v>276</v>
      </c>
      <c r="AH276" s="69"/>
    </row>
    <row r="277" spans="32:34" ht="18" customHeight="1" x14ac:dyDescent="0.25">
      <c r="AF277" s="42"/>
      <c r="AG277" s="41">
        <v>277</v>
      </c>
      <c r="AH277" s="69"/>
    </row>
    <row r="278" spans="32:34" ht="18" customHeight="1" x14ac:dyDescent="0.25">
      <c r="AF278" s="42"/>
      <c r="AG278" s="41">
        <v>278</v>
      </c>
      <c r="AH278" s="69"/>
    </row>
    <row r="279" spans="32:34" ht="18" customHeight="1" x14ac:dyDescent="0.25">
      <c r="AF279" s="42"/>
      <c r="AG279" s="41">
        <v>279</v>
      </c>
      <c r="AH279" s="69"/>
    </row>
    <row r="280" spans="32:34" ht="18" customHeight="1" x14ac:dyDescent="0.25">
      <c r="AF280" s="42"/>
      <c r="AG280" s="41">
        <v>280</v>
      </c>
      <c r="AH280" s="69"/>
    </row>
    <row r="281" spans="32:34" ht="18" customHeight="1" x14ac:dyDescent="0.25">
      <c r="AF281" s="42"/>
      <c r="AG281" s="41">
        <v>281</v>
      </c>
      <c r="AH281" s="69"/>
    </row>
    <row r="282" spans="32:34" ht="18" customHeight="1" x14ac:dyDescent="0.25">
      <c r="AF282" s="42"/>
      <c r="AG282" s="41">
        <v>282</v>
      </c>
      <c r="AH282" s="69"/>
    </row>
    <row r="283" spans="32:34" ht="18" customHeight="1" x14ac:dyDescent="0.25">
      <c r="AF283" s="42"/>
      <c r="AG283" s="41">
        <v>283</v>
      </c>
      <c r="AH283" s="69"/>
    </row>
    <row r="284" spans="32:34" ht="18" customHeight="1" x14ac:dyDescent="0.25">
      <c r="AF284" s="42"/>
      <c r="AG284" s="41">
        <v>284</v>
      </c>
      <c r="AH284" s="69"/>
    </row>
    <row r="285" spans="32:34" ht="18" customHeight="1" x14ac:dyDescent="0.25">
      <c r="AF285" s="42"/>
      <c r="AG285" s="41">
        <v>285</v>
      </c>
      <c r="AH285" s="69"/>
    </row>
    <row r="286" spans="32:34" ht="18" customHeight="1" x14ac:dyDescent="0.25">
      <c r="AF286" s="42"/>
      <c r="AG286" s="41">
        <v>286</v>
      </c>
      <c r="AH286" s="69"/>
    </row>
    <row r="287" spans="32:34" ht="18" customHeight="1" x14ac:dyDescent="0.25">
      <c r="AF287" s="42"/>
      <c r="AG287" s="41">
        <v>287</v>
      </c>
      <c r="AH287" s="69"/>
    </row>
    <row r="288" spans="32:34" ht="18" customHeight="1" x14ac:dyDescent="0.25">
      <c r="AF288" s="42"/>
      <c r="AG288" s="41">
        <v>288</v>
      </c>
      <c r="AH288" s="69"/>
    </row>
    <row r="289" spans="32:34" ht="18" customHeight="1" x14ac:dyDescent="0.25">
      <c r="AF289" s="42"/>
      <c r="AG289" s="41">
        <v>289</v>
      </c>
      <c r="AH289" s="69"/>
    </row>
    <row r="290" spans="32:34" ht="18" customHeight="1" x14ac:dyDescent="0.25">
      <c r="AF290" s="42"/>
      <c r="AG290" s="41">
        <v>290</v>
      </c>
      <c r="AH290" s="69"/>
    </row>
    <row r="291" spans="32:34" ht="18" customHeight="1" x14ac:dyDescent="0.25">
      <c r="AF291" s="42"/>
      <c r="AG291" s="41">
        <v>291</v>
      </c>
      <c r="AH291" s="69"/>
    </row>
    <row r="292" spans="32:34" ht="18" customHeight="1" x14ac:dyDescent="0.25">
      <c r="AF292" s="42"/>
      <c r="AG292" s="41">
        <v>292</v>
      </c>
      <c r="AH292" s="69"/>
    </row>
    <row r="293" spans="32:34" ht="18" customHeight="1" x14ac:dyDescent="0.25">
      <c r="AF293" s="42"/>
      <c r="AG293" s="41">
        <v>293</v>
      </c>
      <c r="AH293" s="69"/>
    </row>
    <row r="294" spans="32:34" ht="18" customHeight="1" x14ac:dyDescent="0.25">
      <c r="AF294" s="42"/>
      <c r="AG294" s="41">
        <v>294</v>
      </c>
      <c r="AH294" s="69"/>
    </row>
    <row r="295" spans="32:34" ht="18" customHeight="1" x14ac:dyDescent="0.25">
      <c r="AF295" s="42"/>
      <c r="AG295" s="41">
        <v>295</v>
      </c>
      <c r="AH295" s="69"/>
    </row>
    <row r="296" spans="32:34" ht="18" customHeight="1" x14ac:dyDescent="0.25">
      <c r="AF296" s="42"/>
      <c r="AG296" s="41">
        <v>296</v>
      </c>
      <c r="AH296" s="69"/>
    </row>
    <row r="297" spans="32:34" ht="18" customHeight="1" x14ac:dyDescent="0.25">
      <c r="AF297" s="42"/>
      <c r="AG297" s="41">
        <v>297</v>
      </c>
      <c r="AH297" s="69"/>
    </row>
    <row r="298" spans="32:34" ht="18" customHeight="1" x14ac:dyDescent="0.25">
      <c r="AF298" s="42"/>
      <c r="AG298" s="41">
        <v>298</v>
      </c>
      <c r="AH298" s="69"/>
    </row>
    <row r="299" spans="32:34" ht="18" customHeight="1" x14ac:dyDescent="0.25">
      <c r="AF299" s="42"/>
      <c r="AG299" s="41">
        <v>299</v>
      </c>
      <c r="AH299" s="69"/>
    </row>
    <row r="300" spans="32:34" ht="18" customHeight="1" x14ac:dyDescent="0.25">
      <c r="AF300" s="42"/>
      <c r="AG300" s="41">
        <v>300</v>
      </c>
      <c r="AH300" s="69"/>
    </row>
    <row r="301" spans="32:34" ht="18" customHeight="1" x14ac:dyDescent="0.25">
      <c r="AF301" s="42"/>
      <c r="AG301" s="41">
        <v>301</v>
      </c>
      <c r="AH301" s="69"/>
    </row>
    <row r="302" spans="32:34" ht="18" customHeight="1" x14ac:dyDescent="0.25">
      <c r="AF302" s="42"/>
      <c r="AG302" s="41">
        <v>302</v>
      </c>
      <c r="AH302" s="69"/>
    </row>
    <row r="303" spans="32:34" ht="18" customHeight="1" x14ac:dyDescent="0.25">
      <c r="AF303" s="42"/>
      <c r="AG303" s="41">
        <v>303</v>
      </c>
      <c r="AH303" s="69"/>
    </row>
    <row r="304" spans="32:34" ht="18" customHeight="1" x14ac:dyDescent="0.25">
      <c r="AF304" s="42"/>
      <c r="AG304" s="41">
        <v>304</v>
      </c>
      <c r="AH304" s="69"/>
    </row>
    <row r="305" spans="32:34" ht="18" customHeight="1" x14ac:dyDescent="0.25">
      <c r="AF305" s="42"/>
      <c r="AG305" s="41">
        <v>305</v>
      </c>
      <c r="AH305" s="69"/>
    </row>
    <row r="306" spans="32:34" ht="18" customHeight="1" x14ac:dyDescent="0.25">
      <c r="AF306" s="42"/>
      <c r="AG306" s="41">
        <v>306</v>
      </c>
      <c r="AH306" s="69"/>
    </row>
    <row r="307" spans="32:34" ht="18" customHeight="1" x14ac:dyDescent="0.25">
      <c r="AF307" s="42"/>
      <c r="AG307" s="41">
        <v>307</v>
      </c>
      <c r="AH307" s="69"/>
    </row>
    <row r="308" spans="32:34" ht="18" customHeight="1" x14ac:dyDescent="0.25">
      <c r="AF308" s="42"/>
      <c r="AG308" s="41">
        <v>308</v>
      </c>
      <c r="AH308" s="69"/>
    </row>
    <row r="309" spans="32:34" ht="18" customHeight="1" x14ac:dyDescent="0.25">
      <c r="AF309" s="42"/>
      <c r="AG309" s="41">
        <v>309</v>
      </c>
      <c r="AH309" s="69"/>
    </row>
    <row r="310" spans="32:34" ht="18" customHeight="1" x14ac:dyDescent="0.25">
      <c r="AF310" s="42"/>
      <c r="AG310" s="41">
        <v>310</v>
      </c>
      <c r="AH310" s="69"/>
    </row>
    <row r="311" spans="32:34" ht="18" customHeight="1" x14ac:dyDescent="0.25">
      <c r="AF311" s="42"/>
      <c r="AG311" s="41">
        <v>311</v>
      </c>
      <c r="AH311" s="69"/>
    </row>
    <row r="312" spans="32:34" ht="18" customHeight="1" x14ac:dyDescent="0.25">
      <c r="AF312" s="42"/>
      <c r="AG312" s="41">
        <v>312</v>
      </c>
      <c r="AH312" s="69"/>
    </row>
    <row r="313" spans="32:34" ht="18" customHeight="1" x14ac:dyDescent="0.25">
      <c r="AF313" s="42"/>
      <c r="AG313" s="41">
        <v>313</v>
      </c>
      <c r="AH313" s="69"/>
    </row>
    <row r="314" spans="32:34" ht="18" customHeight="1" x14ac:dyDescent="0.25">
      <c r="AF314" s="42"/>
      <c r="AG314" s="41">
        <v>314</v>
      </c>
      <c r="AH314" s="69"/>
    </row>
    <row r="315" spans="32:34" ht="18" customHeight="1" x14ac:dyDescent="0.25">
      <c r="AF315" s="42"/>
      <c r="AG315" s="41">
        <v>315</v>
      </c>
      <c r="AH315" s="69"/>
    </row>
    <row r="316" spans="32:34" ht="18" customHeight="1" x14ac:dyDescent="0.25">
      <c r="AF316" s="42"/>
      <c r="AG316" s="41">
        <v>316</v>
      </c>
      <c r="AH316" s="69"/>
    </row>
    <row r="317" spans="32:34" ht="18" customHeight="1" x14ac:dyDescent="0.25">
      <c r="AF317" s="42"/>
      <c r="AG317" s="41">
        <v>317</v>
      </c>
      <c r="AH317" s="69"/>
    </row>
    <row r="318" spans="32:34" ht="18" customHeight="1" x14ac:dyDescent="0.25">
      <c r="AF318" s="42"/>
      <c r="AG318" s="41">
        <v>318</v>
      </c>
      <c r="AH318" s="69"/>
    </row>
    <row r="319" spans="32:34" ht="18" customHeight="1" x14ac:dyDescent="0.25">
      <c r="AF319" s="42"/>
      <c r="AG319" s="41">
        <v>319</v>
      </c>
      <c r="AH319" s="69"/>
    </row>
    <row r="320" spans="32:34" ht="18" customHeight="1" x14ac:dyDescent="0.25">
      <c r="AF320" s="42"/>
      <c r="AG320" s="41">
        <v>320</v>
      </c>
      <c r="AH320" s="69"/>
    </row>
    <row r="321" spans="32:34" ht="18" customHeight="1" x14ac:dyDescent="0.25">
      <c r="AF321" s="42"/>
      <c r="AG321" s="41">
        <v>321</v>
      </c>
      <c r="AH321" s="69"/>
    </row>
    <row r="322" spans="32:34" ht="18" customHeight="1" x14ac:dyDescent="0.25">
      <c r="AF322" s="42"/>
      <c r="AG322" s="41">
        <v>322</v>
      </c>
      <c r="AH322" s="69"/>
    </row>
    <row r="323" spans="32:34" ht="18" customHeight="1" x14ac:dyDescent="0.25">
      <c r="AF323" s="42"/>
      <c r="AG323" s="41">
        <v>323</v>
      </c>
      <c r="AH323" s="69"/>
    </row>
    <row r="324" spans="32:34" ht="18" customHeight="1" x14ac:dyDescent="0.25">
      <c r="AF324" s="42"/>
      <c r="AG324" s="41">
        <v>324</v>
      </c>
      <c r="AH324" s="69"/>
    </row>
    <row r="325" spans="32:34" ht="18" customHeight="1" x14ac:dyDescent="0.25">
      <c r="AF325" s="42"/>
      <c r="AG325" s="41">
        <v>325</v>
      </c>
      <c r="AH325" s="69"/>
    </row>
    <row r="326" spans="32:34" ht="18" customHeight="1" x14ac:dyDescent="0.25">
      <c r="AF326" s="42"/>
      <c r="AG326" s="41">
        <v>326</v>
      </c>
      <c r="AH326" s="69"/>
    </row>
    <row r="327" spans="32:34" ht="18" customHeight="1" x14ac:dyDescent="0.25">
      <c r="AF327" s="42"/>
      <c r="AG327" s="41">
        <v>327</v>
      </c>
      <c r="AH327" s="69"/>
    </row>
    <row r="328" spans="32:34" ht="18" customHeight="1" x14ac:dyDescent="0.25">
      <c r="AF328" s="42"/>
      <c r="AG328" s="41">
        <v>328</v>
      </c>
      <c r="AH328" s="69"/>
    </row>
    <row r="329" spans="32:34" ht="18" customHeight="1" x14ac:dyDescent="0.25">
      <c r="AF329" s="42"/>
      <c r="AG329" s="41">
        <v>329</v>
      </c>
      <c r="AH329" s="69"/>
    </row>
    <row r="330" spans="32:34" ht="18" customHeight="1" x14ac:dyDescent="0.25">
      <c r="AF330" s="42"/>
      <c r="AG330" s="41">
        <v>330</v>
      </c>
      <c r="AH330" s="69"/>
    </row>
    <row r="331" spans="32:34" ht="18" customHeight="1" x14ac:dyDescent="0.25">
      <c r="AF331" s="42"/>
      <c r="AG331" s="41">
        <v>331</v>
      </c>
      <c r="AH331" s="69"/>
    </row>
    <row r="332" spans="32:34" ht="18" customHeight="1" x14ac:dyDescent="0.25">
      <c r="AF332" s="42"/>
      <c r="AG332" s="41">
        <v>332</v>
      </c>
      <c r="AH332" s="69"/>
    </row>
    <row r="333" spans="32:34" ht="18" customHeight="1" x14ac:dyDescent="0.25">
      <c r="AF333" s="42"/>
      <c r="AG333" s="41">
        <v>333</v>
      </c>
      <c r="AH333" s="69"/>
    </row>
    <row r="334" spans="32:34" ht="18" customHeight="1" x14ac:dyDescent="0.25">
      <c r="AF334" s="42"/>
      <c r="AG334" s="41">
        <v>334</v>
      </c>
      <c r="AH334" s="69"/>
    </row>
    <row r="335" spans="32:34" ht="18" customHeight="1" x14ac:dyDescent="0.25">
      <c r="AF335" s="42"/>
      <c r="AG335" s="41">
        <v>335</v>
      </c>
      <c r="AH335" s="69"/>
    </row>
    <row r="336" spans="32:34" ht="18" customHeight="1" x14ac:dyDescent="0.25">
      <c r="AF336" s="42"/>
      <c r="AG336" s="41">
        <v>336</v>
      </c>
      <c r="AH336" s="69"/>
    </row>
    <row r="337" spans="32:34" ht="18" customHeight="1" x14ac:dyDescent="0.25">
      <c r="AF337" s="42"/>
      <c r="AG337" s="41">
        <v>337</v>
      </c>
      <c r="AH337" s="69"/>
    </row>
    <row r="338" spans="32:34" ht="18" customHeight="1" x14ac:dyDescent="0.25">
      <c r="AF338" s="42"/>
      <c r="AG338" s="41">
        <v>338</v>
      </c>
      <c r="AH338" s="69"/>
    </row>
    <row r="339" spans="32:34" ht="18" customHeight="1" x14ac:dyDescent="0.25">
      <c r="AF339" s="42"/>
      <c r="AG339" s="41">
        <v>339</v>
      </c>
      <c r="AH339" s="69"/>
    </row>
    <row r="340" spans="32:34" ht="18" customHeight="1" x14ac:dyDescent="0.25">
      <c r="AF340" s="42"/>
      <c r="AG340" s="41">
        <v>340</v>
      </c>
      <c r="AH340" s="69"/>
    </row>
    <row r="341" spans="32:34" ht="18" customHeight="1" x14ac:dyDescent="0.25">
      <c r="AF341" s="42"/>
      <c r="AG341" s="41">
        <v>341</v>
      </c>
      <c r="AH341" s="69"/>
    </row>
    <row r="342" spans="32:34" ht="18" customHeight="1" x14ac:dyDescent="0.25">
      <c r="AF342" s="42"/>
      <c r="AG342" s="41">
        <v>342</v>
      </c>
      <c r="AH342" s="69"/>
    </row>
    <row r="343" spans="32:34" ht="18" customHeight="1" x14ac:dyDescent="0.25">
      <c r="AF343" s="42"/>
      <c r="AG343" s="41">
        <v>343</v>
      </c>
      <c r="AH343" s="69"/>
    </row>
    <row r="344" spans="32:34" ht="18" customHeight="1" x14ac:dyDescent="0.25">
      <c r="AF344" s="42"/>
      <c r="AG344" s="41">
        <v>344</v>
      </c>
      <c r="AH344" s="69"/>
    </row>
    <row r="345" spans="32:34" ht="18" customHeight="1" x14ac:dyDescent="0.25">
      <c r="AF345" s="42"/>
      <c r="AG345" s="41">
        <v>345</v>
      </c>
      <c r="AH345" s="69"/>
    </row>
    <row r="346" spans="32:34" ht="18" customHeight="1" x14ac:dyDescent="0.25">
      <c r="AF346" s="42"/>
      <c r="AG346" s="41">
        <v>346</v>
      </c>
      <c r="AH346" s="69"/>
    </row>
    <row r="347" spans="32:34" ht="18" customHeight="1" x14ac:dyDescent="0.25">
      <c r="AF347" s="42"/>
      <c r="AG347" s="41">
        <v>347</v>
      </c>
      <c r="AH347" s="69"/>
    </row>
    <row r="348" spans="32:34" ht="18" customHeight="1" x14ac:dyDescent="0.25">
      <c r="AF348" s="42"/>
      <c r="AG348" s="41">
        <v>348</v>
      </c>
      <c r="AH348" s="69"/>
    </row>
    <row r="349" spans="32:34" ht="18" customHeight="1" x14ac:dyDescent="0.25">
      <c r="AF349" s="42"/>
      <c r="AG349" s="41">
        <v>349</v>
      </c>
      <c r="AH349" s="69"/>
    </row>
    <row r="350" spans="32:34" ht="18" customHeight="1" x14ac:dyDescent="0.25">
      <c r="AF350" s="42"/>
      <c r="AG350" s="41">
        <v>350</v>
      </c>
      <c r="AH350" s="69"/>
    </row>
    <row r="351" spans="32:34" ht="18" customHeight="1" x14ac:dyDescent="0.25">
      <c r="AF351" s="42"/>
      <c r="AG351" s="41">
        <v>351</v>
      </c>
      <c r="AH351" s="69"/>
    </row>
    <row r="352" spans="32:34" ht="18" customHeight="1" x14ac:dyDescent="0.25">
      <c r="AF352" s="42"/>
      <c r="AG352" s="41">
        <v>352</v>
      </c>
      <c r="AH352" s="69"/>
    </row>
    <row r="353" spans="32:34" ht="18" customHeight="1" x14ac:dyDescent="0.25">
      <c r="AF353" s="42"/>
      <c r="AG353" s="41">
        <v>353</v>
      </c>
      <c r="AH353" s="69"/>
    </row>
    <row r="354" spans="32:34" ht="18" customHeight="1" x14ac:dyDescent="0.25">
      <c r="AF354" s="42"/>
      <c r="AG354" s="41">
        <v>354</v>
      </c>
      <c r="AH354" s="69"/>
    </row>
    <row r="355" spans="32:34" ht="18" customHeight="1" x14ac:dyDescent="0.25">
      <c r="AF355" s="42"/>
      <c r="AG355" s="41">
        <v>355</v>
      </c>
      <c r="AH355" s="69"/>
    </row>
    <row r="356" spans="32:34" ht="18" customHeight="1" x14ac:dyDescent="0.25">
      <c r="AF356" s="42"/>
      <c r="AG356" s="41">
        <v>356</v>
      </c>
      <c r="AH356" s="69"/>
    </row>
    <row r="357" spans="32:34" ht="18" customHeight="1" x14ac:dyDescent="0.25">
      <c r="AF357" s="42"/>
      <c r="AG357" s="41">
        <v>357</v>
      </c>
      <c r="AH357" s="69"/>
    </row>
    <row r="358" spans="32:34" ht="18" customHeight="1" x14ac:dyDescent="0.25">
      <c r="AF358" s="42"/>
      <c r="AG358" s="41">
        <v>358</v>
      </c>
      <c r="AH358" s="69"/>
    </row>
    <row r="359" spans="32:34" ht="18" customHeight="1" x14ac:dyDescent="0.25">
      <c r="AF359" s="42"/>
      <c r="AG359" s="41">
        <v>359</v>
      </c>
      <c r="AH359" s="69"/>
    </row>
    <row r="360" spans="32:34" ht="18" customHeight="1" x14ac:dyDescent="0.25">
      <c r="AF360" s="42"/>
      <c r="AG360" s="41">
        <v>360</v>
      </c>
      <c r="AH360" s="69"/>
    </row>
    <row r="361" spans="32:34" ht="18" customHeight="1" x14ac:dyDescent="0.25">
      <c r="AF361" s="42"/>
      <c r="AG361" s="41">
        <v>361</v>
      </c>
      <c r="AH361" s="69"/>
    </row>
    <row r="362" spans="32:34" ht="18" customHeight="1" x14ac:dyDescent="0.25">
      <c r="AF362" s="42"/>
      <c r="AG362" s="41">
        <v>362</v>
      </c>
      <c r="AH362" s="69"/>
    </row>
    <row r="363" spans="32:34" ht="18" customHeight="1" x14ac:dyDescent="0.25">
      <c r="AF363" s="42"/>
      <c r="AG363" s="41">
        <v>363</v>
      </c>
      <c r="AH363" s="69"/>
    </row>
    <row r="364" spans="32:34" ht="18" customHeight="1" x14ac:dyDescent="0.25">
      <c r="AF364" s="42"/>
      <c r="AG364" s="41">
        <v>364</v>
      </c>
      <c r="AH364" s="69"/>
    </row>
    <row r="365" spans="32:34" ht="18" customHeight="1" x14ac:dyDescent="0.25">
      <c r="AF365" s="42"/>
      <c r="AG365" s="41">
        <v>365</v>
      </c>
      <c r="AH365" s="69"/>
    </row>
    <row r="366" spans="32:34" ht="18" customHeight="1" x14ac:dyDescent="0.25">
      <c r="AF366" s="42"/>
      <c r="AG366" s="41">
        <v>366</v>
      </c>
      <c r="AH366" s="69"/>
    </row>
    <row r="367" spans="32:34" ht="18" customHeight="1" x14ac:dyDescent="0.25">
      <c r="AF367" s="42"/>
      <c r="AG367" s="41">
        <v>367</v>
      </c>
      <c r="AH367" s="69"/>
    </row>
    <row r="368" spans="32:34" ht="18" customHeight="1" x14ac:dyDescent="0.25">
      <c r="AF368" s="42"/>
      <c r="AG368" s="41">
        <v>368</v>
      </c>
      <c r="AH368" s="69"/>
    </row>
    <row r="369" spans="32:34" ht="18" customHeight="1" x14ac:dyDescent="0.25">
      <c r="AF369" s="42"/>
      <c r="AG369" s="41">
        <v>369</v>
      </c>
      <c r="AH369" s="69"/>
    </row>
    <row r="370" spans="32:34" ht="18" customHeight="1" x14ac:dyDescent="0.25">
      <c r="AF370" s="42"/>
      <c r="AG370" s="41">
        <v>370</v>
      </c>
      <c r="AH370" s="69"/>
    </row>
    <row r="371" spans="32:34" ht="18" customHeight="1" x14ac:dyDescent="0.25">
      <c r="AF371" s="42"/>
      <c r="AG371" s="41">
        <v>371</v>
      </c>
      <c r="AH371" s="69"/>
    </row>
    <row r="372" spans="32:34" ht="18" customHeight="1" x14ac:dyDescent="0.25">
      <c r="AF372" s="42"/>
      <c r="AG372" s="41">
        <v>372</v>
      </c>
      <c r="AH372" s="69"/>
    </row>
    <row r="373" spans="32:34" ht="18" customHeight="1" x14ac:dyDescent="0.25">
      <c r="AF373" s="42"/>
      <c r="AG373" s="41">
        <v>373</v>
      </c>
      <c r="AH373" s="69"/>
    </row>
    <row r="374" spans="32:34" ht="18" customHeight="1" x14ac:dyDescent="0.25">
      <c r="AF374" s="42"/>
      <c r="AG374" s="41">
        <v>374</v>
      </c>
      <c r="AH374" s="69"/>
    </row>
    <row r="375" spans="32:34" ht="18" customHeight="1" x14ac:dyDescent="0.25">
      <c r="AF375" s="42"/>
      <c r="AG375" s="41">
        <v>375</v>
      </c>
      <c r="AH375" s="69"/>
    </row>
    <row r="376" spans="32:34" ht="18" customHeight="1" x14ac:dyDescent="0.25">
      <c r="AF376" s="42"/>
      <c r="AG376" s="41">
        <v>376</v>
      </c>
      <c r="AH376" s="69"/>
    </row>
    <row r="377" spans="32:34" ht="18" customHeight="1" x14ac:dyDescent="0.25">
      <c r="AF377" s="42"/>
      <c r="AG377" s="41">
        <v>377</v>
      </c>
      <c r="AH377" s="69"/>
    </row>
    <row r="378" spans="32:34" ht="18" customHeight="1" x14ac:dyDescent="0.25">
      <c r="AF378" s="42"/>
      <c r="AG378" s="41">
        <v>378</v>
      </c>
      <c r="AH378" s="69"/>
    </row>
    <row r="379" spans="32:34" ht="18" customHeight="1" x14ac:dyDescent="0.25">
      <c r="AF379" s="42"/>
      <c r="AG379" s="41">
        <v>379</v>
      </c>
      <c r="AH379" s="69"/>
    </row>
    <row r="380" spans="32:34" ht="18" customHeight="1" x14ac:dyDescent="0.25">
      <c r="AF380" s="42"/>
      <c r="AG380" s="41">
        <v>380</v>
      </c>
      <c r="AH380" s="69"/>
    </row>
    <row r="381" spans="32:34" ht="18" customHeight="1" x14ac:dyDescent="0.25">
      <c r="AF381" s="42"/>
      <c r="AG381" s="41">
        <v>381</v>
      </c>
      <c r="AH381" s="69"/>
    </row>
    <row r="382" spans="32:34" ht="18" customHeight="1" x14ac:dyDescent="0.25">
      <c r="AF382" s="42"/>
      <c r="AG382" s="41">
        <v>382</v>
      </c>
      <c r="AH382" s="69"/>
    </row>
    <row r="383" spans="32:34" ht="18" customHeight="1" x14ac:dyDescent="0.25">
      <c r="AF383" s="42"/>
      <c r="AG383" s="41">
        <v>383</v>
      </c>
      <c r="AH383" s="69"/>
    </row>
    <row r="384" spans="32:34" ht="18" customHeight="1" x14ac:dyDescent="0.25">
      <c r="AF384" s="42"/>
      <c r="AG384" s="41">
        <v>384</v>
      </c>
      <c r="AH384" s="69"/>
    </row>
    <row r="385" spans="32:34" ht="18" customHeight="1" x14ac:dyDescent="0.25">
      <c r="AF385" s="42"/>
      <c r="AG385" s="41">
        <v>385</v>
      </c>
      <c r="AH385" s="69"/>
    </row>
    <row r="386" spans="32:34" ht="18" customHeight="1" x14ac:dyDescent="0.25">
      <c r="AF386" s="42"/>
      <c r="AG386" s="41">
        <v>386</v>
      </c>
      <c r="AH386" s="69"/>
    </row>
    <row r="387" spans="32:34" ht="18" customHeight="1" x14ac:dyDescent="0.25">
      <c r="AF387" s="42"/>
      <c r="AG387" s="41">
        <v>387</v>
      </c>
      <c r="AH387" s="69"/>
    </row>
    <row r="388" spans="32:34" ht="18" customHeight="1" x14ac:dyDescent="0.25">
      <c r="AF388" s="42"/>
      <c r="AG388" s="41">
        <v>388</v>
      </c>
      <c r="AH388" s="69"/>
    </row>
    <row r="389" spans="32:34" ht="18" customHeight="1" x14ac:dyDescent="0.25">
      <c r="AF389" s="42"/>
      <c r="AG389" s="41">
        <v>389</v>
      </c>
      <c r="AH389" s="69"/>
    </row>
    <row r="390" spans="32:34" ht="18" customHeight="1" x14ac:dyDescent="0.25">
      <c r="AF390" s="42"/>
      <c r="AG390" s="41">
        <v>390</v>
      </c>
      <c r="AH390" s="69"/>
    </row>
    <row r="391" spans="32:34" ht="18" customHeight="1" x14ac:dyDescent="0.25">
      <c r="AF391" s="42"/>
      <c r="AG391" s="41">
        <v>391</v>
      </c>
      <c r="AH391" s="69"/>
    </row>
    <row r="392" spans="32:34" ht="18" customHeight="1" x14ac:dyDescent="0.25">
      <c r="AF392" s="42"/>
      <c r="AG392" s="41">
        <v>392</v>
      </c>
      <c r="AH392" s="69"/>
    </row>
    <row r="393" spans="32:34" ht="18" customHeight="1" x14ac:dyDescent="0.25">
      <c r="AF393" s="42"/>
      <c r="AG393" s="41">
        <v>393</v>
      </c>
      <c r="AH393" s="69"/>
    </row>
    <row r="394" spans="32:34" ht="18" customHeight="1" x14ac:dyDescent="0.25">
      <c r="AF394" s="42"/>
      <c r="AG394" s="41">
        <v>394</v>
      </c>
      <c r="AH394" s="69"/>
    </row>
    <row r="395" spans="32:34" ht="18" customHeight="1" x14ac:dyDescent="0.25">
      <c r="AF395" s="42"/>
      <c r="AG395" s="41">
        <v>395</v>
      </c>
      <c r="AH395" s="69"/>
    </row>
    <row r="396" spans="32:34" ht="18" customHeight="1" x14ac:dyDescent="0.25">
      <c r="AF396" s="42"/>
      <c r="AG396" s="41">
        <v>396</v>
      </c>
      <c r="AH396" s="69"/>
    </row>
    <row r="397" spans="32:34" ht="18" customHeight="1" x14ac:dyDescent="0.25">
      <c r="AF397" s="42"/>
      <c r="AG397" s="41">
        <v>397</v>
      </c>
      <c r="AH397" s="69"/>
    </row>
    <row r="398" spans="32:34" ht="18" customHeight="1" x14ac:dyDescent="0.25">
      <c r="AF398" s="42"/>
      <c r="AG398" s="41">
        <v>398</v>
      </c>
      <c r="AH398" s="69"/>
    </row>
    <row r="399" spans="32:34" ht="18" customHeight="1" x14ac:dyDescent="0.25">
      <c r="AF399" s="42"/>
      <c r="AG399" s="41">
        <v>399</v>
      </c>
      <c r="AH399" s="69"/>
    </row>
    <row r="400" spans="32:34" ht="18" customHeight="1" x14ac:dyDescent="0.25">
      <c r="AF400" s="42"/>
      <c r="AG400" s="41">
        <v>400</v>
      </c>
      <c r="AH400" s="69"/>
    </row>
    <row r="401" spans="32:34" ht="18" customHeight="1" x14ac:dyDescent="0.25">
      <c r="AF401" s="42"/>
      <c r="AG401" s="41">
        <v>401</v>
      </c>
      <c r="AH401" s="69"/>
    </row>
    <row r="402" spans="32:34" ht="18" customHeight="1" x14ac:dyDescent="0.25">
      <c r="AF402" s="42"/>
      <c r="AG402" s="41">
        <v>402</v>
      </c>
      <c r="AH402" s="69"/>
    </row>
    <row r="403" spans="32:34" ht="18" customHeight="1" x14ac:dyDescent="0.25">
      <c r="AF403" s="42"/>
      <c r="AG403" s="41">
        <v>403</v>
      </c>
      <c r="AH403" s="69"/>
    </row>
    <row r="404" spans="32:34" ht="18" customHeight="1" x14ac:dyDescent="0.25">
      <c r="AF404" s="42"/>
      <c r="AG404" s="41">
        <v>404</v>
      </c>
      <c r="AH404" s="69"/>
    </row>
    <row r="405" spans="32:34" ht="18" customHeight="1" x14ac:dyDescent="0.25">
      <c r="AF405" s="42"/>
      <c r="AG405" s="41">
        <v>405</v>
      </c>
      <c r="AH405" s="69"/>
    </row>
    <row r="406" spans="32:34" ht="18" customHeight="1" x14ac:dyDescent="0.25">
      <c r="AF406" s="42"/>
      <c r="AG406" s="41">
        <v>406</v>
      </c>
      <c r="AH406" s="69"/>
    </row>
    <row r="407" spans="32:34" ht="18" customHeight="1" x14ac:dyDescent="0.25">
      <c r="AF407" s="42"/>
      <c r="AG407" s="41">
        <v>407</v>
      </c>
      <c r="AH407" s="69"/>
    </row>
    <row r="408" spans="32:34" ht="18" customHeight="1" x14ac:dyDescent="0.25">
      <c r="AF408" s="42"/>
      <c r="AG408" s="41">
        <v>408</v>
      </c>
      <c r="AH408" s="69"/>
    </row>
    <row r="409" spans="32:34" ht="18" customHeight="1" x14ac:dyDescent="0.25">
      <c r="AF409" s="42"/>
      <c r="AG409" s="41">
        <v>409</v>
      </c>
      <c r="AH409" s="69"/>
    </row>
    <row r="410" spans="32:34" ht="18" customHeight="1" x14ac:dyDescent="0.25">
      <c r="AF410" s="42"/>
      <c r="AG410" s="41">
        <v>410</v>
      </c>
      <c r="AH410" s="69"/>
    </row>
    <row r="411" spans="32:34" ht="18" customHeight="1" x14ac:dyDescent="0.25">
      <c r="AF411" s="42"/>
      <c r="AG411" s="41">
        <v>411</v>
      </c>
      <c r="AH411" s="69"/>
    </row>
    <row r="412" spans="32:34" ht="18" customHeight="1" x14ac:dyDescent="0.25">
      <c r="AF412" s="42"/>
      <c r="AG412" s="41">
        <v>412</v>
      </c>
      <c r="AH412" s="69"/>
    </row>
    <row r="413" spans="32:34" ht="18" customHeight="1" x14ac:dyDescent="0.25">
      <c r="AF413" s="42"/>
      <c r="AG413" s="41">
        <v>413</v>
      </c>
      <c r="AH413" s="69"/>
    </row>
    <row r="414" spans="32:34" ht="18" customHeight="1" x14ac:dyDescent="0.25">
      <c r="AF414" s="42"/>
      <c r="AG414" s="41">
        <v>414</v>
      </c>
      <c r="AH414" s="69"/>
    </row>
    <row r="415" spans="32:34" ht="18" customHeight="1" x14ac:dyDescent="0.25">
      <c r="AF415" s="42"/>
      <c r="AG415" s="41">
        <v>415</v>
      </c>
      <c r="AH415" s="69"/>
    </row>
    <row r="416" spans="32:34" ht="18" customHeight="1" x14ac:dyDescent="0.25">
      <c r="AF416" s="42"/>
      <c r="AG416" s="41">
        <v>416</v>
      </c>
      <c r="AH416" s="69"/>
    </row>
    <row r="417" spans="32:34" ht="18" customHeight="1" x14ac:dyDescent="0.25">
      <c r="AF417" s="42"/>
      <c r="AG417" s="41">
        <v>417</v>
      </c>
      <c r="AH417" s="69"/>
    </row>
    <row r="418" spans="32:34" ht="18" customHeight="1" x14ac:dyDescent="0.25">
      <c r="AF418" s="42"/>
      <c r="AG418" s="41">
        <v>418</v>
      </c>
      <c r="AH418" s="69"/>
    </row>
    <row r="419" spans="32:34" ht="18" customHeight="1" x14ac:dyDescent="0.25">
      <c r="AF419" s="42"/>
      <c r="AG419" s="41">
        <v>419</v>
      </c>
      <c r="AH419" s="69"/>
    </row>
    <row r="420" spans="32:34" ht="18" customHeight="1" x14ac:dyDescent="0.25">
      <c r="AF420" s="42"/>
      <c r="AG420" s="41">
        <v>420</v>
      </c>
      <c r="AH420" s="69"/>
    </row>
    <row r="421" spans="32:34" ht="18" customHeight="1" x14ac:dyDescent="0.25">
      <c r="AF421" s="42"/>
      <c r="AG421" s="41">
        <v>421</v>
      </c>
      <c r="AH421" s="69"/>
    </row>
    <row r="422" spans="32:34" ht="18" customHeight="1" x14ac:dyDescent="0.25">
      <c r="AF422" s="42"/>
      <c r="AG422" s="41">
        <v>422</v>
      </c>
      <c r="AH422" s="69"/>
    </row>
    <row r="423" spans="32:34" ht="18" customHeight="1" x14ac:dyDescent="0.25">
      <c r="AF423" s="42"/>
      <c r="AG423" s="41">
        <v>423</v>
      </c>
      <c r="AH423" s="69"/>
    </row>
    <row r="424" spans="32:34" ht="18" customHeight="1" x14ac:dyDescent="0.25">
      <c r="AF424" s="42"/>
      <c r="AG424" s="41">
        <v>424</v>
      </c>
      <c r="AH424" s="69"/>
    </row>
    <row r="425" spans="32:34" ht="18" customHeight="1" x14ac:dyDescent="0.25">
      <c r="AF425" s="42"/>
      <c r="AG425" s="41">
        <v>425</v>
      </c>
      <c r="AH425" s="69"/>
    </row>
    <row r="426" spans="32:34" ht="18" customHeight="1" x14ac:dyDescent="0.25">
      <c r="AF426" s="42"/>
      <c r="AG426" s="41">
        <v>426</v>
      </c>
      <c r="AH426" s="69"/>
    </row>
    <row r="427" spans="32:34" ht="18" customHeight="1" x14ac:dyDescent="0.25">
      <c r="AF427" s="42"/>
      <c r="AG427" s="41">
        <v>427</v>
      </c>
      <c r="AH427" s="69"/>
    </row>
    <row r="428" spans="32:34" ht="18" customHeight="1" x14ac:dyDescent="0.25">
      <c r="AF428" s="42"/>
      <c r="AG428" s="41">
        <v>428</v>
      </c>
      <c r="AH428" s="69"/>
    </row>
    <row r="429" spans="32:34" ht="18" customHeight="1" x14ac:dyDescent="0.25">
      <c r="AF429" s="42"/>
      <c r="AG429" s="41">
        <v>429</v>
      </c>
      <c r="AH429" s="69"/>
    </row>
    <row r="430" spans="32:34" ht="18" customHeight="1" x14ac:dyDescent="0.25">
      <c r="AF430" s="42"/>
      <c r="AG430" s="41">
        <v>430</v>
      </c>
      <c r="AH430" s="69"/>
    </row>
    <row r="431" spans="32:34" ht="18" customHeight="1" x14ac:dyDescent="0.25">
      <c r="AF431" s="42"/>
      <c r="AG431" s="41">
        <v>431</v>
      </c>
      <c r="AH431" s="69"/>
    </row>
    <row r="432" spans="32:34" ht="18" customHeight="1" x14ac:dyDescent="0.25">
      <c r="AF432" s="42"/>
      <c r="AG432" s="41">
        <v>432</v>
      </c>
      <c r="AH432" s="69"/>
    </row>
    <row r="433" spans="32:34" ht="18" customHeight="1" x14ac:dyDescent="0.25">
      <c r="AF433" s="42"/>
      <c r="AG433" s="41">
        <v>433</v>
      </c>
      <c r="AH433" s="69"/>
    </row>
    <row r="434" spans="32:34" ht="18" customHeight="1" x14ac:dyDescent="0.25">
      <c r="AF434" s="42"/>
      <c r="AG434" s="41">
        <v>434</v>
      </c>
      <c r="AH434" s="69"/>
    </row>
    <row r="435" spans="32:34" ht="18" customHeight="1" x14ac:dyDescent="0.25">
      <c r="AF435" s="42"/>
      <c r="AG435" s="41">
        <v>435</v>
      </c>
      <c r="AH435" s="69"/>
    </row>
    <row r="436" spans="32:34" ht="18" customHeight="1" x14ac:dyDescent="0.25">
      <c r="AF436" s="42"/>
      <c r="AG436" s="41">
        <v>436</v>
      </c>
      <c r="AH436" s="69"/>
    </row>
    <row r="437" spans="32:34" ht="18" customHeight="1" x14ac:dyDescent="0.25">
      <c r="AF437" s="42"/>
      <c r="AG437" s="41">
        <v>437</v>
      </c>
      <c r="AH437" s="69"/>
    </row>
    <row r="438" spans="32:34" ht="18" customHeight="1" x14ac:dyDescent="0.25">
      <c r="AF438" s="42"/>
      <c r="AG438" s="41">
        <v>438</v>
      </c>
      <c r="AH438" s="69"/>
    </row>
    <row r="439" spans="32:34" ht="18" customHeight="1" x14ac:dyDescent="0.25">
      <c r="AF439" s="42"/>
      <c r="AG439" s="41">
        <v>439</v>
      </c>
      <c r="AH439" s="69"/>
    </row>
    <row r="440" spans="32:34" ht="18" customHeight="1" x14ac:dyDescent="0.25">
      <c r="AF440" s="42"/>
      <c r="AG440" s="41">
        <v>440</v>
      </c>
      <c r="AH440" s="69"/>
    </row>
    <row r="441" spans="32:34" ht="18" customHeight="1" x14ac:dyDescent="0.25">
      <c r="AF441" s="42"/>
      <c r="AG441" s="41">
        <v>441</v>
      </c>
      <c r="AH441" s="69"/>
    </row>
    <row r="442" spans="32:34" ht="18" customHeight="1" x14ac:dyDescent="0.25">
      <c r="AF442" s="42"/>
      <c r="AG442" s="41">
        <v>442</v>
      </c>
      <c r="AH442" s="69"/>
    </row>
    <row r="443" spans="32:34" ht="18" customHeight="1" x14ac:dyDescent="0.25">
      <c r="AF443" s="42"/>
      <c r="AG443" s="41">
        <v>443</v>
      </c>
      <c r="AH443" s="69"/>
    </row>
    <row r="444" spans="32:34" ht="18" customHeight="1" x14ac:dyDescent="0.25">
      <c r="AF444" s="42"/>
      <c r="AG444" s="41">
        <v>444</v>
      </c>
      <c r="AH444" s="69"/>
    </row>
    <row r="445" spans="32:34" ht="18" customHeight="1" x14ac:dyDescent="0.25">
      <c r="AF445" s="42"/>
      <c r="AG445" s="41">
        <v>445</v>
      </c>
      <c r="AH445" s="69"/>
    </row>
    <row r="446" spans="32:34" ht="18" customHeight="1" x14ac:dyDescent="0.25">
      <c r="AF446" s="42"/>
      <c r="AG446" s="41">
        <v>446</v>
      </c>
      <c r="AH446" s="69"/>
    </row>
    <row r="447" spans="32:34" ht="18" customHeight="1" x14ac:dyDescent="0.25">
      <c r="AF447" s="42"/>
      <c r="AG447" s="41">
        <v>447</v>
      </c>
      <c r="AH447" s="69"/>
    </row>
    <row r="448" spans="32:34" ht="18" customHeight="1" x14ac:dyDescent="0.25">
      <c r="AF448" s="42"/>
      <c r="AG448" s="41">
        <v>448</v>
      </c>
      <c r="AH448" s="69"/>
    </row>
    <row r="449" spans="32:34" ht="18" customHeight="1" x14ac:dyDescent="0.25">
      <c r="AF449" s="42"/>
      <c r="AG449" s="41">
        <v>449</v>
      </c>
      <c r="AH449" s="69"/>
    </row>
    <row r="450" spans="32:34" ht="18" customHeight="1" x14ac:dyDescent="0.25">
      <c r="AF450" s="42"/>
      <c r="AG450" s="41">
        <v>450</v>
      </c>
      <c r="AH450" s="69"/>
    </row>
    <row r="451" spans="32:34" ht="18" customHeight="1" x14ac:dyDescent="0.25">
      <c r="AF451" s="42"/>
      <c r="AG451" s="41">
        <v>451</v>
      </c>
      <c r="AH451" s="69"/>
    </row>
    <row r="452" spans="32:34" ht="18" customHeight="1" x14ac:dyDescent="0.25">
      <c r="AF452" s="42"/>
      <c r="AG452" s="41">
        <v>452</v>
      </c>
      <c r="AH452" s="69"/>
    </row>
    <row r="453" spans="32:34" ht="18" customHeight="1" x14ac:dyDescent="0.25">
      <c r="AF453" s="42"/>
      <c r="AG453" s="41">
        <v>453</v>
      </c>
      <c r="AH453" s="69"/>
    </row>
    <row r="454" spans="32:34" ht="18" customHeight="1" x14ac:dyDescent="0.25">
      <c r="AF454" s="42"/>
      <c r="AG454" s="41">
        <v>454</v>
      </c>
      <c r="AH454" s="69"/>
    </row>
    <row r="455" spans="32:34" ht="18" customHeight="1" x14ac:dyDescent="0.25">
      <c r="AF455" s="42"/>
      <c r="AG455" s="41">
        <v>455</v>
      </c>
      <c r="AH455" s="69"/>
    </row>
    <row r="456" spans="32:34" ht="18" customHeight="1" x14ac:dyDescent="0.25">
      <c r="AF456" s="42"/>
      <c r="AG456" s="41">
        <v>456</v>
      </c>
      <c r="AH456" s="69"/>
    </row>
    <row r="457" spans="32:34" ht="18" customHeight="1" x14ac:dyDescent="0.25">
      <c r="AF457" s="42"/>
      <c r="AG457" s="41">
        <v>457</v>
      </c>
      <c r="AH457" s="69"/>
    </row>
    <row r="458" spans="32:34" ht="18" customHeight="1" x14ac:dyDescent="0.25">
      <c r="AF458" s="42"/>
      <c r="AG458" s="41">
        <v>458</v>
      </c>
      <c r="AH458" s="69"/>
    </row>
    <row r="459" spans="32:34" ht="18" customHeight="1" x14ac:dyDescent="0.25">
      <c r="AF459" s="42"/>
      <c r="AG459" s="41">
        <v>459</v>
      </c>
      <c r="AH459" s="69"/>
    </row>
    <row r="460" spans="32:34" ht="18" customHeight="1" x14ac:dyDescent="0.25">
      <c r="AF460" s="42"/>
      <c r="AG460" s="41">
        <v>460</v>
      </c>
      <c r="AH460" s="69"/>
    </row>
    <row r="461" spans="32:34" ht="18" customHeight="1" x14ac:dyDescent="0.25">
      <c r="AF461" s="42"/>
      <c r="AG461" s="41">
        <v>461</v>
      </c>
      <c r="AH461" s="69"/>
    </row>
    <row r="462" spans="32:34" ht="18" customHeight="1" x14ac:dyDescent="0.25">
      <c r="AF462" s="42"/>
      <c r="AG462" s="41">
        <v>462</v>
      </c>
      <c r="AH462" s="69"/>
    </row>
    <row r="463" spans="32:34" ht="18" customHeight="1" x14ac:dyDescent="0.25">
      <c r="AF463" s="42"/>
      <c r="AG463" s="41">
        <v>463</v>
      </c>
      <c r="AH463" s="69"/>
    </row>
    <row r="464" spans="32:34" ht="18" customHeight="1" x14ac:dyDescent="0.25">
      <c r="AF464" s="42"/>
      <c r="AG464" s="41">
        <v>464</v>
      </c>
      <c r="AH464" s="69"/>
    </row>
    <row r="465" spans="32:34" ht="18" customHeight="1" x14ac:dyDescent="0.25">
      <c r="AF465" s="42"/>
      <c r="AG465" s="41">
        <v>465</v>
      </c>
      <c r="AH465" s="69"/>
    </row>
    <row r="466" spans="32:34" ht="18" customHeight="1" x14ac:dyDescent="0.25">
      <c r="AF466" s="42"/>
      <c r="AG466" s="41">
        <v>466</v>
      </c>
      <c r="AH466" s="69"/>
    </row>
    <row r="467" spans="32:34" ht="18" customHeight="1" x14ac:dyDescent="0.25">
      <c r="AF467" s="42"/>
      <c r="AG467" s="41">
        <v>467</v>
      </c>
      <c r="AH467" s="69"/>
    </row>
    <row r="468" spans="32:34" ht="18" customHeight="1" x14ac:dyDescent="0.25">
      <c r="AF468" s="42"/>
      <c r="AG468" s="41">
        <v>468</v>
      </c>
      <c r="AH468" s="69"/>
    </row>
    <row r="469" spans="32:34" ht="18" customHeight="1" x14ac:dyDescent="0.25">
      <c r="AF469" s="42"/>
      <c r="AG469" s="41">
        <v>469</v>
      </c>
      <c r="AH469" s="69"/>
    </row>
    <row r="470" spans="32:34" ht="18" customHeight="1" x14ac:dyDescent="0.25">
      <c r="AF470" s="42"/>
      <c r="AG470" s="41">
        <v>470</v>
      </c>
      <c r="AH470" s="69"/>
    </row>
    <row r="471" spans="32:34" ht="18" customHeight="1" x14ac:dyDescent="0.25">
      <c r="AF471" s="42"/>
      <c r="AG471" s="41">
        <v>471</v>
      </c>
      <c r="AH471" s="69"/>
    </row>
    <row r="472" spans="32:34" ht="18" customHeight="1" x14ac:dyDescent="0.25">
      <c r="AF472" s="42"/>
      <c r="AG472" s="41">
        <v>472</v>
      </c>
      <c r="AH472" s="69"/>
    </row>
    <row r="473" spans="32:34" ht="18" customHeight="1" x14ac:dyDescent="0.25">
      <c r="AF473" s="42"/>
      <c r="AG473" s="41">
        <v>473</v>
      </c>
      <c r="AH473" s="69"/>
    </row>
    <row r="474" spans="32:34" ht="18" customHeight="1" x14ac:dyDescent="0.25">
      <c r="AF474" s="42"/>
      <c r="AG474" s="41">
        <v>474</v>
      </c>
      <c r="AH474" s="69"/>
    </row>
    <row r="475" spans="32:34" ht="18" customHeight="1" x14ac:dyDescent="0.25">
      <c r="AF475" s="42"/>
      <c r="AG475" s="41">
        <v>475</v>
      </c>
      <c r="AH475" s="69"/>
    </row>
    <row r="476" spans="32:34" ht="18" customHeight="1" x14ac:dyDescent="0.25">
      <c r="AF476" s="42"/>
      <c r="AG476" s="41">
        <v>476</v>
      </c>
      <c r="AH476" s="69"/>
    </row>
    <row r="477" spans="32:34" ht="18" customHeight="1" x14ac:dyDescent="0.25">
      <c r="AF477" s="42"/>
      <c r="AG477" s="41">
        <v>477</v>
      </c>
      <c r="AH477" s="69"/>
    </row>
    <row r="478" spans="32:34" ht="18" customHeight="1" x14ac:dyDescent="0.25">
      <c r="AF478" s="42"/>
      <c r="AG478" s="41">
        <v>478</v>
      </c>
      <c r="AH478" s="69"/>
    </row>
    <row r="479" spans="32:34" ht="18" customHeight="1" x14ac:dyDescent="0.25">
      <c r="AF479" s="42"/>
      <c r="AG479" s="41">
        <v>479</v>
      </c>
      <c r="AH479" s="69"/>
    </row>
    <row r="480" spans="32:34" ht="18" customHeight="1" x14ac:dyDescent="0.25">
      <c r="AF480" s="42"/>
      <c r="AG480" s="41">
        <v>480</v>
      </c>
      <c r="AH480" s="69"/>
    </row>
    <row r="481" spans="32:34" ht="18" customHeight="1" x14ac:dyDescent="0.25">
      <c r="AF481" s="42"/>
      <c r="AG481" s="41">
        <v>481</v>
      </c>
      <c r="AH481" s="69"/>
    </row>
    <row r="482" spans="32:34" ht="18" customHeight="1" x14ac:dyDescent="0.25">
      <c r="AF482" s="42"/>
      <c r="AG482" s="41">
        <v>482</v>
      </c>
      <c r="AH482" s="69"/>
    </row>
    <row r="483" spans="32:34" ht="18" customHeight="1" x14ac:dyDescent="0.25">
      <c r="AF483" s="42"/>
      <c r="AG483" s="41">
        <v>483</v>
      </c>
      <c r="AH483" s="69"/>
    </row>
    <row r="484" spans="32:34" ht="18" customHeight="1" x14ac:dyDescent="0.25">
      <c r="AF484" s="42"/>
      <c r="AG484" s="41">
        <v>484</v>
      </c>
      <c r="AH484" s="69"/>
    </row>
    <row r="485" spans="32:34" ht="18" customHeight="1" x14ac:dyDescent="0.25">
      <c r="AF485" s="42"/>
      <c r="AG485" s="41">
        <v>485</v>
      </c>
      <c r="AH485" s="69"/>
    </row>
    <row r="486" spans="32:34" ht="18" customHeight="1" x14ac:dyDescent="0.25">
      <c r="AF486" s="42"/>
      <c r="AG486" s="41">
        <v>486</v>
      </c>
      <c r="AH486" s="69"/>
    </row>
    <row r="487" spans="32:34" ht="18" customHeight="1" x14ac:dyDescent="0.25">
      <c r="AF487" s="42"/>
      <c r="AG487" s="41">
        <v>487</v>
      </c>
      <c r="AH487" s="69"/>
    </row>
    <row r="488" spans="32:34" ht="18" customHeight="1" x14ac:dyDescent="0.25">
      <c r="AF488" s="42"/>
      <c r="AG488" s="41">
        <v>488</v>
      </c>
      <c r="AH488" s="69"/>
    </row>
    <row r="489" spans="32:34" ht="18" customHeight="1" x14ac:dyDescent="0.25">
      <c r="AF489" s="42"/>
      <c r="AG489" s="41">
        <v>489</v>
      </c>
      <c r="AH489" s="69"/>
    </row>
    <row r="490" spans="32:34" ht="18" customHeight="1" x14ac:dyDescent="0.25">
      <c r="AF490" s="42"/>
      <c r="AG490" s="41">
        <v>490</v>
      </c>
      <c r="AH490" s="69"/>
    </row>
    <row r="491" spans="32:34" ht="18" customHeight="1" x14ac:dyDescent="0.25">
      <c r="AF491" s="42"/>
      <c r="AG491" s="41">
        <v>491</v>
      </c>
      <c r="AH491" s="69"/>
    </row>
    <row r="492" spans="32:34" ht="18" customHeight="1" x14ac:dyDescent="0.25">
      <c r="AF492" s="42"/>
      <c r="AG492" s="41">
        <v>492</v>
      </c>
      <c r="AH492" s="69"/>
    </row>
    <row r="493" spans="32:34" ht="18" customHeight="1" x14ac:dyDescent="0.25">
      <c r="AF493" s="42"/>
      <c r="AG493" s="41">
        <v>493</v>
      </c>
      <c r="AH493" s="69"/>
    </row>
    <row r="494" spans="32:34" ht="18" customHeight="1" x14ac:dyDescent="0.25">
      <c r="AF494" s="42"/>
      <c r="AG494" s="41">
        <v>494</v>
      </c>
      <c r="AH494" s="69"/>
    </row>
    <row r="495" spans="32:34" ht="18" customHeight="1" x14ac:dyDescent="0.25">
      <c r="AF495" s="42"/>
      <c r="AG495" s="41">
        <v>495</v>
      </c>
      <c r="AH495" s="69"/>
    </row>
    <row r="496" spans="32:34" ht="18" customHeight="1" x14ac:dyDescent="0.25">
      <c r="AF496" s="42"/>
      <c r="AG496" s="41">
        <v>496</v>
      </c>
      <c r="AH496" s="69"/>
    </row>
    <row r="497" spans="32:34" ht="18" customHeight="1" x14ac:dyDescent="0.25">
      <c r="AF497" s="42"/>
      <c r="AG497" s="41">
        <v>497</v>
      </c>
      <c r="AH497" s="69"/>
    </row>
    <row r="498" spans="32:34" ht="18" customHeight="1" x14ac:dyDescent="0.25">
      <c r="AF498" s="42"/>
      <c r="AG498" s="41">
        <v>498</v>
      </c>
      <c r="AH498" s="69"/>
    </row>
    <row r="499" spans="32:34" ht="18" customHeight="1" x14ac:dyDescent="0.25">
      <c r="AF499" s="42"/>
      <c r="AG499" s="41">
        <v>499</v>
      </c>
      <c r="AH499" s="69"/>
    </row>
    <row r="500" spans="32:34" ht="18" customHeight="1" x14ac:dyDescent="0.25">
      <c r="AF500" s="42"/>
      <c r="AG500" s="41">
        <v>500</v>
      </c>
      <c r="AH500" s="69"/>
    </row>
    <row r="501" spans="32:34" ht="18" customHeight="1" x14ac:dyDescent="0.25">
      <c r="AF501" s="42"/>
      <c r="AG501" s="41">
        <v>501</v>
      </c>
      <c r="AH501" s="69"/>
    </row>
  </sheetData>
  <sortState xmlns:xlrd2="http://schemas.microsoft.com/office/spreadsheetml/2017/richdata2" ref="AG1:AH4">
    <sortCondition ref="AG1"/>
  </sortState>
  <pageMargins left="0.7" right="0.7" top="0.75" bottom="0.75" header="0.3" footer="0.3"/>
  <pageSetup paperSize="9" orientation="portrait" horizontalDpi="300" verticalDpi="300" r:id="rId1"/>
  <headerFooter>
    <oddHeader>&amp;CConcours tête à tête
Leï Pétouliers</oddHeader>
  </headerFooter>
  <ignoredErrors>
    <ignoredError sqref="AI12:AI16 AI17:AI25" unlockedFormula="1"/>
  </ignoredErrors>
  <drawing r:id="rId2"/>
  <legacyDrawing r:id="rId3"/>
  <controls>
    <mc:AlternateContent xmlns:mc="http://schemas.openxmlformats.org/markup-compatibility/2006">
      <mc:Choice Requires="x14">
        <control shapeId="19471" r:id="rId4" name="OptionButton3">
          <controlPr defaultSize="0" autoLine="0" r:id="rId5">
            <anchor moveWithCells="1">
              <from>
                <xdr:col>22</xdr:col>
                <xdr:colOff>57150</xdr:colOff>
                <xdr:row>1</xdr:row>
                <xdr:rowOff>28575</xdr:rowOff>
              </from>
              <to>
                <xdr:col>22</xdr:col>
                <xdr:colOff>238125</xdr:colOff>
                <xdr:row>2</xdr:row>
                <xdr:rowOff>0</xdr:rowOff>
              </to>
            </anchor>
          </controlPr>
        </control>
      </mc:Choice>
      <mc:Fallback>
        <control shapeId="19471" r:id="rId4" name="OptionButton3"/>
      </mc:Fallback>
    </mc:AlternateContent>
    <mc:AlternateContent xmlns:mc="http://schemas.openxmlformats.org/markup-compatibility/2006">
      <mc:Choice Requires="x14">
        <control shapeId="19470" r:id="rId6" name="OptionButton2">
          <controlPr defaultSize="0" autoLine="0" r:id="rId7">
            <anchor moveWithCells="1">
              <from>
                <xdr:col>21</xdr:col>
                <xdr:colOff>66675</xdr:colOff>
                <xdr:row>1</xdr:row>
                <xdr:rowOff>28575</xdr:rowOff>
              </from>
              <to>
                <xdr:col>21</xdr:col>
                <xdr:colOff>247650</xdr:colOff>
                <xdr:row>2</xdr:row>
                <xdr:rowOff>0</xdr:rowOff>
              </to>
            </anchor>
          </controlPr>
        </control>
      </mc:Choice>
      <mc:Fallback>
        <control shapeId="19470" r:id="rId6" name="OptionButton2"/>
      </mc:Fallback>
    </mc:AlternateContent>
    <mc:AlternateContent xmlns:mc="http://schemas.openxmlformats.org/markup-compatibility/2006">
      <mc:Choice Requires="x14">
        <control shapeId="19469" r:id="rId8" name="OptionButton1">
          <controlPr defaultSize="0" autoLine="0" r:id="rId9">
            <anchor moveWithCells="1">
              <from>
                <xdr:col>20</xdr:col>
                <xdr:colOff>66675</xdr:colOff>
                <xdr:row>1</xdr:row>
                <xdr:rowOff>28575</xdr:rowOff>
              </from>
              <to>
                <xdr:col>20</xdr:col>
                <xdr:colOff>247650</xdr:colOff>
                <xdr:row>2</xdr:row>
                <xdr:rowOff>0</xdr:rowOff>
              </to>
            </anchor>
          </controlPr>
        </control>
      </mc:Choice>
      <mc:Fallback>
        <control shapeId="19469" r:id="rId8" name="OptionButton1"/>
      </mc:Fallback>
    </mc:AlternateContent>
    <mc:AlternateContent xmlns:mc="http://schemas.openxmlformats.org/markup-compatibility/2006">
      <mc:Choice Requires="x14">
        <control shapeId="19466" r:id="rId10" name="Button 1">
          <controlPr defaultSize="0" print="0" autoFill="0" autoPict="0" macro="[0]!Feuil12.DecomperLesParties">
            <anchor moveWithCells="1" sizeWithCells="1">
              <from>
                <xdr:col>6</xdr:col>
                <xdr:colOff>285750</xdr:colOff>
                <xdr:row>0</xdr:row>
                <xdr:rowOff>0</xdr:rowOff>
              </from>
              <to>
                <xdr:col>9</xdr:col>
                <xdr:colOff>161925</xdr:colOff>
                <xdr:row>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9467" r:id="rId11" name="Button 2">
          <controlPr defaultSize="0" print="0" autoFill="0" autoPict="0" macro="[0]!Feuil12.ToutEffacerPourReprendre">
            <anchor moveWithCells="1" sizeWithCells="1">
              <from>
                <xdr:col>10</xdr:col>
                <xdr:colOff>9525</xdr:colOff>
                <xdr:row>0</xdr:row>
                <xdr:rowOff>0</xdr:rowOff>
              </from>
              <to>
                <xdr:col>12</xdr:col>
                <xdr:colOff>66675</xdr:colOff>
                <xdr:row>3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9476" r:id="rId12" name="Button 20">
          <controlPr defaultSize="0" print="0" autoFill="0" autoPict="0" macro="[0]!Sauvegarder">
            <anchor moveWithCells="1" sizeWithCells="1">
              <from>
                <xdr:col>8</xdr:col>
                <xdr:colOff>38100</xdr:colOff>
                <xdr:row>94</xdr:row>
                <xdr:rowOff>123825</xdr:rowOff>
              </from>
              <to>
                <xdr:col>9</xdr:col>
                <xdr:colOff>866775</xdr:colOff>
                <xdr:row>99</xdr:row>
                <xdr:rowOff>0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E0215-9895-458F-A5EE-8682BDAAD5CE}">
  <sheetPr codeName="Feuil4"/>
  <dimension ref="A1:F70"/>
  <sheetViews>
    <sheetView workbookViewId="0">
      <selection activeCell="J11" sqref="J11"/>
    </sheetView>
  </sheetViews>
  <sheetFormatPr baseColWidth="10" defaultRowHeight="15" x14ac:dyDescent="0.25"/>
  <sheetData>
    <row r="1" spans="1:6" ht="15.75" x14ac:dyDescent="0.25">
      <c r="A1" s="1" t="s">
        <v>106</v>
      </c>
      <c r="B1" s="1" t="s">
        <v>107</v>
      </c>
      <c r="C1" s="12" t="s">
        <v>15</v>
      </c>
      <c r="D1" s="12"/>
      <c r="E1" s="12"/>
      <c r="F1" s="12" t="s">
        <v>16</v>
      </c>
    </row>
    <row r="2" spans="1:6" ht="15.75" x14ac:dyDescent="0.25">
      <c r="A2" s="1" t="s">
        <v>22</v>
      </c>
      <c r="B2" s="1" t="s">
        <v>51</v>
      </c>
      <c r="C2" s="12" t="s">
        <v>15</v>
      </c>
      <c r="D2" s="12" t="s">
        <v>16</v>
      </c>
      <c r="E2" s="12"/>
      <c r="F2" s="12" t="s">
        <v>16</v>
      </c>
    </row>
    <row r="3" spans="1:6" ht="15.75" x14ac:dyDescent="0.25">
      <c r="A3" s="1" t="s">
        <v>22</v>
      </c>
      <c r="B3" s="8" t="s">
        <v>176</v>
      </c>
      <c r="C3" s="12" t="s">
        <v>15</v>
      </c>
      <c r="D3" s="12" t="s">
        <v>16</v>
      </c>
      <c r="E3" s="12"/>
      <c r="F3" s="12" t="s">
        <v>16</v>
      </c>
    </row>
    <row r="4" spans="1:6" ht="15.75" x14ac:dyDescent="0.25">
      <c r="A4" s="1" t="s">
        <v>80</v>
      </c>
      <c r="B4" s="1" t="s">
        <v>81</v>
      </c>
      <c r="C4" s="12" t="s">
        <v>18</v>
      </c>
      <c r="D4" s="12" t="s">
        <v>16</v>
      </c>
      <c r="E4" s="12" t="s">
        <v>16</v>
      </c>
      <c r="F4" s="12"/>
    </row>
    <row r="5" spans="1:6" ht="15.75" x14ac:dyDescent="0.25">
      <c r="A5" s="1" t="s">
        <v>110</v>
      </c>
      <c r="B5" s="1" t="s">
        <v>111</v>
      </c>
      <c r="C5" s="12" t="s">
        <v>15</v>
      </c>
      <c r="D5" s="12"/>
      <c r="E5" s="12"/>
      <c r="F5" s="12"/>
    </row>
    <row r="6" spans="1:6" ht="15.75" x14ac:dyDescent="0.25">
      <c r="A6" s="1" t="s">
        <v>88</v>
      </c>
      <c r="B6" s="1" t="s">
        <v>89</v>
      </c>
      <c r="C6" s="12" t="s">
        <v>15</v>
      </c>
      <c r="D6" s="12" t="s">
        <v>16</v>
      </c>
      <c r="E6" s="12" t="s">
        <v>16</v>
      </c>
      <c r="F6" s="12"/>
    </row>
    <row r="7" spans="1:6" ht="15.75" x14ac:dyDescent="0.25">
      <c r="A7" s="1" t="s">
        <v>114</v>
      </c>
      <c r="B7" s="1" t="s">
        <v>115</v>
      </c>
      <c r="C7" s="12" t="s">
        <v>15</v>
      </c>
      <c r="D7" s="12" t="s">
        <v>16</v>
      </c>
      <c r="E7" s="12" t="s">
        <v>16</v>
      </c>
      <c r="F7" s="12" t="s">
        <v>16</v>
      </c>
    </row>
    <row r="8" spans="1:6" ht="15.75" x14ac:dyDescent="0.25">
      <c r="A8" s="1" t="s">
        <v>118</v>
      </c>
      <c r="B8" s="1" t="s">
        <v>119</v>
      </c>
      <c r="C8" s="12" t="s">
        <v>15</v>
      </c>
      <c r="D8" s="12" t="s">
        <v>16</v>
      </c>
      <c r="E8" s="12"/>
      <c r="F8" s="12" t="s">
        <v>16</v>
      </c>
    </row>
    <row r="9" spans="1:6" ht="15.75" x14ac:dyDescent="0.25">
      <c r="A9" s="1" t="s">
        <v>78</v>
      </c>
      <c r="B9" s="1" t="s">
        <v>79</v>
      </c>
      <c r="C9" s="12" t="s">
        <v>18</v>
      </c>
      <c r="D9" s="12" t="s">
        <v>16</v>
      </c>
      <c r="E9" s="12" t="s">
        <v>16</v>
      </c>
      <c r="F9" s="12"/>
    </row>
    <row r="10" spans="1:6" ht="15.75" x14ac:dyDescent="0.25">
      <c r="A10" s="1" t="s">
        <v>66</v>
      </c>
      <c r="B10" s="1" t="s">
        <v>67</v>
      </c>
      <c r="C10" s="12" t="s">
        <v>18</v>
      </c>
      <c r="D10" s="12"/>
      <c r="E10" s="12" t="s">
        <v>16</v>
      </c>
      <c r="F10" s="12" t="s">
        <v>16</v>
      </c>
    </row>
    <row r="11" spans="1:6" ht="15.75" x14ac:dyDescent="0.25">
      <c r="A11" s="1" t="s">
        <v>90</v>
      </c>
      <c r="B11" s="1" t="s">
        <v>91</v>
      </c>
      <c r="C11" s="12" t="s">
        <v>18</v>
      </c>
      <c r="D11" s="12" t="s">
        <v>16</v>
      </c>
      <c r="E11" s="12" t="s">
        <v>16</v>
      </c>
      <c r="F11" s="12"/>
    </row>
    <row r="12" spans="1:6" ht="15.75" x14ac:dyDescent="0.25">
      <c r="A12" s="1" t="s">
        <v>64</v>
      </c>
      <c r="B12" s="1" t="s">
        <v>65</v>
      </c>
      <c r="C12" s="12" t="s">
        <v>15</v>
      </c>
      <c r="D12" s="12" t="s">
        <v>16</v>
      </c>
      <c r="E12" s="12" t="s">
        <v>16</v>
      </c>
      <c r="F12" s="12"/>
    </row>
    <row r="13" spans="1:6" ht="15.75" x14ac:dyDescent="0.25">
      <c r="A13" s="1" t="s">
        <v>104</v>
      </c>
      <c r="B13" s="1" t="s">
        <v>105</v>
      </c>
      <c r="C13" s="12" t="s">
        <v>15</v>
      </c>
      <c r="D13" s="12"/>
      <c r="E13" s="12" t="s">
        <v>16</v>
      </c>
      <c r="F13" s="12" t="s">
        <v>16</v>
      </c>
    </row>
    <row r="14" spans="1:6" ht="15.75" x14ac:dyDescent="0.25">
      <c r="A14" s="1" t="s">
        <v>94</v>
      </c>
      <c r="B14" s="1" t="s">
        <v>95</v>
      </c>
      <c r="C14" s="12" t="s">
        <v>15</v>
      </c>
      <c r="D14" s="12" t="s">
        <v>16</v>
      </c>
      <c r="E14" s="12"/>
      <c r="F14" s="12" t="s">
        <v>16</v>
      </c>
    </row>
    <row r="15" spans="1:6" ht="15.75" x14ac:dyDescent="0.25">
      <c r="A15" s="1" t="s">
        <v>84</v>
      </c>
      <c r="B15" s="1" t="s">
        <v>85</v>
      </c>
      <c r="C15" s="12" t="s">
        <v>18</v>
      </c>
      <c r="D15" s="12"/>
      <c r="E15" s="12" t="s">
        <v>16</v>
      </c>
      <c r="F15" s="12" t="s">
        <v>16</v>
      </c>
    </row>
    <row r="16" spans="1:6" ht="15.75" x14ac:dyDescent="0.25">
      <c r="A16" s="1" t="s">
        <v>120</v>
      </c>
      <c r="B16" s="1" t="s">
        <v>121</v>
      </c>
      <c r="C16" s="12" t="s">
        <v>15</v>
      </c>
      <c r="D16" s="12" t="s">
        <v>16</v>
      </c>
      <c r="E16" s="12" t="s">
        <v>16</v>
      </c>
      <c r="F16" s="12"/>
    </row>
    <row r="17" spans="1:6" ht="15.75" x14ac:dyDescent="0.25">
      <c r="A17" s="1" t="s">
        <v>116</v>
      </c>
      <c r="B17" s="1" t="s">
        <v>117</v>
      </c>
      <c r="C17" s="12" t="s">
        <v>18</v>
      </c>
      <c r="D17" s="12"/>
      <c r="E17" s="12" t="s">
        <v>16</v>
      </c>
      <c r="F17" s="12" t="s">
        <v>16</v>
      </c>
    </row>
    <row r="18" spans="1:6" ht="15.75" x14ac:dyDescent="0.25">
      <c r="A18" s="1" t="s">
        <v>161</v>
      </c>
      <c r="B18" s="1" t="s">
        <v>162</v>
      </c>
      <c r="C18" s="12" t="s">
        <v>15</v>
      </c>
      <c r="D18" s="12" t="s">
        <v>16</v>
      </c>
      <c r="E18" s="12" t="s">
        <v>16</v>
      </c>
      <c r="F18" s="12"/>
    </row>
    <row r="19" spans="1:6" ht="15.75" x14ac:dyDescent="0.25">
      <c r="A19" s="1" t="s">
        <v>86</v>
      </c>
      <c r="B19" s="1" t="s">
        <v>87</v>
      </c>
      <c r="C19" s="12" t="s">
        <v>18</v>
      </c>
      <c r="D19" s="12"/>
      <c r="E19" s="12" t="s">
        <v>16</v>
      </c>
      <c r="F19" s="12" t="s">
        <v>16</v>
      </c>
    </row>
    <row r="20" spans="1:6" ht="15.75" x14ac:dyDescent="0.25">
      <c r="A20" s="1" t="s">
        <v>112</v>
      </c>
      <c r="B20" s="1" t="s">
        <v>113</v>
      </c>
      <c r="C20" s="12" t="s">
        <v>18</v>
      </c>
      <c r="D20" s="12"/>
      <c r="E20" s="12" t="s">
        <v>16</v>
      </c>
      <c r="F20" s="12" t="s">
        <v>16</v>
      </c>
    </row>
    <row r="21" spans="1:6" ht="15.75" x14ac:dyDescent="0.25">
      <c r="A21" s="1" t="s">
        <v>209</v>
      </c>
      <c r="B21" s="8" t="s">
        <v>210</v>
      </c>
      <c r="C21" s="12" t="s">
        <v>15</v>
      </c>
      <c r="D21" s="12"/>
      <c r="E21" s="12"/>
      <c r="F21" s="12"/>
    </row>
    <row r="22" spans="1:6" ht="15.75" x14ac:dyDescent="0.25">
      <c r="A22" s="1" t="s">
        <v>92</v>
      </c>
      <c r="B22" s="1" t="s">
        <v>93</v>
      </c>
      <c r="C22" s="12" t="s">
        <v>15</v>
      </c>
      <c r="D22" s="12"/>
      <c r="E22" s="12"/>
      <c r="F22" s="12" t="s">
        <v>16</v>
      </c>
    </row>
    <row r="23" spans="1:6" ht="15.75" x14ac:dyDescent="0.25">
      <c r="A23" s="1" t="s">
        <v>102</v>
      </c>
      <c r="B23" s="1" t="s">
        <v>103</v>
      </c>
      <c r="C23" s="12" t="s">
        <v>18</v>
      </c>
      <c r="D23" s="12"/>
      <c r="E23" s="12"/>
      <c r="F23" s="12" t="s">
        <v>16</v>
      </c>
    </row>
    <row r="24" spans="1:6" ht="15.75" x14ac:dyDescent="0.25">
      <c r="A24" s="1" t="s">
        <v>159</v>
      </c>
      <c r="B24" s="1" t="s">
        <v>160</v>
      </c>
      <c r="C24" s="12" t="s">
        <v>15</v>
      </c>
      <c r="D24" s="12"/>
      <c r="E24" s="12" t="s">
        <v>16</v>
      </c>
      <c r="F24" s="12" t="s">
        <v>16</v>
      </c>
    </row>
    <row r="25" spans="1:6" ht="15.75" x14ac:dyDescent="0.25">
      <c r="A25" s="1" t="s">
        <v>74</v>
      </c>
      <c r="B25" s="1" t="s">
        <v>75</v>
      </c>
      <c r="C25" s="12" t="s">
        <v>15</v>
      </c>
      <c r="D25" s="12" t="s">
        <v>16</v>
      </c>
      <c r="E25" s="12"/>
      <c r="F25" s="12" t="s">
        <v>16</v>
      </c>
    </row>
    <row r="26" spans="1:6" ht="15.75" x14ac:dyDescent="0.25">
      <c r="A26" s="1" t="s">
        <v>57</v>
      </c>
      <c r="B26" s="1" t="s">
        <v>56</v>
      </c>
      <c r="C26" s="12" t="s">
        <v>18</v>
      </c>
      <c r="D26" s="12" t="s">
        <v>16</v>
      </c>
      <c r="E26" s="12" t="s">
        <v>16</v>
      </c>
      <c r="F26" s="12" t="s">
        <v>16</v>
      </c>
    </row>
    <row r="27" spans="1:6" ht="15.75" x14ac:dyDescent="0.25">
      <c r="A27" s="1" t="s">
        <v>57</v>
      </c>
      <c r="B27" s="8" t="s">
        <v>211</v>
      </c>
      <c r="C27" s="12" t="s">
        <v>18</v>
      </c>
      <c r="D27" s="12" t="s">
        <v>16</v>
      </c>
      <c r="E27" s="12" t="s">
        <v>16</v>
      </c>
      <c r="F27" s="12" t="s">
        <v>16</v>
      </c>
    </row>
    <row r="28" spans="1:6" ht="15.75" x14ac:dyDescent="0.25">
      <c r="A28" s="1" t="s">
        <v>108</v>
      </c>
      <c r="B28" s="1" t="s">
        <v>109</v>
      </c>
      <c r="C28" s="12" t="s">
        <v>18</v>
      </c>
      <c r="D28" s="12"/>
      <c r="E28" s="12" t="s">
        <v>16</v>
      </c>
      <c r="F28" s="12"/>
    </row>
    <row r="29" spans="1:6" ht="15.75" x14ac:dyDescent="0.25">
      <c r="A29" s="1" t="s">
        <v>72</v>
      </c>
      <c r="B29" s="1" t="s">
        <v>73</v>
      </c>
      <c r="C29" s="12" t="s">
        <v>15</v>
      </c>
      <c r="D29" s="12"/>
      <c r="E29" s="12" t="s">
        <v>16</v>
      </c>
      <c r="F29" s="12" t="s">
        <v>16</v>
      </c>
    </row>
    <row r="30" spans="1:6" ht="15.75" x14ac:dyDescent="0.25">
      <c r="A30" s="1" t="s">
        <v>68</v>
      </c>
      <c r="B30" s="1" t="s">
        <v>69</v>
      </c>
      <c r="C30" s="12" t="s">
        <v>15</v>
      </c>
      <c r="D30" s="12" t="s">
        <v>16</v>
      </c>
      <c r="E30" s="12"/>
      <c r="F30" s="12"/>
    </row>
    <row r="31" spans="1:6" ht="15.75" x14ac:dyDescent="0.25">
      <c r="A31" s="1" t="s">
        <v>82</v>
      </c>
      <c r="B31" s="1" t="s">
        <v>83</v>
      </c>
      <c r="C31" s="12" t="s">
        <v>15</v>
      </c>
      <c r="D31" s="12"/>
      <c r="E31" s="12"/>
      <c r="F31" s="12" t="s">
        <v>16</v>
      </c>
    </row>
    <row r="32" spans="1:6" ht="15.75" x14ac:dyDescent="0.25">
      <c r="A32" s="1" t="s">
        <v>100</v>
      </c>
      <c r="B32" s="1" t="s">
        <v>101</v>
      </c>
      <c r="C32" s="12" t="s">
        <v>15</v>
      </c>
      <c r="D32" s="12"/>
      <c r="E32" s="12" t="s">
        <v>16</v>
      </c>
      <c r="F32" s="12" t="s">
        <v>16</v>
      </c>
    </row>
    <row r="33" spans="1:6" ht="15.75" x14ac:dyDescent="0.25">
      <c r="A33" s="1" t="s">
        <v>100</v>
      </c>
      <c r="B33" s="8" t="s">
        <v>212</v>
      </c>
      <c r="C33" s="12" t="s">
        <v>15</v>
      </c>
      <c r="D33" s="12"/>
      <c r="E33" s="12" t="s">
        <v>16</v>
      </c>
      <c r="F33" s="12" t="s">
        <v>16</v>
      </c>
    </row>
    <row r="34" spans="1:6" ht="15.75" x14ac:dyDescent="0.25">
      <c r="A34" s="8" t="s">
        <v>213</v>
      </c>
      <c r="B34" s="8" t="s">
        <v>214</v>
      </c>
      <c r="C34" s="12" t="s">
        <v>15</v>
      </c>
      <c r="D34" s="12" t="s">
        <v>16</v>
      </c>
      <c r="E34" s="12" t="s">
        <v>16</v>
      </c>
      <c r="F34" s="8" t="s">
        <v>16</v>
      </c>
    </row>
    <row r="35" spans="1:6" ht="15.75" x14ac:dyDescent="0.25">
      <c r="A35" s="1" t="s">
        <v>163</v>
      </c>
      <c r="B35" s="1" t="s">
        <v>164</v>
      </c>
      <c r="C35" s="12" t="s">
        <v>18</v>
      </c>
      <c r="D35" s="12" t="s">
        <v>16</v>
      </c>
      <c r="E35" s="12" t="s">
        <v>16</v>
      </c>
      <c r="F35" s="12" t="s">
        <v>16</v>
      </c>
    </row>
    <row r="36" spans="1:6" ht="15.75" x14ac:dyDescent="0.25">
      <c r="A36" s="1" t="s">
        <v>59</v>
      </c>
      <c r="B36" s="1" t="s">
        <v>52</v>
      </c>
      <c r="C36" s="12" t="s">
        <v>15</v>
      </c>
      <c r="D36" s="12"/>
      <c r="E36" s="12" t="s">
        <v>16</v>
      </c>
      <c r="F36" s="12" t="s">
        <v>16</v>
      </c>
    </row>
    <row r="37" spans="1:6" ht="15.75" x14ac:dyDescent="0.25">
      <c r="A37" s="1" t="s">
        <v>23</v>
      </c>
      <c r="B37" s="1" t="s">
        <v>53</v>
      </c>
      <c r="C37" s="12" t="s">
        <v>18</v>
      </c>
      <c r="D37" s="12" t="s">
        <v>16</v>
      </c>
      <c r="E37" s="12" t="s">
        <v>16</v>
      </c>
      <c r="F37" s="12" t="s">
        <v>16</v>
      </c>
    </row>
    <row r="38" spans="1:6" ht="15.75" x14ac:dyDescent="0.25">
      <c r="A38" s="1" t="s">
        <v>215</v>
      </c>
      <c r="B38" s="8" t="s">
        <v>216</v>
      </c>
      <c r="C38" s="12" t="s">
        <v>15</v>
      </c>
      <c r="D38" s="12"/>
      <c r="E38" s="12"/>
      <c r="F38" s="12"/>
    </row>
    <row r="39" spans="1:6" ht="15.75" x14ac:dyDescent="0.25">
      <c r="A39" s="1" t="s">
        <v>60</v>
      </c>
      <c r="B39" s="1" t="s">
        <v>54</v>
      </c>
      <c r="C39" s="12" t="s">
        <v>15</v>
      </c>
      <c r="D39" s="12" t="s">
        <v>16</v>
      </c>
      <c r="E39" s="12" t="s">
        <v>16</v>
      </c>
      <c r="F39" s="12"/>
    </row>
    <row r="40" spans="1:6" ht="15.75" x14ac:dyDescent="0.25">
      <c r="A40" s="1" t="s">
        <v>96</v>
      </c>
      <c r="B40" s="72" t="s">
        <v>97</v>
      </c>
      <c r="C40" s="12" t="s">
        <v>15</v>
      </c>
      <c r="D40" s="12" t="s">
        <v>16</v>
      </c>
      <c r="E40" s="12" t="s">
        <v>16</v>
      </c>
      <c r="F40" s="12" t="s">
        <v>16</v>
      </c>
    </row>
    <row r="41" spans="1:6" ht="15.75" x14ac:dyDescent="0.25">
      <c r="A41" s="1" t="s">
        <v>76</v>
      </c>
      <c r="B41" s="1" t="s">
        <v>77</v>
      </c>
      <c r="C41" s="12" t="s">
        <v>18</v>
      </c>
      <c r="D41" s="12" t="s">
        <v>16</v>
      </c>
      <c r="E41" s="12" t="s">
        <v>16</v>
      </c>
      <c r="F41" s="12"/>
    </row>
    <row r="42" spans="1:6" ht="15.75" x14ac:dyDescent="0.25">
      <c r="A42" s="1" t="s">
        <v>70</v>
      </c>
      <c r="B42" s="1" t="s">
        <v>71</v>
      </c>
      <c r="C42" s="12" t="s">
        <v>15</v>
      </c>
      <c r="D42" s="12" t="s">
        <v>16</v>
      </c>
      <c r="E42" s="12" t="s">
        <v>16</v>
      </c>
      <c r="F42" s="12"/>
    </row>
    <row r="43" spans="1:6" ht="15.75" x14ac:dyDescent="0.25">
      <c r="A43" s="1" t="s">
        <v>217</v>
      </c>
      <c r="B43" s="8" t="s">
        <v>218</v>
      </c>
      <c r="C43" s="12" t="s">
        <v>18</v>
      </c>
      <c r="D43" s="12"/>
      <c r="E43" s="12"/>
      <c r="F43" s="12"/>
    </row>
    <row r="44" spans="1:6" ht="15.75" x14ac:dyDescent="0.25">
      <c r="A44" s="1" t="s">
        <v>58</v>
      </c>
      <c r="B44" s="1" t="s">
        <v>55</v>
      </c>
      <c r="C44" s="12" t="s">
        <v>18</v>
      </c>
      <c r="D44" s="12"/>
      <c r="E44" s="12" t="s">
        <v>16</v>
      </c>
      <c r="F44" s="12"/>
    </row>
    <row r="45" spans="1:6" ht="15.75" x14ac:dyDescent="0.25">
      <c r="A45" s="1" t="s">
        <v>58</v>
      </c>
      <c r="B45" s="8" t="s">
        <v>219</v>
      </c>
      <c r="C45" s="12" t="s">
        <v>18</v>
      </c>
      <c r="D45" s="12"/>
      <c r="E45" s="12" t="s">
        <v>16</v>
      </c>
      <c r="F45" s="12"/>
    </row>
    <row r="46" spans="1:6" ht="15.75" x14ac:dyDescent="0.25">
      <c r="A46" s="1" t="s">
        <v>98</v>
      </c>
      <c r="B46" s="1" t="s">
        <v>99</v>
      </c>
      <c r="C46" s="12" t="s">
        <v>15</v>
      </c>
      <c r="D46" s="12" t="s">
        <v>16</v>
      </c>
      <c r="E46" s="12" t="s">
        <v>16</v>
      </c>
      <c r="F46" s="12"/>
    </row>
    <row r="47" spans="1:6" ht="15.75" x14ac:dyDescent="0.25">
      <c r="A47" s="8" t="s">
        <v>220</v>
      </c>
      <c r="B47" s="8" t="s">
        <v>221</v>
      </c>
      <c r="C47" s="12" t="s">
        <v>18</v>
      </c>
      <c r="D47" s="8"/>
      <c r="E47" s="8"/>
      <c r="F47" s="8"/>
    </row>
    <row r="48" spans="1:6" ht="15.75" x14ac:dyDescent="0.25">
      <c r="A48" s="8" t="s">
        <v>106</v>
      </c>
      <c r="B48" s="8" t="s">
        <v>107</v>
      </c>
      <c r="C48" s="12" t="s">
        <v>15</v>
      </c>
      <c r="D48" s="8"/>
      <c r="E48" s="8"/>
      <c r="F48" s="8" t="s">
        <v>16</v>
      </c>
    </row>
    <row r="49" spans="1:6" ht="15.75" x14ac:dyDescent="0.25">
      <c r="A49" s="8" t="s">
        <v>201</v>
      </c>
      <c r="B49" s="8" t="s">
        <v>202</v>
      </c>
      <c r="C49" s="12" t="s">
        <v>18</v>
      </c>
      <c r="D49" s="8"/>
      <c r="E49" s="8"/>
      <c r="F49" s="8"/>
    </row>
    <row r="50" spans="1:6" ht="15.75" x14ac:dyDescent="0.25">
      <c r="A50" s="8" t="s">
        <v>80</v>
      </c>
      <c r="B50" s="8" t="s">
        <v>81</v>
      </c>
      <c r="C50" s="12" t="s">
        <v>18</v>
      </c>
      <c r="D50" s="8" t="s">
        <v>16</v>
      </c>
      <c r="E50" s="8" t="s">
        <v>16</v>
      </c>
      <c r="F50" s="8"/>
    </row>
    <row r="51" spans="1:6" ht="15.75" x14ac:dyDescent="0.25">
      <c r="A51" s="8" t="s">
        <v>82</v>
      </c>
      <c r="B51" s="8" t="s">
        <v>83</v>
      </c>
      <c r="C51" s="12" t="s">
        <v>15</v>
      </c>
      <c r="D51" s="8"/>
      <c r="E51" s="8"/>
      <c r="F51" s="8" t="s">
        <v>16</v>
      </c>
    </row>
    <row r="52" spans="1:6" ht="15.75" x14ac:dyDescent="0.25">
      <c r="A52" s="8" t="s">
        <v>84</v>
      </c>
      <c r="B52" s="8" t="s">
        <v>85</v>
      </c>
      <c r="C52" s="12" t="s">
        <v>18</v>
      </c>
      <c r="D52" s="8"/>
      <c r="E52" s="8" t="s">
        <v>16</v>
      </c>
      <c r="F52" s="8" t="s">
        <v>16</v>
      </c>
    </row>
    <row r="53" spans="1:6" ht="15.75" x14ac:dyDescent="0.25">
      <c r="A53" s="8" t="s">
        <v>86</v>
      </c>
      <c r="B53" s="8" t="s">
        <v>87</v>
      </c>
      <c r="C53" s="12" t="s">
        <v>18</v>
      </c>
      <c r="D53" s="8"/>
      <c r="E53" s="8" t="s">
        <v>16</v>
      </c>
      <c r="F53" s="8" t="s">
        <v>16</v>
      </c>
    </row>
    <row r="54" spans="1:6" ht="15.75" x14ac:dyDescent="0.25">
      <c r="A54" s="8" t="s">
        <v>88</v>
      </c>
      <c r="B54" s="8" t="s">
        <v>89</v>
      </c>
      <c r="C54" s="12" t="s">
        <v>15</v>
      </c>
      <c r="D54" s="8" t="s">
        <v>16</v>
      </c>
      <c r="E54" s="8" t="s">
        <v>16</v>
      </c>
      <c r="F54" s="8"/>
    </row>
    <row r="55" spans="1:6" ht="15.75" x14ac:dyDescent="0.25">
      <c r="A55" s="8" t="s">
        <v>90</v>
      </c>
      <c r="B55" s="8" t="s">
        <v>91</v>
      </c>
      <c r="C55" s="12" t="s">
        <v>18</v>
      </c>
      <c r="D55" s="8" t="s">
        <v>16</v>
      </c>
      <c r="E55" s="8" t="s">
        <v>16</v>
      </c>
      <c r="F55" s="8"/>
    </row>
    <row r="56" spans="1:6" ht="15.75" x14ac:dyDescent="0.25">
      <c r="A56" s="8" t="s">
        <v>102</v>
      </c>
      <c r="B56" s="8" t="s">
        <v>103</v>
      </c>
      <c r="C56" s="12" t="s">
        <v>18</v>
      </c>
      <c r="D56" s="8"/>
      <c r="E56" s="8"/>
      <c r="F56" s="8" t="s">
        <v>16</v>
      </c>
    </row>
    <row r="57" spans="1:6" ht="15.75" x14ac:dyDescent="0.25">
      <c r="A57" s="8" t="s">
        <v>92</v>
      </c>
      <c r="B57" s="8" t="s">
        <v>93</v>
      </c>
      <c r="C57" s="12" t="s">
        <v>15</v>
      </c>
      <c r="D57" s="8"/>
      <c r="E57" s="8"/>
      <c r="F57" s="8" t="s">
        <v>16</v>
      </c>
    </row>
    <row r="58" spans="1:6" ht="15.75" x14ac:dyDescent="0.25">
      <c r="A58" s="8" t="s">
        <v>98</v>
      </c>
      <c r="B58" s="8" t="s">
        <v>99</v>
      </c>
      <c r="C58" s="12" t="s">
        <v>15</v>
      </c>
      <c r="D58" s="8" t="s">
        <v>16</v>
      </c>
      <c r="E58" s="8" t="s">
        <v>16</v>
      </c>
      <c r="F58" s="8"/>
    </row>
    <row r="59" spans="1:6" ht="15.75" x14ac:dyDescent="0.25">
      <c r="A59" s="8" t="s">
        <v>96</v>
      </c>
      <c r="B59" s="8" t="s">
        <v>97</v>
      </c>
      <c r="C59" s="12" t="s">
        <v>15</v>
      </c>
      <c r="D59" s="8" t="s">
        <v>16</v>
      </c>
      <c r="E59" s="8" t="s">
        <v>16</v>
      </c>
      <c r="F59" s="8" t="s">
        <v>16</v>
      </c>
    </row>
    <row r="60" spans="1:6" ht="15.75" x14ac:dyDescent="0.25">
      <c r="A60" s="8" t="s">
        <v>94</v>
      </c>
      <c r="B60" s="8" t="s">
        <v>95</v>
      </c>
      <c r="C60" s="12" t="s">
        <v>15</v>
      </c>
      <c r="D60" s="8" t="s">
        <v>16</v>
      </c>
      <c r="E60" s="8"/>
      <c r="F60" s="8" t="s">
        <v>16</v>
      </c>
    </row>
    <row r="61" spans="1:6" ht="15.75" x14ac:dyDescent="0.25">
      <c r="A61" s="8" t="s">
        <v>104</v>
      </c>
      <c r="B61" s="8" t="s">
        <v>105</v>
      </c>
      <c r="C61" s="12" t="s">
        <v>15</v>
      </c>
      <c r="D61" s="8"/>
      <c r="E61" s="8" t="s">
        <v>16</v>
      </c>
      <c r="F61" s="8" t="s">
        <v>16</v>
      </c>
    </row>
    <row r="62" spans="1:6" ht="15.75" x14ac:dyDescent="0.25">
      <c r="A62" s="8" t="s">
        <v>112</v>
      </c>
      <c r="B62" s="8" t="s">
        <v>113</v>
      </c>
      <c r="C62" s="12" t="s">
        <v>18</v>
      </c>
      <c r="D62" s="8"/>
      <c r="E62" s="8" t="s">
        <v>16</v>
      </c>
      <c r="F62" s="8" t="s">
        <v>16</v>
      </c>
    </row>
    <row r="63" spans="1:6" ht="15.75" x14ac:dyDescent="0.25">
      <c r="A63" s="8" t="s">
        <v>116</v>
      </c>
      <c r="B63" s="8" t="s">
        <v>117</v>
      </c>
      <c r="C63" s="12" t="s">
        <v>18</v>
      </c>
      <c r="D63" s="8"/>
      <c r="E63" s="8" t="s">
        <v>16</v>
      </c>
      <c r="F63" s="8" t="s">
        <v>16</v>
      </c>
    </row>
    <row r="64" spans="1:6" ht="15.75" x14ac:dyDescent="0.25">
      <c r="A64" s="8" t="s">
        <v>114</v>
      </c>
      <c r="B64" s="8" t="s">
        <v>115</v>
      </c>
      <c r="C64" s="12" t="s">
        <v>15</v>
      </c>
      <c r="D64" s="8" t="s">
        <v>16</v>
      </c>
      <c r="E64" s="8" t="s">
        <v>16</v>
      </c>
      <c r="F64" s="8" t="s">
        <v>16</v>
      </c>
    </row>
    <row r="65" spans="1:6" ht="15.75" x14ac:dyDescent="0.25">
      <c r="A65" s="8" t="s">
        <v>118</v>
      </c>
      <c r="B65" s="8" t="s">
        <v>119</v>
      </c>
      <c r="C65" s="12" t="s">
        <v>15</v>
      </c>
      <c r="D65" s="8" t="s">
        <v>16</v>
      </c>
      <c r="E65" s="8"/>
      <c r="F65" s="8" t="s">
        <v>16</v>
      </c>
    </row>
    <row r="66" spans="1:6" ht="15.75" x14ac:dyDescent="0.25">
      <c r="A66" s="8" t="s">
        <v>161</v>
      </c>
      <c r="B66" s="8" t="s">
        <v>162</v>
      </c>
      <c r="C66" s="12" t="s">
        <v>15</v>
      </c>
      <c r="D66" s="8" t="s">
        <v>16</v>
      </c>
      <c r="E66" s="8" t="s">
        <v>16</v>
      </c>
      <c r="F66" s="8"/>
    </row>
    <row r="67" spans="1:6" ht="15.75" x14ac:dyDescent="0.25">
      <c r="A67" s="8" t="s">
        <v>159</v>
      </c>
      <c r="B67" s="8" t="s">
        <v>160</v>
      </c>
      <c r="C67" s="12" t="s">
        <v>15</v>
      </c>
      <c r="D67" s="8"/>
      <c r="E67" s="8" t="s">
        <v>16</v>
      </c>
      <c r="F67" s="8" t="s">
        <v>16</v>
      </c>
    </row>
    <row r="68" spans="1:6" ht="15.75" x14ac:dyDescent="0.25">
      <c r="A68" s="8" t="s">
        <v>108</v>
      </c>
      <c r="B68" s="8" t="s">
        <v>109</v>
      </c>
      <c r="C68" s="12" t="s">
        <v>18</v>
      </c>
      <c r="D68" s="8"/>
      <c r="E68" s="8" t="s">
        <v>16</v>
      </c>
      <c r="F68" s="8"/>
    </row>
    <row r="69" spans="1:6" ht="15.75" x14ac:dyDescent="0.25">
      <c r="A69" s="8" t="s">
        <v>110</v>
      </c>
      <c r="B69" s="8" t="s">
        <v>111</v>
      </c>
      <c r="C69" s="12" t="s">
        <v>15</v>
      </c>
      <c r="D69" s="8"/>
      <c r="E69" s="8"/>
      <c r="F69" s="8"/>
    </row>
    <row r="70" spans="1:6" ht="15.75" x14ac:dyDescent="0.25">
      <c r="A70" s="8" t="s">
        <v>120</v>
      </c>
      <c r="B70" s="8" t="s">
        <v>121</v>
      </c>
      <c r="C70" s="12" t="s">
        <v>15</v>
      </c>
      <c r="D70" s="8" t="s">
        <v>16</v>
      </c>
      <c r="E70" s="8" t="s">
        <v>16</v>
      </c>
      <c r="F70" s="8"/>
    </row>
  </sheetData>
  <conditionalFormatting sqref="B23">
    <cfRule type="expression" dxfId="0" priority="1">
      <formula>MOD(ROW(),2)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Infos"/>
  <dimension ref="B3:P23"/>
  <sheetViews>
    <sheetView workbookViewId="0">
      <selection activeCell="G20" sqref="G20"/>
    </sheetView>
  </sheetViews>
  <sheetFormatPr baseColWidth="10" defaultRowHeight="15" x14ac:dyDescent="0.25"/>
  <sheetData>
    <row r="3" spans="2:16" x14ac:dyDescent="0.25">
      <c r="P3" s="102" t="s">
        <v>231</v>
      </c>
    </row>
    <row r="4" spans="2:16" x14ac:dyDescent="0.25">
      <c r="P4" s="102"/>
    </row>
    <row r="5" spans="2:16" x14ac:dyDescent="0.25">
      <c r="P5" t="s">
        <v>359</v>
      </c>
    </row>
    <row r="6" spans="2:16" x14ac:dyDescent="0.25">
      <c r="P6" s="102" t="s">
        <v>358</v>
      </c>
    </row>
    <row r="15" spans="2:16" x14ac:dyDescent="0.25">
      <c r="B15" s="114" t="s">
        <v>360</v>
      </c>
      <c r="C15" s="114"/>
      <c r="D15" s="114"/>
      <c r="E15" s="114"/>
    </row>
    <row r="17" spans="2:5" x14ac:dyDescent="0.25">
      <c r="B17" s="114" t="s">
        <v>361</v>
      </c>
      <c r="C17" s="114"/>
      <c r="D17" s="114"/>
      <c r="E17" s="114"/>
    </row>
    <row r="18" spans="2:5" x14ac:dyDescent="0.25">
      <c r="B18" s="114" t="s">
        <v>362</v>
      </c>
      <c r="C18" s="114"/>
      <c r="D18" s="114"/>
      <c r="E18" s="114"/>
    </row>
    <row r="19" spans="2:5" x14ac:dyDescent="0.25">
      <c r="B19" s="114" t="s">
        <v>363</v>
      </c>
      <c r="C19" s="114"/>
      <c r="D19" s="114"/>
      <c r="E19" s="114"/>
    </row>
    <row r="22" spans="2:5" x14ac:dyDescent="0.25">
      <c r="B22" s="38" t="s">
        <v>395</v>
      </c>
    </row>
    <row r="23" spans="2:5" x14ac:dyDescent="0.25">
      <c r="B23" s="38" t="s">
        <v>396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/>
  <dimension ref="A1:W70"/>
  <sheetViews>
    <sheetView topLeftCell="A34" workbookViewId="0">
      <selection activeCell="B62" sqref="B62"/>
    </sheetView>
  </sheetViews>
  <sheetFormatPr baseColWidth="10" defaultRowHeight="15" x14ac:dyDescent="0.25"/>
  <cols>
    <col min="2" max="2" width="125.42578125" customWidth="1"/>
    <col min="3" max="3" width="6.140625" customWidth="1"/>
    <col min="4" max="4" width="5.28515625" customWidth="1"/>
  </cols>
  <sheetData>
    <row r="1" spans="1:23" x14ac:dyDescent="0.25">
      <c r="A1" t="s">
        <v>355</v>
      </c>
    </row>
    <row r="2" spans="1:23" ht="15.75" x14ac:dyDescent="0.25">
      <c r="A2" s="39" t="s">
        <v>356</v>
      </c>
      <c r="R2" s="1" t="s">
        <v>106</v>
      </c>
      <c r="S2" s="1" t="s">
        <v>107</v>
      </c>
      <c r="T2" s="12" t="s">
        <v>15</v>
      </c>
      <c r="U2" s="12"/>
      <c r="V2" s="12"/>
      <c r="W2" s="12" t="s">
        <v>16</v>
      </c>
    </row>
    <row r="3" spans="1:23" s="39" customFormat="1" ht="15.75" x14ac:dyDescent="0.25">
      <c r="R3" s="1" t="s">
        <v>22</v>
      </c>
      <c r="S3" s="1" t="s">
        <v>51</v>
      </c>
      <c r="T3" s="12" t="s">
        <v>15</v>
      </c>
      <c r="U3" s="12" t="s">
        <v>16</v>
      </c>
      <c r="V3" s="12"/>
      <c r="W3" s="12" t="s">
        <v>16</v>
      </c>
    </row>
    <row r="4" spans="1:23" ht="15.75" x14ac:dyDescent="0.25">
      <c r="A4" t="s">
        <v>357</v>
      </c>
      <c r="R4" s="1" t="s">
        <v>80</v>
      </c>
      <c r="S4" s="1" t="s">
        <v>81</v>
      </c>
      <c r="T4" s="12" t="s">
        <v>18</v>
      </c>
      <c r="U4" s="12" t="s">
        <v>16</v>
      </c>
      <c r="V4" s="12" t="s">
        <v>16</v>
      </c>
      <c r="W4" s="12"/>
    </row>
    <row r="5" spans="1:23" s="39" customFormat="1" ht="15.75" x14ac:dyDescent="0.25">
      <c r="R5" s="1" t="s">
        <v>110</v>
      </c>
      <c r="S5" s="1" t="s">
        <v>111</v>
      </c>
      <c r="T5" s="12" t="s">
        <v>15</v>
      </c>
      <c r="U5" s="12"/>
      <c r="V5" s="12"/>
      <c r="W5" s="12"/>
    </row>
    <row r="6" spans="1:23" ht="15.75" x14ac:dyDescent="0.25">
      <c r="A6" t="s">
        <v>252</v>
      </c>
      <c r="R6" s="1" t="s">
        <v>88</v>
      </c>
      <c r="S6" s="1" t="s">
        <v>89</v>
      </c>
      <c r="T6" s="12" t="s">
        <v>15</v>
      </c>
      <c r="U6" s="12" t="s">
        <v>16</v>
      </c>
      <c r="V6" s="12" t="s">
        <v>16</v>
      </c>
      <c r="W6" s="12"/>
    </row>
    <row r="7" spans="1:23" s="39" customFormat="1" ht="15.75" x14ac:dyDescent="0.25">
      <c r="B7" s="39" t="s">
        <v>253</v>
      </c>
      <c r="R7" s="1" t="s">
        <v>114</v>
      </c>
      <c r="S7" s="1" t="s">
        <v>115</v>
      </c>
      <c r="T7" s="12" t="s">
        <v>15</v>
      </c>
      <c r="U7" s="12" t="s">
        <v>16</v>
      </c>
      <c r="V7" s="12" t="s">
        <v>16</v>
      </c>
      <c r="W7" s="12" t="s">
        <v>16</v>
      </c>
    </row>
    <row r="8" spans="1:23" s="39" customFormat="1" ht="15.75" x14ac:dyDescent="0.25">
      <c r="R8" s="1" t="s">
        <v>118</v>
      </c>
      <c r="S8" s="1" t="s">
        <v>119</v>
      </c>
      <c r="T8" s="12" t="s">
        <v>15</v>
      </c>
      <c r="U8" s="12" t="s">
        <v>16</v>
      </c>
      <c r="V8" s="12"/>
      <c r="W8" s="12" t="s">
        <v>16</v>
      </c>
    </row>
    <row r="9" spans="1:23" ht="15.75" x14ac:dyDescent="0.25">
      <c r="A9" s="39" t="s">
        <v>243</v>
      </c>
      <c r="B9" t="s">
        <v>244</v>
      </c>
      <c r="R9" s="1" t="s">
        <v>78</v>
      </c>
      <c r="S9" s="1" t="s">
        <v>79</v>
      </c>
      <c r="T9" s="12" t="s">
        <v>18</v>
      </c>
      <c r="U9" s="12" t="s">
        <v>16</v>
      </c>
      <c r="V9" s="12" t="s">
        <v>16</v>
      </c>
      <c r="W9" s="12"/>
    </row>
    <row r="10" spans="1:23" ht="15.75" x14ac:dyDescent="0.25">
      <c r="A10" s="39"/>
      <c r="B10" t="s">
        <v>245</v>
      </c>
      <c r="R10" s="1" t="s">
        <v>66</v>
      </c>
      <c r="S10" s="1" t="s">
        <v>67</v>
      </c>
      <c r="T10" s="12" t="s">
        <v>18</v>
      </c>
      <c r="U10" s="12"/>
      <c r="V10" s="12" t="s">
        <v>16</v>
      </c>
      <c r="W10" s="12" t="s">
        <v>16</v>
      </c>
    </row>
    <row r="11" spans="1:23" ht="15.75" x14ac:dyDescent="0.25">
      <c r="A11" s="39"/>
      <c r="R11" s="1" t="s">
        <v>90</v>
      </c>
      <c r="S11" s="1" t="s">
        <v>91</v>
      </c>
      <c r="T11" s="12" t="s">
        <v>18</v>
      </c>
      <c r="U11" s="12" t="s">
        <v>16</v>
      </c>
      <c r="V11" s="12" t="s">
        <v>16</v>
      </c>
      <c r="W11" s="12"/>
    </row>
    <row r="12" spans="1:23" ht="15.75" x14ac:dyDescent="0.25">
      <c r="A12" t="s">
        <v>246</v>
      </c>
      <c r="B12" t="s">
        <v>247</v>
      </c>
      <c r="R12" s="1" t="s">
        <v>64</v>
      </c>
      <c r="S12" s="1" t="s">
        <v>65</v>
      </c>
      <c r="T12" s="12" t="s">
        <v>15</v>
      </c>
      <c r="U12" s="12" t="s">
        <v>16</v>
      </c>
      <c r="V12" s="12" t="s">
        <v>16</v>
      </c>
      <c r="W12" s="12"/>
    </row>
    <row r="13" spans="1:23" ht="15.75" x14ac:dyDescent="0.25">
      <c r="B13" t="s">
        <v>248</v>
      </c>
      <c r="R13" s="1" t="s">
        <v>104</v>
      </c>
      <c r="S13" s="1" t="s">
        <v>105</v>
      </c>
      <c r="T13" s="12" t="s">
        <v>15</v>
      </c>
      <c r="U13" s="12"/>
      <c r="V13" s="12" t="s">
        <v>16</v>
      </c>
      <c r="W13" s="12" t="s">
        <v>16</v>
      </c>
    </row>
    <row r="14" spans="1:23" ht="15.75" x14ac:dyDescent="0.25">
      <c r="A14" s="39"/>
      <c r="R14" s="1" t="s">
        <v>94</v>
      </c>
      <c r="S14" s="1" t="s">
        <v>95</v>
      </c>
      <c r="T14" s="12" t="s">
        <v>15</v>
      </c>
      <c r="U14" s="12" t="s">
        <v>16</v>
      </c>
      <c r="V14" s="12"/>
      <c r="W14" s="12" t="s">
        <v>16</v>
      </c>
    </row>
    <row r="15" spans="1:23" ht="15.75" x14ac:dyDescent="0.25">
      <c r="A15" s="39" t="s">
        <v>249</v>
      </c>
      <c r="R15" s="1" t="s">
        <v>84</v>
      </c>
      <c r="S15" s="1" t="s">
        <v>85</v>
      </c>
      <c r="T15" s="12" t="s">
        <v>18</v>
      </c>
      <c r="U15" s="12"/>
      <c r="V15" s="12" t="s">
        <v>16</v>
      </c>
      <c r="W15" s="12" t="s">
        <v>16</v>
      </c>
    </row>
    <row r="16" spans="1:23" ht="15.75" x14ac:dyDescent="0.25">
      <c r="R16" s="1" t="s">
        <v>120</v>
      </c>
      <c r="S16" s="1" t="s">
        <v>121</v>
      </c>
      <c r="T16" s="12" t="s">
        <v>15</v>
      </c>
      <c r="U16" s="12" t="s">
        <v>16</v>
      </c>
      <c r="V16" s="12" t="s">
        <v>16</v>
      </c>
      <c r="W16" s="12"/>
    </row>
    <row r="17" spans="1:23" ht="15.75" x14ac:dyDescent="0.25">
      <c r="A17" s="39" t="s">
        <v>203</v>
      </c>
      <c r="R17" s="1" t="s">
        <v>116</v>
      </c>
      <c r="S17" s="1" t="s">
        <v>117</v>
      </c>
      <c r="T17" s="12" t="s">
        <v>18</v>
      </c>
      <c r="U17" s="12"/>
      <c r="V17" s="12" t="s">
        <v>16</v>
      </c>
      <c r="W17" s="12" t="s">
        <v>16</v>
      </c>
    </row>
    <row r="18" spans="1:23" ht="15.75" x14ac:dyDescent="0.25">
      <c r="B18" s="39" t="s">
        <v>204</v>
      </c>
      <c r="R18" s="1" t="s">
        <v>161</v>
      </c>
      <c r="S18" s="1" t="s">
        <v>162</v>
      </c>
      <c r="T18" s="12" t="s">
        <v>15</v>
      </c>
      <c r="U18" s="12" t="s">
        <v>16</v>
      </c>
      <c r="V18" s="12" t="s">
        <v>16</v>
      </c>
      <c r="W18" s="12"/>
    </row>
    <row r="19" spans="1:23" ht="15.75" x14ac:dyDescent="0.25">
      <c r="B19" s="39" t="s">
        <v>205</v>
      </c>
      <c r="R19" s="1" t="s">
        <v>86</v>
      </c>
      <c r="S19" s="1" t="s">
        <v>87</v>
      </c>
      <c r="T19" s="12" t="s">
        <v>18</v>
      </c>
      <c r="U19" s="12"/>
      <c r="V19" s="12" t="s">
        <v>16</v>
      </c>
      <c r="W19" s="12" t="s">
        <v>16</v>
      </c>
    </row>
    <row r="20" spans="1:23" ht="15.75" x14ac:dyDescent="0.25">
      <c r="B20" s="39" t="s">
        <v>206</v>
      </c>
      <c r="R20" s="1" t="s">
        <v>112</v>
      </c>
      <c r="S20" s="1" t="s">
        <v>113</v>
      </c>
      <c r="T20" s="12" t="s">
        <v>18</v>
      </c>
      <c r="U20" s="12"/>
      <c r="V20" s="12" t="s">
        <v>16</v>
      </c>
      <c r="W20" s="12" t="s">
        <v>16</v>
      </c>
    </row>
    <row r="21" spans="1:23" ht="15.75" x14ac:dyDescent="0.25">
      <c r="B21" s="39" t="s">
        <v>207</v>
      </c>
      <c r="R21" s="1" t="s">
        <v>209</v>
      </c>
      <c r="S21" s="8" t="s">
        <v>210</v>
      </c>
      <c r="T21" s="12" t="s">
        <v>15</v>
      </c>
      <c r="U21" s="12"/>
      <c r="V21" s="12"/>
      <c r="W21" s="12"/>
    </row>
    <row r="22" spans="1:23" ht="15.75" x14ac:dyDescent="0.25">
      <c r="B22" s="39" t="s">
        <v>208</v>
      </c>
      <c r="R22" s="1" t="s">
        <v>92</v>
      </c>
      <c r="S22" s="1" t="s">
        <v>93</v>
      </c>
      <c r="T22" s="12" t="s">
        <v>15</v>
      </c>
      <c r="U22" s="12"/>
      <c r="V22" s="12"/>
      <c r="W22" s="12" t="s">
        <v>16</v>
      </c>
    </row>
    <row r="23" spans="1:23" ht="15.75" x14ac:dyDescent="0.25">
      <c r="R23" s="1" t="s">
        <v>102</v>
      </c>
      <c r="S23" s="8" t="s">
        <v>103</v>
      </c>
      <c r="T23" s="12" t="s">
        <v>18</v>
      </c>
      <c r="U23" s="12"/>
      <c r="V23" s="12"/>
      <c r="W23" s="12" t="s">
        <v>16</v>
      </c>
    </row>
    <row r="24" spans="1:23" ht="15.75" x14ac:dyDescent="0.25">
      <c r="A24" s="13" t="s">
        <v>63</v>
      </c>
      <c r="R24" s="1" t="s">
        <v>159</v>
      </c>
      <c r="S24" s="1" t="s">
        <v>160</v>
      </c>
      <c r="T24" s="12" t="s">
        <v>15</v>
      </c>
      <c r="U24" s="12"/>
      <c r="V24" s="12" t="s">
        <v>16</v>
      </c>
      <c r="W24" s="12" t="s">
        <v>16</v>
      </c>
    </row>
    <row r="25" spans="1:23" ht="15.75" x14ac:dyDescent="0.25">
      <c r="A25" s="13" t="s">
        <v>123</v>
      </c>
      <c r="R25" s="1" t="s">
        <v>74</v>
      </c>
      <c r="S25" s="1" t="s">
        <v>75</v>
      </c>
      <c r="T25" s="12" t="s">
        <v>15</v>
      </c>
      <c r="U25" s="12" t="s">
        <v>16</v>
      </c>
      <c r="V25" s="12"/>
      <c r="W25" s="12" t="s">
        <v>16</v>
      </c>
    </row>
    <row r="26" spans="1:23" ht="15.75" x14ac:dyDescent="0.25">
      <c r="R26" s="1" t="s">
        <v>57</v>
      </c>
      <c r="S26" s="1" t="s">
        <v>56</v>
      </c>
      <c r="T26" s="12" t="s">
        <v>18</v>
      </c>
      <c r="U26" s="12" t="s">
        <v>16</v>
      </c>
      <c r="V26" s="12" t="s">
        <v>16</v>
      </c>
      <c r="W26" s="12" t="s">
        <v>16</v>
      </c>
    </row>
    <row r="27" spans="1:23" ht="15.75" x14ac:dyDescent="0.25">
      <c r="A27" t="s">
        <v>250</v>
      </c>
      <c r="R27" s="1" t="s">
        <v>57</v>
      </c>
      <c r="S27" s="8" t="s">
        <v>211</v>
      </c>
      <c r="T27" s="12" t="s">
        <v>18</v>
      </c>
      <c r="U27" s="12" t="s">
        <v>16</v>
      </c>
      <c r="V27" s="12" t="s">
        <v>16</v>
      </c>
      <c r="W27" s="12" t="s">
        <v>16</v>
      </c>
    </row>
    <row r="28" spans="1:23" ht="15.75" x14ac:dyDescent="0.25">
      <c r="B28" t="s">
        <v>251</v>
      </c>
      <c r="R28" s="1" t="s">
        <v>108</v>
      </c>
      <c r="S28" s="1" t="s">
        <v>109</v>
      </c>
      <c r="T28" s="12" t="s">
        <v>18</v>
      </c>
      <c r="U28" s="12"/>
      <c r="V28" s="12" t="s">
        <v>16</v>
      </c>
      <c r="W28" s="12"/>
    </row>
    <row r="29" spans="1:23" ht="15.75" x14ac:dyDescent="0.25">
      <c r="R29" s="1" t="s">
        <v>72</v>
      </c>
      <c r="S29" s="1" t="s">
        <v>73</v>
      </c>
      <c r="T29" s="12" t="s">
        <v>15</v>
      </c>
      <c r="U29" s="12"/>
      <c r="V29" s="12" t="s">
        <v>16</v>
      </c>
      <c r="W29" s="12" t="s">
        <v>16</v>
      </c>
    </row>
    <row r="30" spans="1:23" ht="15.75" x14ac:dyDescent="0.25">
      <c r="A30" t="s">
        <v>384</v>
      </c>
      <c r="R30" s="1" t="s">
        <v>68</v>
      </c>
      <c r="S30" s="1" t="s">
        <v>69</v>
      </c>
      <c r="T30" s="12" t="s">
        <v>15</v>
      </c>
      <c r="U30" s="12" t="s">
        <v>16</v>
      </c>
      <c r="V30" s="12"/>
      <c r="W30" s="12"/>
    </row>
    <row r="31" spans="1:23" ht="15.75" x14ac:dyDescent="0.25">
      <c r="R31" s="1" t="s">
        <v>82</v>
      </c>
      <c r="S31" s="1" t="s">
        <v>83</v>
      </c>
      <c r="T31" s="12" t="s">
        <v>15</v>
      </c>
      <c r="U31" s="12"/>
      <c r="V31" s="12"/>
      <c r="W31" s="12" t="s">
        <v>16</v>
      </c>
    </row>
    <row r="32" spans="1:23" ht="15.75" x14ac:dyDescent="0.25">
      <c r="B32" t="s">
        <v>377</v>
      </c>
      <c r="R32" s="1" t="s">
        <v>100</v>
      </c>
      <c r="S32" s="1" t="s">
        <v>101</v>
      </c>
      <c r="T32" s="12" t="s">
        <v>15</v>
      </c>
      <c r="U32" s="12"/>
      <c r="V32" s="12" t="s">
        <v>16</v>
      </c>
      <c r="W32" s="12" t="s">
        <v>16</v>
      </c>
    </row>
    <row r="33" spans="2:23" ht="15.75" x14ac:dyDescent="0.25">
      <c r="C33" t="s">
        <v>376</v>
      </c>
      <c r="R33" s="1" t="s">
        <v>100</v>
      </c>
      <c r="S33" s="8" t="s">
        <v>212</v>
      </c>
      <c r="T33" s="12" t="s">
        <v>15</v>
      </c>
      <c r="U33" s="12"/>
      <c r="V33" s="12" t="s">
        <v>16</v>
      </c>
      <c r="W33" s="12" t="s">
        <v>16</v>
      </c>
    </row>
    <row r="34" spans="2:23" ht="15.75" x14ac:dyDescent="0.25">
      <c r="R34" s="8" t="s">
        <v>213</v>
      </c>
      <c r="S34" s="8" t="s">
        <v>214</v>
      </c>
      <c r="T34" s="12" t="s">
        <v>15</v>
      </c>
      <c r="U34" s="12" t="s">
        <v>16</v>
      </c>
      <c r="V34" s="12" t="s">
        <v>16</v>
      </c>
      <c r="W34" s="8" t="s">
        <v>16</v>
      </c>
    </row>
    <row r="35" spans="2:23" ht="15.75" x14ac:dyDescent="0.25">
      <c r="B35" t="s">
        <v>391</v>
      </c>
      <c r="R35" s="1" t="s">
        <v>163</v>
      </c>
      <c r="S35" s="1" t="s">
        <v>164</v>
      </c>
      <c r="T35" s="12" t="s">
        <v>18</v>
      </c>
      <c r="U35" s="12" t="s">
        <v>16</v>
      </c>
      <c r="V35" s="12" t="s">
        <v>16</v>
      </c>
      <c r="W35" s="12" t="s">
        <v>16</v>
      </c>
    </row>
    <row r="36" spans="2:23" ht="15.75" x14ac:dyDescent="0.25">
      <c r="B36" t="s">
        <v>378</v>
      </c>
      <c r="R36" s="1" t="s">
        <v>59</v>
      </c>
      <c r="S36" s="1" t="s">
        <v>52</v>
      </c>
      <c r="T36" s="12" t="s">
        <v>15</v>
      </c>
      <c r="U36" s="12"/>
      <c r="V36" s="12" t="s">
        <v>16</v>
      </c>
      <c r="W36" s="12" t="s">
        <v>16</v>
      </c>
    </row>
    <row r="37" spans="2:23" ht="15.75" x14ac:dyDescent="0.25">
      <c r="B37" t="s">
        <v>381</v>
      </c>
      <c r="R37" s="1" t="s">
        <v>23</v>
      </c>
      <c r="S37" s="1" t="s">
        <v>53</v>
      </c>
      <c r="T37" s="12" t="s">
        <v>18</v>
      </c>
      <c r="U37" s="12" t="s">
        <v>16</v>
      </c>
      <c r="V37" s="12" t="s">
        <v>16</v>
      </c>
      <c r="W37" s="12" t="s">
        <v>16</v>
      </c>
    </row>
    <row r="38" spans="2:23" ht="15.75" x14ac:dyDescent="0.25">
      <c r="B38" t="s">
        <v>382</v>
      </c>
      <c r="R38" s="1" t="s">
        <v>215</v>
      </c>
      <c r="S38" s="8" t="s">
        <v>216</v>
      </c>
      <c r="T38" s="12" t="s">
        <v>15</v>
      </c>
      <c r="U38" s="12"/>
      <c r="V38" s="12"/>
      <c r="W38" s="12"/>
    </row>
    <row r="39" spans="2:23" ht="15.75" x14ac:dyDescent="0.25">
      <c r="B39" t="s">
        <v>380</v>
      </c>
      <c r="R39" s="1" t="s">
        <v>60</v>
      </c>
      <c r="S39" s="1" t="s">
        <v>54</v>
      </c>
      <c r="T39" s="12" t="s">
        <v>15</v>
      </c>
      <c r="U39" s="12" t="s">
        <v>16</v>
      </c>
      <c r="V39" s="12" t="s">
        <v>16</v>
      </c>
      <c r="W39" s="12"/>
    </row>
    <row r="40" spans="2:23" ht="15.75" x14ac:dyDescent="0.25">
      <c r="B40" t="s">
        <v>379</v>
      </c>
      <c r="R40" s="1" t="s">
        <v>96</v>
      </c>
      <c r="S40" s="72" t="s">
        <v>97</v>
      </c>
      <c r="T40" s="12" t="s">
        <v>15</v>
      </c>
      <c r="U40" s="12" t="s">
        <v>16</v>
      </c>
      <c r="V40" s="12" t="s">
        <v>16</v>
      </c>
      <c r="W40" s="12" t="s">
        <v>16</v>
      </c>
    </row>
    <row r="41" spans="2:23" ht="15.75" x14ac:dyDescent="0.25">
      <c r="R41" s="1" t="s">
        <v>76</v>
      </c>
      <c r="S41" s="1" t="s">
        <v>77</v>
      </c>
      <c r="T41" s="12" t="s">
        <v>18</v>
      </c>
      <c r="U41" s="12" t="s">
        <v>16</v>
      </c>
      <c r="V41" s="12" t="s">
        <v>16</v>
      </c>
      <c r="W41" s="12"/>
    </row>
    <row r="42" spans="2:23" ht="15.75" x14ac:dyDescent="0.25">
      <c r="B42" t="s">
        <v>383</v>
      </c>
      <c r="R42" s="1" t="s">
        <v>70</v>
      </c>
      <c r="S42" s="1" t="s">
        <v>71</v>
      </c>
      <c r="T42" s="12" t="s">
        <v>15</v>
      </c>
      <c r="U42" s="12" t="s">
        <v>16</v>
      </c>
      <c r="V42" s="12" t="s">
        <v>16</v>
      </c>
      <c r="W42" s="12"/>
    </row>
    <row r="43" spans="2:23" ht="15.75" x14ac:dyDescent="0.25">
      <c r="R43" s="1" t="s">
        <v>217</v>
      </c>
      <c r="S43" s="8" t="s">
        <v>218</v>
      </c>
      <c r="T43" s="12" t="s">
        <v>18</v>
      </c>
      <c r="U43" s="12"/>
      <c r="V43" s="12"/>
      <c r="W43" s="12"/>
    </row>
    <row r="44" spans="2:23" ht="15.75" x14ac:dyDescent="0.25">
      <c r="B44" t="s">
        <v>392</v>
      </c>
      <c r="R44" s="1" t="s">
        <v>58</v>
      </c>
      <c r="S44" s="1" t="s">
        <v>55</v>
      </c>
      <c r="T44" s="12" t="s">
        <v>18</v>
      </c>
      <c r="U44" s="12"/>
      <c r="V44" s="12" t="s">
        <v>16</v>
      </c>
      <c r="W44" s="12"/>
    </row>
    <row r="45" spans="2:23" ht="15.75" x14ac:dyDescent="0.25">
      <c r="B45" t="s">
        <v>385</v>
      </c>
      <c r="R45" s="1" t="s">
        <v>58</v>
      </c>
      <c r="S45" s="8" t="s">
        <v>219</v>
      </c>
      <c r="T45" s="12" t="s">
        <v>18</v>
      </c>
      <c r="U45" s="12"/>
      <c r="V45" s="12" t="s">
        <v>16</v>
      </c>
      <c r="W45" s="12"/>
    </row>
    <row r="46" spans="2:23" ht="15.75" x14ac:dyDescent="0.25">
      <c r="R46" s="1" t="s">
        <v>98</v>
      </c>
      <c r="S46" s="1" t="s">
        <v>99</v>
      </c>
      <c r="T46" s="12" t="s">
        <v>15</v>
      </c>
      <c r="U46" s="12" t="s">
        <v>16</v>
      </c>
      <c r="V46" s="12" t="s">
        <v>16</v>
      </c>
      <c r="W46" s="12"/>
    </row>
    <row r="47" spans="2:23" ht="15.75" x14ac:dyDescent="0.25">
      <c r="B47" t="s">
        <v>389</v>
      </c>
      <c r="R47" s="8" t="s">
        <v>220</v>
      </c>
      <c r="S47" s="8" t="s">
        <v>221</v>
      </c>
      <c r="T47" s="12" t="s">
        <v>18</v>
      </c>
      <c r="U47" s="8"/>
      <c r="V47" s="8"/>
      <c r="W47" s="8"/>
    </row>
    <row r="48" spans="2:23" ht="15.75" x14ac:dyDescent="0.25">
      <c r="B48" t="s">
        <v>386</v>
      </c>
      <c r="R48" s="8" t="s">
        <v>106</v>
      </c>
      <c r="S48" s="8" t="s">
        <v>107</v>
      </c>
      <c r="T48" s="12" t="s">
        <v>15</v>
      </c>
      <c r="U48" s="8"/>
      <c r="V48" s="8"/>
      <c r="W48" s="8" t="s">
        <v>16</v>
      </c>
    </row>
    <row r="49" spans="2:23" ht="15.75" x14ac:dyDescent="0.25">
      <c r="B49" t="s">
        <v>387</v>
      </c>
      <c r="R49" s="8" t="s">
        <v>201</v>
      </c>
      <c r="S49" s="8" t="s">
        <v>202</v>
      </c>
      <c r="T49" s="12" t="s">
        <v>18</v>
      </c>
      <c r="U49" s="8"/>
      <c r="V49" s="8"/>
      <c r="W49" s="8"/>
    </row>
    <row r="50" spans="2:23" ht="15.75" x14ac:dyDescent="0.25">
      <c r="R50" s="8" t="s">
        <v>80</v>
      </c>
      <c r="S50" s="8" t="s">
        <v>81</v>
      </c>
      <c r="T50" s="12" t="s">
        <v>18</v>
      </c>
      <c r="U50" s="8" t="s">
        <v>16</v>
      </c>
      <c r="V50" s="8" t="s">
        <v>16</v>
      </c>
      <c r="W50" s="8"/>
    </row>
    <row r="51" spans="2:23" ht="15.75" x14ac:dyDescent="0.25">
      <c r="B51" t="s">
        <v>388</v>
      </c>
      <c r="R51" s="8" t="s">
        <v>82</v>
      </c>
      <c r="S51" s="8" t="s">
        <v>83</v>
      </c>
      <c r="T51" s="12" t="s">
        <v>15</v>
      </c>
      <c r="U51" s="8"/>
      <c r="V51" s="8"/>
      <c r="W51" s="8" t="s">
        <v>16</v>
      </c>
    </row>
    <row r="52" spans="2:23" ht="15.75" x14ac:dyDescent="0.25">
      <c r="B52" t="s">
        <v>390</v>
      </c>
      <c r="R52" s="8" t="s">
        <v>84</v>
      </c>
      <c r="S52" s="8" t="s">
        <v>85</v>
      </c>
      <c r="T52" s="12" t="s">
        <v>18</v>
      </c>
      <c r="U52" s="8"/>
      <c r="V52" s="8" t="s">
        <v>16</v>
      </c>
      <c r="W52" s="8" t="s">
        <v>16</v>
      </c>
    </row>
    <row r="53" spans="2:23" ht="15.75" x14ac:dyDescent="0.25">
      <c r="R53" s="8" t="s">
        <v>86</v>
      </c>
      <c r="S53" s="8" t="s">
        <v>87</v>
      </c>
      <c r="T53" s="12" t="s">
        <v>18</v>
      </c>
      <c r="U53" s="8"/>
      <c r="V53" s="8" t="s">
        <v>16</v>
      </c>
      <c r="W53" s="8" t="s">
        <v>16</v>
      </c>
    </row>
    <row r="54" spans="2:23" ht="15.75" x14ac:dyDescent="0.25">
      <c r="R54" s="8" t="s">
        <v>88</v>
      </c>
      <c r="S54" s="8" t="s">
        <v>89</v>
      </c>
      <c r="T54" s="12" t="s">
        <v>15</v>
      </c>
      <c r="U54" s="8" t="s">
        <v>16</v>
      </c>
      <c r="V54" s="8" t="s">
        <v>16</v>
      </c>
      <c r="W54" s="8"/>
    </row>
    <row r="55" spans="2:23" ht="15.75" x14ac:dyDescent="0.25">
      <c r="R55" s="8" t="s">
        <v>90</v>
      </c>
      <c r="S55" s="8" t="s">
        <v>91</v>
      </c>
      <c r="T55" s="12" t="s">
        <v>18</v>
      </c>
      <c r="U55" s="8" t="s">
        <v>16</v>
      </c>
      <c r="V55" s="8" t="s">
        <v>16</v>
      </c>
      <c r="W55" s="8"/>
    </row>
    <row r="56" spans="2:23" ht="15.75" x14ac:dyDescent="0.25">
      <c r="R56" s="8" t="s">
        <v>102</v>
      </c>
      <c r="S56" s="8" t="s">
        <v>103</v>
      </c>
      <c r="T56" s="12" t="s">
        <v>18</v>
      </c>
      <c r="U56" s="8"/>
      <c r="V56" s="8"/>
      <c r="W56" s="8" t="s">
        <v>16</v>
      </c>
    </row>
    <row r="57" spans="2:23" ht="15.75" x14ac:dyDescent="0.25">
      <c r="R57" s="8" t="s">
        <v>92</v>
      </c>
      <c r="S57" s="8" t="s">
        <v>93</v>
      </c>
      <c r="T57" s="12" t="s">
        <v>15</v>
      </c>
      <c r="U57" s="8"/>
      <c r="V57" s="8"/>
      <c r="W57" s="8" t="s">
        <v>16</v>
      </c>
    </row>
    <row r="58" spans="2:23" ht="15.75" x14ac:dyDescent="0.25">
      <c r="R58" s="8" t="s">
        <v>98</v>
      </c>
      <c r="S58" s="8" t="s">
        <v>99</v>
      </c>
      <c r="T58" s="12" t="s">
        <v>15</v>
      </c>
      <c r="U58" s="8" t="s">
        <v>16</v>
      </c>
      <c r="V58" s="8" t="s">
        <v>16</v>
      </c>
      <c r="W58" s="8"/>
    </row>
    <row r="59" spans="2:23" ht="15.75" x14ac:dyDescent="0.25">
      <c r="R59" s="8" t="s">
        <v>96</v>
      </c>
      <c r="S59" s="8" t="s">
        <v>97</v>
      </c>
      <c r="T59" s="12" t="s">
        <v>15</v>
      </c>
      <c r="U59" s="8" t="s">
        <v>16</v>
      </c>
      <c r="V59" s="8" t="s">
        <v>16</v>
      </c>
      <c r="W59" s="8" t="s">
        <v>16</v>
      </c>
    </row>
    <row r="60" spans="2:23" ht="15.75" x14ac:dyDescent="0.25">
      <c r="R60" s="8" t="s">
        <v>94</v>
      </c>
      <c r="S60" s="8" t="s">
        <v>95</v>
      </c>
      <c r="T60" s="12" t="s">
        <v>15</v>
      </c>
      <c r="U60" s="8" t="s">
        <v>16</v>
      </c>
      <c r="V60" s="8"/>
      <c r="W60" s="8" t="s">
        <v>16</v>
      </c>
    </row>
    <row r="61" spans="2:23" ht="15.75" x14ac:dyDescent="0.25">
      <c r="R61" s="8" t="s">
        <v>104</v>
      </c>
      <c r="S61" s="8" t="s">
        <v>105</v>
      </c>
      <c r="T61" s="12" t="s">
        <v>15</v>
      </c>
      <c r="U61" s="8"/>
      <c r="V61" s="8" t="s">
        <v>16</v>
      </c>
      <c r="W61" s="8" t="s">
        <v>16</v>
      </c>
    </row>
    <row r="62" spans="2:23" ht="15.75" x14ac:dyDescent="0.25">
      <c r="R62" s="8" t="s">
        <v>112</v>
      </c>
      <c r="S62" s="8" t="s">
        <v>113</v>
      </c>
      <c r="T62" s="12" t="s">
        <v>18</v>
      </c>
      <c r="U62" s="8"/>
      <c r="V62" s="8" t="s">
        <v>16</v>
      </c>
      <c r="W62" s="8" t="s">
        <v>16</v>
      </c>
    </row>
    <row r="63" spans="2:23" ht="15.75" x14ac:dyDescent="0.25">
      <c r="R63" s="8" t="s">
        <v>116</v>
      </c>
      <c r="S63" s="8" t="s">
        <v>117</v>
      </c>
      <c r="T63" s="12" t="s">
        <v>18</v>
      </c>
      <c r="U63" s="8"/>
      <c r="V63" s="8" t="s">
        <v>16</v>
      </c>
      <c r="W63" s="8" t="s">
        <v>16</v>
      </c>
    </row>
    <row r="64" spans="2:23" ht="15.75" x14ac:dyDescent="0.25">
      <c r="R64" s="8" t="s">
        <v>114</v>
      </c>
      <c r="S64" s="8" t="s">
        <v>115</v>
      </c>
      <c r="T64" s="12" t="s">
        <v>15</v>
      </c>
      <c r="U64" s="8" t="s">
        <v>16</v>
      </c>
      <c r="V64" s="8" t="s">
        <v>16</v>
      </c>
      <c r="W64" s="8" t="s">
        <v>16</v>
      </c>
    </row>
    <row r="65" spans="18:23" ht="15.75" x14ac:dyDescent="0.25">
      <c r="R65" s="8" t="s">
        <v>118</v>
      </c>
      <c r="S65" s="8" t="s">
        <v>119</v>
      </c>
      <c r="T65" s="12" t="s">
        <v>15</v>
      </c>
      <c r="U65" s="8" t="s">
        <v>16</v>
      </c>
      <c r="V65" s="8"/>
      <c r="W65" s="8" t="s">
        <v>16</v>
      </c>
    </row>
    <row r="66" spans="18:23" ht="15.75" x14ac:dyDescent="0.25">
      <c r="R66" s="8" t="s">
        <v>161</v>
      </c>
      <c r="S66" s="8" t="s">
        <v>162</v>
      </c>
      <c r="T66" s="12" t="s">
        <v>15</v>
      </c>
      <c r="U66" s="8" t="s">
        <v>16</v>
      </c>
      <c r="V66" s="8" t="s">
        <v>16</v>
      </c>
      <c r="W66" s="8"/>
    </row>
    <row r="67" spans="18:23" ht="15.75" x14ac:dyDescent="0.25">
      <c r="R67" s="8" t="s">
        <v>159</v>
      </c>
      <c r="S67" s="8" t="s">
        <v>160</v>
      </c>
      <c r="T67" s="12" t="s">
        <v>15</v>
      </c>
      <c r="U67" s="8"/>
      <c r="V67" s="8" t="s">
        <v>16</v>
      </c>
      <c r="W67" s="8" t="s">
        <v>16</v>
      </c>
    </row>
    <row r="68" spans="18:23" ht="15.75" x14ac:dyDescent="0.25">
      <c r="R68" s="8" t="s">
        <v>108</v>
      </c>
      <c r="S68" s="8" t="s">
        <v>109</v>
      </c>
      <c r="T68" s="12" t="s">
        <v>18</v>
      </c>
      <c r="U68" s="8"/>
      <c r="V68" s="8" t="s">
        <v>16</v>
      </c>
      <c r="W68" s="8"/>
    </row>
    <row r="69" spans="18:23" ht="15.75" x14ac:dyDescent="0.25">
      <c r="R69" s="8" t="s">
        <v>110</v>
      </c>
      <c r="S69" s="8" t="s">
        <v>111</v>
      </c>
      <c r="T69" s="12" t="s">
        <v>15</v>
      </c>
      <c r="U69" s="8"/>
      <c r="V69" s="8"/>
      <c r="W69" s="8"/>
    </row>
    <row r="70" spans="18:23" ht="15.75" x14ac:dyDescent="0.25">
      <c r="R70" s="8" t="s">
        <v>120</v>
      </c>
      <c r="S70" s="8" t="s">
        <v>121</v>
      </c>
      <c r="T70" s="12" t="s">
        <v>15</v>
      </c>
      <c r="U70" s="8" t="s">
        <v>16</v>
      </c>
      <c r="V70" s="8" t="s">
        <v>16</v>
      </c>
      <c r="W70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50</vt:i4>
      </vt:variant>
    </vt:vector>
  </HeadingPairs>
  <TitlesOfParts>
    <vt:vector size="57" baseType="lpstr">
      <vt:lpstr>Data</vt:lpstr>
      <vt:lpstr>Membres</vt:lpstr>
      <vt:lpstr>Inscriptions</vt:lpstr>
      <vt:lpstr>Concours</vt:lpstr>
      <vt:lpstr>Feuil1</vt:lpstr>
      <vt:lpstr>INFO</vt:lpstr>
      <vt:lpstr>Averifier</vt:lpstr>
      <vt:lpstr>Adresse</vt:lpstr>
      <vt:lpstr>Carte</vt:lpstr>
      <vt:lpstr>CP</vt:lpstr>
      <vt:lpstr>DateInscription</vt:lpstr>
      <vt:lpstr>Concours!Dl_1</vt:lpstr>
      <vt:lpstr>Concours!Dl_10</vt:lpstr>
      <vt:lpstr>Concours!Dl_11</vt:lpstr>
      <vt:lpstr>Concours!Dl_12</vt:lpstr>
      <vt:lpstr>Concours!Dl_13</vt:lpstr>
      <vt:lpstr>Concours!Dl_14</vt:lpstr>
      <vt:lpstr>Concours!Dl_15</vt:lpstr>
      <vt:lpstr>Concours!Dl_2</vt:lpstr>
      <vt:lpstr>Concours!Dl_3</vt:lpstr>
      <vt:lpstr>Concours!Dl_4</vt:lpstr>
      <vt:lpstr>Concours!Dl_5</vt:lpstr>
      <vt:lpstr>Concours!Dl_6</vt:lpstr>
      <vt:lpstr>Concours!Dl_7</vt:lpstr>
      <vt:lpstr>Concours!Dl_8</vt:lpstr>
      <vt:lpstr>Concours!Dl_9</vt:lpstr>
      <vt:lpstr>Email</vt:lpstr>
      <vt:lpstr>ID</vt:lpstr>
      <vt:lpstr>Licence</vt:lpstr>
      <vt:lpstr>MALISTE</vt:lpstr>
      <vt:lpstr>Milieu</vt:lpstr>
      <vt:lpstr>MONTABLEAU</vt:lpstr>
      <vt:lpstr>Naissance</vt:lpstr>
      <vt:lpstr>Nom</vt:lpstr>
      <vt:lpstr>Concours!Pl_1</vt:lpstr>
      <vt:lpstr>Concours!Pl_10</vt:lpstr>
      <vt:lpstr>Concours!Pl_11</vt:lpstr>
      <vt:lpstr>Concours!Pl_12</vt:lpstr>
      <vt:lpstr>Concours!Pl_13</vt:lpstr>
      <vt:lpstr>Concours!Pl_14</vt:lpstr>
      <vt:lpstr>Concours!Pl_15</vt:lpstr>
      <vt:lpstr>Concours!Pl_2</vt:lpstr>
      <vt:lpstr>Concours!Pl_3</vt:lpstr>
      <vt:lpstr>Concours!Pl_4</vt:lpstr>
      <vt:lpstr>Concours!Pl_5</vt:lpstr>
      <vt:lpstr>Concours!Pl_6</vt:lpstr>
      <vt:lpstr>Concours!Pl_7</vt:lpstr>
      <vt:lpstr>Concours!Pl_8</vt:lpstr>
      <vt:lpstr>Concours!Pl_9</vt:lpstr>
      <vt:lpstr>Pointeur</vt:lpstr>
      <vt:lpstr>Prenom</vt:lpstr>
      <vt:lpstr>Concours!QuelP</vt:lpstr>
      <vt:lpstr>Sexe</vt:lpstr>
      <vt:lpstr>TelFix</vt:lpstr>
      <vt:lpstr>TelMob</vt:lpstr>
      <vt:lpstr>Tireur</vt:lpstr>
      <vt:lpstr>Ville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Jean marie Valtier</cp:lastModifiedBy>
  <cp:lastPrinted>2022-03-09T17:40:58Z</cp:lastPrinted>
  <dcterms:created xsi:type="dcterms:W3CDTF">2017-05-26T06:19:10Z</dcterms:created>
  <dcterms:modified xsi:type="dcterms:W3CDTF">2022-04-05T08:54:32Z</dcterms:modified>
</cp:coreProperties>
</file>