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firstSheet="2" activeTab="7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Tirage Tête à tête" sheetId="16" r:id="rId6"/>
    <sheet name="Tirage doublettes" sheetId="18" r:id="rId7"/>
    <sheet name="Tirage triplettes" sheetId="19" r:id="rId8"/>
    <sheet name="Projet" sheetId="17" r:id="rId9"/>
    <sheet name="INFO" sheetId="12" r:id="rId10"/>
    <sheet name="Problèmes" sheetId="13" r:id="rId11"/>
  </sheets>
  <externalReferences>
    <externalReference r:id="rId12"/>
  </externalReferences>
  <calcPr calcId="125725"/>
</workbook>
</file>

<file path=xl/calcChain.xml><?xml version="1.0" encoding="utf-8"?>
<calcChain xmlns="http://schemas.openxmlformats.org/spreadsheetml/2006/main">
  <c r="E60" i="18"/>
  <c r="E64"/>
  <c r="E92"/>
  <c r="E96"/>
  <c r="E100"/>
  <c r="E104"/>
  <c r="E108"/>
  <c r="E112"/>
  <c r="K9" i="16"/>
  <c r="K10"/>
  <c r="K12"/>
  <c r="K13"/>
  <c r="K15"/>
  <c r="K17"/>
  <c r="K18"/>
  <c r="K20"/>
  <c r="K21"/>
  <c r="K23"/>
  <c r="K25"/>
  <c r="K26"/>
  <c r="K28"/>
  <c r="K29"/>
  <c r="K31"/>
  <c r="K33"/>
  <c r="K34"/>
  <c r="K36"/>
  <c r="K38"/>
  <c r="K39"/>
  <c r="K41"/>
  <c r="K42"/>
  <c r="K44"/>
  <c r="K46"/>
  <c r="K47"/>
  <c r="K49"/>
  <c r="K50"/>
  <c r="K52"/>
  <c r="K54"/>
  <c r="K55"/>
  <c r="K57"/>
  <c r="K58"/>
  <c r="K60"/>
  <c r="K62"/>
  <c r="K63"/>
  <c r="K65"/>
  <c r="K67"/>
  <c r="K68"/>
  <c r="K70"/>
  <c r="K71"/>
  <c r="B8" l="1"/>
  <c r="A11"/>
  <c r="K6" i="14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K102" s="1"/>
  <c r="K105" s="1"/>
  <c r="K108" s="1"/>
  <c r="K111" s="1"/>
  <c r="K114" s="1"/>
  <c r="K117" s="1"/>
  <c r="K120" s="1"/>
  <c r="K123" s="1"/>
  <c r="K126" s="1"/>
  <c r="K129" s="1"/>
  <c r="K132" s="1"/>
  <c r="K135" s="1"/>
  <c r="K138" s="1"/>
  <c r="K141" s="1"/>
  <c r="K144" s="1"/>
  <c r="K147" s="1"/>
  <c r="K150" s="1"/>
  <c r="K153" s="1"/>
  <c r="K156" s="1"/>
  <c r="K159" s="1"/>
  <c r="K162" s="1"/>
  <c r="K165" s="1"/>
  <c r="K168" s="1"/>
  <c r="K171" s="1"/>
  <c r="K174" s="1"/>
  <c r="K177" s="1"/>
  <c r="K180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B11" i="16" l="1"/>
  <c r="F8"/>
  <c r="K8" s="1"/>
  <c r="E11"/>
  <c r="F11" l="1"/>
  <c r="K11" s="1"/>
  <c r="A14"/>
  <c r="E14" l="1"/>
  <c r="B14"/>
  <c r="F14" l="1"/>
  <c r="A16"/>
  <c r="E16" i="18" l="1"/>
  <c r="K14" i="16"/>
  <c r="E16"/>
  <c r="B16"/>
  <c r="A19" l="1"/>
  <c r="F16"/>
  <c r="K16" l="1"/>
  <c r="B19"/>
  <c r="E19"/>
  <c r="F19" l="1"/>
  <c r="A22"/>
  <c r="E20" i="18" l="1"/>
  <c r="K19" i="16"/>
  <c r="B22"/>
  <c r="E22"/>
  <c r="A24" l="1"/>
  <c r="F22"/>
  <c r="K22" l="1"/>
  <c r="B24"/>
  <c r="E24"/>
  <c r="F24" l="1"/>
  <c r="A27"/>
  <c r="K24" l="1"/>
  <c r="B27"/>
  <c r="E27"/>
  <c r="F27" l="1"/>
  <c r="A30"/>
  <c r="K27" l="1"/>
  <c r="B30"/>
  <c r="E30"/>
  <c r="A32" l="1"/>
  <c r="F30"/>
  <c r="E28" i="18" l="1"/>
  <c r="K30" i="16"/>
  <c r="E32"/>
  <c r="B32"/>
  <c r="F32" l="1"/>
  <c r="A35"/>
  <c r="K32" l="1"/>
  <c r="B35"/>
  <c r="E35"/>
  <c r="F35" l="1"/>
  <c r="A37"/>
  <c r="E32" i="18" l="1"/>
  <c r="K35" i="16"/>
  <c r="B37"/>
  <c r="E37"/>
  <c r="F37" l="1"/>
  <c r="A40"/>
  <c r="K37" l="1"/>
  <c r="B40"/>
  <c r="E40"/>
  <c r="F40" l="1"/>
  <c r="A43"/>
  <c r="K40" l="1"/>
  <c r="B43"/>
  <c r="E43"/>
  <c r="F43" l="1"/>
  <c r="A45"/>
  <c r="K43" l="1"/>
  <c r="B45"/>
  <c r="E45"/>
  <c r="F45" l="1"/>
  <c r="A48"/>
  <c r="K45" l="1"/>
  <c r="B48"/>
  <c r="E48"/>
  <c r="F48" l="1"/>
  <c r="A51"/>
  <c r="K48" l="1"/>
  <c r="B51"/>
  <c r="E51"/>
  <c r="F51" l="1"/>
  <c r="A53"/>
  <c r="K51" l="1"/>
  <c r="E53"/>
  <c r="B53"/>
  <c r="F53" l="1"/>
  <c r="A56"/>
  <c r="K53" l="1"/>
  <c r="B56"/>
  <c r="E56"/>
  <c r="F56" l="1"/>
  <c r="A59"/>
  <c r="E48" i="18" l="1"/>
  <c r="K56" i="16"/>
  <c r="B59"/>
  <c r="E59"/>
  <c r="A61" l="1"/>
  <c r="F59"/>
  <c r="K59" l="1"/>
  <c r="E61"/>
  <c r="B61"/>
  <c r="A64" l="1"/>
  <c r="F61"/>
  <c r="K61" s="1"/>
  <c r="E52" i="18" l="1"/>
  <c r="E64" i="16"/>
  <c r="B64"/>
  <c r="F64" l="1"/>
  <c r="K64" s="1"/>
  <c r="A66"/>
  <c r="B66" l="1"/>
  <c r="E66"/>
  <c r="F66" l="1"/>
  <c r="K66" s="1"/>
  <c r="A69"/>
  <c r="E56" i="18" l="1"/>
  <c r="E69" i="16"/>
  <c r="B69"/>
  <c r="A72" l="1"/>
  <c r="F69"/>
  <c r="K69" s="1"/>
  <c r="E72" l="1"/>
  <c r="B72"/>
  <c r="F72" l="1"/>
  <c r="K72" s="1"/>
  <c r="L6" s="1"/>
  <c r="A75"/>
  <c r="E75" l="1"/>
  <c r="B75"/>
  <c r="F75" l="1"/>
  <c r="A78"/>
  <c r="B78" l="1"/>
  <c r="E78"/>
  <c r="A81" l="1"/>
  <c r="F78"/>
  <c r="B81" l="1"/>
  <c r="E81"/>
  <c r="A84" l="1"/>
  <c r="F81"/>
  <c r="B84" l="1"/>
  <c r="E84"/>
  <c r="F84" l="1"/>
  <c r="A87"/>
  <c r="E87" l="1"/>
  <c r="B87"/>
  <c r="F87" l="1"/>
  <c r="A90"/>
  <c r="B90" l="1"/>
  <c r="E90"/>
  <c r="A93" l="1"/>
  <c r="F90"/>
  <c r="B93" l="1"/>
  <c r="E93"/>
  <c r="F93" l="1"/>
  <c r="A96"/>
  <c r="B96" l="1"/>
  <c r="E96"/>
  <c r="A99" l="1"/>
  <c r="F96"/>
  <c r="B99" l="1"/>
  <c r="E99"/>
  <c r="F99" l="1"/>
  <c r="A102"/>
  <c r="B102" l="1"/>
  <c r="E102"/>
  <c r="F102" l="1"/>
  <c r="A105"/>
  <c r="E105" l="1"/>
  <c r="B105"/>
  <c r="F105" l="1"/>
  <c r="A108"/>
  <c r="B108" l="1"/>
  <c r="E108"/>
  <c r="A111" l="1"/>
  <c r="F108"/>
  <c r="E111" l="1"/>
  <c r="B111"/>
  <c r="A114" l="1"/>
  <c r="F111"/>
  <c r="B114" l="1"/>
  <c r="E114"/>
  <c r="F114" l="1"/>
  <c r="A117"/>
  <c r="E117" l="1"/>
  <c r="B117"/>
  <c r="A120" l="1"/>
  <c r="F117"/>
  <c r="B120" l="1"/>
  <c r="E120"/>
  <c r="F120" l="1"/>
  <c r="A123"/>
  <c r="B123" l="1"/>
  <c r="E123"/>
  <c r="F123" l="1"/>
  <c r="A126"/>
  <c r="B126" l="1"/>
  <c r="E126"/>
  <c r="F126" l="1"/>
  <c r="A129"/>
  <c r="E129" l="1"/>
  <c r="B129"/>
  <c r="A132" l="1"/>
  <c r="F129"/>
  <c r="E132" l="1"/>
  <c r="B132"/>
  <c r="A135" l="1"/>
  <c r="F132"/>
  <c r="B135" l="1"/>
  <c r="E135"/>
  <c r="F135" l="1"/>
  <c r="A138"/>
  <c r="B138" l="1"/>
  <c r="E138"/>
  <c r="A141" l="1"/>
  <c r="F138"/>
  <c r="E141" l="1"/>
  <c r="B141"/>
  <c r="A144" l="1"/>
  <c r="F141"/>
  <c r="E144" l="1"/>
  <c r="B144"/>
  <c r="A147" l="1"/>
  <c r="F144"/>
  <c r="B147" l="1"/>
  <c r="E147"/>
  <c r="A150" l="1"/>
  <c r="F147"/>
  <c r="E150" l="1"/>
  <c r="B150"/>
  <c r="A153" l="1"/>
  <c r="F150"/>
  <c r="B153" l="1"/>
  <c r="E153"/>
  <c r="F153" l="1"/>
  <c r="A156"/>
  <c r="E156" l="1"/>
  <c r="B156"/>
  <c r="A159" l="1"/>
  <c r="F156"/>
  <c r="B159" l="1"/>
  <c r="E159"/>
  <c r="F159" l="1"/>
  <c r="A162"/>
  <c r="B162" l="1"/>
  <c r="E162"/>
  <c r="A165" l="1"/>
  <c r="F162"/>
  <c r="E165" l="1"/>
  <c r="B165"/>
  <c r="F165" l="1"/>
  <c r="A168"/>
  <c r="E168" l="1"/>
  <c r="B168"/>
  <c r="F168" l="1"/>
  <c r="A171"/>
  <c r="E171" l="1"/>
  <c r="B171"/>
  <c r="F171" l="1"/>
  <c r="A174"/>
  <c r="E174" l="1"/>
  <c r="B174"/>
  <c r="A177" l="1"/>
  <c r="F174"/>
  <c r="B177" l="1"/>
  <c r="E177"/>
  <c r="F177" l="1"/>
  <c r="A180"/>
  <c r="E180" l="1"/>
  <c r="B180"/>
  <c r="A183" l="1"/>
  <c r="F180"/>
  <c r="E183" l="1"/>
  <c r="B183"/>
  <c r="F183" l="1"/>
  <c r="A186"/>
  <c r="E186" l="1"/>
  <c r="B186"/>
  <c r="A189" l="1"/>
  <c r="F186"/>
  <c r="B189" l="1"/>
  <c r="E189"/>
  <c r="F189" l="1"/>
  <c r="A192"/>
  <c r="E192" l="1"/>
  <c r="B192"/>
  <c r="F192" l="1"/>
  <c r="A195"/>
  <c r="B195" l="1"/>
  <c r="E195"/>
  <c r="F195" l="1"/>
  <c r="A198"/>
  <c r="E198" l="1"/>
  <c r="B198"/>
  <c r="A201" l="1"/>
  <c r="F198"/>
  <c r="B201" l="1"/>
  <c r="E201"/>
  <c r="F201" l="1"/>
  <c r="A204"/>
  <c r="E204" l="1"/>
  <c r="B204"/>
  <c r="A207" l="1"/>
  <c r="F204"/>
  <c r="E207" l="1"/>
  <c r="B207"/>
  <c r="F207" l="1"/>
  <c r="A210"/>
  <c r="E210" l="1"/>
  <c r="B210"/>
  <c r="A213" l="1"/>
  <c r="F210"/>
  <c r="B213" l="1"/>
  <c r="E213"/>
  <c r="F213" l="1"/>
  <c r="A216"/>
  <c r="E216" l="1"/>
  <c r="B216"/>
  <c r="A219" l="1"/>
  <c r="F216"/>
  <c r="E219" l="1"/>
  <c r="B219"/>
  <c r="F219" l="1"/>
  <c r="A222"/>
  <c r="E222" l="1"/>
  <c r="B222"/>
  <c r="A225" l="1"/>
  <c r="F222"/>
  <c r="B225" l="1"/>
  <c r="E225"/>
  <c r="F225" l="1"/>
  <c r="A228"/>
  <c r="E228" l="1"/>
  <c r="B228"/>
  <c r="F228" l="1"/>
  <c r="A231"/>
  <c r="B231" l="1"/>
  <c r="E231"/>
  <c r="F231" l="1"/>
  <c r="A234"/>
  <c r="E234" l="1"/>
  <c r="B234"/>
  <c r="A237" l="1"/>
  <c r="F234"/>
  <c r="E237" l="1"/>
  <c r="B237"/>
  <c r="F237" l="1"/>
  <c r="A240"/>
  <c r="E240" l="1"/>
  <c r="B240"/>
  <c r="A243" l="1"/>
  <c r="F240"/>
  <c r="E243" l="1"/>
  <c r="B243"/>
  <c r="F243" l="1"/>
  <c r="A246"/>
  <c r="E246" l="1"/>
  <c r="B246"/>
  <c r="A249" l="1"/>
  <c r="F246"/>
  <c r="E249" l="1"/>
  <c r="B249"/>
  <c r="F249" l="1"/>
  <c r="A252"/>
  <c r="E252" l="1"/>
  <c r="B252"/>
  <c r="A255" l="1"/>
  <c r="F252"/>
  <c r="E255" l="1"/>
  <c r="B255"/>
  <c r="F255" l="1"/>
  <c r="A258"/>
  <c r="E258" l="1"/>
  <c r="B258"/>
  <c r="A261" l="1"/>
  <c r="F258"/>
  <c r="E261" l="1"/>
  <c r="B261"/>
  <c r="F261" l="1"/>
  <c r="A264"/>
  <c r="E264" l="1"/>
  <c r="B264"/>
  <c r="A267" l="1"/>
  <c r="F264"/>
  <c r="B267" l="1"/>
  <c r="E267"/>
  <c r="F267" l="1"/>
  <c r="A270"/>
  <c r="E270" l="1"/>
  <c r="B270"/>
  <c r="A273" l="1"/>
  <c r="F270"/>
  <c r="B273" l="1"/>
  <c r="E273"/>
  <c r="F273" l="1"/>
  <c r="A276"/>
  <c r="E276" l="1"/>
  <c r="B276"/>
  <c r="A279" l="1"/>
  <c r="F276"/>
  <c r="B279" l="1"/>
  <c r="E279"/>
  <c r="F279" l="1"/>
  <c r="A282"/>
  <c r="E282" l="1"/>
  <c r="B282"/>
  <c r="A285" l="1"/>
  <c r="F282"/>
  <c r="B285" l="1"/>
  <c r="E285"/>
  <c r="F285" l="1"/>
  <c r="A288"/>
  <c r="E288" l="1"/>
  <c r="B288"/>
  <c r="A291" l="1"/>
  <c r="F288"/>
  <c r="E291" l="1"/>
  <c r="B291"/>
  <c r="A294" l="1"/>
  <c r="F291"/>
  <c r="E294" l="1"/>
  <c r="B294"/>
  <c r="A297" l="1"/>
  <c r="F294"/>
  <c r="B297" l="1"/>
  <c r="E297"/>
  <c r="F297" s="1"/>
</calcChain>
</file>

<file path=xl/sharedStrings.xml><?xml version="1.0" encoding="utf-8"?>
<sst xmlns="http://schemas.openxmlformats.org/spreadsheetml/2006/main" count="1155" uniqueCount="362">
  <si>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</si>
  <si>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</si>
  <si>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</si>
  <si>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</si>
  <si>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</si>
  <si>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</si>
  <si>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</si>
  <si>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</si>
  <si>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</si>
  <si>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</si>
  <si>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</si>
  <si>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</si>
  <si>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</si>
  <si>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</si>
  <si>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</si>
  <si>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</si>
  <si>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</si>
  <si>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</si>
  <si>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</si>
  <si>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</si>
  <si>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</si>
  <si>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</si>
  <si>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</si>
  <si>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</si>
  <si>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</si>
  <si>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</si>
  <si>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</si>
  <si>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</si>
  <si>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</si>
  <si>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</si>
  <si>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</si>
  <si>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</si>
  <si>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</si>
  <si>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</si>
  <si>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</si>
  <si>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</si>
  <si>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</si>
  <si>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</si>
  <si>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</si>
  <si>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</si>
  <si>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</si>
  <si>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</si>
  <si>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</si>
  <si>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</si>
  <si>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</si>
  <si>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</si>
  <si>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</si>
  <si>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</si>
  <si>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</si>
  <si>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</si>
  <si>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</si>
  <si>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</si>
  <si>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</si>
  <si>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</si>
  <si>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</si>
  <si>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</si>
  <si>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</si>
  <si>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</si>
  <si>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</si>
  <si>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</si>
  <si>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</si>
  <si>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</si>
  <si>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</si>
  <si>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</si>
  <si>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</si>
  <si>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</si>
  <si>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</si>
  <si>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</si>
  <si>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</si>
  <si>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</si>
  <si>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Equipe 1</t>
  </si>
  <si>
    <t>Equipe 2</t>
  </si>
  <si>
    <t>Equipe 3</t>
  </si>
  <si>
    <t>Equipe 4</t>
  </si>
  <si>
    <t>Equipe 5</t>
  </si>
  <si>
    <t>Equipe 6</t>
  </si>
  <si>
    <t>UserForm "Gestion des membres du club" :</t>
  </si>
  <si>
    <t>Manque un bouton  "Quitter" sur UserForm "Inscriptions"</t>
  </si>
  <si>
    <t xml:space="preserve"> n'a pas de forçage du sexe le sexe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</si>
  <si>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</si>
  <si>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</si>
  <si>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</si>
  <si>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</si>
  <si>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</si>
  <si>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</si>
  <si>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</si>
  <si>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</si>
  <si>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 xml:space="preserve">Créer un bouton vers UserForm "Gestion des membres du club" </t>
  </si>
  <si>
    <t>feuille "Membres" :</t>
  </si>
  <si>
    <t>feuille "Menu" :</t>
  </si>
  <si>
    <t xml:space="preserve">Supprimer le lien de l'image avec le  UserForm "Gestion des membres du club" </t>
  </si>
  <si>
    <t>Manque une fleche "Annulation de la dernière inscription"</t>
  </si>
  <si>
    <t>Avec réinscription des données dans la ListeView1</t>
  </si>
  <si>
    <t>F1</t>
  </si>
  <si>
    <t>H1</t>
  </si>
  <si>
    <t>H2</t>
  </si>
  <si>
    <t>F3</t>
  </si>
  <si>
    <t>ANDRE-Armand</t>
  </si>
  <si>
    <t>ROUSSEAU-Richard</t>
  </si>
  <si>
    <t>VINCENTI-Philippe</t>
  </si>
  <si>
    <t>MICHELI-Alexandre</t>
  </si>
  <si>
    <t>LEROY-Adolphe</t>
  </si>
  <si>
    <t>BOYER-Marcel</t>
  </si>
  <si>
    <t>BERNARD-Lucas</t>
  </si>
  <si>
    <t>CHEVALIER-Robert</t>
  </si>
  <si>
    <t>BLANC-David</t>
  </si>
  <si>
    <t>PETITO-Enzo</t>
  </si>
  <si>
    <t>BONNET-Maxime</t>
  </si>
  <si>
    <t>FRANCOIS-Jean-Marc</t>
  </si>
  <si>
    <t>MOREL-Yanis</t>
  </si>
  <si>
    <t>MULLER-Antoine</t>
  </si>
  <si>
    <t>FONTAINE-Samuel</t>
  </si>
  <si>
    <t>FAURE-Joel</t>
  </si>
  <si>
    <t>SIMONI-Nathan</t>
  </si>
  <si>
    <t>ROBERTO-Benjamin</t>
  </si>
  <si>
    <t>DURAND-Sayan</t>
  </si>
  <si>
    <t>MOREAU-Julien</t>
  </si>
  <si>
    <t>LAMBERT-Dylan</t>
  </si>
  <si>
    <t>ROUXI-Valerie</t>
  </si>
  <si>
    <t>GUERIN-Mireille</t>
  </si>
  <si>
    <t>BERTRAND-Alexandra</t>
  </si>
  <si>
    <t>LEFEVRE-Yolande</t>
  </si>
  <si>
    <t>THOMASI-Sophie</t>
  </si>
  <si>
    <t>GIRARD-Alix</t>
  </si>
  <si>
    <t>MERCIER-Annie</t>
  </si>
  <si>
    <t>GARNIER-Claudine</t>
  </si>
  <si>
    <t>MARTINI-Antoinette</t>
  </si>
  <si>
    <t>FOURNIER-Sofia</t>
  </si>
  <si>
    <t>DAVID-Henriette</t>
  </si>
  <si>
    <t>DUBOIS-Helene</t>
  </si>
  <si>
    <t>RICHARD-Raphaelle</t>
  </si>
  <si>
    <t>DUPONT-Kevina</t>
  </si>
  <si>
    <t>Tirage de la 1ère Partie des triplettes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</si>
  <si>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</si>
  <si>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</si>
  <si>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</si>
  <si>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</si>
  <si>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</si>
  <si>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</si>
  <si>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</si>
  <si>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</si>
  <si>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</si>
  <si>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TEST</t>
  </si>
  <si>
    <t>Module02</t>
  </si>
  <si>
    <t>Peut-être géglé avec le saut de feuille, et/ou la disparition de la feuille "Tirages Equipe" (en fin de procédure)</t>
  </si>
  <si>
    <t>Prévoir de bloquer le tirage a 1 seule fois</t>
  </si>
  <si>
    <t>Ce bouton devra disparaitre</t>
  </si>
  <si>
    <t>Création de boutons sur useform Inscription</t>
  </si>
  <si>
    <t>Tirages</t>
  </si>
  <si>
    <t>Tete à tete</t>
  </si>
  <si>
    <t>Tirage de la 1ère Partie des Doublettes</t>
  </si>
  <si>
    <t>Impression a prevoir</t>
  </si>
  <si>
    <t>F2</t>
  </si>
  <si>
    <t>H3</t>
  </si>
  <si>
    <t>F4</t>
  </si>
  <si>
    <t>H4</t>
  </si>
  <si>
    <t>Richard</t>
  </si>
  <si>
    <t>H5</t>
  </si>
  <si>
    <t>H6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</si>
  <si>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</si>
  <si>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</si>
  <si>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</si>
  <si>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</si>
  <si>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</si>
  <si>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</si>
  <si>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</si>
  <si>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</si>
  <si>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</si>
  <si>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</si>
  <si>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</si>
  <si>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</si>
  <si>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</si>
  <si>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</si>
  <si>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</si>
  <si>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</si>
  <si>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</si>
  <si>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</si>
  <si>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</si>
  <si>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</si>
  <si>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</si>
  <si>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</si>
  <si>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</si>
  <si>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</si>
  <si>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</si>
  <si>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</si>
  <si>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</si>
  <si>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</si>
  <si>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</si>
  <si>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</si>
  <si>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</si>
  <si>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</si>
  <si>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</si>
  <si>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</si>
  <si>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</si>
  <si>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</si>
  <si>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</si>
  <si>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</si>
  <si>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</si>
  <si>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</si>
  <si>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</si>
  <si>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</si>
  <si>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</si>
  <si>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</si>
  <si>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</si>
  <si>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</si>
  <si>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</si>
  <si>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</si>
  <si>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</si>
  <si>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</si>
  <si>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</si>
  <si>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</si>
  <si>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</si>
  <si>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</si>
  <si>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</si>
  <si>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</si>
  <si>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</si>
  <si>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</si>
  <si>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</si>
  <si>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</si>
  <si>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</si>
  <si>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</si>
  <si>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</si>
  <si>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</si>
  <si>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</si>
  <si>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</si>
  <si>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</si>
  <si>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</si>
  <si>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</si>
  <si>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</si>
  <si>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</si>
  <si>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</si>
  <si>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</si>
  <si>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</si>
  <si>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</si>
  <si>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</si>
  <si>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</si>
  <si>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</si>
  <si>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</si>
  <si>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</si>
  <si>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</si>
  <si>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</si>
  <si>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</si>
  <si>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</si>
  <si>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H24</t>
  </si>
  <si>
    <t>H25</t>
  </si>
  <si>
    <t>H26</t>
  </si>
  <si>
    <t>LEGRAND1</t>
  </si>
  <si>
    <t>Gérard1</t>
  </si>
  <si>
    <t>LEGRAND2</t>
  </si>
  <si>
    <t>Gérard2</t>
  </si>
  <si>
    <t>LEGRAND3</t>
  </si>
  <si>
    <t>Gérard3</t>
  </si>
  <si>
    <t>LEGRAND4</t>
  </si>
  <si>
    <t>Gérard4</t>
  </si>
  <si>
    <t>LEGRAND5</t>
  </si>
  <si>
    <t>Gérard5</t>
  </si>
  <si>
    <t>LEGRAND6</t>
  </si>
  <si>
    <t>Gérard6</t>
  </si>
  <si>
    <t>LEGRAND7</t>
  </si>
  <si>
    <t>Gérard7</t>
  </si>
  <si>
    <t>LEGRAND8</t>
  </si>
  <si>
    <t>Gérard8</t>
  </si>
  <si>
    <t>LEGRAND9</t>
  </si>
  <si>
    <t>Gérard9</t>
  </si>
  <si>
    <t>LEGRAND10</t>
  </si>
  <si>
    <t>Gérard10</t>
  </si>
  <si>
    <t>LEGRAND11</t>
  </si>
  <si>
    <t>Gérard11</t>
  </si>
  <si>
    <t>LEGRAND12</t>
  </si>
  <si>
    <t>Gérard12</t>
  </si>
  <si>
    <t>LEGRAND13</t>
  </si>
  <si>
    <t>Gérard13</t>
  </si>
  <si>
    <t>LEGRAND14</t>
  </si>
  <si>
    <t>Gérard14</t>
  </si>
  <si>
    <t>LEGRAND15</t>
  </si>
  <si>
    <t>Gérard15</t>
  </si>
  <si>
    <t>LEGRAND16</t>
  </si>
  <si>
    <t>Gérard16</t>
  </si>
  <si>
    <t>LEGRAND17</t>
  </si>
  <si>
    <t>Gérard17</t>
  </si>
  <si>
    <t>LEGRAND18</t>
  </si>
  <si>
    <t>Gérard18</t>
  </si>
  <si>
    <t>LEGRAND19</t>
  </si>
  <si>
    <t>Gérard19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</si>
  <si>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</si>
  <si>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</si>
  <si>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</si>
  <si>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</si>
  <si>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</si>
  <si>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</si>
  <si>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</si>
  <si>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</si>
  <si>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</si>
  <si>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</si>
  <si>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</si>
  <si>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</si>
  <si>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</si>
  <si>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</si>
  <si>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LEGRAND3-Gérard3</t>
  </si>
  <si>
    <t>LEGRAND10-Gérard10</t>
  </si>
  <si>
    <t>LEGRAND7-Gérard7</t>
  </si>
  <si>
    <t>LEGRAND13-Gérard13</t>
  </si>
  <si>
    <t>LEGRAND12-Gérard12</t>
  </si>
  <si>
    <t>LEGRAND19-Gérard19</t>
  </si>
  <si>
    <t>LEGRAND5-Gérard5</t>
  </si>
  <si>
    <t>LEGRAND15-Gérard15</t>
  </si>
  <si>
    <t>LEGRAND4-Gérard4</t>
  </si>
  <si>
    <t>LEGRAND1-Gérard1</t>
  </si>
  <si>
    <t>LEGRAND9-Gérard9</t>
  </si>
  <si>
    <t>LEGRAND11-Gérard11</t>
  </si>
  <si>
    <t>LEGRAND16-Gérard16</t>
  </si>
  <si>
    <t>LEGRAND18-Gérard18</t>
  </si>
  <si>
    <t>LEGRAND8-Gérard8</t>
  </si>
  <si>
    <t>LEGRAND17-Gérard17</t>
  </si>
  <si>
    <t>LEGRAND2-Gérard2</t>
  </si>
  <si>
    <t>LEGRAND6-Gérard6</t>
  </si>
  <si>
    <t>LEGRAND14-Gérard14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</si>
  <si>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</si>
  <si>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</si>
  <si>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</si>
  <si>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</si>
  <si>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</si>
  <si>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</si>
  <si>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</si>
  <si>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</si>
  <si>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</si>
  <si>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</si>
  <si>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</si>
  <si>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</si>
  <si>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</si>
  <si>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</si>
  <si>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</si>
  <si>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</si>
  <si>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</si>
  <si>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</si>
  <si>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</si>
  <si>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</si>
  <si>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</si>
  <si>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</si>
  <si>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</si>
  <si>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</si>
  <si>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</si>
  <si>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</si>
  <si>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</si>
  <si>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</si>
  <si>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</si>
  <si>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</si>
  <si>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</si>
  <si>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</si>
  <si>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</si>
  <si>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</si>
  <si>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</si>
  <si>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</si>
  <si>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Equipe 43</t>
  </si>
  <si>
    <t>Equipe 44</t>
  </si>
  <si>
    <t>Equipe 45</t>
  </si>
  <si>
    <t>Equipe 46</t>
  </si>
  <si>
    <t>Equipe 47</t>
  </si>
  <si>
    <t>Equipe 48</t>
  </si>
  <si>
    <t>Equipe 49</t>
  </si>
  <si>
    <t>Equipe 50</t>
  </si>
  <si>
    <t>Tirage de la 1ère Partie desTriplettes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</si>
</sst>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3" fillId="8" borderId="10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11" borderId="8" xfId="0" applyFill="1" applyBorder="1" applyAlignment="1">
      <alignment horizontal="center"/>
    </xf>
    <xf numFmtId="0" fontId="7" fillId="3" borderId="1" xfId="0" applyFont="1" applyFill="1" applyBorder="1" applyAlignment="1">
      <alignment horizontal="center" textRotation="180"/>
    </xf>
    <xf numFmtId="0" fontId="7" fillId="7" borderId="1" xfId="0" applyFont="1" applyFill="1" applyBorder="1" applyAlignment="1">
      <alignment horizontal="center" textRotation="180"/>
    </xf>
    <xf numFmtId="0" fontId="7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7" xfId="0" applyFont="1" applyBorder="1" applyAlignment="1">
      <alignment horizontal="centerContinuous" vertical="center"/>
    </xf>
    <xf numFmtId="0" fontId="6" fillId="0" borderId="9" xfId="0" applyFont="1" applyBorder="1" applyAlignment="1">
      <alignment horizontal="centerContinuous" vertical="center"/>
    </xf>
    <xf numFmtId="0" fontId="6" fillId="0" borderId="6" xfId="0" applyFont="1" applyBorder="1" applyAlignment="1">
      <alignment horizontal="centerContinuous" vertical="center"/>
    </xf>
    <xf numFmtId="0" fontId="6" fillId="0" borderId="8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2" fillId="0" borderId="6" xfId="0" applyFont="1" applyFill="1" applyBorder="1" applyAlignment="1">
      <alignment vertical="center"/>
    </xf>
    <xf numFmtId="0" fontId="3" fillId="8" borderId="11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0" fillId="0" borderId="0" xfId="0" applyBorder="1"/>
    <xf numFmtId="0" fontId="2" fillId="0" borderId="19" xfId="0" applyFont="1" applyFill="1" applyBorder="1" applyAlignment="1">
      <alignment vertical="center"/>
    </xf>
    <xf numFmtId="0" fontId="2" fillId="0" borderId="20" xfId="0" applyFont="1" applyFill="1" applyBorder="1" applyAlignment="1">
      <alignment vertical="center"/>
    </xf>
    <xf numFmtId="0" fontId="2" fillId="0" borderId="21" xfId="0" applyFont="1" applyFill="1" applyBorder="1" applyAlignment="1">
      <alignment vertical="center"/>
    </xf>
    <xf numFmtId="0" fontId="0" fillId="0" borderId="2" xfId="0" applyBorder="1"/>
    <xf numFmtId="0" fontId="0" fillId="0" borderId="5" xfId="0" applyBorder="1" applyAlignment="1">
      <alignment horizontal="center" vertical="center"/>
    </xf>
    <xf numFmtId="0" fontId="3" fillId="0" borderId="22" xfId="0" applyFont="1" applyBorder="1" applyAlignment="1">
      <alignment horizontal="center" vertical="center" wrapText="1"/>
    </xf>
    <xf numFmtId="0" fontId="0" fillId="15" borderId="0" xfId="0" applyFill="1" applyAlignment="1">
      <alignment horizontal="center" vertical="center"/>
    </xf>
    <xf numFmtId="0" fontId="6" fillId="15" borderId="0" xfId="0" applyFont="1" applyFill="1" applyAlignment="1">
      <alignment horizontal="center" vertical="center"/>
    </xf>
    <xf numFmtId="0" fontId="6" fillId="15" borderId="0" xfId="0" applyFont="1" applyFill="1" applyAlignment="1">
      <alignment horizontal="center"/>
    </xf>
    <xf numFmtId="0" fontId="9" fillId="16" borderId="0" xfId="0" applyFont="1" applyFill="1"/>
    <xf numFmtId="0" fontId="0" fillId="17" borderId="24" xfId="0" applyFill="1" applyBorder="1"/>
    <xf numFmtId="0" fontId="0" fillId="12" borderId="24" xfId="0" applyFill="1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14" borderId="7" xfId="0" applyFont="1" applyFill="1" applyBorder="1" applyAlignment="1">
      <alignment horizontal="center" vertical="center"/>
    </xf>
    <xf numFmtId="0" fontId="3" fillId="14" borderId="9" xfId="0" applyFont="1" applyFill="1" applyBorder="1" applyAlignment="1">
      <alignment horizontal="center" vertical="center"/>
    </xf>
    <xf numFmtId="0" fontId="3" fillId="14" borderId="6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3" fillId="14" borderId="7" xfId="0" applyFont="1" applyFill="1" applyBorder="1" applyAlignment="1">
      <alignment horizontal="center" vertical="center"/>
    </xf>
    <xf numFmtId="0" fontId="3" fillId="14" borderId="9" xfId="0" applyFont="1" applyFill="1" applyBorder="1" applyAlignment="1">
      <alignment horizontal="center" vertical="center"/>
    </xf>
    <xf numFmtId="0" fontId="3" fillId="14" borderId="6" xfId="0" applyFont="1" applyFill="1" applyBorder="1" applyAlignment="1">
      <alignment horizontal="center" vertical="center"/>
    </xf>
    <xf numFmtId="0" fontId="5" fillId="13" borderId="12" xfId="0" applyFont="1" applyFill="1" applyBorder="1" applyAlignment="1">
      <alignment horizontal="center"/>
    </xf>
    <xf numFmtId="0" fontId="5" fillId="13" borderId="13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6" xfId="0" applyFont="1" applyFill="1" applyBorder="1" applyAlignment="1">
      <alignment horizontal="center"/>
    </xf>
    <xf numFmtId="0" fontId="5" fillId="12" borderId="12" xfId="0" applyFont="1" applyFill="1" applyBorder="1" applyAlignment="1">
      <alignment horizontal="center"/>
    </xf>
    <xf numFmtId="0" fontId="5" fillId="12" borderId="13" xfId="0" applyFont="1" applyFill="1" applyBorder="1" applyAlignment="1">
      <alignment horizontal="center"/>
    </xf>
    <xf numFmtId="0" fontId="3" fillId="14" borderId="25" xfId="0" applyFont="1" applyFill="1" applyBorder="1" applyAlignment="1">
      <alignment horizontal="center" vertical="center"/>
    </xf>
    <xf numFmtId="0" fontId="8" fillId="17" borderId="23" xfId="0" applyFont="1" applyFill="1" applyBorder="1" applyAlignment="1">
      <alignment horizontal="center" vertical="center"/>
    </xf>
    <xf numFmtId="0" fontId="8" fillId="17" borderId="25" xfId="0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25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8" fillId="12" borderId="23" xfId="0" applyFont="1" applyFill="1" applyBorder="1" applyAlignment="1">
      <alignment horizontal="center" vertical="center"/>
    </xf>
    <xf numFmtId="0" fontId="8" fillId="12" borderId="25" xfId="0" applyFont="1" applyFill="1" applyBorder="1" applyAlignment="1">
      <alignment horizontal="center" vertical="center"/>
    </xf>
    <xf numFmtId="0" fontId="0" fillId="18" borderId="23" xfId="0" applyFill="1" applyBorder="1" applyAlignment="1">
      <alignment horizontal="center"/>
    </xf>
    <xf numFmtId="0" fontId="2" fillId="19" borderId="0" xfId="0" applyFont="1" applyFill="1" applyBorder="1" applyAlignment="1">
      <alignment vertical="center"/>
    </xf>
    <xf numFmtId="0" fontId="2" fillId="0" borderId="3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" fillId="0" borderId="27" xfId="0" applyFont="1" applyFill="1" applyBorder="1" applyAlignment="1">
      <alignment vertical="center"/>
    </xf>
    <xf numFmtId="0" fontId="0" fillId="0" borderId="28" xfId="0" applyBorder="1" applyAlignment="1">
      <alignment horizontal="center"/>
    </xf>
    <xf numFmtId="0" fontId="3" fillId="0" borderId="28" xfId="0" applyFont="1" applyBorder="1" applyAlignment="1">
      <alignment horizontal="center" vertical="center" wrapText="1"/>
    </xf>
    <xf numFmtId="0" fontId="8" fillId="20" borderId="23" xfId="0" applyFont="1" applyFill="1" applyBorder="1" applyAlignment="1">
      <alignment horizontal="center" vertical="center"/>
    </xf>
    <xf numFmtId="0" fontId="8" fillId="20" borderId="25" xfId="0" applyFont="1" applyFill="1" applyBorder="1" applyAlignment="1">
      <alignment horizontal="center" vertical="center"/>
    </xf>
    <xf numFmtId="0" fontId="0" fillId="20" borderId="24" xfId="0" applyFill="1" applyBorder="1"/>
    <xf numFmtId="0" fontId="0" fillId="6" borderId="23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464343</xdr:colOff>
      <xdr:row>7</xdr:row>
      <xdr:rowOff>226217</xdr:rowOff>
    </xdr:from>
    <xdr:to>
      <xdr:col>23</xdr:col>
      <xdr:colOff>190499</xdr:colOff>
      <xdr:row>21</xdr:row>
      <xdr:rowOff>261938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203531" y="1928811"/>
          <a:ext cx="8108156" cy="39528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001-VBA\001-PROJET%20PETOULIERS\Nouveau%20dossier\sabV_Tirage_equipes_OriginalOK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Tirages Equipes"/>
      <sheetName val="Feuil4"/>
      <sheetName val="sabV_Tirage_equipes_OriginalOK"/>
    </sheetNames>
    <definedNames>
      <definedName name="Doublettes"/>
      <definedName name="Triplettes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Q2" sqref="Q2"/>
    </sheetView>
  </sheetViews>
  <sheetFormatPr baseColWidth="10" defaultRowHeight="15.75"/>
  <cols>
    <col min="1" max="1" width="21.140625" style="11" customWidth="1"/>
    <col min="2" max="2" width="6" style="11" bestFit="1" customWidth="1"/>
    <col min="3" max="4" width="11.42578125" style="11"/>
    <col min="5" max="5" width="15.5703125" style="11" bestFit="1" customWidth="1"/>
    <col min="6" max="6" width="11.42578125" style="11"/>
    <col min="7" max="7" width="7.140625" style="19" bestFit="1" customWidth="1"/>
    <col min="8" max="8" width="4" style="19" bestFit="1" customWidth="1"/>
    <col min="9" max="9" width="30.140625" style="11" bestFit="1" customWidth="1"/>
    <col min="10" max="10" width="32.28515625" style="11" bestFit="1" customWidth="1"/>
    <col min="11" max="15" width="11.42578125" style="11"/>
    <col min="16" max="16" width="3.28515625" style="11" bestFit="1" customWidth="1"/>
    <col min="17" max="16384" width="11.42578125" style="11"/>
  </cols>
  <sheetData>
    <row r="1" spans="1:16" s="19" customFormat="1">
      <c r="A1" s="19" t="s">
        <v>25</v>
      </c>
      <c r="B1" s="18" t="s">
        <v>51</v>
      </c>
      <c r="C1" s="18"/>
      <c r="D1" s="18"/>
      <c r="E1" s="18" t="s">
        <v>24</v>
      </c>
      <c r="F1" s="18" t="s">
        <v>27</v>
      </c>
      <c r="G1" s="18" t="s">
        <v>28</v>
      </c>
      <c r="H1" s="18" t="s">
        <v>31</v>
      </c>
      <c r="I1" s="20" t="s">
        <v>34</v>
      </c>
      <c r="J1" s="19" t="s">
        <v>33</v>
      </c>
    </row>
    <row r="2" spans="1:16">
      <c r="A2" t="s">
        <v>7</v>
      </c>
      <c r="B2">
        <v>13009</v>
      </c>
      <c r="E2" s="11" t="s">
        <v>21</v>
      </c>
      <c r="F2" s="11">
        <v>10</v>
      </c>
      <c r="G2" s="19" t="s">
        <v>29</v>
      </c>
      <c r="H2" s="19" t="s">
        <v>32</v>
      </c>
      <c r="J2" s="11" t="s">
        <v>36</v>
      </c>
      <c r="K2" s="11">
        <v>36</v>
      </c>
      <c r="L2" s="21"/>
      <c r="O2" s="11" t="s">
        <v>5</v>
      </c>
      <c r="P2" s="11">
        <v>12</v>
      </c>
    </row>
    <row r="3" spans="1:16">
      <c r="A3" t="s">
        <v>7</v>
      </c>
      <c r="B3">
        <v>13008</v>
      </c>
      <c r="D3" s="13"/>
      <c r="E3" s="11" t="s">
        <v>0</v>
      </c>
      <c r="F3" s="11">
        <v>36</v>
      </c>
      <c r="H3" s="19" t="s">
        <v>32</v>
      </c>
      <c r="I3" s="11" t="s">
        <v>38</v>
      </c>
      <c r="J3" s="11" t="s">
        <v>37</v>
      </c>
      <c r="K3" s="11">
        <v>62</v>
      </c>
      <c r="O3" s="11" t="s">
        <v>6</v>
      </c>
      <c r="P3" s="11">
        <v>13</v>
      </c>
    </row>
    <row r="4" spans="1:16">
      <c r="A4" t="s">
        <v>7</v>
      </c>
      <c r="B4">
        <v>13010</v>
      </c>
      <c r="E4" s="11" t="s">
        <v>1</v>
      </c>
      <c r="F4" s="11">
        <v>62</v>
      </c>
      <c r="H4" s="19" t="s">
        <v>32</v>
      </c>
      <c r="I4" s="11" t="s">
        <v>39</v>
      </c>
      <c r="J4" s="11" t="s">
        <v>35</v>
      </c>
      <c r="K4" s="11">
        <v>166</v>
      </c>
      <c r="O4" s="11" t="s">
        <v>12</v>
      </c>
      <c r="P4" s="11">
        <v>14</v>
      </c>
    </row>
    <row r="5" spans="1:16">
      <c r="A5" t="s">
        <v>7</v>
      </c>
      <c r="B5">
        <v>13011</v>
      </c>
      <c r="E5" s="11" t="s">
        <v>2</v>
      </c>
      <c r="F5" s="11">
        <v>88</v>
      </c>
      <c r="K5" s="11">
        <v>192</v>
      </c>
      <c r="O5" s="11" t="s">
        <v>11</v>
      </c>
      <c r="P5" s="11">
        <v>15</v>
      </c>
    </row>
    <row r="6" spans="1:16">
      <c r="A6" t="s">
        <v>7</v>
      </c>
      <c r="B6">
        <v>13013</v>
      </c>
      <c r="E6" s="11" t="s">
        <v>8</v>
      </c>
      <c r="F6" s="11">
        <v>114</v>
      </c>
      <c r="K6" s="11">
        <v>218</v>
      </c>
      <c r="O6" s="11" t="s">
        <v>10</v>
      </c>
      <c r="P6" s="11">
        <v>16</v>
      </c>
    </row>
    <row r="7" spans="1:16">
      <c r="A7" t="s">
        <v>19</v>
      </c>
      <c r="B7">
        <v>13190</v>
      </c>
      <c r="E7" s="11" t="s">
        <v>3</v>
      </c>
      <c r="F7" s="11">
        <v>140</v>
      </c>
    </row>
    <row r="8" spans="1:16">
      <c r="A8" t="s">
        <v>40</v>
      </c>
      <c r="B8">
        <v>84120</v>
      </c>
      <c r="E8" s="11" t="s">
        <v>4</v>
      </c>
      <c r="F8" s="11">
        <v>166</v>
      </c>
    </row>
    <row r="9" spans="1:16">
      <c r="A9" t="s">
        <v>20</v>
      </c>
      <c r="B9">
        <v>83470</v>
      </c>
      <c r="E9" s="11" t="s">
        <v>30</v>
      </c>
      <c r="F9" s="11">
        <v>192</v>
      </c>
    </row>
    <row r="10" spans="1:16">
      <c r="A10" t="s">
        <v>41</v>
      </c>
      <c r="B10">
        <v>13122</v>
      </c>
      <c r="E10" s="11" t="s">
        <v>14</v>
      </c>
      <c r="F10" s="11">
        <v>218</v>
      </c>
    </row>
    <row r="11" spans="1:16">
      <c r="E11" s="11" t="s">
        <v>26</v>
      </c>
      <c r="F11" s="11">
        <v>244</v>
      </c>
    </row>
    <row r="12" spans="1:16">
      <c r="E12" s="11" t="s">
        <v>13</v>
      </c>
      <c r="F12" s="11">
        <v>370</v>
      </c>
      <c r="G12" s="19" t="s">
        <v>29</v>
      </c>
      <c r="H12" s="19" t="s">
        <v>32</v>
      </c>
      <c r="J12" s="11" t="s">
        <v>35</v>
      </c>
    </row>
    <row r="13" spans="1:16">
      <c r="E13" s="11" t="s">
        <v>5</v>
      </c>
      <c r="F13" s="11">
        <v>50</v>
      </c>
      <c r="G13" s="19" t="s">
        <v>29</v>
      </c>
    </row>
    <row r="14" spans="1:16">
      <c r="E14" s="11" t="s">
        <v>6</v>
      </c>
      <c r="F14" s="11">
        <v>90</v>
      </c>
      <c r="G14" s="19" t="s">
        <v>29</v>
      </c>
    </row>
    <row r="15" spans="1:16">
      <c r="E15" s="11" t="s">
        <v>12</v>
      </c>
      <c r="F15" s="11">
        <v>130</v>
      </c>
      <c r="G15" s="19" t="s">
        <v>29</v>
      </c>
    </row>
    <row r="16" spans="1:16">
      <c r="E16" s="11" t="s">
        <v>11</v>
      </c>
      <c r="F16" s="11">
        <v>170</v>
      </c>
      <c r="G16" s="19" t="s">
        <v>29</v>
      </c>
    </row>
    <row r="17" spans="5:7">
      <c r="E17" s="11" t="s">
        <v>10</v>
      </c>
      <c r="F17" s="11">
        <v>210</v>
      </c>
      <c r="G17" s="19" t="s">
        <v>29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showGridLines="0"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7"/>
  <sheetViews>
    <sheetView zoomScaleNormal="100" workbookViewId="0">
      <pane ySplit="1" topLeftCell="A2" activePane="bottomLeft" state="frozen"/>
      <selection pane="bottomLeft" activeCell="E14" sqref="E14"/>
    </sheetView>
  </sheetViews>
  <sheetFormatPr baseColWidth="10" defaultRowHeight="15.75"/>
  <cols>
    <col min="1" max="1" width="5" style="12" customWidth="1"/>
    <col min="2" max="2" width="15.7109375" style="13" customWidth="1"/>
    <col min="3" max="3" width="10.5703125" style="13" bestFit="1" customWidth="1"/>
    <col min="4" max="4" width="14.7109375" style="13" bestFit="1" customWidth="1"/>
    <col min="5" max="5" width="12.7109375" style="14" bestFit="1" customWidth="1"/>
    <col min="6" max="6" width="42.140625" style="15" customWidth="1"/>
    <col min="7" max="7" width="12.85546875" style="15" customWidth="1"/>
    <col min="8" max="8" width="7.7109375" style="13" customWidth="1"/>
    <col min="9" max="9" width="22.28515625" style="13" customWidth="1"/>
    <col min="10" max="10" width="11.85546875" style="16" bestFit="1" customWidth="1"/>
    <col min="11" max="15" width="3.7109375" style="12" bestFit="1" customWidth="1"/>
    <col min="16" max="16" width="3.7109375" style="17" bestFit="1" customWidth="1"/>
    <col min="17" max="17" width="4.5703125" style="19" customWidth="1"/>
    <col min="18" max="16384" width="11.42578125" style="11"/>
  </cols>
  <sheetData>
    <row r="1" spans="1:17" ht="46.5" customHeight="1" thickBot="1">
      <c r="A1" s="73" t="s">
        <v>21</v>
      </c>
      <c r="B1" s="74" t="s">
        <v>0</v>
      </c>
      <c r="C1" s="2" t="s">
        <v>1</v>
      </c>
      <c r="D1" s="1" t="s">
        <v>2</v>
      </c>
      <c r="E1" s="3" t="s">
        <v>8</v>
      </c>
      <c r="F1" s="1" t="s">
        <v>3</v>
      </c>
      <c r="G1" s="1" t="s">
        <v>4</v>
      </c>
      <c r="H1" s="1" t="s">
        <v>9</v>
      </c>
      <c r="I1" s="1" t="s">
        <v>14</v>
      </c>
      <c r="J1" s="4" t="s">
        <v>17</v>
      </c>
      <c r="K1" s="5" t="s">
        <v>13</v>
      </c>
      <c r="L1" s="6" t="s">
        <v>5</v>
      </c>
      <c r="M1" s="7" t="s">
        <v>6</v>
      </c>
      <c r="N1" s="8" t="s">
        <v>12</v>
      </c>
      <c r="O1" s="9" t="s">
        <v>11</v>
      </c>
      <c r="P1" s="10" t="s">
        <v>10</v>
      </c>
    </row>
    <row r="2" spans="1:17">
      <c r="A2" s="23">
        <v>1</v>
      </c>
      <c r="B2" s="26" t="s">
        <v>61</v>
      </c>
      <c r="C2" s="25" t="s">
        <v>60</v>
      </c>
      <c r="D2" s="26" t="s">
        <v>52</v>
      </c>
      <c r="E2" s="27"/>
      <c r="F2" s="28" t="s">
        <v>42</v>
      </c>
      <c r="G2" s="28" t="s">
        <v>7</v>
      </c>
      <c r="H2" s="26">
        <v>13008</v>
      </c>
      <c r="I2" s="26"/>
      <c r="J2" s="29" t="s">
        <v>43</v>
      </c>
      <c r="K2" s="23" t="s">
        <v>18</v>
      </c>
      <c r="L2" s="23" t="s">
        <v>16</v>
      </c>
      <c r="M2" s="23" t="s">
        <v>16</v>
      </c>
      <c r="N2" s="23" t="s">
        <v>16</v>
      </c>
      <c r="O2" s="23" t="s">
        <v>16</v>
      </c>
      <c r="P2" s="23" t="s">
        <v>16</v>
      </c>
      <c r="Q2" s="36" t="s">
        <v>16</v>
      </c>
    </row>
    <row r="3" spans="1:17" s="25" customFormat="1">
      <c r="A3" s="23">
        <v>2</v>
      </c>
      <c r="B3" s="26" t="s">
        <v>22</v>
      </c>
      <c r="C3" s="25" t="s">
        <v>53</v>
      </c>
      <c r="D3" s="26"/>
      <c r="E3" s="27"/>
      <c r="F3" s="28" t="s">
        <v>44</v>
      </c>
      <c r="G3" s="28"/>
      <c r="H3" s="26"/>
      <c r="I3" s="26"/>
      <c r="J3" s="29" t="s">
        <v>45</v>
      </c>
      <c r="K3" s="23" t="s">
        <v>15</v>
      </c>
      <c r="L3" s="23" t="s">
        <v>16</v>
      </c>
      <c r="M3" s="23" t="s">
        <v>16</v>
      </c>
      <c r="N3" s="23" t="s">
        <v>16</v>
      </c>
      <c r="O3" s="23"/>
      <c r="P3" s="23" t="s">
        <v>16</v>
      </c>
      <c r="Q3" s="37"/>
    </row>
    <row r="4" spans="1:17" s="25" customFormat="1">
      <c r="A4" s="23">
        <v>3</v>
      </c>
      <c r="B4" s="26" t="s">
        <v>62</v>
      </c>
      <c r="C4" s="25" t="s">
        <v>57</v>
      </c>
      <c r="D4" s="26"/>
      <c r="E4" s="27"/>
      <c r="F4" s="28" t="s">
        <v>46</v>
      </c>
      <c r="G4" s="28"/>
      <c r="H4" s="26"/>
      <c r="I4" s="26"/>
      <c r="J4" s="29" t="s">
        <v>47</v>
      </c>
      <c r="K4" s="23" t="s">
        <v>18</v>
      </c>
      <c r="L4" s="23" t="s">
        <v>16</v>
      </c>
      <c r="M4" s="23" t="s">
        <v>16</v>
      </c>
      <c r="N4" s="23"/>
      <c r="O4" s="23" t="s">
        <v>16</v>
      </c>
      <c r="P4" s="30"/>
      <c r="Q4" s="37" t="s">
        <v>16</v>
      </c>
    </row>
    <row r="5" spans="1:17" s="25" customFormat="1">
      <c r="A5" s="23">
        <v>4</v>
      </c>
      <c r="B5" s="26" t="s">
        <v>63</v>
      </c>
      <c r="C5" s="25" t="s">
        <v>54</v>
      </c>
      <c r="D5" s="26"/>
      <c r="E5" s="27"/>
      <c r="F5" s="28" t="s">
        <v>48</v>
      </c>
      <c r="G5" s="28"/>
      <c r="H5" s="26"/>
      <c r="I5" s="26"/>
      <c r="J5" s="29" t="s">
        <v>49</v>
      </c>
      <c r="K5" s="23" t="s">
        <v>15</v>
      </c>
      <c r="L5" s="23" t="s">
        <v>16</v>
      </c>
      <c r="M5" s="23" t="s">
        <v>16</v>
      </c>
      <c r="N5" s="23"/>
      <c r="O5" s="23" t="s">
        <v>16</v>
      </c>
      <c r="P5" s="23" t="s">
        <v>16</v>
      </c>
      <c r="Q5" s="37"/>
    </row>
    <row r="6" spans="1:17" s="25" customFormat="1">
      <c r="A6" s="23">
        <v>5</v>
      </c>
      <c r="B6" s="26" t="s">
        <v>64</v>
      </c>
      <c r="C6" s="25" t="s">
        <v>56</v>
      </c>
      <c r="D6" s="26"/>
      <c r="E6" s="27"/>
      <c r="F6" s="28"/>
      <c r="G6" s="28"/>
      <c r="H6" s="26"/>
      <c r="I6" s="26"/>
      <c r="J6" s="29" t="s">
        <v>50</v>
      </c>
      <c r="K6" s="23" t="s">
        <v>15</v>
      </c>
      <c r="L6" s="23" t="s">
        <v>16</v>
      </c>
      <c r="M6" s="23" t="s">
        <v>16</v>
      </c>
      <c r="N6" s="23" t="s">
        <v>16</v>
      </c>
      <c r="O6" s="23" t="s">
        <v>16</v>
      </c>
      <c r="P6" s="30"/>
      <c r="Q6" s="37" t="s">
        <v>16</v>
      </c>
    </row>
    <row r="7" spans="1:17" s="25" customFormat="1">
      <c r="A7" s="23">
        <v>6</v>
      </c>
      <c r="B7" s="26" t="s">
        <v>23</v>
      </c>
      <c r="C7" s="25" t="s">
        <v>55</v>
      </c>
      <c r="D7" s="26"/>
      <c r="E7" s="27"/>
      <c r="F7" s="28"/>
      <c r="G7" s="28"/>
      <c r="H7" s="26"/>
      <c r="I7" s="26"/>
      <c r="J7" s="29">
        <v>15504</v>
      </c>
      <c r="K7" s="23" t="s">
        <v>18</v>
      </c>
      <c r="L7" s="23" t="s">
        <v>16</v>
      </c>
      <c r="M7" s="23" t="s">
        <v>16</v>
      </c>
      <c r="N7" s="23" t="s">
        <v>16</v>
      </c>
      <c r="O7" s="23" t="s">
        <v>16</v>
      </c>
      <c r="P7" s="23" t="s">
        <v>16</v>
      </c>
      <c r="Q7" s="37" t="s">
        <v>16</v>
      </c>
    </row>
  </sheetData>
  <sortState ref="A2:P74">
    <sortCondition ref="A1"/>
  </sortState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70"/>
  <sheetViews>
    <sheetView topLeftCell="C1" workbookViewId="0">
      <selection activeCell="P12" sqref="P12"/>
    </sheetView>
  </sheetViews>
  <sheetFormatPr baseColWidth="10" defaultRowHeight="15.75"/>
  <cols>
    <col min="1" max="1" width="12.42578125" style="22" customWidth="1"/>
    <col min="2" max="2" width="13.85546875" style="22" customWidth="1"/>
    <col min="3" max="3" width="3.7109375" style="12" bestFit="1" customWidth="1"/>
    <col min="4" max="6" width="3.85546875" style="22" bestFit="1" customWidth="1"/>
    <col min="7" max="11" width="11.42578125" style="22"/>
    <col min="12" max="12" width="20.85546875" style="22" customWidth="1"/>
    <col min="13" max="13" width="11.7109375" style="22" customWidth="1"/>
    <col min="14" max="15" width="28.5703125" style="22" customWidth="1"/>
    <col min="16" max="16384" width="11.42578125" style="22"/>
  </cols>
  <sheetData>
    <row r="1" spans="1:16" ht="46.5" thickBot="1">
      <c r="A1" s="39" t="s">
        <v>0</v>
      </c>
      <c r="B1" s="40" t="s">
        <v>1</v>
      </c>
      <c r="C1" s="5" t="s">
        <v>13</v>
      </c>
      <c r="D1" s="44" t="s">
        <v>12</v>
      </c>
      <c r="E1" s="45" t="s">
        <v>11</v>
      </c>
      <c r="F1" s="46" t="s">
        <v>10</v>
      </c>
      <c r="G1" s="53"/>
      <c r="H1" s="42" t="s">
        <v>67</v>
      </c>
      <c r="I1" s="42" t="s">
        <v>13</v>
      </c>
      <c r="J1" s="42" t="s">
        <v>68</v>
      </c>
      <c r="K1" s="38"/>
      <c r="L1" s="38"/>
      <c r="M1" s="49" t="s">
        <v>69</v>
      </c>
      <c r="N1" s="50"/>
      <c r="O1" s="51"/>
    </row>
    <row r="2" spans="1:16" ht="16.5" thickBot="1">
      <c r="A2" s="24" t="s">
        <v>61</v>
      </c>
      <c r="B2" s="25" t="s">
        <v>60</v>
      </c>
      <c r="C2" s="23" t="s">
        <v>18</v>
      </c>
      <c r="D2" s="38" t="s">
        <v>16</v>
      </c>
      <c r="E2" s="41" t="s">
        <v>16</v>
      </c>
      <c r="F2" s="47"/>
      <c r="G2" s="42" t="s">
        <v>93</v>
      </c>
      <c r="H2" s="54"/>
      <c r="I2" s="43"/>
      <c r="J2" s="43">
        <v>24</v>
      </c>
      <c r="K2" s="38"/>
      <c r="M2" s="52" t="s">
        <v>70</v>
      </c>
      <c r="N2" s="60" t="s">
        <v>312</v>
      </c>
      <c r="O2" s="60" t="s">
        <v>306</v>
      </c>
      <c r="P2" s="22" t="s">
        <v>315</v>
      </c>
    </row>
    <row r="3" spans="1:16" ht="16.5" thickBot="1">
      <c r="A3" s="24" t="s">
        <v>22</v>
      </c>
      <c r="B3" s="25" t="s">
        <v>53</v>
      </c>
      <c r="C3" s="23" t="s">
        <v>15</v>
      </c>
      <c r="D3" s="41"/>
      <c r="E3" s="48" t="s">
        <v>16</v>
      </c>
      <c r="F3" s="38" t="s">
        <v>16</v>
      </c>
      <c r="G3" s="38" t="s">
        <v>94</v>
      </c>
      <c r="H3" s="42"/>
      <c r="I3" s="43"/>
      <c r="J3" s="43">
        <v>8</v>
      </c>
      <c r="K3" s="38"/>
      <c r="M3" s="52" t="s">
        <v>71</v>
      </c>
      <c r="N3" s="60" t="s">
        <v>307</v>
      </c>
      <c r="O3" s="60" t="s">
        <v>304</v>
      </c>
      <c r="P3" s="22" t="s">
        <v>113</v>
      </c>
    </row>
    <row r="4" spans="1:16" ht="16.5" thickBot="1">
      <c r="A4" s="24" t="s">
        <v>62</v>
      </c>
      <c r="B4" s="25" t="s">
        <v>57</v>
      </c>
      <c r="C4" s="23" t="s">
        <v>18</v>
      </c>
      <c r="D4" s="41"/>
      <c r="E4" s="48"/>
      <c r="F4" s="47"/>
      <c r="G4" s="38" t="s">
        <v>152</v>
      </c>
      <c r="H4" s="38"/>
      <c r="I4" s="38"/>
      <c r="J4" s="38"/>
      <c r="K4" s="38"/>
      <c r="M4" s="52" t="s">
        <v>72</v>
      </c>
      <c r="N4" s="60" t="s">
        <v>298</v>
      </c>
      <c r="O4" s="60" t="s">
        <v>117</v>
      </c>
      <c r="P4" s="22" t="s">
        <v>305</v>
      </c>
    </row>
    <row r="5" spans="1:16" ht="16.5" thickBot="1">
      <c r="A5" s="24" t="s">
        <v>63</v>
      </c>
      <c r="B5" s="25" t="s">
        <v>54</v>
      </c>
      <c r="C5" s="23" t="s">
        <v>15</v>
      </c>
      <c r="D5" s="48"/>
      <c r="E5" s="41"/>
      <c r="F5" s="47"/>
      <c r="G5" s="38" t="s">
        <v>95</v>
      </c>
      <c r="H5" s="38"/>
      <c r="I5" s="38"/>
      <c r="J5" s="38"/>
      <c r="K5" s="38"/>
      <c r="M5" s="52" t="s">
        <v>73</v>
      </c>
      <c r="N5" s="60" t="s">
        <v>111</v>
      </c>
      <c r="O5" s="60" t="s">
        <v>301</v>
      </c>
      <c r="P5" s="22" t="s">
        <v>308</v>
      </c>
    </row>
    <row r="6" spans="1:16" ht="16.5" thickBot="1">
      <c r="A6" s="24" t="s">
        <v>64</v>
      </c>
      <c r="B6" s="25" t="s">
        <v>56</v>
      </c>
      <c r="C6" s="23" t="s">
        <v>15</v>
      </c>
      <c r="D6" s="41"/>
      <c r="E6" s="38"/>
      <c r="F6" s="38"/>
      <c r="G6" s="38" t="s">
        <v>153</v>
      </c>
      <c r="H6" s="38"/>
      <c r="I6" s="38"/>
      <c r="J6" s="38"/>
      <c r="K6" s="38"/>
      <c r="M6" s="52" t="s">
        <v>74</v>
      </c>
      <c r="N6" s="60" t="s">
        <v>98</v>
      </c>
      <c r="O6" s="60" t="s">
        <v>303</v>
      </c>
      <c r="P6" s="22" t="s">
        <v>123</v>
      </c>
    </row>
    <row r="7" spans="1:16" ht="16.5" thickBot="1">
      <c r="A7" s="24" t="s">
        <v>23</v>
      </c>
      <c r="B7" s="25" t="s">
        <v>55</v>
      </c>
      <c r="C7" s="23" t="s">
        <v>18</v>
      </c>
      <c r="D7" s="38"/>
      <c r="E7" s="38"/>
      <c r="F7" s="47"/>
      <c r="G7" s="38" t="s">
        <v>96</v>
      </c>
      <c r="H7" s="38"/>
      <c r="I7" s="38"/>
      <c r="J7" s="38"/>
      <c r="K7" s="38"/>
      <c r="M7" s="52" t="s">
        <v>75</v>
      </c>
      <c r="N7" s="60" t="s">
        <v>299</v>
      </c>
      <c r="O7" s="60" t="s">
        <v>310</v>
      </c>
      <c r="P7" s="22" t="s">
        <v>121</v>
      </c>
    </row>
    <row r="8" spans="1:16" ht="16.5" thickBot="1">
      <c r="A8" s="24" t="s">
        <v>159</v>
      </c>
      <c r="B8" s="25" t="s">
        <v>160</v>
      </c>
      <c r="C8" s="23" t="s">
        <v>15</v>
      </c>
      <c r="D8" s="109" t="s">
        <v>16</v>
      </c>
      <c r="E8" s="22" t="s">
        <v>16</v>
      </c>
      <c r="F8" s="22" t="s">
        <v>16</v>
      </c>
      <c r="G8" s="22" t="s">
        <v>155</v>
      </c>
      <c r="M8" s="52" t="s">
        <v>317</v>
      </c>
      <c r="N8" s="60" t="s">
        <v>103</v>
      </c>
      <c r="O8" s="60" t="s">
        <v>107</v>
      </c>
      <c r="P8" s="22" t="s">
        <v>130</v>
      </c>
    </row>
    <row r="9" spans="1:16" ht="16.5" thickBot="1">
      <c r="A9" s="24" t="s">
        <v>161</v>
      </c>
      <c r="B9" s="25" t="s">
        <v>162</v>
      </c>
      <c r="C9" s="23" t="s">
        <v>18</v>
      </c>
      <c r="D9" s="109"/>
      <c r="G9" s="22" t="s">
        <v>154</v>
      </c>
      <c r="M9" s="52" t="s">
        <v>318</v>
      </c>
      <c r="N9" s="60" t="s">
        <v>302</v>
      </c>
      <c r="O9" s="60" t="s">
        <v>300</v>
      </c>
      <c r="P9" s="22" t="s">
        <v>124</v>
      </c>
    </row>
    <row r="10" spans="1:16" ht="16.5" thickBot="1">
      <c r="A10" s="24" t="s">
        <v>163</v>
      </c>
      <c r="B10" s="25" t="s">
        <v>164</v>
      </c>
      <c r="C10" s="23" t="s">
        <v>15</v>
      </c>
      <c r="G10" s="22" t="s">
        <v>157</v>
      </c>
      <c r="M10" s="52" t="s">
        <v>319</v>
      </c>
      <c r="N10" s="60" t="s">
        <v>106</v>
      </c>
      <c r="O10" s="60" t="s">
        <v>116</v>
      </c>
      <c r="P10" s="22" t="s">
        <v>125</v>
      </c>
    </row>
    <row r="11" spans="1:16" ht="16.5" thickBot="1">
      <c r="A11" s="24" t="s">
        <v>165</v>
      </c>
      <c r="B11" s="25" t="s">
        <v>166</v>
      </c>
      <c r="C11" s="23" t="s">
        <v>15</v>
      </c>
      <c r="G11" s="22" t="s">
        <v>158</v>
      </c>
      <c r="M11" s="52" t="s">
        <v>320</v>
      </c>
      <c r="N11" s="60" t="s">
        <v>97</v>
      </c>
      <c r="O11" s="60" t="s">
        <v>112</v>
      </c>
      <c r="P11" s="22" t="s">
        <v>126</v>
      </c>
    </row>
    <row r="12" spans="1:16" ht="16.5" thickBot="1">
      <c r="A12" s="24" t="s">
        <v>167</v>
      </c>
      <c r="B12" s="25" t="s">
        <v>168</v>
      </c>
      <c r="C12" s="23" t="s">
        <v>15</v>
      </c>
      <c r="D12" s="109"/>
      <c r="G12" s="22" t="s">
        <v>216</v>
      </c>
      <c r="M12" s="52" t="s">
        <v>321</v>
      </c>
      <c r="N12" s="60" t="s">
        <v>316</v>
      </c>
      <c r="O12" s="60" t="s">
        <v>100</v>
      </c>
      <c r="P12" s="22" t="s">
        <v>128</v>
      </c>
    </row>
    <row r="13" spans="1:16" ht="16.5" thickBot="1">
      <c r="A13" s="24" t="s">
        <v>169</v>
      </c>
      <c r="B13" s="25" t="s">
        <v>170</v>
      </c>
      <c r="C13" s="23" t="s">
        <v>15</v>
      </c>
      <c r="D13" s="109"/>
      <c r="G13" s="22" t="s">
        <v>217</v>
      </c>
      <c r="M13" s="52" t="s">
        <v>322</v>
      </c>
      <c r="N13" s="60" t="s">
        <v>309</v>
      </c>
      <c r="O13" s="60" t="s">
        <v>99</v>
      </c>
      <c r="P13" s="22" t="s">
        <v>120</v>
      </c>
    </row>
    <row r="14" spans="1:16" ht="16.5" thickBot="1">
      <c r="A14" s="24" t="s">
        <v>171</v>
      </c>
      <c r="B14" s="25" t="s">
        <v>172</v>
      </c>
      <c r="C14" s="23" t="s">
        <v>18</v>
      </c>
      <c r="G14" s="22" t="s">
        <v>218</v>
      </c>
      <c r="M14" s="52" t="s">
        <v>323</v>
      </c>
      <c r="N14" s="60" t="s">
        <v>110</v>
      </c>
      <c r="O14" s="60" t="s">
        <v>109</v>
      </c>
      <c r="P14" s="22" t="s">
        <v>122</v>
      </c>
    </row>
    <row r="15" spans="1:16" ht="16.5" thickBot="1">
      <c r="A15" s="24" t="s">
        <v>173</v>
      </c>
      <c r="B15" s="25" t="s">
        <v>174</v>
      </c>
      <c r="C15" s="23" t="s">
        <v>18</v>
      </c>
      <c r="G15" s="22" t="s">
        <v>219</v>
      </c>
      <c r="M15" s="52" t="s">
        <v>324</v>
      </c>
      <c r="N15" s="60" t="s">
        <v>311</v>
      </c>
      <c r="O15" s="60" t="s">
        <v>101</v>
      </c>
      <c r="P15" s="22" t="s">
        <v>127</v>
      </c>
    </row>
    <row r="16" spans="1:16" ht="16.5" thickBot="1">
      <c r="A16" s="24" t="s">
        <v>175</v>
      </c>
      <c r="B16" s="25" t="s">
        <v>176</v>
      </c>
      <c r="C16" s="23" t="s">
        <v>18</v>
      </c>
      <c r="D16" s="109"/>
      <c r="G16" s="22" t="s">
        <v>220</v>
      </c>
      <c r="M16" s="52" t="s">
        <v>325</v>
      </c>
      <c r="N16" s="60" t="s">
        <v>114</v>
      </c>
      <c r="O16" s="60" t="s">
        <v>115</v>
      </c>
      <c r="P16" s="22" t="s">
        <v>129</v>
      </c>
    </row>
    <row r="17" spans="1:16" ht="16.5" thickBot="1">
      <c r="A17" s="24" t="s">
        <v>177</v>
      </c>
      <c r="B17" s="25" t="s">
        <v>178</v>
      </c>
      <c r="C17" s="23" t="s">
        <v>15</v>
      </c>
      <c r="D17" s="109"/>
      <c r="G17" s="22" t="s">
        <v>221</v>
      </c>
      <c r="M17" s="52" t="s">
        <v>326</v>
      </c>
      <c r="N17" s="60" t="s">
        <v>313</v>
      </c>
      <c r="O17" s="60" t="s">
        <v>105</v>
      </c>
      <c r="P17" s="22" t="s">
        <v>119</v>
      </c>
    </row>
    <row r="18" spans="1:16" ht="16.5" thickBot="1">
      <c r="A18" s="24" t="s">
        <v>179</v>
      </c>
      <c r="B18" s="25" t="s">
        <v>180</v>
      </c>
      <c r="C18" s="23" t="s">
        <v>18</v>
      </c>
      <c r="G18" s="22" t="s">
        <v>222</v>
      </c>
      <c r="M18" s="52" t="s">
        <v>327</v>
      </c>
      <c r="N18" s="60" t="s">
        <v>108</v>
      </c>
      <c r="O18" s="60" t="s">
        <v>314</v>
      </c>
      <c r="P18" s="22" t="s">
        <v>131</v>
      </c>
    </row>
    <row r="19" spans="1:16" ht="16.5" thickBot="1">
      <c r="A19" s="24" t="s">
        <v>181</v>
      </c>
      <c r="B19" s="25" t="s">
        <v>182</v>
      </c>
      <c r="C19" s="23" t="s">
        <v>18</v>
      </c>
      <c r="G19" s="22" t="s">
        <v>223</v>
      </c>
      <c r="M19" s="52" t="s">
        <v>328</v>
      </c>
      <c r="N19" s="60" t="s">
        <v>102</v>
      </c>
      <c r="O19" s="60" t="s">
        <v>104</v>
      </c>
      <c r="P19" s="22" t="s">
        <v>118</v>
      </c>
    </row>
    <row r="20" spans="1:16" ht="16.5" thickBot="1">
      <c r="A20" s="24" t="s">
        <v>183</v>
      </c>
      <c r="B20" s="25" t="s">
        <v>184</v>
      </c>
      <c r="C20" s="23" t="s">
        <v>15</v>
      </c>
      <c r="D20" s="109"/>
      <c r="G20" s="22" t="s">
        <v>224</v>
      </c>
      <c r="M20" s="52" t="s">
        <v>329</v>
      </c>
      <c r="N20" s="60"/>
      <c r="O20" s="60"/>
    </row>
    <row r="21" spans="1:16" ht="16.5" thickBot="1">
      <c r="A21" s="24" t="s">
        <v>185</v>
      </c>
      <c r="B21" s="25" t="s">
        <v>186</v>
      </c>
      <c r="C21" s="23" t="s">
        <v>18</v>
      </c>
      <c r="D21" s="109"/>
      <c r="G21" s="22" t="s">
        <v>225</v>
      </c>
      <c r="M21" s="52" t="s">
        <v>330</v>
      </c>
      <c r="N21" s="60"/>
      <c r="O21" s="60"/>
    </row>
    <row r="22" spans="1:16" ht="16.5" thickBot="1">
      <c r="A22" s="24" t="s">
        <v>187</v>
      </c>
      <c r="B22" s="25" t="s">
        <v>188</v>
      </c>
      <c r="C22" s="23" t="s">
        <v>15</v>
      </c>
      <c r="G22" s="22" t="s">
        <v>226</v>
      </c>
      <c r="M22" s="52" t="s">
        <v>331</v>
      </c>
      <c r="N22" s="60"/>
      <c r="O22" s="60"/>
    </row>
    <row r="23" spans="1:16" ht="16.5" thickBot="1">
      <c r="A23" s="24" t="s">
        <v>189</v>
      </c>
      <c r="B23" s="25" t="s">
        <v>190</v>
      </c>
      <c r="C23" s="23" t="s">
        <v>15</v>
      </c>
      <c r="G23" s="22" t="s">
        <v>227</v>
      </c>
      <c r="M23" s="52" t="s">
        <v>332</v>
      </c>
      <c r="N23" s="60"/>
      <c r="O23" s="60"/>
    </row>
    <row r="24" spans="1:16" ht="16.5" thickBot="1">
      <c r="A24" s="24" t="s">
        <v>191</v>
      </c>
      <c r="B24" s="107" t="s">
        <v>156</v>
      </c>
      <c r="C24" s="23" t="s">
        <v>15</v>
      </c>
      <c r="D24" s="109"/>
      <c r="G24" s="22" t="s">
        <v>228</v>
      </c>
      <c r="M24" s="52" t="s">
        <v>333</v>
      </c>
      <c r="N24" s="60"/>
      <c r="O24" s="60"/>
    </row>
    <row r="25" spans="1:16" ht="16.5" thickBot="1">
      <c r="A25" s="24" t="s">
        <v>192</v>
      </c>
      <c r="B25" s="26" t="s">
        <v>193</v>
      </c>
      <c r="C25" s="23" t="s">
        <v>15</v>
      </c>
      <c r="D25" s="109"/>
      <c r="G25" s="22" t="s">
        <v>229</v>
      </c>
      <c r="M25" s="52" t="s">
        <v>334</v>
      </c>
      <c r="N25" s="60"/>
      <c r="O25" s="60"/>
    </row>
    <row r="26" spans="1:16" ht="16.5" thickBot="1">
      <c r="A26" s="24" t="s">
        <v>194</v>
      </c>
      <c r="B26" s="26" t="s">
        <v>195</v>
      </c>
      <c r="C26" s="23" t="s">
        <v>15</v>
      </c>
      <c r="G26" s="22" t="s">
        <v>230</v>
      </c>
      <c r="M26" s="52" t="s">
        <v>335</v>
      </c>
      <c r="N26" s="60"/>
      <c r="O26" s="60"/>
    </row>
    <row r="27" spans="1:16" ht="16.5" thickBot="1">
      <c r="A27" s="24" t="s">
        <v>196</v>
      </c>
      <c r="B27" s="26" t="s">
        <v>197</v>
      </c>
      <c r="C27" s="23" t="s">
        <v>18</v>
      </c>
      <c r="G27" s="22" t="s">
        <v>231</v>
      </c>
      <c r="M27" s="52" t="s">
        <v>336</v>
      </c>
      <c r="N27" s="60"/>
      <c r="O27" s="60"/>
    </row>
    <row r="28" spans="1:16" ht="16.5" thickBot="1">
      <c r="A28" s="24" t="s">
        <v>198</v>
      </c>
      <c r="B28" s="26" t="s">
        <v>199</v>
      </c>
      <c r="C28" s="23" t="s">
        <v>15</v>
      </c>
      <c r="D28" s="109"/>
      <c r="G28" s="22" t="s">
        <v>232</v>
      </c>
      <c r="M28" s="52" t="s">
        <v>337</v>
      </c>
      <c r="N28" s="60"/>
      <c r="O28" s="60"/>
    </row>
    <row r="29" spans="1:16" ht="16.5" thickBot="1">
      <c r="A29" s="108" t="s">
        <v>200</v>
      </c>
      <c r="B29" s="13" t="s">
        <v>201</v>
      </c>
      <c r="C29" s="12" t="s">
        <v>15</v>
      </c>
      <c r="D29" s="109"/>
      <c r="G29" s="22" t="s">
        <v>233</v>
      </c>
      <c r="M29" s="52" t="s">
        <v>338</v>
      </c>
      <c r="N29" s="60"/>
      <c r="O29" s="60"/>
    </row>
    <row r="30" spans="1:16" ht="16.5" thickBot="1">
      <c r="A30" s="24" t="s">
        <v>202</v>
      </c>
      <c r="B30" s="26" t="s">
        <v>203</v>
      </c>
      <c r="C30" s="23" t="s">
        <v>18</v>
      </c>
      <c r="G30" s="22" t="s">
        <v>234</v>
      </c>
      <c r="M30" s="52" t="s">
        <v>339</v>
      </c>
      <c r="N30" s="60"/>
      <c r="O30" s="60"/>
    </row>
    <row r="31" spans="1:16" ht="16.5" thickBot="1">
      <c r="A31" s="24" t="s">
        <v>204</v>
      </c>
      <c r="B31" s="26" t="s">
        <v>205</v>
      </c>
      <c r="C31" s="23" t="s">
        <v>15</v>
      </c>
      <c r="G31" s="22" t="s">
        <v>235</v>
      </c>
      <c r="M31" s="52" t="s">
        <v>340</v>
      </c>
      <c r="N31" s="60"/>
      <c r="O31" s="60"/>
    </row>
    <row r="32" spans="1:16" ht="16.5" thickBot="1">
      <c r="A32" s="24" t="s">
        <v>206</v>
      </c>
      <c r="B32" s="26" t="s">
        <v>207</v>
      </c>
      <c r="C32" s="23" t="s">
        <v>18</v>
      </c>
      <c r="D32" s="109"/>
      <c r="G32" s="22" t="s">
        <v>236</v>
      </c>
      <c r="M32" s="52" t="s">
        <v>341</v>
      </c>
      <c r="N32" s="60"/>
      <c r="O32" s="60"/>
    </row>
    <row r="33" spans="1:15" ht="16.5" thickBot="1">
      <c r="A33" s="24" t="s">
        <v>208</v>
      </c>
      <c r="B33" s="26" t="s">
        <v>209</v>
      </c>
      <c r="C33" s="23" t="s">
        <v>15</v>
      </c>
      <c r="D33" s="109"/>
      <c r="G33" s="22" t="s">
        <v>237</v>
      </c>
      <c r="M33" s="52" t="s">
        <v>342</v>
      </c>
      <c r="N33" s="60"/>
      <c r="O33" s="60"/>
    </row>
    <row r="34" spans="1:15" ht="16.5" thickBot="1">
      <c r="A34" s="24" t="s">
        <v>210</v>
      </c>
      <c r="B34" s="26" t="s">
        <v>211</v>
      </c>
      <c r="C34" s="23" t="s">
        <v>18</v>
      </c>
      <c r="G34" s="22" t="s">
        <v>238</v>
      </c>
      <c r="M34" s="52" t="s">
        <v>343</v>
      </c>
      <c r="N34" s="60"/>
      <c r="O34" s="60"/>
    </row>
    <row r="35" spans="1:15" ht="16.5" thickBot="1">
      <c r="A35" s="24" t="s">
        <v>212</v>
      </c>
      <c r="B35" s="26" t="s">
        <v>213</v>
      </c>
      <c r="C35" s="23" t="s">
        <v>15</v>
      </c>
      <c r="G35" s="22" t="s">
        <v>239</v>
      </c>
      <c r="M35" s="52" t="s">
        <v>344</v>
      </c>
      <c r="N35" s="60"/>
      <c r="O35" s="60"/>
    </row>
    <row r="36" spans="1:15" ht="16.5" thickBot="1">
      <c r="A36" s="24" t="s">
        <v>214</v>
      </c>
      <c r="B36" s="26" t="s">
        <v>215</v>
      </c>
      <c r="C36" s="23" t="s">
        <v>15</v>
      </c>
      <c r="D36" s="109"/>
      <c r="G36" s="22" t="s">
        <v>240</v>
      </c>
      <c r="M36" s="52" t="s">
        <v>345</v>
      </c>
      <c r="N36" s="60"/>
      <c r="O36" s="60"/>
    </row>
    <row r="37" spans="1:15" ht="16.5" thickBot="1">
      <c r="A37" s="24" t="s">
        <v>246</v>
      </c>
      <c r="B37" s="26" t="s">
        <v>247</v>
      </c>
      <c r="C37" s="23" t="s">
        <v>15</v>
      </c>
      <c r="D37" s="109"/>
      <c r="G37" s="22" t="s">
        <v>241</v>
      </c>
      <c r="M37" s="52" t="s">
        <v>346</v>
      </c>
      <c r="N37" s="60"/>
      <c r="O37" s="60"/>
    </row>
    <row r="38" spans="1:15" ht="16.5" thickBot="1">
      <c r="A38" s="24" t="s">
        <v>248</v>
      </c>
      <c r="B38" s="26" t="s">
        <v>249</v>
      </c>
      <c r="C38" s="23" t="s">
        <v>15</v>
      </c>
      <c r="G38" s="22" t="s">
        <v>242</v>
      </c>
      <c r="M38" s="52" t="s">
        <v>347</v>
      </c>
      <c r="N38" s="60"/>
      <c r="O38" s="60"/>
    </row>
    <row r="39" spans="1:15" ht="16.5" thickBot="1">
      <c r="A39" s="24" t="s">
        <v>250</v>
      </c>
      <c r="B39" s="26" t="s">
        <v>251</v>
      </c>
      <c r="C39" s="23" t="s">
        <v>15</v>
      </c>
      <c r="G39" s="22" t="s">
        <v>243</v>
      </c>
      <c r="M39" s="52" t="s">
        <v>348</v>
      </c>
      <c r="N39" s="60"/>
      <c r="O39" s="60"/>
    </row>
    <row r="40" spans="1:15" ht="16.5" thickBot="1">
      <c r="A40" s="24" t="s">
        <v>252</v>
      </c>
      <c r="B40" s="26" t="s">
        <v>253</v>
      </c>
      <c r="C40" s="23" t="s">
        <v>15</v>
      </c>
      <c r="D40" s="109"/>
      <c r="G40" s="22" t="s">
        <v>244</v>
      </c>
      <c r="M40" s="52" t="s">
        <v>349</v>
      </c>
      <c r="N40" s="60"/>
      <c r="O40" s="60"/>
    </row>
    <row r="41" spans="1:15" ht="16.5" thickBot="1">
      <c r="A41" s="24" t="s">
        <v>254</v>
      </c>
      <c r="B41" s="26" t="s">
        <v>255</v>
      </c>
      <c r="C41" s="23" t="s">
        <v>15</v>
      </c>
      <c r="D41" s="109"/>
      <c r="G41" s="22" t="s">
        <v>245</v>
      </c>
      <c r="M41" s="52" t="s">
        <v>350</v>
      </c>
      <c r="N41" s="60"/>
      <c r="O41" s="60"/>
    </row>
    <row r="42" spans="1:15" ht="16.5" thickBot="1">
      <c r="A42" s="24" t="s">
        <v>256</v>
      </c>
      <c r="B42" s="26" t="s">
        <v>257</v>
      </c>
      <c r="C42" s="23" t="s">
        <v>15</v>
      </c>
      <c r="G42" s="22" t="s">
        <v>284</v>
      </c>
      <c r="M42" s="52" t="s">
        <v>351</v>
      </c>
      <c r="N42" s="60"/>
      <c r="O42" s="60"/>
    </row>
    <row r="43" spans="1:15" ht="16.5" thickBot="1">
      <c r="A43" s="24" t="s">
        <v>258</v>
      </c>
      <c r="B43" s="26" t="s">
        <v>259</v>
      </c>
      <c r="C43" s="23" t="s">
        <v>15</v>
      </c>
      <c r="G43" s="22" t="s">
        <v>285</v>
      </c>
      <c r="M43" s="52" t="s">
        <v>352</v>
      </c>
      <c r="N43" s="60"/>
      <c r="O43" s="60"/>
    </row>
    <row r="44" spans="1:15" ht="16.5" thickBot="1">
      <c r="A44" s="24" t="s">
        <v>260</v>
      </c>
      <c r="B44" s="26" t="s">
        <v>261</v>
      </c>
      <c r="C44" s="23" t="s">
        <v>15</v>
      </c>
      <c r="D44" s="109"/>
      <c r="G44" s="22" t="s">
        <v>286</v>
      </c>
      <c r="M44" s="52" t="s">
        <v>353</v>
      </c>
      <c r="N44" s="60"/>
      <c r="O44" s="60"/>
    </row>
    <row r="45" spans="1:15" ht="16.5" thickBot="1">
      <c r="A45" s="24" t="s">
        <v>262</v>
      </c>
      <c r="B45" s="26" t="s">
        <v>263</v>
      </c>
      <c r="C45" s="23" t="s">
        <v>15</v>
      </c>
      <c r="D45" s="109"/>
      <c r="G45" s="22" t="s">
        <v>287</v>
      </c>
      <c r="M45" s="52" t="s">
        <v>354</v>
      </c>
      <c r="N45" s="60"/>
      <c r="O45" s="60"/>
    </row>
    <row r="46" spans="1:15" ht="16.5" thickBot="1">
      <c r="A46" s="24" t="s">
        <v>264</v>
      </c>
      <c r="B46" s="26" t="s">
        <v>265</v>
      </c>
      <c r="C46" s="23" t="s">
        <v>15</v>
      </c>
      <c r="G46" s="22" t="s">
        <v>288</v>
      </c>
      <c r="M46" s="52" t="s">
        <v>355</v>
      </c>
      <c r="N46" s="60"/>
      <c r="O46" s="60"/>
    </row>
    <row r="47" spans="1:15" ht="16.5" thickBot="1">
      <c r="A47" s="24" t="s">
        <v>266</v>
      </c>
      <c r="B47" s="26" t="s">
        <v>267</v>
      </c>
      <c r="C47" s="23" t="s">
        <v>15</v>
      </c>
      <c r="G47" s="22" t="s">
        <v>289</v>
      </c>
      <c r="M47" s="52" t="s">
        <v>356</v>
      </c>
      <c r="N47" s="60"/>
      <c r="O47" s="60"/>
    </row>
    <row r="48" spans="1:15" ht="16.5" thickBot="1">
      <c r="A48" s="24" t="s">
        <v>268</v>
      </c>
      <c r="B48" s="26" t="s">
        <v>269</v>
      </c>
      <c r="C48" s="23" t="s">
        <v>15</v>
      </c>
      <c r="D48" s="109"/>
      <c r="G48" s="22" t="s">
        <v>290</v>
      </c>
      <c r="M48" s="52" t="s">
        <v>357</v>
      </c>
      <c r="N48" s="60"/>
      <c r="O48" s="60"/>
    </row>
    <row r="49" spans="1:15" ht="16.5" thickBot="1">
      <c r="A49" s="24" t="s">
        <v>270</v>
      </c>
      <c r="B49" s="26" t="s">
        <v>271</v>
      </c>
      <c r="C49" s="23" t="s">
        <v>15</v>
      </c>
      <c r="D49" s="109"/>
      <c r="G49" s="22" t="s">
        <v>291</v>
      </c>
      <c r="M49" s="52" t="s">
        <v>358</v>
      </c>
      <c r="N49" s="60"/>
      <c r="O49" s="60"/>
    </row>
    <row r="50" spans="1:15" ht="16.5" thickBot="1">
      <c r="A50" s="24" t="s">
        <v>272</v>
      </c>
      <c r="B50" s="26" t="s">
        <v>273</v>
      </c>
      <c r="C50" s="23" t="s">
        <v>15</v>
      </c>
      <c r="G50" s="22" t="s">
        <v>292</v>
      </c>
      <c r="M50" s="52" t="s">
        <v>359</v>
      </c>
      <c r="N50" s="60"/>
      <c r="O50" s="60"/>
    </row>
    <row r="51" spans="1:15" ht="16.5" thickBot="1">
      <c r="A51" s="24" t="s">
        <v>274</v>
      </c>
      <c r="B51" s="26" t="s">
        <v>275</v>
      </c>
      <c r="C51" s="23" t="s">
        <v>15</v>
      </c>
      <c r="G51" s="22" t="s">
        <v>293</v>
      </c>
      <c r="M51" s="52" t="s">
        <v>360</v>
      </c>
      <c r="N51" s="60"/>
      <c r="O51" s="61"/>
    </row>
    <row r="52" spans="1:15">
      <c r="A52" s="24" t="s">
        <v>276</v>
      </c>
      <c r="B52" s="26" t="s">
        <v>277</v>
      </c>
      <c r="C52" s="23" t="s">
        <v>15</v>
      </c>
      <c r="D52" s="109"/>
      <c r="G52" s="22" t="s">
        <v>294</v>
      </c>
    </row>
    <row r="53" spans="1:15">
      <c r="A53" s="24" t="s">
        <v>278</v>
      </c>
      <c r="B53" s="26" t="s">
        <v>279</v>
      </c>
      <c r="C53" s="23" t="s">
        <v>15</v>
      </c>
      <c r="D53" s="109"/>
      <c r="G53" s="22" t="s">
        <v>295</v>
      </c>
    </row>
    <row r="54" spans="1:15">
      <c r="A54" s="24" t="s">
        <v>280</v>
      </c>
      <c r="B54" s="26" t="s">
        <v>281</v>
      </c>
      <c r="C54" s="23" t="s">
        <v>15</v>
      </c>
      <c r="G54" s="22" t="s">
        <v>296</v>
      </c>
    </row>
    <row r="55" spans="1:15">
      <c r="A55" s="24" t="s">
        <v>282</v>
      </c>
      <c r="B55" s="26" t="s">
        <v>283</v>
      </c>
      <c r="C55" s="23" t="s">
        <v>15</v>
      </c>
      <c r="G55" s="22" t="s">
        <v>297</v>
      </c>
    </row>
    <row r="56" spans="1:15">
      <c r="C56" s="23"/>
      <c r="D56" s="109"/>
    </row>
    <row r="57" spans="1:15">
      <c r="C57" s="23"/>
      <c r="D57" s="109"/>
    </row>
    <row r="58" spans="1:15">
      <c r="C58" s="23"/>
    </row>
    <row r="59" spans="1:15">
      <c r="C59" s="23"/>
    </row>
    <row r="60" spans="1:15">
      <c r="C60" s="23"/>
    </row>
    <row r="61" spans="1:15">
      <c r="C61" s="23"/>
    </row>
    <row r="62" spans="1:15">
      <c r="C62" s="23"/>
    </row>
    <row r="63" spans="1:15">
      <c r="C63" s="23"/>
    </row>
    <row r="64" spans="1:15">
      <c r="C64" s="23"/>
    </row>
    <row r="65" spans="3:3">
      <c r="C65" s="23"/>
    </row>
    <row r="66" spans="3:3">
      <c r="C66" s="23"/>
    </row>
    <row r="67" spans="3:3">
      <c r="C67" s="23"/>
    </row>
    <row r="68" spans="3:3">
      <c r="C68" s="23"/>
    </row>
    <row r="69" spans="3:3">
      <c r="C69" s="23"/>
    </row>
    <row r="70" spans="3:3">
      <c r="C70" s="23"/>
    </row>
  </sheetData>
  <mergeCells count="13">
    <mergeCell ref="D8:D9"/>
    <mergeCell ref="D32:D33"/>
    <mergeCell ref="D28:D29"/>
    <mergeCell ref="D24:D25"/>
    <mergeCell ref="D20:D21"/>
    <mergeCell ref="D16:D17"/>
    <mergeCell ref="D12:D13"/>
    <mergeCell ref="D56:D57"/>
    <mergeCell ref="D52:D53"/>
    <mergeCell ref="D48:D49"/>
    <mergeCell ref="D44:D45"/>
    <mergeCell ref="D40:D41"/>
    <mergeCell ref="D36:D37"/>
  </mergeCells>
  <conditionalFormatting sqref="B24:B55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82"/>
  <sheetViews>
    <sheetView workbookViewId="0">
      <selection activeCell="I183" sqref="I183"/>
    </sheetView>
  </sheetViews>
  <sheetFormatPr baseColWidth="10" defaultRowHeight="15"/>
  <cols>
    <col min="1" max="1" width="11.42578125" style="38"/>
    <col min="2" max="2" width="24.140625" style="38" customWidth="1"/>
    <col min="3" max="3" width="11.42578125" style="38"/>
    <col min="4" max="4" width="4.5703125" style="38" customWidth="1"/>
    <col min="5" max="6" width="11.42578125" style="58"/>
    <col min="7" max="7" width="24.140625" style="38" bestFit="1" customWidth="1"/>
    <col min="8" max="9" width="10" style="38" customWidth="1"/>
    <col min="10" max="11" width="11.42578125" style="38"/>
    <col min="12" max="12" width="24.140625" style="38" bestFit="1" customWidth="1"/>
    <col min="13" max="13" width="11.42578125" style="38" customWidth="1"/>
    <col min="14" max="16384" width="11.42578125" style="38"/>
  </cols>
  <sheetData>
    <row r="1" spans="1:12" ht="21.75" thickBot="1">
      <c r="A1" s="90" t="s">
        <v>59</v>
      </c>
      <c r="B1" s="91"/>
      <c r="E1" s="38"/>
      <c r="F1" s="92" t="s">
        <v>65</v>
      </c>
      <c r="G1" s="93"/>
      <c r="K1" s="83" t="s">
        <v>66</v>
      </c>
      <c r="L1" s="84"/>
    </row>
    <row r="2" spans="1:12" ht="16.5" thickBot="1">
      <c r="A2" s="31" t="s">
        <v>58</v>
      </c>
      <c r="B2" s="32" t="s">
        <v>0</v>
      </c>
      <c r="E2" s="38"/>
      <c r="F2" s="33" t="s">
        <v>58</v>
      </c>
      <c r="G2" s="56" t="s">
        <v>0</v>
      </c>
      <c r="K2" s="34" t="s">
        <v>58</v>
      </c>
      <c r="L2" s="57" t="s">
        <v>0</v>
      </c>
    </row>
    <row r="3" spans="1:12" ht="16.5" thickBot="1">
      <c r="A3" s="35">
        <v>1</v>
      </c>
      <c r="B3" s="55" t="s">
        <v>101</v>
      </c>
      <c r="E3" s="38"/>
      <c r="F3" s="88">
        <v>1</v>
      </c>
      <c r="G3" s="59" t="s">
        <v>312</v>
      </c>
      <c r="K3" s="85">
        <v>1</v>
      </c>
      <c r="L3" s="59" t="s">
        <v>312</v>
      </c>
    </row>
    <row r="4" spans="1:12" ht="16.5" thickBot="1">
      <c r="A4" s="35">
        <v>2</v>
      </c>
      <c r="B4" s="55" t="s">
        <v>107</v>
      </c>
      <c r="E4" s="38"/>
      <c r="F4" s="89"/>
      <c r="G4" s="60" t="s">
        <v>112</v>
      </c>
      <c r="K4" s="86"/>
      <c r="L4" s="61" t="s">
        <v>306</v>
      </c>
    </row>
    <row r="5" spans="1:12" ht="16.5" thickBot="1">
      <c r="A5" s="35">
        <v>3</v>
      </c>
      <c r="B5" s="55" t="s">
        <v>117</v>
      </c>
      <c r="E5" s="38"/>
      <c r="F5" s="88">
        <f>F3+1</f>
        <v>2</v>
      </c>
      <c r="G5" s="59" t="s">
        <v>307</v>
      </c>
      <c r="K5" s="87"/>
      <c r="L5" s="60" t="s">
        <v>315</v>
      </c>
    </row>
    <row r="6" spans="1:12" ht="16.5" thickBot="1">
      <c r="A6" s="35">
        <v>4</v>
      </c>
      <c r="B6" s="55" t="s">
        <v>115</v>
      </c>
      <c r="E6" s="38"/>
      <c r="F6" s="89"/>
      <c r="G6" s="60" t="s">
        <v>100</v>
      </c>
      <c r="K6" s="85">
        <f>K3+1</f>
        <v>2</v>
      </c>
      <c r="L6" s="59" t="s">
        <v>307</v>
      </c>
    </row>
    <row r="7" spans="1:12" ht="16.5" thickBot="1">
      <c r="A7" s="35">
        <v>5</v>
      </c>
      <c r="B7" s="55" t="s">
        <v>312</v>
      </c>
      <c r="E7" s="38"/>
      <c r="F7" s="88">
        <f t="shared" ref="F7" si="0">F5+1</f>
        <v>3</v>
      </c>
      <c r="G7" s="59" t="s">
        <v>298</v>
      </c>
      <c r="K7" s="86"/>
      <c r="L7" s="61" t="s">
        <v>304</v>
      </c>
    </row>
    <row r="8" spans="1:12" ht="16.5" thickBot="1">
      <c r="A8" s="35">
        <v>6</v>
      </c>
      <c r="B8" s="55" t="s">
        <v>97</v>
      </c>
      <c r="E8" s="38"/>
      <c r="F8" s="89"/>
      <c r="G8" s="60" t="s">
        <v>99</v>
      </c>
      <c r="K8" s="87"/>
      <c r="L8" s="60" t="s">
        <v>113</v>
      </c>
    </row>
    <row r="9" spans="1:12" ht="16.5" thickBot="1">
      <c r="A9" s="35">
        <v>7</v>
      </c>
      <c r="B9" s="55" t="s">
        <v>300</v>
      </c>
      <c r="E9" s="38"/>
      <c r="F9" s="88">
        <f t="shared" ref="F9" si="1">F7+1</f>
        <v>4</v>
      </c>
      <c r="G9" s="59" t="s">
        <v>111</v>
      </c>
      <c r="K9" s="85">
        <f t="shared" ref="K9" si="2">K6+1</f>
        <v>3</v>
      </c>
      <c r="L9" s="59" t="s">
        <v>298</v>
      </c>
    </row>
    <row r="10" spans="1:12" ht="16.5" thickBot="1">
      <c r="A10" s="35">
        <v>8</v>
      </c>
      <c r="B10" s="55" t="s">
        <v>306</v>
      </c>
      <c r="E10" s="38"/>
      <c r="F10" s="89"/>
      <c r="G10" s="60" t="s">
        <v>109</v>
      </c>
      <c r="K10" s="86"/>
      <c r="L10" s="61" t="s">
        <v>117</v>
      </c>
    </row>
    <row r="11" spans="1:12" ht="16.5" thickBot="1">
      <c r="A11" s="35">
        <v>9</v>
      </c>
      <c r="B11" s="55" t="s">
        <v>108</v>
      </c>
      <c r="E11" s="38"/>
      <c r="F11" s="88">
        <f t="shared" ref="F11" si="3">F9+1</f>
        <v>5</v>
      </c>
      <c r="G11" s="59" t="s">
        <v>98</v>
      </c>
      <c r="K11" s="87"/>
      <c r="L11" s="60" t="s">
        <v>305</v>
      </c>
    </row>
    <row r="12" spans="1:12" ht="16.5" thickBot="1">
      <c r="A12" s="35">
        <v>10</v>
      </c>
      <c r="B12" s="55" t="s">
        <v>315</v>
      </c>
      <c r="E12" s="38"/>
      <c r="F12" s="89"/>
      <c r="G12" s="60" t="s">
        <v>101</v>
      </c>
      <c r="K12" s="85">
        <f t="shared" ref="K12" si="4">K9+1</f>
        <v>4</v>
      </c>
      <c r="L12" s="59" t="s">
        <v>111</v>
      </c>
    </row>
    <row r="13" spans="1:12" ht="16.5" thickBot="1">
      <c r="A13" s="35">
        <v>11</v>
      </c>
      <c r="B13" s="55" t="s">
        <v>99</v>
      </c>
      <c r="E13" s="38"/>
      <c r="F13" s="88">
        <f t="shared" ref="F13" si="5">F11+1</f>
        <v>6</v>
      </c>
      <c r="G13" s="59" t="s">
        <v>299</v>
      </c>
      <c r="K13" s="86"/>
      <c r="L13" s="61" t="s">
        <v>301</v>
      </c>
    </row>
    <row r="14" spans="1:12" ht="16.5" thickBot="1">
      <c r="A14" s="35">
        <v>12</v>
      </c>
      <c r="B14" s="55" t="s">
        <v>305</v>
      </c>
      <c r="E14" s="38"/>
      <c r="F14" s="89"/>
      <c r="G14" s="60" t="s">
        <v>115</v>
      </c>
      <c r="K14" s="87"/>
      <c r="L14" s="60" t="s">
        <v>308</v>
      </c>
    </row>
    <row r="15" spans="1:12" ht="16.5" thickBot="1">
      <c r="A15" s="35">
        <v>13</v>
      </c>
      <c r="B15" s="55" t="s">
        <v>102</v>
      </c>
      <c r="E15" s="38"/>
      <c r="F15" s="88">
        <f t="shared" ref="F15" si="6">F13+1</f>
        <v>7</v>
      </c>
      <c r="G15" s="59" t="s">
        <v>103</v>
      </c>
      <c r="K15" s="85">
        <f t="shared" ref="K15" si="7">K12+1</f>
        <v>5</v>
      </c>
      <c r="L15" s="59" t="s">
        <v>98</v>
      </c>
    </row>
    <row r="16" spans="1:12" ht="16.5" thickBot="1">
      <c r="A16" s="35">
        <v>14</v>
      </c>
      <c r="B16" s="55" t="s">
        <v>100</v>
      </c>
      <c r="E16" s="38"/>
      <c r="F16" s="89"/>
      <c r="G16" s="60" t="s">
        <v>105</v>
      </c>
      <c r="K16" s="86"/>
      <c r="L16" s="61" t="s">
        <v>303</v>
      </c>
    </row>
    <row r="17" spans="1:12" ht="16.5" thickBot="1">
      <c r="A17" s="35">
        <v>15</v>
      </c>
      <c r="B17" s="55" t="s">
        <v>105</v>
      </c>
      <c r="E17" s="38"/>
      <c r="F17" s="88">
        <f t="shared" ref="F17" si="8">F15+1</f>
        <v>8</v>
      </c>
      <c r="G17" s="59" t="s">
        <v>302</v>
      </c>
      <c r="K17" s="87"/>
      <c r="L17" s="60" t="s">
        <v>123</v>
      </c>
    </row>
    <row r="18" spans="1:12" ht="16.5" thickBot="1">
      <c r="A18" s="35">
        <v>16</v>
      </c>
      <c r="B18" s="55" t="s">
        <v>307</v>
      </c>
      <c r="E18" s="38"/>
      <c r="F18" s="89"/>
      <c r="G18" s="60" t="s">
        <v>314</v>
      </c>
      <c r="K18" s="85">
        <f t="shared" ref="K18" si="9">K15+1</f>
        <v>6</v>
      </c>
      <c r="L18" s="59" t="s">
        <v>299</v>
      </c>
    </row>
    <row r="19" spans="1:12" ht="16.5" thickBot="1">
      <c r="A19" s="35">
        <v>17</v>
      </c>
      <c r="B19" s="55" t="s">
        <v>109</v>
      </c>
      <c r="E19" s="38"/>
      <c r="F19" s="88">
        <f t="shared" ref="F19" si="10">F17+1</f>
        <v>9</v>
      </c>
      <c r="G19" s="59" t="s">
        <v>106</v>
      </c>
      <c r="K19" s="86"/>
      <c r="L19" s="61" t="s">
        <v>310</v>
      </c>
    </row>
    <row r="20" spans="1:12" ht="16.5" thickBot="1">
      <c r="A20" s="35">
        <v>18</v>
      </c>
      <c r="B20" s="55" t="s">
        <v>298</v>
      </c>
      <c r="E20" s="38"/>
      <c r="F20" s="89"/>
      <c r="G20" s="60" t="s">
        <v>104</v>
      </c>
      <c r="K20" s="87"/>
      <c r="L20" s="60" t="s">
        <v>121</v>
      </c>
    </row>
    <row r="21" spans="1:12" ht="16.5" thickBot="1">
      <c r="A21" s="35">
        <v>19</v>
      </c>
      <c r="B21" s="55" t="s">
        <v>113</v>
      </c>
      <c r="E21" s="38"/>
      <c r="F21" s="88">
        <f t="shared" ref="F21" si="11">F19+1</f>
        <v>10</v>
      </c>
      <c r="G21" s="59" t="s">
        <v>97</v>
      </c>
      <c r="K21" s="85">
        <f t="shared" ref="K21" si="12">K18+1</f>
        <v>7</v>
      </c>
      <c r="L21" s="59" t="s">
        <v>103</v>
      </c>
    </row>
    <row r="22" spans="1:12" ht="16.5" thickBot="1">
      <c r="A22" s="35">
        <v>20</v>
      </c>
      <c r="B22" s="55" t="s">
        <v>114</v>
      </c>
      <c r="E22" s="38"/>
      <c r="F22" s="89"/>
      <c r="G22" s="60" t="s">
        <v>315</v>
      </c>
      <c r="K22" s="86"/>
      <c r="L22" s="61" t="s">
        <v>107</v>
      </c>
    </row>
    <row r="23" spans="1:12" ht="16.5" thickBot="1">
      <c r="A23" s="35">
        <v>21</v>
      </c>
      <c r="B23" s="55" t="s">
        <v>104</v>
      </c>
      <c r="E23" s="38"/>
      <c r="F23" s="88">
        <f t="shared" ref="F23" si="13">F21+1</f>
        <v>11</v>
      </c>
      <c r="G23" s="59" t="s">
        <v>316</v>
      </c>
      <c r="K23" s="87"/>
      <c r="L23" s="60" t="s">
        <v>130</v>
      </c>
    </row>
    <row r="24" spans="1:12" ht="16.5" thickBot="1">
      <c r="A24" s="35">
        <v>22</v>
      </c>
      <c r="B24" s="55" t="s">
        <v>299</v>
      </c>
      <c r="E24" s="38"/>
      <c r="F24" s="89"/>
      <c r="G24" s="60" t="s">
        <v>113</v>
      </c>
      <c r="K24" s="85">
        <f t="shared" ref="K24" si="14">K21+1</f>
        <v>8</v>
      </c>
      <c r="L24" s="59" t="s">
        <v>302</v>
      </c>
    </row>
    <row r="25" spans="1:12" ht="16.5" thickBot="1">
      <c r="A25" s="35">
        <v>23</v>
      </c>
      <c r="B25" s="55" t="s">
        <v>302</v>
      </c>
      <c r="E25" s="38"/>
      <c r="F25" s="88">
        <f t="shared" ref="F25" si="15">F23+1</f>
        <v>12</v>
      </c>
      <c r="G25" s="59" t="s">
        <v>309</v>
      </c>
      <c r="K25" s="86"/>
      <c r="L25" s="61" t="s">
        <v>300</v>
      </c>
    </row>
    <row r="26" spans="1:12" ht="16.5" thickBot="1">
      <c r="A26" s="35">
        <v>24</v>
      </c>
      <c r="B26" s="55" t="s">
        <v>316</v>
      </c>
      <c r="E26" s="38"/>
      <c r="F26" s="89"/>
      <c r="G26" s="60" t="s">
        <v>305</v>
      </c>
      <c r="K26" s="87"/>
      <c r="L26" s="60" t="s">
        <v>124</v>
      </c>
    </row>
    <row r="27" spans="1:12" ht="16.5" thickBot="1">
      <c r="A27" s="35">
        <v>25</v>
      </c>
      <c r="B27" s="55" t="s">
        <v>314</v>
      </c>
      <c r="E27" s="38"/>
      <c r="F27" s="88">
        <f t="shared" ref="F27" si="16">F25+1</f>
        <v>13</v>
      </c>
      <c r="G27" s="59" t="s">
        <v>110</v>
      </c>
      <c r="K27" s="85">
        <f t="shared" ref="K27" si="17">K24+1</f>
        <v>9</v>
      </c>
      <c r="L27" s="59" t="s">
        <v>106</v>
      </c>
    </row>
    <row r="28" spans="1:12" ht="16.5" thickBot="1">
      <c r="A28" s="35">
        <v>26</v>
      </c>
      <c r="B28" s="55" t="s">
        <v>304</v>
      </c>
      <c r="E28" s="38"/>
      <c r="F28" s="89"/>
      <c r="G28" s="60" t="s">
        <v>308</v>
      </c>
      <c r="K28" s="86"/>
      <c r="L28" s="61" t="s">
        <v>116</v>
      </c>
    </row>
    <row r="29" spans="1:12" ht="16.5" thickBot="1">
      <c r="A29" s="35">
        <v>27</v>
      </c>
      <c r="B29" s="55" t="s">
        <v>308</v>
      </c>
      <c r="E29" s="38"/>
      <c r="F29" s="88">
        <f t="shared" ref="F29" si="18">F27+1</f>
        <v>14</v>
      </c>
      <c r="G29" s="59" t="s">
        <v>311</v>
      </c>
      <c r="K29" s="87"/>
      <c r="L29" s="60" t="s">
        <v>125</v>
      </c>
    </row>
    <row r="30" spans="1:12" ht="16.5" thickBot="1">
      <c r="A30" s="35">
        <v>28</v>
      </c>
      <c r="B30" s="55" t="s">
        <v>313</v>
      </c>
      <c r="E30" s="38"/>
      <c r="F30" s="89"/>
      <c r="G30" s="60" t="s">
        <v>123</v>
      </c>
      <c r="K30" s="85">
        <f t="shared" ref="K30" si="19">K27+1</f>
        <v>10</v>
      </c>
      <c r="L30" s="59" t="s">
        <v>97</v>
      </c>
    </row>
    <row r="31" spans="1:12" ht="16.5" thickBot="1">
      <c r="A31" s="35">
        <v>29</v>
      </c>
      <c r="B31" s="55" t="s">
        <v>98</v>
      </c>
      <c r="E31" s="38"/>
      <c r="F31" s="88">
        <f t="shared" ref="F31" si="20">F29+1</f>
        <v>15</v>
      </c>
      <c r="G31" s="59" t="s">
        <v>114</v>
      </c>
      <c r="K31" s="86"/>
      <c r="L31" s="61" t="s">
        <v>112</v>
      </c>
    </row>
    <row r="32" spans="1:12" ht="16.5" thickBot="1">
      <c r="A32" s="35">
        <v>30</v>
      </c>
      <c r="B32" s="55" t="s">
        <v>309</v>
      </c>
      <c r="E32" s="38"/>
      <c r="F32" s="89"/>
      <c r="G32" s="60" t="s">
        <v>121</v>
      </c>
      <c r="K32" s="87"/>
      <c r="L32" s="60" t="s">
        <v>126</v>
      </c>
    </row>
    <row r="33" spans="1:12" ht="16.5" thickBot="1">
      <c r="A33" s="35">
        <v>31</v>
      </c>
      <c r="B33" s="55" t="s">
        <v>116</v>
      </c>
      <c r="E33" s="38"/>
      <c r="F33" s="88">
        <f t="shared" ref="F33" si="21">F31+1</f>
        <v>16</v>
      </c>
      <c r="G33" s="59" t="s">
        <v>313</v>
      </c>
      <c r="K33" s="85">
        <f t="shared" ref="K33" si="22">K30+1</f>
        <v>11</v>
      </c>
      <c r="L33" s="59" t="s">
        <v>316</v>
      </c>
    </row>
    <row r="34" spans="1:12" ht="16.5" thickBot="1">
      <c r="A34" s="35">
        <v>32</v>
      </c>
      <c r="B34" s="55" t="s">
        <v>106</v>
      </c>
      <c r="E34" s="38"/>
      <c r="F34" s="89"/>
      <c r="G34" s="60" t="s">
        <v>130</v>
      </c>
      <c r="K34" s="86"/>
      <c r="L34" s="61" t="s">
        <v>100</v>
      </c>
    </row>
    <row r="35" spans="1:12" ht="16.5" thickBot="1">
      <c r="A35" s="35">
        <v>33</v>
      </c>
      <c r="B35" s="55" t="s">
        <v>103</v>
      </c>
      <c r="E35" s="38"/>
      <c r="F35" s="88">
        <f t="shared" ref="F35" si="23">F33+1</f>
        <v>17</v>
      </c>
      <c r="G35" s="59" t="s">
        <v>108</v>
      </c>
      <c r="K35" s="87"/>
      <c r="L35" s="60" t="s">
        <v>128</v>
      </c>
    </row>
    <row r="36" spans="1:12" ht="16.5" thickBot="1">
      <c r="A36" s="35">
        <v>34</v>
      </c>
      <c r="B36" s="55" t="s">
        <v>111</v>
      </c>
      <c r="E36" s="38"/>
      <c r="F36" s="89"/>
      <c r="G36" s="60" t="s">
        <v>124</v>
      </c>
      <c r="K36" s="85">
        <f t="shared" ref="K36" si="24">K33+1</f>
        <v>12</v>
      </c>
      <c r="L36" s="59" t="s">
        <v>309</v>
      </c>
    </row>
    <row r="37" spans="1:12" ht="16.5" thickBot="1">
      <c r="A37" s="35">
        <v>35</v>
      </c>
      <c r="B37" s="55" t="s">
        <v>311</v>
      </c>
      <c r="E37" s="38"/>
      <c r="F37" s="88">
        <f t="shared" ref="F37" si="25">F35+1</f>
        <v>18</v>
      </c>
      <c r="G37" s="59" t="s">
        <v>102</v>
      </c>
      <c r="K37" s="86"/>
      <c r="L37" s="61" t="s">
        <v>99</v>
      </c>
    </row>
    <row r="38" spans="1:12" ht="16.5" thickBot="1">
      <c r="A38" s="35">
        <v>36</v>
      </c>
      <c r="B38" s="55" t="s">
        <v>303</v>
      </c>
      <c r="E38" s="38"/>
      <c r="F38" s="89"/>
      <c r="G38" s="60" t="s">
        <v>125</v>
      </c>
      <c r="K38" s="87"/>
      <c r="L38" s="60" t="s">
        <v>120</v>
      </c>
    </row>
    <row r="39" spans="1:12" ht="16.5" thickBot="1">
      <c r="A39" s="35">
        <v>37</v>
      </c>
      <c r="B39" s="55" t="s">
        <v>110</v>
      </c>
      <c r="E39" s="38"/>
      <c r="F39" s="88">
        <f t="shared" ref="F39" si="26">F37+1</f>
        <v>19</v>
      </c>
      <c r="G39" s="59" t="s">
        <v>306</v>
      </c>
      <c r="K39" s="85">
        <f t="shared" ref="K39" si="27">K36+1</f>
        <v>13</v>
      </c>
      <c r="L39" s="59" t="s">
        <v>110</v>
      </c>
    </row>
    <row r="40" spans="1:12" ht="16.5" thickBot="1">
      <c r="A40" s="35">
        <v>38</v>
      </c>
      <c r="B40" s="55" t="s">
        <v>310</v>
      </c>
      <c r="E40" s="38"/>
      <c r="F40" s="89"/>
      <c r="G40" s="60" t="s">
        <v>126</v>
      </c>
      <c r="K40" s="86"/>
      <c r="L40" s="61" t="s">
        <v>109</v>
      </c>
    </row>
    <row r="41" spans="1:12" ht="16.5" thickBot="1">
      <c r="A41" s="35">
        <v>39</v>
      </c>
      <c r="B41" s="55" t="s">
        <v>301</v>
      </c>
      <c r="E41" s="38"/>
      <c r="F41" s="88">
        <f t="shared" ref="F41" si="28">F39+1</f>
        <v>20</v>
      </c>
      <c r="G41" s="59" t="s">
        <v>304</v>
      </c>
      <c r="K41" s="87"/>
      <c r="L41" s="60" t="s">
        <v>122</v>
      </c>
    </row>
    <row r="42" spans="1:12" ht="16.5" thickBot="1">
      <c r="A42" s="35">
        <v>40</v>
      </c>
      <c r="B42" s="55" t="s">
        <v>112</v>
      </c>
      <c r="E42" s="38"/>
      <c r="F42" s="89"/>
      <c r="G42" s="60" t="s">
        <v>128</v>
      </c>
      <c r="K42" s="85">
        <f t="shared" ref="K42" si="29">K39+1</f>
        <v>14</v>
      </c>
      <c r="L42" s="59" t="s">
        <v>311</v>
      </c>
    </row>
    <row r="43" spans="1:12" ht="16.5" thickBot="1">
      <c r="A43" s="35">
        <v>41</v>
      </c>
      <c r="B43" s="55" t="s">
        <v>126</v>
      </c>
      <c r="F43" s="88">
        <f t="shared" ref="F43:F71" si="30">F41+1</f>
        <v>21</v>
      </c>
      <c r="G43" s="59" t="s">
        <v>117</v>
      </c>
      <c r="K43" s="86"/>
      <c r="L43" s="61" t="s">
        <v>101</v>
      </c>
    </row>
    <row r="44" spans="1:12" ht="16.5" thickBot="1">
      <c r="A44" s="35">
        <v>42</v>
      </c>
      <c r="B44" s="55" t="s">
        <v>129</v>
      </c>
      <c r="F44" s="89"/>
      <c r="G44" s="60" t="s">
        <v>120</v>
      </c>
      <c r="K44" s="87"/>
      <c r="L44" s="60" t="s">
        <v>127</v>
      </c>
    </row>
    <row r="45" spans="1:12" ht="16.5" thickBot="1">
      <c r="A45" s="35">
        <v>43</v>
      </c>
      <c r="B45" s="55" t="s">
        <v>122</v>
      </c>
      <c r="F45" s="88">
        <f t="shared" ref="F45:F73" si="31">F43+1</f>
        <v>22</v>
      </c>
      <c r="G45" s="59" t="s">
        <v>301</v>
      </c>
      <c r="K45" s="85">
        <f t="shared" ref="K45:K75" si="32">K42+1</f>
        <v>15</v>
      </c>
      <c r="L45" s="59" t="s">
        <v>114</v>
      </c>
    </row>
    <row r="46" spans="1:12" ht="16.5" thickBot="1">
      <c r="A46" s="35">
        <v>44</v>
      </c>
      <c r="B46" s="55" t="s">
        <v>119</v>
      </c>
      <c r="F46" s="89"/>
      <c r="G46" s="60" t="s">
        <v>122</v>
      </c>
      <c r="K46" s="86"/>
      <c r="L46" s="61" t="s">
        <v>115</v>
      </c>
    </row>
    <row r="47" spans="1:12" ht="16.5" thickBot="1">
      <c r="A47" s="35">
        <v>45</v>
      </c>
      <c r="B47" s="55" t="s">
        <v>127</v>
      </c>
      <c r="F47" s="88">
        <f t="shared" si="30"/>
        <v>23</v>
      </c>
      <c r="G47" s="59" t="s">
        <v>303</v>
      </c>
      <c r="K47" s="87"/>
      <c r="L47" s="60" t="s">
        <v>129</v>
      </c>
    </row>
    <row r="48" spans="1:12" ht="16.5" thickBot="1">
      <c r="A48" s="35">
        <v>46</v>
      </c>
      <c r="B48" s="55" t="s">
        <v>125</v>
      </c>
      <c r="F48" s="89"/>
      <c r="G48" s="60" t="s">
        <v>127</v>
      </c>
      <c r="K48" s="85">
        <f t="shared" ref="K48:K78" si="33">K45+1</f>
        <v>16</v>
      </c>
      <c r="L48" s="59" t="s">
        <v>313</v>
      </c>
    </row>
    <row r="49" spans="1:12" ht="16.5" thickBot="1">
      <c r="A49" s="35">
        <v>47</v>
      </c>
      <c r="B49" s="55" t="s">
        <v>123</v>
      </c>
      <c r="F49" s="88">
        <f t="shared" si="31"/>
        <v>24</v>
      </c>
      <c r="G49" s="59" t="s">
        <v>310</v>
      </c>
      <c r="K49" s="86"/>
      <c r="L49" s="61" t="s">
        <v>105</v>
      </c>
    </row>
    <row r="50" spans="1:12" ht="16.5" thickBot="1">
      <c r="A50" s="35">
        <v>48</v>
      </c>
      <c r="B50" s="55" t="s">
        <v>120</v>
      </c>
      <c r="F50" s="89"/>
      <c r="G50" s="60" t="s">
        <v>129</v>
      </c>
      <c r="K50" s="87"/>
      <c r="L50" s="60" t="s">
        <v>119</v>
      </c>
    </row>
    <row r="51" spans="1:12" ht="16.5" thickBot="1">
      <c r="A51" s="35">
        <v>49</v>
      </c>
      <c r="B51" s="55" t="s">
        <v>131</v>
      </c>
      <c r="F51" s="88">
        <f t="shared" si="30"/>
        <v>25</v>
      </c>
      <c r="G51" s="59" t="s">
        <v>107</v>
      </c>
      <c r="K51" s="85">
        <f t="shared" si="32"/>
        <v>17</v>
      </c>
      <c r="L51" s="59" t="s">
        <v>108</v>
      </c>
    </row>
    <row r="52" spans="1:12" ht="16.5" thickBot="1">
      <c r="A52" s="35">
        <v>50</v>
      </c>
      <c r="B52" s="55" t="s">
        <v>128</v>
      </c>
      <c r="F52" s="89"/>
      <c r="G52" s="60" t="s">
        <v>119</v>
      </c>
      <c r="K52" s="86"/>
      <c r="L52" s="61" t="s">
        <v>314</v>
      </c>
    </row>
    <row r="53" spans="1:12" ht="16.5" thickBot="1">
      <c r="A53" s="35">
        <v>51</v>
      </c>
      <c r="B53" s="55" t="s">
        <v>118</v>
      </c>
      <c r="F53" s="88">
        <f t="shared" si="31"/>
        <v>26</v>
      </c>
      <c r="G53" s="59" t="s">
        <v>300</v>
      </c>
      <c r="K53" s="87"/>
      <c r="L53" s="60" t="s">
        <v>131</v>
      </c>
    </row>
    <row r="54" spans="1:12" ht="16.5" thickBot="1">
      <c r="A54" s="35">
        <v>52</v>
      </c>
      <c r="B54" s="55" t="s">
        <v>124</v>
      </c>
      <c r="F54" s="89"/>
      <c r="G54" s="60" t="s">
        <v>131</v>
      </c>
      <c r="K54" s="85">
        <f t="shared" si="33"/>
        <v>18</v>
      </c>
      <c r="L54" s="59" t="s">
        <v>102</v>
      </c>
    </row>
    <row r="55" spans="1:12" ht="16.5" thickBot="1">
      <c r="A55" s="35">
        <v>53</v>
      </c>
      <c r="B55" s="55" t="s">
        <v>130</v>
      </c>
      <c r="F55" s="88">
        <f t="shared" si="30"/>
        <v>27</v>
      </c>
      <c r="G55" s="59" t="s">
        <v>116</v>
      </c>
      <c r="K55" s="86"/>
      <c r="L55" s="61" t="s">
        <v>104</v>
      </c>
    </row>
    <row r="56" spans="1:12" ht="16.5" thickBot="1">
      <c r="A56" s="35">
        <v>54</v>
      </c>
      <c r="B56" s="55" t="s">
        <v>121</v>
      </c>
      <c r="F56" s="89"/>
      <c r="G56" s="60" t="s">
        <v>118</v>
      </c>
      <c r="K56" s="87"/>
      <c r="L56" s="60" t="s">
        <v>118</v>
      </c>
    </row>
    <row r="57" spans="1:12" ht="16.5" thickBot="1">
      <c r="A57" s="35">
        <v>55</v>
      </c>
      <c r="B57" s="55"/>
      <c r="F57" s="88">
        <f t="shared" si="31"/>
        <v>28</v>
      </c>
      <c r="G57" s="59"/>
      <c r="K57" s="85">
        <f t="shared" si="32"/>
        <v>19</v>
      </c>
      <c r="L57" s="59" t="s">
        <v>101</v>
      </c>
    </row>
    <row r="58" spans="1:12" ht="16.5" thickBot="1">
      <c r="A58" s="35">
        <v>56</v>
      </c>
      <c r="B58" s="55"/>
      <c r="F58" s="89"/>
      <c r="G58" s="60"/>
      <c r="K58" s="86"/>
      <c r="L58" s="61" t="s">
        <v>127</v>
      </c>
    </row>
    <row r="59" spans="1:12" ht="16.5" thickBot="1">
      <c r="A59" s="35">
        <v>57</v>
      </c>
      <c r="B59" s="55"/>
      <c r="F59" s="88">
        <f t="shared" si="30"/>
        <v>29</v>
      </c>
      <c r="G59" s="59"/>
      <c r="K59" s="87"/>
      <c r="L59" s="60" t="s">
        <v>114</v>
      </c>
    </row>
    <row r="60" spans="1:12" ht="16.5" thickBot="1">
      <c r="A60" s="35">
        <v>58</v>
      </c>
      <c r="B60" s="55"/>
      <c r="F60" s="89"/>
      <c r="G60" s="60"/>
      <c r="K60" s="85">
        <f t="shared" si="33"/>
        <v>20</v>
      </c>
      <c r="L60" s="59" t="s">
        <v>114</v>
      </c>
    </row>
    <row r="61" spans="1:12" ht="16.5" thickBot="1">
      <c r="A61" s="35">
        <v>59</v>
      </c>
      <c r="B61" s="55"/>
      <c r="F61" s="88">
        <f t="shared" si="31"/>
        <v>30</v>
      </c>
      <c r="G61" s="59"/>
      <c r="K61" s="86"/>
      <c r="L61" s="61" t="s">
        <v>115</v>
      </c>
    </row>
    <row r="62" spans="1:12" ht="16.5" thickBot="1">
      <c r="A62" s="35">
        <v>60</v>
      </c>
      <c r="B62" s="55"/>
      <c r="F62" s="89"/>
      <c r="G62" s="60"/>
      <c r="K62" s="87"/>
      <c r="L62" s="60" t="s">
        <v>129</v>
      </c>
    </row>
    <row r="63" spans="1:12" ht="16.5" thickBot="1">
      <c r="A63" s="35">
        <v>61</v>
      </c>
      <c r="B63" s="55"/>
      <c r="F63" s="88">
        <f t="shared" si="30"/>
        <v>31</v>
      </c>
      <c r="G63" s="59"/>
      <c r="K63" s="85">
        <f t="shared" si="32"/>
        <v>21</v>
      </c>
      <c r="L63" s="59" t="s">
        <v>313</v>
      </c>
    </row>
    <row r="64" spans="1:12" ht="16.5" thickBot="1">
      <c r="A64" s="35">
        <v>62</v>
      </c>
      <c r="B64" s="55"/>
      <c r="F64" s="89"/>
      <c r="G64" s="60"/>
      <c r="K64" s="86"/>
      <c r="L64" s="61" t="s">
        <v>313</v>
      </c>
    </row>
    <row r="65" spans="1:12" ht="16.5" thickBot="1">
      <c r="A65" s="35">
        <v>63</v>
      </c>
      <c r="B65" s="55"/>
      <c r="F65" s="88">
        <f t="shared" si="31"/>
        <v>32</v>
      </c>
      <c r="G65" s="59"/>
      <c r="K65" s="87"/>
      <c r="L65" s="60" t="s">
        <v>105</v>
      </c>
    </row>
    <row r="66" spans="1:12" ht="16.5" thickBot="1">
      <c r="A66" s="35">
        <v>64</v>
      </c>
      <c r="B66" s="55"/>
      <c r="F66" s="89"/>
      <c r="G66" s="60"/>
      <c r="K66" s="85">
        <f t="shared" si="33"/>
        <v>22</v>
      </c>
      <c r="L66" s="59" t="s">
        <v>119</v>
      </c>
    </row>
    <row r="67" spans="1:12" ht="16.5" thickBot="1">
      <c r="A67" s="35">
        <v>65</v>
      </c>
      <c r="B67" s="55"/>
      <c r="F67" s="88">
        <f t="shared" si="30"/>
        <v>33</v>
      </c>
      <c r="G67" s="59"/>
      <c r="K67" s="86"/>
      <c r="L67" s="61" t="s">
        <v>108</v>
      </c>
    </row>
    <row r="68" spans="1:12" ht="16.5" thickBot="1">
      <c r="A68" s="35">
        <v>66</v>
      </c>
      <c r="B68" s="55"/>
      <c r="F68" s="89"/>
      <c r="G68" s="60"/>
      <c r="K68" s="87"/>
      <c r="L68" s="60" t="s">
        <v>108</v>
      </c>
    </row>
    <row r="69" spans="1:12" ht="16.5" thickBot="1">
      <c r="A69" s="35">
        <v>67</v>
      </c>
      <c r="B69" s="55"/>
      <c r="F69" s="88">
        <f t="shared" si="31"/>
        <v>34</v>
      </c>
      <c r="G69" s="59"/>
      <c r="K69" s="85">
        <f t="shared" si="32"/>
        <v>23</v>
      </c>
      <c r="L69" s="59" t="s">
        <v>314</v>
      </c>
    </row>
    <row r="70" spans="1:12" ht="16.5" thickBot="1">
      <c r="A70" s="35">
        <v>68</v>
      </c>
      <c r="B70" s="55"/>
      <c r="F70" s="89"/>
      <c r="G70" s="60"/>
      <c r="K70" s="86"/>
      <c r="L70" s="61" t="s">
        <v>131</v>
      </c>
    </row>
    <row r="71" spans="1:12" ht="16.5" thickBot="1">
      <c r="A71" s="35">
        <v>69</v>
      </c>
      <c r="B71" s="55"/>
      <c r="F71" s="88">
        <f t="shared" si="30"/>
        <v>35</v>
      </c>
      <c r="G71" s="59"/>
      <c r="K71" s="87"/>
      <c r="L71" s="60" t="s">
        <v>102</v>
      </c>
    </row>
    <row r="72" spans="1:12" ht="16.5" thickBot="1">
      <c r="A72" s="35">
        <v>70</v>
      </c>
      <c r="B72" s="55"/>
      <c r="F72" s="89"/>
      <c r="G72" s="60"/>
      <c r="K72" s="85">
        <f t="shared" si="33"/>
        <v>24</v>
      </c>
      <c r="L72" s="59" t="s">
        <v>102</v>
      </c>
    </row>
    <row r="73" spans="1:12" ht="16.5" thickBot="1">
      <c r="A73" s="35">
        <v>71</v>
      </c>
      <c r="B73" s="55"/>
      <c r="F73" s="88">
        <f t="shared" si="31"/>
        <v>36</v>
      </c>
      <c r="G73" s="59"/>
      <c r="K73" s="86"/>
      <c r="L73" s="61" t="s">
        <v>104</v>
      </c>
    </row>
    <row r="74" spans="1:12" ht="16.5" thickBot="1">
      <c r="A74" s="35">
        <v>72</v>
      </c>
      <c r="B74" s="55"/>
      <c r="F74" s="89"/>
      <c r="G74" s="60"/>
      <c r="K74" s="87"/>
      <c r="L74" s="60" t="s">
        <v>118</v>
      </c>
    </row>
    <row r="75" spans="1:12" ht="16.5" thickBot="1">
      <c r="A75" s="35">
        <v>73</v>
      </c>
      <c r="B75" s="55"/>
      <c r="F75" s="88">
        <f t="shared" ref="F75" si="34">F73+1</f>
        <v>37</v>
      </c>
      <c r="G75" s="59"/>
      <c r="K75" s="85">
        <f t="shared" si="32"/>
        <v>25</v>
      </c>
      <c r="L75" s="59" t="s">
        <v>128</v>
      </c>
    </row>
    <row r="76" spans="1:12" ht="16.5" thickBot="1">
      <c r="A76" s="35">
        <v>74</v>
      </c>
      <c r="B76" s="55"/>
      <c r="F76" s="89"/>
      <c r="G76" s="60"/>
      <c r="K76" s="86"/>
      <c r="L76" s="61"/>
    </row>
    <row r="77" spans="1:12" ht="16.5" thickBot="1">
      <c r="A77" s="35">
        <v>75</v>
      </c>
      <c r="B77" s="55"/>
      <c r="F77" s="88">
        <f t="shared" ref="F77:F101" si="35">F75+1</f>
        <v>38</v>
      </c>
      <c r="G77" s="59"/>
      <c r="K77" s="87"/>
      <c r="L77" s="60"/>
    </row>
    <row r="78" spans="1:12" ht="16.5" thickBot="1">
      <c r="A78" s="35">
        <v>76</v>
      </c>
      <c r="B78" s="55"/>
      <c r="F78" s="89"/>
      <c r="G78" s="60"/>
      <c r="K78" s="85">
        <f t="shared" si="33"/>
        <v>26</v>
      </c>
      <c r="L78" s="59" t="s">
        <v>111</v>
      </c>
    </row>
    <row r="79" spans="1:12" ht="16.5" thickBot="1">
      <c r="A79" s="35">
        <v>77</v>
      </c>
      <c r="B79" s="55"/>
      <c r="F79" s="88">
        <f t="shared" si="35"/>
        <v>39</v>
      </c>
      <c r="G79" s="59"/>
      <c r="K79" s="86"/>
      <c r="L79" s="61" t="s">
        <v>115</v>
      </c>
    </row>
    <row r="80" spans="1:12" ht="16.5" thickBot="1">
      <c r="A80" s="35">
        <v>78</v>
      </c>
      <c r="B80" s="55"/>
      <c r="F80" s="89"/>
      <c r="G80" s="60"/>
      <c r="K80" s="87"/>
      <c r="L80" s="60" t="s">
        <v>123</v>
      </c>
    </row>
    <row r="81" spans="1:12" ht="16.5" thickBot="1">
      <c r="A81" s="35">
        <v>79</v>
      </c>
      <c r="B81" s="55"/>
      <c r="F81" s="88">
        <f t="shared" si="35"/>
        <v>40</v>
      </c>
      <c r="G81" s="59"/>
      <c r="K81" s="85">
        <f t="shared" ref="K81:K102" si="36">K78+1</f>
        <v>27</v>
      </c>
      <c r="L81" s="59"/>
    </row>
    <row r="82" spans="1:12" ht="16.5" thickBot="1">
      <c r="A82" s="35">
        <v>80</v>
      </c>
      <c r="B82" s="55"/>
      <c r="F82" s="89"/>
      <c r="G82" s="60"/>
      <c r="K82" s="86"/>
      <c r="L82" s="61"/>
    </row>
    <row r="83" spans="1:12" ht="16.5" thickBot="1">
      <c r="A83" s="35">
        <v>81</v>
      </c>
      <c r="B83" s="55"/>
      <c r="F83" s="88">
        <f t="shared" si="35"/>
        <v>41</v>
      </c>
      <c r="G83" s="59"/>
      <c r="K83" s="87"/>
      <c r="L83" s="60" t="s">
        <v>98</v>
      </c>
    </row>
    <row r="84" spans="1:12" ht="16.5" thickBot="1">
      <c r="A84" s="35">
        <v>82</v>
      </c>
      <c r="B84" s="55"/>
      <c r="F84" s="89"/>
      <c r="G84" s="60"/>
      <c r="K84" s="85">
        <f t="shared" si="36"/>
        <v>28</v>
      </c>
      <c r="L84" s="59" t="s">
        <v>307</v>
      </c>
    </row>
    <row r="85" spans="1:12" ht="16.5" thickBot="1">
      <c r="A85" s="35">
        <v>83</v>
      </c>
      <c r="B85" s="55"/>
      <c r="F85" s="88">
        <f t="shared" si="35"/>
        <v>42</v>
      </c>
      <c r="G85" s="59"/>
      <c r="K85" s="86"/>
      <c r="L85" s="61" t="s">
        <v>121</v>
      </c>
    </row>
    <row r="86" spans="1:12" ht="16.5" thickBot="1">
      <c r="A86" s="35">
        <v>84</v>
      </c>
      <c r="B86" s="55"/>
      <c r="F86" s="89"/>
      <c r="G86" s="60"/>
      <c r="K86" s="87"/>
      <c r="L86" s="60"/>
    </row>
    <row r="87" spans="1:12" ht="16.5" thickBot="1">
      <c r="A87" s="35">
        <v>85</v>
      </c>
      <c r="B87" s="55"/>
      <c r="F87" s="88">
        <f t="shared" si="35"/>
        <v>43</v>
      </c>
      <c r="G87" s="59"/>
      <c r="K87" s="85">
        <f t="shared" si="36"/>
        <v>29</v>
      </c>
      <c r="L87" s="59"/>
    </row>
    <row r="88" spans="1:12" ht="16.5" thickBot="1">
      <c r="A88" s="35">
        <v>86</v>
      </c>
      <c r="B88" s="55"/>
      <c r="F88" s="89"/>
      <c r="G88" s="60"/>
      <c r="K88" s="86"/>
      <c r="L88" s="61" t="s">
        <v>104</v>
      </c>
    </row>
    <row r="89" spans="1:12" ht="16.5" thickBot="1">
      <c r="A89" s="35">
        <v>87</v>
      </c>
      <c r="B89" s="55"/>
      <c r="F89" s="88">
        <f t="shared" si="35"/>
        <v>44</v>
      </c>
      <c r="G89" s="59"/>
      <c r="K89" s="87"/>
      <c r="L89" s="60" t="s">
        <v>308</v>
      </c>
    </row>
    <row r="90" spans="1:12" ht="16.5" thickBot="1">
      <c r="A90" s="35">
        <v>88</v>
      </c>
      <c r="B90" s="55"/>
      <c r="F90" s="89"/>
      <c r="G90" s="60"/>
      <c r="K90" s="85">
        <f t="shared" si="36"/>
        <v>30</v>
      </c>
      <c r="L90" s="59" t="s">
        <v>127</v>
      </c>
    </row>
    <row r="91" spans="1:12" ht="16.5" thickBot="1">
      <c r="A91" s="35">
        <v>89</v>
      </c>
      <c r="B91" s="55"/>
      <c r="F91" s="88">
        <f t="shared" si="35"/>
        <v>45</v>
      </c>
      <c r="G91" s="59"/>
      <c r="K91" s="86"/>
      <c r="L91" s="61"/>
    </row>
    <row r="92" spans="1:12" ht="16.5" thickBot="1">
      <c r="A92" s="35">
        <v>90</v>
      </c>
      <c r="B92" s="55"/>
      <c r="F92" s="89"/>
      <c r="G92" s="60"/>
      <c r="K92" s="87"/>
      <c r="L92" s="60"/>
    </row>
    <row r="93" spans="1:12" ht="16.5" thickBot="1">
      <c r="A93" s="35">
        <v>91</v>
      </c>
      <c r="B93" s="55"/>
      <c r="F93" s="88">
        <f t="shared" si="35"/>
        <v>46</v>
      </c>
      <c r="G93" s="59"/>
      <c r="K93" s="85">
        <f t="shared" si="36"/>
        <v>31</v>
      </c>
      <c r="L93" s="59"/>
    </row>
    <row r="94" spans="1:12" ht="16.5" thickBot="1">
      <c r="A94" s="35">
        <v>92</v>
      </c>
      <c r="B94" s="55"/>
      <c r="F94" s="89"/>
      <c r="G94" s="60"/>
      <c r="K94" s="86"/>
      <c r="L94" s="61"/>
    </row>
    <row r="95" spans="1:12" ht="16.5" thickBot="1">
      <c r="A95" s="35">
        <v>93</v>
      </c>
      <c r="B95" s="55"/>
      <c r="F95" s="88">
        <f t="shared" si="35"/>
        <v>47</v>
      </c>
      <c r="G95" s="59"/>
      <c r="K95" s="87"/>
      <c r="L95" s="60"/>
    </row>
    <row r="96" spans="1:12" ht="16.5" thickBot="1">
      <c r="A96" s="35">
        <v>94</v>
      </c>
      <c r="B96" s="55"/>
      <c r="F96" s="89"/>
      <c r="G96" s="60"/>
      <c r="K96" s="85">
        <f t="shared" si="36"/>
        <v>32</v>
      </c>
      <c r="L96" s="59"/>
    </row>
    <row r="97" spans="1:12" ht="16.5" thickBot="1">
      <c r="A97" s="35">
        <v>95</v>
      </c>
      <c r="B97" s="55"/>
      <c r="F97" s="88">
        <f t="shared" si="35"/>
        <v>48</v>
      </c>
      <c r="G97" s="59"/>
      <c r="K97" s="86"/>
      <c r="L97" s="61"/>
    </row>
    <row r="98" spans="1:12" ht="16.5" thickBot="1">
      <c r="A98" s="35">
        <v>96</v>
      </c>
      <c r="B98" s="55"/>
      <c r="F98" s="89"/>
      <c r="G98" s="60"/>
      <c r="K98" s="87"/>
      <c r="L98" s="60"/>
    </row>
    <row r="99" spans="1:12" ht="16.5" thickBot="1">
      <c r="A99" s="35">
        <v>97</v>
      </c>
      <c r="B99" s="55"/>
      <c r="F99" s="88">
        <f t="shared" si="35"/>
        <v>49</v>
      </c>
      <c r="G99" s="59"/>
      <c r="K99" s="85">
        <f t="shared" si="36"/>
        <v>33</v>
      </c>
      <c r="L99" s="59"/>
    </row>
    <row r="100" spans="1:12" ht="16.5" thickBot="1">
      <c r="A100" s="35">
        <v>98</v>
      </c>
      <c r="B100" s="55"/>
      <c r="F100" s="89"/>
      <c r="G100" s="60"/>
      <c r="K100" s="86"/>
      <c r="L100" s="61"/>
    </row>
    <row r="101" spans="1:12" ht="16.5" thickBot="1">
      <c r="A101" s="35">
        <v>99</v>
      </c>
      <c r="B101" s="55"/>
      <c r="F101" s="88">
        <f t="shared" si="35"/>
        <v>50</v>
      </c>
      <c r="G101" s="59"/>
      <c r="K101" s="87"/>
      <c r="L101" s="60"/>
    </row>
    <row r="102" spans="1:12" ht="16.5" thickBot="1">
      <c r="A102" s="35">
        <v>100</v>
      </c>
      <c r="B102" s="55"/>
      <c r="F102" s="89"/>
      <c r="G102" s="60"/>
      <c r="K102" s="85">
        <f t="shared" si="36"/>
        <v>34</v>
      </c>
      <c r="L102" s="59"/>
    </row>
    <row r="103" spans="1:12" ht="15.75">
      <c r="K103" s="86"/>
      <c r="L103" s="61"/>
    </row>
    <row r="104" spans="1:12" ht="16.5" thickBot="1">
      <c r="K104" s="87"/>
      <c r="L104" s="60"/>
    </row>
    <row r="105" spans="1:12" ht="15.75">
      <c r="K105" s="85">
        <f t="shared" ref="K105" si="37">K102+1</f>
        <v>35</v>
      </c>
      <c r="L105" s="59"/>
    </row>
    <row r="106" spans="1:12" ht="15.75">
      <c r="K106" s="86"/>
      <c r="L106" s="61"/>
    </row>
    <row r="107" spans="1:12" ht="16.5" thickBot="1">
      <c r="K107" s="87"/>
      <c r="L107" s="60"/>
    </row>
    <row r="108" spans="1:12" ht="15.75">
      <c r="K108" s="85">
        <f t="shared" ref="K108:K129" si="38">K105+1</f>
        <v>36</v>
      </c>
      <c r="L108" s="59"/>
    </row>
    <row r="109" spans="1:12" ht="15.75">
      <c r="K109" s="86"/>
      <c r="L109" s="61"/>
    </row>
    <row r="110" spans="1:12" ht="16.5" thickBot="1">
      <c r="K110" s="87"/>
      <c r="L110" s="60"/>
    </row>
    <row r="111" spans="1:12" ht="15.75">
      <c r="K111" s="85">
        <f t="shared" si="38"/>
        <v>37</v>
      </c>
      <c r="L111" s="59"/>
    </row>
    <row r="112" spans="1:12" ht="15.75">
      <c r="K112" s="86"/>
      <c r="L112" s="61"/>
    </row>
    <row r="113" spans="11:12" ht="16.5" thickBot="1">
      <c r="K113" s="87"/>
      <c r="L113" s="60"/>
    </row>
    <row r="114" spans="11:12" ht="15.75">
      <c r="K114" s="85">
        <f t="shared" si="38"/>
        <v>38</v>
      </c>
      <c r="L114" s="59"/>
    </row>
    <row r="115" spans="11:12" ht="15.75">
      <c r="K115" s="86"/>
      <c r="L115" s="61"/>
    </row>
    <row r="116" spans="11:12" ht="16.5" thickBot="1">
      <c r="K116" s="87"/>
      <c r="L116" s="60"/>
    </row>
    <row r="117" spans="11:12" ht="15.75">
      <c r="K117" s="85">
        <f t="shared" si="38"/>
        <v>39</v>
      </c>
      <c r="L117" s="59"/>
    </row>
    <row r="118" spans="11:12" ht="15.75">
      <c r="K118" s="86"/>
      <c r="L118" s="61"/>
    </row>
    <row r="119" spans="11:12" ht="16.5" thickBot="1">
      <c r="K119" s="87"/>
      <c r="L119" s="60"/>
    </row>
    <row r="120" spans="11:12" ht="15.75">
      <c r="K120" s="85">
        <f t="shared" si="38"/>
        <v>40</v>
      </c>
      <c r="L120" s="59"/>
    </row>
    <row r="121" spans="11:12" ht="15.75">
      <c r="K121" s="86"/>
      <c r="L121" s="61"/>
    </row>
    <row r="122" spans="11:12" ht="16.5" thickBot="1">
      <c r="K122" s="87"/>
      <c r="L122" s="60"/>
    </row>
    <row r="123" spans="11:12" ht="15.75">
      <c r="K123" s="85">
        <f t="shared" si="38"/>
        <v>41</v>
      </c>
      <c r="L123" s="59"/>
    </row>
    <row r="124" spans="11:12" ht="15.75">
      <c r="K124" s="86"/>
      <c r="L124" s="61"/>
    </row>
    <row r="125" spans="11:12" ht="16.5" thickBot="1">
      <c r="K125" s="87"/>
      <c r="L125" s="60"/>
    </row>
    <row r="126" spans="11:12" ht="15.75">
      <c r="K126" s="85">
        <f t="shared" si="38"/>
        <v>42</v>
      </c>
      <c r="L126" s="59"/>
    </row>
    <row r="127" spans="11:12" ht="15.75">
      <c r="K127" s="86"/>
      <c r="L127" s="61"/>
    </row>
    <row r="128" spans="11:12" ht="16.5" thickBot="1">
      <c r="K128" s="87"/>
      <c r="L128" s="60"/>
    </row>
    <row r="129" spans="11:12" ht="15.75">
      <c r="K129" s="85">
        <f t="shared" si="38"/>
        <v>43</v>
      </c>
      <c r="L129" s="59"/>
    </row>
    <row r="130" spans="11:12" ht="15.75">
      <c r="K130" s="86"/>
      <c r="L130" s="61"/>
    </row>
    <row r="131" spans="11:12" ht="16.5" thickBot="1">
      <c r="K131" s="87"/>
      <c r="L131" s="60"/>
    </row>
    <row r="132" spans="11:12" ht="15.75">
      <c r="K132" s="85">
        <f t="shared" ref="K132" si="39">K129+1</f>
        <v>44</v>
      </c>
      <c r="L132" s="59"/>
    </row>
    <row r="133" spans="11:12" ht="15.75">
      <c r="K133" s="86"/>
      <c r="L133" s="61"/>
    </row>
    <row r="134" spans="11:12" ht="16.5" thickBot="1">
      <c r="K134" s="87"/>
      <c r="L134" s="60"/>
    </row>
    <row r="135" spans="11:12" ht="15.75">
      <c r="K135" s="85">
        <f t="shared" ref="K135:K156" si="40">K132+1</f>
        <v>45</v>
      </c>
      <c r="L135" s="59"/>
    </row>
    <row r="136" spans="11:12" ht="15.75">
      <c r="K136" s="86"/>
      <c r="L136" s="61"/>
    </row>
    <row r="137" spans="11:12" ht="16.5" thickBot="1">
      <c r="K137" s="87"/>
      <c r="L137" s="60"/>
    </row>
    <row r="138" spans="11:12" ht="15.75">
      <c r="K138" s="85">
        <f t="shared" si="40"/>
        <v>46</v>
      </c>
      <c r="L138" s="59"/>
    </row>
    <row r="139" spans="11:12" ht="15.75">
      <c r="K139" s="86"/>
      <c r="L139" s="61"/>
    </row>
    <row r="140" spans="11:12" ht="16.5" thickBot="1">
      <c r="K140" s="87"/>
      <c r="L140" s="60"/>
    </row>
    <row r="141" spans="11:12" ht="15.75">
      <c r="K141" s="85">
        <f t="shared" si="40"/>
        <v>47</v>
      </c>
      <c r="L141" s="59"/>
    </row>
    <row r="142" spans="11:12" ht="15.75">
      <c r="K142" s="86"/>
      <c r="L142" s="61"/>
    </row>
    <row r="143" spans="11:12" ht="16.5" thickBot="1">
      <c r="K143" s="87"/>
      <c r="L143" s="60"/>
    </row>
    <row r="144" spans="11:12" ht="15.75">
      <c r="K144" s="85">
        <f t="shared" si="40"/>
        <v>48</v>
      </c>
      <c r="L144" s="59"/>
    </row>
    <row r="145" spans="11:12" ht="15.75">
      <c r="K145" s="86"/>
      <c r="L145" s="61"/>
    </row>
    <row r="146" spans="11:12" ht="16.5" thickBot="1">
      <c r="K146" s="87"/>
      <c r="L146" s="60"/>
    </row>
    <row r="147" spans="11:12" ht="15.75">
      <c r="K147" s="85">
        <f t="shared" si="40"/>
        <v>49</v>
      </c>
      <c r="L147" s="59"/>
    </row>
    <row r="148" spans="11:12" ht="15.75">
      <c r="K148" s="86"/>
      <c r="L148" s="61"/>
    </row>
    <row r="149" spans="11:12" ht="16.5" thickBot="1">
      <c r="K149" s="87"/>
      <c r="L149" s="60"/>
    </row>
    <row r="150" spans="11:12" ht="15.75">
      <c r="K150" s="85">
        <f t="shared" si="40"/>
        <v>50</v>
      </c>
      <c r="L150" s="59"/>
    </row>
    <row r="151" spans="11:12" ht="15.75">
      <c r="K151" s="86"/>
      <c r="L151" s="61"/>
    </row>
    <row r="152" spans="11:12" ht="16.5" thickBot="1">
      <c r="K152" s="87"/>
      <c r="L152" s="60"/>
    </row>
    <row r="153" spans="11:12" ht="15.75">
      <c r="K153" s="85">
        <f t="shared" si="40"/>
        <v>51</v>
      </c>
      <c r="L153" s="59"/>
    </row>
    <row r="154" spans="11:12" ht="15.75">
      <c r="K154" s="86"/>
      <c r="L154" s="61"/>
    </row>
    <row r="155" spans="11:12" ht="16.5" thickBot="1">
      <c r="K155" s="87"/>
      <c r="L155" s="60"/>
    </row>
    <row r="156" spans="11:12" ht="15.75">
      <c r="K156" s="85">
        <f t="shared" si="40"/>
        <v>52</v>
      </c>
      <c r="L156" s="59"/>
    </row>
    <row r="157" spans="11:12" ht="15.75">
      <c r="K157" s="86"/>
      <c r="L157" s="61"/>
    </row>
    <row r="158" spans="11:12" ht="16.5" thickBot="1">
      <c r="K158" s="87"/>
      <c r="L158" s="60"/>
    </row>
    <row r="159" spans="11:12" ht="15.75">
      <c r="K159" s="85">
        <f t="shared" ref="K159" si="41">K156+1</f>
        <v>53</v>
      </c>
      <c r="L159" s="59"/>
    </row>
    <row r="160" spans="11:12" ht="15.75">
      <c r="K160" s="86"/>
      <c r="L160" s="61"/>
    </row>
    <row r="161" spans="11:12" ht="16.5" thickBot="1">
      <c r="K161" s="87"/>
      <c r="L161" s="60"/>
    </row>
    <row r="162" spans="11:12" ht="15.75">
      <c r="K162" s="85">
        <f t="shared" ref="K162:K180" si="42">K159+1</f>
        <v>54</v>
      </c>
      <c r="L162" s="59"/>
    </row>
    <row r="163" spans="11:12" ht="15.75">
      <c r="K163" s="86"/>
      <c r="L163" s="61"/>
    </row>
    <row r="164" spans="11:12" ht="16.5" thickBot="1">
      <c r="K164" s="87"/>
      <c r="L164" s="60"/>
    </row>
    <row r="165" spans="11:12" ht="15.75">
      <c r="K165" s="85">
        <f t="shared" si="42"/>
        <v>55</v>
      </c>
      <c r="L165" s="59"/>
    </row>
    <row r="166" spans="11:12" ht="15.75">
      <c r="K166" s="86"/>
      <c r="L166" s="61"/>
    </row>
    <row r="167" spans="11:12" ht="16.5" thickBot="1">
      <c r="K167" s="87"/>
      <c r="L167" s="60"/>
    </row>
    <row r="168" spans="11:12" ht="15.75">
      <c r="K168" s="85">
        <f t="shared" si="42"/>
        <v>56</v>
      </c>
      <c r="L168" s="59"/>
    </row>
    <row r="169" spans="11:12" ht="15.75">
      <c r="K169" s="86"/>
      <c r="L169" s="61"/>
    </row>
    <row r="170" spans="11:12" ht="16.5" thickBot="1">
      <c r="K170" s="87"/>
      <c r="L170" s="60"/>
    </row>
    <row r="171" spans="11:12" ht="15.75">
      <c r="K171" s="85">
        <f t="shared" si="42"/>
        <v>57</v>
      </c>
      <c r="L171" s="59"/>
    </row>
    <row r="172" spans="11:12" ht="15.75">
      <c r="K172" s="86"/>
      <c r="L172" s="61"/>
    </row>
    <row r="173" spans="11:12" ht="16.5" thickBot="1">
      <c r="K173" s="87"/>
      <c r="L173" s="60"/>
    </row>
    <row r="174" spans="11:12" ht="15.75">
      <c r="K174" s="85">
        <f t="shared" si="42"/>
        <v>58</v>
      </c>
      <c r="L174" s="59"/>
    </row>
    <row r="175" spans="11:12" ht="15.75">
      <c r="K175" s="86"/>
      <c r="L175" s="61"/>
    </row>
    <row r="176" spans="11:12" ht="16.5" thickBot="1">
      <c r="K176" s="87"/>
      <c r="L176" s="60"/>
    </row>
    <row r="177" spans="11:12" ht="15.75">
      <c r="K177" s="85">
        <f t="shared" si="42"/>
        <v>59</v>
      </c>
      <c r="L177" s="59"/>
    </row>
    <row r="178" spans="11:12" ht="15.75">
      <c r="K178" s="86"/>
      <c r="L178" s="61"/>
    </row>
    <row r="179" spans="11:12" ht="16.5" thickBot="1">
      <c r="K179" s="87"/>
      <c r="L179" s="60"/>
    </row>
    <row r="180" spans="11:12" ht="15.75">
      <c r="K180" s="85">
        <f t="shared" si="42"/>
        <v>60</v>
      </c>
      <c r="L180" s="59"/>
    </row>
    <row r="181" spans="11:12" ht="15.75">
      <c r="K181" s="86"/>
      <c r="L181" s="61"/>
    </row>
    <row r="182" spans="11:12" ht="16.5" thickBot="1">
      <c r="K182" s="87"/>
      <c r="L182" s="60"/>
    </row>
  </sheetData>
  <mergeCells count="113">
    <mergeCell ref="K180:K182"/>
    <mergeCell ref="K165:K167"/>
    <mergeCell ref="K168:K170"/>
    <mergeCell ref="K171:K173"/>
    <mergeCell ref="K174:K176"/>
    <mergeCell ref="K177:K179"/>
    <mergeCell ref="K150:K152"/>
    <mergeCell ref="K153:K155"/>
    <mergeCell ref="K156:K158"/>
    <mergeCell ref="K159:K161"/>
    <mergeCell ref="K162:K164"/>
    <mergeCell ref="K135:K137"/>
    <mergeCell ref="K138:K140"/>
    <mergeCell ref="K141:K143"/>
    <mergeCell ref="K144:K146"/>
    <mergeCell ref="K147:K149"/>
    <mergeCell ref="K120:K122"/>
    <mergeCell ref="K123:K125"/>
    <mergeCell ref="K126:K128"/>
    <mergeCell ref="K129:K131"/>
    <mergeCell ref="K132:K134"/>
    <mergeCell ref="K105:K107"/>
    <mergeCell ref="K108:K110"/>
    <mergeCell ref="K111:K113"/>
    <mergeCell ref="K114:K116"/>
    <mergeCell ref="K117:K119"/>
    <mergeCell ref="F101:F102"/>
    <mergeCell ref="K81:K83"/>
    <mergeCell ref="K84:K86"/>
    <mergeCell ref="K87:K89"/>
    <mergeCell ref="K90:K92"/>
    <mergeCell ref="K93:K95"/>
    <mergeCell ref="K96:K98"/>
    <mergeCell ref="K99:K101"/>
    <mergeCell ref="K102:K104"/>
    <mergeCell ref="F91:F92"/>
    <mergeCell ref="F93:F94"/>
    <mergeCell ref="F95:F96"/>
    <mergeCell ref="F97:F98"/>
    <mergeCell ref="F99:F100"/>
    <mergeCell ref="F81:F82"/>
    <mergeCell ref="F83:F84"/>
    <mergeCell ref="F85:F86"/>
    <mergeCell ref="F87:F88"/>
    <mergeCell ref="F89:F90"/>
    <mergeCell ref="F75:F76"/>
    <mergeCell ref="F77:F78"/>
    <mergeCell ref="K45:K47"/>
    <mergeCell ref="K48:K50"/>
    <mergeCell ref="K51:K53"/>
    <mergeCell ref="K54:K56"/>
    <mergeCell ref="K57:K59"/>
    <mergeCell ref="K60:K62"/>
    <mergeCell ref="K63:K65"/>
    <mergeCell ref="K66:K68"/>
    <mergeCell ref="K69:K71"/>
    <mergeCell ref="K72:K74"/>
    <mergeCell ref="K75:K77"/>
    <mergeCell ref="K78:K80"/>
    <mergeCell ref="F79:F80"/>
    <mergeCell ref="F65:F66"/>
    <mergeCell ref="F67:F68"/>
    <mergeCell ref="F69:F70"/>
    <mergeCell ref="F71:F72"/>
    <mergeCell ref="F73:F74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K21:K23"/>
    <mergeCell ref="K24:K26"/>
    <mergeCell ref="K27:K29"/>
    <mergeCell ref="K30:K32"/>
    <mergeCell ref="K33:K35"/>
    <mergeCell ref="F43:F44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P297"/>
  <sheetViews>
    <sheetView showGridLines="0" zoomScale="80" zoomScaleNormal="80" workbookViewId="0">
      <selection activeCell="D1" sqref="D1:D1048576"/>
    </sheetView>
  </sheetViews>
  <sheetFormatPr baseColWidth="10" defaultRowHeight="15"/>
  <cols>
    <col min="1" max="1" width="4.7109375" customWidth="1"/>
    <col min="2" max="2" width="25.7109375" customWidth="1"/>
    <col min="3" max="3" width="4.7109375" customWidth="1"/>
    <col min="4" max="4" width="10.7109375" customWidth="1"/>
    <col min="5" max="5" width="4.7109375" customWidth="1"/>
    <col min="6" max="6" width="25.7109375" customWidth="1"/>
    <col min="7" max="7" width="4.7109375" customWidth="1"/>
  </cols>
  <sheetData>
    <row r="1" spans="1:16" ht="37.5" customHeight="1"/>
    <row r="2" spans="1:16" ht="15.75" thickBot="1">
      <c r="P2" s="38" t="s">
        <v>151</v>
      </c>
    </row>
    <row r="3" spans="1:16" ht="15.75" thickBot="1">
      <c r="A3" s="95" t="s">
        <v>132</v>
      </c>
      <c r="B3" s="95"/>
      <c r="C3" s="95"/>
      <c r="D3" s="95"/>
      <c r="E3" s="95"/>
      <c r="F3" s="95"/>
      <c r="G3" s="95"/>
      <c r="J3" s="68" t="s">
        <v>146</v>
      </c>
      <c r="K3" s="68"/>
      <c r="L3" s="68"/>
    </row>
    <row r="4" spans="1:16" ht="15.75" thickBot="1">
      <c r="A4" s="95"/>
      <c r="B4" s="95"/>
      <c r="C4" s="95"/>
      <c r="D4" s="96"/>
      <c r="E4" s="95"/>
      <c r="F4" s="95"/>
      <c r="G4" s="95"/>
    </row>
    <row r="5" spans="1:16" ht="15.75" thickBot="1">
      <c r="A5" s="97" t="s">
        <v>133</v>
      </c>
      <c r="B5" s="97"/>
      <c r="C5" s="97"/>
      <c r="D5" s="69"/>
      <c r="E5" s="97" t="s">
        <v>133</v>
      </c>
      <c r="F5" s="97"/>
      <c r="G5" s="97"/>
      <c r="O5" s="38"/>
      <c r="P5" s="38"/>
    </row>
    <row r="6" spans="1:16" ht="15.75" thickBot="1">
      <c r="K6" s="66" t="s">
        <v>142</v>
      </c>
      <c r="L6" s="67">
        <f>SUM(K:K)</f>
        <v>0</v>
      </c>
      <c r="O6" s="38"/>
      <c r="P6" s="38"/>
    </row>
    <row r="7" spans="1:16" ht="16.5" thickBot="1">
      <c r="A7" s="94" t="s">
        <v>134</v>
      </c>
      <c r="B7" s="94"/>
      <c r="C7" s="94"/>
      <c r="D7" s="94"/>
      <c r="E7" s="94"/>
      <c r="F7" s="94"/>
      <c r="G7" s="94"/>
      <c r="O7" s="38"/>
      <c r="P7" s="38"/>
    </row>
    <row r="8" spans="1:16" ht="34.5" customHeight="1" thickBot="1">
      <c r="A8" s="63">
        <v>1</v>
      </c>
      <c r="B8" s="55" t="str">
        <f>IFERROR(INDEX('Tirages Equipes'!$B:$B,MATCH(A8,'Tirages Equipes'!$A:$A,0)),"")</f>
        <v>LEROY-Adolphe</v>
      </c>
      <c r="C8" s="62"/>
      <c r="D8" s="64" t="s">
        <v>135</v>
      </c>
      <c r="E8" s="63">
        <v>2</v>
      </c>
      <c r="F8" s="55" t="str">
        <f>IFERROR(INDEX('Tirages Equipes'!$B:$B,MATCH(E8,'Tirages Equipes'!$A:$A,0)),"")</f>
        <v>BONNET-Maxime</v>
      </c>
      <c r="G8" s="62"/>
      <c r="J8" s="38"/>
      <c r="K8" s="65" t="str">
        <f>IF(AND(ISNUMBER(A8),B8&lt;&gt;""),IF(LEFT(B8,SEARCH("-",B8)-1)=LEFT(F8,SEARCH("-",F8)-1),1,""),"")</f>
        <v/>
      </c>
      <c r="O8" s="38"/>
      <c r="P8" s="38"/>
    </row>
    <row r="9" spans="1:16" ht="15.75" customHeight="1" thickBot="1">
      <c r="J9" s="38"/>
      <c r="K9" s="65" t="str">
        <f t="shared" ref="K9:K72" si="0">IF(AND(ISNUMBER(A9),B9&lt;&gt;""),IF(LEFT(B9,SEARCH("-",B9)-1)=LEFT(F9,SEARCH("-",F9)-1),1,""),"")</f>
        <v/>
      </c>
      <c r="O9" s="38"/>
      <c r="P9" s="38"/>
    </row>
    <row r="10" spans="1:16" ht="15.75" customHeight="1" thickBot="1">
      <c r="A10" s="94" t="s">
        <v>134</v>
      </c>
      <c r="B10" s="94"/>
      <c r="C10" s="94"/>
      <c r="D10" s="94"/>
      <c r="E10" s="94"/>
      <c r="F10" s="94"/>
      <c r="G10" s="94"/>
      <c r="J10" s="38"/>
      <c r="K10" s="65" t="str">
        <f t="shared" si="0"/>
        <v/>
      </c>
      <c r="O10" s="38"/>
      <c r="P10" s="38"/>
    </row>
    <row r="11" spans="1:16" ht="32.25" thickBot="1">
      <c r="A11" s="63">
        <f>E8+1</f>
        <v>3</v>
      </c>
      <c r="B11" s="55" t="str">
        <f>IFERROR(INDEX('Tirages Equipes'!$B:$B,MATCH(A11,'Tirages Equipes'!$A:$A,0)),"")</f>
        <v>LAMBERT-Dylan</v>
      </c>
      <c r="C11" s="62"/>
      <c r="D11" s="64" t="s">
        <v>135</v>
      </c>
      <c r="E11" s="63">
        <f>A11+1</f>
        <v>4</v>
      </c>
      <c r="F11" s="55" t="str">
        <f>IFERROR(INDEX('Tirages Equipes'!$B:$B,MATCH(E11,'Tirages Equipes'!$A:$A,0)),"")</f>
        <v>DURAND-Sayan</v>
      </c>
      <c r="G11" s="62"/>
      <c r="J11" s="38"/>
      <c r="K11" s="65" t="str">
        <f t="shared" si="0"/>
        <v/>
      </c>
      <c r="O11" s="38"/>
      <c r="P11" s="38"/>
    </row>
    <row r="12" spans="1:16" ht="15.75" thickBot="1">
      <c r="J12" s="38"/>
      <c r="K12" s="65" t="str">
        <f t="shared" si="0"/>
        <v/>
      </c>
      <c r="O12" s="38"/>
      <c r="P12" s="38"/>
    </row>
    <row r="13" spans="1:16" ht="16.5" thickBot="1">
      <c r="A13" s="94" t="s">
        <v>134</v>
      </c>
      <c r="B13" s="94"/>
      <c r="C13" s="94"/>
      <c r="D13" s="94"/>
      <c r="E13" s="94"/>
      <c r="F13" s="94"/>
      <c r="G13" s="94"/>
      <c r="J13" s="38"/>
      <c r="K13" s="65" t="str">
        <f t="shared" si="0"/>
        <v/>
      </c>
      <c r="O13" s="38"/>
      <c r="P13" s="38"/>
    </row>
    <row r="14" spans="1:16" s="38" customFormat="1" ht="32.25" thickBot="1">
      <c r="A14" s="63">
        <f>E11+1</f>
        <v>5</v>
      </c>
      <c r="B14" s="55" t="str">
        <f>IFERROR(INDEX('Tirages Equipes'!$B:$B,MATCH(A14,'Tirages Equipes'!$A:$A,0)),"")</f>
        <v>LEGRAND8-Gérard8</v>
      </c>
      <c r="C14" s="62"/>
      <c r="D14" s="64" t="s">
        <v>135</v>
      </c>
      <c r="E14" s="63">
        <f>A14+1</f>
        <v>6</v>
      </c>
      <c r="F14" s="55" t="str">
        <f>IFERROR(INDEX('Tirages Equipes'!$B:$B,MATCH(E14,'Tirages Equipes'!$A:$A,0)),"")</f>
        <v>ANDRE-Armand</v>
      </c>
      <c r="G14" s="62"/>
      <c r="K14" s="65" t="str">
        <f t="shared" si="0"/>
        <v/>
      </c>
    </row>
    <row r="15" spans="1:16" s="38" customFormat="1" ht="16.5" thickBot="1">
      <c r="A15" s="94" t="s">
        <v>134</v>
      </c>
      <c r="B15" s="94"/>
      <c r="C15" s="94"/>
      <c r="D15" s="94"/>
      <c r="E15" s="94"/>
      <c r="F15" s="94"/>
      <c r="G15" s="94"/>
      <c r="K15" s="65" t="str">
        <f t="shared" si="0"/>
        <v/>
      </c>
    </row>
    <row r="16" spans="1:16" s="38" customFormat="1" ht="32.25" thickBot="1">
      <c r="A16" s="63">
        <f>E14+1</f>
        <v>7</v>
      </c>
      <c r="B16" s="55" t="str">
        <f>IFERROR(INDEX('Tirages Equipes'!$B:$B,MATCH(A16,'Tirages Equipes'!$A:$A,0)),"")</f>
        <v>LEGRAND7-Gérard7</v>
      </c>
      <c r="C16" s="62"/>
      <c r="D16" s="64" t="s">
        <v>135</v>
      </c>
      <c r="E16" s="63">
        <f>A16+1</f>
        <v>8</v>
      </c>
      <c r="F16" s="55" t="str">
        <f>IFERROR(INDEX('Tirages Equipes'!$B:$B,MATCH(E16,'Tirages Equipes'!$A:$A,0)),"")</f>
        <v>LEGRAND4-Gérard4</v>
      </c>
      <c r="G16" s="62"/>
      <c r="K16" s="65" t="str">
        <f t="shared" si="0"/>
        <v/>
      </c>
    </row>
    <row r="17" spans="1:11" s="38" customFormat="1" ht="15.75" customHeight="1" thickBot="1">
      <c r="K17" s="65" t="str">
        <f t="shared" si="0"/>
        <v/>
      </c>
    </row>
    <row r="18" spans="1:11" s="38" customFormat="1" ht="15.75" customHeight="1" thickBot="1">
      <c r="A18" s="94" t="s">
        <v>134</v>
      </c>
      <c r="B18" s="94"/>
      <c r="C18" s="94"/>
      <c r="D18" s="94"/>
      <c r="E18" s="94"/>
      <c r="F18" s="94"/>
      <c r="G18" s="94"/>
      <c r="K18" s="65" t="str">
        <f t="shared" si="0"/>
        <v/>
      </c>
    </row>
    <row r="19" spans="1:11" s="38" customFormat="1" ht="32.25" thickBot="1">
      <c r="A19" s="63">
        <f>E16+1</f>
        <v>9</v>
      </c>
      <c r="B19" s="55" t="str">
        <f>IFERROR(INDEX('Tirages Equipes'!$B:$B,MATCH(A19,'Tirages Equipes'!$A:$A,0)),"")</f>
        <v>FRANCOIS-Jean-Marc</v>
      </c>
      <c r="C19" s="62"/>
      <c r="D19" s="64" t="s">
        <v>135</v>
      </c>
      <c r="E19" s="63">
        <f>A19+1</f>
        <v>10</v>
      </c>
      <c r="F19" s="55" t="str">
        <f>IFERROR(INDEX('Tirages Equipes'!$B:$B,MATCH(E19,'Tirages Equipes'!$A:$A,0)),"")</f>
        <v>LEGRAND6-Gérard6</v>
      </c>
      <c r="G19" s="62"/>
      <c r="K19" s="65" t="str">
        <f t="shared" si="0"/>
        <v/>
      </c>
    </row>
    <row r="20" spans="1:11" s="38" customFormat="1" ht="15.75" thickBot="1">
      <c r="K20" s="65" t="str">
        <f t="shared" si="0"/>
        <v/>
      </c>
    </row>
    <row r="21" spans="1:11" s="38" customFormat="1" ht="16.5" thickBot="1">
      <c r="A21" s="94" t="s">
        <v>134</v>
      </c>
      <c r="B21" s="94"/>
      <c r="C21" s="94"/>
      <c r="D21" s="94"/>
      <c r="E21" s="94"/>
      <c r="F21" s="94"/>
      <c r="G21" s="94"/>
      <c r="K21" s="65" t="str">
        <f t="shared" si="0"/>
        <v/>
      </c>
    </row>
    <row r="22" spans="1:11" s="38" customFormat="1" ht="32.25" thickBot="1">
      <c r="A22" s="63">
        <f>E19+1</f>
        <v>11</v>
      </c>
      <c r="B22" s="55" t="str">
        <f>IFERROR(INDEX('Tirages Equipes'!$B:$B,MATCH(A22,'Tirages Equipes'!$A:$A,0)),"")</f>
        <v>VINCENTI-Philippe</v>
      </c>
      <c r="C22" s="62"/>
      <c r="D22" s="64" t="s">
        <v>135</v>
      </c>
      <c r="E22" s="63">
        <f>A22+1</f>
        <v>12</v>
      </c>
      <c r="F22" s="55" t="str">
        <f>IFERROR(INDEX('Tirages Equipes'!$B:$B,MATCH(E22,'Tirages Equipes'!$A:$A,0)),"")</f>
        <v>LEGRAND15-Gérard15</v>
      </c>
      <c r="G22" s="62"/>
      <c r="K22" s="65" t="str">
        <f t="shared" si="0"/>
        <v/>
      </c>
    </row>
    <row r="23" spans="1:11" s="38" customFormat="1" ht="16.5" thickBot="1">
      <c r="A23" s="94" t="s">
        <v>134</v>
      </c>
      <c r="B23" s="94"/>
      <c r="C23" s="94"/>
      <c r="D23" s="94"/>
      <c r="E23" s="94"/>
      <c r="F23" s="94"/>
      <c r="G23" s="94"/>
      <c r="K23" s="65" t="str">
        <f t="shared" si="0"/>
        <v/>
      </c>
    </row>
    <row r="24" spans="1:11" s="38" customFormat="1" ht="32.25" thickBot="1">
      <c r="A24" s="63">
        <f>E22+1</f>
        <v>13</v>
      </c>
      <c r="B24" s="55" t="str">
        <f>IFERROR(INDEX('Tirages Equipes'!$B:$B,MATCH(A24,'Tirages Equipes'!$A:$A,0)),"")</f>
        <v>BOYER-Marcel</v>
      </c>
      <c r="C24" s="62"/>
      <c r="D24" s="64" t="s">
        <v>135</v>
      </c>
      <c r="E24" s="63">
        <f>A24+1</f>
        <v>14</v>
      </c>
      <c r="F24" s="55" t="str">
        <f>IFERROR(INDEX('Tirages Equipes'!$B:$B,MATCH(E24,'Tirages Equipes'!$A:$A,0)),"")</f>
        <v>MICHELI-Alexandre</v>
      </c>
      <c r="G24" s="62"/>
      <c r="K24" s="65" t="str">
        <f t="shared" si="0"/>
        <v/>
      </c>
    </row>
    <row r="25" spans="1:11" s="38" customFormat="1" ht="15.75" customHeight="1" thickBot="1">
      <c r="K25" s="65" t="str">
        <f t="shared" si="0"/>
        <v/>
      </c>
    </row>
    <row r="26" spans="1:11" s="38" customFormat="1" ht="15.75" customHeight="1" thickBot="1">
      <c r="A26" s="94" t="s">
        <v>134</v>
      </c>
      <c r="B26" s="94"/>
      <c r="C26" s="94"/>
      <c r="D26" s="94"/>
      <c r="E26" s="94"/>
      <c r="F26" s="94"/>
      <c r="G26" s="94"/>
      <c r="K26" s="65" t="str">
        <f t="shared" si="0"/>
        <v/>
      </c>
    </row>
    <row r="27" spans="1:11" s="38" customFormat="1" ht="32.25" thickBot="1">
      <c r="A27" s="63">
        <f>E24+1</f>
        <v>15</v>
      </c>
      <c r="B27" s="55" t="str">
        <f>IFERROR(INDEX('Tirages Equipes'!$B:$B,MATCH(A27,'Tirages Equipes'!$A:$A,0)),"")</f>
        <v>BLANC-David</v>
      </c>
      <c r="C27" s="62"/>
      <c r="D27" s="64" t="s">
        <v>135</v>
      </c>
      <c r="E27" s="63">
        <f>A27+1</f>
        <v>16</v>
      </c>
      <c r="F27" s="55" t="str">
        <f>IFERROR(INDEX('Tirages Equipes'!$B:$B,MATCH(E27,'Tirages Equipes'!$A:$A,0)),"")</f>
        <v>LEGRAND1-Gérard1</v>
      </c>
      <c r="G27" s="62"/>
      <c r="K27" s="65" t="str">
        <f t="shared" si="0"/>
        <v/>
      </c>
    </row>
    <row r="28" spans="1:11" s="38" customFormat="1" ht="15.75" thickBot="1">
      <c r="K28" s="65" t="str">
        <f t="shared" si="0"/>
        <v/>
      </c>
    </row>
    <row r="29" spans="1:11" s="38" customFormat="1" ht="16.5" thickBot="1">
      <c r="A29" s="94" t="s">
        <v>134</v>
      </c>
      <c r="B29" s="94"/>
      <c r="C29" s="94"/>
      <c r="D29" s="94"/>
      <c r="E29" s="94"/>
      <c r="F29" s="94"/>
      <c r="G29" s="94"/>
      <c r="K29" s="65" t="str">
        <f t="shared" si="0"/>
        <v/>
      </c>
    </row>
    <row r="30" spans="1:11" s="38" customFormat="1" ht="32.25" thickBot="1">
      <c r="A30" s="63">
        <f>E27+1</f>
        <v>17</v>
      </c>
      <c r="B30" s="55" t="str">
        <f>IFERROR(INDEX('Tirages Equipes'!$B:$B,MATCH(A30,'Tirages Equipes'!$A:$A,0)),"")</f>
        <v>MOREL-Yanis</v>
      </c>
      <c r="C30" s="62"/>
      <c r="D30" s="64" t="s">
        <v>135</v>
      </c>
      <c r="E30" s="63">
        <f>A30+1</f>
        <v>18</v>
      </c>
      <c r="F30" s="55" t="str">
        <f>IFERROR(INDEX('Tirages Equipes'!$B:$B,MATCH(E30,'Tirages Equipes'!$A:$A,0)),"")</f>
        <v>LEGRAND3-Gérard3</v>
      </c>
      <c r="G30" s="62"/>
      <c r="K30" s="65" t="str">
        <f t="shared" si="0"/>
        <v/>
      </c>
    </row>
    <row r="31" spans="1:11" s="38" customFormat="1" ht="15.75" customHeight="1" thickBot="1">
      <c r="A31" s="94" t="s">
        <v>134</v>
      </c>
      <c r="B31" s="94"/>
      <c r="C31" s="94"/>
      <c r="D31" s="94"/>
      <c r="E31" s="94"/>
      <c r="F31" s="94"/>
      <c r="G31" s="94"/>
      <c r="K31" s="65" t="str">
        <f t="shared" si="0"/>
        <v/>
      </c>
    </row>
    <row r="32" spans="1:11" s="38" customFormat="1" ht="32.25" thickBot="1">
      <c r="A32" s="63">
        <f>E30+1</f>
        <v>19</v>
      </c>
      <c r="B32" s="55" t="str">
        <f>IFERROR(INDEX('Tirages Equipes'!$B:$B,MATCH(A32,'Tirages Equipes'!$A:$A,0)),"")</f>
        <v>SIMONI-Nathan</v>
      </c>
      <c r="C32" s="62"/>
      <c r="D32" s="64" t="s">
        <v>135</v>
      </c>
      <c r="E32" s="63">
        <f>A32+1</f>
        <v>20</v>
      </c>
      <c r="F32" s="55" t="str">
        <f>IFERROR(INDEX('Tirages Equipes'!$B:$B,MATCH(E32,'Tirages Equipes'!$A:$A,0)),"")</f>
        <v>ROBERTO-Benjamin</v>
      </c>
      <c r="G32" s="62"/>
      <c r="K32" s="65" t="str">
        <f t="shared" si="0"/>
        <v/>
      </c>
    </row>
    <row r="33" spans="1:11" s="38" customFormat="1" ht="15.75" thickBot="1">
      <c r="K33" s="65" t="str">
        <f t="shared" si="0"/>
        <v/>
      </c>
    </row>
    <row r="34" spans="1:11" s="38" customFormat="1" ht="16.5" thickBot="1">
      <c r="A34" s="94" t="s">
        <v>134</v>
      </c>
      <c r="B34" s="94"/>
      <c r="C34" s="94"/>
      <c r="D34" s="94"/>
      <c r="E34" s="94"/>
      <c r="F34" s="94"/>
      <c r="G34" s="94"/>
      <c r="K34" s="65" t="str">
        <f t="shared" si="0"/>
        <v/>
      </c>
    </row>
    <row r="35" spans="1:11" s="38" customFormat="1" ht="32.25" thickBot="1">
      <c r="A35" s="63">
        <f>E32+1</f>
        <v>21</v>
      </c>
      <c r="B35" s="55" t="str">
        <f>IFERROR(INDEX('Tirages Equipes'!$B:$B,MATCH(A35,'Tirages Equipes'!$A:$A,0)),"")</f>
        <v>CHEVALIER-Robert</v>
      </c>
      <c r="C35" s="62"/>
      <c r="D35" s="64" t="s">
        <v>135</v>
      </c>
      <c r="E35" s="63">
        <f>A35+1</f>
        <v>22</v>
      </c>
      <c r="F35" s="55" t="str">
        <f>IFERROR(INDEX('Tirages Equipes'!$B:$B,MATCH(E35,'Tirages Equipes'!$A:$A,0)),"")</f>
        <v>LEGRAND10-Gérard10</v>
      </c>
      <c r="G35" s="62"/>
      <c r="K35" s="65" t="str">
        <f t="shared" si="0"/>
        <v/>
      </c>
    </row>
    <row r="36" spans="1:11" s="38" customFormat="1" ht="16.5" thickBot="1">
      <c r="A36" s="94" t="s">
        <v>134</v>
      </c>
      <c r="B36" s="94"/>
      <c r="C36" s="94"/>
      <c r="D36" s="94"/>
      <c r="E36" s="94"/>
      <c r="F36" s="94"/>
      <c r="G36" s="94"/>
      <c r="K36" s="65" t="str">
        <f t="shared" si="0"/>
        <v/>
      </c>
    </row>
    <row r="37" spans="1:11" s="38" customFormat="1" ht="32.25" thickBot="1">
      <c r="A37" s="63">
        <f>E35+1</f>
        <v>23</v>
      </c>
      <c r="B37" s="55" t="str">
        <f>IFERROR(INDEX('Tirages Equipes'!$B:$B,MATCH(A37,'Tirages Equipes'!$A:$A,0)),"")</f>
        <v>LEGRAND12-Gérard12</v>
      </c>
      <c r="C37" s="62"/>
      <c r="D37" s="64" t="s">
        <v>135</v>
      </c>
      <c r="E37" s="63">
        <f>A37+1</f>
        <v>24</v>
      </c>
      <c r="F37" s="55" t="str">
        <f>IFERROR(INDEX('Tirages Equipes'!$B:$B,MATCH(E37,'Tirages Equipes'!$A:$A,0)),"")</f>
        <v>LEGRAND14-Gérard14</v>
      </c>
      <c r="G37" s="62"/>
      <c r="K37" s="65" t="str">
        <f t="shared" si="0"/>
        <v/>
      </c>
    </row>
    <row r="38" spans="1:11" s="38" customFormat="1" ht="15.75" customHeight="1" thickBot="1">
      <c r="K38" s="65" t="str">
        <f t="shared" si="0"/>
        <v/>
      </c>
    </row>
    <row r="39" spans="1:11" s="38" customFormat="1" ht="15.75" customHeight="1" thickBot="1">
      <c r="A39" s="94" t="s">
        <v>134</v>
      </c>
      <c r="B39" s="94"/>
      <c r="C39" s="94"/>
      <c r="D39" s="94"/>
      <c r="E39" s="94"/>
      <c r="F39" s="94"/>
      <c r="G39" s="94"/>
      <c r="K39" s="65" t="str">
        <f t="shared" si="0"/>
        <v/>
      </c>
    </row>
    <row r="40" spans="1:11" s="38" customFormat="1" ht="32.25" thickBot="1">
      <c r="A40" s="63">
        <f>E37+1</f>
        <v>25</v>
      </c>
      <c r="B40" s="55" t="str">
        <f>IFERROR(INDEX('Tirages Equipes'!$B:$B,MATCH(A40,'Tirages Equipes'!$A:$A,0)),"")</f>
        <v>LEGRAND2-Gérard2</v>
      </c>
      <c r="C40" s="62"/>
      <c r="D40" s="64" t="s">
        <v>135</v>
      </c>
      <c r="E40" s="63">
        <f>A40+1</f>
        <v>26</v>
      </c>
      <c r="F40" s="55" t="str">
        <f>IFERROR(INDEX('Tirages Equipes'!$B:$B,MATCH(E40,'Tirages Equipes'!$A:$A,0)),"")</f>
        <v>LEGRAND5-Gérard5</v>
      </c>
      <c r="G40" s="62"/>
      <c r="K40" s="65" t="str">
        <f t="shared" si="0"/>
        <v/>
      </c>
    </row>
    <row r="41" spans="1:11" s="38" customFormat="1" ht="15.75" thickBot="1">
      <c r="K41" s="65" t="str">
        <f t="shared" si="0"/>
        <v/>
      </c>
    </row>
    <row r="42" spans="1:11" s="38" customFormat="1" ht="16.5" thickBot="1">
      <c r="A42" s="94" t="s">
        <v>134</v>
      </c>
      <c r="B42" s="94"/>
      <c r="C42" s="94"/>
      <c r="D42" s="94"/>
      <c r="E42" s="94"/>
      <c r="F42" s="94"/>
      <c r="G42" s="94"/>
      <c r="K42" s="65" t="str">
        <f t="shared" si="0"/>
        <v/>
      </c>
    </row>
    <row r="43" spans="1:11" s="38" customFormat="1" ht="32.25" thickBot="1">
      <c r="A43" s="63">
        <f>E40+1</f>
        <v>27</v>
      </c>
      <c r="B43" s="55" t="str">
        <f>IFERROR(INDEX('Tirages Equipes'!$B:$B,MATCH(A43,'Tirages Equipes'!$A:$A,0)),"")</f>
        <v>LEGRAND9-Gérard9</v>
      </c>
      <c r="C43" s="62"/>
      <c r="D43" s="64" t="s">
        <v>135</v>
      </c>
      <c r="E43" s="63">
        <f>A43+1</f>
        <v>28</v>
      </c>
      <c r="F43" s="55" t="str">
        <f>IFERROR(INDEX('Tirages Equipes'!$B:$B,MATCH(E43,'Tirages Equipes'!$A:$A,0)),"")</f>
        <v>LEGRAND17-Gérard17</v>
      </c>
      <c r="G43" s="62"/>
      <c r="K43" s="65" t="str">
        <f t="shared" si="0"/>
        <v/>
      </c>
    </row>
    <row r="44" spans="1:11" s="38" customFormat="1" ht="16.5" thickBot="1">
      <c r="A44" s="94" t="s">
        <v>134</v>
      </c>
      <c r="B44" s="94"/>
      <c r="C44" s="94"/>
      <c r="D44" s="94"/>
      <c r="E44" s="94"/>
      <c r="F44" s="94"/>
      <c r="G44" s="94"/>
      <c r="K44" s="65" t="str">
        <f t="shared" si="0"/>
        <v/>
      </c>
    </row>
    <row r="45" spans="1:11" s="38" customFormat="1" ht="32.25" thickBot="1">
      <c r="A45" s="63">
        <f>E43+1</f>
        <v>29</v>
      </c>
      <c r="B45" s="55" t="str">
        <f>IFERROR(INDEX('Tirages Equipes'!$B:$B,MATCH(A45,'Tirages Equipes'!$A:$A,0)),"")</f>
        <v>ROUSSEAU-Richard</v>
      </c>
      <c r="C45" s="62"/>
      <c r="D45" s="64" t="s">
        <v>135</v>
      </c>
      <c r="E45" s="63">
        <f>A45+1</f>
        <v>30</v>
      </c>
      <c r="F45" s="55" t="str">
        <f>IFERROR(INDEX('Tirages Equipes'!$B:$B,MATCH(E45,'Tirages Equipes'!$A:$A,0)),"")</f>
        <v>LEGRAND11-Gérard11</v>
      </c>
      <c r="G45" s="62"/>
      <c r="K45" s="65" t="str">
        <f t="shared" si="0"/>
        <v/>
      </c>
    </row>
    <row r="46" spans="1:11" s="38" customFormat="1" ht="15.75" customHeight="1" thickBot="1">
      <c r="K46" s="65" t="str">
        <f t="shared" si="0"/>
        <v/>
      </c>
    </row>
    <row r="47" spans="1:11" s="38" customFormat="1" ht="15.75" customHeight="1" thickBot="1">
      <c r="A47" s="94" t="s">
        <v>134</v>
      </c>
      <c r="B47" s="94"/>
      <c r="C47" s="94"/>
      <c r="D47" s="94"/>
      <c r="E47" s="94"/>
      <c r="F47" s="94"/>
      <c r="G47" s="94"/>
      <c r="K47" s="65" t="str">
        <f t="shared" si="0"/>
        <v/>
      </c>
    </row>
    <row r="48" spans="1:11" s="38" customFormat="1" ht="32.25" thickBot="1">
      <c r="A48" s="63">
        <f>E45+1</f>
        <v>31</v>
      </c>
      <c r="B48" s="55" t="str">
        <f>IFERROR(INDEX('Tirages Equipes'!$B:$B,MATCH(A48,'Tirages Equipes'!$A:$A,0)),"")</f>
        <v>MOREAU-Julien</v>
      </c>
      <c r="C48" s="62"/>
      <c r="D48" s="64" t="s">
        <v>135</v>
      </c>
      <c r="E48" s="63">
        <f>A48+1</f>
        <v>32</v>
      </c>
      <c r="F48" s="55" t="str">
        <f>IFERROR(INDEX('Tirages Equipes'!$B:$B,MATCH(E48,'Tirages Equipes'!$A:$A,0)),"")</f>
        <v>PETITO-Enzo</v>
      </c>
      <c r="G48" s="62"/>
      <c r="K48" s="65" t="str">
        <f t="shared" si="0"/>
        <v/>
      </c>
    </row>
    <row r="49" spans="1:11" s="38" customFormat="1" ht="15.75" thickBot="1">
      <c r="K49" s="65" t="str">
        <f t="shared" si="0"/>
        <v/>
      </c>
    </row>
    <row r="50" spans="1:11" s="38" customFormat="1" ht="16.5" thickBot="1">
      <c r="A50" s="94" t="s">
        <v>134</v>
      </c>
      <c r="B50" s="94"/>
      <c r="C50" s="94"/>
      <c r="D50" s="94"/>
      <c r="E50" s="94"/>
      <c r="F50" s="94"/>
      <c r="G50" s="94"/>
      <c r="K50" s="65" t="str">
        <f t="shared" si="0"/>
        <v/>
      </c>
    </row>
    <row r="51" spans="1:11" s="38" customFormat="1" ht="32.25" thickBot="1">
      <c r="A51" s="63">
        <f>E48+1</f>
        <v>33</v>
      </c>
      <c r="B51" s="55" t="str">
        <f>IFERROR(INDEX('Tirages Equipes'!$B:$B,MATCH(A51,'Tirages Equipes'!$A:$A,0)),"")</f>
        <v>BERNARD-Lucas</v>
      </c>
      <c r="C51" s="62"/>
      <c r="D51" s="64" t="s">
        <v>135</v>
      </c>
      <c r="E51" s="63">
        <f>A51+1</f>
        <v>34</v>
      </c>
      <c r="F51" s="55" t="str">
        <f>IFERROR(INDEX('Tirages Equipes'!$B:$B,MATCH(E51,'Tirages Equipes'!$A:$A,0)),"")</f>
        <v>FONTAINE-Samuel</v>
      </c>
      <c r="G51" s="62"/>
      <c r="K51" s="65" t="str">
        <f t="shared" si="0"/>
        <v/>
      </c>
    </row>
    <row r="52" spans="1:11" s="38" customFormat="1" ht="16.5" thickBot="1">
      <c r="A52" s="94" t="s">
        <v>134</v>
      </c>
      <c r="B52" s="94"/>
      <c r="C52" s="94"/>
      <c r="D52" s="94"/>
      <c r="E52" s="94"/>
      <c r="F52" s="94"/>
      <c r="G52" s="94"/>
      <c r="K52" s="65" t="str">
        <f t="shared" si="0"/>
        <v/>
      </c>
    </row>
    <row r="53" spans="1:11" s="38" customFormat="1" ht="32.25" thickBot="1">
      <c r="A53" s="63">
        <f>E51+1</f>
        <v>35</v>
      </c>
      <c r="B53" s="55" t="str">
        <f>IFERROR(INDEX('Tirages Equipes'!$B:$B,MATCH(A53,'Tirages Equipes'!$A:$A,0)),"")</f>
        <v>LEGRAND18-Gérard18</v>
      </c>
      <c r="C53" s="62"/>
      <c r="D53" s="64" t="s">
        <v>135</v>
      </c>
      <c r="E53" s="63">
        <f>A53+1</f>
        <v>36</v>
      </c>
      <c r="F53" s="55" t="str">
        <f>IFERROR(INDEX('Tirages Equipes'!$B:$B,MATCH(E53,'Tirages Equipes'!$A:$A,0)),"")</f>
        <v>LEGRAND19-Gérard19</v>
      </c>
      <c r="G53" s="62"/>
      <c r="K53" s="65" t="str">
        <f t="shared" si="0"/>
        <v/>
      </c>
    </row>
    <row r="54" spans="1:11" s="38" customFormat="1" ht="15.75" customHeight="1" thickBot="1">
      <c r="K54" s="65" t="str">
        <f t="shared" si="0"/>
        <v/>
      </c>
    </row>
    <row r="55" spans="1:11" s="38" customFormat="1" ht="15.75" customHeight="1" thickBot="1">
      <c r="A55" s="94" t="s">
        <v>134</v>
      </c>
      <c r="B55" s="94"/>
      <c r="C55" s="94"/>
      <c r="D55" s="94"/>
      <c r="E55" s="94"/>
      <c r="F55" s="94"/>
      <c r="G55" s="94"/>
      <c r="K55" s="65" t="str">
        <f t="shared" si="0"/>
        <v/>
      </c>
    </row>
    <row r="56" spans="1:11" s="38" customFormat="1" ht="32.25" thickBot="1">
      <c r="A56" s="63">
        <f>E53+1</f>
        <v>37</v>
      </c>
      <c r="B56" s="55" t="str">
        <f>IFERROR(INDEX('Tirages Equipes'!$B:$B,MATCH(A56,'Tirages Equipes'!$A:$A,0)),"")</f>
        <v>MULLER-Antoine</v>
      </c>
      <c r="C56" s="62"/>
      <c r="D56" s="64" t="s">
        <v>135</v>
      </c>
      <c r="E56" s="63">
        <f>A56+1</f>
        <v>38</v>
      </c>
      <c r="F56" s="55" t="str">
        <f>IFERROR(INDEX('Tirages Equipes'!$B:$B,MATCH(E56,'Tirages Equipes'!$A:$A,0)),"")</f>
        <v>LEGRAND16-Gérard16</v>
      </c>
      <c r="G56" s="62"/>
      <c r="K56" s="65" t="str">
        <f t="shared" si="0"/>
        <v/>
      </c>
    </row>
    <row r="57" spans="1:11" s="38" customFormat="1" ht="15.75" thickBot="1">
      <c r="K57" s="65" t="str">
        <f t="shared" si="0"/>
        <v/>
      </c>
    </row>
    <row r="58" spans="1:11" s="38" customFormat="1" ht="16.5" thickBot="1">
      <c r="A58" s="94" t="s">
        <v>134</v>
      </c>
      <c r="B58" s="94"/>
      <c r="C58" s="94"/>
      <c r="D58" s="94"/>
      <c r="E58" s="94"/>
      <c r="F58" s="94"/>
      <c r="G58" s="94"/>
      <c r="K58" s="65" t="str">
        <f t="shared" si="0"/>
        <v/>
      </c>
    </row>
    <row r="59" spans="1:11" s="38" customFormat="1" ht="32.25" thickBot="1">
      <c r="A59" s="63">
        <f>E56+1</f>
        <v>39</v>
      </c>
      <c r="B59" s="55" t="str">
        <f>IFERROR(INDEX('Tirages Equipes'!$B:$B,MATCH(A59,'Tirages Equipes'!$A:$A,0)),"")</f>
        <v>LEGRAND13-Gérard13</v>
      </c>
      <c r="C59" s="62"/>
      <c r="D59" s="64" t="s">
        <v>135</v>
      </c>
      <c r="E59" s="63">
        <f>A59+1</f>
        <v>40</v>
      </c>
      <c r="F59" s="55" t="str">
        <f>IFERROR(INDEX('Tirages Equipes'!$B:$B,MATCH(E59,'Tirages Equipes'!$A:$A,0)),"")</f>
        <v>FAURE-Joel</v>
      </c>
      <c r="G59" s="62"/>
      <c r="K59" s="65" t="str">
        <f t="shared" si="0"/>
        <v/>
      </c>
    </row>
    <row r="60" spans="1:11" s="38" customFormat="1" ht="15.75" customHeight="1" thickBot="1">
      <c r="A60" s="94" t="s">
        <v>134</v>
      </c>
      <c r="B60" s="94"/>
      <c r="C60" s="94"/>
      <c r="D60" s="94"/>
      <c r="E60" s="94"/>
      <c r="F60" s="94"/>
      <c r="G60" s="94"/>
      <c r="K60" s="65" t="str">
        <f t="shared" si="0"/>
        <v/>
      </c>
    </row>
    <row r="61" spans="1:11" s="38" customFormat="1" ht="32.25" thickBot="1">
      <c r="A61" s="63">
        <f>E59+1</f>
        <v>41</v>
      </c>
      <c r="B61" s="55" t="str">
        <f>IFERROR(INDEX('Tirages Equipes'!$B:$B,MATCH(A61,'Tirages Equipes'!$A:$A,0)),"")</f>
        <v>MARTINI-Antoinette</v>
      </c>
      <c r="C61" s="62"/>
      <c r="D61" s="64" t="s">
        <v>135</v>
      </c>
      <c r="E61" s="63">
        <f>A61+1</f>
        <v>42</v>
      </c>
      <c r="F61" s="55" t="str">
        <f>IFERROR(INDEX('Tirages Equipes'!$B:$B,MATCH(E61,'Tirages Equipes'!$A:$A,0)),"")</f>
        <v>DUBOIS-Helene</v>
      </c>
      <c r="G61" s="62"/>
      <c r="K61" s="65" t="str">
        <f t="shared" si="0"/>
        <v/>
      </c>
    </row>
    <row r="62" spans="1:11" s="38" customFormat="1" ht="15.75" thickBot="1">
      <c r="K62" s="65" t="str">
        <f t="shared" si="0"/>
        <v/>
      </c>
    </row>
    <row r="63" spans="1:11" s="38" customFormat="1" ht="16.5" thickBot="1">
      <c r="A63" s="94" t="s">
        <v>134</v>
      </c>
      <c r="B63" s="94"/>
      <c r="C63" s="94"/>
      <c r="D63" s="94"/>
      <c r="E63" s="94"/>
      <c r="F63" s="94"/>
      <c r="G63" s="94"/>
      <c r="K63" s="65" t="str">
        <f t="shared" si="0"/>
        <v/>
      </c>
    </row>
    <row r="64" spans="1:11" s="38" customFormat="1" ht="32.25" thickBot="1">
      <c r="A64" s="63">
        <f>E61+1</f>
        <v>43</v>
      </c>
      <c r="B64" s="55" t="str">
        <f>IFERROR(INDEX('Tirages Equipes'!$B:$B,MATCH(A64,'Tirages Equipes'!$A:$A,0)),"")</f>
        <v>THOMASI-Sophie</v>
      </c>
      <c r="C64" s="62"/>
      <c r="D64" s="64" t="s">
        <v>135</v>
      </c>
      <c r="E64" s="63">
        <f>A64+1</f>
        <v>44</v>
      </c>
      <c r="F64" s="55" t="str">
        <f>IFERROR(INDEX('Tirages Equipes'!$B:$B,MATCH(E64,'Tirages Equipes'!$A:$A,0)),"")</f>
        <v>GUERIN-Mireille</v>
      </c>
      <c r="G64" s="62"/>
      <c r="K64" s="65" t="str">
        <f t="shared" si="0"/>
        <v/>
      </c>
    </row>
    <row r="65" spans="1:16" s="38" customFormat="1" ht="16.5" thickBot="1">
      <c r="A65" s="94" t="s">
        <v>134</v>
      </c>
      <c r="B65" s="94"/>
      <c r="C65" s="94"/>
      <c r="D65" s="94"/>
      <c r="E65" s="94"/>
      <c r="F65" s="94"/>
      <c r="G65" s="94"/>
      <c r="K65" s="65" t="str">
        <f t="shared" si="0"/>
        <v/>
      </c>
    </row>
    <row r="66" spans="1:16" s="38" customFormat="1" ht="32.25" thickBot="1">
      <c r="A66" s="63">
        <f>E64+1</f>
        <v>45</v>
      </c>
      <c r="B66" s="55" t="str">
        <f>IFERROR(INDEX('Tirages Equipes'!$B:$B,MATCH(A66,'Tirages Equipes'!$A:$A,0)),"")</f>
        <v>FOURNIER-Sofia</v>
      </c>
      <c r="C66" s="62"/>
      <c r="D66" s="64" t="s">
        <v>135</v>
      </c>
      <c r="E66" s="63">
        <f>A66+1</f>
        <v>46</v>
      </c>
      <c r="F66" s="55" t="str">
        <f>IFERROR(INDEX('Tirages Equipes'!$B:$B,MATCH(E66,'Tirages Equipes'!$A:$A,0)),"")</f>
        <v>GARNIER-Claudine</v>
      </c>
      <c r="G66" s="62"/>
      <c r="K66" s="65" t="str">
        <f t="shared" si="0"/>
        <v/>
      </c>
    </row>
    <row r="67" spans="1:16" s="38" customFormat="1" ht="15.75" customHeight="1" thickBot="1">
      <c r="K67" s="65" t="str">
        <f t="shared" si="0"/>
        <v/>
      </c>
    </row>
    <row r="68" spans="1:16" s="38" customFormat="1" ht="15.75" customHeight="1" thickBot="1">
      <c r="A68" s="94" t="s">
        <v>134</v>
      </c>
      <c r="B68" s="94"/>
      <c r="C68" s="94"/>
      <c r="D68" s="94"/>
      <c r="E68" s="94"/>
      <c r="F68" s="94"/>
      <c r="G68" s="94"/>
      <c r="K68" s="65" t="str">
        <f t="shared" si="0"/>
        <v/>
      </c>
    </row>
    <row r="69" spans="1:16" s="38" customFormat="1" ht="32.25" thickBot="1">
      <c r="A69" s="63">
        <f>E66+1</f>
        <v>47</v>
      </c>
      <c r="B69" s="55" t="str">
        <f>IFERROR(INDEX('Tirages Equipes'!$B:$B,MATCH(A69,'Tirages Equipes'!$A:$A,0)),"")</f>
        <v>GIRARD-Alix</v>
      </c>
      <c r="C69" s="62"/>
      <c r="D69" s="64" t="s">
        <v>135</v>
      </c>
      <c r="E69" s="63">
        <f>A69+1</f>
        <v>48</v>
      </c>
      <c r="F69" s="55" t="str">
        <f>IFERROR(INDEX('Tirages Equipes'!$B:$B,MATCH(E69,'Tirages Equipes'!$A:$A,0)),"")</f>
        <v>BERTRAND-Alexandra</v>
      </c>
      <c r="G69" s="62"/>
      <c r="K69" s="65" t="str">
        <f t="shared" si="0"/>
        <v/>
      </c>
    </row>
    <row r="70" spans="1:16" s="38" customFormat="1" ht="15.75" thickBot="1">
      <c r="K70" s="65" t="str">
        <f t="shared" si="0"/>
        <v/>
      </c>
    </row>
    <row r="71" spans="1:16" s="38" customFormat="1" ht="16.5" thickBot="1">
      <c r="A71" s="94" t="s">
        <v>134</v>
      </c>
      <c r="B71" s="94"/>
      <c r="C71" s="94"/>
      <c r="D71" s="94"/>
      <c r="E71" s="94"/>
      <c r="F71" s="94"/>
      <c r="G71" s="94"/>
      <c r="K71" s="65" t="str">
        <f t="shared" si="0"/>
        <v/>
      </c>
    </row>
    <row r="72" spans="1:16" s="38" customFormat="1" ht="32.25" thickBot="1">
      <c r="A72" s="63">
        <f>E69+1</f>
        <v>49</v>
      </c>
      <c r="B72" s="55" t="str">
        <f>IFERROR(INDEX('Tirages Equipes'!$B:$B,MATCH(A72,'Tirages Equipes'!$A:$A,0)),"")</f>
        <v>DUPONT-Kevina</v>
      </c>
      <c r="C72" s="62"/>
      <c r="D72" s="64" t="s">
        <v>135</v>
      </c>
      <c r="E72" s="63">
        <f>A72+1</f>
        <v>50</v>
      </c>
      <c r="F72" s="55" t="str">
        <f>IFERROR(INDEX('Tirages Equipes'!$B:$B,MATCH(E72,'Tirages Equipes'!$A:$A,0)),"")</f>
        <v>DAVID-Henriette</v>
      </c>
      <c r="G72" s="62"/>
      <c r="K72" s="65" t="str">
        <f t="shared" si="0"/>
        <v/>
      </c>
    </row>
    <row r="73" spans="1:16" ht="15.75" thickBot="1">
      <c r="A73" s="38"/>
      <c r="B73" s="38"/>
      <c r="C73" s="38"/>
      <c r="D73" s="38"/>
      <c r="E73" s="38"/>
      <c r="F73" s="38"/>
      <c r="G73" s="38"/>
      <c r="O73" s="38"/>
      <c r="P73" s="38"/>
    </row>
    <row r="74" spans="1:16" ht="16.5" thickBot="1">
      <c r="A74" s="94" t="s">
        <v>134</v>
      </c>
      <c r="B74" s="94"/>
      <c r="C74" s="94"/>
      <c r="D74" s="94"/>
      <c r="E74" s="94"/>
      <c r="F74" s="94"/>
      <c r="G74" s="94"/>
      <c r="O74" s="38"/>
      <c r="P74" s="38"/>
    </row>
    <row r="75" spans="1:16" ht="32.25" thickBot="1">
      <c r="A75" s="63">
        <f t="shared" ref="A75" si="1">E72+1</f>
        <v>51</v>
      </c>
      <c r="B75" s="55" t="str">
        <f>IFERROR(INDEX('Tirages Equipes'!$B:$B,MATCH(A75,'Tirages Equipes'!$A:$A,0)),"")</f>
        <v>ROUXI-Valerie</v>
      </c>
      <c r="C75" s="62"/>
      <c r="D75" s="64" t="s">
        <v>135</v>
      </c>
      <c r="E75" s="63">
        <f t="shared" ref="E75:E84" si="2">A75+1</f>
        <v>52</v>
      </c>
      <c r="F75" s="55" t="str">
        <f>IFERROR(INDEX('Tirages Equipes'!$B:$B,MATCH(E75,'Tirages Equipes'!$A:$A,0)),"")</f>
        <v>MERCIER-Annie</v>
      </c>
      <c r="G75" s="62"/>
    </row>
    <row r="76" spans="1:16" ht="15.75" thickBot="1">
      <c r="A76" s="38"/>
      <c r="B76" s="38"/>
      <c r="C76" s="38"/>
      <c r="D76" s="38"/>
      <c r="E76" s="38"/>
      <c r="F76" s="38"/>
      <c r="G76" s="38"/>
    </row>
    <row r="77" spans="1:16" ht="16.5" thickBot="1">
      <c r="A77" s="94" t="s">
        <v>134</v>
      </c>
      <c r="B77" s="94"/>
      <c r="C77" s="94"/>
      <c r="D77" s="94"/>
      <c r="E77" s="94"/>
      <c r="F77" s="94"/>
      <c r="G77" s="94"/>
    </row>
    <row r="78" spans="1:16" ht="32.25" thickBot="1">
      <c r="A78" s="63">
        <f t="shared" ref="A78" si="3">E75+1</f>
        <v>53</v>
      </c>
      <c r="B78" s="55" t="str">
        <f>IFERROR(INDEX('Tirages Equipes'!$B:$B,MATCH(A78,'Tirages Equipes'!$A:$A,0)),"")</f>
        <v>RICHARD-Raphaelle</v>
      </c>
      <c r="C78" s="62"/>
      <c r="D78" s="64" t="s">
        <v>135</v>
      </c>
      <c r="E78" s="63">
        <f t="shared" ref="E78:E84" si="4">A78+1</f>
        <v>54</v>
      </c>
      <c r="F78" s="55" t="str">
        <f>IFERROR(INDEX('Tirages Equipes'!$B:$B,MATCH(E78,'Tirages Equipes'!$A:$A,0)),"")</f>
        <v>LEFEVRE-Yolande</v>
      </c>
      <c r="G78" s="62"/>
    </row>
    <row r="79" spans="1:16" ht="15.75" thickBot="1">
      <c r="A79" s="38"/>
      <c r="B79" s="38"/>
      <c r="C79" s="38"/>
      <c r="D79" s="38"/>
      <c r="E79" s="38"/>
      <c r="F79" s="38"/>
      <c r="G79" s="38"/>
    </row>
    <row r="80" spans="1:16" ht="16.5" thickBot="1">
      <c r="A80" s="94" t="s">
        <v>134</v>
      </c>
      <c r="B80" s="94"/>
      <c r="C80" s="94"/>
      <c r="D80" s="94"/>
      <c r="E80" s="94"/>
      <c r="F80" s="94"/>
      <c r="G80" s="94"/>
    </row>
    <row r="81" spans="1:7" ht="32.25" thickBot="1">
      <c r="A81" s="63">
        <f t="shared" ref="A81" si="5">E78+1</f>
        <v>55</v>
      </c>
      <c r="B81" s="55">
        <f>IFERROR(INDEX('Tirages Equipes'!$B:$B,MATCH(A81,'Tirages Equipes'!$A:$A,0)),"")</f>
        <v>0</v>
      </c>
      <c r="C81" s="62"/>
      <c r="D81" s="64" t="s">
        <v>135</v>
      </c>
      <c r="E81" s="63">
        <f t="shared" ref="E81:E84" si="6">A81+1</f>
        <v>56</v>
      </c>
      <c r="F81" s="55">
        <f>IFERROR(INDEX('Tirages Equipes'!$B:$B,MATCH(E81,'Tirages Equipes'!$A:$A,0)),"")</f>
        <v>0</v>
      </c>
      <c r="G81" s="62"/>
    </row>
    <row r="82" spans="1:7" ht="15.75" thickBot="1">
      <c r="A82" s="38"/>
      <c r="B82" s="38"/>
      <c r="C82" s="38"/>
      <c r="D82" s="38"/>
      <c r="E82" s="38"/>
      <c r="F82" s="38"/>
      <c r="G82" s="38"/>
    </row>
    <row r="83" spans="1:7" ht="16.5" thickBot="1">
      <c r="A83" s="94" t="s">
        <v>134</v>
      </c>
      <c r="B83" s="94"/>
      <c r="C83" s="94"/>
      <c r="D83" s="94"/>
      <c r="E83" s="94"/>
      <c r="F83" s="94"/>
      <c r="G83" s="94"/>
    </row>
    <row r="84" spans="1:7" ht="32.25" thickBot="1">
      <c r="A84" s="63">
        <f t="shared" ref="A84" si="7">E81+1</f>
        <v>57</v>
      </c>
      <c r="B84" s="55">
        <f>IFERROR(INDEX('Tirages Equipes'!$B:$B,MATCH(A84,'Tirages Equipes'!$A:$A,0)),"")</f>
        <v>0</v>
      </c>
      <c r="C84" s="62"/>
      <c r="D84" s="64" t="s">
        <v>135</v>
      </c>
      <c r="E84" s="63">
        <f t="shared" ref="E84" si="8">A84+1</f>
        <v>58</v>
      </c>
      <c r="F84" s="55">
        <f>IFERROR(INDEX('Tirages Equipes'!$B:$B,MATCH(E84,'Tirages Equipes'!$A:$A,0)),"")</f>
        <v>0</v>
      </c>
      <c r="G84" s="62"/>
    </row>
    <row r="85" spans="1:7" ht="15.75" thickBot="1">
      <c r="A85" s="38"/>
      <c r="B85" s="38"/>
      <c r="C85" s="38"/>
      <c r="D85" s="38"/>
      <c r="E85" s="38"/>
      <c r="F85" s="38"/>
      <c r="G85" s="38"/>
    </row>
    <row r="86" spans="1:7" ht="16.5" thickBot="1">
      <c r="A86" s="94" t="s">
        <v>134</v>
      </c>
      <c r="B86" s="94"/>
      <c r="C86" s="94"/>
      <c r="D86" s="94"/>
      <c r="E86" s="94"/>
      <c r="F86" s="94"/>
      <c r="G86" s="94"/>
    </row>
    <row r="87" spans="1:7" ht="32.25" thickBot="1">
      <c r="A87" s="63">
        <f>E84+1</f>
        <v>59</v>
      </c>
      <c r="B87" s="55">
        <f>IFERROR(INDEX('Tirages Equipes'!$B:$B,MATCH(A87,'Tirages Equipes'!$A:$A,0)),"")</f>
        <v>0</v>
      </c>
      <c r="C87" s="62"/>
      <c r="D87" s="64" t="s">
        <v>135</v>
      </c>
      <c r="E87" s="63">
        <f>A87+1</f>
        <v>60</v>
      </c>
      <c r="F87" s="55">
        <f>IFERROR(INDEX('Tirages Equipes'!$B:$B,MATCH(E87,'Tirages Equipes'!$A:$A,0)),"")</f>
        <v>0</v>
      </c>
      <c r="G87" s="62"/>
    </row>
    <row r="88" spans="1:7" ht="15.75" thickBot="1">
      <c r="A88" s="38"/>
      <c r="B88" s="38"/>
      <c r="C88" s="38"/>
      <c r="D88" s="38"/>
      <c r="E88" s="38"/>
      <c r="F88" s="38"/>
      <c r="G88" s="38"/>
    </row>
    <row r="89" spans="1:7" ht="16.5" thickBot="1">
      <c r="A89" s="94" t="s">
        <v>134</v>
      </c>
      <c r="B89" s="94"/>
      <c r="C89" s="94"/>
      <c r="D89" s="94"/>
      <c r="E89" s="94"/>
      <c r="F89" s="94"/>
      <c r="G89" s="94"/>
    </row>
    <row r="90" spans="1:7" ht="32.25" thickBot="1">
      <c r="A90" s="63">
        <f>E87+1</f>
        <v>61</v>
      </c>
      <c r="B90" s="55">
        <f>IFERROR(INDEX('Tirages Equipes'!$B:$B,MATCH(A90,'Tirages Equipes'!$A:$A,0)),"")</f>
        <v>0</v>
      </c>
      <c r="C90" s="62"/>
      <c r="D90" s="64" t="s">
        <v>135</v>
      </c>
      <c r="E90" s="63">
        <f>A90+1</f>
        <v>62</v>
      </c>
      <c r="F90" s="55">
        <f>IFERROR(INDEX('Tirages Equipes'!$B:$B,MATCH(E90,'Tirages Equipes'!$A:$A,0)),"")</f>
        <v>0</v>
      </c>
      <c r="G90" s="62"/>
    </row>
    <row r="91" spans="1:7" ht="15.75" thickBot="1">
      <c r="A91" s="38"/>
      <c r="B91" s="38"/>
      <c r="C91" s="38"/>
      <c r="D91" s="38"/>
      <c r="E91" s="38"/>
      <c r="F91" s="38"/>
      <c r="G91" s="38"/>
    </row>
    <row r="92" spans="1:7" ht="16.5" thickBot="1">
      <c r="A92" s="94" t="s">
        <v>134</v>
      </c>
      <c r="B92" s="94"/>
      <c r="C92" s="94"/>
      <c r="D92" s="94"/>
      <c r="E92" s="94"/>
      <c r="F92" s="94"/>
      <c r="G92" s="94"/>
    </row>
    <row r="93" spans="1:7" ht="32.25" thickBot="1">
      <c r="A93" s="63">
        <f t="shared" ref="A93" si="9">E90+1</f>
        <v>63</v>
      </c>
      <c r="B93" s="55">
        <f>IFERROR(INDEX('Tirages Equipes'!$B:$B,MATCH(A93,'Tirages Equipes'!$A:$A,0)),"")</f>
        <v>0</v>
      </c>
      <c r="C93" s="62"/>
      <c r="D93" s="64" t="s">
        <v>135</v>
      </c>
      <c r="E93" s="63">
        <f t="shared" ref="E93:E102" si="10">A93+1</f>
        <v>64</v>
      </c>
      <c r="F93" s="55">
        <f>IFERROR(INDEX('Tirages Equipes'!$B:$B,MATCH(E93,'Tirages Equipes'!$A:$A,0)),"")</f>
        <v>0</v>
      </c>
      <c r="G93" s="62"/>
    </row>
    <row r="94" spans="1:7" ht="15.75" thickBot="1">
      <c r="A94" s="38"/>
      <c r="B94" s="38"/>
      <c r="C94" s="38"/>
      <c r="D94" s="38"/>
      <c r="E94" s="38"/>
      <c r="F94" s="38"/>
      <c r="G94" s="38"/>
    </row>
    <row r="95" spans="1:7" ht="16.5" thickBot="1">
      <c r="A95" s="94" t="s">
        <v>134</v>
      </c>
      <c r="B95" s="94"/>
      <c r="C95" s="94"/>
      <c r="D95" s="94"/>
      <c r="E95" s="94"/>
      <c r="F95" s="94"/>
      <c r="G95" s="94"/>
    </row>
    <row r="96" spans="1:7" ht="32.25" thickBot="1">
      <c r="A96" s="63">
        <f t="shared" ref="A96" si="11">E93+1</f>
        <v>65</v>
      </c>
      <c r="B96" s="55">
        <f>IFERROR(INDEX('Tirages Equipes'!$B:$B,MATCH(A96,'Tirages Equipes'!$A:$A,0)),"")</f>
        <v>0</v>
      </c>
      <c r="C96" s="62"/>
      <c r="D96" s="64" t="s">
        <v>135</v>
      </c>
      <c r="E96" s="63">
        <f t="shared" ref="E96:E102" si="12">A96+1</f>
        <v>66</v>
      </c>
      <c r="F96" s="55">
        <f>IFERROR(INDEX('Tirages Equipes'!$B:$B,MATCH(E96,'Tirages Equipes'!$A:$A,0)),"")</f>
        <v>0</v>
      </c>
      <c r="G96" s="62"/>
    </row>
    <row r="97" spans="1:7" ht="15.75" thickBot="1">
      <c r="A97" s="38"/>
      <c r="B97" s="38"/>
      <c r="C97" s="38"/>
      <c r="D97" s="38"/>
      <c r="E97" s="38"/>
      <c r="F97" s="38"/>
      <c r="G97" s="38"/>
    </row>
    <row r="98" spans="1:7" ht="16.5" thickBot="1">
      <c r="A98" s="94" t="s">
        <v>134</v>
      </c>
      <c r="B98" s="94"/>
      <c r="C98" s="94"/>
      <c r="D98" s="94"/>
      <c r="E98" s="94"/>
      <c r="F98" s="94"/>
      <c r="G98" s="94"/>
    </row>
    <row r="99" spans="1:7" ht="32.25" thickBot="1">
      <c r="A99" s="63">
        <f t="shared" ref="A99" si="13">E96+1</f>
        <v>67</v>
      </c>
      <c r="B99" s="55">
        <f>IFERROR(INDEX('Tirages Equipes'!$B:$B,MATCH(A99,'Tirages Equipes'!$A:$A,0)),"")</f>
        <v>0</v>
      </c>
      <c r="C99" s="62"/>
      <c r="D99" s="64" t="s">
        <v>135</v>
      </c>
      <c r="E99" s="63">
        <f t="shared" ref="E99:E102" si="14">A99+1</f>
        <v>68</v>
      </c>
      <c r="F99" s="55">
        <f>IFERROR(INDEX('Tirages Equipes'!$B:$B,MATCH(E99,'Tirages Equipes'!$A:$A,0)),"")</f>
        <v>0</v>
      </c>
      <c r="G99" s="62"/>
    </row>
    <row r="100" spans="1:7" ht="15.75" thickBot="1">
      <c r="A100" s="38"/>
      <c r="B100" s="38"/>
      <c r="C100" s="38"/>
      <c r="D100" s="38"/>
      <c r="E100" s="38"/>
      <c r="F100" s="38"/>
      <c r="G100" s="38"/>
    </row>
    <row r="101" spans="1:7" ht="16.5" thickBot="1">
      <c r="A101" s="94" t="s">
        <v>134</v>
      </c>
      <c r="B101" s="94"/>
      <c r="C101" s="94"/>
      <c r="D101" s="94"/>
      <c r="E101" s="94"/>
      <c r="F101" s="94"/>
      <c r="G101" s="94"/>
    </row>
    <row r="102" spans="1:7" ht="32.25" thickBot="1">
      <c r="A102" s="63">
        <f t="shared" ref="A102" si="15">E99+1</f>
        <v>69</v>
      </c>
      <c r="B102" s="55">
        <f>IFERROR(INDEX('Tirages Equipes'!$B:$B,MATCH(A102,'Tirages Equipes'!$A:$A,0)),"")</f>
        <v>0</v>
      </c>
      <c r="C102" s="62"/>
      <c r="D102" s="64" t="s">
        <v>135</v>
      </c>
      <c r="E102" s="63">
        <f t="shared" ref="E102" si="16">A102+1</f>
        <v>70</v>
      </c>
      <c r="F102" s="55">
        <f>IFERROR(INDEX('Tirages Equipes'!$B:$B,MATCH(E102,'Tirages Equipes'!$A:$A,0)),"")</f>
        <v>0</v>
      </c>
      <c r="G102" s="62"/>
    </row>
    <row r="103" spans="1:7" ht="15.75" thickBot="1">
      <c r="A103" s="38"/>
      <c r="B103" s="38"/>
      <c r="C103" s="38"/>
      <c r="D103" s="38"/>
      <c r="E103" s="38"/>
      <c r="F103" s="38"/>
      <c r="G103" s="38"/>
    </row>
    <row r="104" spans="1:7" ht="16.5" thickBot="1">
      <c r="A104" s="94" t="s">
        <v>134</v>
      </c>
      <c r="B104" s="94"/>
      <c r="C104" s="94"/>
      <c r="D104" s="94"/>
      <c r="E104" s="94"/>
      <c r="F104" s="94"/>
      <c r="G104" s="94"/>
    </row>
    <row r="105" spans="1:7" ht="32.25" thickBot="1">
      <c r="A105" s="63">
        <f t="shared" ref="A105" si="17">E102+1</f>
        <v>71</v>
      </c>
      <c r="B105" s="55">
        <f>IFERROR(INDEX('Tirages Equipes'!$B:$B,MATCH(A105,'Tirages Equipes'!$A:$A,0)),"")</f>
        <v>0</v>
      </c>
      <c r="C105" s="62"/>
      <c r="D105" s="64" t="s">
        <v>135</v>
      </c>
      <c r="E105" s="63">
        <f t="shared" ref="E105:E126" si="18">A105+1</f>
        <v>72</v>
      </c>
      <c r="F105" s="55">
        <f>IFERROR(INDEX('Tirages Equipes'!$B:$B,MATCH(E105,'Tirages Equipes'!$A:$A,0)),"")</f>
        <v>0</v>
      </c>
      <c r="G105" s="62"/>
    </row>
    <row r="106" spans="1:7" ht="15.75" thickBot="1">
      <c r="A106" s="38"/>
      <c r="B106" s="38"/>
      <c r="C106" s="38"/>
      <c r="D106" s="38"/>
      <c r="E106" s="38"/>
      <c r="F106" s="38"/>
      <c r="G106" s="38"/>
    </row>
    <row r="107" spans="1:7" ht="16.5" thickBot="1">
      <c r="A107" s="94" t="s">
        <v>134</v>
      </c>
      <c r="B107" s="94"/>
      <c r="C107" s="94"/>
      <c r="D107" s="94"/>
      <c r="E107" s="94"/>
      <c r="F107" s="94"/>
      <c r="G107" s="94"/>
    </row>
    <row r="108" spans="1:7" ht="32.25" thickBot="1">
      <c r="A108" s="63">
        <f t="shared" ref="A108" si="19">E105+1</f>
        <v>73</v>
      </c>
      <c r="B108" s="55">
        <f>IFERROR(INDEX('Tirages Equipes'!$B:$B,MATCH(A108,'Tirages Equipes'!$A:$A,0)),"")</f>
        <v>0</v>
      </c>
      <c r="C108" s="62"/>
      <c r="D108" s="64" t="s">
        <v>135</v>
      </c>
      <c r="E108" s="63">
        <f t="shared" ref="E108:E126" si="20">A108+1</f>
        <v>74</v>
      </c>
      <c r="F108" s="55">
        <f>IFERROR(INDEX('Tirages Equipes'!$B:$B,MATCH(E108,'Tirages Equipes'!$A:$A,0)),"")</f>
        <v>0</v>
      </c>
      <c r="G108" s="62"/>
    </row>
    <row r="109" spans="1:7" ht="15.75" thickBot="1">
      <c r="A109" s="38"/>
      <c r="B109" s="38"/>
      <c r="C109" s="38"/>
      <c r="D109" s="38"/>
      <c r="E109" s="38"/>
      <c r="F109" s="38"/>
      <c r="G109" s="38"/>
    </row>
    <row r="110" spans="1:7" ht="16.5" thickBot="1">
      <c r="A110" s="94" t="s">
        <v>134</v>
      </c>
      <c r="B110" s="94"/>
      <c r="C110" s="94"/>
      <c r="D110" s="94"/>
      <c r="E110" s="94"/>
      <c r="F110" s="94"/>
      <c r="G110" s="94"/>
    </row>
    <row r="111" spans="1:7" ht="32.25" thickBot="1">
      <c r="A111" s="63">
        <f t="shared" ref="A111" si="21">E108+1</f>
        <v>75</v>
      </c>
      <c r="B111" s="55">
        <f>IFERROR(INDEX('Tirages Equipes'!$B:$B,MATCH(A111,'Tirages Equipes'!$A:$A,0)),"")</f>
        <v>0</v>
      </c>
      <c r="C111" s="62"/>
      <c r="D111" s="64" t="s">
        <v>135</v>
      </c>
      <c r="E111" s="63">
        <f t="shared" ref="E111:E126" si="22">A111+1</f>
        <v>76</v>
      </c>
      <c r="F111" s="55">
        <f>IFERROR(INDEX('Tirages Equipes'!$B:$B,MATCH(E111,'Tirages Equipes'!$A:$A,0)),"")</f>
        <v>0</v>
      </c>
      <c r="G111" s="62"/>
    </row>
    <row r="112" spans="1:7" ht="15.75" thickBot="1">
      <c r="A112" s="38"/>
      <c r="B112" s="38"/>
      <c r="C112" s="38"/>
      <c r="D112" s="38"/>
      <c r="E112" s="38"/>
      <c r="F112" s="38"/>
      <c r="G112" s="38"/>
    </row>
    <row r="113" spans="1:7" ht="16.5" thickBot="1">
      <c r="A113" s="94" t="s">
        <v>134</v>
      </c>
      <c r="B113" s="94"/>
      <c r="C113" s="94"/>
      <c r="D113" s="94"/>
      <c r="E113" s="94"/>
      <c r="F113" s="94"/>
      <c r="G113" s="94"/>
    </row>
    <row r="114" spans="1:7" ht="32.25" thickBot="1">
      <c r="A114" s="63">
        <f t="shared" ref="A114" si="23">E111+1</f>
        <v>77</v>
      </c>
      <c r="B114" s="55">
        <f>IFERROR(INDEX('Tirages Equipes'!$B:$B,MATCH(A114,'Tirages Equipes'!$A:$A,0)),"")</f>
        <v>0</v>
      </c>
      <c r="C114" s="62"/>
      <c r="D114" s="64" t="s">
        <v>135</v>
      </c>
      <c r="E114" s="63">
        <f t="shared" ref="E114:E126" si="24">A114+1</f>
        <v>78</v>
      </c>
      <c r="F114" s="55">
        <f>IFERROR(INDEX('Tirages Equipes'!$B:$B,MATCH(E114,'Tirages Equipes'!$A:$A,0)),"")</f>
        <v>0</v>
      </c>
      <c r="G114" s="62"/>
    </row>
    <row r="115" spans="1:7" ht="15.75" thickBot="1">
      <c r="A115" s="38"/>
      <c r="B115" s="38"/>
      <c r="C115" s="38"/>
      <c r="D115" s="38"/>
      <c r="E115" s="38"/>
      <c r="F115" s="38"/>
      <c r="G115" s="38"/>
    </row>
    <row r="116" spans="1:7" ht="16.5" thickBot="1">
      <c r="A116" s="94" t="s">
        <v>134</v>
      </c>
      <c r="B116" s="94"/>
      <c r="C116" s="94"/>
      <c r="D116" s="94"/>
      <c r="E116" s="94"/>
      <c r="F116" s="94"/>
      <c r="G116" s="94"/>
    </row>
    <row r="117" spans="1:7" ht="32.25" thickBot="1">
      <c r="A117" s="63">
        <f t="shared" ref="A117" si="25">E114+1</f>
        <v>79</v>
      </c>
      <c r="B117" s="55">
        <f>IFERROR(INDEX('Tirages Equipes'!$B:$B,MATCH(A117,'Tirages Equipes'!$A:$A,0)),"")</f>
        <v>0</v>
      </c>
      <c r="C117" s="62"/>
      <c r="D117" s="64" t="s">
        <v>135</v>
      </c>
      <c r="E117" s="63">
        <f t="shared" ref="E117:E126" si="26">A117+1</f>
        <v>80</v>
      </c>
      <c r="F117" s="55">
        <f>IFERROR(INDEX('Tirages Equipes'!$B:$B,MATCH(E117,'Tirages Equipes'!$A:$A,0)),"")</f>
        <v>0</v>
      </c>
      <c r="G117" s="62"/>
    </row>
    <row r="118" spans="1:7" ht="15.75" thickBot="1">
      <c r="A118" s="38"/>
      <c r="B118" s="38"/>
      <c r="C118" s="38"/>
      <c r="D118" s="38"/>
      <c r="E118" s="38"/>
      <c r="F118" s="38"/>
      <c r="G118" s="38"/>
    </row>
    <row r="119" spans="1:7" ht="16.5" thickBot="1">
      <c r="A119" s="94" t="s">
        <v>134</v>
      </c>
      <c r="B119" s="94"/>
      <c r="C119" s="94"/>
      <c r="D119" s="94"/>
      <c r="E119" s="94"/>
      <c r="F119" s="94"/>
      <c r="G119" s="94"/>
    </row>
    <row r="120" spans="1:7" ht="32.25" thickBot="1">
      <c r="A120" s="63">
        <f t="shared" ref="A120" si="27">E117+1</f>
        <v>81</v>
      </c>
      <c r="B120" s="55">
        <f>IFERROR(INDEX('Tirages Equipes'!$B:$B,MATCH(A120,'Tirages Equipes'!$A:$A,0)),"")</f>
        <v>0</v>
      </c>
      <c r="C120" s="62"/>
      <c r="D120" s="64" t="s">
        <v>135</v>
      </c>
      <c r="E120" s="63">
        <f t="shared" ref="E120:E126" si="28">A120+1</f>
        <v>82</v>
      </c>
      <c r="F120" s="55">
        <f>IFERROR(INDEX('Tirages Equipes'!$B:$B,MATCH(E120,'Tirages Equipes'!$A:$A,0)),"")</f>
        <v>0</v>
      </c>
      <c r="G120" s="62"/>
    </row>
    <row r="121" spans="1:7" ht="15.75" thickBot="1">
      <c r="A121" s="38"/>
      <c r="B121" s="38"/>
      <c r="C121" s="38"/>
      <c r="D121" s="38"/>
      <c r="E121" s="38"/>
      <c r="F121" s="38"/>
      <c r="G121" s="38"/>
    </row>
    <row r="122" spans="1:7" ht="16.5" thickBot="1">
      <c r="A122" s="94" t="s">
        <v>134</v>
      </c>
      <c r="B122" s="94"/>
      <c r="C122" s="94"/>
      <c r="D122" s="94"/>
      <c r="E122" s="94"/>
      <c r="F122" s="94"/>
      <c r="G122" s="94"/>
    </row>
    <row r="123" spans="1:7" ht="32.25" thickBot="1">
      <c r="A123" s="63">
        <f t="shared" ref="A123" si="29">E120+1</f>
        <v>83</v>
      </c>
      <c r="B123" s="55">
        <f>IFERROR(INDEX('Tirages Equipes'!$B:$B,MATCH(A123,'Tirages Equipes'!$A:$A,0)),"")</f>
        <v>0</v>
      </c>
      <c r="C123" s="62"/>
      <c r="D123" s="64" t="s">
        <v>135</v>
      </c>
      <c r="E123" s="63">
        <f t="shared" ref="E123:E126" si="30">A123+1</f>
        <v>84</v>
      </c>
      <c r="F123" s="55">
        <f>IFERROR(INDEX('Tirages Equipes'!$B:$B,MATCH(E123,'Tirages Equipes'!$A:$A,0)),"")</f>
        <v>0</v>
      </c>
      <c r="G123" s="62"/>
    </row>
    <row r="124" spans="1:7" ht="15.75" thickBot="1">
      <c r="A124" s="38"/>
      <c r="B124" s="38"/>
      <c r="C124" s="38"/>
      <c r="D124" s="38"/>
      <c r="E124" s="38"/>
      <c r="F124" s="38"/>
      <c r="G124" s="38"/>
    </row>
    <row r="125" spans="1:7" ht="16.5" thickBot="1">
      <c r="A125" s="94" t="s">
        <v>134</v>
      </c>
      <c r="B125" s="94"/>
      <c r="C125" s="94"/>
      <c r="D125" s="94"/>
      <c r="E125" s="94"/>
      <c r="F125" s="94"/>
      <c r="G125" s="94"/>
    </row>
    <row r="126" spans="1:7" ht="32.25" thickBot="1">
      <c r="A126" s="63">
        <f t="shared" ref="A126" si="31">E123+1</f>
        <v>85</v>
      </c>
      <c r="B126" s="55">
        <f>IFERROR(INDEX('Tirages Equipes'!$B:$B,MATCH(A126,'Tirages Equipes'!$A:$A,0)),"")</f>
        <v>0</v>
      </c>
      <c r="C126" s="62"/>
      <c r="D126" s="64" t="s">
        <v>135</v>
      </c>
      <c r="E126" s="63">
        <f t="shared" ref="E126" si="32">A126+1</f>
        <v>86</v>
      </c>
      <c r="F126" s="55">
        <f>IFERROR(INDEX('Tirages Equipes'!$B:$B,MATCH(E126,'Tirages Equipes'!$A:$A,0)),"")</f>
        <v>0</v>
      </c>
      <c r="G126" s="62"/>
    </row>
    <row r="127" spans="1:7" ht="15.75" thickBot="1">
      <c r="A127" s="38"/>
      <c r="B127" s="38"/>
      <c r="C127" s="38"/>
      <c r="D127" s="38"/>
      <c r="E127" s="38"/>
      <c r="F127" s="38"/>
      <c r="G127" s="38"/>
    </row>
    <row r="128" spans="1:7" ht="16.5" thickBot="1">
      <c r="A128" s="94" t="s">
        <v>134</v>
      </c>
      <c r="B128" s="94"/>
      <c r="C128" s="94"/>
      <c r="D128" s="94"/>
      <c r="E128" s="94"/>
      <c r="F128" s="94"/>
      <c r="G128" s="94"/>
    </row>
    <row r="129" spans="1:7" ht="32.25" thickBot="1">
      <c r="A129" s="63">
        <f t="shared" ref="A129" si="33">E126+1</f>
        <v>87</v>
      </c>
      <c r="B129" s="55">
        <f>IFERROR(INDEX('Tirages Equipes'!$B:$B,MATCH(A129,'Tirages Equipes'!$A:$A,0)),"")</f>
        <v>0</v>
      </c>
      <c r="C129" s="62"/>
      <c r="D129" s="64" t="s">
        <v>135</v>
      </c>
      <c r="E129" s="63">
        <f t="shared" ref="E129:E192" si="34">A129+1</f>
        <v>88</v>
      </c>
      <c r="F129" s="55">
        <f>IFERROR(INDEX('Tirages Equipes'!$B:$B,MATCH(E129,'Tirages Equipes'!$A:$A,0)),"")</f>
        <v>0</v>
      </c>
      <c r="G129" s="62"/>
    </row>
    <row r="130" spans="1:7" ht="15.75" thickBot="1">
      <c r="A130" s="38"/>
      <c r="B130" s="38"/>
      <c r="C130" s="38"/>
      <c r="D130" s="38"/>
      <c r="E130" s="38"/>
      <c r="F130" s="38"/>
      <c r="G130" s="38"/>
    </row>
    <row r="131" spans="1:7" ht="16.5" thickBot="1">
      <c r="A131" s="94" t="s">
        <v>134</v>
      </c>
      <c r="B131" s="94"/>
      <c r="C131" s="94"/>
      <c r="D131" s="94"/>
      <c r="E131" s="94"/>
      <c r="F131" s="94"/>
      <c r="G131" s="94"/>
    </row>
    <row r="132" spans="1:7" ht="32.25" thickBot="1">
      <c r="A132" s="63">
        <f t="shared" ref="A132" si="35">E129+1</f>
        <v>89</v>
      </c>
      <c r="B132" s="55">
        <f>IFERROR(INDEX('Tirages Equipes'!$B:$B,MATCH(A132,'Tirages Equipes'!$A:$A,0)),"")</f>
        <v>0</v>
      </c>
      <c r="C132" s="62"/>
      <c r="D132" s="64" t="s">
        <v>135</v>
      </c>
      <c r="E132" s="63">
        <f t="shared" ref="E132:E195" si="36">A132+1</f>
        <v>90</v>
      </c>
      <c r="F132" s="55">
        <f>IFERROR(INDEX('Tirages Equipes'!$B:$B,MATCH(E132,'Tirages Equipes'!$A:$A,0)),"")</f>
        <v>0</v>
      </c>
      <c r="G132" s="62"/>
    </row>
    <row r="133" spans="1:7" ht="15.75" thickBot="1">
      <c r="A133" s="38"/>
      <c r="B133" s="38"/>
      <c r="C133" s="38"/>
      <c r="D133" s="38"/>
      <c r="E133" s="38"/>
      <c r="F133" s="38"/>
      <c r="G133" s="38"/>
    </row>
    <row r="134" spans="1:7" ht="16.5" thickBot="1">
      <c r="A134" s="94" t="s">
        <v>134</v>
      </c>
      <c r="B134" s="94"/>
      <c r="C134" s="94"/>
      <c r="D134" s="94"/>
      <c r="E134" s="94"/>
      <c r="F134" s="94"/>
      <c r="G134" s="94"/>
    </row>
    <row r="135" spans="1:7" ht="32.25" thickBot="1">
      <c r="A135" s="63">
        <f t="shared" ref="A135" si="37">E132+1</f>
        <v>91</v>
      </c>
      <c r="B135" s="55">
        <f>IFERROR(INDEX('Tirages Equipes'!$B:$B,MATCH(A135,'Tirages Equipes'!$A:$A,0)),"")</f>
        <v>0</v>
      </c>
      <c r="C135" s="62"/>
      <c r="D135" s="64" t="s">
        <v>135</v>
      </c>
      <c r="E135" s="63">
        <f t="shared" ref="E135:E198" si="38">A135+1</f>
        <v>92</v>
      </c>
      <c r="F135" s="55">
        <f>IFERROR(INDEX('Tirages Equipes'!$B:$B,MATCH(E135,'Tirages Equipes'!$A:$A,0)),"")</f>
        <v>0</v>
      </c>
      <c r="G135" s="62"/>
    </row>
    <row r="136" spans="1:7" ht="15.75" thickBot="1">
      <c r="A136" s="38"/>
      <c r="B136" s="38"/>
      <c r="C136" s="38"/>
      <c r="D136" s="38"/>
      <c r="E136" s="38"/>
      <c r="F136" s="38"/>
      <c r="G136" s="38"/>
    </row>
    <row r="137" spans="1:7" ht="16.5" thickBot="1">
      <c r="A137" s="94" t="s">
        <v>134</v>
      </c>
      <c r="B137" s="94"/>
      <c r="C137" s="94"/>
      <c r="D137" s="94"/>
      <c r="E137" s="94"/>
      <c r="F137" s="94"/>
      <c r="G137" s="94"/>
    </row>
    <row r="138" spans="1:7" ht="32.25" thickBot="1">
      <c r="A138" s="63">
        <f t="shared" ref="A138" si="39">E135+1</f>
        <v>93</v>
      </c>
      <c r="B138" s="55">
        <f>IFERROR(INDEX('Tirages Equipes'!$B:$B,MATCH(A138,'Tirages Equipes'!$A:$A,0)),"")</f>
        <v>0</v>
      </c>
      <c r="C138" s="62"/>
      <c r="D138" s="64" t="s">
        <v>135</v>
      </c>
      <c r="E138" s="63">
        <f t="shared" ref="E138:E201" si="40">A138+1</f>
        <v>94</v>
      </c>
      <c r="F138" s="55">
        <f>IFERROR(INDEX('Tirages Equipes'!$B:$B,MATCH(E138,'Tirages Equipes'!$A:$A,0)),"")</f>
        <v>0</v>
      </c>
      <c r="G138" s="62"/>
    </row>
    <row r="139" spans="1:7" ht="15.75" thickBot="1">
      <c r="A139" s="38"/>
      <c r="B139" s="38"/>
      <c r="C139" s="38"/>
      <c r="D139" s="38"/>
      <c r="E139" s="38"/>
      <c r="F139" s="38"/>
      <c r="G139" s="38"/>
    </row>
    <row r="140" spans="1:7" ht="16.5" thickBot="1">
      <c r="A140" s="94" t="s">
        <v>134</v>
      </c>
      <c r="B140" s="94"/>
      <c r="C140" s="94"/>
      <c r="D140" s="94"/>
      <c r="E140" s="94"/>
      <c r="F140" s="94"/>
      <c r="G140" s="94"/>
    </row>
    <row r="141" spans="1:7" ht="32.25" thickBot="1">
      <c r="A141" s="63">
        <f t="shared" ref="A141" si="41">E138+1</f>
        <v>95</v>
      </c>
      <c r="B141" s="55">
        <f>IFERROR(INDEX('Tirages Equipes'!$B:$B,MATCH(A141,'Tirages Equipes'!$A:$A,0)),"")</f>
        <v>0</v>
      </c>
      <c r="C141" s="62"/>
      <c r="D141" s="64" t="s">
        <v>135</v>
      </c>
      <c r="E141" s="63">
        <f t="shared" ref="E141:E204" si="42">A141+1</f>
        <v>96</v>
      </c>
      <c r="F141" s="55">
        <f>IFERROR(INDEX('Tirages Equipes'!$B:$B,MATCH(E141,'Tirages Equipes'!$A:$A,0)),"")</f>
        <v>0</v>
      </c>
      <c r="G141" s="62"/>
    </row>
    <row r="142" spans="1:7" ht="15.75" thickBot="1">
      <c r="A142" s="38"/>
      <c r="B142" s="38"/>
      <c r="C142" s="38"/>
      <c r="D142" s="38"/>
      <c r="E142" s="38"/>
      <c r="F142" s="38"/>
      <c r="G142" s="38"/>
    </row>
    <row r="143" spans="1:7" ht="16.5" thickBot="1">
      <c r="A143" s="94" t="s">
        <v>134</v>
      </c>
      <c r="B143" s="94"/>
      <c r="C143" s="94"/>
      <c r="D143" s="94"/>
      <c r="E143" s="94"/>
      <c r="F143" s="94"/>
      <c r="G143" s="94"/>
    </row>
    <row r="144" spans="1:7" ht="32.25" thickBot="1">
      <c r="A144" s="63">
        <f t="shared" ref="A144" si="43">E141+1</f>
        <v>97</v>
      </c>
      <c r="B144" s="55">
        <f>IFERROR(INDEX('Tirages Equipes'!$B:$B,MATCH(A144,'Tirages Equipes'!$A:$A,0)),"")</f>
        <v>0</v>
      </c>
      <c r="C144" s="62"/>
      <c r="D144" s="64" t="s">
        <v>135</v>
      </c>
      <c r="E144" s="63">
        <f t="shared" ref="E144:E207" si="44">A144+1</f>
        <v>98</v>
      </c>
      <c r="F144" s="55">
        <f>IFERROR(INDEX('Tirages Equipes'!$B:$B,MATCH(E144,'Tirages Equipes'!$A:$A,0)),"")</f>
        <v>0</v>
      </c>
      <c r="G144" s="62"/>
    </row>
    <row r="145" spans="1:7" ht="15.75" thickBot="1">
      <c r="A145" s="38"/>
      <c r="B145" s="38"/>
      <c r="C145" s="38"/>
      <c r="D145" s="38"/>
      <c r="E145" s="38"/>
      <c r="F145" s="38"/>
      <c r="G145" s="38"/>
    </row>
    <row r="146" spans="1:7" ht="16.5" thickBot="1">
      <c r="A146" s="94" t="s">
        <v>134</v>
      </c>
      <c r="B146" s="94"/>
      <c r="C146" s="94"/>
      <c r="D146" s="94"/>
      <c r="E146" s="94"/>
      <c r="F146" s="94"/>
      <c r="G146" s="94"/>
    </row>
    <row r="147" spans="1:7" ht="32.25" thickBot="1">
      <c r="A147" s="63">
        <f t="shared" ref="A147" si="45">E144+1</f>
        <v>99</v>
      </c>
      <c r="B147" s="55">
        <f>IFERROR(INDEX('Tirages Equipes'!$B:$B,MATCH(A147,'Tirages Equipes'!$A:$A,0)),"")</f>
        <v>0</v>
      </c>
      <c r="C147" s="62"/>
      <c r="D147" s="64" t="s">
        <v>135</v>
      </c>
      <c r="E147" s="63">
        <f t="shared" ref="E147:E210" si="46">A147+1</f>
        <v>100</v>
      </c>
      <c r="F147" s="55">
        <f>IFERROR(INDEX('Tirages Equipes'!$B:$B,MATCH(E147,'Tirages Equipes'!$A:$A,0)),"")</f>
        <v>0</v>
      </c>
      <c r="G147" s="62"/>
    </row>
    <row r="148" spans="1:7" ht="15.75" thickBot="1">
      <c r="A148" s="38"/>
      <c r="B148" s="38"/>
      <c r="C148" s="38"/>
      <c r="D148" s="38"/>
      <c r="E148" s="38"/>
      <c r="F148" s="38"/>
      <c r="G148" s="38"/>
    </row>
    <row r="149" spans="1:7" ht="16.5" thickBot="1">
      <c r="A149" s="94" t="s">
        <v>134</v>
      </c>
      <c r="B149" s="94"/>
      <c r="C149" s="94"/>
      <c r="D149" s="94"/>
      <c r="E149" s="94"/>
      <c r="F149" s="94"/>
      <c r="G149" s="94"/>
    </row>
    <row r="150" spans="1:7" ht="32.25" thickBot="1">
      <c r="A150" s="63">
        <f t="shared" ref="A150" si="47">E147+1</f>
        <v>101</v>
      </c>
      <c r="B150" s="55" t="str">
        <f>IFERROR(INDEX('Tirages Equipes'!$B:$B,MATCH(A150,'Tirages Equipes'!$A:$A,0)),"")</f>
        <v/>
      </c>
      <c r="C150" s="62"/>
      <c r="D150" s="64" t="s">
        <v>135</v>
      </c>
      <c r="E150" s="63">
        <f t="shared" ref="E150:E213" si="48">A150+1</f>
        <v>102</v>
      </c>
      <c r="F150" s="55" t="str">
        <f>IFERROR(INDEX('Tirages Equipes'!$B:$B,MATCH(E150,'Tirages Equipes'!$A:$A,0)),"")</f>
        <v/>
      </c>
      <c r="G150" s="62"/>
    </row>
    <row r="151" spans="1:7" ht="15.75" thickBot="1">
      <c r="A151" s="38"/>
      <c r="B151" s="38"/>
      <c r="C151" s="38"/>
      <c r="D151" s="38"/>
      <c r="E151" s="38"/>
      <c r="F151" s="38"/>
      <c r="G151" s="38"/>
    </row>
    <row r="152" spans="1:7" ht="16.5" thickBot="1">
      <c r="A152" s="94" t="s">
        <v>134</v>
      </c>
      <c r="B152" s="94"/>
      <c r="C152" s="94"/>
      <c r="D152" s="94"/>
      <c r="E152" s="94"/>
      <c r="F152" s="94"/>
      <c r="G152" s="94"/>
    </row>
    <row r="153" spans="1:7" ht="32.25" thickBot="1">
      <c r="A153" s="63">
        <f t="shared" ref="A153" si="49">E150+1</f>
        <v>103</v>
      </c>
      <c r="B153" s="55" t="str">
        <f>IFERROR(INDEX('Tirages Equipes'!$B:$B,MATCH(A153,'Tirages Equipes'!$A:$A,0)),"")</f>
        <v/>
      </c>
      <c r="C153" s="62"/>
      <c r="D153" s="64" t="s">
        <v>135</v>
      </c>
      <c r="E153" s="63">
        <f t="shared" ref="E153:E216" si="50">A153+1</f>
        <v>104</v>
      </c>
      <c r="F153" s="55" t="str">
        <f>IFERROR(INDEX('Tirages Equipes'!$B:$B,MATCH(E153,'Tirages Equipes'!$A:$A,0)),"")</f>
        <v/>
      </c>
      <c r="G153" s="62"/>
    </row>
    <row r="154" spans="1:7" ht="15.75" thickBot="1">
      <c r="A154" s="38"/>
      <c r="B154" s="38"/>
      <c r="C154" s="38"/>
      <c r="D154" s="38"/>
      <c r="E154" s="38"/>
      <c r="F154" s="38"/>
      <c r="G154" s="38"/>
    </row>
    <row r="155" spans="1:7" ht="16.5" thickBot="1">
      <c r="A155" s="94" t="s">
        <v>134</v>
      </c>
      <c r="B155" s="94"/>
      <c r="C155" s="94"/>
      <c r="D155" s="94"/>
      <c r="E155" s="94"/>
      <c r="F155" s="94"/>
      <c r="G155" s="94"/>
    </row>
    <row r="156" spans="1:7" ht="32.25" thickBot="1">
      <c r="A156" s="63">
        <f t="shared" ref="A156" si="51">E153+1</f>
        <v>105</v>
      </c>
      <c r="B156" s="55" t="str">
        <f>IFERROR(INDEX('Tirages Equipes'!$B:$B,MATCH(A156,'Tirages Equipes'!$A:$A,0)),"")</f>
        <v/>
      </c>
      <c r="C156" s="62"/>
      <c r="D156" s="64" t="s">
        <v>135</v>
      </c>
      <c r="E156" s="63">
        <f t="shared" ref="E156:E219" si="52">A156+1</f>
        <v>106</v>
      </c>
      <c r="F156" s="55" t="str">
        <f>IFERROR(INDEX('Tirages Equipes'!$B:$B,MATCH(E156,'Tirages Equipes'!$A:$A,0)),"")</f>
        <v/>
      </c>
      <c r="G156" s="62"/>
    </row>
    <row r="157" spans="1:7" ht="15.75" thickBot="1">
      <c r="A157" s="38"/>
      <c r="B157" s="38"/>
      <c r="C157" s="38"/>
      <c r="D157" s="38"/>
      <c r="E157" s="38"/>
      <c r="F157" s="38"/>
      <c r="G157" s="38"/>
    </row>
    <row r="158" spans="1:7" ht="16.5" thickBot="1">
      <c r="A158" s="94" t="s">
        <v>134</v>
      </c>
      <c r="B158" s="94"/>
      <c r="C158" s="94"/>
      <c r="D158" s="94"/>
      <c r="E158" s="94"/>
      <c r="F158" s="94"/>
      <c r="G158" s="94"/>
    </row>
    <row r="159" spans="1:7" ht="32.25" thickBot="1">
      <c r="A159" s="63">
        <f t="shared" ref="A159" si="53">E156+1</f>
        <v>107</v>
      </c>
      <c r="B159" s="55" t="str">
        <f>IFERROR(INDEX('Tirages Equipes'!$B:$B,MATCH(A159,'Tirages Equipes'!$A:$A,0)),"")</f>
        <v/>
      </c>
      <c r="C159" s="62"/>
      <c r="D159" s="64" t="s">
        <v>135</v>
      </c>
      <c r="E159" s="63">
        <f t="shared" ref="E159:E222" si="54">A159+1</f>
        <v>108</v>
      </c>
      <c r="F159" s="55" t="str">
        <f>IFERROR(INDEX('Tirages Equipes'!$B:$B,MATCH(E159,'Tirages Equipes'!$A:$A,0)),"")</f>
        <v/>
      </c>
      <c r="G159" s="62"/>
    </row>
    <row r="160" spans="1:7" ht="15.75" thickBot="1">
      <c r="A160" s="38"/>
      <c r="B160" s="38"/>
      <c r="C160" s="38"/>
      <c r="D160" s="38"/>
      <c r="E160" s="38"/>
      <c r="F160" s="38"/>
      <c r="G160" s="38"/>
    </row>
    <row r="161" spans="1:7" ht="16.5" thickBot="1">
      <c r="A161" s="94" t="s">
        <v>134</v>
      </c>
      <c r="B161" s="94"/>
      <c r="C161" s="94"/>
      <c r="D161" s="94"/>
      <c r="E161" s="94"/>
      <c r="F161" s="94"/>
      <c r="G161" s="94"/>
    </row>
    <row r="162" spans="1:7" ht="32.25" thickBot="1">
      <c r="A162" s="63">
        <f t="shared" ref="A162" si="55">E159+1</f>
        <v>109</v>
      </c>
      <c r="B162" s="55" t="str">
        <f>IFERROR(INDEX('Tirages Equipes'!$B:$B,MATCH(A162,'Tirages Equipes'!$A:$A,0)),"")</f>
        <v/>
      </c>
      <c r="C162" s="62"/>
      <c r="D162" s="64" t="s">
        <v>135</v>
      </c>
      <c r="E162" s="63">
        <f t="shared" ref="E162:E225" si="56">A162+1</f>
        <v>110</v>
      </c>
      <c r="F162" s="55" t="str">
        <f>IFERROR(INDEX('Tirages Equipes'!$B:$B,MATCH(E162,'Tirages Equipes'!$A:$A,0)),"")</f>
        <v/>
      </c>
      <c r="G162" s="62"/>
    </row>
    <row r="163" spans="1:7" ht="15.75" thickBot="1">
      <c r="A163" s="38"/>
      <c r="B163" s="38"/>
      <c r="C163" s="38"/>
      <c r="D163" s="38"/>
      <c r="E163" s="38"/>
      <c r="F163" s="38"/>
      <c r="G163" s="38"/>
    </row>
    <row r="164" spans="1:7" ht="16.5" thickBot="1">
      <c r="A164" s="94" t="s">
        <v>134</v>
      </c>
      <c r="B164" s="94"/>
      <c r="C164" s="94"/>
      <c r="D164" s="94"/>
      <c r="E164" s="94"/>
      <c r="F164" s="94"/>
      <c r="G164" s="94"/>
    </row>
    <row r="165" spans="1:7" ht="32.25" thickBot="1">
      <c r="A165" s="63">
        <f t="shared" ref="A165" si="57">E162+1</f>
        <v>111</v>
      </c>
      <c r="B165" s="55" t="str">
        <f>IFERROR(INDEX('Tirages Equipes'!$B:$B,MATCH(A165,'Tirages Equipes'!$A:$A,0)),"")</f>
        <v/>
      </c>
      <c r="C165" s="62"/>
      <c r="D165" s="64" t="s">
        <v>135</v>
      </c>
      <c r="E165" s="63">
        <f t="shared" ref="E165:E228" si="58">A165+1</f>
        <v>112</v>
      </c>
      <c r="F165" s="55" t="str">
        <f>IFERROR(INDEX('Tirages Equipes'!$B:$B,MATCH(E165,'Tirages Equipes'!$A:$A,0)),"")</f>
        <v/>
      </c>
      <c r="G165" s="62"/>
    </row>
    <row r="166" spans="1:7" ht="15.75" thickBot="1">
      <c r="A166" s="38"/>
      <c r="B166" s="38"/>
      <c r="C166" s="38"/>
      <c r="D166" s="38"/>
      <c r="E166" s="38"/>
      <c r="F166" s="38"/>
      <c r="G166" s="38"/>
    </row>
    <row r="167" spans="1:7" ht="16.5" thickBot="1">
      <c r="A167" s="94" t="s">
        <v>134</v>
      </c>
      <c r="B167" s="94"/>
      <c r="C167" s="94"/>
      <c r="D167" s="94"/>
      <c r="E167" s="94"/>
      <c r="F167" s="94"/>
      <c r="G167" s="94"/>
    </row>
    <row r="168" spans="1:7" ht="32.25" thickBot="1">
      <c r="A168" s="63">
        <f t="shared" ref="A168" si="59">E165+1</f>
        <v>113</v>
      </c>
      <c r="B168" s="55" t="str">
        <f>IFERROR(INDEX('Tirages Equipes'!$B:$B,MATCH(A168,'Tirages Equipes'!$A:$A,0)),"")</f>
        <v/>
      </c>
      <c r="C168" s="62"/>
      <c r="D168" s="64" t="s">
        <v>135</v>
      </c>
      <c r="E168" s="63">
        <f t="shared" ref="E168:E231" si="60">A168+1</f>
        <v>114</v>
      </c>
      <c r="F168" s="55" t="str">
        <f>IFERROR(INDEX('Tirages Equipes'!$B:$B,MATCH(E168,'Tirages Equipes'!$A:$A,0)),"")</f>
        <v/>
      </c>
      <c r="G168" s="62"/>
    </row>
    <row r="169" spans="1:7" ht="15.75" thickBot="1">
      <c r="A169" s="38"/>
      <c r="B169" s="38"/>
      <c r="C169" s="38"/>
      <c r="D169" s="38"/>
      <c r="E169" s="38"/>
      <c r="F169" s="38"/>
      <c r="G169" s="38"/>
    </row>
    <row r="170" spans="1:7" ht="16.5" thickBot="1">
      <c r="A170" s="94" t="s">
        <v>134</v>
      </c>
      <c r="B170" s="94"/>
      <c r="C170" s="94"/>
      <c r="D170" s="94"/>
      <c r="E170" s="94"/>
      <c r="F170" s="94"/>
      <c r="G170" s="94"/>
    </row>
    <row r="171" spans="1:7" ht="32.25" thickBot="1">
      <c r="A171" s="63">
        <f t="shared" ref="A171" si="61">E168+1</f>
        <v>115</v>
      </c>
      <c r="B171" s="55" t="str">
        <f>IFERROR(INDEX('Tirages Equipes'!$B:$B,MATCH(A171,'Tirages Equipes'!$A:$A,0)),"")</f>
        <v/>
      </c>
      <c r="C171" s="62"/>
      <c r="D171" s="64" t="s">
        <v>135</v>
      </c>
      <c r="E171" s="63">
        <f t="shared" ref="E171:E234" si="62">A171+1</f>
        <v>116</v>
      </c>
      <c r="F171" s="55" t="str">
        <f>IFERROR(INDEX('Tirages Equipes'!$B:$B,MATCH(E171,'Tirages Equipes'!$A:$A,0)),"")</f>
        <v/>
      </c>
      <c r="G171" s="62"/>
    </row>
    <row r="172" spans="1:7" ht="15.75" thickBot="1">
      <c r="A172" s="38"/>
      <c r="B172" s="38"/>
      <c r="C172" s="38"/>
      <c r="D172" s="38"/>
      <c r="E172" s="38"/>
      <c r="F172" s="38"/>
      <c r="G172" s="38"/>
    </row>
    <row r="173" spans="1:7" ht="16.5" thickBot="1">
      <c r="A173" s="94" t="s">
        <v>134</v>
      </c>
      <c r="B173" s="94"/>
      <c r="C173" s="94"/>
      <c r="D173" s="94"/>
      <c r="E173" s="94"/>
      <c r="F173" s="94"/>
      <c r="G173" s="94"/>
    </row>
    <row r="174" spans="1:7" ht="32.25" thickBot="1">
      <c r="A174" s="63">
        <f t="shared" ref="A174" si="63">E171+1</f>
        <v>117</v>
      </c>
      <c r="B174" s="55" t="str">
        <f>IFERROR(INDEX('Tirages Equipes'!$B:$B,MATCH(A174,'Tirages Equipes'!$A:$A,0)),"")</f>
        <v/>
      </c>
      <c r="C174" s="62"/>
      <c r="D174" s="64" t="s">
        <v>135</v>
      </c>
      <c r="E174" s="63">
        <f t="shared" ref="E174:E237" si="64">A174+1</f>
        <v>118</v>
      </c>
      <c r="F174" s="55" t="str">
        <f>IFERROR(INDEX('Tirages Equipes'!$B:$B,MATCH(E174,'Tirages Equipes'!$A:$A,0)),"")</f>
        <v/>
      </c>
      <c r="G174" s="62"/>
    </row>
    <row r="175" spans="1:7" ht="15.75" thickBot="1">
      <c r="A175" s="38"/>
      <c r="B175" s="38"/>
      <c r="C175" s="38"/>
      <c r="D175" s="38"/>
      <c r="E175" s="38"/>
      <c r="F175" s="38"/>
      <c r="G175" s="38"/>
    </row>
    <row r="176" spans="1:7" ht="16.5" thickBot="1">
      <c r="A176" s="94" t="s">
        <v>134</v>
      </c>
      <c r="B176" s="94"/>
      <c r="C176" s="94"/>
      <c r="D176" s="94"/>
      <c r="E176" s="94"/>
      <c r="F176" s="94"/>
      <c r="G176" s="94"/>
    </row>
    <row r="177" spans="1:7" ht="32.25" thickBot="1">
      <c r="A177" s="63">
        <f t="shared" ref="A177" si="65">E174+1</f>
        <v>119</v>
      </c>
      <c r="B177" s="55" t="str">
        <f>IFERROR(INDEX('Tirages Equipes'!$B:$B,MATCH(A177,'Tirages Equipes'!$A:$A,0)),"")</f>
        <v/>
      </c>
      <c r="C177" s="62"/>
      <c r="D177" s="64" t="s">
        <v>135</v>
      </c>
      <c r="E177" s="63">
        <f t="shared" ref="E177:E240" si="66">A177+1</f>
        <v>120</v>
      </c>
      <c r="F177" s="55" t="str">
        <f>IFERROR(INDEX('Tirages Equipes'!$B:$B,MATCH(E177,'Tirages Equipes'!$A:$A,0)),"")</f>
        <v/>
      </c>
      <c r="G177" s="62"/>
    </row>
    <row r="178" spans="1:7" ht="15.75" thickBot="1">
      <c r="A178" s="38"/>
      <c r="B178" s="38"/>
      <c r="C178" s="38"/>
      <c r="D178" s="38"/>
      <c r="E178" s="38"/>
      <c r="F178" s="38"/>
      <c r="G178" s="38"/>
    </row>
    <row r="179" spans="1:7" ht="16.5" thickBot="1">
      <c r="A179" s="94" t="s">
        <v>134</v>
      </c>
      <c r="B179" s="94"/>
      <c r="C179" s="94"/>
      <c r="D179" s="94"/>
      <c r="E179" s="94"/>
      <c r="F179" s="94"/>
      <c r="G179" s="94"/>
    </row>
    <row r="180" spans="1:7" ht="32.25" thickBot="1">
      <c r="A180" s="63">
        <f t="shared" ref="A180" si="67">E177+1</f>
        <v>121</v>
      </c>
      <c r="B180" s="55" t="str">
        <f>IFERROR(INDEX('Tirages Equipes'!$B:$B,MATCH(A180,'Tirages Equipes'!$A:$A,0)),"")</f>
        <v/>
      </c>
      <c r="C180" s="62"/>
      <c r="D180" s="64" t="s">
        <v>135</v>
      </c>
      <c r="E180" s="63">
        <f t="shared" ref="E180:E243" si="68">A180+1</f>
        <v>122</v>
      </c>
      <c r="F180" s="55" t="str">
        <f>IFERROR(INDEX('Tirages Equipes'!$B:$B,MATCH(E180,'Tirages Equipes'!$A:$A,0)),"")</f>
        <v/>
      </c>
      <c r="G180" s="62"/>
    </row>
    <row r="181" spans="1:7" ht="15.75" thickBot="1">
      <c r="A181" s="38"/>
      <c r="B181" s="38"/>
      <c r="C181" s="38"/>
      <c r="D181" s="38"/>
      <c r="E181" s="38"/>
      <c r="F181" s="38"/>
      <c r="G181" s="38"/>
    </row>
    <row r="182" spans="1:7" ht="16.5" thickBot="1">
      <c r="A182" s="94" t="s">
        <v>134</v>
      </c>
      <c r="B182" s="94"/>
      <c r="C182" s="94"/>
      <c r="D182" s="94"/>
      <c r="E182" s="94"/>
      <c r="F182" s="94"/>
      <c r="G182" s="94"/>
    </row>
    <row r="183" spans="1:7" ht="32.25" thickBot="1">
      <c r="A183" s="63">
        <f t="shared" ref="A183" si="69">E180+1</f>
        <v>123</v>
      </c>
      <c r="B183" s="55" t="str">
        <f>IFERROR(INDEX('Tirages Equipes'!$B:$B,MATCH(A183,'Tirages Equipes'!$A:$A,0)),"")</f>
        <v/>
      </c>
      <c r="C183" s="62"/>
      <c r="D183" s="64" t="s">
        <v>135</v>
      </c>
      <c r="E183" s="63">
        <f t="shared" ref="E183:E246" si="70">A183+1</f>
        <v>124</v>
      </c>
      <c r="F183" s="55" t="str">
        <f>IFERROR(INDEX('Tirages Equipes'!$B:$B,MATCH(E183,'Tirages Equipes'!$A:$A,0)),"")</f>
        <v/>
      </c>
      <c r="G183" s="62"/>
    </row>
    <row r="184" spans="1:7" ht="15.75" thickBot="1">
      <c r="A184" s="38"/>
      <c r="B184" s="38"/>
      <c r="C184" s="38"/>
      <c r="D184" s="38"/>
      <c r="E184" s="38"/>
      <c r="F184" s="38"/>
      <c r="G184" s="38"/>
    </row>
    <row r="185" spans="1:7" ht="16.5" thickBot="1">
      <c r="A185" s="94" t="s">
        <v>134</v>
      </c>
      <c r="B185" s="94"/>
      <c r="C185" s="94"/>
      <c r="D185" s="94"/>
      <c r="E185" s="94"/>
      <c r="F185" s="94"/>
      <c r="G185" s="94"/>
    </row>
    <row r="186" spans="1:7" ht="32.25" thickBot="1">
      <c r="A186" s="63">
        <f t="shared" ref="A186" si="71">E183+1</f>
        <v>125</v>
      </c>
      <c r="B186" s="55" t="str">
        <f>IFERROR(INDEX('Tirages Equipes'!$B:$B,MATCH(A186,'Tirages Equipes'!$A:$A,0)),"")</f>
        <v/>
      </c>
      <c r="C186" s="62"/>
      <c r="D186" s="64" t="s">
        <v>135</v>
      </c>
      <c r="E186" s="63">
        <f t="shared" ref="E186:E249" si="72">A186+1</f>
        <v>126</v>
      </c>
      <c r="F186" s="55" t="str">
        <f>IFERROR(INDEX('Tirages Equipes'!$B:$B,MATCH(E186,'Tirages Equipes'!$A:$A,0)),"")</f>
        <v/>
      </c>
      <c r="G186" s="62"/>
    </row>
    <row r="187" spans="1:7" ht="15.75" thickBot="1">
      <c r="A187" s="38"/>
      <c r="B187" s="38"/>
      <c r="C187" s="38"/>
      <c r="D187" s="38"/>
      <c r="E187" s="38"/>
      <c r="F187" s="38"/>
      <c r="G187" s="38"/>
    </row>
    <row r="188" spans="1:7" ht="16.5" thickBot="1">
      <c r="A188" s="94" t="s">
        <v>134</v>
      </c>
      <c r="B188" s="94"/>
      <c r="C188" s="94"/>
      <c r="D188" s="94"/>
      <c r="E188" s="94"/>
      <c r="F188" s="94"/>
      <c r="G188" s="94"/>
    </row>
    <row r="189" spans="1:7" ht="32.25" thickBot="1">
      <c r="A189" s="63">
        <f t="shared" ref="A189" si="73">E186+1</f>
        <v>127</v>
      </c>
      <c r="B189" s="55" t="str">
        <f>IFERROR(INDEX('Tirages Equipes'!$B:$B,MATCH(A189,'Tirages Equipes'!$A:$A,0)),"")</f>
        <v/>
      </c>
      <c r="C189" s="62"/>
      <c r="D189" s="64" t="s">
        <v>135</v>
      </c>
      <c r="E189" s="63">
        <f t="shared" ref="E189:E252" si="74">A189+1</f>
        <v>128</v>
      </c>
      <c r="F189" s="55" t="str">
        <f>IFERROR(INDEX('Tirages Equipes'!$B:$B,MATCH(E189,'Tirages Equipes'!$A:$A,0)),"")</f>
        <v/>
      </c>
      <c r="G189" s="62"/>
    </row>
    <row r="190" spans="1:7" ht="15.75" thickBot="1">
      <c r="A190" s="38"/>
      <c r="B190" s="38"/>
      <c r="C190" s="38"/>
      <c r="D190" s="38"/>
      <c r="E190" s="38"/>
      <c r="F190" s="38"/>
      <c r="G190" s="38"/>
    </row>
    <row r="191" spans="1:7" ht="16.5" thickBot="1">
      <c r="A191" s="94" t="s">
        <v>134</v>
      </c>
      <c r="B191" s="94"/>
      <c r="C191" s="94"/>
      <c r="D191" s="94"/>
      <c r="E191" s="94"/>
      <c r="F191" s="94"/>
      <c r="G191" s="94"/>
    </row>
    <row r="192" spans="1:7" ht="32.25" thickBot="1">
      <c r="A192" s="63">
        <f t="shared" ref="A192" si="75">E189+1</f>
        <v>129</v>
      </c>
      <c r="B192" s="55" t="str">
        <f>IFERROR(INDEX('Tirages Equipes'!$B:$B,MATCH(A192,'Tirages Equipes'!$A:$A,0)),"")</f>
        <v/>
      </c>
      <c r="C192" s="62"/>
      <c r="D192" s="64" t="s">
        <v>135</v>
      </c>
      <c r="E192" s="63">
        <f t="shared" ref="E192:E255" si="76">A192+1</f>
        <v>130</v>
      </c>
      <c r="F192" s="55" t="str">
        <f>IFERROR(INDEX('Tirages Equipes'!$B:$B,MATCH(E192,'Tirages Equipes'!$A:$A,0)),"")</f>
        <v/>
      </c>
      <c r="G192" s="62"/>
    </row>
    <row r="193" spans="1:7" ht="15.75" thickBot="1">
      <c r="A193" s="38"/>
      <c r="B193" s="38"/>
      <c r="C193" s="38"/>
      <c r="D193" s="38"/>
      <c r="E193" s="38"/>
      <c r="F193" s="38"/>
      <c r="G193" s="38"/>
    </row>
    <row r="194" spans="1:7" ht="16.5" thickBot="1">
      <c r="A194" s="94" t="s">
        <v>134</v>
      </c>
      <c r="B194" s="94"/>
      <c r="C194" s="94"/>
      <c r="D194" s="94"/>
      <c r="E194" s="94"/>
      <c r="F194" s="94"/>
      <c r="G194" s="94"/>
    </row>
    <row r="195" spans="1:7" ht="32.25" thickBot="1">
      <c r="A195" s="63">
        <f t="shared" ref="A195" si="77">E192+1</f>
        <v>131</v>
      </c>
      <c r="B195" s="55" t="str">
        <f>IFERROR(INDEX('Tirages Equipes'!$B:$B,MATCH(A195,'Tirages Equipes'!$A:$A,0)),"")</f>
        <v/>
      </c>
      <c r="C195" s="62"/>
      <c r="D195" s="64" t="s">
        <v>135</v>
      </c>
      <c r="E195" s="63">
        <f t="shared" ref="E195:E258" si="78">A195+1</f>
        <v>132</v>
      </c>
      <c r="F195" s="55" t="str">
        <f>IFERROR(INDEX('Tirages Equipes'!$B:$B,MATCH(E195,'Tirages Equipes'!$A:$A,0)),"")</f>
        <v/>
      </c>
      <c r="G195" s="62"/>
    </row>
    <row r="196" spans="1:7" ht="15.75" thickBot="1">
      <c r="A196" s="38"/>
      <c r="B196" s="38"/>
      <c r="C196" s="38"/>
      <c r="D196" s="38"/>
      <c r="E196" s="38"/>
      <c r="F196" s="38"/>
      <c r="G196" s="38"/>
    </row>
    <row r="197" spans="1:7" ht="16.5" thickBot="1">
      <c r="A197" s="94" t="s">
        <v>134</v>
      </c>
      <c r="B197" s="94"/>
      <c r="C197" s="94"/>
      <c r="D197" s="94"/>
      <c r="E197" s="94"/>
      <c r="F197" s="94"/>
      <c r="G197" s="94"/>
    </row>
    <row r="198" spans="1:7" ht="32.25" thickBot="1">
      <c r="A198" s="63">
        <f t="shared" ref="A198" si="79">E195+1</f>
        <v>133</v>
      </c>
      <c r="B198" s="55" t="str">
        <f>IFERROR(INDEX('Tirages Equipes'!$B:$B,MATCH(A198,'Tirages Equipes'!$A:$A,0)),"")</f>
        <v/>
      </c>
      <c r="C198" s="62"/>
      <c r="D198" s="64" t="s">
        <v>135</v>
      </c>
      <c r="E198" s="63">
        <f t="shared" ref="E198:E261" si="80">A198+1</f>
        <v>134</v>
      </c>
      <c r="F198" s="55" t="str">
        <f>IFERROR(INDEX('Tirages Equipes'!$B:$B,MATCH(E198,'Tirages Equipes'!$A:$A,0)),"")</f>
        <v/>
      </c>
      <c r="G198" s="62"/>
    </row>
    <row r="199" spans="1:7" ht="15.75" thickBot="1">
      <c r="A199" s="38"/>
      <c r="B199" s="38"/>
      <c r="C199" s="38"/>
      <c r="D199" s="38"/>
      <c r="E199" s="38"/>
      <c r="F199" s="38"/>
      <c r="G199" s="38"/>
    </row>
    <row r="200" spans="1:7" ht="16.5" thickBot="1">
      <c r="A200" s="94" t="s">
        <v>134</v>
      </c>
      <c r="B200" s="94"/>
      <c r="C200" s="94"/>
      <c r="D200" s="94"/>
      <c r="E200" s="94"/>
      <c r="F200" s="94"/>
      <c r="G200" s="94"/>
    </row>
    <row r="201" spans="1:7" ht="32.25" thickBot="1">
      <c r="A201" s="63">
        <f t="shared" ref="A201" si="81">E198+1</f>
        <v>135</v>
      </c>
      <c r="B201" s="55" t="str">
        <f>IFERROR(INDEX('Tirages Equipes'!$B:$B,MATCH(A201,'Tirages Equipes'!$A:$A,0)),"")</f>
        <v/>
      </c>
      <c r="C201" s="62"/>
      <c r="D201" s="64" t="s">
        <v>135</v>
      </c>
      <c r="E201" s="63">
        <f t="shared" ref="E201:E264" si="82">A201+1</f>
        <v>136</v>
      </c>
      <c r="F201" s="55" t="str">
        <f>IFERROR(INDEX('Tirages Equipes'!$B:$B,MATCH(E201,'Tirages Equipes'!$A:$A,0)),"")</f>
        <v/>
      </c>
      <c r="G201" s="62"/>
    </row>
    <row r="202" spans="1:7" ht="15.75" thickBot="1">
      <c r="A202" s="38"/>
      <c r="B202" s="38"/>
      <c r="C202" s="38"/>
      <c r="D202" s="38"/>
      <c r="E202" s="38"/>
      <c r="F202" s="38"/>
      <c r="G202" s="38"/>
    </row>
    <row r="203" spans="1:7" ht="16.5" thickBot="1">
      <c r="A203" s="94" t="s">
        <v>134</v>
      </c>
      <c r="B203" s="94"/>
      <c r="C203" s="94"/>
      <c r="D203" s="94"/>
      <c r="E203" s="94"/>
      <c r="F203" s="94"/>
      <c r="G203" s="94"/>
    </row>
    <row r="204" spans="1:7" ht="32.25" thickBot="1">
      <c r="A204" s="63">
        <f t="shared" ref="A204" si="83">E201+1</f>
        <v>137</v>
      </c>
      <c r="B204" s="55" t="str">
        <f>IFERROR(INDEX('Tirages Equipes'!$B:$B,MATCH(A204,'Tirages Equipes'!$A:$A,0)),"")</f>
        <v/>
      </c>
      <c r="C204" s="62"/>
      <c r="D204" s="64" t="s">
        <v>135</v>
      </c>
      <c r="E204" s="63">
        <f t="shared" ref="E204:E267" si="84">A204+1</f>
        <v>138</v>
      </c>
      <c r="F204" s="55" t="str">
        <f>IFERROR(INDEX('Tirages Equipes'!$B:$B,MATCH(E204,'Tirages Equipes'!$A:$A,0)),"")</f>
        <v/>
      </c>
      <c r="G204" s="62"/>
    </row>
    <row r="205" spans="1:7" ht="15.75" thickBot="1">
      <c r="A205" s="38"/>
      <c r="B205" s="38"/>
      <c r="C205" s="38"/>
      <c r="D205" s="38"/>
      <c r="E205" s="38"/>
      <c r="F205" s="38"/>
      <c r="G205" s="38"/>
    </row>
    <row r="206" spans="1:7" ht="16.5" thickBot="1">
      <c r="A206" s="94" t="s">
        <v>134</v>
      </c>
      <c r="B206" s="94"/>
      <c r="C206" s="94"/>
      <c r="D206" s="94"/>
      <c r="E206" s="94"/>
      <c r="F206" s="94"/>
      <c r="G206" s="94"/>
    </row>
    <row r="207" spans="1:7" ht="32.25" thickBot="1">
      <c r="A207" s="63">
        <f t="shared" ref="A207" si="85">E204+1</f>
        <v>139</v>
      </c>
      <c r="B207" s="55" t="str">
        <f>IFERROR(INDEX('Tirages Equipes'!$B:$B,MATCH(A207,'Tirages Equipes'!$A:$A,0)),"")</f>
        <v/>
      </c>
      <c r="C207" s="62"/>
      <c r="D207" s="64" t="s">
        <v>135</v>
      </c>
      <c r="E207" s="63">
        <f t="shared" ref="E207:E270" si="86">A207+1</f>
        <v>140</v>
      </c>
      <c r="F207" s="55" t="str">
        <f>IFERROR(INDEX('Tirages Equipes'!$B:$B,MATCH(E207,'Tirages Equipes'!$A:$A,0)),"")</f>
        <v/>
      </c>
      <c r="G207" s="62"/>
    </row>
    <row r="208" spans="1:7" ht="15.75" thickBot="1">
      <c r="A208" s="38"/>
      <c r="B208" s="38"/>
      <c r="C208" s="38"/>
      <c r="D208" s="38"/>
      <c r="E208" s="38"/>
      <c r="F208" s="38"/>
      <c r="G208" s="38"/>
    </row>
    <row r="209" spans="1:7" ht="16.5" thickBot="1">
      <c r="A209" s="94" t="s">
        <v>134</v>
      </c>
      <c r="B209" s="94"/>
      <c r="C209" s="94"/>
      <c r="D209" s="94"/>
      <c r="E209" s="94"/>
      <c r="F209" s="94"/>
      <c r="G209" s="94"/>
    </row>
    <row r="210" spans="1:7" ht="32.25" thickBot="1">
      <c r="A210" s="63">
        <f t="shared" ref="A210" si="87">E207+1</f>
        <v>141</v>
      </c>
      <c r="B210" s="55" t="str">
        <f>IFERROR(INDEX('Tirages Equipes'!$B:$B,MATCH(A210,'Tirages Equipes'!$A:$A,0)),"")</f>
        <v/>
      </c>
      <c r="C210" s="62"/>
      <c r="D210" s="64" t="s">
        <v>135</v>
      </c>
      <c r="E210" s="63">
        <f t="shared" ref="E210:E273" si="88">A210+1</f>
        <v>142</v>
      </c>
      <c r="F210" s="55" t="str">
        <f>IFERROR(INDEX('Tirages Equipes'!$B:$B,MATCH(E210,'Tirages Equipes'!$A:$A,0)),"")</f>
        <v/>
      </c>
      <c r="G210" s="62"/>
    </row>
    <row r="211" spans="1:7" ht="15.75" thickBot="1">
      <c r="A211" s="38"/>
      <c r="B211" s="38"/>
      <c r="C211" s="38"/>
      <c r="D211" s="38"/>
      <c r="E211" s="38"/>
      <c r="F211" s="38"/>
      <c r="G211" s="38"/>
    </row>
    <row r="212" spans="1:7" ht="16.5" thickBot="1">
      <c r="A212" s="94" t="s">
        <v>134</v>
      </c>
      <c r="B212" s="94"/>
      <c r="C212" s="94"/>
      <c r="D212" s="94"/>
      <c r="E212" s="94"/>
      <c r="F212" s="94"/>
      <c r="G212" s="94"/>
    </row>
    <row r="213" spans="1:7" ht="32.25" thickBot="1">
      <c r="A213" s="63">
        <f t="shared" ref="A213" si="89">E210+1</f>
        <v>143</v>
      </c>
      <c r="B213" s="55" t="str">
        <f>IFERROR(INDEX('Tirages Equipes'!$B:$B,MATCH(A213,'Tirages Equipes'!$A:$A,0)),"")</f>
        <v/>
      </c>
      <c r="C213" s="62"/>
      <c r="D213" s="64" t="s">
        <v>135</v>
      </c>
      <c r="E213" s="63">
        <f t="shared" ref="E213:E276" si="90">A213+1</f>
        <v>144</v>
      </c>
      <c r="F213" s="55" t="str">
        <f>IFERROR(INDEX('Tirages Equipes'!$B:$B,MATCH(E213,'Tirages Equipes'!$A:$A,0)),"")</f>
        <v/>
      </c>
      <c r="G213" s="62"/>
    </row>
    <row r="214" spans="1:7" ht="15.75" thickBot="1">
      <c r="A214" s="38"/>
      <c r="B214" s="38"/>
      <c r="C214" s="38"/>
      <c r="D214" s="38"/>
      <c r="E214" s="38"/>
      <c r="F214" s="38"/>
      <c r="G214" s="38"/>
    </row>
    <row r="215" spans="1:7" ht="16.5" thickBot="1">
      <c r="A215" s="94" t="s">
        <v>134</v>
      </c>
      <c r="B215" s="94"/>
      <c r="C215" s="94"/>
      <c r="D215" s="94"/>
      <c r="E215" s="94"/>
      <c r="F215" s="94"/>
      <c r="G215" s="94"/>
    </row>
    <row r="216" spans="1:7" ht="32.25" thickBot="1">
      <c r="A216" s="63">
        <f t="shared" ref="A216" si="91">E213+1</f>
        <v>145</v>
      </c>
      <c r="B216" s="55" t="str">
        <f>IFERROR(INDEX('Tirages Equipes'!$B:$B,MATCH(A216,'Tirages Equipes'!$A:$A,0)),"")</f>
        <v/>
      </c>
      <c r="C216" s="62"/>
      <c r="D216" s="64" t="s">
        <v>135</v>
      </c>
      <c r="E216" s="63">
        <f t="shared" ref="E216:E279" si="92">A216+1</f>
        <v>146</v>
      </c>
      <c r="F216" s="55" t="str">
        <f>IFERROR(INDEX('Tirages Equipes'!$B:$B,MATCH(E216,'Tirages Equipes'!$A:$A,0)),"")</f>
        <v/>
      </c>
      <c r="G216" s="62"/>
    </row>
    <row r="217" spans="1:7" ht="15.75" thickBot="1">
      <c r="A217" s="38"/>
      <c r="B217" s="38"/>
      <c r="C217" s="38"/>
      <c r="D217" s="38"/>
      <c r="E217" s="38"/>
      <c r="F217" s="38"/>
      <c r="G217" s="38"/>
    </row>
    <row r="218" spans="1:7" ht="16.5" thickBot="1">
      <c r="A218" s="94" t="s">
        <v>134</v>
      </c>
      <c r="B218" s="94"/>
      <c r="C218" s="94"/>
      <c r="D218" s="94"/>
      <c r="E218" s="94"/>
      <c r="F218" s="94"/>
      <c r="G218" s="94"/>
    </row>
    <row r="219" spans="1:7" ht="32.25" thickBot="1">
      <c r="A219" s="63">
        <f t="shared" ref="A219" si="93">E216+1</f>
        <v>147</v>
      </c>
      <c r="B219" s="55" t="str">
        <f>IFERROR(INDEX('Tirages Equipes'!$B:$B,MATCH(A219,'Tirages Equipes'!$A:$A,0)),"")</f>
        <v/>
      </c>
      <c r="C219" s="62"/>
      <c r="D219" s="64" t="s">
        <v>135</v>
      </c>
      <c r="E219" s="63">
        <f t="shared" ref="E219:E282" si="94">A219+1</f>
        <v>148</v>
      </c>
      <c r="F219" s="55" t="str">
        <f>IFERROR(INDEX('Tirages Equipes'!$B:$B,MATCH(E219,'Tirages Equipes'!$A:$A,0)),"")</f>
        <v/>
      </c>
      <c r="G219" s="62"/>
    </row>
    <row r="220" spans="1:7" ht="15.75" thickBot="1">
      <c r="A220" s="38"/>
      <c r="B220" s="38"/>
      <c r="C220" s="38"/>
      <c r="D220" s="38"/>
      <c r="E220" s="38"/>
      <c r="F220" s="38"/>
      <c r="G220" s="38"/>
    </row>
    <row r="221" spans="1:7" ht="16.5" thickBot="1">
      <c r="A221" s="94" t="s">
        <v>134</v>
      </c>
      <c r="B221" s="94"/>
      <c r="C221" s="94"/>
      <c r="D221" s="94"/>
      <c r="E221" s="94"/>
      <c r="F221" s="94"/>
      <c r="G221" s="94"/>
    </row>
    <row r="222" spans="1:7" ht="32.25" thickBot="1">
      <c r="A222" s="63">
        <f t="shared" ref="A222" si="95">E219+1</f>
        <v>149</v>
      </c>
      <c r="B222" s="55" t="str">
        <f>IFERROR(INDEX('Tirages Equipes'!$B:$B,MATCH(A222,'Tirages Equipes'!$A:$A,0)),"")</f>
        <v/>
      </c>
      <c r="C222" s="62"/>
      <c r="D222" s="64" t="s">
        <v>135</v>
      </c>
      <c r="E222" s="63">
        <f t="shared" ref="E222:E285" si="96">A222+1</f>
        <v>150</v>
      </c>
      <c r="F222" s="55" t="str">
        <f>IFERROR(INDEX('Tirages Equipes'!$B:$B,MATCH(E222,'Tirages Equipes'!$A:$A,0)),"")</f>
        <v/>
      </c>
      <c r="G222" s="62"/>
    </row>
    <row r="223" spans="1:7" ht="15.75" thickBot="1">
      <c r="A223" s="38"/>
      <c r="B223" s="38"/>
      <c r="C223" s="38"/>
      <c r="D223" s="38"/>
      <c r="E223" s="38"/>
      <c r="F223" s="38"/>
      <c r="G223" s="38"/>
    </row>
    <row r="224" spans="1:7" ht="16.5" thickBot="1">
      <c r="A224" s="94" t="s">
        <v>134</v>
      </c>
      <c r="B224" s="94"/>
      <c r="C224" s="94"/>
      <c r="D224" s="94"/>
      <c r="E224" s="94"/>
      <c r="F224" s="94"/>
      <c r="G224" s="94"/>
    </row>
    <row r="225" spans="1:7" ht="32.25" thickBot="1">
      <c r="A225" s="63">
        <f t="shared" ref="A225" si="97">E222+1</f>
        <v>151</v>
      </c>
      <c r="B225" s="55" t="str">
        <f>IFERROR(INDEX('Tirages Equipes'!$B:$B,MATCH(A225,'Tirages Equipes'!$A:$A,0)),"")</f>
        <v/>
      </c>
      <c r="C225" s="62"/>
      <c r="D225" s="64" t="s">
        <v>135</v>
      </c>
      <c r="E225" s="63">
        <f t="shared" ref="E225:E288" si="98">A225+1</f>
        <v>152</v>
      </c>
      <c r="F225" s="55" t="str">
        <f>IFERROR(INDEX('Tirages Equipes'!$B:$B,MATCH(E225,'Tirages Equipes'!$A:$A,0)),"")</f>
        <v/>
      </c>
      <c r="G225" s="62"/>
    </row>
    <row r="226" spans="1:7" ht="15.75" thickBot="1">
      <c r="A226" s="38"/>
      <c r="B226" s="38"/>
      <c r="C226" s="38"/>
      <c r="D226" s="38"/>
      <c r="E226" s="38"/>
      <c r="F226" s="38"/>
      <c r="G226" s="38"/>
    </row>
    <row r="227" spans="1:7" ht="16.5" thickBot="1">
      <c r="A227" s="94" t="s">
        <v>134</v>
      </c>
      <c r="B227" s="94"/>
      <c r="C227" s="94"/>
      <c r="D227" s="94"/>
      <c r="E227" s="94"/>
      <c r="F227" s="94"/>
      <c r="G227" s="94"/>
    </row>
    <row r="228" spans="1:7" ht="32.25" thickBot="1">
      <c r="A228" s="63">
        <f t="shared" ref="A228" si="99">E225+1</f>
        <v>153</v>
      </c>
      <c r="B228" s="55" t="str">
        <f>IFERROR(INDEX('Tirages Equipes'!$B:$B,MATCH(A228,'Tirages Equipes'!$A:$A,0)),"")</f>
        <v/>
      </c>
      <c r="C228" s="62"/>
      <c r="D228" s="64" t="s">
        <v>135</v>
      </c>
      <c r="E228" s="63">
        <f t="shared" ref="E228:E291" si="100">A228+1</f>
        <v>154</v>
      </c>
      <c r="F228" s="55" t="str">
        <f>IFERROR(INDEX('Tirages Equipes'!$B:$B,MATCH(E228,'Tirages Equipes'!$A:$A,0)),"")</f>
        <v/>
      </c>
      <c r="G228" s="62"/>
    </row>
    <row r="229" spans="1:7" ht="15.75" thickBot="1">
      <c r="A229" s="38"/>
      <c r="B229" s="38"/>
      <c r="C229" s="38"/>
      <c r="D229" s="38"/>
      <c r="E229" s="38"/>
      <c r="F229" s="38"/>
      <c r="G229" s="38"/>
    </row>
    <row r="230" spans="1:7" ht="16.5" thickBot="1">
      <c r="A230" s="94" t="s">
        <v>134</v>
      </c>
      <c r="B230" s="94"/>
      <c r="C230" s="94"/>
      <c r="D230" s="94"/>
      <c r="E230" s="94"/>
      <c r="F230" s="94"/>
      <c r="G230" s="94"/>
    </row>
    <row r="231" spans="1:7" ht="32.25" thickBot="1">
      <c r="A231" s="63">
        <f t="shared" ref="A231" si="101">E228+1</f>
        <v>155</v>
      </c>
      <c r="B231" s="55" t="str">
        <f>IFERROR(INDEX('Tirages Equipes'!$B:$B,MATCH(A231,'Tirages Equipes'!$A:$A,0)),"")</f>
        <v/>
      </c>
      <c r="C231" s="62"/>
      <c r="D231" s="64" t="s">
        <v>135</v>
      </c>
      <c r="E231" s="63">
        <f t="shared" ref="E231:E294" si="102">A231+1</f>
        <v>156</v>
      </c>
      <c r="F231" s="55" t="str">
        <f>IFERROR(INDEX('Tirages Equipes'!$B:$B,MATCH(E231,'Tirages Equipes'!$A:$A,0)),"")</f>
        <v/>
      </c>
      <c r="G231" s="62"/>
    </row>
    <row r="232" spans="1:7" ht="15.75" thickBot="1">
      <c r="A232" s="38"/>
      <c r="B232" s="38"/>
      <c r="C232" s="38"/>
      <c r="D232" s="38"/>
      <c r="E232" s="38"/>
      <c r="F232" s="38"/>
      <c r="G232" s="38"/>
    </row>
    <row r="233" spans="1:7" ht="16.5" thickBot="1">
      <c r="A233" s="94" t="s">
        <v>134</v>
      </c>
      <c r="B233" s="94"/>
      <c r="C233" s="94"/>
      <c r="D233" s="94"/>
      <c r="E233" s="94"/>
      <c r="F233" s="94"/>
      <c r="G233" s="94"/>
    </row>
    <row r="234" spans="1:7" ht="32.25" thickBot="1">
      <c r="A234" s="63">
        <f t="shared" ref="A234" si="103">E231+1</f>
        <v>157</v>
      </c>
      <c r="B234" s="55" t="str">
        <f>IFERROR(INDEX('Tirages Equipes'!$B:$B,MATCH(A234,'Tirages Equipes'!$A:$A,0)),"")</f>
        <v/>
      </c>
      <c r="C234" s="62"/>
      <c r="D234" s="64" t="s">
        <v>135</v>
      </c>
      <c r="E234" s="63">
        <f t="shared" ref="E234:E297" si="104">A234+1</f>
        <v>158</v>
      </c>
      <c r="F234" s="55" t="str">
        <f>IFERROR(INDEX('Tirages Equipes'!$B:$B,MATCH(E234,'Tirages Equipes'!$A:$A,0)),"")</f>
        <v/>
      </c>
      <c r="G234" s="62"/>
    </row>
    <row r="235" spans="1:7" ht="15.75" thickBot="1">
      <c r="A235" s="38"/>
      <c r="B235" s="38"/>
      <c r="C235" s="38"/>
      <c r="D235" s="38"/>
      <c r="E235" s="38"/>
      <c r="F235" s="38"/>
      <c r="G235" s="38"/>
    </row>
    <row r="236" spans="1:7" ht="16.5" thickBot="1">
      <c r="A236" s="94" t="s">
        <v>134</v>
      </c>
      <c r="B236" s="94"/>
      <c r="C236" s="94"/>
      <c r="D236" s="94"/>
      <c r="E236" s="94"/>
      <c r="F236" s="94"/>
      <c r="G236" s="94"/>
    </row>
    <row r="237" spans="1:7" ht="32.25" thickBot="1">
      <c r="A237" s="63">
        <f t="shared" ref="A237" si="105">E234+1</f>
        <v>159</v>
      </c>
      <c r="B237" s="55" t="str">
        <f>IFERROR(INDEX('Tirages Equipes'!$B:$B,MATCH(A237,'Tirages Equipes'!$A:$A,0)),"")</f>
        <v/>
      </c>
      <c r="C237" s="62"/>
      <c r="D237" s="64" t="s">
        <v>135</v>
      </c>
      <c r="E237" s="63">
        <f t="shared" ref="E237" si="106">A237+1</f>
        <v>160</v>
      </c>
      <c r="F237" s="55" t="str">
        <f>IFERROR(INDEX('Tirages Equipes'!$B:$B,MATCH(E237,'Tirages Equipes'!$A:$A,0)),"")</f>
        <v/>
      </c>
      <c r="G237" s="62"/>
    </row>
    <row r="238" spans="1:7" ht="15.75" thickBot="1">
      <c r="A238" s="38"/>
      <c r="B238" s="38"/>
      <c r="C238" s="38"/>
      <c r="D238" s="38"/>
      <c r="E238" s="38"/>
      <c r="F238" s="38"/>
      <c r="G238" s="38"/>
    </row>
    <row r="239" spans="1:7" ht="16.5" thickBot="1">
      <c r="A239" s="94" t="s">
        <v>134</v>
      </c>
      <c r="B239" s="94"/>
      <c r="C239" s="94"/>
      <c r="D239" s="94"/>
      <c r="E239" s="94"/>
      <c r="F239" s="94"/>
      <c r="G239" s="94"/>
    </row>
    <row r="240" spans="1:7" ht="32.25" thickBot="1">
      <c r="A240" s="63">
        <f t="shared" ref="A240" si="107">E237+1</f>
        <v>161</v>
      </c>
      <c r="B240" s="55" t="str">
        <f>IFERROR(INDEX('Tirages Equipes'!$B:$B,MATCH(A240,'Tirages Equipes'!$A:$A,0)),"")</f>
        <v/>
      </c>
      <c r="C240" s="62"/>
      <c r="D240" s="64" t="s">
        <v>135</v>
      </c>
      <c r="E240" s="63">
        <f t="shared" ref="E240" si="108">A240+1</f>
        <v>162</v>
      </c>
      <c r="F240" s="55" t="str">
        <f>IFERROR(INDEX('Tirages Equipes'!$B:$B,MATCH(E240,'Tirages Equipes'!$A:$A,0)),"")</f>
        <v/>
      </c>
      <c r="G240" s="62"/>
    </row>
    <row r="241" spans="1:7" ht="15.75" thickBot="1">
      <c r="A241" s="38"/>
      <c r="B241" s="38"/>
      <c r="C241" s="38"/>
      <c r="D241" s="38"/>
      <c r="E241" s="38"/>
      <c r="F241" s="38"/>
      <c r="G241" s="38"/>
    </row>
    <row r="242" spans="1:7" ht="16.5" thickBot="1">
      <c r="A242" s="94" t="s">
        <v>134</v>
      </c>
      <c r="B242" s="94"/>
      <c r="C242" s="94"/>
      <c r="D242" s="94"/>
      <c r="E242" s="94"/>
      <c r="F242" s="94"/>
      <c r="G242" s="94"/>
    </row>
    <row r="243" spans="1:7" ht="32.25" thickBot="1">
      <c r="A243" s="63">
        <f t="shared" ref="A243" si="109">E240+1</f>
        <v>163</v>
      </c>
      <c r="B243" s="55" t="str">
        <f>IFERROR(INDEX('Tirages Equipes'!$B:$B,MATCH(A243,'Tirages Equipes'!$A:$A,0)),"")</f>
        <v/>
      </c>
      <c r="C243" s="62"/>
      <c r="D243" s="64" t="s">
        <v>135</v>
      </c>
      <c r="E243" s="63">
        <f t="shared" ref="E243" si="110">A243+1</f>
        <v>164</v>
      </c>
      <c r="F243" s="55" t="str">
        <f>IFERROR(INDEX('Tirages Equipes'!$B:$B,MATCH(E243,'Tirages Equipes'!$A:$A,0)),"")</f>
        <v/>
      </c>
      <c r="G243" s="62"/>
    </row>
    <row r="244" spans="1:7" ht="15.75" thickBot="1">
      <c r="A244" s="38"/>
      <c r="B244" s="38"/>
      <c r="C244" s="38"/>
      <c r="D244" s="38"/>
      <c r="E244" s="38"/>
      <c r="F244" s="38"/>
      <c r="G244" s="38"/>
    </row>
    <row r="245" spans="1:7" ht="16.5" thickBot="1">
      <c r="A245" s="94" t="s">
        <v>134</v>
      </c>
      <c r="B245" s="94"/>
      <c r="C245" s="94"/>
      <c r="D245" s="94"/>
      <c r="E245" s="94"/>
      <c r="F245" s="94"/>
      <c r="G245" s="94"/>
    </row>
    <row r="246" spans="1:7" ht="32.25" thickBot="1">
      <c r="A246" s="63">
        <f t="shared" ref="A246" si="111">E243+1</f>
        <v>165</v>
      </c>
      <c r="B246" s="55" t="str">
        <f>IFERROR(INDEX('Tirages Equipes'!$B:$B,MATCH(A246,'Tirages Equipes'!$A:$A,0)),"")</f>
        <v/>
      </c>
      <c r="C246" s="62"/>
      <c r="D246" s="64" t="s">
        <v>135</v>
      </c>
      <c r="E246" s="63">
        <f t="shared" ref="E246" si="112">A246+1</f>
        <v>166</v>
      </c>
      <c r="F246" s="55" t="str">
        <f>IFERROR(INDEX('Tirages Equipes'!$B:$B,MATCH(E246,'Tirages Equipes'!$A:$A,0)),"")</f>
        <v/>
      </c>
      <c r="G246" s="62"/>
    </row>
    <row r="247" spans="1:7" ht="15.75" thickBot="1">
      <c r="A247" s="38"/>
      <c r="B247" s="38"/>
      <c r="C247" s="38"/>
      <c r="D247" s="38"/>
      <c r="E247" s="38"/>
      <c r="F247" s="38"/>
      <c r="G247" s="38"/>
    </row>
    <row r="248" spans="1:7" ht="16.5" thickBot="1">
      <c r="A248" s="94" t="s">
        <v>134</v>
      </c>
      <c r="B248" s="94"/>
      <c r="C248" s="94"/>
      <c r="D248" s="94"/>
      <c r="E248" s="94"/>
      <c r="F248" s="94"/>
      <c r="G248" s="94"/>
    </row>
    <row r="249" spans="1:7" ht="32.25" thickBot="1">
      <c r="A249" s="63">
        <f t="shared" ref="A249" si="113">E246+1</f>
        <v>167</v>
      </c>
      <c r="B249" s="55" t="str">
        <f>IFERROR(INDEX('Tirages Equipes'!$B:$B,MATCH(A249,'Tirages Equipes'!$A:$A,0)),"")</f>
        <v/>
      </c>
      <c r="C249" s="62"/>
      <c r="D249" s="64" t="s">
        <v>135</v>
      </c>
      <c r="E249" s="63">
        <f t="shared" ref="E249" si="114">A249+1</f>
        <v>168</v>
      </c>
      <c r="F249" s="55" t="str">
        <f>IFERROR(INDEX('Tirages Equipes'!$B:$B,MATCH(E249,'Tirages Equipes'!$A:$A,0)),"")</f>
        <v/>
      </c>
      <c r="G249" s="62"/>
    </row>
    <row r="250" spans="1:7" ht="15.75" thickBot="1">
      <c r="A250" s="38"/>
      <c r="B250" s="38"/>
      <c r="C250" s="38"/>
      <c r="D250" s="38"/>
      <c r="E250" s="38"/>
      <c r="F250" s="38"/>
      <c r="G250" s="38"/>
    </row>
    <row r="251" spans="1:7" ht="16.5" thickBot="1">
      <c r="A251" s="94" t="s">
        <v>134</v>
      </c>
      <c r="B251" s="94"/>
      <c r="C251" s="94"/>
      <c r="D251" s="94"/>
      <c r="E251" s="94"/>
      <c r="F251" s="94"/>
      <c r="G251" s="94"/>
    </row>
    <row r="252" spans="1:7" ht="32.25" thickBot="1">
      <c r="A252" s="63">
        <f t="shared" ref="A252" si="115">E249+1</f>
        <v>169</v>
      </c>
      <c r="B252" s="55" t="str">
        <f>IFERROR(INDEX('Tirages Equipes'!$B:$B,MATCH(A252,'Tirages Equipes'!$A:$A,0)),"")</f>
        <v/>
      </c>
      <c r="C252" s="62"/>
      <c r="D252" s="64" t="s">
        <v>135</v>
      </c>
      <c r="E252" s="63">
        <f t="shared" ref="E252" si="116">A252+1</f>
        <v>170</v>
      </c>
      <c r="F252" s="55" t="str">
        <f>IFERROR(INDEX('Tirages Equipes'!$B:$B,MATCH(E252,'Tirages Equipes'!$A:$A,0)),"")</f>
        <v/>
      </c>
      <c r="G252" s="62"/>
    </row>
    <row r="253" spans="1:7" ht="15.75" thickBot="1">
      <c r="A253" s="38"/>
      <c r="B253" s="38"/>
      <c r="C253" s="38"/>
      <c r="D253" s="38"/>
      <c r="E253" s="38"/>
      <c r="F253" s="38"/>
      <c r="G253" s="38"/>
    </row>
    <row r="254" spans="1:7" ht="16.5" thickBot="1">
      <c r="A254" s="94" t="s">
        <v>134</v>
      </c>
      <c r="B254" s="94"/>
      <c r="C254" s="94"/>
      <c r="D254" s="94"/>
      <c r="E254" s="94"/>
      <c r="F254" s="94"/>
      <c r="G254" s="94"/>
    </row>
    <row r="255" spans="1:7" ht="32.25" thickBot="1">
      <c r="A255" s="63">
        <f t="shared" ref="A255" si="117">E252+1</f>
        <v>171</v>
      </c>
      <c r="B255" s="55" t="str">
        <f>IFERROR(INDEX('Tirages Equipes'!$B:$B,MATCH(A255,'Tirages Equipes'!$A:$A,0)),"")</f>
        <v/>
      </c>
      <c r="C255" s="62"/>
      <c r="D255" s="64" t="s">
        <v>135</v>
      </c>
      <c r="E255" s="63">
        <f t="shared" ref="E255" si="118">A255+1</f>
        <v>172</v>
      </c>
      <c r="F255" s="55" t="str">
        <f>IFERROR(INDEX('Tirages Equipes'!$B:$B,MATCH(E255,'Tirages Equipes'!$A:$A,0)),"")</f>
        <v/>
      </c>
      <c r="G255" s="62"/>
    </row>
    <row r="256" spans="1:7" ht="15.75" thickBot="1">
      <c r="A256" s="38"/>
      <c r="B256" s="38"/>
      <c r="C256" s="38"/>
      <c r="D256" s="38"/>
      <c r="E256" s="38"/>
      <c r="F256" s="38"/>
      <c r="G256" s="38"/>
    </row>
    <row r="257" spans="1:7" ht="16.5" thickBot="1">
      <c r="A257" s="94" t="s">
        <v>134</v>
      </c>
      <c r="B257" s="94"/>
      <c r="C257" s="94"/>
      <c r="D257" s="94"/>
      <c r="E257" s="94"/>
      <c r="F257" s="94"/>
      <c r="G257" s="94"/>
    </row>
    <row r="258" spans="1:7" ht="32.25" thickBot="1">
      <c r="A258" s="63">
        <f t="shared" ref="A258" si="119">E255+1</f>
        <v>173</v>
      </c>
      <c r="B258" s="55" t="str">
        <f>IFERROR(INDEX('Tirages Equipes'!$B:$B,MATCH(A258,'Tirages Equipes'!$A:$A,0)),"")</f>
        <v/>
      </c>
      <c r="C258" s="62"/>
      <c r="D258" s="64" t="s">
        <v>135</v>
      </c>
      <c r="E258" s="63">
        <f t="shared" ref="E258" si="120">A258+1</f>
        <v>174</v>
      </c>
      <c r="F258" s="55" t="str">
        <f>IFERROR(INDEX('Tirages Equipes'!$B:$B,MATCH(E258,'Tirages Equipes'!$A:$A,0)),"")</f>
        <v/>
      </c>
      <c r="G258" s="62"/>
    </row>
    <row r="259" spans="1:7" ht="15.75" thickBot="1">
      <c r="A259" s="38"/>
      <c r="B259" s="38"/>
      <c r="C259" s="38"/>
      <c r="D259" s="38"/>
      <c r="E259" s="38"/>
      <c r="F259" s="38"/>
      <c r="G259" s="38"/>
    </row>
    <row r="260" spans="1:7" ht="16.5" thickBot="1">
      <c r="A260" s="94" t="s">
        <v>134</v>
      </c>
      <c r="B260" s="94"/>
      <c r="C260" s="94"/>
      <c r="D260" s="94"/>
      <c r="E260" s="94"/>
      <c r="F260" s="94"/>
      <c r="G260" s="94"/>
    </row>
    <row r="261" spans="1:7" ht="32.25" thickBot="1">
      <c r="A261" s="63">
        <f t="shared" ref="A261" si="121">E258+1</f>
        <v>175</v>
      </c>
      <c r="B261" s="55" t="str">
        <f>IFERROR(INDEX('Tirages Equipes'!$B:$B,MATCH(A261,'Tirages Equipes'!$A:$A,0)),"")</f>
        <v/>
      </c>
      <c r="C261" s="62"/>
      <c r="D261" s="64" t="s">
        <v>135</v>
      </c>
      <c r="E261" s="63">
        <f t="shared" ref="E261" si="122">A261+1</f>
        <v>176</v>
      </c>
      <c r="F261" s="55" t="str">
        <f>IFERROR(INDEX('Tirages Equipes'!$B:$B,MATCH(E261,'Tirages Equipes'!$A:$A,0)),"")</f>
        <v/>
      </c>
      <c r="G261" s="62"/>
    </row>
    <row r="262" spans="1:7" ht="15.75" thickBot="1">
      <c r="A262" s="38"/>
      <c r="B262" s="38"/>
      <c r="C262" s="38"/>
      <c r="D262" s="38"/>
      <c r="E262" s="38"/>
      <c r="F262" s="38"/>
      <c r="G262" s="38"/>
    </row>
    <row r="263" spans="1:7" ht="16.5" thickBot="1">
      <c r="A263" s="94" t="s">
        <v>134</v>
      </c>
      <c r="B263" s="94"/>
      <c r="C263" s="94"/>
      <c r="D263" s="94"/>
      <c r="E263" s="94"/>
      <c r="F263" s="94"/>
      <c r="G263" s="94"/>
    </row>
    <row r="264" spans="1:7" ht="32.25" thickBot="1">
      <c r="A264" s="63">
        <f t="shared" ref="A264" si="123">E261+1</f>
        <v>177</v>
      </c>
      <c r="B264" s="55" t="str">
        <f>IFERROR(INDEX('Tirages Equipes'!$B:$B,MATCH(A264,'Tirages Equipes'!$A:$A,0)),"")</f>
        <v/>
      </c>
      <c r="C264" s="62"/>
      <c r="D264" s="64" t="s">
        <v>135</v>
      </c>
      <c r="E264" s="63">
        <f t="shared" ref="E264" si="124">A264+1</f>
        <v>178</v>
      </c>
      <c r="F264" s="55" t="str">
        <f>IFERROR(INDEX('Tirages Equipes'!$B:$B,MATCH(E264,'Tirages Equipes'!$A:$A,0)),"")</f>
        <v/>
      </c>
      <c r="G264" s="62"/>
    </row>
    <row r="265" spans="1:7" ht="15.75" thickBot="1">
      <c r="A265" s="38"/>
      <c r="B265" s="38"/>
      <c r="C265" s="38"/>
      <c r="D265" s="38"/>
      <c r="E265" s="38"/>
      <c r="F265" s="38"/>
      <c r="G265" s="38"/>
    </row>
    <row r="266" spans="1:7" ht="16.5" thickBot="1">
      <c r="A266" s="94" t="s">
        <v>134</v>
      </c>
      <c r="B266" s="94"/>
      <c r="C266" s="94"/>
      <c r="D266" s="94"/>
      <c r="E266" s="94"/>
      <c r="F266" s="94"/>
      <c r="G266" s="94"/>
    </row>
    <row r="267" spans="1:7" ht="32.25" thickBot="1">
      <c r="A267" s="63">
        <f t="shared" ref="A267" si="125">E264+1</f>
        <v>179</v>
      </c>
      <c r="B267" s="55" t="str">
        <f>IFERROR(INDEX('Tirages Equipes'!$B:$B,MATCH(A267,'Tirages Equipes'!$A:$A,0)),"")</f>
        <v/>
      </c>
      <c r="C267" s="62"/>
      <c r="D267" s="64" t="s">
        <v>135</v>
      </c>
      <c r="E267" s="63">
        <f t="shared" ref="E267" si="126">A267+1</f>
        <v>180</v>
      </c>
      <c r="F267" s="55" t="str">
        <f>IFERROR(INDEX('Tirages Equipes'!$B:$B,MATCH(E267,'Tirages Equipes'!$A:$A,0)),"")</f>
        <v/>
      </c>
      <c r="G267" s="62"/>
    </row>
    <row r="268" spans="1:7" ht="15.75" thickBot="1">
      <c r="A268" s="38"/>
      <c r="B268" s="38"/>
      <c r="C268" s="38"/>
      <c r="D268" s="38"/>
      <c r="E268" s="38"/>
      <c r="F268" s="38"/>
      <c r="G268" s="38"/>
    </row>
    <row r="269" spans="1:7" ht="16.5" thickBot="1">
      <c r="A269" s="94" t="s">
        <v>134</v>
      </c>
      <c r="B269" s="94"/>
      <c r="C269" s="94"/>
      <c r="D269" s="94"/>
      <c r="E269" s="94"/>
      <c r="F269" s="94"/>
      <c r="G269" s="94"/>
    </row>
    <row r="270" spans="1:7" ht="32.25" thickBot="1">
      <c r="A270" s="63">
        <f t="shared" ref="A270" si="127">E267+1</f>
        <v>181</v>
      </c>
      <c r="B270" s="55" t="str">
        <f>IFERROR(INDEX('Tirages Equipes'!$B:$B,MATCH(A270,'Tirages Equipes'!$A:$A,0)),"")</f>
        <v/>
      </c>
      <c r="C270" s="62"/>
      <c r="D270" s="64" t="s">
        <v>135</v>
      </c>
      <c r="E270" s="63">
        <f t="shared" ref="E270" si="128">A270+1</f>
        <v>182</v>
      </c>
      <c r="F270" s="55" t="str">
        <f>IFERROR(INDEX('Tirages Equipes'!$B:$B,MATCH(E270,'Tirages Equipes'!$A:$A,0)),"")</f>
        <v/>
      </c>
      <c r="G270" s="62"/>
    </row>
    <row r="271" spans="1:7" ht="15.75" thickBot="1">
      <c r="A271" s="38"/>
      <c r="B271" s="38"/>
      <c r="C271" s="38"/>
      <c r="D271" s="38"/>
      <c r="E271" s="38"/>
      <c r="F271" s="38"/>
      <c r="G271" s="38"/>
    </row>
    <row r="272" spans="1:7" ht="16.5" thickBot="1">
      <c r="A272" s="94" t="s">
        <v>134</v>
      </c>
      <c r="B272" s="94"/>
      <c r="C272" s="94"/>
      <c r="D272" s="94"/>
      <c r="E272" s="94"/>
      <c r="F272" s="94"/>
      <c r="G272" s="94"/>
    </row>
    <row r="273" spans="1:7" ht="32.25" thickBot="1">
      <c r="A273" s="63">
        <f t="shared" ref="A273" si="129">E270+1</f>
        <v>183</v>
      </c>
      <c r="B273" s="55" t="str">
        <f>IFERROR(INDEX('Tirages Equipes'!$B:$B,MATCH(A273,'Tirages Equipes'!$A:$A,0)),"")</f>
        <v/>
      </c>
      <c r="C273" s="62"/>
      <c r="D273" s="64" t="s">
        <v>135</v>
      </c>
      <c r="E273" s="63">
        <f t="shared" ref="E273" si="130">A273+1</f>
        <v>184</v>
      </c>
      <c r="F273" s="55" t="str">
        <f>IFERROR(INDEX('Tirages Equipes'!$B:$B,MATCH(E273,'Tirages Equipes'!$A:$A,0)),"")</f>
        <v/>
      </c>
      <c r="G273" s="62"/>
    </row>
    <row r="274" spans="1:7" ht="15.75" thickBot="1">
      <c r="A274" s="38"/>
      <c r="B274" s="38"/>
      <c r="C274" s="38"/>
      <c r="D274" s="38"/>
      <c r="E274" s="38"/>
      <c r="F274" s="38"/>
      <c r="G274" s="38"/>
    </row>
    <row r="275" spans="1:7" ht="16.5" thickBot="1">
      <c r="A275" s="94" t="s">
        <v>134</v>
      </c>
      <c r="B275" s="94"/>
      <c r="C275" s="94"/>
      <c r="D275" s="94"/>
      <c r="E275" s="94"/>
      <c r="F275" s="94"/>
      <c r="G275" s="94"/>
    </row>
    <row r="276" spans="1:7" ht="32.25" thickBot="1">
      <c r="A276" s="63">
        <f t="shared" ref="A276" si="131">E273+1</f>
        <v>185</v>
      </c>
      <c r="B276" s="55" t="str">
        <f>IFERROR(INDEX('Tirages Equipes'!$B:$B,MATCH(A276,'Tirages Equipes'!$A:$A,0)),"")</f>
        <v/>
      </c>
      <c r="C276" s="62"/>
      <c r="D276" s="64" t="s">
        <v>135</v>
      </c>
      <c r="E276" s="63">
        <f t="shared" ref="E276" si="132">A276+1</f>
        <v>186</v>
      </c>
      <c r="F276" s="55" t="str">
        <f>IFERROR(INDEX('Tirages Equipes'!$B:$B,MATCH(E276,'Tirages Equipes'!$A:$A,0)),"")</f>
        <v/>
      </c>
      <c r="G276" s="62"/>
    </row>
    <row r="277" spans="1:7" ht="15.75" thickBot="1">
      <c r="A277" s="38"/>
      <c r="B277" s="38"/>
      <c r="C277" s="38"/>
      <c r="D277" s="38"/>
      <c r="E277" s="38"/>
      <c r="F277" s="38"/>
      <c r="G277" s="38"/>
    </row>
    <row r="278" spans="1:7" ht="16.5" thickBot="1">
      <c r="A278" s="94" t="s">
        <v>134</v>
      </c>
      <c r="B278" s="94"/>
      <c r="C278" s="94"/>
      <c r="D278" s="94"/>
      <c r="E278" s="94"/>
      <c r="F278" s="94"/>
      <c r="G278" s="94"/>
    </row>
    <row r="279" spans="1:7" ht="32.25" thickBot="1">
      <c r="A279" s="63">
        <f t="shared" ref="A279" si="133">E276+1</f>
        <v>187</v>
      </c>
      <c r="B279" s="55" t="str">
        <f>IFERROR(INDEX('Tirages Equipes'!$B:$B,MATCH(A279,'Tirages Equipes'!$A:$A,0)),"")</f>
        <v/>
      </c>
      <c r="C279" s="62"/>
      <c r="D279" s="64" t="s">
        <v>135</v>
      </c>
      <c r="E279" s="63">
        <f t="shared" ref="E279" si="134">A279+1</f>
        <v>188</v>
      </c>
      <c r="F279" s="55" t="str">
        <f>IFERROR(INDEX('Tirages Equipes'!$B:$B,MATCH(E279,'Tirages Equipes'!$A:$A,0)),"")</f>
        <v/>
      </c>
      <c r="G279" s="62"/>
    </row>
    <row r="280" spans="1:7" ht="15.75" thickBot="1">
      <c r="A280" s="38"/>
      <c r="B280" s="38"/>
      <c r="C280" s="38"/>
      <c r="D280" s="38"/>
      <c r="E280" s="38"/>
      <c r="F280" s="38"/>
      <c r="G280" s="38"/>
    </row>
    <row r="281" spans="1:7" ht="16.5" thickBot="1">
      <c r="A281" s="94" t="s">
        <v>134</v>
      </c>
      <c r="B281" s="94"/>
      <c r="C281" s="94"/>
      <c r="D281" s="94"/>
      <c r="E281" s="94"/>
      <c r="F281" s="94"/>
      <c r="G281" s="94"/>
    </row>
    <row r="282" spans="1:7" ht="32.25" thickBot="1">
      <c r="A282" s="63">
        <f t="shared" ref="A282" si="135">E279+1</f>
        <v>189</v>
      </c>
      <c r="B282" s="55" t="str">
        <f>IFERROR(INDEX('Tirages Equipes'!$B:$B,MATCH(A282,'Tirages Equipes'!$A:$A,0)),"")</f>
        <v/>
      </c>
      <c r="C282" s="62"/>
      <c r="D282" s="64" t="s">
        <v>135</v>
      </c>
      <c r="E282" s="63">
        <f t="shared" ref="E282" si="136">A282+1</f>
        <v>190</v>
      </c>
      <c r="F282" s="55" t="str">
        <f>IFERROR(INDEX('Tirages Equipes'!$B:$B,MATCH(E282,'Tirages Equipes'!$A:$A,0)),"")</f>
        <v/>
      </c>
      <c r="G282" s="62"/>
    </row>
    <row r="283" spans="1:7" ht="15.75" thickBot="1">
      <c r="A283" s="38"/>
      <c r="B283" s="38"/>
      <c r="C283" s="38"/>
      <c r="D283" s="38"/>
      <c r="E283" s="38"/>
      <c r="F283" s="38"/>
      <c r="G283" s="38"/>
    </row>
    <row r="284" spans="1:7" ht="16.5" thickBot="1">
      <c r="A284" s="94" t="s">
        <v>134</v>
      </c>
      <c r="B284" s="94"/>
      <c r="C284" s="94"/>
      <c r="D284" s="94"/>
      <c r="E284" s="94"/>
      <c r="F284" s="94"/>
      <c r="G284" s="94"/>
    </row>
    <row r="285" spans="1:7" ht="32.25" thickBot="1">
      <c r="A285" s="63">
        <f t="shared" ref="A285" si="137">E282+1</f>
        <v>191</v>
      </c>
      <c r="B285" s="55" t="str">
        <f>IFERROR(INDEX('Tirages Equipes'!$B:$B,MATCH(A285,'Tirages Equipes'!$A:$A,0)),"")</f>
        <v/>
      </c>
      <c r="C285" s="62"/>
      <c r="D285" s="64" t="s">
        <v>135</v>
      </c>
      <c r="E285" s="63">
        <f t="shared" ref="E285" si="138">A285+1</f>
        <v>192</v>
      </c>
      <c r="F285" s="55" t="str">
        <f>IFERROR(INDEX('Tirages Equipes'!$B:$B,MATCH(E285,'Tirages Equipes'!$A:$A,0)),"")</f>
        <v/>
      </c>
      <c r="G285" s="62"/>
    </row>
    <row r="286" spans="1:7" ht="15.75" thickBot="1">
      <c r="A286" s="38"/>
      <c r="B286" s="38"/>
      <c r="C286" s="38"/>
      <c r="D286" s="38"/>
      <c r="E286" s="38"/>
      <c r="F286" s="38"/>
      <c r="G286" s="38"/>
    </row>
    <row r="287" spans="1:7" ht="16.5" thickBot="1">
      <c r="A287" s="94" t="s">
        <v>134</v>
      </c>
      <c r="B287" s="94"/>
      <c r="C287" s="94"/>
      <c r="D287" s="94"/>
      <c r="E287" s="94"/>
      <c r="F287" s="94"/>
      <c r="G287" s="94"/>
    </row>
    <row r="288" spans="1:7" ht="32.25" thickBot="1">
      <c r="A288" s="63">
        <f t="shared" ref="A288" si="139">E285+1</f>
        <v>193</v>
      </c>
      <c r="B288" s="55" t="str">
        <f>IFERROR(INDEX('Tirages Equipes'!$B:$B,MATCH(A288,'Tirages Equipes'!$A:$A,0)),"")</f>
        <v/>
      </c>
      <c r="C288" s="62"/>
      <c r="D288" s="64" t="s">
        <v>135</v>
      </c>
      <c r="E288" s="63">
        <f t="shared" ref="E288" si="140">A288+1</f>
        <v>194</v>
      </c>
      <c r="F288" s="55" t="str">
        <f>IFERROR(INDEX('Tirages Equipes'!$B:$B,MATCH(E288,'Tirages Equipes'!$A:$A,0)),"")</f>
        <v/>
      </c>
      <c r="G288" s="62"/>
    </row>
    <row r="289" spans="1:7" ht="15.75" thickBot="1">
      <c r="A289" s="38"/>
      <c r="B289" s="38"/>
      <c r="C289" s="38"/>
      <c r="D289" s="38"/>
      <c r="E289" s="38"/>
      <c r="F289" s="38"/>
      <c r="G289" s="38"/>
    </row>
    <row r="290" spans="1:7" ht="16.5" thickBot="1">
      <c r="A290" s="94" t="s">
        <v>134</v>
      </c>
      <c r="B290" s="94"/>
      <c r="C290" s="94"/>
      <c r="D290" s="94"/>
      <c r="E290" s="94"/>
      <c r="F290" s="94"/>
      <c r="G290" s="94"/>
    </row>
    <row r="291" spans="1:7" ht="32.25" thickBot="1">
      <c r="A291" s="63">
        <f t="shared" ref="A291" si="141">E288+1</f>
        <v>195</v>
      </c>
      <c r="B291" s="55" t="str">
        <f>IFERROR(INDEX('Tirages Equipes'!$B:$B,MATCH(A291,'Tirages Equipes'!$A:$A,0)),"")</f>
        <v/>
      </c>
      <c r="C291" s="62"/>
      <c r="D291" s="64" t="s">
        <v>135</v>
      </c>
      <c r="E291" s="63">
        <f t="shared" ref="E291" si="142">A291+1</f>
        <v>196</v>
      </c>
      <c r="F291" s="55" t="str">
        <f>IFERROR(INDEX('Tirages Equipes'!$B:$B,MATCH(E291,'Tirages Equipes'!$A:$A,0)),"")</f>
        <v/>
      </c>
      <c r="G291" s="62"/>
    </row>
    <row r="292" spans="1:7" ht="15.75" thickBot="1">
      <c r="A292" s="38"/>
      <c r="B292" s="38"/>
      <c r="C292" s="38"/>
      <c r="D292" s="38"/>
      <c r="E292" s="38"/>
      <c r="F292" s="38"/>
      <c r="G292" s="38"/>
    </row>
    <row r="293" spans="1:7" ht="16.5" thickBot="1">
      <c r="A293" s="94" t="s">
        <v>134</v>
      </c>
      <c r="B293" s="94"/>
      <c r="C293" s="94"/>
      <c r="D293" s="94"/>
      <c r="E293" s="94"/>
      <c r="F293" s="94"/>
      <c r="G293" s="94"/>
    </row>
    <row r="294" spans="1:7" ht="32.25" thickBot="1">
      <c r="A294" s="63">
        <f t="shared" ref="A294" si="143">E291+1</f>
        <v>197</v>
      </c>
      <c r="B294" s="55" t="str">
        <f>IFERROR(INDEX('Tirages Equipes'!$B:$B,MATCH(A294,'Tirages Equipes'!$A:$A,0)),"")</f>
        <v/>
      </c>
      <c r="C294" s="62"/>
      <c r="D294" s="64" t="s">
        <v>135</v>
      </c>
      <c r="E294" s="63">
        <f t="shared" ref="E294" si="144">A294+1</f>
        <v>198</v>
      </c>
      <c r="F294" s="55" t="str">
        <f>IFERROR(INDEX('Tirages Equipes'!$B:$B,MATCH(E294,'Tirages Equipes'!$A:$A,0)),"")</f>
        <v/>
      </c>
      <c r="G294" s="62"/>
    </row>
    <row r="295" spans="1:7" ht="15.75" thickBot="1">
      <c r="A295" s="38"/>
      <c r="B295" s="38"/>
      <c r="C295" s="38"/>
      <c r="D295" s="38"/>
      <c r="E295" s="38"/>
      <c r="F295" s="38"/>
      <c r="G295" s="38"/>
    </row>
    <row r="296" spans="1:7" ht="16.5" thickBot="1">
      <c r="A296" s="94" t="s">
        <v>134</v>
      </c>
      <c r="B296" s="94"/>
      <c r="C296" s="94"/>
      <c r="D296" s="94"/>
      <c r="E296" s="94"/>
      <c r="F296" s="94"/>
      <c r="G296" s="94"/>
    </row>
    <row r="297" spans="1:7" ht="32.25" thickBot="1">
      <c r="A297" s="63">
        <f t="shared" ref="A297" si="145">E294+1</f>
        <v>199</v>
      </c>
      <c r="B297" s="55" t="str">
        <f>IFERROR(INDEX('Tirages Equipes'!$B:$B,MATCH(A297,'Tirages Equipes'!$A:$A,0)),"")</f>
        <v/>
      </c>
      <c r="C297" s="62"/>
      <c r="D297" s="64" t="s">
        <v>135</v>
      </c>
      <c r="E297" s="63">
        <f t="shared" ref="E297" si="146">A297+1</f>
        <v>200</v>
      </c>
      <c r="F297" s="55" t="str">
        <f>IFERROR(INDEX('Tirages Equipes'!$B:$B,MATCH(E297,'Tirages Equipes'!$A:$A,0)),"")</f>
        <v/>
      </c>
      <c r="G297" s="62"/>
    </row>
  </sheetData>
  <mergeCells count="103">
    <mergeCell ref="A242:G242"/>
    <mergeCell ref="A254:G254"/>
    <mergeCell ref="A260:G260"/>
    <mergeCell ref="A269:G269"/>
    <mergeCell ref="A272:G272"/>
    <mergeCell ref="A104:G104"/>
    <mergeCell ref="A110:G110"/>
    <mergeCell ref="A122:G122"/>
    <mergeCell ref="A134:G134"/>
    <mergeCell ref="A140:G140"/>
    <mergeCell ref="A152:G152"/>
    <mergeCell ref="A164:G164"/>
    <mergeCell ref="A170:G170"/>
    <mergeCell ref="A182:G182"/>
    <mergeCell ref="A194:G194"/>
    <mergeCell ref="A200:G200"/>
    <mergeCell ref="A212:G212"/>
    <mergeCell ref="A224:G224"/>
    <mergeCell ref="A293:G293"/>
    <mergeCell ref="A296:G296"/>
    <mergeCell ref="A281:G281"/>
    <mergeCell ref="A284:G284"/>
    <mergeCell ref="A287:G287"/>
    <mergeCell ref="A290:G290"/>
    <mergeCell ref="A278:G278"/>
    <mergeCell ref="A275:G275"/>
    <mergeCell ref="A263:G263"/>
    <mergeCell ref="A266:G266"/>
    <mergeCell ref="A257:G257"/>
    <mergeCell ref="A74:G74"/>
    <mergeCell ref="A80:G80"/>
    <mergeCell ref="A86:G86"/>
    <mergeCell ref="A92:G92"/>
    <mergeCell ref="A98:G98"/>
    <mergeCell ref="A116:G116"/>
    <mergeCell ref="A128:G128"/>
    <mergeCell ref="A245:G245"/>
    <mergeCell ref="A251:G251"/>
    <mergeCell ref="A248:G248"/>
    <mergeCell ref="A233:G233"/>
    <mergeCell ref="A239:G239"/>
    <mergeCell ref="A236:G236"/>
    <mergeCell ref="A227:G227"/>
    <mergeCell ref="A230:G230"/>
    <mergeCell ref="A215:G215"/>
    <mergeCell ref="A221:G221"/>
    <mergeCell ref="A218:G218"/>
    <mergeCell ref="A203:G203"/>
    <mergeCell ref="A209:G209"/>
    <mergeCell ref="A206:G206"/>
    <mergeCell ref="A197:G197"/>
    <mergeCell ref="A185:G185"/>
    <mergeCell ref="A191:G191"/>
    <mergeCell ref="A188:G188"/>
    <mergeCell ref="A173:G173"/>
    <mergeCell ref="A179:G179"/>
    <mergeCell ref="A176:G176"/>
    <mergeCell ref="A167:G167"/>
    <mergeCell ref="A155:G155"/>
    <mergeCell ref="A161:G161"/>
    <mergeCell ref="A158:G158"/>
    <mergeCell ref="A143:G143"/>
    <mergeCell ref="A149:G149"/>
    <mergeCell ref="A146:G146"/>
    <mergeCell ref="A137:G137"/>
    <mergeCell ref="A125:G125"/>
    <mergeCell ref="A131:G131"/>
    <mergeCell ref="A113:G113"/>
    <mergeCell ref="A119:G119"/>
    <mergeCell ref="A107:G107"/>
    <mergeCell ref="A95:G95"/>
    <mergeCell ref="A101:G101"/>
    <mergeCell ref="A83:G83"/>
    <mergeCell ref="A89:G89"/>
    <mergeCell ref="A77:G77"/>
    <mergeCell ref="A68:G68"/>
    <mergeCell ref="A71:G71"/>
    <mergeCell ref="A55:G55"/>
    <mergeCell ref="A58:G58"/>
    <mergeCell ref="A60:G60"/>
    <mergeCell ref="A63:G63"/>
    <mergeCell ref="A65:G65"/>
    <mergeCell ref="A42:G42"/>
    <mergeCell ref="A44:G44"/>
    <mergeCell ref="A47:G47"/>
    <mergeCell ref="A50:G50"/>
    <mergeCell ref="A52:G52"/>
    <mergeCell ref="A29:G29"/>
    <mergeCell ref="A31:G31"/>
    <mergeCell ref="A34:G34"/>
    <mergeCell ref="A36:G36"/>
    <mergeCell ref="A39:G39"/>
    <mergeCell ref="A15:G15"/>
    <mergeCell ref="A18:G18"/>
    <mergeCell ref="A21:G21"/>
    <mergeCell ref="A23:G23"/>
    <mergeCell ref="A26:G26"/>
    <mergeCell ref="A13:G13"/>
    <mergeCell ref="A10:G10"/>
    <mergeCell ref="A3:G4"/>
    <mergeCell ref="A5:C5"/>
    <mergeCell ref="E5:G5"/>
    <mergeCell ref="A7:G7"/>
  </mergeCells>
  <pageMargins left="0.7" right="0.7" top="0.75" bottom="0.75" header="0.3" footer="0.3"/>
  <drawing r:id="rId1"/>
  <legacyDrawing r:id="rId2"/>
  <controls>
    <control shapeId="8195" r:id="rId3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2:O113"/>
  <sheetViews>
    <sheetView zoomScale="85" zoomScaleNormal="85" workbookViewId="0">
      <selection activeCell="J8" sqref="J8"/>
    </sheetView>
  </sheetViews>
  <sheetFormatPr baseColWidth="10" defaultRowHeight="15"/>
  <cols>
    <col min="1" max="1" width="4.7109375" style="38" customWidth="1"/>
    <col min="2" max="2" width="25.7109375" style="38" customWidth="1"/>
    <col min="3" max="3" width="4.7109375" style="38" customWidth="1"/>
    <col min="4" max="4" width="10.7109375" style="38" customWidth="1"/>
    <col min="5" max="5" width="4.7109375" style="38" customWidth="1"/>
    <col min="6" max="6" width="25.7109375" style="38" customWidth="1"/>
    <col min="7" max="7" width="4.7109375" style="38" customWidth="1"/>
    <col min="9" max="9" width="3.85546875" customWidth="1"/>
    <col min="10" max="10" width="19.42578125" customWidth="1"/>
    <col min="11" max="11" width="4.140625" customWidth="1"/>
    <col min="12" max="12" width="8.42578125" customWidth="1"/>
    <col min="13" max="13" width="4" customWidth="1"/>
    <col min="14" max="14" width="20.28515625" customWidth="1"/>
    <col min="15" max="15" width="3.5703125" customWidth="1"/>
  </cols>
  <sheetData>
    <row r="2" spans="1:15" ht="15.75" thickBot="1">
      <c r="I2" s="22"/>
      <c r="J2" s="22"/>
      <c r="K2" s="22"/>
      <c r="L2" s="22"/>
      <c r="M2" s="22"/>
      <c r="N2" s="22"/>
      <c r="O2" s="22"/>
    </row>
    <row r="3" spans="1:15" ht="15.75" thickBot="1">
      <c r="A3" s="104" t="s">
        <v>150</v>
      </c>
      <c r="B3" s="104"/>
      <c r="C3" s="104"/>
      <c r="D3" s="104"/>
      <c r="E3" s="104"/>
      <c r="F3" s="104"/>
      <c r="G3" s="104"/>
      <c r="I3" s="22"/>
      <c r="J3" s="22"/>
      <c r="K3" s="22"/>
      <c r="L3" s="22"/>
      <c r="M3" s="22"/>
      <c r="N3" s="22"/>
      <c r="O3" s="22"/>
    </row>
    <row r="4" spans="1:15" ht="15.75" thickBot="1">
      <c r="A4" s="104"/>
      <c r="B4" s="104"/>
      <c r="C4" s="104"/>
      <c r="D4" s="105"/>
      <c r="E4" s="104"/>
      <c r="F4" s="104"/>
      <c r="G4" s="104"/>
      <c r="I4" s="22"/>
      <c r="J4" s="22"/>
      <c r="K4" s="22"/>
      <c r="L4" s="22"/>
      <c r="M4" s="22"/>
      <c r="N4" s="22"/>
      <c r="O4" s="22"/>
    </row>
    <row r="5" spans="1:15" ht="15.75" thickBot="1">
      <c r="A5" s="106" t="s">
        <v>133</v>
      </c>
      <c r="B5" s="106"/>
      <c r="C5" s="106"/>
      <c r="D5" s="70"/>
      <c r="E5" s="106" t="s">
        <v>133</v>
      </c>
      <c r="F5" s="106"/>
      <c r="G5" s="106"/>
      <c r="I5" s="22"/>
      <c r="J5" s="22"/>
      <c r="K5" s="22"/>
      <c r="L5" s="22"/>
      <c r="M5" s="22"/>
      <c r="N5" s="22"/>
      <c r="O5" s="22"/>
    </row>
    <row r="6" spans="1:15" ht="22.5" customHeight="1" thickBot="1">
      <c r="A6" s="78"/>
      <c r="B6" s="78"/>
      <c r="C6" s="78"/>
      <c r="D6" s="78"/>
      <c r="E6" s="78"/>
      <c r="F6" s="78"/>
      <c r="G6" s="78"/>
    </row>
    <row r="7" spans="1:15" ht="30" customHeight="1" thickBot="1">
      <c r="A7" s="75"/>
      <c r="B7" s="76"/>
      <c r="C7" s="76"/>
      <c r="D7" s="76" t="s">
        <v>134</v>
      </c>
      <c r="E7" s="76"/>
      <c r="F7" s="76"/>
      <c r="G7" s="77"/>
    </row>
    <row r="8" spans="1:15" ht="30" customHeight="1" thickBot="1">
      <c r="A8" s="102">
        <v>1</v>
      </c>
      <c r="B8" s="55" t="s">
        <v>105</v>
      </c>
      <c r="C8" s="98"/>
      <c r="D8" s="100" t="s">
        <v>135</v>
      </c>
      <c r="E8" s="102">
        <v>2</v>
      </c>
      <c r="F8" s="55" t="s">
        <v>313</v>
      </c>
      <c r="G8" s="98"/>
    </row>
    <row r="9" spans="1:15" ht="30" customHeight="1" thickBot="1">
      <c r="A9" s="103"/>
      <c r="B9" s="55" t="s">
        <v>300</v>
      </c>
      <c r="C9" s="99"/>
      <c r="D9" s="101"/>
      <c r="E9" s="103"/>
      <c r="F9" s="55" t="s">
        <v>114</v>
      </c>
      <c r="G9" s="99"/>
    </row>
    <row r="10" spans="1:15" ht="30" customHeight="1" thickBot="1">
      <c r="A10" s="78"/>
      <c r="B10" s="78"/>
      <c r="C10" s="78"/>
      <c r="D10" s="78"/>
      <c r="E10" s="78"/>
      <c r="F10" s="78"/>
      <c r="G10" s="78"/>
    </row>
    <row r="11" spans="1:15" ht="30" customHeight="1" thickBot="1">
      <c r="A11" s="75"/>
      <c r="B11" s="76"/>
      <c r="C11" s="76"/>
      <c r="D11" s="76" t="s">
        <v>134</v>
      </c>
      <c r="E11" s="76"/>
      <c r="F11" s="76"/>
      <c r="G11" s="77"/>
    </row>
    <row r="12" spans="1:15" ht="30" customHeight="1" thickBot="1">
      <c r="A12" s="102">
        <v>3</v>
      </c>
      <c r="B12" s="55" t="s">
        <v>116</v>
      </c>
      <c r="C12" s="98"/>
      <c r="D12" s="100" t="s">
        <v>135</v>
      </c>
      <c r="E12" s="102">
        <v>4</v>
      </c>
      <c r="F12" s="55" t="s">
        <v>304</v>
      </c>
      <c r="G12" s="98"/>
    </row>
    <row r="13" spans="1:15" ht="30" customHeight="1" thickBot="1">
      <c r="A13" s="103"/>
      <c r="B13" s="55" t="s">
        <v>299</v>
      </c>
      <c r="C13" s="99"/>
      <c r="D13" s="101"/>
      <c r="E13" s="103"/>
      <c r="F13" s="55" t="s">
        <v>312</v>
      </c>
      <c r="G13" s="99"/>
    </row>
    <row r="14" spans="1:15" ht="30" customHeight="1" thickBot="1">
      <c r="A14" s="78"/>
      <c r="B14" s="78"/>
      <c r="C14" s="78"/>
      <c r="D14" s="78"/>
      <c r="E14" s="78"/>
      <c r="F14" s="78"/>
      <c r="G14" s="78"/>
      <c r="I14" s="38"/>
      <c r="J14" s="38"/>
      <c r="K14" s="38"/>
      <c r="L14" s="38"/>
      <c r="M14" s="38"/>
      <c r="N14" s="38"/>
      <c r="O14" s="38"/>
    </row>
    <row r="15" spans="1:15" ht="30" customHeight="1" thickBot="1">
      <c r="A15" s="75"/>
      <c r="B15" s="76"/>
      <c r="C15" s="76"/>
      <c r="D15" s="76" t="s">
        <v>134</v>
      </c>
      <c r="E15" s="76"/>
      <c r="F15" s="76"/>
      <c r="G15" s="77"/>
    </row>
    <row r="16" spans="1:15" ht="30" customHeight="1" thickBot="1">
      <c r="A16" s="102">
        <v>5</v>
      </c>
      <c r="B16" s="55" t="s">
        <v>99</v>
      </c>
      <c r="C16" s="98"/>
      <c r="D16" s="100" t="s">
        <v>135</v>
      </c>
      <c r="E16" s="102">
        <f>A16+1</f>
        <v>6</v>
      </c>
      <c r="F16" s="55" t="s">
        <v>101</v>
      </c>
      <c r="G16" s="98"/>
    </row>
    <row r="17" spans="1:7" ht="30" customHeight="1" thickBot="1">
      <c r="A17" s="103"/>
      <c r="B17" s="55" t="s">
        <v>100</v>
      </c>
      <c r="C17" s="99"/>
      <c r="D17" s="101"/>
      <c r="E17" s="103"/>
      <c r="F17" s="55" t="s">
        <v>309</v>
      </c>
      <c r="G17" s="99"/>
    </row>
    <row r="18" spans="1:7" s="38" customFormat="1" ht="30" customHeight="1" thickBot="1">
      <c r="A18" s="71"/>
      <c r="B18" s="26"/>
      <c r="C18" s="79"/>
      <c r="D18" s="72"/>
      <c r="E18" s="71"/>
      <c r="F18" s="26"/>
      <c r="G18" s="79"/>
    </row>
    <row r="19" spans="1:7" ht="30" customHeight="1" thickBot="1">
      <c r="A19" s="80"/>
      <c r="B19" s="81"/>
      <c r="C19" s="81"/>
      <c r="D19" s="81" t="s">
        <v>134</v>
      </c>
      <c r="E19" s="81"/>
      <c r="F19" s="81"/>
      <c r="G19" s="82"/>
    </row>
    <row r="20" spans="1:7" ht="30" customHeight="1" thickBot="1">
      <c r="A20" s="110">
        <v>7</v>
      </c>
      <c r="B20" s="111" t="s">
        <v>115</v>
      </c>
      <c r="C20" s="112"/>
      <c r="D20" s="113" t="s">
        <v>135</v>
      </c>
      <c r="E20" s="110">
        <f>A20+1</f>
        <v>8</v>
      </c>
      <c r="F20" s="111" t="s">
        <v>311</v>
      </c>
      <c r="G20" s="112"/>
    </row>
    <row r="21" spans="1:7" ht="30" customHeight="1" thickBot="1">
      <c r="A21" s="103"/>
      <c r="B21" s="55" t="s">
        <v>302</v>
      </c>
      <c r="C21" s="99"/>
      <c r="D21" s="101"/>
      <c r="E21" s="103"/>
      <c r="F21" s="55" t="s">
        <v>305</v>
      </c>
      <c r="G21" s="99"/>
    </row>
    <row r="22" spans="1:7" ht="30" customHeight="1" thickBot="1">
      <c r="A22" s="78"/>
      <c r="B22" s="78"/>
      <c r="C22" s="78"/>
      <c r="D22" s="78"/>
      <c r="E22" s="78"/>
      <c r="F22" s="78"/>
      <c r="G22" s="78"/>
    </row>
    <row r="23" spans="1:7" ht="30" customHeight="1" thickBot="1">
      <c r="A23" s="75"/>
      <c r="B23" s="76"/>
      <c r="C23" s="76"/>
      <c r="D23" s="76" t="s">
        <v>134</v>
      </c>
      <c r="E23" s="76"/>
      <c r="F23" s="76"/>
      <c r="G23" s="77"/>
    </row>
    <row r="24" spans="1:7" ht="30" customHeight="1" thickBot="1">
      <c r="A24" s="102">
        <v>9</v>
      </c>
      <c r="B24" s="55" t="s">
        <v>307</v>
      </c>
      <c r="C24" s="98"/>
      <c r="D24" s="100" t="s">
        <v>135</v>
      </c>
      <c r="E24" s="102">
        <v>10</v>
      </c>
      <c r="F24" s="55" t="s">
        <v>104</v>
      </c>
      <c r="G24" s="98"/>
    </row>
    <row r="25" spans="1:7" ht="30" customHeight="1" thickBot="1">
      <c r="A25" s="103"/>
      <c r="B25" s="55" t="s">
        <v>97</v>
      </c>
      <c r="C25" s="99"/>
      <c r="D25" s="101"/>
      <c r="E25" s="103"/>
      <c r="F25" s="55" t="s">
        <v>103</v>
      </c>
      <c r="G25" s="99"/>
    </row>
    <row r="26" spans="1:7" ht="30" customHeight="1" thickBot="1">
      <c r="A26" s="78"/>
      <c r="B26" s="78"/>
      <c r="C26" s="78"/>
      <c r="D26" s="78"/>
      <c r="E26" s="78"/>
      <c r="F26" s="78"/>
      <c r="G26" s="78"/>
    </row>
    <row r="27" spans="1:7" ht="30" customHeight="1" thickBot="1">
      <c r="A27" s="75"/>
      <c r="B27" s="76"/>
      <c r="C27" s="76"/>
      <c r="D27" s="76" t="s">
        <v>134</v>
      </c>
      <c r="E27" s="76"/>
      <c r="F27" s="76"/>
      <c r="G27" s="77"/>
    </row>
    <row r="28" spans="1:7" ht="30" customHeight="1" thickBot="1">
      <c r="A28" s="102">
        <v>11</v>
      </c>
      <c r="B28" s="55" t="s">
        <v>109</v>
      </c>
      <c r="C28" s="98"/>
      <c r="D28" s="100" t="s">
        <v>135</v>
      </c>
      <c r="E28" s="102">
        <f>A28+1</f>
        <v>12</v>
      </c>
      <c r="F28" s="55" t="s">
        <v>112</v>
      </c>
      <c r="G28" s="98"/>
    </row>
    <row r="29" spans="1:7" ht="30" customHeight="1" thickBot="1">
      <c r="A29" s="103"/>
      <c r="B29" s="55" t="s">
        <v>301</v>
      </c>
      <c r="C29" s="99"/>
      <c r="D29" s="101"/>
      <c r="E29" s="103"/>
      <c r="F29" s="55" t="s">
        <v>110</v>
      </c>
      <c r="G29" s="99"/>
    </row>
    <row r="30" spans="1:7" ht="30" customHeight="1" thickBot="1">
      <c r="A30" s="78"/>
      <c r="B30" s="78"/>
      <c r="C30" s="78"/>
      <c r="D30" s="78"/>
      <c r="E30" s="78"/>
      <c r="F30" s="78"/>
      <c r="G30" s="78"/>
    </row>
    <row r="31" spans="1:7" ht="30" customHeight="1" thickBot="1">
      <c r="A31" s="75"/>
      <c r="B31" s="76"/>
      <c r="C31" s="76"/>
      <c r="D31" s="76" t="s">
        <v>134</v>
      </c>
      <c r="E31" s="76"/>
      <c r="F31" s="76"/>
      <c r="G31" s="77"/>
    </row>
    <row r="32" spans="1:7" ht="30" customHeight="1" thickBot="1">
      <c r="A32" s="102">
        <v>13</v>
      </c>
      <c r="B32" s="55" t="s">
        <v>111</v>
      </c>
      <c r="C32" s="98"/>
      <c r="D32" s="100" t="s">
        <v>135</v>
      </c>
      <c r="E32" s="102">
        <f>A32+1</f>
        <v>14</v>
      </c>
      <c r="F32" s="55" t="s">
        <v>108</v>
      </c>
      <c r="G32" s="98"/>
    </row>
    <row r="33" spans="1:15" ht="30" customHeight="1" thickBot="1">
      <c r="A33" s="103"/>
      <c r="B33" s="55" t="s">
        <v>98</v>
      </c>
      <c r="C33" s="99"/>
      <c r="D33" s="101"/>
      <c r="E33" s="103"/>
      <c r="F33" s="55" t="s">
        <v>107</v>
      </c>
      <c r="G33" s="99"/>
    </row>
    <row r="34" spans="1:15" s="38" customFormat="1" ht="30" customHeight="1" thickBot="1">
      <c r="A34" s="71"/>
      <c r="B34" s="26"/>
      <c r="C34" s="79"/>
      <c r="D34" s="72"/>
      <c r="E34" s="71"/>
      <c r="F34" s="26"/>
      <c r="G34" s="79"/>
      <c r="I34"/>
      <c r="J34"/>
      <c r="K34"/>
      <c r="L34"/>
      <c r="M34"/>
      <c r="N34"/>
      <c r="O34"/>
    </row>
    <row r="35" spans="1:15" ht="30" customHeight="1" thickBot="1">
      <c r="A35" s="75"/>
      <c r="B35" s="76"/>
      <c r="C35" s="76"/>
      <c r="D35" s="76" t="s">
        <v>134</v>
      </c>
      <c r="E35" s="76"/>
      <c r="F35" s="76"/>
      <c r="G35" s="77"/>
    </row>
    <row r="36" spans="1:15" ht="30" customHeight="1" thickBot="1">
      <c r="A36" s="102">
        <v>15</v>
      </c>
      <c r="B36" s="55" t="s">
        <v>113</v>
      </c>
      <c r="C36" s="98"/>
      <c r="D36" s="100" t="s">
        <v>135</v>
      </c>
      <c r="E36" s="102">
        <v>12</v>
      </c>
      <c r="F36" s="55" t="s">
        <v>314</v>
      </c>
      <c r="G36" s="98"/>
    </row>
    <row r="37" spans="1:15" ht="30" customHeight="1" thickBot="1">
      <c r="A37" s="103"/>
      <c r="B37" s="55" t="s">
        <v>306</v>
      </c>
      <c r="C37" s="99"/>
      <c r="D37" s="101"/>
      <c r="E37" s="103"/>
      <c r="F37" s="55" t="s">
        <v>316</v>
      </c>
      <c r="G37" s="99"/>
    </row>
    <row r="38" spans="1:15" ht="30" customHeight="1" thickBot="1">
      <c r="A38" s="78"/>
      <c r="B38" s="78"/>
      <c r="C38" s="78"/>
      <c r="D38" s="78"/>
      <c r="E38" s="78"/>
      <c r="F38" s="78"/>
      <c r="G38" s="78"/>
    </row>
    <row r="39" spans="1:15" ht="30" customHeight="1" thickBot="1">
      <c r="A39" s="75"/>
      <c r="B39" s="76"/>
      <c r="C39" s="76"/>
      <c r="D39" s="76" t="s">
        <v>134</v>
      </c>
      <c r="E39" s="76"/>
      <c r="F39" s="76"/>
      <c r="G39" s="77"/>
    </row>
    <row r="40" spans="1:15" ht="30" customHeight="1" thickBot="1">
      <c r="A40" s="102">
        <v>17</v>
      </c>
      <c r="B40" s="55" t="s">
        <v>310</v>
      </c>
      <c r="C40" s="98"/>
      <c r="D40" s="100" t="s">
        <v>135</v>
      </c>
      <c r="E40" s="102">
        <v>14</v>
      </c>
      <c r="F40" s="55" t="s">
        <v>315</v>
      </c>
      <c r="G40" s="98"/>
    </row>
    <row r="41" spans="1:15" ht="30" customHeight="1" thickBot="1">
      <c r="A41" s="103"/>
      <c r="B41" s="55" t="s">
        <v>298</v>
      </c>
      <c r="C41" s="99"/>
      <c r="D41" s="101"/>
      <c r="E41" s="103"/>
      <c r="F41" s="55" t="s">
        <v>117</v>
      </c>
      <c r="G41" s="99"/>
    </row>
    <row r="42" spans="1:15" ht="30" customHeight="1" thickBot="1">
      <c r="A42" s="78"/>
      <c r="B42" s="78"/>
      <c r="C42" s="78"/>
      <c r="D42" s="78"/>
      <c r="E42" s="78"/>
      <c r="F42" s="78"/>
      <c r="G42" s="78"/>
    </row>
    <row r="43" spans="1:15" ht="30" customHeight="1" thickBot="1">
      <c r="A43" s="75"/>
      <c r="B43" s="76"/>
      <c r="C43" s="76"/>
      <c r="D43" s="76" t="s">
        <v>134</v>
      </c>
      <c r="E43" s="76"/>
      <c r="F43" s="76"/>
      <c r="G43" s="77"/>
    </row>
    <row r="44" spans="1:15" ht="30" customHeight="1" thickBot="1">
      <c r="A44" s="102">
        <v>19</v>
      </c>
      <c r="B44" s="55" t="s">
        <v>306</v>
      </c>
      <c r="C44" s="98"/>
      <c r="D44" s="100" t="s">
        <v>135</v>
      </c>
      <c r="E44" s="102">
        <v>16</v>
      </c>
      <c r="F44" s="55" t="s">
        <v>304</v>
      </c>
      <c r="G44" s="98"/>
    </row>
    <row r="45" spans="1:15" ht="30" customHeight="1" thickBot="1">
      <c r="A45" s="103"/>
      <c r="B45" s="55" t="s">
        <v>126</v>
      </c>
      <c r="C45" s="99"/>
      <c r="D45" s="101"/>
      <c r="E45" s="103"/>
      <c r="F45" s="55" t="s">
        <v>128</v>
      </c>
      <c r="G45" s="99"/>
    </row>
    <row r="46" spans="1:15" s="38" customFormat="1" ht="30" customHeight="1" thickBot="1">
      <c r="A46" s="71"/>
      <c r="B46" s="26"/>
      <c r="C46" s="79"/>
      <c r="D46" s="72"/>
      <c r="E46" s="71"/>
      <c r="F46" s="26"/>
      <c r="G46" s="79"/>
      <c r="I46"/>
      <c r="J46"/>
      <c r="K46"/>
      <c r="L46"/>
      <c r="M46"/>
      <c r="N46"/>
      <c r="O46"/>
    </row>
    <row r="47" spans="1:15" ht="30" customHeight="1" thickBot="1">
      <c r="A47" s="75"/>
      <c r="B47" s="76"/>
      <c r="C47" s="76"/>
      <c r="D47" s="76" t="s">
        <v>134</v>
      </c>
      <c r="E47" s="76"/>
      <c r="F47" s="76"/>
      <c r="G47" s="77"/>
    </row>
    <row r="48" spans="1:15" ht="30" customHeight="1" thickBot="1">
      <c r="A48" s="102">
        <v>21</v>
      </c>
      <c r="B48" s="55" t="s">
        <v>117</v>
      </c>
      <c r="C48" s="98"/>
      <c r="D48" s="100" t="s">
        <v>135</v>
      </c>
      <c r="E48" s="102">
        <f>A48+1</f>
        <v>22</v>
      </c>
      <c r="F48" s="55" t="s">
        <v>301</v>
      </c>
      <c r="G48" s="98"/>
    </row>
    <row r="49" spans="1:15" ht="30" customHeight="1" thickBot="1">
      <c r="A49" s="103"/>
      <c r="B49" s="55" t="s">
        <v>120</v>
      </c>
      <c r="C49" s="99"/>
      <c r="D49" s="101"/>
      <c r="E49" s="103"/>
      <c r="F49" s="55" t="s">
        <v>122</v>
      </c>
      <c r="G49" s="99"/>
    </row>
    <row r="50" spans="1:15" s="38" customFormat="1" ht="30" customHeight="1" thickBot="1">
      <c r="A50" s="71"/>
      <c r="B50" s="26"/>
      <c r="C50" s="79"/>
      <c r="D50" s="72"/>
      <c r="E50" s="71"/>
      <c r="F50" s="26"/>
      <c r="G50" s="79"/>
      <c r="I50"/>
      <c r="J50"/>
      <c r="K50"/>
      <c r="L50"/>
      <c r="M50"/>
      <c r="N50"/>
      <c r="O50"/>
    </row>
    <row r="51" spans="1:15" ht="30" customHeight="1" thickBot="1">
      <c r="A51" s="75"/>
      <c r="B51" s="76"/>
      <c r="C51" s="76"/>
      <c r="D51" s="76" t="s">
        <v>134</v>
      </c>
      <c r="E51" s="76"/>
      <c r="F51" s="76"/>
      <c r="G51" s="77"/>
    </row>
    <row r="52" spans="1:15" ht="30" customHeight="1" thickBot="1">
      <c r="A52" s="102">
        <v>23</v>
      </c>
      <c r="B52" s="55" t="s">
        <v>303</v>
      </c>
      <c r="C52" s="98"/>
      <c r="D52" s="100" t="s">
        <v>135</v>
      </c>
      <c r="E52" s="102">
        <f>A52+1</f>
        <v>24</v>
      </c>
      <c r="F52" s="55" t="s">
        <v>310</v>
      </c>
      <c r="G52" s="98"/>
    </row>
    <row r="53" spans="1:15" ht="30" customHeight="1" thickBot="1">
      <c r="A53" s="103"/>
      <c r="B53" s="55" t="s">
        <v>127</v>
      </c>
      <c r="C53" s="99"/>
      <c r="D53" s="101"/>
      <c r="E53" s="103"/>
      <c r="F53" s="55" t="s">
        <v>129</v>
      </c>
      <c r="G53" s="99"/>
    </row>
    <row r="54" spans="1:15" ht="30" customHeight="1" thickBot="1">
      <c r="A54" s="78"/>
      <c r="B54" s="78"/>
      <c r="C54" s="78"/>
      <c r="D54" s="78"/>
      <c r="E54" s="78"/>
      <c r="F54" s="78"/>
      <c r="G54" s="78"/>
    </row>
    <row r="55" spans="1:15" ht="30" customHeight="1" thickBot="1">
      <c r="A55" s="75"/>
      <c r="B55" s="76"/>
      <c r="C55" s="76"/>
      <c r="D55" s="76" t="s">
        <v>134</v>
      </c>
      <c r="E55" s="76"/>
      <c r="F55" s="76"/>
      <c r="G55" s="77"/>
    </row>
    <row r="56" spans="1:15" ht="30" customHeight="1" thickBot="1">
      <c r="A56" s="102">
        <v>25</v>
      </c>
      <c r="B56" s="55" t="s">
        <v>107</v>
      </c>
      <c r="C56" s="98"/>
      <c r="D56" s="100" t="s">
        <v>135</v>
      </c>
      <c r="E56" s="102">
        <f>A56+1</f>
        <v>26</v>
      </c>
      <c r="F56" s="55" t="s">
        <v>300</v>
      </c>
      <c r="G56" s="98"/>
    </row>
    <row r="57" spans="1:15" ht="30" customHeight="1" thickBot="1">
      <c r="A57" s="103"/>
      <c r="B57" s="55" t="s">
        <v>119</v>
      </c>
      <c r="C57" s="99"/>
      <c r="D57" s="101"/>
      <c r="E57" s="103"/>
      <c r="F57" s="55" t="s">
        <v>131</v>
      </c>
      <c r="G57" s="99"/>
    </row>
    <row r="58" spans="1:15" ht="22.5" customHeight="1" thickBot="1">
      <c r="A58" s="78"/>
      <c r="B58" s="78"/>
      <c r="C58" s="78"/>
      <c r="D58" s="78"/>
      <c r="E58" s="78"/>
      <c r="F58" s="78"/>
      <c r="G58" s="78"/>
    </row>
    <row r="59" spans="1:15" ht="30" customHeight="1" thickBot="1">
      <c r="A59" s="80"/>
      <c r="B59" s="81"/>
      <c r="C59" s="81"/>
      <c r="D59" s="81" t="s">
        <v>134</v>
      </c>
      <c r="E59" s="81"/>
      <c r="F59" s="81"/>
      <c r="G59" s="82"/>
    </row>
    <row r="60" spans="1:15" ht="30" customHeight="1" thickBot="1">
      <c r="A60" s="102">
        <v>27</v>
      </c>
      <c r="B60" s="55" t="s">
        <v>116</v>
      </c>
      <c r="C60" s="98"/>
      <c r="D60" s="100" t="s">
        <v>135</v>
      </c>
      <c r="E60" s="102">
        <f t="shared" ref="E60:E91" si="0">A60+1</f>
        <v>28</v>
      </c>
      <c r="F60" s="55"/>
      <c r="G60" s="98"/>
    </row>
    <row r="61" spans="1:15" ht="30" customHeight="1" thickBot="1">
      <c r="A61" s="103"/>
      <c r="B61" s="55" t="s">
        <v>118</v>
      </c>
      <c r="C61" s="99"/>
      <c r="D61" s="101"/>
      <c r="E61" s="103"/>
      <c r="F61" s="55"/>
      <c r="G61" s="99"/>
    </row>
    <row r="62" spans="1:15" ht="30" customHeight="1" thickBot="1">
      <c r="A62" s="78"/>
      <c r="B62" s="78"/>
      <c r="C62" s="78"/>
      <c r="D62" s="78"/>
      <c r="E62" s="78"/>
      <c r="F62" s="78"/>
      <c r="G62" s="78"/>
    </row>
    <row r="63" spans="1:15" ht="30" customHeight="1" thickBot="1">
      <c r="A63" s="80"/>
      <c r="B63" s="81"/>
      <c r="C63" s="81"/>
      <c r="D63" s="81" t="s">
        <v>134</v>
      </c>
      <c r="E63" s="81"/>
      <c r="F63" s="81"/>
      <c r="G63" s="82"/>
    </row>
    <row r="64" spans="1:15" ht="30" customHeight="1" thickBot="1">
      <c r="A64" s="102">
        <v>29</v>
      </c>
      <c r="B64" s="55"/>
      <c r="C64" s="98"/>
      <c r="D64" s="100" t="s">
        <v>135</v>
      </c>
      <c r="E64" s="102">
        <f t="shared" ref="E64:E95" si="1">A64+1</f>
        <v>30</v>
      </c>
      <c r="F64" s="55"/>
      <c r="G64" s="98"/>
    </row>
    <row r="65" spans="1:7" ht="30" customHeight="1" thickBot="1">
      <c r="A65" s="103"/>
      <c r="B65" s="55"/>
      <c r="C65" s="99"/>
      <c r="D65" s="101"/>
      <c r="E65" s="103"/>
      <c r="F65" s="55"/>
      <c r="G65" s="99"/>
    </row>
    <row r="66" spans="1:7" ht="30" customHeight="1" thickBot="1">
      <c r="A66" s="78"/>
      <c r="B66" s="78"/>
      <c r="C66" s="78"/>
      <c r="D66" s="78"/>
      <c r="E66" s="78"/>
      <c r="F66" s="78"/>
      <c r="G66" s="78"/>
    </row>
    <row r="67" spans="1:7" ht="30" customHeight="1" thickBot="1">
      <c r="A67" s="80"/>
      <c r="B67" s="81"/>
      <c r="C67" s="81"/>
      <c r="D67" s="81" t="s">
        <v>134</v>
      </c>
      <c r="E67" s="81"/>
      <c r="F67" s="81"/>
      <c r="G67" s="82"/>
    </row>
    <row r="68" spans="1:7" ht="30" customHeight="1" thickBot="1">
      <c r="A68" s="102">
        <v>31</v>
      </c>
      <c r="B68" s="55"/>
      <c r="C68" s="98"/>
      <c r="D68" s="100" t="s">
        <v>135</v>
      </c>
      <c r="E68" s="102">
        <v>32</v>
      </c>
      <c r="F68" s="55"/>
      <c r="G68" s="98"/>
    </row>
    <row r="69" spans="1:7" ht="30" customHeight="1" thickBot="1">
      <c r="A69" s="103"/>
      <c r="B69" s="55"/>
      <c r="C69" s="99"/>
      <c r="D69" s="101"/>
      <c r="E69" s="103"/>
      <c r="F69" s="55"/>
      <c r="G69" s="99"/>
    </row>
    <row r="70" spans="1:7" ht="30" customHeight="1" thickBot="1">
      <c r="A70" s="78"/>
      <c r="B70" s="78"/>
      <c r="C70" s="78"/>
      <c r="D70" s="78"/>
      <c r="E70" s="78"/>
      <c r="F70" s="78"/>
      <c r="G70" s="78"/>
    </row>
    <row r="71" spans="1:7" ht="30" customHeight="1" thickBot="1">
      <c r="A71" s="80"/>
      <c r="B71" s="81"/>
      <c r="C71" s="81"/>
      <c r="D71" s="81" t="s">
        <v>134</v>
      </c>
      <c r="E71" s="81"/>
      <c r="F71" s="81"/>
      <c r="G71" s="82"/>
    </row>
    <row r="72" spans="1:7" ht="30" customHeight="1" thickBot="1">
      <c r="A72" s="102">
        <v>33</v>
      </c>
      <c r="B72" s="55"/>
      <c r="C72" s="98"/>
      <c r="D72" s="100" t="s">
        <v>135</v>
      </c>
      <c r="E72" s="102">
        <v>34</v>
      </c>
      <c r="F72" s="55"/>
      <c r="G72" s="98"/>
    </row>
    <row r="73" spans="1:7" ht="30" customHeight="1" thickBot="1">
      <c r="A73" s="103"/>
      <c r="B73" s="55"/>
      <c r="C73" s="99"/>
      <c r="D73" s="101"/>
      <c r="E73" s="103"/>
      <c r="F73" s="55"/>
      <c r="G73" s="99"/>
    </row>
    <row r="74" spans="1:7" ht="30" customHeight="1" thickBot="1">
      <c r="A74" s="78"/>
      <c r="B74" s="78"/>
      <c r="C74" s="78"/>
      <c r="D74" s="78"/>
      <c r="E74" s="78"/>
      <c r="F74" s="78"/>
      <c r="G74" s="78"/>
    </row>
    <row r="75" spans="1:7" ht="30" customHeight="1" thickBot="1">
      <c r="A75" s="80"/>
      <c r="B75" s="81"/>
      <c r="C75" s="81"/>
      <c r="D75" s="81" t="s">
        <v>134</v>
      </c>
      <c r="E75" s="81"/>
      <c r="F75" s="81"/>
      <c r="G75" s="82"/>
    </row>
    <row r="76" spans="1:7" ht="30" customHeight="1" thickBot="1">
      <c r="A76" s="102">
        <v>35</v>
      </c>
      <c r="B76" s="55"/>
      <c r="C76" s="98"/>
      <c r="D76" s="100" t="s">
        <v>135</v>
      </c>
      <c r="E76" s="102">
        <v>36</v>
      </c>
      <c r="F76" s="55"/>
      <c r="G76" s="98"/>
    </row>
    <row r="77" spans="1:7" ht="30" customHeight="1" thickBot="1">
      <c r="A77" s="103"/>
      <c r="B77" s="55"/>
      <c r="C77" s="99"/>
      <c r="D77" s="101"/>
      <c r="E77" s="103"/>
      <c r="F77" s="55"/>
      <c r="G77" s="99"/>
    </row>
    <row r="78" spans="1:7" ht="30" customHeight="1" thickBot="1">
      <c r="A78" s="78"/>
      <c r="B78" s="78"/>
      <c r="C78" s="78"/>
      <c r="D78" s="78"/>
      <c r="E78" s="78"/>
      <c r="F78" s="78"/>
      <c r="G78" s="78"/>
    </row>
    <row r="79" spans="1:7" ht="30" customHeight="1" thickBot="1">
      <c r="A79" s="80"/>
      <c r="B79" s="81"/>
      <c r="C79" s="81"/>
      <c r="D79" s="81" t="s">
        <v>134</v>
      </c>
      <c r="E79" s="81"/>
      <c r="F79" s="81"/>
      <c r="G79" s="82"/>
    </row>
    <row r="80" spans="1:7" ht="30" customHeight="1" thickBot="1">
      <c r="A80" s="102">
        <v>37</v>
      </c>
      <c r="B80" s="55"/>
      <c r="C80" s="98"/>
      <c r="D80" s="100" t="s">
        <v>135</v>
      </c>
      <c r="E80" s="102">
        <v>38</v>
      </c>
      <c r="F80" s="55"/>
      <c r="G80" s="98"/>
    </row>
    <row r="81" spans="1:7" ht="30" customHeight="1" thickBot="1">
      <c r="A81" s="103"/>
      <c r="B81" s="55"/>
      <c r="C81" s="99"/>
      <c r="D81" s="101"/>
      <c r="E81" s="103"/>
      <c r="F81" s="55"/>
      <c r="G81" s="99"/>
    </row>
    <row r="82" spans="1:7" ht="30" customHeight="1" thickBot="1">
      <c r="A82" s="78"/>
      <c r="B82" s="78"/>
      <c r="C82" s="78"/>
      <c r="D82" s="78"/>
      <c r="E82" s="78"/>
      <c r="F82" s="78"/>
      <c r="G82" s="78"/>
    </row>
    <row r="83" spans="1:7" ht="30" customHeight="1" thickBot="1">
      <c r="A83" s="80"/>
      <c r="B83" s="81"/>
      <c r="C83" s="81"/>
      <c r="D83" s="81" t="s">
        <v>134</v>
      </c>
      <c r="E83" s="81"/>
      <c r="F83" s="81"/>
      <c r="G83" s="82"/>
    </row>
    <row r="84" spans="1:7" ht="30" customHeight="1" thickBot="1">
      <c r="A84" s="102">
        <v>39</v>
      </c>
      <c r="B84" s="55"/>
      <c r="C84" s="98"/>
      <c r="D84" s="100" t="s">
        <v>135</v>
      </c>
      <c r="E84" s="102">
        <v>40</v>
      </c>
      <c r="F84" s="55"/>
      <c r="G84" s="98"/>
    </row>
    <row r="85" spans="1:7" ht="30" customHeight="1" thickBot="1">
      <c r="A85" s="103"/>
      <c r="B85" s="55"/>
      <c r="C85" s="99"/>
      <c r="D85" s="101"/>
      <c r="E85" s="103"/>
      <c r="F85" s="55"/>
      <c r="G85" s="99"/>
    </row>
    <row r="86" spans="1:7" ht="30" customHeight="1" thickBot="1">
      <c r="A86" s="78"/>
      <c r="B86" s="78"/>
      <c r="C86" s="78"/>
      <c r="D86" s="78"/>
      <c r="E86" s="78"/>
      <c r="F86" s="78"/>
      <c r="G86" s="78"/>
    </row>
    <row r="87" spans="1:7" ht="30" customHeight="1" thickBot="1">
      <c r="A87" s="80"/>
      <c r="B87" s="81"/>
      <c r="C87" s="81"/>
      <c r="D87" s="81" t="s">
        <v>134</v>
      </c>
      <c r="E87" s="81"/>
      <c r="F87" s="81"/>
      <c r="G87" s="82"/>
    </row>
    <row r="88" spans="1:7" ht="30" customHeight="1" thickBot="1">
      <c r="A88" s="102">
        <v>41</v>
      </c>
      <c r="B88" s="55"/>
      <c r="C88" s="98"/>
      <c r="D88" s="100" t="s">
        <v>135</v>
      </c>
      <c r="E88" s="102">
        <v>42</v>
      </c>
      <c r="F88" s="55"/>
      <c r="G88" s="98"/>
    </row>
    <row r="89" spans="1:7" ht="30" customHeight="1" thickBot="1">
      <c r="A89" s="103"/>
      <c r="B89" s="55"/>
      <c r="C89" s="99"/>
      <c r="D89" s="101"/>
      <c r="E89" s="103"/>
      <c r="F89" s="55"/>
      <c r="G89" s="99"/>
    </row>
    <row r="90" spans="1:7" ht="30" customHeight="1" thickBot="1">
      <c r="A90" s="78"/>
      <c r="B90" s="78"/>
      <c r="C90" s="78"/>
      <c r="D90" s="78"/>
      <c r="E90" s="78"/>
      <c r="F90" s="78"/>
      <c r="G90" s="78"/>
    </row>
    <row r="91" spans="1:7" ht="30" customHeight="1" thickBot="1">
      <c r="A91" s="80"/>
      <c r="B91" s="81"/>
      <c r="C91" s="81"/>
      <c r="D91" s="81" t="s">
        <v>134</v>
      </c>
      <c r="E91" s="81"/>
      <c r="F91" s="81"/>
      <c r="G91" s="82"/>
    </row>
    <row r="92" spans="1:7" ht="30" customHeight="1" thickBot="1">
      <c r="A92" s="102">
        <v>43</v>
      </c>
      <c r="B92" s="55"/>
      <c r="C92" s="98"/>
      <c r="D92" s="100" t="s">
        <v>135</v>
      </c>
      <c r="E92" s="102">
        <f t="shared" ref="E92:E113" si="2">A92+1</f>
        <v>44</v>
      </c>
      <c r="F92" s="55"/>
      <c r="G92" s="98"/>
    </row>
    <row r="93" spans="1:7" ht="30" customHeight="1" thickBot="1">
      <c r="A93" s="103"/>
      <c r="B93" s="55"/>
      <c r="C93" s="99"/>
      <c r="D93" s="101"/>
      <c r="E93" s="103"/>
      <c r="F93" s="55"/>
      <c r="G93" s="99"/>
    </row>
    <row r="94" spans="1:7" ht="30" customHeight="1" thickBot="1">
      <c r="A94" s="78"/>
      <c r="B94" s="78"/>
      <c r="C94" s="78"/>
      <c r="D94" s="78"/>
      <c r="E94" s="78"/>
      <c r="F94" s="78"/>
      <c r="G94" s="78"/>
    </row>
    <row r="95" spans="1:7" ht="30" customHeight="1" thickBot="1">
      <c r="A95" s="80"/>
      <c r="B95" s="81"/>
      <c r="C95" s="81"/>
      <c r="D95" s="81" t="s">
        <v>134</v>
      </c>
      <c r="E95" s="81"/>
      <c r="F95" s="81"/>
      <c r="G95" s="82"/>
    </row>
    <row r="96" spans="1:7" ht="30" customHeight="1" thickBot="1">
      <c r="A96" s="102">
        <v>45</v>
      </c>
      <c r="B96" s="55"/>
      <c r="C96" s="98"/>
      <c r="D96" s="100" t="s">
        <v>135</v>
      </c>
      <c r="E96" s="102">
        <f t="shared" ref="E96:E113" si="3">A96+1</f>
        <v>46</v>
      </c>
      <c r="F96" s="55"/>
      <c r="G96" s="98"/>
    </row>
    <row r="97" spans="1:7" ht="30" customHeight="1" thickBot="1">
      <c r="A97" s="103"/>
      <c r="B97" s="55"/>
      <c r="C97" s="99"/>
      <c r="D97" s="101"/>
      <c r="E97" s="103"/>
      <c r="F97" s="55"/>
      <c r="G97" s="99"/>
    </row>
    <row r="98" spans="1:7" ht="30" customHeight="1" thickBot="1">
      <c r="A98" s="78"/>
      <c r="B98" s="78"/>
      <c r="C98" s="78"/>
      <c r="D98" s="78"/>
      <c r="E98" s="78"/>
      <c r="F98" s="78"/>
      <c r="G98" s="78"/>
    </row>
    <row r="99" spans="1:7" ht="30" customHeight="1" thickBot="1">
      <c r="A99" s="80"/>
      <c r="B99" s="81"/>
      <c r="C99" s="81"/>
      <c r="D99" s="81" t="s">
        <v>134</v>
      </c>
      <c r="E99" s="81"/>
      <c r="F99" s="81"/>
      <c r="G99" s="82"/>
    </row>
    <row r="100" spans="1:7" ht="30" customHeight="1" thickBot="1">
      <c r="A100" s="102">
        <v>47</v>
      </c>
      <c r="B100" s="55"/>
      <c r="C100" s="98"/>
      <c r="D100" s="100" t="s">
        <v>135</v>
      </c>
      <c r="E100" s="102">
        <f t="shared" ref="E100:E113" si="4">A100+1</f>
        <v>48</v>
      </c>
      <c r="F100" s="55"/>
      <c r="G100" s="98"/>
    </row>
    <row r="101" spans="1:7" ht="30" customHeight="1" thickBot="1">
      <c r="A101" s="103"/>
      <c r="B101" s="55"/>
      <c r="C101" s="99"/>
      <c r="D101" s="101"/>
      <c r="E101" s="103"/>
      <c r="F101" s="55"/>
      <c r="G101" s="99"/>
    </row>
    <row r="102" spans="1:7" ht="30" customHeight="1" thickBot="1">
      <c r="A102" s="78"/>
      <c r="B102" s="78"/>
      <c r="C102" s="78"/>
      <c r="D102" s="78"/>
      <c r="E102" s="78"/>
      <c r="F102" s="78"/>
      <c r="G102" s="78"/>
    </row>
    <row r="103" spans="1:7" ht="30" customHeight="1" thickBot="1">
      <c r="A103" s="80"/>
      <c r="B103" s="81"/>
      <c r="C103" s="81"/>
      <c r="D103" s="81" t="s">
        <v>134</v>
      </c>
      <c r="E103" s="81"/>
      <c r="F103" s="81"/>
      <c r="G103" s="82"/>
    </row>
    <row r="104" spans="1:7" ht="30" customHeight="1" thickBot="1">
      <c r="A104" s="102">
        <v>49</v>
      </c>
      <c r="B104" s="55"/>
      <c r="C104" s="98"/>
      <c r="D104" s="100" t="s">
        <v>135</v>
      </c>
      <c r="E104" s="102">
        <f t="shared" ref="E104:E113" si="5">A104+1</f>
        <v>50</v>
      </c>
      <c r="F104" s="55"/>
      <c r="G104" s="98"/>
    </row>
    <row r="105" spans="1:7" ht="30" customHeight="1" thickBot="1">
      <c r="A105" s="103"/>
      <c r="B105" s="55"/>
      <c r="C105" s="99"/>
      <c r="D105" s="101"/>
      <c r="E105" s="103"/>
      <c r="F105" s="55"/>
      <c r="G105" s="99"/>
    </row>
    <row r="106" spans="1:7" ht="30" customHeight="1" thickBot="1">
      <c r="A106" s="78"/>
      <c r="B106" s="78"/>
      <c r="C106" s="78"/>
      <c r="D106" s="78"/>
      <c r="E106" s="78"/>
      <c r="F106" s="78"/>
      <c r="G106" s="78"/>
    </row>
    <row r="107" spans="1:7" ht="30" customHeight="1" thickBot="1">
      <c r="A107" s="80"/>
      <c r="B107" s="81"/>
      <c r="C107" s="81"/>
      <c r="D107" s="81" t="s">
        <v>134</v>
      </c>
      <c r="E107" s="81"/>
      <c r="F107" s="81"/>
      <c r="G107" s="82"/>
    </row>
    <row r="108" spans="1:7" ht="30" customHeight="1" thickBot="1">
      <c r="A108" s="102">
        <v>51</v>
      </c>
      <c r="B108" s="55"/>
      <c r="C108" s="98"/>
      <c r="D108" s="100" t="s">
        <v>135</v>
      </c>
      <c r="E108" s="102">
        <f t="shared" ref="E108:E113" si="6">A108+1</f>
        <v>52</v>
      </c>
      <c r="F108" s="55"/>
      <c r="G108" s="98"/>
    </row>
    <row r="109" spans="1:7" ht="30" customHeight="1" thickBot="1">
      <c r="A109" s="103"/>
      <c r="B109" s="55"/>
      <c r="C109" s="99"/>
      <c r="D109" s="101"/>
      <c r="E109" s="103"/>
      <c r="F109" s="55"/>
      <c r="G109" s="99"/>
    </row>
    <row r="110" spans="1:7" ht="30" customHeight="1" thickBot="1">
      <c r="A110" s="78"/>
      <c r="B110" s="78"/>
      <c r="C110" s="78"/>
      <c r="D110" s="78"/>
      <c r="E110" s="78"/>
      <c r="F110" s="78"/>
      <c r="G110" s="78"/>
    </row>
    <row r="111" spans="1:7" ht="30" customHeight="1" thickBot="1">
      <c r="A111" s="80"/>
      <c r="B111" s="81"/>
      <c r="C111" s="81"/>
      <c r="D111" s="81" t="s">
        <v>134</v>
      </c>
      <c r="E111" s="81"/>
      <c r="F111" s="81"/>
      <c r="G111" s="82"/>
    </row>
    <row r="112" spans="1:7" ht="30" customHeight="1" thickBot="1">
      <c r="A112" s="102">
        <v>53</v>
      </c>
      <c r="B112" s="55"/>
      <c r="C112" s="98"/>
      <c r="D112" s="100" t="s">
        <v>135</v>
      </c>
      <c r="E112" s="102">
        <f t="shared" ref="E112:E113" si="7">A112+1</f>
        <v>54</v>
      </c>
      <c r="F112" s="55"/>
      <c r="G112" s="98"/>
    </row>
    <row r="113" spans="1:7" ht="30" customHeight="1" thickBot="1">
      <c r="A113" s="103"/>
      <c r="B113" s="55"/>
      <c r="C113" s="99"/>
      <c r="D113" s="101"/>
      <c r="E113" s="103"/>
      <c r="F113" s="55"/>
      <c r="G113" s="99"/>
    </row>
  </sheetData>
  <mergeCells count="138">
    <mergeCell ref="G68:G69"/>
    <mergeCell ref="C68:C69"/>
    <mergeCell ref="G64:G65"/>
    <mergeCell ref="C64:C65"/>
    <mergeCell ref="G60:G61"/>
    <mergeCell ref="C60:C61"/>
    <mergeCell ref="E60:E61"/>
    <mergeCell ref="E64:E65"/>
    <mergeCell ref="E68:E69"/>
    <mergeCell ref="G76:G77"/>
    <mergeCell ref="E76:E77"/>
    <mergeCell ref="C76:C77"/>
    <mergeCell ref="A76:A77"/>
    <mergeCell ref="E72:E73"/>
    <mergeCell ref="G72:G73"/>
    <mergeCell ref="C72:C73"/>
    <mergeCell ref="A72:A73"/>
    <mergeCell ref="E80:E81"/>
    <mergeCell ref="E84:E85"/>
    <mergeCell ref="E88:E89"/>
    <mergeCell ref="G88:G89"/>
    <mergeCell ref="C88:C89"/>
    <mergeCell ref="G84:G85"/>
    <mergeCell ref="C84:C85"/>
    <mergeCell ref="G80:G81"/>
    <mergeCell ref="C80:C81"/>
    <mergeCell ref="G96:G97"/>
    <mergeCell ref="E96:E97"/>
    <mergeCell ref="C96:C97"/>
    <mergeCell ref="A96:A97"/>
    <mergeCell ref="G92:G93"/>
    <mergeCell ref="E92:E93"/>
    <mergeCell ref="C92:C93"/>
    <mergeCell ref="A92:A93"/>
    <mergeCell ref="G104:G105"/>
    <mergeCell ref="E104:E105"/>
    <mergeCell ref="C104:C105"/>
    <mergeCell ref="A104:A105"/>
    <mergeCell ref="G100:G101"/>
    <mergeCell ref="E100:E101"/>
    <mergeCell ref="C100:C101"/>
    <mergeCell ref="A100:A101"/>
    <mergeCell ref="G112:G113"/>
    <mergeCell ref="E112:E113"/>
    <mergeCell ref="C112:C113"/>
    <mergeCell ref="A112:A113"/>
    <mergeCell ref="G108:G109"/>
    <mergeCell ref="E108:E109"/>
    <mergeCell ref="C108:C109"/>
    <mergeCell ref="A108:A109"/>
    <mergeCell ref="D100:D101"/>
    <mergeCell ref="D104:D105"/>
    <mergeCell ref="D108:D109"/>
    <mergeCell ref="D112:D113"/>
    <mergeCell ref="A60:A61"/>
    <mergeCell ref="A64:A65"/>
    <mergeCell ref="A68:A69"/>
    <mergeCell ref="A88:A89"/>
    <mergeCell ref="A84:A85"/>
    <mergeCell ref="A80:A81"/>
    <mergeCell ref="D80:D81"/>
    <mergeCell ref="D84:D85"/>
    <mergeCell ref="D88:D89"/>
    <mergeCell ref="D92:D93"/>
    <mergeCell ref="D96:D97"/>
    <mergeCell ref="D60:D61"/>
    <mergeCell ref="D64:D65"/>
    <mergeCell ref="D68:D69"/>
    <mergeCell ref="D72:D73"/>
    <mergeCell ref="D76:D77"/>
    <mergeCell ref="D56:D57"/>
    <mergeCell ref="D52:D53"/>
    <mergeCell ref="D48:D49"/>
    <mergeCell ref="D44:D45"/>
    <mergeCell ref="D40:D41"/>
    <mergeCell ref="A12:A13"/>
    <mergeCell ref="G8:G9"/>
    <mergeCell ref="E8:E9"/>
    <mergeCell ref="C8:C9"/>
    <mergeCell ref="A8:A9"/>
    <mergeCell ref="D12:D13"/>
    <mergeCell ref="D8:D9"/>
    <mergeCell ref="G20:G21"/>
    <mergeCell ref="E20:E21"/>
    <mergeCell ref="C20:C21"/>
    <mergeCell ref="A20:A21"/>
    <mergeCell ref="G16:G17"/>
    <mergeCell ref="E16:E17"/>
    <mergeCell ref="C16:C17"/>
    <mergeCell ref="A16:A17"/>
    <mergeCell ref="D20:D21"/>
    <mergeCell ref="D16:D17"/>
    <mergeCell ref="G28:G29"/>
    <mergeCell ref="E28:E29"/>
    <mergeCell ref="C28:C29"/>
    <mergeCell ref="A28:A29"/>
    <mergeCell ref="G24:G25"/>
    <mergeCell ref="E24:E25"/>
    <mergeCell ref="C24:C25"/>
    <mergeCell ref="A24:A25"/>
    <mergeCell ref="D28:D29"/>
    <mergeCell ref="D24:D25"/>
    <mergeCell ref="G36:G37"/>
    <mergeCell ref="E36:E37"/>
    <mergeCell ref="C36:C37"/>
    <mergeCell ref="A36:A37"/>
    <mergeCell ref="G32:G33"/>
    <mergeCell ref="E32:E33"/>
    <mergeCell ref="C32:C33"/>
    <mergeCell ref="A32:A33"/>
    <mergeCell ref="D36:D37"/>
    <mergeCell ref="D32:D33"/>
    <mergeCell ref="A44:A45"/>
    <mergeCell ref="G40:G41"/>
    <mergeCell ref="E40:E41"/>
    <mergeCell ref="C40:C41"/>
    <mergeCell ref="A40:A41"/>
    <mergeCell ref="G56:G57"/>
    <mergeCell ref="E56:E57"/>
    <mergeCell ref="C56:C57"/>
    <mergeCell ref="A56:A57"/>
    <mergeCell ref="G52:G53"/>
    <mergeCell ref="E52:E53"/>
    <mergeCell ref="C52:C53"/>
    <mergeCell ref="A52:A53"/>
    <mergeCell ref="G48:G49"/>
    <mergeCell ref="E48:E49"/>
    <mergeCell ref="C48:C49"/>
    <mergeCell ref="A48:A49"/>
    <mergeCell ref="G44:G45"/>
    <mergeCell ref="E44:E45"/>
    <mergeCell ref="C44:C45"/>
    <mergeCell ref="A3:G4"/>
    <mergeCell ref="A5:C5"/>
    <mergeCell ref="E5:G5"/>
    <mergeCell ref="G12:G13"/>
    <mergeCell ref="E12:E13"/>
    <mergeCell ref="C12:C1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2:G303"/>
  <sheetViews>
    <sheetView tabSelected="1" workbookViewId="0">
      <selection activeCell="F8" activeCellId="1" sqref="B8:B14 F8:F14"/>
    </sheetView>
  </sheetViews>
  <sheetFormatPr baseColWidth="10" defaultRowHeight="15"/>
  <cols>
    <col min="1" max="1" width="4.7109375" customWidth="1"/>
    <col min="2" max="2" width="25.7109375" customWidth="1"/>
    <col min="3" max="3" width="4.7109375" customWidth="1"/>
    <col min="4" max="4" width="10.7109375" customWidth="1"/>
    <col min="5" max="5" width="4.7109375" customWidth="1"/>
    <col min="6" max="6" width="25.7109375" customWidth="1"/>
    <col min="7" max="7" width="4.7109375" customWidth="1"/>
  </cols>
  <sheetData>
    <row r="2" spans="1:7" ht="15.75" thickBot="1"/>
    <row r="3" spans="1:7" ht="15.75" thickBot="1">
      <c r="A3" s="114" t="s">
        <v>361</v>
      </c>
      <c r="B3" s="114"/>
      <c r="C3" s="114"/>
      <c r="D3" s="114"/>
      <c r="E3" s="114"/>
      <c r="F3" s="114"/>
      <c r="G3" s="114"/>
    </row>
    <row r="4" spans="1:7" ht="15.75" thickBot="1">
      <c r="A4" s="114"/>
      <c r="B4" s="114"/>
      <c r="C4" s="114"/>
      <c r="D4" s="115"/>
      <c r="E4" s="114"/>
      <c r="F4" s="114"/>
      <c r="G4" s="114"/>
    </row>
    <row r="5" spans="1:7" ht="15.75" thickBot="1">
      <c r="A5" s="117" t="s">
        <v>133</v>
      </c>
      <c r="B5" s="117"/>
      <c r="C5" s="117"/>
      <c r="D5" s="116"/>
      <c r="E5" s="117" t="s">
        <v>133</v>
      </c>
      <c r="F5" s="117"/>
      <c r="G5" s="117"/>
    </row>
    <row r="6" spans="1:7" ht="15.75" thickBot="1">
      <c r="A6" s="78"/>
      <c r="B6" s="78"/>
      <c r="C6" s="78"/>
      <c r="D6" s="78"/>
      <c r="E6" s="78"/>
      <c r="F6" s="78"/>
      <c r="G6" s="78"/>
    </row>
    <row r="7" spans="1:7" ht="16.5" thickBot="1">
      <c r="A7" s="80"/>
      <c r="B7" s="81"/>
      <c r="C7" s="81"/>
      <c r="D7" s="81" t="s">
        <v>134</v>
      </c>
      <c r="E7" s="81"/>
      <c r="F7" s="81"/>
      <c r="G7" s="82"/>
    </row>
    <row r="8" spans="1:7" ht="16.5" customHeight="1" thickBot="1">
      <c r="A8" s="102">
        <v>1</v>
      </c>
      <c r="B8" s="55" t="s">
        <v>312</v>
      </c>
      <c r="C8" s="98"/>
      <c r="D8" s="100" t="s">
        <v>135</v>
      </c>
      <c r="E8" s="102">
        <v>2</v>
      </c>
      <c r="F8" s="55" t="s">
        <v>312</v>
      </c>
      <c r="G8" s="98"/>
    </row>
    <row r="9" spans="1:7" ht="16.5" thickBot="1">
      <c r="A9" s="110"/>
      <c r="B9" s="55" t="s">
        <v>306</v>
      </c>
      <c r="C9" s="112"/>
      <c r="D9" s="113"/>
      <c r="E9" s="110"/>
      <c r="F9" s="55" t="s">
        <v>306</v>
      </c>
      <c r="G9" s="112"/>
    </row>
    <row r="10" spans="1:7" ht="16.5" customHeight="1" thickBot="1">
      <c r="A10" s="103"/>
      <c r="B10" s="55" t="s">
        <v>315</v>
      </c>
      <c r="C10" s="99"/>
      <c r="D10" s="101"/>
      <c r="E10" s="103"/>
      <c r="F10" s="55" t="s">
        <v>315</v>
      </c>
      <c r="G10" s="99"/>
    </row>
    <row r="11" spans="1:7" ht="15.75" thickBot="1">
      <c r="A11" s="78"/>
      <c r="B11" s="78"/>
      <c r="C11" s="78"/>
      <c r="D11" s="78"/>
      <c r="E11" s="78"/>
      <c r="F11" s="78"/>
      <c r="G11" s="78"/>
    </row>
    <row r="12" spans="1:7" ht="16.5" thickBot="1">
      <c r="A12" s="80"/>
      <c r="B12" s="81" t="s">
        <v>298</v>
      </c>
      <c r="C12" s="81"/>
      <c r="D12" s="81" t="s">
        <v>134</v>
      </c>
      <c r="E12" s="81"/>
      <c r="F12" s="81" t="s">
        <v>298</v>
      </c>
      <c r="G12" s="82"/>
    </row>
    <row r="13" spans="1:7" ht="16.5" thickBot="1">
      <c r="A13" s="102">
        <v>2</v>
      </c>
      <c r="B13" s="55" t="s">
        <v>117</v>
      </c>
      <c r="C13" s="98"/>
      <c r="D13" s="100" t="s">
        <v>135</v>
      </c>
      <c r="E13" s="102">
        <v>4</v>
      </c>
      <c r="F13" s="55" t="s">
        <v>117</v>
      </c>
      <c r="G13" s="98"/>
    </row>
    <row r="14" spans="1:7" ht="16.5" thickBot="1">
      <c r="A14" s="110"/>
      <c r="B14" s="55" t="s">
        <v>305</v>
      </c>
      <c r="C14" s="112"/>
      <c r="D14" s="113"/>
      <c r="E14" s="110"/>
      <c r="F14" s="55" t="s">
        <v>305</v>
      </c>
      <c r="G14" s="112"/>
    </row>
    <row r="15" spans="1:7" ht="16.5" thickBot="1">
      <c r="A15" s="103"/>
      <c r="B15" s="55"/>
      <c r="C15" s="99"/>
      <c r="D15" s="101"/>
      <c r="E15" s="103"/>
      <c r="F15" s="55"/>
      <c r="G15" s="99"/>
    </row>
    <row r="16" spans="1:7" ht="15.75" thickBot="1">
      <c r="A16" s="78"/>
      <c r="B16" s="78"/>
      <c r="C16" s="78"/>
      <c r="D16" s="78"/>
      <c r="E16" s="78"/>
      <c r="F16" s="78"/>
      <c r="G16" s="78"/>
    </row>
    <row r="17" spans="1:7" ht="16.5" thickBot="1">
      <c r="A17" s="80"/>
      <c r="B17" s="81"/>
      <c r="C17" s="81"/>
      <c r="D17" s="81" t="s">
        <v>134</v>
      </c>
      <c r="E17" s="81"/>
      <c r="F17" s="81"/>
      <c r="G17" s="82"/>
    </row>
    <row r="18" spans="1:7" ht="16.5" customHeight="1" thickBot="1">
      <c r="A18" s="102">
        <v>3</v>
      </c>
      <c r="B18" s="55"/>
      <c r="C18" s="98"/>
      <c r="D18" s="100" t="s">
        <v>135</v>
      </c>
      <c r="E18" s="102">
        <v>6</v>
      </c>
      <c r="F18" s="55"/>
      <c r="G18" s="98"/>
    </row>
    <row r="19" spans="1:7" ht="16.5" thickBot="1">
      <c r="A19" s="110"/>
      <c r="B19" s="55"/>
      <c r="C19" s="112"/>
      <c r="D19" s="113"/>
      <c r="E19" s="110"/>
      <c r="F19" s="55"/>
      <c r="G19" s="112"/>
    </row>
    <row r="20" spans="1:7" ht="16.5" thickBot="1">
      <c r="A20" s="103"/>
      <c r="B20" s="55"/>
      <c r="C20" s="99"/>
      <c r="D20" s="101"/>
      <c r="E20" s="103"/>
      <c r="F20" s="55"/>
      <c r="G20" s="99"/>
    </row>
    <row r="21" spans="1:7" ht="15.75" thickBot="1">
      <c r="A21" s="78"/>
      <c r="B21" s="78"/>
      <c r="C21" s="78"/>
      <c r="D21" s="78"/>
      <c r="E21" s="78"/>
      <c r="F21" s="78"/>
      <c r="G21" s="78"/>
    </row>
    <row r="22" spans="1:7" ht="16.5" thickBot="1">
      <c r="A22" s="80"/>
      <c r="B22" s="81"/>
      <c r="C22" s="81"/>
      <c r="D22" s="81" t="s">
        <v>134</v>
      </c>
      <c r="E22" s="81"/>
      <c r="F22" s="81"/>
      <c r="G22" s="82"/>
    </row>
    <row r="23" spans="1:7" ht="16.5" customHeight="1" thickBot="1">
      <c r="A23" s="102">
        <v>4</v>
      </c>
      <c r="B23" s="55"/>
      <c r="C23" s="98"/>
      <c r="D23" s="100" t="s">
        <v>135</v>
      </c>
      <c r="E23" s="102">
        <v>8</v>
      </c>
      <c r="F23" s="55"/>
      <c r="G23" s="98"/>
    </row>
    <row r="24" spans="1:7" ht="16.5" thickBot="1">
      <c r="A24" s="110"/>
      <c r="B24" s="55"/>
      <c r="C24" s="112"/>
      <c r="D24" s="113"/>
      <c r="E24" s="110"/>
      <c r="F24" s="55"/>
      <c r="G24" s="112"/>
    </row>
    <row r="25" spans="1:7" ht="16.5" thickBot="1">
      <c r="A25" s="103"/>
      <c r="B25" s="55"/>
      <c r="C25" s="99"/>
      <c r="D25" s="101"/>
      <c r="E25" s="103"/>
      <c r="F25" s="55"/>
      <c r="G25" s="99"/>
    </row>
    <row r="26" spans="1:7" ht="15.75" thickBot="1">
      <c r="A26" s="78"/>
      <c r="B26" s="78"/>
      <c r="C26" s="78"/>
      <c r="D26" s="78"/>
      <c r="E26" s="78"/>
      <c r="F26" s="78"/>
      <c r="G26" s="78"/>
    </row>
    <row r="27" spans="1:7" ht="16.5" thickBot="1">
      <c r="A27" s="80"/>
      <c r="B27" s="81"/>
      <c r="C27" s="81"/>
      <c r="D27" s="81" t="s">
        <v>134</v>
      </c>
      <c r="E27" s="81"/>
      <c r="F27" s="81"/>
      <c r="G27" s="82"/>
    </row>
    <row r="28" spans="1:7" ht="16.5" customHeight="1" thickBot="1">
      <c r="A28" s="102">
        <v>5</v>
      </c>
      <c r="B28" s="55"/>
      <c r="C28" s="98"/>
      <c r="D28" s="100" t="s">
        <v>135</v>
      </c>
      <c r="E28" s="102">
        <v>10</v>
      </c>
      <c r="F28" s="55"/>
      <c r="G28" s="98"/>
    </row>
    <row r="29" spans="1:7" ht="16.5" thickBot="1">
      <c r="A29" s="110"/>
      <c r="B29" s="55"/>
      <c r="C29" s="112"/>
      <c r="D29" s="113"/>
      <c r="E29" s="110"/>
      <c r="F29" s="55"/>
      <c r="G29" s="112"/>
    </row>
    <row r="30" spans="1:7" ht="16.5" thickBot="1">
      <c r="A30" s="103"/>
      <c r="B30" s="55"/>
      <c r="C30" s="99"/>
      <c r="D30" s="101"/>
      <c r="E30" s="103"/>
      <c r="F30" s="55"/>
      <c r="G30" s="99"/>
    </row>
    <row r="31" spans="1:7" ht="15.75" thickBot="1">
      <c r="A31" s="78"/>
      <c r="B31" s="78"/>
      <c r="C31" s="78"/>
      <c r="D31" s="78"/>
      <c r="E31" s="78"/>
      <c r="F31" s="78"/>
      <c r="G31" s="78"/>
    </row>
    <row r="32" spans="1:7" ht="16.5" thickBot="1">
      <c r="A32" s="80"/>
      <c r="B32" s="81"/>
      <c r="C32" s="81"/>
      <c r="D32" s="81" t="s">
        <v>134</v>
      </c>
      <c r="E32" s="81"/>
      <c r="F32" s="81"/>
      <c r="G32" s="82"/>
    </row>
    <row r="33" spans="1:7" ht="16.5" customHeight="1" thickBot="1">
      <c r="A33" s="102">
        <v>6</v>
      </c>
      <c r="B33" s="55"/>
      <c r="C33" s="98"/>
      <c r="D33" s="100" t="s">
        <v>135</v>
      </c>
      <c r="E33" s="102">
        <v>12</v>
      </c>
      <c r="F33" s="55"/>
      <c r="G33" s="98"/>
    </row>
    <row r="34" spans="1:7" ht="16.5" thickBot="1">
      <c r="A34" s="110"/>
      <c r="B34" s="55"/>
      <c r="C34" s="112"/>
      <c r="D34" s="113"/>
      <c r="E34" s="110"/>
      <c r="F34" s="55"/>
      <c r="G34" s="112"/>
    </row>
    <row r="35" spans="1:7" ht="16.5" thickBot="1">
      <c r="A35" s="103"/>
      <c r="B35" s="55"/>
      <c r="C35" s="99"/>
      <c r="D35" s="101"/>
      <c r="E35" s="103"/>
      <c r="F35" s="55"/>
      <c r="G35" s="99"/>
    </row>
    <row r="36" spans="1:7" ht="15.75" thickBot="1">
      <c r="A36" s="78"/>
      <c r="B36" s="78"/>
      <c r="C36" s="78"/>
      <c r="D36" s="78"/>
      <c r="E36" s="78"/>
      <c r="F36" s="78"/>
      <c r="G36" s="78"/>
    </row>
    <row r="37" spans="1:7" ht="16.5" thickBot="1">
      <c r="A37" s="80"/>
      <c r="B37" s="81"/>
      <c r="C37" s="81"/>
      <c r="D37" s="81" t="s">
        <v>134</v>
      </c>
      <c r="E37" s="81"/>
      <c r="F37" s="81" t="s">
        <v>303</v>
      </c>
      <c r="G37" s="82"/>
    </row>
    <row r="38" spans="1:7" ht="16.5" customHeight="1" thickBot="1">
      <c r="A38" s="102">
        <v>7</v>
      </c>
      <c r="B38" s="55" t="s">
        <v>304</v>
      </c>
      <c r="C38" s="98"/>
      <c r="D38" s="100" t="s">
        <v>135</v>
      </c>
      <c r="E38" s="102">
        <v>14</v>
      </c>
      <c r="F38" s="55" t="s">
        <v>97</v>
      </c>
      <c r="G38" s="98"/>
    </row>
    <row r="39" spans="1:7" ht="16.5" thickBot="1">
      <c r="A39" s="110"/>
      <c r="B39" s="55" t="s">
        <v>115</v>
      </c>
      <c r="C39" s="112"/>
      <c r="D39" s="113"/>
      <c r="E39" s="110"/>
      <c r="F39" s="55" t="s">
        <v>298</v>
      </c>
      <c r="G39" s="112"/>
    </row>
    <row r="40" spans="1:7" ht="16.5" thickBot="1">
      <c r="A40" s="103"/>
      <c r="B40" s="55" t="s">
        <v>120</v>
      </c>
      <c r="C40" s="99"/>
      <c r="D40" s="101"/>
      <c r="E40" s="103"/>
      <c r="F40" s="55" t="s">
        <v>128</v>
      </c>
      <c r="G40" s="99"/>
    </row>
    <row r="41" spans="1:7" ht="15.75" thickBot="1">
      <c r="A41" s="78"/>
      <c r="B41" s="78" t="s">
        <v>98</v>
      </c>
      <c r="C41" s="78"/>
      <c r="D41" s="78"/>
      <c r="E41" s="78"/>
      <c r="F41" s="78" t="s">
        <v>313</v>
      </c>
      <c r="G41" s="78"/>
    </row>
    <row r="42" spans="1:7" ht="16.5" thickBot="1">
      <c r="A42" s="80"/>
      <c r="B42" s="81" t="s">
        <v>120</v>
      </c>
      <c r="C42" s="81"/>
      <c r="D42" s="81" t="s">
        <v>134</v>
      </c>
      <c r="E42" s="81"/>
      <c r="F42" s="81" t="s">
        <v>131</v>
      </c>
      <c r="G42" s="82"/>
    </row>
    <row r="43" spans="1:7" ht="16.5" customHeight="1" thickBot="1">
      <c r="A43" s="102">
        <v>8</v>
      </c>
      <c r="B43" s="55" t="s">
        <v>131</v>
      </c>
      <c r="C43" s="98"/>
      <c r="D43" s="100" t="s">
        <v>135</v>
      </c>
      <c r="E43" s="102">
        <v>16</v>
      </c>
      <c r="F43" s="55"/>
      <c r="G43" s="98"/>
    </row>
    <row r="44" spans="1:7" ht="16.5" thickBot="1">
      <c r="A44" s="110"/>
      <c r="B44" s="55"/>
      <c r="C44" s="112"/>
      <c r="D44" s="113"/>
      <c r="E44" s="110"/>
      <c r="F44" s="55"/>
      <c r="G44" s="112"/>
    </row>
    <row r="45" spans="1:7" ht="16.5" thickBot="1">
      <c r="A45" s="103"/>
      <c r="B45" s="55"/>
      <c r="C45" s="99"/>
      <c r="D45" s="101"/>
      <c r="E45" s="103"/>
      <c r="F45" s="55"/>
      <c r="G45" s="99"/>
    </row>
    <row r="46" spans="1:7" ht="15.75" thickBot="1">
      <c r="A46" s="78"/>
      <c r="B46" s="78"/>
      <c r="C46" s="78"/>
      <c r="D46" s="78"/>
      <c r="E46" s="78"/>
      <c r="F46" s="78"/>
      <c r="G46" s="78"/>
    </row>
    <row r="47" spans="1:7" ht="16.5" thickBot="1">
      <c r="A47" s="80"/>
      <c r="B47" s="81"/>
      <c r="C47" s="81"/>
      <c r="D47" s="81" t="s">
        <v>134</v>
      </c>
      <c r="E47" s="81"/>
      <c r="F47" s="81"/>
      <c r="G47" s="82"/>
    </row>
    <row r="48" spans="1:7" ht="16.5" customHeight="1" thickBot="1">
      <c r="A48" s="102">
        <v>9</v>
      </c>
      <c r="B48" s="55"/>
      <c r="C48" s="98"/>
      <c r="D48" s="100" t="s">
        <v>135</v>
      </c>
      <c r="E48" s="102">
        <v>18</v>
      </c>
      <c r="F48" s="55"/>
      <c r="G48" s="98"/>
    </row>
    <row r="49" spans="1:7" ht="16.5" thickBot="1">
      <c r="A49" s="110"/>
      <c r="B49" s="55"/>
      <c r="C49" s="112"/>
      <c r="D49" s="113"/>
      <c r="E49" s="110"/>
      <c r="F49" s="55"/>
      <c r="G49" s="112"/>
    </row>
    <row r="50" spans="1:7" ht="16.5" thickBot="1">
      <c r="A50" s="103"/>
      <c r="B50" s="55"/>
      <c r="C50" s="99"/>
      <c r="D50" s="101"/>
      <c r="E50" s="103"/>
      <c r="F50" s="55"/>
      <c r="G50" s="99"/>
    </row>
    <row r="51" spans="1:7" ht="15.75" thickBot="1">
      <c r="A51" s="78"/>
      <c r="B51" s="78"/>
      <c r="C51" s="78"/>
      <c r="D51" s="78"/>
      <c r="E51" s="78"/>
      <c r="F51" s="78"/>
      <c r="G51" s="78"/>
    </row>
    <row r="52" spans="1:7" ht="16.5" thickBot="1">
      <c r="A52" s="80"/>
      <c r="B52" s="81"/>
      <c r="C52" s="81"/>
      <c r="D52" s="81" t="s">
        <v>134</v>
      </c>
      <c r="E52" s="81"/>
      <c r="F52" s="81"/>
      <c r="G52" s="82"/>
    </row>
    <row r="53" spans="1:7" ht="16.5" customHeight="1" thickBot="1">
      <c r="A53" s="102">
        <v>10</v>
      </c>
      <c r="B53" s="55"/>
      <c r="C53" s="98"/>
      <c r="D53" s="100" t="s">
        <v>135</v>
      </c>
      <c r="E53" s="102">
        <v>20</v>
      </c>
      <c r="F53" s="55"/>
      <c r="G53" s="98"/>
    </row>
    <row r="54" spans="1:7" ht="16.5" thickBot="1">
      <c r="A54" s="110"/>
      <c r="B54" s="55"/>
      <c r="C54" s="112"/>
      <c r="D54" s="113"/>
      <c r="E54" s="110"/>
      <c r="F54" s="55"/>
      <c r="G54" s="112"/>
    </row>
    <row r="55" spans="1:7" ht="16.5" thickBot="1">
      <c r="A55" s="103"/>
      <c r="B55" s="55"/>
      <c r="C55" s="99"/>
      <c r="D55" s="101"/>
      <c r="E55" s="103"/>
      <c r="F55" s="55"/>
      <c r="G55" s="99"/>
    </row>
    <row r="56" spans="1:7" ht="15.75" thickBot="1">
      <c r="A56" s="78"/>
      <c r="B56" s="78"/>
      <c r="C56" s="78"/>
      <c r="D56" s="78"/>
      <c r="E56" s="78"/>
      <c r="F56" s="78"/>
      <c r="G56" s="78"/>
    </row>
    <row r="57" spans="1:7" ht="16.5" thickBot="1">
      <c r="A57" s="80"/>
      <c r="B57" s="81"/>
      <c r="C57" s="81"/>
      <c r="D57" s="81" t="s">
        <v>134</v>
      </c>
      <c r="E57" s="81"/>
      <c r="F57" s="81"/>
      <c r="G57" s="82"/>
    </row>
    <row r="58" spans="1:7" ht="16.5" customHeight="1" thickBot="1">
      <c r="A58" s="102">
        <v>11</v>
      </c>
      <c r="B58" s="55"/>
      <c r="C58" s="98"/>
      <c r="D58" s="100" t="s">
        <v>135</v>
      </c>
      <c r="E58" s="102">
        <v>22</v>
      </c>
      <c r="F58" s="55"/>
      <c r="G58" s="98"/>
    </row>
    <row r="59" spans="1:7" ht="16.5" thickBot="1">
      <c r="A59" s="110"/>
      <c r="B59" s="55"/>
      <c r="C59" s="112"/>
      <c r="D59" s="113"/>
      <c r="E59" s="110"/>
      <c r="F59" s="55"/>
      <c r="G59" s="112"/>
    </row>
    <row r="60" spans="1:7" ht="16.5" thickBot="1">
      <c r="A60" s="103"/>
      <c r="B60" s="55"/>
      <c r="C60" s="99"/>
      <c r="D60" s="101"/>
      <c r="E60" s="103"/>
      <c r="F60" s="55"/>
      <c r="G60" s="99"/>
    </row>
    <row r="61" spans="1:7" ht="15.75" thickBot="1">
      <c r="A61" s="78"/>
      <c r="B61" s="78"/>
      <c r="C61" s="78"/>
      <c r="D61" s="78"/>
      <c r="E61" s="78"/>
      <c r="F61" s="78"/>
      <c r="G61" s="78"/>
    </row>
    <row r="62" spans="1:7" ht="16.5" thickBot="1">
      <c r="A62" s="80"/>
      <c r="B62" s="81"/>
      <c r="C62" s="81"/>
      <c r="D62" s="81" t="s">
        <v>134</v>
      </c>
      <c r="E62" s="81"/>
      <c r="F62" s="81"/>
      <c r="G62" s="82"/>
    </row>
    <row r="63" spans="1:7" ht="16.5" customHeight="1" thickBot="1">
      <c r="A63" s="102">
        <v>12</v>
      </c>
      <c r="B63" s="55"/>
      <c r="C63" s="98"/>
      <c r="D63" s="100" t="s">
        <v>135</v>
      </c>
      <c r="E63" s="102">
        <v>24</v>
      </c>
      <c r="F63" s="55"/>
      <c r="G63" s="98"/>
    </row>
    <row r="64" spans="1:7" ht="16.5" thickBot="1">
      <c r="A64" s="110"/>
      <c r="B64" s="55"/>
      <c r="C64" s="112"/>
      <c r="D64" s="113"/>
      <c r="E64" s="110"/>
      <c r="F64" s="55"/>
      <c r="G64" s="112"/>
    </row>
    <row r="65" spans="1:7" ht="16.5" thickBot="1">
      <c r="A65" s="103"/>
      <c r="B65" s="55"/>
      <c r="C65" s="99"/>
      <c r="D65" s="101"/>
      <c r="E65" s="103"/>
      <c r="F65" s="55"/>
      <c r="G65" s="99"/>
    </row>
    <row r="66" spans="1:7" ht="15.75" thickBot="1">
      <c r="A66" s="78"/>
      <c r="B66" s="78"/>
      <c r="C66" s="78"/>
      <c r="D66" s="78"/>
      <c r="E66" s="78"/>
      <c r="F66" s="78"/>
      <c r="G66" s="78"/>
    </row>
    <row r="67" spans="1:7" ht="16.5" thickBot="1">
      <c r="A67" s="80"/>
      <c r="B67" s="81"/>
      <c r="C67" s="81"/>
      <c r="D67" s="81" t="s">
        <v>134</v>
      </c>
      <c r="E67" s="81"/>
      <c r="F67" s="81"/>
      <c r="G67" s="82"/>
    </row>
    <row r="68" spans="1:7" ht="16.5" customHeight="1" thickBot="1">
      <c r="A68" s="102">
        <v>13</v>
      </c>
      <c r="B68" s="55"/>
      <c r="C68" s="98"/>
      <c r="D68" s="100" t="s">
        <v>135</v>
      </c>
      <c r="E68" s="102">
        <v>26</v>
      </c>
      <c r="F68" s="55"/>
      <c r="G68" s="98"/>
    </row>
    <row r="69" spans="1:7" ht="16.5" thickBot="1">
      <c r="A69" s="110"/>
      <c r="B69" s="55"/>
      <c r="C69" s="112"/>
      <c r="D69" s="113"/>
      <c r="E69" s="110"/>
      <c r="F69" s="55"/>
      <c r="G69" s="112"/>
    </row>
    <row r="70" spans="1:7" ht="16.5" thickBot="1">
      <c r="A70" s="103"/>
      <c r="B70" s="55"/>
      <c r="C70" s="99"/>
      <c r="D70" s="101"/>
      <c r="E70" s="103"/>
      <c r="F70" s="55"/>
      <c r="G70" s="99"/>
    </row>
    <row r="71" spans="1:7" ht="15.75" thickBot="1">
      <c r="A71" s="78"/>
      <c r="B71" s="78"/>
      <c r="C71" s="78"/>
      <c r="D71" s="78"/>
      <c r="E71" s="78"/>
      <c r="F71" s="78"/>
      <c r="G71" s="78"/>
    </row>
    <row r="72" spans="1:7" ht="16.5" thickBot="1">
      <c r="A72" s="80"/>
      <c r="B72" s="81"/>
      <c r="C72" s="81"/>
      <c r="D72" s="81" t="s">
        <v>134</v>
      </c>
      <c r="E72" s="81"/>
      <c r="F72" s="81"/>
      <c r="G72" s="82"/>
    </row>
    <row r="73" spans="1:7" ht="16.5" customHeight="1" thickBot="1">
      <c r="A73" s="102">
        <v>14</v>
      </c>
      <c r="B73" s="55"/>
      <c r="C73" s="98"/>
      <c r="D73" s="100" t="s">
        <v>135</v>
      </c>
      <c r="E73" s="102">
        <v>28</v>
      </c>
      <c r="F73" s="55"/>
      <c r="G73" s="98"/>
    </row>
    <row r="74" spans="1:7" ht="16.5" thickBot="1">
      <c r="A74" s="110"/>
      <c r="B74" s="55"/>
      <c r="C74" s="112"/>
      <c r="D74" s="113"/>
      <c r="E74" s="110"/>
      <c r="F74" s="55"/>
      <c r="G74" s="112"/>
    </row>
    <row r="75" spans="1:7" ht="16.5" thickBot="1">
      <c r="A75" s="103"/>
      <c r="B75" s="55"/>
      <c r="C75" s="99"/>
      <c r="D75" s="101"/>
      <c r="E75" s="103"/>
      <c r="F75" s="55"/>
      <c r="G75" s="99"/>
    </row>
    <row r="76" spans="1:7" ht="15.75" thickBot="1">
      <c r="A76" s="78"/>
      <c r="B76" s="78"/>
      <c r="C76" s="78"/>
      <c r="D76" s="78"/>
      <c r="E76" s="78"/>
      <c r="F76" s="78"/>
      <c r="G76" s="78"/>
    </row>
    <row r="77" spans="1:7" ht="16.5" thickBot="1">
      <c r="A77" s="80"/>
      <c r="B77" s="81"/>
      <c r="C77" s="81"/>
      <c r="D77" s="81" t="s">
        <v>134</v>
      </c>
      <c r="E77" s="81"/>
      <c r="F77" s="81"/>
      <c r="G77" s="82"/>
    </row>
    <row r="78" spans="1:7" ht="16.5" customHeight="1" thickBot="1">
      <c r="A78" s="102">
        <v>15</v>
      </c>
      <c r="B78" s="55"/>
      <c r="C78" s="98"/>
      <c r="D78" s="100" t="s">
        <v>135</v>
      </c>
      <c r="E78" s="102">
        <v>30</v>
      </c>
      <c r="F78" s="55"/>
      <c r="G78" s="98"/>
    </row>
    <row r="79" spans="1:7" ht="16.5" thickBot="1">
      <c r="A79" s="110"/>
      <c r="B79" s="55"/>
      <c r="C79" s="112"/>
      <c r="D79" s="113"/>
      <c r="E79" s="110"/>
      <c r="F79" s="55"/>
      <c r="G79" s="112"/>
    </row>
    <row r="80" spans="1:7" ht="16.5" thickBot="1">
      <c r="A80" s="103"/>
      <c r="B80" s="55"/>
      <c r="C80" s="99"/>
      <c r="D80" s="101"/>
      <c r="E80" s="103"/>
      <c r="F80" s="55"/>
      <c r="G80" s="99"/>
    </row>
    <row r="81" spans="1:7" ht="15.75" thickBot="1">
      <c r="A81" s="78"/>
      <c r="B81" s="78"/>
      <c r="C81" s="78"/>
      <c r="D81" s="78"/>
      <c r="E81" s="78"/>
      <c r="F81" s="78"/>
      <c r="G81" s="78"/>
    </row>
    <row r="82" spans="1:7" ht="16.5" thickBot="1">
      <c r="A82" s="80"/>
      <c r="B82" s="81"/>
      <c r="C82" s="81"/>
      <c r="D82" s="81" t="s">
        <v>134</v>
      </c>
      <c r="E82" s="81"/>
      <c r="F82" s="81"/>
      <c r="G82" s="82"/>
    </row>
    <row r="83" spans="1:7" ht="16.5" customHeight="1" thickBot="1">
      <c r="A83" s="102">
        <v>16</v>
      </c>
      <c r="B83" s="55"/>
      <c r="C83" s="98"/>
      <c r="D83" s="100" t="s">
        <v>135</v>
      </c>
      <c r="E83" s="102">
        <v>32</v>
      </c>
      <c r="F83" s="55"/>
      <c r="G83" s="98"/>
    </row>
    <row r="84" spans="1:7" ht="16.5" thickBot="1">
      <c r="A84" s="110"/>
      <c r="B84" s="55"/>
      <c r="C84" s="112"/>
      <c r="D84" s="113"/>
      <c r="E84" s="110"/>
      <c r="F84" s="55"/>
      <c r="G84" s="112"/>
    </row>
    <row r="85" spans="1:7" ht="16.5" thickBot="1">
      <c r="A85" s="103"/>
      <c r="B85" s="55"/>
      <c r="C85" s="99"/>
      <c r="D85" s="101"/>
      <c r="E85" s="103"/>
      <c r="F85" s="55"/>
      <c r="G85" s="99"/>
    </row>
    <row r="86" spans="1:7" ht="15.75" thickBot="1">
      <c r="A86" s="78"/>
      <c r="B86" s="78"/>
      <c r="C86" s="78"/>
      <c r="D86" s="78"/>
      <c r="E86" s="78"/>
      <c r="F86" s="78"/>
      <c r="G86" s="78"/>
    </row>
    <row r="87" spans="1:7" ht="16.5" thickBot="1">
      <c r="A87" s="80"/>
      <c r="B87" s="81"/>
      <c r="C87" s="81"/>
      <c r="D87" s="81" t="s">
        <v>134</v>
      </c>
      <c r="E87" s="81"/>
      <c r="F87" s="81"/>
      <c r="G87" s="82"/>
    </row>
    <row r="88" spans="1:7" ht="16.5" customHeight="1" thickBot="1">
      <c r="A88" s="102">
        <v>17</v>
      </c>
      <c r="B88" s="55"/>
      <c r="C88" s="98"/>
      <c r="D88" s="100" t="s">
        <v>135</v>
      </c>
      <c r="E88" s="102">
        <v>34</v>
      </c>
      <c r="F88" s="55"/>
      <c r="G88" s="98"/>
    </row>
    <row r="89" spans="1:7" ht="16.5" thickBot="1">
      <c r="A89" s="110"/>
      <c r="B89" s="55"/>
      <c r="C89" s="112"/>
      <c r="D89" s="113"/>
      <c r="E89" s="110"/>
      <c r="F89" s="55"/>
      <c r="G89" s="112"/>
    </row>
    <row r="90" spans="1:7" ht="16.5" thickBot="1">
      <c r="A90" s="103"/>
      <c r="B90" s="55"/>
      <c r="C90" s="99"/>
      <c r="D90" s="101"/>
      <c r="E90" s="103"/>
      <c r="F90" s="55"/>
      <c r="G90" s="99"/>
    </row>
    <row r="91" spans="1:7" ht="15.75" thickBot="1">
      <c r="A91" s="78"/>
      <c r="B91" s="78"/>
      <c r="C91" s="78"/>
      <c r="D91" s="78"/>
      <c r="E91" s="78"/>
      <c r="F91" s="78"/>
      <c r="G91" s="78"/>
    </row>
    <row r="92" spans="1:7" ht="16.5" thickBot="1">
      <c r="A92" s="80"/>
      <c r="B92" s="81"/>
      <c r="C92" s="81"/>
      <c r="D92" s="81" t="s">
        <v>134</v>
      </c>
      <c r="E92" s="81"/>
      <c r="F92" s="81"/>
      <c r="G92" s="82"/>
    </row>
    <row r="93" spans="1:7" ht="16.5" customHeight="1" thickBot="1">
      <c r="A93" s="102">
        <v>18</v>
      </c>
      <c r="B93" s="55"/>
      <c r="C93" s="98"/>
      <c r="D93" s="100" t="s">
        <v>135</v>
      </c>
      <c r="E93" s="102">
        <v>36</v>
      </c>
      <c r="F93" s="55"/>
      <c r="G93" s="98"/>
    </row>
    <row r="94" spans="1:7" ht="16.5" thickBot="1">
      <c r="A94" s="110"/>
      <c r="B94" s="55"/>
      <c r="C94" s="112"/>
      <c r="D94" s="113"/>
      <c r="E94" s="110"/>
      <c r="F94" s="55"/>
      <c r="G94" s="112"/>
    </row>
    <row r="95" spans="1:7" ht="16.5" thickBot="1">
      <c r="A95" s="103"/>
      <c r="B95" s="55"/>
      <c r="C95" s="99"/>
      <c r="D95" s="101"/>
      <c r="E95" s="103"/>
      <c r="F95" s="55"/>
      <c r="G95" s="99"/>
    </row>
    <row r="96" spans="1:7" ht="15.75" thickBot="1">
      <c r="A96" s="78"/>
      <c r="B96" s="78"/>
      <c r="C96" s="78"/>
      <c r="D96" s="78"/>
      <c r="E96" s="78"/>
      <c r="F96" s="78"/>
      <c r="G96" s="78"/>
    </row>
    <row r="97" spans="1:7" ht="16.5" thickBot="1">
      <c r="A97" s="80"/>
      <c r="B97" s="81"/>
      <c r="C97" s="81"/>
      <c r="D97" s="81" t="s">
        <v>134</v>
      </c>
      <c r="E97" s="81"/>
      <c r="F97" s="81"/>
      <c r="G97" s="82"/>
    </row>
    <row r="98" spans="1:7" ht="16.5" customHeight="1" thickBot="1">
      <c r="A98" s="102">
        <v>19</v>
      </c>
      <c r="B98" s="55"/>
      <c r="C98" s="98"/>
      <c r="D98" s="100" t="s">
        <v>135</v>
      </c>
      <c r="E98" s="102">
        <v>38</v>
      </c>
      <c r="F98" s="55"/>
      <c r="G98" s="98"/>
    </row>
    <row r="99" spans="1:7" ht="16.5" thickBot="1">
      <c r="A99" s="110"/>
      <c r="B99" s="55"/>
      <c r="C99" s="112"/>
      <c r="D99" s="113"/>
      <c r="E99" s="110"/>
      <c r="F99" s="55"/>
      <c r="G99" s="112"/>
    </row>
    <row r="100" spans="1:7" ht="16.5" thickBot="1">
      <c r="A100" s="103"/>
      <c r="B100" s="55"/>
      <c r="C100" s="99"/>
      <c r="D100" s="101"/>
      <c r="E100" s="103"/>
      <c r="F100" s="55"/>
      <c r="G100" s="99"/>
    </row>
    <row r="101" spans="1:7" ht="15.75" thickBot="1">
      <c r="A101" s="78"/>
      <c r="B101" s="78"/>
      <c r="C101" s="78"/>
      <c r="D101" s="78"/>
      <c r="E101" s="78"/>
      <c r="F101" s="78"/>
      <c r="G101" s="78"/>
    </row>
    <row r="102" spans="1:7" ht="16.5" thickBot="1">
      <c r="A102" s="80"/>
      <c r="B102" s="81"/>
      <c r="C102" s="81"/>
      <c r="D102" s="81" t="s">
        <v>134</v>
      </c>
      <c r="E102" s="81"/>
      <c r="F102" s="81"/>
      <c r="G102" s="82"/>
    </row>
    <row r="103" spans="1:7" ht="16.5" customHeight="1" thickBot="1">
      <c r="A103" s="102">
        <v>20</v>
      </c>
      <c r="B103" s="55"/>
      <c r="C103" s="98"/>
      <c r="D103" s="100" t="s">
        <v>135</v>
      </c>
      <c r="E103" s="102">
        <v>40</v>
      </c>
      <c r="F103" s="55"/>
      <c r="G103" s="98"/>
    </row>
    <row r="104" spans="1:7" ht="16.5" thickBot="1">
      <c r="A104" s="110"/>
      <c r="B104" s="55"/>
      <c r="C104" s="112"/>
      <c r="D104" s="113"/>
      <c r="E104" s="110"/>
      <c r="F104" s="55"/>
      <c r="G104" s="112"/>
    </row>
    <row r="105" spans="1:7" ht="16.5" thickBot="1">
      <c r="A105" s="103"/>
      <c r="B105" s="55"/>
      <c r="C105" s="99"/>
      <c r="D105" s="101"/>
      <c r="E105" s="103"/>
      <c r="F105" s="55"/>
      <c r="G105" s="99"/>
    </row>
    <row r="106" spans="1:7" ht="15.75" thickBot="1">
      <c r="A106" s="78"/>
      <c r="B106" s="78"/>
      <c r="C106" s="78"/>
      <c r="D106" s="78"/>
      <c r="E106" s="78"/>
      <c r="F106" s="78"/>
      <c r="G106" s="78"/>
    </row>
    <row r="107" spans="1:7" ht="16.5" thickBot="1">
      <c r="A107" s="80"/>
      <c r="B107" s="81"/>
      <c r="C107" s="81"/>
      <c r="D107" s="81" t="s">
        <v>134</v>
      </c>
      <c r="E107" s="81"/>
      <c r="F107" s="81"/>
      <c r="G107" s="82"/>
    </row>
    <row r="108" spans="1:7" ht="16.5" customHeight="1" thickBot="1">
      <c r="A108" s="102">
        <v>21</v>
      </c>
      <c r="B108" s="55"/>
      <c r="C108" s="98"/>
      <c r="D108" s="100" t="s">
        <v>135</v>
      </c>
      <c r="E108" s="102">
        <v>42</v>
      </c>
      <c r="F108" s="55"/>
      <c r="G108" s="98"/>
    </row>
    <row r="109" spans="1:7" ht="16.5" thickBot="1">
      <c r="A109" s="110"/>
      <c r="B109" s="55"/>
      <c r="C109" s="112"/>
      <c r="D109" s="113"/>
      <c r="E109" s="110"/>
      <c r="F109" s="55"/>
      <c r="G109" s="112"/>
    </row>
    <row r="110" spans="1:7" ht="16.5" thickBot="1">
      <c r="A110" s="103"/>
      <c r="B110" s="55"/>
      <c r="C110" s="99"/>
      <c r="D110" s="101"/>
      <c r="E110" s="103"/>
      <c r="F110" s="55"/>
      <c r="G110" s="99"/>
    </row>
    <row r="111" spans="1:7" ht="15.75" thickBot="1">
      <c r="A111" s="78"/>
      <c r="B111" s="78"/>
      <c r="C111" s="78"/>
      <c r="D111" s="78"/>
      <c r="E111" s="78"/>
      <c r="F111" s="78"/>
      <c r="G111" s="78"/>
    </row>
    <row r="112" spans="1:7" ht="16.5" thickBot="1">
      <c r="A112" s="80"/>
      <c r="B112" s="81"/>
      <c r="C112" s="81"/>
      <c r="D112" s="81" t="s">
        <v>134</v>
      </c>
      <c r="E112" s="81"/>
      <c r="F112" s="81"/>
      <c r="G112" s="82"/>
    </row>
    <row r="113" spans="1:7" ht="16.5" customHeight="1" thickBot="1">
      <c r="A113" s="102">
        <v>22</v>
      </c>
      <c r="B113" s="55"/>
      <c r="C113" s="98"/>
      <c r="D113" s="100" t="s">
        <v>135</v>
      </c>
      <c r="E113" s="102">
        <v>44</v>
      </c>
      <c r="F113" s="55"/>
      <c r="G113" s="98"/>
    </row>
    <row r="114" spans="1:7" ht="16.5" thickBot="1">
      <c r="A114" s="110"/>
      <c r="B114" s="55"/>
      <c r="C114" s="112"/>
      <c r="D114" s="113"/>
      <c r="E114" s="110"/>
      <c r="F114" s="55"/>
      <c r="G114" s="112"/>
    </row>
    <row r="115" spans="1:7" ht="16.5" thickBot="1">
      <c r="A115" s="103"/>
      <c r="B115" s="55"/>
      <c r="C115" s="99"/>
      <c r="D115" s="101"/>
      <c r="E115" s="103"/>
      <c r="F115" s="55"/>
      <c r="G115" s="99"/>
    </row>
    <row r="116" spans="1:7" ht="15.75" thickBot="1">
      <c r="A116" s="78"/>
      <c r="B116" s="78"/>
      <c r="C116" s="78"/>
      <c r="D116" s="78"/>
      <c r="E116" s="78"/>
      <c r="F116" s="78"/>
      <c r="G116" s="78"/>
    </row>
    <row r="117" spans="1:7" ht="16.5" thickBot="1">
      <c r="A117" s="80"/>
      <c r="B117" s="81"/>
      <c r="C117" s="81"/>
      <c r="D117" s="81" t="s">
        <v>134</v>
      </c>
      <c r="E117" s="81"/>
      <c r="F117" s="81"/>
      <c r="G117" s="82"/>
    </row>
    <row r="118" spans="1:7" ht="16.5" customHeight="1" thickBot="1">
      <c r="A118" s="102">
        <v>23</v>
      </c>
      <c r="B118" s="55"/>
      <c r="C118" s="98"/>
      <c r="D118" s="100" t="s">
        <v>135</v>
      </c>
      <c r="E118" s="102">
        <v>46</v>
      </c>
      <c r="F118" s="55"/>
      <c r="G118" s="98"/>
    </row>
    <row r="119" spans="1:7" ht="16.5" thickBot="1">
      <c r="A119" s="110"/>
      <c r="B119" s="55"/>
      <c r="C119" s="112"/>
      <c r="D119" s="113"/>
      <c r="E119" s="110"/>
      <c r="F119" s="55"/>
      <c r="G119" s="112"/>
    </row>
    <row r="120" spans="1:7" ht="16.5" thickBot="1">
      <c r="A120" s="103"/>
      <c r="B120" s="55"/>
      <c r="C120" s="99"/>
      <c r="D120" s="101"/>
      <c r="E120" s="103"/>
      <c r="F120" s="55"/>
      <c r="G120" s="99"/>
    </row>
    <row r="121" spans="1:7" ht="15.75" thickBot="1">
      <c r="A121" s="78"/>
      <c r="B121" s="78"/>
      <c r="C121" s="78"/>
      <c r="D121" s="78"/>
      <c r="E121" s="78"/>
      <c r="F121" s="78"/>
      <c r="G121" s="78"/>
    </row>
    <row r="122" spans="1:7" ht="16.5" thickBot="1">
      <c r="A122" s="80"/>
      <c r="B122" s="81"/>
      <c r="C122" s="81"/>
      <c r="D122" s="81" t="s">
        <v>134</v>
      </c>
      <c r="E122" s="81"/>
      <c r="F122" s="81"/>
      <c r="G122" s="82"/>
    </row>
    <row r="123" spans="1:7" ht="16.5" customHeight="1" thickBot="1">
      <c r="A123" s="102">
        <v>24</v>
      </c>
      <c r="B123" s="55"/>
      <c r="C123" s="98"/>
      <c r="D123" s="100" t="s">
        <v>135</v>
      </c>
      <c r="E123" s="102">
        <v>48</v>
      </c>
      <c r="F123" s="55"/>
      <c r="G123" s="98"/>
    </row>
    <row r="124" spans="1:7" ht="16.5" thickBot="1">
      <c r="A124" s="110"/>
      <c r="B124" s="55"/>
      <c r="C124" s="112"/>
      <c r="D124" s="113"/>
      <c r="E124" s="110"/>
      <c r="F124" s="55"/>
      <c r="G124" s="112"/>
    </row>
    <row r="125" spans="1:7" ht="16.5" thickBot="1">
      <c r="A125" s="103"/>
      <c r="B125" s="55"/>
      <c r="C125" s="99"/>
      <c r="D125" s="101"/>
      <c r="E125" s="103"/>
      <c r="F125" s="55"/>
      <c r="G125" s="99"/>
    </row>
    <row r="126" spans="1:7" ht="15.75" thickBot="1">
      <c r="A126" s="78"/>
      <c r="B126" s="78"/>
      <c r="C126" s="78"/>
      <c r="D126" s="78"/>
      <c r="E126" s="78"/>
      <c r="F126" s="78"/>
      <c r="G126" s="78"/>
    </row>
    <row r="127" spans="1:7" ht="16.5" thickBot="1">
      <c r="A127" s="80"/>
      <c r="B127" s="81"/>
      <c r="C127" s="81"/>
      <c r="D127" s="81" t="s">
        <v>134</v>
      </c>
      <c r="E127" s="81"/>
      <c r="F127" s="81"/>
      <c r="G127" s="82"/>
    </row>
    <row r="128" spans="1:7" ht="16.5" customHeight="1" thickBot="1">
      <c r="A128" s="102">
        <v>25</v>
      </c>
      <c r="B128" s="55"/>
      <c r="C128" s="98"/>
      <c r="D128" s="100" t="s">
        <v>135</v>
      </c>
      <c r="E128" s="102">
        <v>50</v>
      </c>
      <c r="F128" s="55"/>
      <c r="G128" s="98"/>
    </row>
    <row r="129" spans="1:7" ht="16.5" thickBot="1">
      <c r="A129" s="110"/>
      <c r="B129" s="55"/>
      <c r="C129" s="112"/>
      <c r="D129" s="113"/>
      <c r="E129" s="110"/>
      <c r="F129" s="55"/>
      <c r="G129" s="112"/>
    </row>
    <row r="130" spans="1:7" ht="16.5" thickBot="1">
      <c r="A130" s="103"/>
      <c r="B130" s="55"/>
      <c r="C130" s="99"/>
      <c r="D130" s="101"/>
      <c r="E130" s="103"/>
      <c r="F130" s="55"/>
      <c r="G130" s="99"/>
    </row>
    <row r="131" spans="1:7" ht="15.75" thickBot="1">
      <c r="A131" s="78"/>
      <c r="B131" s="78"/>
      <c r="C131" s="78"/>
      <c r="D131" s="78"/>
      <c r="E131" s="78"/>
      <c r="F131" s="78"/>
      <c r="G131" s="78"/>
    </row>
    <row r="132" spans="1:7" ht="16.5" thickBot="1">
      <c r="A132" s="80"/>
      <c r="B132" s="81"/>
      <c r="C132" s="81"/>
      <c r="D132" s="81" t="s">
        <v>134</v>
      </c>
      <c r="E132" s="81"/>
      <c r="F132" s="81"/>
      <c r="G132" s="82"/>
    </row>
    <row r="133" spans="1:7" ht="16.5" customHeight="1" thickBot="1">
      <c r="A133" s="102">
        <v>26</v>
      </c>
      <c r="B133" s="55"/>
      <c r="C133" s="98"/>
      <c r="D133" s="100" t="s">
        <v>135</v>
      </c>
      <c r="E133" s="102">
        <v>52</v>
      </c>
      <c r="F133" s="55"/>
      <c r="G133" s="98"/>
    </row>
    <row r="134" spans="1:7" ht="16.5" thickBot="1">
      <c r="A134" s="110"/>
      <c r="B134" s="55"/>
      <c r="C134" s="112"/>
      <c r="D134" s="113"/>
      <c r="E134" s="110"/>
      <c r="F134" s="55"/>
      <c r="G134" s="112"/>
    </row>
    <row r="135" spans="1:7" ht="16.5" thickBot="1">
      <c r="A135" s="103"/>
      <c r="B135" s="55"/>
      <c r="C135" s="99"/>
      <c r="D135" s="101"/>
      <c r="E135" s="103"/>
      <c r="F135" s="55"/>
      <c r="G135" s="99"/>
    </row>
    <row r="136" spans="1:7" ht="15.75" thickBot="1">
      <c r="A136" s="78"/>
      <c r="B136" s="78"/>
      <c r="C136" s="78"/>
      <c r="D136" s="78"/>
      <c r="E136" s="78"/>
      <c r="F136" s="78"/>
      <c r="G136" s="78"/>
    </row>
    <row r="137" spans="1:7" ht="16.5" thickBot="1">
      <c r="A137" s="80"/>
      <c r="B137" s="81"/>
      <c r="C137" s="81"/>
      <c r="D137" s="81" t="s">
        <v>134</v>
      </c>
      <c r="E137" s="81"/>
      <c r="F137" s="81"/>
      <c r="G137" s="82"/>
    </row>
    <row r="138" spans="1:7" ht="16.5" customHeight="1" thickBot="1">
      <c r="A138" s="102">
        <v>27</v>
      </c>
      <c r="B138" s="55"/>
      <c r="C138" s="98"/>
      <c r="D138" s="100" t="s">
        <v>135</v>
      </c>
      <c r="E138" s="102">
        <v>54</v>
      </c>
      <c r="F138" s="55"/>
      <c r="G138" s="98"/>
    </row>
    <row r="139" spans="1:7" ht="16.5" thickBot="1">
      <c r="A139" s="110"/>
      <c r="B139" s="55"/>
      <c r="C139" s="112"/>
      <c r="D139" s="113"/>
      <c r="E139" s="110"/>
      <c r="F139" s="55"/>
      <c r="G139" s="112"/>
    </row>
    <row r="140" spans="1:7" ht="16.5" thickBot="1">
      <c r="A140" s="103"/>
      <c r="B140" s="55"/>
      <c r="C140" s="99"/>
      <c r="D140" s="101"/>
      <c r="E140" s="103"/>
      <c r="F140" s="55"/>
      <c r="G140" s="99"/>
    </row>
    <row r="141" spans="1:7" ht="15.75" thickBot="1">
      <c r="A141" s="78"/>
      <c r="B141" s="78"/>
      <c r="C141" s="78"/>
      <c r="D141" s="78"/>
      <c r="E141" s="78"/>
      <c r="F141" s="78"/>
      <c r="G141" s="78"/>
    </row>
    <row r="142" spans="1:7" ht="16.5" thickBot="1">
      <c r="A142" s="80"/>
      <c r="B142" s="81"/>
      <c r="C142" s="81"/>
      <c r="D142" s="81" t="s">
        <v>134</v>
      </c>
      <c r="E142" s="81"/>
      <c r="F142" s="81"/>
      <c r="G142" s="82"/>
    </row>
    <row r="143" spans="1:7" ht="16.5" customHeight="1" thickBot="1">
      <c r="A143" s="102">
        <v>28</v>
      </c>
      <c r="B143" s="55"/>
      <c r="C143" s="98"/>
      <c r="D143" s="100" t="s">
        <v>135</v>
      </c>
      <c r="E143" s="102">
        <v>56</v>
      </c>
      <c r="F143" s="55"/>
      <c r="G143" s="98"/>
    </row>
    <row r="144" spans="1:7" ht="16.5" thickBot="1">
      <c r="A144" s="110"/>
      <c r="B144" s="55"/>
      <c r="C144" s="112"/>
      <c r="D144" s="113"/>
      <c r="E144" s="110"/>
      <c r="F144" s="55"/>
      <c r="G144" s="112"/>
    </row>
    <row r="145" spans="1:7" ht="16.5" thickBot="1">
      <c r="A145" s="103"/>
      <c r="B145" s="55"/>
      <c r="C145" s="99"/>
      <c r="D145" s="101"/>
      <c r="E145" s="103"/>
      <c r="F145" s="55"/>
      <c r="G145" s="99"/>
    </row>
    <row r="146" spans="1:7" ht="15.75" thickBot="1">
      <c r="A146" s="78"/>
      <c r="B146" s="78"/>
      <c r="C146" s="78"/>
      <c r="D146" s="78"/>
      <c r="E146" s="78"/>
      <c r="F146" s="78"/>
      <c r="G146" s="78"/>
    </row>
    <row r="147" spans="1:7" ht="16.5" thickBot="1">
      <c r="A147" s="80"/>
      <c r="B147" s="81"/>
      <c r="C147" s="81"/>
      <c r="D147" s="81" t="s">
        <v>134</v>
      </c>
      <c r="E147" s="81"/>
      <c r="F147" s="81"/>
      <c r="G147" s="82"/>
    </row>
    <row r="148" spans="1:7" ht="16.5" customHeight="1" thickBot="1">
      <c r="A148" s="102">
        <v>29</v>
      </c>
      <c r="B148" s="55"/>
      <c r="C148" s="98"/>
      <c r="D148" s="100" t="s">
        <v>135</v>
      </c>
      <c r="E148" s="102">
        <v>58</v>
      </c>
      <c r="F148" s="55"/>
      <c r="G148" s="98"/>
    </row>
    <row r="149" spans="1:7" ht="16.5" thickBot="1">
      <c r="A149" s="110"/>
      <c r="B149" s="55"/>
      <c r="C149" s="112"/>
      <c r="D149" s="113"/>
      <c r="E149" s="110"/>
      <c r="F149" s="55"/>
      <c r="G149" s="112"/>
    </row>
    <row r="150" spans="1:7" ht="16.5" thickBot="1">
      <c r="A150" s="103"/>
      <c r="B150" s="55"/>
      <c r="C150" s="99"/>
      <c r="D150" s="101"/>
      <c r="E150" s="103"/>
      <c r="F150" s="55"/>
      <c r="G150" s="99"/>
    </row>
    <row r="151" spans="1:7" ht="15.75" thickBot="1">
      <c r="A151" s="78"/>
      <c r="B151" s="78"/>
      <c r="C151" s="78"/>
      <c r="D151" s="78"/>
      <c r="E151" s="78"/>
      <c r="F151" s="78"/>
      <c r="G151" s="78"/>
    </row>
    <row r="152" spans="1:7" ht="16.5" thickBot="1">
      <c r="A152" s="80"/>
      <c r="B152" s="81"/>
      <c r="C152" s="81"/>
      <c r="D152" s="81" t="s">
        <v>134</v>
      </c>
      <c r="E152" s="81"/>
      <c r="F152" s="81"/>
      <c r="G152" s="82"/>
    </row>
    <row r="153" spans="1:7" ht="16.5" customHeight="1" thickBot="1">
      <c r="A153" s="102">
        <v>30</v>
      </c>
      <c r="B153" s="55"/>
      <c r="C153" s="98"/>
      <c r="D153" s="100" t="s">
        <v>135</v>
      </c>
      <c r="E153" s="102">
        <v>60</v>
      </c>
      <c r="F153" s="55"/>
      <c r="G153" s="98"/>
    </row>
    <row r="154" spans="1:7" ht="16.5" thickBot="1">
      <c r="A154" s="110"/>
      <c r="B154" s="55"/>
      <c r="C154" s="112"/>
      <c r="D154" s="113"/>
      <c r="E154" s="110"/>
      <c r="F154" s="55"/>
      <c r="G154" s="112"/>
    </row>
    <row r="155" spans="1:7" ht="16.5" thickBot="1">
      <c r="A155" s="103"/>
      <c r="B155" s="55"/>
      <c r="C155" s="99"/>
      <c r="D155" s="101"/>
      <c r="E155" s="103"/>
      <c r="F155" s="55"/>
      <c r="G155" s="99"/>
    </row>
    <row r="156" spans="1:7" ht="15.75" thickBot="1">
      <c r="A156" s="78"/>
      <c r="B156" s="78"/>
      <c r="C156" s="78"/>
      <c r="D156" s="78"/>
      <c r="E156" s="78"/>
      <c r="F156" s="78"/>
      <c r="G156" s="78"/>
    </row>
    <row r="157" spans="1:7" ht="16.5" thickBot="1">
      <c r="A157" s="80"/>
      <c r="B157" s="81"/>
      <c r="C157" s="81"/>
      <c r="D157" s="81" t="s">
        <v>134</v>
      </c>
      <c r="E157" s="81"/>
      <c r="F157" s="81"/>
      <c r="G157" s="82"/>
    </row>
    <row r="158" spans="1:7" ht="16.5" customHeight="1" thickBot="1">
      <c r="A158" s="102">
        <v>31</v>
      </c>
      <c r="B158" s="55"/>
      <c r="C158" s="98"/>
      <c r="D158" s="100" t="s">
        <v>135</v>
      </c>
      <c r="E158" s="102">
        <v>62</v>
      </c>
      <c r="F158" s="55"/>
      <c r="G158" s="98"/>
    </row>
    <row r="159" spans="1:7" ht="16.5" thickBot="1">
      <c r="A159" s="110"/>
      <c r="B159" s="55"/>
      <c r="C159" s="112"/>
      <c r="D159" s="113"/>
      <c r="E159" s="110"/>
      <c r="F159" s="55"/>
      <c r="G159" s="112"/>
    </row>
    <row r="160" spans="1:7" ht="16.5" thickBot="1">
      <c r="A160" s="103"/>
      <c r="B160" s="55"/>
      <c r="C160" s="99"/>
      <c r="D160" s="101"/>
      <c r="E160" s="103"/>
      <c r="F160" s="55"/>
      <c r="G160" s="99"/>
    </row>
    <row r="161" spans="1:7" ht="15.75" thickBot="1">
      <c r="A161" s="78"/>
      <c r="B161" s="78"/>
      <c r="C161" s="78"/>
      <c r="D161" s="78"/>
      <c r="E161" s="78"/>
      <c r="F161" s="78"/>
      <c r="G161" s="78"/>
    </row>
    <row r="162" spans="1:7" ht="16.5" thickBot="1">
      <c r="A162" s="80"/>
      <c r="B162" s="81"/>
      <c r="C162" s="81"/>
      <c r="D162" s="81" t="s">
        <v>134</v>
      </c>
      <c r="E162" s="81"/>
      <c r="F162" s="81"/>
      <c r="G162" s="82"/>
    </row>
    <row r="163" spans="1:7" ht="16.5" customHeight="1" thickBot="1">
      <c r="A163" s="102">
        <v>32</v>
      </c>
      <c r="B163" s="55"/>
      <c r="C163" s="98"/>
      <c r="D163" s="100" t="s">
        <v>135</v>
      </c>
      <c r="E163" s="102">
        <v>64</v>
      </c>
      <c r="F163" s="55"/>
      <c r="G163" s="98"/>
    </row>
    <row r="164" spans="1:7" ht="16.5" thickBot="1">
      <c r="A164" s="110"/>
      <c r="B164" s="55"/>
      <c r="C164" s="112"/>
      <c r="D164" s="113"/>
      <c r="E164" s="110"/>
      <c r="F164" s="55"/>
      <c r="G164" s="112"/>
    </row>
    <row r="165" spans="1:7" ht="16.5" thickBot="1">
      <c r="A165" s="103"/>
      <c r="B165" s="55"/>
      <c r="C165" s="99"/>
      <c r="D165" s="101"/>
      <c r="E165" s="103"/>
      <c r="F165" s="55"/>
      <c r="G165" s="99"/>
    </row>
    <row r="166" spans="1:7" ht="15.75" thickBot="1">
      <c r="A166" s="78"/>
      <c r="B166" s="78"/>
      <c r="C166" s="78"/>
      <c r="D166" s="78"/>
      <c r="E166" s="78"/>
      <c r="F166" s="78"/>
      <c r="G166" s="78"/>
    </row>
    <row r="167" spans="1:7" ht="16.5" thickBot="1">
      <c r="A167" s="80"/>
      <c r="B167" s="81"/>
      <c r="C167" s="81"/>
      <c r="D167" s="81" t="s">
        <v>134</v>
      </c>
      <c r="E167" s="81"/>
      <c r="F167" s="81"/>
      <c r="G167" s="82"/>
    </row>
    <row r="168" spans="1:7" ht="16.5" customHeight="1" thickBot="1">
      <c r="A168" s="102">
        <v>33</v>
      </c>
      <c r="B168" s="55"/>
      <c r="C168" s="98"/>
      <c r="D168" s="100" t="s">
        <v>135</v>
      </c>
      <c r="E168" s="102">
        <v>66</v>
      </c>
      <c r="F168" s="55"/>
      <c r="G168" s="98"/>
    </row>
    <row r="169" spans="1:7" ht="16.5" thickBot="1">
      <c r="A169" s="110"/>
      <c r="B169" s="55"/>
      <c r="C169" s="112"/>
      <c r="D169" s="113"/>
      <c r="E169" s="110"/>
      <c r="F169" s="55"/>
      <c r="G169" s="112"/>
    </row>
    <row r="170" spans="1:7" ht="16.5" thickBot="1">
      <c r="A170" s="103"/>
      <c r="B170" s="55"/>
      <c r="C170" s="99"/>
      <c r="D170" s="101"/>
      <c r="E170" s="103"/>
      <c r="F170" s="55"/>
      <c r="G170" s="99"/>
    </row>
    <row r="171" spans="1:7" ht="15.75" thickBot="1">
      <c r="A171" s="78"/>
      <c r="B171" s="78"/>
      <c r="C171" s="78"/>
      <c r="D171" s="78"/>
      <c r="E171" s="78"/>
      <c r="F171" s="78"/>
      <c r="G171" s="78"/>
    </row>
    <row r="172" spans="1:7" ht="16.5" thickBot="1">
      <c r="A172" s="80"/>
      <c r="B172" s="81"/>
      <c r="C172" s="81"/>
      <c r="D172" s="81" t="s">
        <v>134</v>
      </c>
      <c r="E172" s="81"/>
      <c r="F172" s="81"/>
      <c r="G172" s="82"/>
    </row>
    <row r="173" spans="1:7" ht="16.5" customHeight="1" thickBot="1">
      <c r="A173" s="102">
        <v>34</v>
      </c>
      <c r="B173" s="55"/>
      <c r="C173" s="98"/>
      <c r="D173" s="100" t="s">
        <v>135</v>
      </c>
      <c r="E173" s="102">
        <v>68</v>
      </c>
      <c r="F173" s="55"/>
      <c r="G173" s="98"/>
    </row>
    <row r="174" spans="1:7" ht="16.5" thickBot="1">
      <c r="A174" s="110"/>
      <c r="B174" s="55"/>
      <c r="C174" s="112"/>
      <c r="D174" s="113"/>
      <c r="E174" s="110"/>
      <c r="F174" s="55"/>
      <c r="G174" s="112"/>
    </row>
    <row r="175" spans="1:7" ht="16.5" thickBot="1">
      <c r="A175" s="103"/>
      <c r="B175" s="55"/>
      <c r="C175" s="99"/>
      <c r="D175" s="101"/>
      <c r="E175" s="103"/>
      <c r="F175" s="55"/>
      <c r="G175" s="99"/>
    </row>
    <row r="176" spans="1:7" ht="15.75" thickBot="1">
      <c r="A176" s="78"/>
      <c r="B176" s="78"/>
      <c r="C176" s="78"/>
      <c r="D176" s="78"/>
      <c r="E176" s="78"/>
      <c r="F176" s="78"/>
      <c r="G176" s="78"/>
    </row>
    <row r="177" spans="1:7" ht="16.5" thickBot="1">
      <c r="A177" s="80"/>
      <c r="B177" s="81"/>
      <c r="C177" s="81"/>
      <c r="D177" s="81" t="s">
        <v>134</v>
      </c>
      <c r="E177" s="81"/>
      <c r="F177" s="81"/>
      <c r="G177" s="82"/>
    </row>
    <row r="178" spans="1:7" ht="16.5" customHeight="1" thickBot="1">
      <c r="A178" s="102">
        <v>35</v>
      </c>
      <c r="B178" s="55"/>
      <c r="C178" s="98"/>
      <c r="D178" s="100" t="s">
        <v>135</v>
      </c>
      <c r="E178" s="102">
        <v>70</v>
      </c>
      <c r="F178" s="55"/>
      <c r="G178" s="98"/>
    </row>
    <row r="179" spans="1:7" ht="16.5" thickBot="1">
      <c r="A179" s="110"/>
      <c r="B179" s="55"/>
      <c r="C179" s="112"/>
      <c r="D179" s="113"/>
      <c r="E179" s="110"/>
      <c r="F179" s="55"/>
      <c r="G179" s="112"/>
    </row>
    <row r="180" spans="1:7" ht="16.5" thickBot="1">
      <c r="A180" s="103"/>
      <c r="B180" s="55"/>
      <c r="C180" s="99"/>
      <c r="D180" s="101"/>
      <c r="E180" s="103"/>
      <c r="F180" s="55"/>
      <c r="G180" s="99"/>
    </row>
    <row r="181" spans="1:7" ht="15.75" thickBot="1">
      <c r="A181" s="78"/>
      <c r="B181" s="78"/>
      <c r="C181" s="78"/>
      <c r="D181" s="78"/>
      <c r="E181" s="78"/>
      <c r="F181" s="78"/>
      <c r="G181" s="78"/>
    </row>
    <row r="182" spans="1:7" ht="16.5" thickBot="1">
      <c r="A182" s="80"/>
      <c r="B182" s="81"/>
      <c r="C182" s="81"/>
      <c r="D182" s="81" t="s">
        <v>134</v>
      </c>
      <c r="E182" s="81"/>
      <c r="F182" s="81"/>
      <c r="G182" s="82"/>
    </row>
    <row r="183" spans="1:7" ht="16.5" customHeight="1" thickBot="1">
      <c r="A183" s="102">
        <v>36</v>
      </c>
      <c r="B183" s="55"/>
      <c r="C183" s="98"/>
      <c r="D183" s="100" t="s">
        <v>135</v>
      </c>
      <c r="E183" s="102">
        <v>72</v>
      </c>
      <c r="F183" s="55"/>
      <c r="G183" s="98"/>
    </row>
    <row r="184" spans="1:7" ht="16.5" thickBot="1">
      <c r="A184" s="110"/>
      <c r="B184" s="55"/>
      <c r="C184" s="112"/>
      <c r="D184" s="113"/>
      <c r="E184" s="110"/>
      <c r="F184" s="55"/>
      <c r="G184" s="112"/>
    </row>
    <row r="185" spans="1:7" ht="16.5" thickBot="1">
      <c r="A185" s="103"/>
      <c r="B185" s="55"/>
      <c r="C185" s="99"/>
      <c r="D185" s="101"/>
      <c r="E185" s="103"/>
      <c r="F185" s="55"/>
      <c r="G185" s="99"/>
    </row>
    <row r="186" spans="1:7" ht="15.75" thickBot="1">
      <c r="A186" s="78"/>
      <c r="B186" s="78"/>
      <c r="C186" s="78"/>
      <c r="D186" s="78"/>
      <c r="E186" s="78"/>
      <c r="F186" s="78"/>
      <c r="G186" s="78"/>
    </row>
    <row r="187" spans="1:7" ht="16.5" thickBot="1">
      <c r="A187" s="80"/>
      <c r="B187" s="81"/>
      <c r="C187" s="81"/>
      <c r="D187" s="81" t="s">
        <v>134</v>
      </c>
      <c r="E187" s="81"/>
      <c r="F187" s="81"/>
      <c r="G187" s="82"/>
    </row>
    <row r="188" spans="1:7" ht="16.5" customHeight="1" thickBot="1">
      <c r="A188" s="102">
        <v>37</v>
      </c>
      <c r="B188" s="55"/>
      <c r="C188" s="98"/>
      <c r="D188" s="100" t="s">
        <v>135</v>
      </c>
      <c r="E188" s="102">
        <v>74</v>
      </c>
      <c r="F188" s="55"/>
      <c r="G188" s="98"/>
    </row>
    <row r="189" spans="1:7" ht="16.5" thickBot="1">
      <c r="A189" s="110"/>
      <c r="B189" s="55"/>
      <c r="C189" s="112"/>
      <c r="D189" s="113"/>
      <c r="E189" s="110"/>
      <c r="F189" s="55"/>
      <c r="G189" s="112"/>
    </row>
    <row r="190" spans="1:7" ht="16.5" thickBot="1">
      <c r="A190" s="103"/>
      <c r="B190" s="55"/>
      <c r="C190" s="99"/>
      <c r="D190" s="101"/>
      <c r="E190" s="103"/>
      <c r="F190" s="55"/>
      <c r="G190" s="99"/>
    </row>
    <row r="191" spans="1:7" ht="15.75" thickBot="1">
      <c r="A191" s="78"/>
      <c r="B191" s="78"/>
      <c r="C191" s="78"/>
      <c r="D191" s="78"/>
      <c r="E191" s="78"/>
      <c r="F191" s="78"/>
      <c r="G191" s="78"/>
    </row>
    <row r="192" spans="1:7" ht="16.5" thickBot="1">
      <c r="A192" s="80"/>
      <c r="B192" s="81"/>
      <c r="C192" s="81"/>
      <c r="D192" s="81" t="s">
        <v>134</v>
      </c>
      <c r="E192" s="81"/>
      <c r="F192" s="81"/>
      <c r="G192" s="82"/>
    </row>
    <row r="193" spans="1:7" ht="16.5" customHeight="1" thickBot="1">
      <c r="A193" s="102">
        <v>38</v>
      </c>
      <c r="B193" s="55"/>
      <c r="C193" s="98"/>
      <c r="D193" s="100" t="s">
        <v>135</v>
      </c>
      <c r="E193" s="102">
        <v>76</v>
      </c>
      <c r="F193" s="55"/>
      <c r="G193" s="98"/>
    </row>
    <row r="194" spans="1:7" ht="16.5" thickBot="1">
      <c r="A194" s="110"/>
      <c r="B194" s="55"/>
      <c r="C194" s="112"/>
      <c r="D194" s="113"/>
      <c r="E194" s="110"/>
      <c r="F194" s="55"/>
      <c r="G194" s="112"/>
    </row>
    <row r="195" spans="1:7" ht="16.5" thickBot="1">
      <c r="A195" s="103"/>
      <c r="B195" s="55"/>
      <c r="C195" s="99"/>
      <c r="D195" s="101"/>
      <c r="E195" s="103"/>
      <c r="F195" s="55"/>
      <c r="G195" s="99"/>
    </row>
    <row r="196" spans="1:7" ht="15.75" thickBot="1">
      <c r="A196" s="78"/>
      <c r="B196" s="78"/>
      <c r="C196" s="78"/>
      <c r="D196" s="78"/>
      <c r="E196" s="78"/>
      <c r="F196" s="78"/>
      <c r="G196" s="78"/>
    </row>
    <row r="197" spans="1:7" ht="16.5" thickBot="1">
      <c r="A197" s="80"/>
      <c r="B197" s="81"/>
      <c r="C197" s="81"/>
      <c r="D197" s="81" t="s">
        <v>134</v>
      </c>
      <c r="E197" s="81"/>
      <c r="F197" s="81"/>
      <c r="G197" s="82"/>
    </row>
    <row r="198" spans="1:7" ht="16.5" customHeight="1" thickBot="1">
      <c r="A198" s="102">
        <v>39</v>
      </c>
      <c r="B198" s="55"/>
      <c r="C198" s="98"/>
      <c r="D198" s="100" t="s">
        <v>135</v>
      </c>
      <c r="E198" s="102">
        <v>78</v>
      </c>
      <c r="F198" s="55"/>
      <c r="G198" s="98"/>
    </row>
    <row r="199" spans="1:7" ht="16.5" thickBot="1">
      <c r="A199" s="110"/>
      <c r="B199" s="55"/>
      <c r="C199" s="112"/>
      <c r="D199" s="113"/>
      <c r="E199" s="110"/>
      <c r="F199" s="55"/>
      <c r="G199" s="112"/>
    </row>
    <row r="200" spans="1:7" ht="16.5" thickBot="1">
      <c r="A200" s="103"/>
      <c r="B200" s="55"/>
      <c r="C200" s="99"/>
      <c r="D200" s="101"/>
      <c r="E200" s="103"/>
      <c r="F200" s="55"/>
      <c r="G200" s="99"/>
    </row>
    <row r="201" spans="1:7" ht="15.75" thickBot="1">
      <c r="A201" s="78"/>
      <c r="B201" s="78"/>
      <c r="C201" s="78"/>
      <c r="D201" s="78"/>
      <c r="E201" s="78"/>
      <c r="F201" s="78"/>
      <c r="G201" s="78"/>
    </row>
    <row r="202" spans="1:7" ht="16.5" thickBot="1">
      <c r="A202" s="80"/>
      <c r="B202" s="81"/>
      <c r="C202" s="81"/>
      <c r="D202" s="81" t="s">
        <v>134</v>
      </c>
      <c r="E202" s="81"/>
      <c r="F202" s="81"/>
      <c r="G202" s="82"/>
    </row>
    <row r="203" spans="1:7" ht="16.5" customHeight="1" thickBot="1">
      <c r="A203" s="102">
        <v>40</v>
      </c>
      <c r="B203" s="55"/>
      <c r="C203" s="98"/>
      <c r="D203" s="100" t="s">
        <v>135</v>
      </c>
      <c r="E203" s="102">
        <v>80</v>
      </c>
      <c r="F203" s="55"/>
      <c r="G203" s="98"/>
    </row>
    <row r="204" spans="1:7" ht="16.5" thickBot="1">
      <c r="A204" s="110"/>
      <c r="B204" s="55"/>
      <c r="C204" s="112"/>
      <c r="D204" s="113"/>
      <c r="E204" s="110"/>
      <c r="F204" s="55"/>
      <c r="G204" s="112"/>
    </row>
    <row r="205" spans="1:7" ht="16.5" thickBot="1">
      <c r="A205" s="103"/>
      <c r="B205" s="55"/>
      <c r="C205" s="99"/>
      <c r="D205" s="101"/>
      <c r="E205" s="103"/>
      <c r="F205" s="55"/>
      <c r="G205" s="99"/>
    </row>
    <row r="206" spans="1:7" ht="15.75" thickBot="1">
      <c r="A206" s="78"/>
      <c r="B206" s="78"/>
      <c r="C206" s="78"/>
      <c r="D206" s="78"/>
      <c r="E206" s="78"/>
      <c r="F206" s="78"/>
      <c r="G206" s="78"/>
    </row>
    <row r="207" spans="1:7" ht="16.5" thickBot="1">
      <c r="A207" s="80"/>
      <c r="B207" s="81"/>
      <c r="C207" s="81"/>
      <c r="D207" s="81" t="s">
        <v>134</v>
      </c>
      <c r="E207" s="81"/>
      <c r="F207" s="81"/>
      <c r="G207" s="82"/>
    </row>
    <row r="208" spans="1:7" ht="16.5" customHeight="1" thickBot="1">
      <c r="A208" s="102">
        <v>41</v>
      </c>
      <c r="B208" s="55"/>
      <c r="C208" s="98"/>
      <c r="D208" s="100" t="s">
        <v>135</v>
      </c>
      <c r="E208" s="102">
        <v>82</v>
      </c>
      <c r="F208" s="55"/>
      <c r="G208" s="98"/>
    </row>
    <row r="209" spans="1:7" ht="16.5" thickBot="1">
      <c r="A209" s="110"/>
      <c r="B209" s="55"/>
      <c r="C209" s="112"/>
      <c r="D209" s="113"/>
      <c r="E209" s="110"/>
      <c r="F209" s="55"/>
      <c r="G209" s="112"/>
    </row>
    <row r="210" spans="1:7" ht="16.5" thickBot="1">
      <c r="A210" s="103"/>
      <c r="B210" s="55"/>
      <c r="C210" s="99"/>
      <c r="D210" s="101"/>
      <c r="E210" s="103"/>
      <c r="F210" s="55"/>
      <c r="G210" s="99"/>
    </row>
    <row r="211" spans="1:7" ht="15.75" thickBot="1">
      <c r="A211" s="78"/>
      <c r="B211" s="78"/>
      <c r="C211" s="78"/>
      <c r="D211" s="78"/>
      <c r="E211" s="78"/>
      <c r="F211" s="78"/>
      <c r="G211" s="78"/>
    </row>
    <row r="212" spans="1:7" ht="16.5" thickBot="1">
      <c r="A212" s="80"/>
      <c r="B212" s="81"/>
      <c r="C212" s="81"/>
      <c r="D212" s="81" t="s">
        <v>134</v>
      </c>
      <c r="E212" s="81"/>
      <c r="F212" s="81"/>
      <c r="G212" s="82"/>
    </row>
    <row r="213" spans="1:7" ht="16.5" customHeight="1" thickBot="1">
      <c r="A213" s="102">
        <v>42</v>
      </c>
      <c r="B213" s="55"/>
      <c r="C213" s="98"/>
      <c r="D213" s="100" t="s">
        <v>135</v>
      </c>
      <c r="E213" s="102">
        <v>84</v>
      </c>
      <c r="F213" s="55"/>
      <c r="G213" s="98"/>
    </row>
    <row r="214" spans="1:7" ht="16.5" thickBot="1">
      <c r="A214" s="110"/>
      <c r="B214" s="55"/>
      <c r="C214" s="112"/>
      <c r="D214" s="113"/>
      <c r="E214" s="110"/>
      <c r="F214" s="55"/>
      <c r="G214" s="112"/>
    </row>
    <row r="215" spans="1:7" ht="16.5" thickBot="1">
      <c r="A215" s="103"/>
      <c r="B215" s="55"/>
      <c r="C215" s="99"/>
      <c r="D215" s="101"/>
      <c r="E215" s="103"/>
      <c r="F215" s="55"/>
      <c r="G215" s="99"/>
    </row>
    <row r="216" spans="1:7" ht="15.75" thickBot="1">
      <c r="A216" s="78"/>
      <c r="B216" s="78"/>
      <c r="C216" s="78"/>
      <c r="D216" s="78"/>
      <c r="E216" s="78"/>
      <c r="F216" s="78"/>
      <c r="G216" s="78"/>
    </row>
    <row r="217" spans="1:7" ht="16.5" thickBot="1">
      <c r="A217" s="80"/>
      <c r="B217" s="81"/>
      <c r="C217" s="81"/>
      <c r="D217" s="81" t="s">
        <v>134</v>
      </c>
      <c r="E217" s="81"/>
      <c r="F217" s="81"/>
      <c r="G217" s="82"/>
    </row>
    <row r="218" spans="1:7" ht="16.5" customHeight="1" thickBot="1">
      <c r="A218" s="102">
        <v>43</v>
      </c>
      <c r="B218" s="55"/>
      <c r="C218" s="98"/>
      <c r="D218" s="100" t="s">
        <v>135</v>
      </c>
      <c r="E218" s="102">
        <v>86</v>
      </c>
      <c r="F218" s="55"/>
      <c r="G218" s="98"/>
    </row>
    <row r="219" spans="1:7" ht="16.5" thickBot="1">
      <c r="A219" s="110"/>
      <c r="B219" s="55"/>
      <c r="C219" s="112"/>
      <c r="D219" s="113"/>
      <c r="E219" s="110"/>
      <c r="F219" s="55"/>
      <c r="G219" s="112"/>
    </row>
    <row r="220" spans="1:7" ht="16.5" thickBot="1">
      <c r="A220" s="103"/>
      <c r="B220" s="55"/>
      <c r="C220" s="99"/>
      <c r="D220" s="101"/>
      <c r="E220" s="103"/>
      <c r="F220" s="55"/>
      <c r="G220" s="99"/>
    </row>
    <row r="221" spans="1:7" ht="15.75" thickBot="1">
      <c r="A221" s="78"/>
      <c r="B221" s="78"/>
      <c r="C221" s="78"/>
      <c r="D221" s="78"/>
      <c r="E221" s="78"/>
      <c r="F221" s="78"/>
      <c r="G221" s="78"/>
    </row>
    <row r="222" spans="1:7" ht="16.5" thickBot="1">
      <c r="A222" s="80"/>
      <c r="B222" s="81"/>
      <c r="C222" s="81"/>
      <c r="D222" s="81" t="s">
        <v>134</v>
      </c>
      <c r="E222" s="81"/>
      <c r="F222" s="81"/>
      <c r="G222" s="82"/>
    </row>
    <row r="223" spans="1:7" ht="16.5" customHeight="1" thickBot="1">
      <c r="A223" s="102">
        <v>44</v>
      </c>
      <c r="B223" s="55"/>
      <c r="C223" s="98"/>
      <c r="D223" s="100" t="s">
        <v>135</v>
      </c>
      <c r="E223" s="102">
        <v>88</v>
      </c>
      <c r="F223" s="55"/>
      <c r="G223" s="98"/>
    </row>
    <row r="224" spans="1:7" ht="16.5" thickBot="1">
      <c r="A224" s="110"/>
      <c r="B224" s="55"/>
      <c r="C224" s="112"/>
      <c r="D224" s="113"/>
      <c r="E224" s="110"/>
      <c r="F224" s="55"/>
      <c r="G224" s="112"/>
    </row>
    <row r="225" spans="1:7" ht="16.5" thickBot="1">
      <c r="A225" s="103"/>
      <c r="B225" s="55"/>
      <c r="C225" s="99"/>
      <c r="D225" s="101"/>
      <c r="E225" s="103"/>
      <c r="F225" s="55"/>
      <c r="G225" s="99"/>
    </row>
    <row r="226" spans="1:7" ht="15.75" thickBot="1">
      <c r="A226" s="78"/>
      <c r="B226" s="78"/>
      <c r="C226" s="78"/>
      <c r="D226" s="78"/>
      <c r="E226" s="78"/>
      <c r="F226" s="78"/>
      <c r="G226" s="78"/>
    </row>
    <row r="227" spans="1:7" ht="16.5" thickBot="1">
      <c r="A227" s="80"/>
      <c r="B227" s="81"/>
      <c r="C227" s="81"/>
      <c r="D227" s="81" t="s">
        <v>134</v>
      </c>
      <c r="E227" s="81"/>
      <c r="F227" s="81"/>
      <c r="G227" s="82"/>
    </row>
    <row r="228" spans="1:7" ht="16.5" customHeight="1" thickBot="1">
      <c r="A228" s="102">
        <v>45</v>
      </c>
      <c r="B228" s="55"/>
      <c r="C228" s="98"/>
      <c r="D228" s="100" t="s">
        <v>135</v>
      </c>
      <c r="E228" s="102">
        <v>90</v>
      </c>
      <c r="F228" s="55"/>
      <c r="G228" s="98"/>
    </row>
    <row r="229" spans="1:7" ht="16.5" thickBot="1">
      <c r="A229" s="110"/>
      <c r="B229" s="55"/>
      <c r="C229" s="112"/>
      <c r="D229" s="113"/>
      <c r="E229" s="110"/>
      <c r="F229" s="55"/>
      <c r="G229" s="112"/>
    </row>
    <row r="230" spans="1:7" ht="16.5" thickBot="1">
      <c r="A230" s="103"/>
      <c r="B230" s="55"/>
      <c r="C230" s="99"/>
      <c r="D230" s="101"/>
      <c r="E230" s="103"/>
      <c r="F230" s="55"/>
      <c r="G230" s="99"/>
    </row>
    <row r="231" spans="1:7" ht="15.75" thickBot="1">
      <c r="A231" s="78"/>
      <c r="B231" s="78"/>
      <c r="C231" s="78"/>
      <c r="D231" s="78"/>
      <c r="E231" s="78"/>
      <c r="F231" s="78"/>
      <c r="G231" s="78"/>
    </row>
    <row r="232" spans="1:7" ht="16.5" thickBot="1">
      <c r="A232" s="80"/>
      <c r="B232" s="81"/>
      <c r="C232" s="81"/>
      <c r="D232" s="81" t="s">
        <v>134</v>
      </c>
      <c r="E232" s="81"/>
      <c r="F232" s="81"/>
      <c r="G232" s="82"/>
    </row>
    <row r="233" spans="1:7" ht="16.5" customHeight="1" thickBot="1">
      <c r="A233" s="102">
        <v>46</v>
      </c>
      <c r="B233" s="55"/>
      <c r="C233" s="98"/>
      <c r="D233" s="100" t="s">
        <v>135</v>
      </c>
      <c r="E233" s="102">
        <v>92</v>
      </c>
      <c r="F233" s="55"/>
      <c r="G233" s="98"/>
    </row>
    <row r="234" spans="1:7" ht="16.5" thickBot="1">
      <c r="A234" s="110"/>
      <c r="B234" s="55"/>
      <c r="C234" s="112"/>
      <c r="D234" s="113"/>
      <c r="E234" s="110"/>
      <c r="F234" s="55"/>
      <c r="G234" s="112"/>
    </row>
    <row r="235" spans="1:7" ht="16.5" thickBot="1">
      <c r="A235" s="103"/>
      <c r="B235" s="55"/>
      <c r="C235" s="99"/>
      <c r="D235" s="101"/>
      <c r="E235" s="103"/>
      <c r="F235" s="55"/>
      <c r="G235" s="99"/>
    </row>
    <row r="236" spans="1:7" ht="15.75" thickBot="1">
      <c r="A236" s="78"/>
      <c r="B236" s="78"/>
      <c r="C236" s="78"/>
      <c r="D236" s="78"/>
      <c r="E236" s="78"/>
      <c r="F236" s="78"/>
      <c r="G236" s="78"/>
    </row>
    <row r="237" spans="1:7" ht="16.5" thickBot="1">
      <c r="A237" s="80"/>
      <c r="B237" s="81"/>
      <c r="C237" s="81"/>
      <c r="D237" s="81" t="s">
        <v>134</v>
      </c>
      <c r="E237" s="81"/>
      <c r="F237" s="81"/>
      <c r="G237" s="82"/>
    </row>
    <row r="238" spans="1:7" ht="16.5" customHeight="1" thickBot="1">
      <c r="A238" s="102">
        <v>47</v>
      </c>
      <c r="B238" s="55"/>
      <c r="C238" s="98"/>
      <c r="D238" s="100" t="s">
        <v>135</v>
      </c>
      <c r="E238" s="102">
        <v>94</v>
      </c>
      <c r="F238" s="55"/>
      <c r="G238" s="98"/>
    </row>
    <row r="239" spans="1:7" ht="16.5" thickBot="1">
      <c r="A239" s="110"/>
      <c r="B239" s="55"/>
      <c r="C239" s="112"/>
      <c r="D239" s="113"/>
      <c r="E239" s="110"/>
      <c r="F239" s="55"/>
      <c r="G239" s="112"/>
    </row>
    <row r="240" spans="1:7" ht="16.5" thickBot="1">
      <c r="A240" s="103"/>
      <c r="B240" s="55"/>
      <c r="C240" s="99"/>
      <c r="D240" s="101"/>
      <c r="E240" s="103"/>
      <c r="F240" s="55"/>
      <c r="G240" s="99"/>
    </row>
    <row r="241" spans="1:7" ht="15.75" thickBot="1">
      <c r="A241" s="78"/>
      <c r="B241" s="78"/>
      <c r="C241" s="78"/>
      <c r="D241" s="78"/>
      <c r="E241" s="78"/>
      <c r="F241" s="78"/>
      <c r="G241" s="78"/>
    </row>
    <row r="242" spans="1:7" ht="16.5" thickBot="1">
      <c r="A242" s="80"/>
      <c r="B242" s="81"/>
      <c r="C242" s="81"/>
      <c r="D242" s="81" t="s">
        <v>134</v>
      </c>
      <c r="E242" s="81"/>
      <c r="F242" s="81"/>
      <c r="G242" s="82"/>
    </row>
    <row r="243" spans="1:7" ht="16.5" customHeight="1" thickBot="1">
      <c r="A243" s="102">
        <v>48</v>
      </c>
      <c r="B243" s="55"/>
      <c r="C243" s="98"/>
      <c r="D243" s="100" t="s">
        <v>135</v>
      </c>
      <c r="E243" s="102">
        <v>96</v>
      </c>
      <c r="F243" s="55"/>
      <c r="G243" s="98"/>
    </row>
    <row r="244" spans="1:7" ht="16.5" thickBot="1">
      <c r="A244" s="110"/>
      <c r="B244" s="55"/>
      <c r="C244" s="112"/>
      <c r="D244" s="113"/>
      <c r="E244" s="110"/>
      <c r="F244" s="55"/>
      <c r="G244" s="112"/>
    </row>
    <row r="245" spans="1:7" ht="16.5" thickBot="1">
      <c r="A245" s="103"/>
      <c r="B245" s="55"/>
      <c r="C245" s="99"/>
      <c r="D245" s="101"/>
      <c r="E245" s="103"/>
      <c r="F245" s="55"/>
      <c r="G245" s="99"/>
    </row>
    <row r="246" spans="1:7" ht="15.75" thickBot="1">
      <c r="A246" s="78"/>
      <c r="B246" s="78"/>
      <c r="C246" s="78"/>
      <c r="D246" s="78"/>
      <c r="E246" s="78"/>
      <c r="F246" s="78"/>
      <c r="G246" s="78"/>
    </row>
    <row r="247" spans="1:7" ht="16.5" thickBot="1">
      <c r="A247" s="80"/>
      <c r="B247" s="81"/>
      <c r="C247" s="81"/>
      <c r="D247" s="81" t="s">
        <v>134</v>
      </c>
      <c r="E247" s="81"/>
      <c r="F247" s="81"/>
      <c r="G247" s="82"/>
    </row>
    <row r="248" spans="1:7" ht="16.5" customHeight="1" thickBot="1">
      <c r="A248" s="102">
        <v>49</v>
      </c>
      <c r="B248" s="55"/>
      <c r="C248" s="98"/>
      <c r="D248" s="100" t="s">
        <v>135</v>
      </c>
      <c r="E248" s="102">
        <v>98</v>
      </c>
      <c r="F248" s="55"/>
      <c r="G248" s="98"/>
    </row>
    <row r="249" spans="1:7" ht="16.5" thickBot="1">
      <c r="A249" s="110"/>
      <c r="B249" s="55"/>
      <c r="C249" s="112"/>
      <c r="D249" s="113"/>
      <c r="E249" s="110"/>
      <c r="F249" s="55"/>
      <c r="G249" s="112"/>
    </row>
    <row r="250" spans="1:7" ht="16.5" thickBot="1">
      <c r="A250" s="103"/>
      <c r="B250" s="55"/>
      <c r="C250" s="99"/>
      <c r="D250" s="101"/>
      <c r="E250" s="103"/>
      <c r="F250" s="55"/>
      <c r="G250" s="99"/>
    </row>
    <row r="251" spans="1:7" ht="15.75" thickBot="1">
      <c r="A251" s="78"/>
      <c r="B251" s="78"/>
      <c r="C251" s="78"/>
      <c r="D251" s="78"/>
      <c r="E251" s="78"/>
      <c r="F251" s="78"/>
      <c r="G251" s="78"/>
    </row>
    <row r="252" spans="1:7" ht="16.5" thickBot="1">
      <c r="A252" s="80"/>
      <c r="B252" s="81"/>
      <c r="C252" s="81"/>
      <c r="D252" s="81" t="s">
        <v>134</v>
      </c>
      <c r="E252" s="81"/>
      <c r="F252" s="81"/>
      <c r="G252" s="82"/>
    </row>
    <row r="253" spans="1:7" ht="16.5" customHeight="1" thickBot="1">
      <c r="A253" s="102">
        <v>50</v>
      </c>
      <c r="B253" s="55"/>
      <c r="C253" s="98"/>
      <c r="D253" s="100" t="s">
        <v>135</v>
      </c>
      <c r="E253" s="102">
        <v>100</v>
      </c>
      <c r="F253" s="55"/>
      <c r="G253" s="98"/>
    </row>
    <row r="254" spans="1:7" ht="16.5" thickBot="1">
      <c r="A254" s="110"/>
      <c r="B254" s="55"/>
      <c r="C254" s="112"/>
      <c r="D254" s="113"/>
      <c r="E254" s="110"/>
      <c r="F254" s="55"/>
      <c r="G254" s="112"/>
    </row>
    <row r="255" spans="1:7" ht="16.5" thickBot="1">
      <c r="A255" s="103"/>
      <c r="B255" s="55"/>
      <c r="C255" s="99"/>
      <c r="D255" s="101"/>
      <c r="E255" s="103"/>
      <c r="F255" s="55"/>
      <c r="G255" s="99"/>
    </row>
    <row r="256" spans="1:7" ht="15.75" thickBot="1">
      <c r="A256" s="78"/>
      <c r="B256" s="78"/>
      <c r="C256" s="78"/>
      <c r="D256" s="78"/>
      <c r="E256" s="78"/>
      <c r="F256" s="78"/>
      <c r="G256" s="78"/>
    </row>
    <row r="257" spans="1:7" ht="16.5" thickBot="1">
      <c r="A257" s="80"/>
      <c r="B257" s="81"/>
      <c r="C257" s="81"/>
      <c r="D257" s="81" t="s">
        <v>134</v>
      </c>
      <c r="E257" s="81"/>
      <c r="F257" s="81"/>
      <c r="G257" s="82"/>
    </row>
    <row r="258" spans="1:7" ht="16.5" customHeight="1" thickBot="1">
      <c r="A258" s="102">
        <v>51</v>
      </c>
      <c r="B258" s="55"/>
      <c r="C258" s="98"/>
      <c r="D258" s="100" t="s">
        <v>135</v>
      </c>
      <c r="E258" s="102">
        <v>102</v>
      </c>
      <c r="F258" s="55"/>
      <c r="G258" s="98"/>
    </row>
    <row r="259" spans="1:7" ht="16.5" thickBot="1">
      <c r="A259" s="110"/>
      <c r="B259" s="55"/>
      <c r="C259" s="112"/>
      <c r="D259" s="113"/>
      <c r="E259" s="110"/>
      <c r="F259" s="55"/>
      <c r="G259" s="112"/>
    </row>
    <row r="260" spans="1:7" ht="16.5" thickBot="1">
      <c r="A260" s="103"/>
      <c r="B260" s="55"/>
      <c r="C260" s="99"/>
      <c r="D260" s="101"/>
      <c r="E260" s="103"/>
      <c r="F260" s="55"/>
      <c r="G260" s="99"/>
    </row>
    <row r="261" spans="1:7" ht="15.75" thickBot="1">
      <c r="A261" s="78"/>
      <c r="B261" s="78"/>
      <c r="C261" s="78"/>
      <c r="D261" s="78"/>
      <c r="E261" s="78"/>
      <c r="F261" s="78"/>
      <c r="G261" s="78"/>
    </row>
    <row r="262" spans="1:7" ht="16.5" thickBot="1">
      <c r="A262" s="80"/>
      <c r="B262" s="81"/>
      <c r="C262" s="81"/>
      <c r="D262" s="81" t="s">
        <v>134</v>
      </c>
      <c r="E262" s="81"/>
      <c r="F262" s="81"/>
      <c r="G262" s="82"/>
    </row>
    <row r="263" spans="1:7" ht="16.5" customHeight="1" thickBot="1">
      <c r="A263" s="102">
        <v>52</v>
      </c>
      <c r="B263" s="55"/>
      <c r="C263" s="98"/>
      <c r="D263" s="100" t="s">
        <v>135</v>
      </c>
      <c r="E263" s="102">
        <v>104</v>
      </c>
      <c r="F263" s="55"/>
      <c r="G263" s="98"/>
    </row>
    <row r="264" spans="1:7" ht="16.5" thickBot="1">
      <c r="A264" s="110"/>
      <c r="B264" s="55"/>
      <c r="C264" s="112"/>
      <c r="D264" s="113"/>
      <c r="E264" s="110"/>
      <c r="F264" s="55"/>
      <c r="G264" s="112"/>
    </row>
    <row r="265" spans="1:7" ht="16.5" thickBot="1">
      <c r="A265" s="103"/>
      <c r="B265" s="55"/>
      <c r="C265" s="99"/>
      <c r="D265" s="101"/>
      <c r="E265" s="103"/>
      <c r="F265" s="55"/>
      <c r="G265" s="99"/>
    </row>
    <row r="266" spans="1:7" ht="15.75" thickBot="1">
      <c r="A266" s="78"/>
      <c r="B266" s="78"/>
      <c r="C266" s="78"/>
      <c r="D266" s="78"/>
      <c r="E266" s="78"/>
      <c r="F266" s="78"/>
      <c r="G266" s="78"/>
    </row>
    <row r="267" spans="1:7" ht="16.5" thickBot="1">
      <c r="A267" s="80"/>
      <c r="B267" s="81"/>
      <c r="C267" s="81"/>
      <c r="D267" s="81" t="s">
        <v>134</v>
      </c>
      <c r="E267" s="81"/>
      <c r="F267" s="81"/>
      <c r="G267" s="82"/>
    </row>
    <row r="268" spans="1:7" ht="16.5" customHeight="1" thickBot="1">
      <c r="A268" s="102">
        <v>53</v>
      </c>
      <c r="B268" s="55"/>
      <c r="C268" s="98"/>
      <c r="D268" s="100" t="s">
        <v>135</v>
      </c>
      <c r="E268" s="102">
        <v>106</v>
      </c>
      <c r="F268" s="55"/>
      <c r="G268" s="98"/>
    </row>
    <row r="269" spans="1:7" ht="16.5" thickBot="1">
      <c r="A269" s="110"/>
      <c r="B269" s="55"/>
      <c r="C269" s="112"/>
      <c r="D269" s="113"/>
      <c r="E269" s="110"/>
      <c r="F269" s="55"/>
      <c r="G269" s="112"/>
    </row>
    <row r="270" spans="1:7" ht="16.5" thickBot="1">
      <c r="A270" s="103"/>
      <c r="B270" s="55"/>
      <c r="C270" s="99"/>
      <c r="D270" s="101"/>
      <c r="E270" s="103"/>
      <c r="F270" s="55"/>
      <c r="G270" s="99"/>
    </row>
    <row r="271" spans="1:7" ht="15.75" thickBot="1">
      <c r="A271" s="78"/>
      <c r="B271" s="78"/>
      <c r="C271" s="78"/>
      <c r="D271" s="78"/>
      <c r="E271" s="78"/>
      <c r="F271" s="78"/>
      <c r="G271" s="78"/>
    </row>
    <row r="272" spans="1:7" ht="16.5" thickBot="1">
      <c r="A272" s="80"/>
      <c r="B272" s="81"/>
      <c r="C272" s="81"/>
      <c r="D272" s="81" t="s">
        <v>134</v>
      </c>
      <c r="E272" s="81"/>
      <c r="F272" s="81"/>
      <c r="G272" s="82"/>
    </row>
    <row r="273" spans="1:7" ht="16.5" customHeight="1" thickBot="1">
      <c r="A273" s="102">
        <v>54</v>
      </c>
      <c r="B273" s="55"/>
      <c r="C273" s="98"/>
      <c r="D273" s="100" t="s">
        <v>135</v>
      </c>
      <c r="E273" s="102">
        <v>108</v>
      </c>
      <c r="F273" s="55"/>
      <c r="G273" s="98"/>
    </row>
    <row r="274" spans="1:7" ht="16.5" thickBot="1">
      <c r="A274" s="110"/>
      <c r="B274" s="55"/>
      <c r="C274" s="112"/>
      <c r="D274" s="113"/>
      <c r="E274" s="110"/>
      <c r="F274" s="55"/>
      <c r="G274" s="112"/>
    </row>
    <row r="275" spans="1:7" ht="16.5" thickBot="1">
      <c r="A275" s="103"/>
      <c r="B275" s="55"/>
      <c r="C275" s="99"/>
      <c r="D275" s="101"/>
      <c r="E275" s="103"/>
      <c r="F275" s="55"/>
      <c r="G275" s="99"/>
    </row>
    <row r="276" spans="1:7" ht="15.75" thickBot="1">
      <c r="A276" s="78"/>
      <c r="B276" s="78"/>
      <c r="C276" s="78"/>
      <c r="D276" s="78"/>
      <c r="E276" s="78"/>
      <c r="F276" s="78"/>
      <c r="G276" s="78"/>
    </row>
    <row r="277" spans="1:7" ht="16.5" thickBot="1">
      <c r="A277" s="80"/>
      <c r="B277" s="81"/>
      <c r="C277" s="81"/>
      <c r="D277" s="81" t="s">
        <v>134</v>
      </c>
      <c r="E277" s="81"/>
      <c r="F277" s="81"/>
      <c r="G277" s="82"/>
    </row>
    <row r="278" spans="1:7" ht="16.5" customHeight="1" thickBot="1">
      <c r="A278" s="102">
        <v>55</v>
      </c>
      <c r="B278" s="55"/>
      <c r="C278" s="98"/>
      <c r="D278" s="100" t="s">
        <v>135</v>
      </c>
      <c r="E278" s="102">
        <v>110</v>
      </c>
      <c r="F278" s="55"/>
      <c r="G278" s="98"/>
    </row>
    <row r="279" spans="1:7" ht="16.5" thickBot="1">
      <c r="A279" s="110"/>
      <c r="B279" s="55"/>
      <c r="C279" s="112"/>
      <c r="D279" s="113"/>
      <c r="E279" s="110"/>
      <c r="F279" s="55"/>
      <c r="G279" s="112"/>
    </row>
    <row r="280" spans="1:7" ht="16.5" thickBot="1">
      <c r="A280" s="103"/>
      <c r="B280" s="55"/>
      <c r="C280" s="99"/>
      <c r="D280" s="101"/>
      <c r="E280" s="103"/>
      <c r="F280" s="55"/>
      <c r="G280" s="99"/>
    </row>
    <row r="281" spans="1:7" ht="15.75" thickBot="1">
      <c r="A281" s="78"/>
      <c r="B281" s="78"/>
      <c r="C281" s="78"/>
      <c r="D281" s="78"/>
      <c r="E281" s="78"/>
      <c r="F281" s="78"/>
      <c r="G281" s="78"/>
    </row>
    <row r="282" spans="1:7" ht="16.5" thickBot="1">
      <c r="A282" s="80"/>
      <c r="B282" s="81"/>
      <c r="C282" s="81"/>
      <c r="D282" s="81" t="s">
        <v>134</v>
      </c>
      <c r="E282" s="81"/>
      <c r="F282" s="81"/>
      <c r="G282" s="82"/>
    </row>
    <row r="283" spans="1:7" ht="16.5" customHeight="1" thickBot="1">
      <c r="A283" s="102">
        <v>56</v>
      </c>
      <c r="B283" s="55"/>
      <c r="C283" s="98"/>
      <c r="D283" s="100" t="s">
        <v>135</v>
      </c>
      <c r="E283" s="102">
        <v>112</v>
      </c>
      <c r="F283" s="55"/>
      <c r="G283" s="98"/>
    </row>
    <row r="284" spans="1:7" ht="16.5" thickBot="1">
      <c r="A284" s="110"/>
      <c r="B284" s="55"/>
      <c r="C284" s="112"/>
      <c r="D284" s="113"/>
      <c r="E284" s="110"/>
      <c r="F284" s="55"/>
      <c r="G284" s="112"/>
    </row>
    <row r="285" spans="1:7" ht="16.5" thickBot="1">
      <c r="A285" s="103"/>
      <c r="B285" s="55"/>
      <c r="C285" s="99"/>
      <c r="D285" s="101"/>
      <c r="E285" s="103"/>
      <c r="F285" s="55"/>
      <c r="G285" s="99"/>
    </row>
    <row r="286" spans="1:7" ht="15.75" thickBot="1">
      <c r="A286" s="78"/>
      <c r="B286" s="78"/>
      <c r="C286" s="78"/>
      <c r="D286" s="78"/>
      <c r="E286" s="78"/>
      <c r="F286" s="78"/>
      <c r="G286" s="78"/>
    </row>
    <row r="287" spans="1:7" ht="16.5" thickBot="1">
      <c r="A287" s="80"/>
      <c r="B287" s="81"/>
      <c r="C287" s="81"/>
      <c r="D287" s="81" t="s">
        <v>134</v>
      </c>
      <c r="E287" s="81"/>
      <c r="F287" s="81"/>
      <c r="G287" s="82"/>
    </row>
    <row r="288" spans="1:7" ht="16.5" customHeight="1" thickBot="1">
      <c r="A288" s="102">
        <v>57</v>
      </c>
      <c r="B288" s="55"/>
      <c r="C288" s="98"/>
      <c r="D288" s="100" t="s">
        <v>135</v>
      </c>
      <c r="E288" s="102">
        <v>114</v>
      </c>
      <c r="F288" s="55"/>
      <c r="G288" s="98"/>
    </row>
    <row r="289" spans="1:7" ht="16.5" thickBot="1">
      <c r="A289" s="110"/>
      <c r="B289" s="55"/>
      <c r="C289" s="112"/>
      <c r="D289" s="113"/>
      <c r="E289" s="110"/>
      <c r="F289" s="55"/>
      <c r="G289" s="112"/>
    </row>
    <row r="290" spans="1:7" ht="16.5" thickBot="1">
      <c r="A290" s="103"/>
      <c r="B290" s="55"/>
      <c r="C290" s="99"/>
      <c r="D290" s="101"/>
      <c r="E290" s="103"/>
      <c r="F290" s="55"/>
      <c r="G290" s="99"/>
    </row>
    <row r="293" spans="1:7" ht="16.5" customHeight="1"/>
    <row r="298" spans="1:7" ht="16.5" customHeight="1"/>
    <row r="303" spans="1:7" ht="16.5" customHeight="1"/>
  </sheetData>
  <mergeCells count="288">
    <mergeCell ref="A18:A20"/>
    <mergeCell ref="C18:C20"/>
    <mergeCell ref="D18:D20"/>
    <mergeCell ref="E18:E20"/>
    <mergeCell ref="G18:G20"/>
    <mergeCell ref="A283:A285"/>
    <mergeCell ref="C283:C285"/>
    <mergeCell ref="D283:D285"/>
    <mergeCell ref="E283:E285"/>
    <mergeCell ref="G283:G285"/>
    <mergeCell ref="A288:A290"/>
    <mergeCell ref="C288:C290"/>
    <mergeCell ref="D288:D290"/>
    <mergeCell ref="E288:E290"/>
    <mergeCell ref="G288:G290"/>
    <mergeCell ref="A273:A275"/>
    <mergeCell ref="C273:C275"/>
    <mergeCell ref="D273:D275"/>
    <mergeCell ref="E273:E275"/>
    <mergeCell ref="G273:G275"/>
    <mergeCell ref="A278:A280"/>
    <mergeCell ref="C278:C280"/>
    <mergeCell ref="D278:D280"/>
    <mergeCell ref="E278:E280"/>
    <mergeCell ref="G278:G280"/>
    <mergeCell ref="A263:A265"/>
    <mergeCell ref="C263:C265"/>
    <mergeCell ref="D263:D265"/>
    <mergeCell ref="E263:E265"/>
    <mergeCell ref="G263:G265"/>
    <mergeCell ref="A268:A270"/>
    <mergeCell ref="C268:C270"/>
    <mergeCell ref="D268:D270"/>
    <mergeCell ref="E268:E270"/>
    <mergeCell ref="G268:G270"/>
    <mergeCell ref="A253:A255"/>
    <mergeCell ref="C253:C255"/>
    <mergeCell ref="D253:D255"/>
    <mergeCell ref="E253:E255"/>
    <mergeCell ref="G253:G255"/>
    <mergeCell ref="A258:A260"/>
    <mergeCell ref="C258:C260"/>
    <mergeCell ref="D258:D260"/>
    <mergeCell ref="E258:E260"/>
    <mergeCell ref="G258:G260"/>
    <mergeCell ref="A243:A245"/>
    <mergeCell ref="C243:C245"/>
    <mergeCell ref="D243:D245"/>
    <mergeCell ref="E243:E245"/>
    <mergeCell ref="G243:G245"/>
    <mergeCell ref="A248:A250"/>
    <mergeCell ref="C248:C250"/>
    <mergeCell ref="D248:D250"/>
    <mergeCell ref="E248:E250"/>
    <mergeCell ref="G248:G250"/>
    <mergeCell ref="A233:A235"/>
    <mergeCell ref="C233:C235"/>
    <mergeCell ref="D233:D235"/>
    <mergeCell ref="E233:E235"/>
    <mergeCell ref="G233:G235"/>
    <mergeCell ref="A238:A240"/>
    <mergeCell ref="C238:C240"/>
    <mergeCell ref="D238:D240"/>
    <mergeCell ref="E238:E240"/>
    <mergeCell ref="G238:G240"/>
    <mergeCell ref="A223:A225"/>
    <mergeCell ref="C223:C225"/>
    <mergeCell ref="D223:D225"/>
    <mergeCell ref="E223:E225"/>
    <mergeCell ref="G223:G225"/>
    <mergeCell ref="A228:A230"/>
    <mergeCell ref="C228:C230"/>
    <mergeCell ref="D228:D230"/>
    <mergeCell ref="E228:E230"/>
    <mergeCell ref="G228:G230"/>
    <mergeCell ref="A213:A215"/>
    <mergeCell ref="C213:C215"/>
    <mergeCell ref="D213:D215"/>
    <mergeCell ref="E213:E215"/>
    <mergeCell ref="G213:G215"/>
    <mergeCell ref="A218:A220"/>
    <mergeCell ref="C218:C220"/>
    <mergeCell ref="D218:D220"/>
    <mergeCell ref="E218:E220"/>
    <mergeCell ref="G218:G220"/>
    <mergeCell ref="A203:A205"/>
    <mergeCell ref="C203:C205"/>
    <mergeCell ref="D203:D205"/>
    <mergeCell ref="E203:E205"/>
    <mergeCell ref="G203:G205"/>
    <mergeCell ref="A208:A210"/>
    <mergeCell ref="C208:C210"/>
    <mergeCell ref="D208:D210"/>
    <mergeCell ref="E208:E210"/>
    <mergeCell ref="G208:G210"/>
    <mergeCell ref="A193:A195"/>
    <mergeCell ref="C193:C195"/>
    <mergeCell ref="D193:D195"/>
    <mergeCell ref="E193:E195"/>
    <mergeCell ref="G193:G195"/>
    <mergeCell ref="A198:A200"/>
    <mergeCell ref="C198:C200"/>
    <mergeCell ref="D198:D200"/>
    <mergeCell ref="E198:E200"/>
    <mergeCell ref="G198:G200"/>
    <mergeCell ref="A183:A185"/>
    <mergeCell ref="C183:C185"/>
    <mergeCell ref="D183:D185"/>
    <mergeCell ref="E183:E185"/>
    <mergeCell ref="G183:G185"/>
    <mergeCell ref="A188:A190"/>
    <mergeCell ref="C188:C190"/>
    <mergeCell ref="D188:D190"/>
    <mergeCell ref="E188:E190"/>
    <mergeCell ref="G188:G190"/>
    <mergeCell ref="A173:A175"/>
    <mergeCell ref="C173:C175"/>
    <mergeCell ref="D173:D175"/>
    <mergeCell ref="E173:E175"/>
    <mergeCell ref="G173:G175"/>
    <mergeCell ref="A178:A180"/>
    <mergeCell ref="C178:C180"/>
    <mergeCell ref="D178:D180"/>
    <mergeCell ref="E178:E180"/>
    <mergeCell ref="G178:G180"/>
    <mergeCell ref="A163:A165"/>
    <mergeCell ref="C163:C165"/>
    <mergeCell ref="D163:D165"/>
    <mergeCell ref="E163:E165"/>
    <mergeCell ref="G163:G165"/>
    <mergeCell ref="A168:A170"/>
    <mergeCell ref="C168:C170"/>
    <mergeCell ref="D168:D170"/>
    <mergeCell ref="E168:E170"/>
    <mergeCell ref="G168:G170"/>
    <mergeCell ref="A153:A155"/>
    <mergeCell ref="C153:C155"/>
    <mergeCell ref="D153:D155"/>
    <mergeCell ref="E153:E155"/>
    <mergeCell ref="G153:G155"/>
    <mergeCell ref="A158:A160"/>
    <mergeCell ref="C158:C160"/>
    <mergeCell ref="D158:D160"/>
    <mergeCell ref="E158:E160"/>
    <mergeCell ref="G158:G160"/>
    <mergeCell ref="A143:A145"/>
    <mergeCell ref="C143:C145"/>
    <mergeCell ref="D143:D145"/>
    <mergeCell ref="E143:E145"/>
    <mergeCell ref="G143:G145"/>
    <mergeCell ref="A148:A150"/>
    <mergeCell ref="C148:C150"/>
    <mergeCell ref="D148:D150"/>
    <mergeCell ref="E148:E150"/>
    <mergeCell ref="G148:G150"/>
    <mergeCell ref="A133:A135"/>
    <mergeCell ref="C133:C135"/>
    <mergeCell ref="D133:D135"/>
    <mergeCell ref="E133:E135"/>
    <mergeCell ref="G133:G135"/>
    <mergeCell ref="A138:A140"/>
    <mergeCell ref="C138:C140"/>
    <mergeCell ref="D138:D140"/>
    <mergeCell ref="E138:E140"/>
    <mergeCell ref="G138:G140"/>
    <mergeCell ref="A123:A125"/>
    <mergeCell ref="C123:C125"/>
    <mergeCell ref="D123:D125"/>
    <mergeCell ref="E123:E125"/>
    <mergeCell ref="G123:G125"/>
    <mergeCell ref="A128:A130"/>
    <mergeCell ref="C128:C130"/>
    <mergeCell ref="D128:D130"/>
    <mergeCell ref="E128:E130"/>
    <mergeCell ref="G128:G130"/>
    <mergeCell ref="A113:A115"/>
    <mergeCell ref="C113:C115"/>
    <mergeCell ref="D113:D115"/>
    <mergeCell ref="E113:E115"/>
    <mergeCell ref="G113:G115"/>
    <mergeCell ref="A118:A120"/>
    <mergeCell ref="C118:C120"/>
    <mergeCell ref="D118:D120"/>
    <mergeCell ref="E118:E120"/>
    <mergeCell ref="G118:G120"/>
    <mergeCell ref="A103:A105"/>
    <mergeCell ref="C103:C105"/>
    <mergeCell ref="D103:D105"/>
    <mergeCell ref="E103:E105"/>
    <mergeCell ref="G103:G105"/>
    <mergeCell ref="A108:A110"/>
    <mergeCell ref="C108:C110"/>
    <mergeCell ref="D108:D110"/>
    <mergeCell ref="E108:E110"/>
    <mergeCell ref="G108:G110"/>
    <mergeCell ref="A93:A95"/>
    <mergeCell ref="C93:C95"/>
    <mergeCell ref="D93:D95"/>
    <mergeCell ref="E93:E95"/>
    <mergeCell ref="G93:G95"/>
    <mergeCell ref="A98:A100"/>
    <mergeCell ref="C98:C100"/>
    <mergeCell ref="D98:D100"/>
    <mergeCell ref="E98:E100"/>
    <mergeCell ref="G98:G100"/>
    <mergeCell ref="A83:A85"/>
    <mergeCell ref="C83:C85"/>
    <mergeCell ref="D83:D85"/>
    <mergeCell ref="E83:E85"/>
    <mergeCell ref="G83:G85"/>
    <mergeCell ref="A88:A90"/>
    <mergeCell ref="C88:C90"/>
    <mergeCell ref="D88:D90"/>
    <mergeCell ref="E88:E90"/>
    <mergeCell ref="G88:G90"/>
    <mergeCell ref="A73:A75"/>
    <mergeCell ref="C73:C75"/>
    <mergeCell ref="D73:D75"/>
    <mergeCell ref="E73:E75"/>
    <mergeCell ref="G73:G75"/>
    <mergeCell ref="A78:A80"/>
    <mergeCell ref="C78:C80"/>
    <mergeCell ref="D78:D80"/>
    <mergeCell ref="E78:E80"/>
    <mergeCell ref="G78:G80"/>
    <mergeCell ref="A63:A65"/>
    <mergeCell ref="C63:C65"/>
    <mergeCell ref="D63:D65"/>
    <mergeCell ref="E63:E65"/>
    <mergeCell ref="G63:G65"/>
    <mergeCell ref="A68:A70"/>
    <mergeCell ref="C68:C70"/>
    <mergeCell ref="D68:D70"/>
    <mergeCell ref="E68:E70"/>
    <mergeCell ref="G68:G70"/>
    <mergeCell ref="A53:A55"/>
    <mergeCell ref="C53:C55"/>
    <mergeCell ref="D53:D55"/>
    <mergeCell ref="E53:E55"/>
    <mergeCell ref="G53:G55"/>
    <mergeCell ref="A58:A60"/>
    <mergeCell ref="C58:C60"/>
    <mergeCell ref="D58:D60"/>
    <mergeCell ref="E58:E60"/>
    <mergeCell ref="G58:G60"/>
    <mergeCell ref="A43:A45"/>
    <mergeCell ref="C43:C45"/>
    <mergeCell ref="D43:D45"/>
    <mergeCell ref="E43:E45"/>
    <mergeCell ref="G43:G45"/>
    <mergeCell ref="A48:A50"/>
    <mergeCell ref="C48:C50"/>
    <mergeCell ref="D48:D50"/>
    <mergeCell ref="E48:E50"/>
    <mergeCell ref="G48:G50"/>
    <mergeCell ref="A33:A35"/>
    <mergeCell ref="C33:C35"/>
    <mergeCell ref="D33:D35"/>
    <mergeCell ref="E33:E35"/>
    <mergeCell ref="G33:G35"/>
    <mergeCell ref="A38:A40"/>
    <mergeCell ref="C38:C40"/>
    <mergeCell ref="D38:D40"/>
    <mergeCell ref="E38:E40"/>
    <mergeCell ref="G38:G40"/>
    <mergeCell ref="A23:A25"/>
    <mergeCell ref="C23:C25"/>
    <mergeCell ref="D23:D25"/>
    <mergeCell ref="E23:E25"/>
    <mergeCell ref="G23:G25"/>
    <mergeCell ref="A28:A30"/>
    <mergeCell ref="C28:C30"/>
    <mergeCell ref="D28:D30"/>
    <mergeCell ref="E28:E30"/>
    <mergeCell ref="G28:G30"/>
    <mergeCell ref="A13:A15"/>
    <mergeCell ref="C13:C15"/>
    <mergeCell ref="D13:D15"/>
    <mergeCell ref="E13:E15"/>
    <mergeCell ref="G13:G15"/>
    <mergeCell ref="A8:A10"/>
    <mergeCell ref="E8:E10"/>
    <mergeCell ref="C8:C10"/>
    <mergeCell ref="G8:G10"/>
    <mergeCell ref="D8:D10"/>
    <mergeCell ref="A3:G4"/>
    <mergeCell ref="A5:C5"/>
    <mergeCell ref="E5:G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2:C6"/>
  <sheetViews>
    <sheetView workbookViewId="0">
      <selection activeCell="C7" sqref="C7"/>
    </sheetView>
  </sheetViews>
  <sheetFormatPr baseColWidth="10" defaultRowHeight="15"/>
  <sheetData>
    <row r="2" spans="1:3">
      <c r="A2" s="38" t="s">
        <v>147</v>
      </c>
    </row>
    <row r="3" spans="1:3" s="38" customFormat="1">
      <c r="B3" s="38" t="s">
        <v>148</v>
      </c>
    </row>
    <row r="4" spans="1:3" s="38" customFormat="1">
      <c r="C4" s="38" t="s">
        <v>149</v>
      </c>
    </row>
    <row r="5" spans="1:3">
      <c r="C5" s="38" t="s">
        <v>65</v>
      </c>
    </row>
    <row r="6" spans="1:3">
      <c r="C6" s="38" t="s">
        <v>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B16:G28"/>
  <sheetViews>
    <sheetView workbookViewId="0">
      <selection activeCell="E26" sqref="E26"/>
    </sheetView>
  </sheetViews>
  <sheetFormatPr baseColWidth="10" defaultRowHeight="15"/>
  <sheetData>
    <row r="16" spans="2:2">
      <c r="B16" s="38"/>
    </row>
    <row r="18" spans="7:7">
      <c r="G18" t="s">
        <v>136</v>
      </c>
    </row>
    <row r="20" spans="7:7">
      <c r="G20" t="s">
        <v>137</v>
      </c>
    </row>
    <row r="22" spans="7:7">
      <c r="G22" t="s">
        <v>138</v>
      </c>
    </row>
    <row r="24" spans="7:7">
      <c r="G24" t="s">
        <v>139</v>
      </c>
    </row>
    <row r="26" spans="7:7">
      <c r="G26" t="s">
        <v>140</v>
      </c>
    </row>
    <row r="28" spans="7:7">
      <c r="G28" t="s">
        <v>141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/>
  <dimension ref="B1:D28"/>
  <sheetViews>
    <sheetView workbookViewId="0">
      <selection activeCell="C27" sqref="C27"/>
    </sheetView>
  </sheetViews>
  <sheetFormatPr baseColWidth="10" defaultRowHeight="15"/>
  <sheetData>
    <row r="1" spans="2:3" s="38" customFormat="1">
      <c r="B1" s="38" t="s">
        <v>89</v>
      </c>
    </row>
    <row r="2" spans="2:3" s="38" customFormat="1">
      <c r="C2" s="38" t="s">
        <v>86</v>
      </c>
    </row>
    <row r="3" spans="2:3" s="38" customFormat="1">
      <c r="C3" s="38" t="s">
        <v>90</v>
      </c>
    </row>
    <row r="4" spans="2:3">
      <c r="C4" s="38" t="s">
        <v>87</v>
      </c>
    </row>
    <row r="6" spans="2:3">
      <c r="B6" s="38" t="s">
        <v>88</v>
      </c>
    </row>
    <row r="7" spans="2:3">
      <c r="C7" s="38" t="s">
        <v>85</v>
      </c>
    </row>
    <row r="9" spans="2:3">
      <c r="B9" s="38" t="s">
        <v>76</v>
      </c>
    </row>
    <row r="10" spans="2:3">
      <c r="C10" s="38" t="s">
        <v>77</v>
      </c>
    </row>
    <row r="12" spans="2:3">
      <c r="B12" s="38" t="s">
        <v>79</v>
      </c>
    </row>
    <row r="13" spans="2:3">
      <c r="C13" s="38" t="s">
        <v>78</v>
      </c>
    </row>
    <row r="15" spans="2:3">
      <c r="B15" s="38" t="s">
        <v>80</v>
      </c>
    </row>
    <row r="16" spans="2:3">
      <c r="C16" s="38" t="s">
        <v>78</v>
      </c>
    </row>
    <row r="18" spans="2:4">
      <c r="B18" s="38" t="s">
        <v>81</v>
      </c>
    </row>
    <row r="19" spans="2:4">
      <c r="C19" s="38" t="s">
        <v>82</v>
      </c>
    </row>
    <row r="20" spans="2:4">
      <c r="C20" s="38" t="s">
        <v>91</v>
      </c>
    </row>
    <row r="21" spans="2:4" s="38" customFormat="1">
      <c r="D21" s="38" t="s">
        <v>92</v>
      </c>
    </row>
    <row r="22" spans="2:4" s="38" customFormat="1"/>
    <row r="23" spans="2:4">
      <c r="B23" s="38" t="s">
        <v>83</v>
      </c>
    </row>
    <row r="24" spans="2:4">
      <c r="C24" s="38" t="s">
        <v>84</v>
      </c>
    </row>
    <row r="26" spans="2:4">
      <c r="B26" s="38" t="s">
        <v>143</v>
      </c>
    </row>
    <row r="27" spans="2:4">
      <c r="C27" s="38" t="s">
        <v>145</v>
      </c>
    </row>
    <row r="28" spans="2:4">
      <c r="C28" s="38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Tirage Tête à tête</vt:lpstr>
      <vt:lpstr>Tirage doublettes</vt:lpstr>
      <vt:lpstr>Tirage triplettes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2017-06-24T15:36:09Z</cp:lastPrinted>
  <dcterms:created xsi:type="dcterms:W3CDTF">2017-05-26T06:19:10Z</dcterms:created>
  <dcterms:modified xsi:type="dcterms:W3CDTF">2017-07-24T23:53:01Z</dcterms:modified>
</cp:coreProperties>
</file>