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Feuil2!$B$27:$C$27</definedName>
  </definedNames>
  <calcPr calcId="145621"/>
</workbook>
</file>

<file path=xl/calcChain.xml><?xml version="1.0" encoding="utf-8"?>
<calcChain xmlns="http://schemas.openxmlformats.org/spreadsheetml/2006/main">
  <c r="B25" i="2" l="1"/>
  <c r="AJ25" i="2"/>
</calcChain>
</file>

<file path=xl/sharedStrings.xml><?xml version="1.0" encoding="utf-8"?>
<sst xmlns="http://schemas.openxmlformats.org/spreadsheetml/2006/main" count="172" uniqueCount="61">
  <si>
    <t>L'aidant</t>
  </si>
  <si>
    <t>L'aidé</t>
  </si>
  <si>
    <t>Lien avec l'aidé</t>
  </si>
  <si>
    <t>Demande de l'aidant</t>
  </si>
  <si>
    <t>Propositions PDR acceptées</t>
  </si>
  <si>
    <t>Fin de la demande</t>
  </si>
  <si>
    <t>Civilité 
de l'aidant</t>
  </si>
  <si>
    <t>NOM Prénom de l'aidant</t>
  </si>
  <si>
    <t>Date du 
1er contact</t>
  </si>
  <si>
    <t>Secteur Géo</t>
  </si>
  <si>
    <t>Qui
envoie ?</t>
  </si>
  <si>
    <t>Civilité
de l'aidé</t>
  </si>
  <si>
    <t>NOM Prénom de l'aidé</t>
  </si>
  <si>
    <t>Famille</t>
  </si>
  <si>
    <t>Autre</t>
  </si>
  <si>
    <t>EHPAD</t>
  </si>
  <si>
    <t>Répit sur site</t>
  </si>
  <si>
    <t>Répit en ADJ</t>
  </si>
  <si>
    <t>Renseignements</t>
  </si>
  <si>
    <t>Date de 
rendez-vous</t>
  </si>
  <si>
    <t>Accompa-
gnement
administratif</t>
  </si>
  <si>
    <t>Acitivités PDR</t>
  </si>
  <si>
    <t>ADJ</t>
  </si>
  <si>
    <t>Répit jour</t>
  </si>
  <si>
    <t>Répit nuit</t>
  </si>
  <si>
    <t>Assistant social
CCAS</t>
  </si>
  <si>
    <t>Assistant social Secteur</t>
  </si>
  <si>
    <t>CDPRV</t>
  </si>
  <si>
    <t>Formations</t>
  </si>
  <si>
    <t>Date début Héberg HEPAD permanent</t>
  </si>
  <si>
    <t>Date fin Héberg HEPAD permanent</t>
  </si>
  <si>
    <t>Date début Héberg HEPAD temporaire</t>
  </si>
  <si>
    <t>Date fin Héberg HEPAD temporaire</t>
  </si>
  <si>
    <t>Associations d'aide à domicile</t>
  </si>
  <si>
    <t>Associations diverses</t>
  </si>
  <si>
    <t>Proposition(s) réfusée(s)</t>
  </si>
  <si>
    <t>Dossier sans suite</t>
  </si>
  <si>
    <t>Décès de l'aidé</t>
  </si>
  <si>
    <t>Entrée en EHPAD</t>
  </si>
  <si>
    <t>Date de fin</t>
  </si>
  <si>
    <t>Enquête de satisfaction</t>
  </si>
  <si>
    <t>MME</t>
  </si>
  <si>
    <t>Ahsoka Tano</t>
  </si>
  <si>
    <t>MR</t>
  </si>
  <si>
    <t>Anakin Skywalker</t>
  </si>
  <si>
    <t>Anakin Skywalker</t>
  </si>
  <si>
    <t>Boba Fett</t>
  </si>
  <si>
    <t>DARK VADOR</t>
  </si>
  <si>
    <t>Han Solo</t>
  </si>
  <si>
    <t>Kylo Ren</t>
  </si>
  <si>
    <t>Leia Organa</t>
  </si>
  <si>
    <t>Luke Skywalker</t>
  </si>
  <si>
    <t>Luke Skywalker</t>
  </si>
  <si>
    <t>Obi-Wan Kenobi</t>
  </si>
  <si>
    <t>Padmé Amidala</t>
  </si>
  <si>
    <t>R2-D2</t>
  </si>
  <si>
    <t>Rey</t>
  </si>
  <si>
    <t>Soldat Clone</t>
  </si>
  <si>
    <t>Yoda</t>
  </si>
  <si>
    <t>&lt;&lt; Ce que j'aimerais obtenir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</si>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</sst>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2" x14ac:knownFonts="1">
    <font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14" fontId="0" fillId="4" borderId="0" xfId="0" applyNumberFormat="1" applyFill="1" applyAlignment="1">
      <alignment horizontal="center" vertical="center" wrapText="1"/>
    </xf>
    <xf numFmtId="49" fontId="0" fillId="4" borderId="0" xfId="0" applyNumberFormat="1" applyFont="1" applyFill="1" applyAlignment="1">
      <alignment horizontal="center" vertical="center" wrapText="1"/>
    </xf>
    <xf numFmtId="49" fontId="0" fillId="4" borderId="0" xfId="0" applyNumberFormat="1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49" fontId="0" fillId="5" borderId="0" xfId="0" applyNumberFormat="1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164" fontId="0" fillId="5" borderId="0" xfId="0" applyNumberFormat="1" applyFill="1" applyAlignment="1">
      <alignment horizontal="center" vertical="center" wrapText="1"/>
    </xf>
    <xf numFmtId="14" fontId="0" fillId="5" borderId="0" xfId="0" applyNumberFormat="1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164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5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6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</cellXfs>
  <cellStyles count="1">
    <cellStyle name="Normal" xfId="0" builtinId="0"/>
  </cellStyles>
  <dxfs count="113">
    <dxf>
      <alignment horizont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[$-40C]d\ mmmm\ yyyy;@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30" formatCode="@"/>
      <alignment horizontal="left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30" formatCode="@"/>
      <alignment horizontal="left" vertical="center" textRotation="0" wrapText="1" indent="0" justifyLastLine="0" shrinkToFit="0" readingOrder="0"/>
    </dxf>
    <dxf>
      <numFmt numFmtId="30" formatCode="@"/>
      <alignment horizontal="left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6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[$-40C]d\ mmmm\ yyyy;@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30" formatCode="@"/>
      <alignment horizontal="left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30" formatCode="@"/>
      <alignment horizontal="left" vertical="center" textRotation="0" wrapText="1" indent="0" justifyLastLine="0" shrinkToFit="0" readingOrder="0"/>
    </dxf>
    <dxf>
      <numFmt numFmtId="30" formatCode="@"/>
      <alignment horizontal="left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6212" displayName="Tableau16212" ref="A2:AJ23" totalsRowShown="0" headerRowDxfId="112" dataDxfId="111">
  <autoFilter ref="A2:AJ23"/>
  <sortState ref="A3:AJ23">
    <sortCondition ref="B3"/>
  </sortState>
  <tableColumns count="36">
    <tableColumn id="1" name="Civilité _x000a_de l'aidant" dataDxfId="110"/>
    <tableColumn id="2" name="NOM Prénom de l'aidant" dataDxfId="109"/>
    <tableColumn id="3" name="Date du _x000a_1er contact" dataDxfId="108"/>
    <tableColumn id="4" name="Secteur Géo" dataDxfId="107"/>
    <tableColumn id="5" name="Qui_x000a_envoie ?" dataDxfId="106"/>
    <tableColumn id="6" name="Civilité_x000a_de l'aidé" dataDxfId="105"/>
    <tableColumn id="7" name="NOM Prénom de l'aidé" dataDxfId="104"/>
    <tableColumn id="8" name="Famille" dataDxfId="103"/>
    <tableColumn id="9" name="Autre" dataDxfId="102"/>
    <tableColumn id="10" name="EHPAD" dataDxfId="101"/>
    <tableColumn id="11" name="Répit sur site" dataDxfId="100"/>
    <tableColumn id="12" name="Répit en ADJ" dataDxfId="99"/>
    <tableColumn id="13" name="Renseignements" dataDxfId="98"/>
    <tableColumn id="14" name="Date de _x000a_rendez-vous" dataDxfId="97"/>
    <tableColumn id="15" name="Accompa-_x000a_gnement_x000a_administratif" dataDxfId="96"/>
    <tableColumn id="16" name="Acitivités PDR" dataDxfId="95"/>
    <tableColumn id="17" name="ADJ" dataDxfId="94"/>
    <tableColumn id="18" name="Répit jour" dataDxfId="93"/>
    <tableColumn id="19" name="Répit nuit" dataDxfId="92"/>
    <tableColumn id="20" name="Assistant social_x000a_CCAS" dataDxfId="91"/>
    <tableColumn id="21" name="Assistant social Secteur" dataDxfId="90"/>
    <tableColumn id="22" name="CDPRV" dataDxfId="89"/>
    <tableColumn id="23" name="Formations" dataDxfId="88"/>
    <tableColumn id="24" name="Date début Héberg HEPAD permanent" dataDxfId="87"/>
    <tableColumn id="25" name="Date fin Héberg HEPAD permanent" dataDxfId="86"/>
    <tableColumn id="26" name="Date début Héberg HEPAD temporaire" dataDxfId="85"/>
    <tableColumn id="27" name="Date fin Héberg HEPAD temporaire" dataDxfId="84"/>
    <tableColumn id="28" name="Associations d'aide à domicile" dataDxfId="83"/>
    <tableColumn id="29" name="Associations diverses" dataDxfId="82"/>
    <tableColumn id="30" name="Proposition(s) réfusée(s)" dataDxfId="81"/>
    <tableColumn id="31" name="Dossier sans suite" dataDxfId="80"/>
    <tableColumn id="32" name="Décès de l'aidé" dataDxfId="79"/>
    <tableColumn id="33" name="Entrée en EHPAD" dataDxfId="78"/>
    <tableColumn id="34" name="Demande de l'aidant" dataDxfId="77"/>
    <tableColumn id="35" name="Date de fin" dataDxfId="76"/>
    <tableColumn id="36" name="Enquête de satisfaction" dataDxfId="7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AJ25" totalsRowCount="1" headerRowDxfId="74" dataDxfId="73" totalsRowDxfId="0">
  <autoFilter ref="A2:AJ24"/>
  <sortState ref="A3:AJ24">
    <sortCondition ref="B2"/>
  </sortState>
  <tableColumns count="36">
    <tableColumn id="1" name="Civilité _x000a_de l'aidant" totalsRowLabel="Total" dataDxfId="72" totalsRowDxfId="36"/>
    <tableColumn id="2" name="NOM Prénom de l'aidant" totalsRowFunction="custom" dataDxfId="71" totalsRowDxfId="35">
      <totalsRowFormula>COUNTA(Tableau2[NOM Prénom de l''aidant])</totalsRowFormula>
    </tableColumn>
    <tableColumn id="3" name="Date du _x000a_1er contact" dataDxfId="70" totalsRowDxfId="34"/>
    <tableColumn id="4" name="Secteur Géo" dataDxfId="69" totalsRowDxfId="33"/>
    <tableColumn id="5" name="Qui_x000a_envoie ?" dataDxfId="68" totalsRowDxfId="32"/>
    <tableColumn id="6" name="Civilité_x000a_de l'aidé" dataDxfId="67" totalsRowDxfId="31"/>
    <tableColumn id="7" name="NOM Prénom de l'aidé" dataDxfId="66" totalsRowDxfId="30"/>
    <tableColumn id="8" name="Famille" dataDxfId="65" totalsRowDxfId="29"/>
    <tableColumn id="9" name="Autre" dataDxfId="64" totalsRowDxfId="28"/>
    <tableColumn id="10" name="EHPAD" dataDxfId="63" totalsRowDxfId="27"/>
    <tableColumn id="11" name="Répit sur site" dataDxfId="62" totalsRowDxfId="26"/>
    <tableColumn id="12" name="Répit en ADJ" dataDxfId="61" totalsRowDxfId="25"/>
    <tableColumn id="13" name="Renseignements" dataDxfId="60" totalsRowDxfId="24"/>
    <tableColumn id="14" name="Date de _x000a_rendez-vous" dataDxfId="59" totalsRowDxfId="23"/>
    <tableColumn id="15" name="Accompa-_x000a_gnement_x000a_administratif" dataDxfId="58" totalsRowDxfId="22"/>
    <tableColumn id="16" name="Acitivités PDR" dataDxfId="57" totalsRowDxfId="21"/>
    <tableColumn id="17" name="ADJ" dataDxfId="56" totalsRowDxfId="20"/>
    <tableColumn id="18" name="Répit jour" dataDxfId="55" totalsRowDxfId="19"/>
    <tableColumn id="19" name="Répit nuit" dataDxfId="54" totalsRowDxfId="18"/>
    <tableColumn id="20" name="Assistant social_x000a_CCAS" dataDxfId="53" totalsRowDxfId="17"/>
    <tableColumn id="21" name="Assistant social Secteur" dataDxfId="52" totalsRowDxfId="16"/>
    <tableColumn id="22" name="CDPRV" dataDxfId="51" totalsRowDxfId="15"/>
    <tableColumn id="23" name="Formations" dataDxfId="50" totalsRowDxfId="14"/>
    <tableColumn id="24" name="Date début Héberg HEPAD permanent" dataDxfId="49" totalsRowDxfId="13"/>
    <tableColumn id="25" name="Date fin Héberg HEPAD permanent" dataDxfId="48" totalsRowDxfId="12"/>
    <tableColumn id="26" name="Date début Héberg HEPAD temporaire" dataDxfId="47" totalsRowDxfId="11"/>
    <tableColumn id="27" name="Date fin Héberg HEPAD temporaire" dataDxfId="46" totalsRowDxfId="10"/>
    <tableColumn id="28" name="Associations d'aide à domicile" dataDxfId="45" totalsRowDxfId="9"/>
    <tableColumn id="29" name="Associations diverses" dataDxfId="44" totalsRowDxfId="8"/>
    <tableColumn id="30" name="Proposition(s) réfusée(s)" dataDxfId="43" totalsRowDxfId="7"/>
    <tableColumn id="31" name="Dossier sans suite" dataDxfId="42" totalsRowDxfId="6"/>
    <tableColumn id="32" name="Décès de l'aidé" dataDxfId="41" totalsRowDxfId="5"/>
    <tableColumn id="33" name="Entrée en EHPAD" dataDxfId="40" totalsRowDxfId="4"/>
    <tableColumn id="34" name="Demande de l'aidant" dataDxfId="39" totalsRowDxfId="3"/>
    <tableColumn id="35" name="Date de fin" dataDxfId="38" totalsRowDxfId="2"/>
    <tableColumn id="36" name="Enquête de satisfaction" totalsRowFunction="count" dataDxfId="37" totalsRow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3"/>
  <sheetViews>
    <sheetView workbookViewId="0">
      <selection activeCell="A3" sqref="A3:XFD23"/>
    </sheetView>
  </sheetViews>
  <sheetFormatPr baseColWidth="10" defaultRowHeight="15" x14ac:dyDescent="0.25"/>
  <cols>
    <col min="1" max="1" width="10.7109375" style="13" customWidth="1"/>
    <col min="2" max="2" width="30.7109375" style="13" customWidth="1"/>
    <col min="3" max="3" width="11.42578125" style="2"/>
    <col min="4" max="4" width="13.85546875" style="1" customWidth="1"/>
    <col min="5" max="5" width="15.7109375" style="1" customWidth="1"/>
    <col min="6" max="6" width="10.7109375" style="13" customWidth="1"/>
    <col min="7" max="7" width="30.7109375" style="13" customWidth="1"/>
    <col min="8" max="10" width="11.42578125" style="1"/>
    <col min="11" max="11" width="14.7109375" style="1" customWidth="1"/>
    <col min="12" max="12" width="14.28515625" style="1" customWidth="1"/>
    <col min="13" max="13" width="18" style="1" customWidth="1"/>
    <col min="14" max="14" width="12.7109375" style="2" customWidth="1"/>
    <col min="15" max="16" width="20.7109375" style="14" customWidth="1"/>
    <col min="17" max="17" width="11.42578125" style="1"/>
    <col min="18" max="19" width="11.85546875" style="1" customWidth="1"/>
    <col min="20" max="21" width="12.7109375" style="1" customWidth="1"/>
    <col min="22" max="22" width="11.42578125" style="1"/>
    <col min="23" max="23" width="13.140625" style="1" customWidth="1"/>
    <col min="24" max="27" width="12.7109375" style="2" customWidth="1"/>
    <col min="28" max="29" width="12.7109375" style="1" customWidth="1"/>
    <col min="30" max="30" width="14.7109375" style="14" customWidth="1"/>
    <col min="31" max="32" width="12.7109375" style="1" customWidth="1"/>
    <col min="33" max="33" width="12.7109375" style="15" customWidth="1"/>
    <col min="34" max="34" width="12.7109375" style="1" customWidth="1"/>
    <col min="35" max="35" width="12.7109375" style="2" customWidth="1"/>
    <col min="36" max="36" width="12.7109375" style="1" customWidth="1"/>
    <col min="37" max="16384" width="11.42578125" style="1"/>
  </cols>
  <sheetData>
    <row r="1" spans="1:36" ht="30" customHeight="1" x14ac:dyDescent="0.25">
      <c r="A1" s="19" t="s">
        <v>0</v>
      </c>
      <c r="B1" s="19"/>
      <c r="C1" s="19"/>
      <c r="D1" s="19"/>
      <c r="E1" s="19"/>
      <c r="F1" s="20" t="s">
        <v>1</v>
      </c>
      <c r="G1" s="20"/>
      <c r="H1" s="20" t="s">
        <v>2</v>
      </c>
      <c r="I1" s="20"/>
      <c r="J1" s="21" t="s">
        <v>3</v>
      </c>
      <c r="K1" s="21"/>
      <c r="L1" s="21"/>
      <c r="M1" s="21"/>
      <c r="N1" s="22" t="s">
        <v>4</v>
      </c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18" t="s">
        <v>5</v>
      </c>
      <c r="AE1" s="18"/>
      <c r="AF1" s="18"/>
      <c r="AG1" s="18"/>
      <c r="AH1" s="18"/>
      <c r="AI1" s="18"/>
      <c r="AJ1" s="18"/>
    </row>
    <row r="2" spans="1:36" ht="60" x14ac:dyDescent="0.25">
      <c r="A2" s="1" t="s">
        <v>6</v>
      </c>
      <c r="B2" s="1" t="s">
        <v>7</v>
      </c>
      <c r="C2" s="2" t="s">
        <v>8</v>
      </c>
      <c r="D2" s="1" t="s">
        <v>9</v>
      </c>
      <c r="E2" s="1" t="s">
        <v>10</v>
      </c>
      <c r="F2" s="3" t="s">
        <v>11</v>
      </c>
      <c r="G2" s="3" t="s">
        <v>12</v>
      </c>
      <c r="H2" s="3" t="s">
        <v>13</v>
      </c>
      <c r="I2" s="3" t="s">
        <v>14</v>
      </c>
      <c r="J2" s="4" t="s">
        <v>15</v>
      </c>
      <c r="K2" s="4" t="s">
        <v>16</v>
      </c>
      <c r="L2" s="4" t="s">
        <v>17</v>
      </c>
      <c r="M2" s="4" t="s">
        <v>18</v>
      </c>
      <c r="N2" s="5" t="s">
        <v>19</v>
      </c>
      <c r="O2" s="6" t="s">
        <v>20</v>
      </c>
      <c r="P2" s="7" t="s">
        <v>21</v>
      </c>
      <c r="Q2" s="8" t="s">
        <v>22</v>
      </c>
      <c r="R2" s="8" t="s">
        <v>23</v>
      </c>
      <c r="S2" s="8" t="s">
        <v>24</v>
      </c>
      <c r="T2" s="8" t="s">
        <v>25</v>
      </c>
      <c r="U2" s="8" t="s">
        <v>26</v>
      </c>
      <c r="V2" s="8" t="s">
        <v>27</v>
      </c>
      <c r="W2" s="8" t="s">
        <v>28</v>
      </c>
      <c r="X2" s="5" t="s">
        <v>29</v>
      </c>
      <c r="Y2" s="5" t="s">
        <v>30</v>
      </c>
      <c r="Z2" s="5" t="s">
        <v>31</v>
      </c>
      <c r="AA2" s="5" t="s">
        <v>32</v>
      </c>
      <c r="AB2" s="8" t="s">
        <v>33</v>
      </c>
      <c r="AC2" s="8" t="s">
        <v>34</v>
      </c>
      <c r="AD2" s="9" t="s">
        <v>35</v>
      </c>
      <c r="AE2" s="10" t="s">
        <v>36</v>
      </c>
      <c r="AF2" s="10" t="s">
        <v>37</v>
      </c>
      <c r="AG2" s="11" t="s">
        <v>38</v>
      </c>
      <c r="AH2" s="10" t="s">
        <v>3</v>
      </c>
      <c r="AI2" s="12" t="s">
        <v>39</v>
      </c>
      <c r="AJ2" s="10" t="s">
        <v>40</v>
      </c>
    </row>
    <row r="3" spans="1:36" x14ac:dyDescent="0.25">
      <c r="A3" s="13" t="s">
        <v>41</v>
      </c>
      <c r="B3" s="13" t="s">
        <v>42</v>
      </c>
      <c r="C3" s="2">
        <v>42745</v>
      </c>
      <c r="N3" s="2">
        <v>42755</v>
      </c>
    </row>
    <row r="4" spans="1:36" x14ac:dyDescent="0.25">
      <c r="A4" s="13" t="s">
        <v>43</v>
      </c>
      <c r="B4" s="13" t="s">
        <v>44</v>
      </c>
      <c r="C4" s="2">
        <v>42778</v>
      </c>
      <c r="N4" s="2">
        <v>42793</v>
      </c>
    </row>
    <row r="5" spans="1:36" x14ac:dyDescent="0.25">
      <c r="A5" s="13" t="s">
        <v>43</v>
      </c>
      <c r="B5" s="13" t="s">
        <v>45</v>
      </c>
      <c r="N5" s="2">
        <v>42811</v>
      </c>
    </row>
    <row r="6" spans="1:36" x14ac:dyDescent="0.25">
      <c r="A6" s="13" t="s">
        <v>43</v>
      </c>
      <c r="B6" s="13" t="s">
        <v>46</v>
      </c>
      <c r="C6" s="2">
        <v>42749</v>
      </c>
      <c r="N6" s="2">
        <v>42763</v>
      </c>
    </row>
    <row r="7" spans="1:36" x14ac:dyDescent="0.25">
      <c r="A7" s="13" t="s">
        <v>43</v>
      </c>
      <c r="B7" s="13" t="s">
        <v>47</v>
      </c>
      <c r="C7" s="2">
        <v>42822</v>
      </c>
      <c r="N7" s="2">
        <v>42835</v>
      </c>
      <c r="AG7" s="2"/>
    </row>
    <row r="8" spans="1:36" x14ac:dyDescent="0.25">
      <c r="A8" s="13" t="s">
        <v>43</v>
      </c>
      <c r="B8" s="13" t="s">
        <v>48</v>
      </c>
      <c r="C8" s="2">
        <v>42780</v>
      </c>
      <c r="N8" s="2">
        <v>42781</v>
      </c>
    </row>
    <row r="9" spans="1:36" x14ac:dyDescent="0.25">
      <c r="A9" s="13" t="s">
        <v>43</v>
      </c>
      <c r="B9" s="13" t="s">
        <v>49</v>
      </c>
      <c r="C9" s="2">
        <v>42766</v>
      </c>
      <c r="N9" s="2">
        <v>42774</v>
      </c>
    </row>
    <row r="10" spans="1:36" x14ac:dyDescent="0.25">
      <c r="A10" s="13" t="s">
        <v>41</v>
      </c>
      <c r="B10" s="13" t="s">
        <v>50</v>
      </c>
      <c r="C10" s="2">
        <v>42830</v>
      </c>
      <c r="N10" s="2">
        <v>42833</v>
      </c>
    </row>
    <row r="11" spans="1:36" x14ac:dyDescent="0.25">
      <c r="A11" s="13" t="s">
        <v>41</v>
      </c>
      <c r="B11" s="13" t="s">
        <v>50</v>
      </c>
      <c r="N11" s="2">
        <v>42840</v>
      </c>
    </row>
    <row r="12" spans="1:36" x14ac:dyDescent="0.25">
      <c r="A12" s="13" t="s">
        <v>43</v>
      </c>
      <c r="B12" s="13" t="s">
        <v>51</v>
      </c>
      <c r="C12" s="2">
        <v>42831</v>
      </c>
      <c r="N12" s="2">
        <v>42849</v>
      </c>
    </row>
    <row r="13" spans="1:36" x14ac:dyDescent="0.25">
      <c r="A13" s="13" t="s">
        <v>43</v>
      </c>
      <c r="B13" s="13" t="s">
        <v>52</v>
      </c>
      <c r="N13" s="2">
        <v>42867</v>
      </c>
    </row>
    <row r="14" spans="1:36" x14ac:dyDescent="0.25">
      <c r="A14" s="13" t="s">
        <v>43</v>
      </c>
      <c r="B14" s="13" t="s">
        <v>53</v>
      </c>
      <c r="C14" s="2">
        <v>42747</v>
      </c>
      <c r="N14" s="2">
        <v>42758</v>
      </c>
    </row>
    <row r="15" spans="1:36" x14ac:dyDescent="0.25">
      <c r="A15" s="13" t="s">
        <v>41</v>
      </c>
      <c r="B15" s="13" t="s">
        <v>54</v>
      </c>
      <c r="C15" s="2">
        <v>42793</v>
      </c>
      <c r="N15" s="2">
        <v>42798</v>
      </c>
    </row>
    <row r="16" spans="1:36" x14ac:dyDescent="0.25">
      <c r="A16" s="13" t="s">
        <v>43</v>
      </c>
      <c r="B16" s="13" t="s">
        <v>55</v>
      </c>
      <c r="C16" s="2">
        <v>42737</v>
      </c>
      <c r="N16" s="2">
        <v>42763</v>
      </c>
    </row>
    <row r="17" spans="1:14" x14ac:dyDescent="0.25">
      <c r="A17" s="13" t="s">
        <v>43</v>
      </c>
      <c r="B17" s="13" t="s">
        <v>55</v>
      </c>
      <c r="N17" s="2">
        <v>42778</v>
      </c>
    </row>
    <row r="18" spans="1:14" x14ac:dyDescent="0.25">
      <c r="A18" s="13" t="s">
        <v>43</v>
      </c>
      <c r="B18" s="13" t="s">
        <v>55</v>
      </c>
      <c r="N18" s="2">
        <v>42793</v>
      </c>
    </row>
    <row r="19" spans="1:14" x14ac:dyDescent="0.25">
      <c r="A19" s="13" t="s">
        <v>43</v>
      </c>
      <c r="B19" s="13" t="s">
        <v>55</v>
      </c>
      <c r="N19" s="2">
        <v>42816</v>
      </c>
    </row>
    <row r="20" spans="1:14" x14ac:dyDescent="0.25">
      <c r="A20" s="13" t="s">
        <v>43</v>
      </c>
      <c r="B20" s="13" t="s">
        <v>55</v>
      </c>
      <c r="N20" s="2">
        <v>42830</v>
      </c>
    </row>
    <row r="21" spans="1:14" x14ac:dyDescent="0.25">
      <c r="A21" s="13" t="s">
        <v>41</v>
      </c>
      <c r="B21" s="13" t="s">
        <v>56</v>
      </c>
      <c r="C21" s="2">
        <v>42802</v>
      </c>
      <c r="N21" s="2">
        <v>42822</v>
      </c>
    </row>
    <row r="22" spans="1:14" x14ac:dyDescent="0.25">
      <c r="A22" s="13" t="s">
        <v>43</v>
      </c>
      <c r="B22" s="13" t="s">
        <v>57</v>
      </c>
      <c r="C22" s="2">
        <v>42834</v>
      </c>
      <c r="N22" s="2">
        <v>42860</v>
      </c>
    </row>
    <row r="23" spans="1:14" x14ac:dyDescent="0.25">
      <c r="A23" s="13" t="s">
        <v>43</v>
      </c>
      <c r="B23" s="13" t="s">
        <v>58</v>
      </c>
      <c r="C23" s="2">
        <v>42834</v>
      </c>
      <c r="N23" s="2">
        <v>42867</v>
      </c>
    </row>
  </sheetData>
  <mergeCells count="6">
    <mergeCell ref="AD1:AJ1"/>
    <mergeCell ref="A1:E1"/>
    <mergeCell ref="F1:G1"/>
    <mergeCell ref="H1:I1"/>
    <mergeCell ref="J1:M1"/>
    <mergeCell ref="N1:AC1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7"/>
  <sheetViews>
    <sheetView tabSelected="1" zoomScaleNormal="100" workbookViewId="0">
      <pane ySplit="2" topLeftCell="A3" activePane="bottomLeft" state="frozen"/>
      <selection pane="bottomLeft" sqref="A1:E1"/>
    </sheetView>
  </sheetViews>
  <sheetFormatPr baseColWidth="10" defaultRowHeight="15" x14ac:dyDescent="0.25"/>
  <cols>
    <col min="2" max="2" width="24.85546875" customWidth="1"/>
    <col min="4" max="4" width="13.85546875" customWidth="1"/>
    <col min="7" max="7" width="23.140625" customWidth="1"/>
    <col min="11" max="11" width="14.7109375" customWidth="1"/>
    <col min="12" max="12" width="14.28515625" customWidth="1"/>
    <col min="13" max="13" width="18" customWidth="1"/>
    <col min="15" max="15" width="15.7109375" customWidth="1"/>
    <col min="16" max="16" width="30.7109375" customWidth="1"/>
    <col min="18" max="19" width="11.85546875" customWidth="1"/>
    <col min="21" max="21" width="15.7109375" customWidth="1"/>
    <col min="23" max="23" width="13.140625" customWidth="1"/>
    <col min="24" max="36" width="15.7109375" customWidth="1"/>
  </cols>
  <sheetData>
    <row r="1" spans="1:36" s="1" customFormat="1" ht="30" customHeight="1" x14ac:dyDescent="0.25">
      <c r="A1" s="19" t="s">
        <v>0</v>
      </c>
      <c r="B1" s="19"/>
      <c r="C1" s="19"/>
      <c r="D1" s="19"/>
      <c r="E1" s="19"/>
      <c r="F1" s="20" t="s">
        <v>1</v>
      </c>
      <c r="G1" s="20"/>
      <c r="H1" s="20" t="s">
        <v>2</v>
      </c>
      <c r="I1" s="20"/>
      <c r="J1" s="21" t="s">
        <v>3</v>
      </c>
      <c r="K1" s="21"/>
      <c r="L1" s="21"/>
      <c r="M1" s="21"/>
      <c r="N1" s="22" t="s">
        <v>4</v>
      </c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18" t="s">
        <v>5</v>
      </c>
      <c r="AE1" s="18"/>
      <c r="AF1" s="18"/>
      <c r="AG1" s="18"/>
      <c r="AH1" s="18"/>
      <c r="AI1" s="18"/>
      <c r="AJ1" s="18"/>
    </row>
    <row r="2" spans="1:36" s="1" customFormat="1" ht="45" x14ac:dyDescent="0.25">
      <c r="A2" s="1" t="s">
        <v>6</v>
      </c>
      <c r="B2" s="1" t="s">
        <v>7</v>
      </c>
      <c r="C2" s="2" t="s">
        <v>8</v>
      </c>
      <c r="D2" s="1" t="s">
        <v>9</v>
      </c>
      <c r="E2" s="1" t="s">
        <v>10</v>
      </c>
      <c r="F2" s="3" t="s">
        <v>11</v>
      </c>
      <c r="G2" s="3" t="s">
        <v>12</v>
      </c>
      <c r="H2" s="3" t="s">
        <v>13</v>
      </c>
      <c r="I2" s="3" t="s">
        <v>14</v>
      </c>
      <c r="J2" s="4" t="s">
        <v>15</v>
      </c>
      <c r="K2" s="4" t="s">
        <v>16</v>
      </c>
      <c r="L2" s="4" t="s">
        <v>17</v>
      </c>
      <c r="M2" s="4" t="s">
        <v>18</v>
      </c>
      <c r="N2" s="5" t="s">
        <v>19</v>
      </c>
      <c r="O2" s="6" t="s">
        <v>20</v>
      </c>
      <c r="P2" s="7" t="s">
        <v>21</v>
      </c>
      <c r="Q2" s="8" t="s">
        <v>22</v>
      </c>
      <c r="R2" s="8" t="s">
        <v>23</v>
      </c>
      <c r="S2" s="8" t="s">
        <v>24</v>
      </c>
      <c r="T2" s="8" t="s">
        <v>25</v>
      </c>
      <c r="U2" s="8" t="s">
        <v>26</v>
      </c>
      <c r="V2" s="8" t="s">
        <v>27</v>
      </c>
      <c r="W2" s="8" t="s">
        <v>28</v>
      </c>
      <c r="X2" s="5" t="s">
        <v>29</v>
      </c>
      <c r="Y2" s="5" t="s">
        <v>30</v>
      </c>
      <c r="Z2" s="5" t="s">
        <v>31</v>
      </c>
      <c r="AA2" s="5" t="s">
        <v>32</v>
      </c>
      <c r="AB2" s="8" t="s">
        <v>33</v>
      </c>
      <c r="AC2" s="8" t="s">
        <v>34</v>
      </c>
      <c r="AD2" s="9" t="s">
        <v>35</v>
      </c>
      <c r="AE2" s="10" t="s">
        <v>36</v>
      </c>
      <c r="AF2" s="10" t="s">
        <v>37</v>
      </c>
      <c r="AG2" s="11" t="s">
        <v>38</v>
      </c>
      <c r="AH2" s="10" t="s">
        <v>3</v>
      </c>
      <c r="AI2" s="12" t="s">
        <v>39</v>
      </c>
      <c r="AJ2" s="10" t="s">
        <v>40</v>
      </c>
    </row>
    <row r="3" spans="1:36" s="1" customFormat="1" x14ac:dyDescent="0.25">
      <c r="A3" s="13" t="s">
        <v>41</v>
      </c>
      <c r="B3" s="13" t="s">
        <v>42</v>
      </c>
      <c r="C3" s="2">
        <v>42745</v>
      </c>
      <c r="F3" s="13"/>
      <c r="G3" s="13"/>
      <c r="N3" s="2">
        <v>42755</v>
      </c>
      <c r="O3" s="14"/>
      <c r="P3" s="14"/>
      <c r="X3" s="2"/>
      <c r="Y3" s="2"/>
      <c r="Z3" s="2"/>
      <c r="AA3" s="2"/>
      <c r="AD3" s="14"/>
      <c r="AG3" s="15"/>
      <c r="AI3" s="2"/>
    </row>
    <row r="4" spans="1:36" s="1" customFormat="1" x14ac:dyDescent="0.25">
      <c r="A4" s="13" t="s">
        <v>43</v>
      </c>
      <c r="B4" s="13" t="s">
        <v>44</v>
      </c>
      <c r="C4" s="2">
        <v>42778</v>
      </c>
      <c r="F4" s="13"/>
      <c r="G4" s="13"/>
      <c r="N4" s="2">
        <v>42793</v>
      </c>
      <c r="O4" s="14"/>
      <c r="P4" s="14"/>
      <c r="X4" s="2"/>
      <c r="Y4" s="2"/>
      <c r="Z4" s="2"/>
      <c r="AA4" s="2"/>
      <c r="AD4" s="14"/>
      <c r="AG4" s="15"/>
      <c r="AI4" s="2"/>
    </row>
    <row r="5" spans="1:36" s="1" customFormat="1" x14ac:dyDescent="0.25">
      <c r="A5" s="13" t="s">
        <v>43</v>
      </c>
      <c r="B5" s="13" t="s">
        <v>45</v>
      </c>
      <c r="C5" s="2"/>
      <c r="F5" s="13"/>
      <c r="G5" s="13"/>
      <c r="N5" s="2">
        <v>42811</v>
      </c>
      <c r="O5" s="14"/>
      <c r="P5" s="14"/>
      <c r="X5" s="2"/>
      <c r="Y5" s="2"/>
      <c r="Z5" s="2"/>
      <c r="AA5" s="2"/>
      <c r="AD5" s="14"/>
      <c r="AG5" s="15"/>
      <c r="AI5" s="2"/>
    </row>
    <row r="6" spans="1:36" s="1" customFormat="1" x14ac:dyDescent="0.25">
      <c r="A6" s="13" t="s">
        <v>43</v>
      </c>
      <c r="B6" s="13" t="s">
        <v>46</v>
      </c>
      <c r="C6" s="2">
        <v>42749</v>
      </c>
      <c r="F6" s="13"/>
      <c r="G6" s="13"/>
      <c r="N6" s="2">
        <v>42763</v>
      </c>
      <c r="O6" s="14"/>
      <c r="P6" s="14"/>
      <c r="X6" s="2"/>
      <c r="Y6" s="2"/>
      <c r="Z6" s="2"/>
      <c r="AA6" s="2"/>
      <c r="AD6" s="14"/>
      <c r="AG6" s="15"/>
      <c r="AI6" s="2"/>
    </row>
    <row r="7" spans="1:36" s="1" customFormat="1" x14ac:dyDescent="0.25">
      <c r="A7" s="13" t="s">
        <v>43</v>
      </c>
      <c r="B7" s="13" t="s">
        <v>47</v>
      </c>
      <c r="C7" s="2">
        <v>42822</v>
      </c>
      <c r="F7" s="13"/>
      <c r="G7" s="13"/>
      <c r="N7" s="2">
        <v>42835</v>
      </c>
      <c r="O7" s="14"/>
      <c r="P7" s="14"/>
      <c r="X7" s="2"/>
      <c r="Y7" s="2"/>
      <c r="Z7" s="2"/>
      <c r="AA7" s="2"/>
      <c r="AD7" s="14"/>
      <c r="AG7" s="2"/>
      <c r="AI7" s="2"/>
    </row>
    <row r="8" spans="1:36" s="1" customFormat="1" x14ac:dyDescent="0.25">
      <c r="A8" s="13" t="s">
        <v>43</v>
      </c>
      <c r="B8" s="13" t="s">
        <v>48</v>
      </c>
      <c r="C8" s="2">
        <v>42780</v>
      </c>
      <c r="F8" s="13"/>
      <c r="G8" s="13"/>
      <c r="N8" s="2">
        <v>42781</v>
      </c>
      <c r="O8" s="14"/>
      <c r="P8" s="14"/>
      <c r="X8" s="2"/>
      <c r="Y8" s="2"/>
      <c r="Z8" s="2"/>
      <c r="AA8" s="2"/>
      <c r="AD8" s="14"/>
      <c r="AG8" s="15"/>
      <c r="AI8" s="2"/>
    </row>
    <row r="9" spans="1:36" s="1" customFormat="1" x14ac:dyDescent="0.25">
      <c r="A9" s="13" t="s">
        <v>43</v>
      </c>
      <c r="B9" s="13" t="s">
        <v>49</v>
      </c>
      <c r="C9" s="2">
        <v>42766</v>
      </c>
      <c r="F9" s="13"/>
      <c r="G9" s="13"/>
      <c r="N9" s="2">
        <v>42774</v>
      </c>
      <c r="O9" s="14"/>
      <c r="P9" s="14"/>
      <c r="X9" s="2"/>
      <c r="Y9" s="2"/>
      <c r="Z9" s="2"/>
      <c r="AA9" s="2"/>
      <c r="AD9" s="14"/>
      <c r="AG9" s="15"/>
      <c r="AI9" s="2"/>
    </row>
    <row r="10" spans="1:36" s="1" customFormat="1" x14ac:dyDescent="0.25">
      <c r="A10" s="13" t="s">
        <v>41</v>
      </c>
      <c r="B10" s="13" t="s">
        <v>50</v>
      </c>
      <c r="C10" s="2">
        <v>42830</v>
      </c>
      <c r="F10" s="13"/>
      <c r="G10" s="13"/>
      <c r="N10" s="2">
        <v>42833</v>
      </c>
      <c r="O10" s="14"/>
      <c r="P10" s="14"/>
      <c r="X10" s="2"/>
      <c r="Y10" s="2"/>
      <c r="Z10" s="2"/>
      <c r="AA10" s="2"/>
      <c r="AD10" s="14"/>
      <c r="AG10" s="15"/>
      <c r="AI10" s="2"/>
    </row>
    <row r="11" spans="1:36" s="1" customFormat="1" x14ac:dyDescent="0.25">
      <c r="A11" s="13" t="s">
        <v>41</v>
      </c>
      <c r="B11" s="13" t="s">
        <v>50</v>
      </c>
      <c r="C11" s="2"/>
      <c r="F11" s="13"/>
      <c r="G11" s="13"/>
      <c r="N11" s="2">
        <v>42840</v>
      </c>
      <c r="O11" s="14"/>
      <c r="P11" s="14"/>
      <c r="X11" s="2"/>
      <c r="Y11" s="2"/>
      <c r="Z11" s="2"/>
      <c r="AA11" s="2"/>
      <c r="AD11" s="14"/>
      <c r="AG11" s="15"/>
      <c r="AI11" s="2"/>
    </row>
    <row r="12" spans="1:36" s="1" customFormat="1" x14ac:dyDescent="0.25">
      <c r="A12" s="13" t="s">
        <v>43</v>
      </c>
      <c r="B12" s="13" t="s">
        <v>51</v>
      </c>
      <c r="C12" s="2">
        <v>42831</v>
      </c>
      <c r="F12" s="13"/>
      <c r="G12" s="13"/>
      <c r="N12" s="2">
        <v>42849</v>
      </c>
      <c r="O12" s="14"/>
      <c r="P12" s="14"/>
      <c r="X12" s="2"/>
      <c r="Y12" s="2"/>
      <c r="Z12" s="2"/>
      <c r="AA12" s="2"/>
      <c r="AD12" s="14"/>
      <c r="AG12" s="15"/>
      <c r="AI12" s="2"/>
    </row>
    <row r="13" spans="1:36" s="1" customFormat="1" x14ac:dyDescent="0.25">
      <c r="A13" s="13" t="s">
        <v>43</v>
      </c>
      <c r="B13" s="13" t="s">
        <v>52</v>
      </c>
      <c r="C13" s="2"/>
      <c r="F13" s="13"/>
      <c r="G13" s="13"/>
      <c r="N13" s="2">
        <v>42867</v>
      </c>
      <c r="O13" s="14"/>
      <c r="P13" s="14"/>
      <c r="X13" s="2"/>
      <c r="Y13" s="2"/>
      <c r="Z13" s="2"/>
      <c r="AA13" s="2"/>
      <c r="AD13" s="14"/>
      <c r="AG13" s="15"/>
      <c r="AI13" s="2"/>
    </row>
    <row r="14" spans="1:36" s="1" customFormat="1" x14ac:dyDescent="0.25">
      <c r="A14" s="13" t="s">
        <v>43</v>
      </c>
      <c r="B14" s="13" t="s">
        <v>53</v>
      </c>
      <c r="C14" s="2">
        <v>42747</v>
      </c>
      <c r="F14" s="13"/>
      <c r="G14" s="13"/>
      <c r="N14" s="2">
        <v>42758</v>
      </c>
      <c r="O14" s="14"/>
      <c r="P14" s="14"/>
      <c r="X14" s="2"/>
      <c r="Y14" s="2"/>
      <c r="Z14" s="2"/>
      <c r="AA14" s="2"/>
      <c r="AD14" s="14"/>
      <c r="AG14" s="15"/>
      <c r="AI14" s="2"/>
    </row>
    <row r="15" spans="1:36" s="1" customFormat="1" x14ac:dyDescent="0.25">
      <c r="A15" s="13" t="s">
        <v>41</v>
      </c>
      <c r="B15" s="13" t="s">
        <v>54</v>
      </c>
      <c r="C15" s="2">
        <v>42793</v>
      </c>
      <c r="F15" s="13"/>
      <c r="G15" s="13"/>
      <c r="N15" s="2">
        <v>42798</v>
      </c>
      <c r="O15" s="14"/>
      <c r="P15" s="14"/>
      <c r="X15" s="2"/>
      <c r="Y15" s="2"/>
      <c r="Z15" s="2"/>
      <c r="AA15" s="2"/>
      <c r="AD15" s="14"/>
      <c r="AG15" s="15"/>
      <c r="AI15" s="2"/>
    </row>
    <row r="16" spans="1:36" s="1" customFormat="1" x14ac:dyDescent="0.25">
      <c r="A16" s="13" t="s">
        <v>43</v>
      </c>
      <c r="B16" s="13" t="s">
        <v>55</v>
      </c>
      <c r="C16" s="2">
        <v>42737</v>
      </c>
      <c r="F16" s="13"/>
      <c r="G16" s="13"/>
      <c r="N16" s="2">
        <v>42763</v>
      </c>
      <c r="O16" s="14"/>
      <c r="P16" s="14"/>
      <c r="X16" s="2"/>
      <c r="Y16" s="2"/>
      <c r="Z16" s="2"/>
      <c r="AA16" s="2"/>
      <c r="AD16" s="14"/>
      <c r="AG16" s="15"/>
      <c r="AI16" s="2"/>
    </row>
    <row r="17" spans="1:36" s="1" customFormat="1" x14ac:dyDescent="0.25">
      <c r="A17" s="13" t="s">
        <v>43</v>
      </c>
      <c r="B17" s="13" t="s">
        <v>55</v>
      </c>
      <c r="C17" s="2"/>
      <c r="F17" s="13"/>
      <c r="G17" s="13"/>
      <c r="N17" s="2">
        <v>42778</v>
      </c>
      <c r="O17" s="14"/>
      <c r="P17" s="14"/>
      <c r="X17" s="2"/>
      <c r="Y17" s="2"/>
      <c r="Z17" s="2"/>
      <c r="AA17" s="2"/>
      <c r="AD17" s="14"/>
      <c r="AG17" s="15"/>
      <c r="AI17" s="2"/>
    </row>
    <row r="18" spans="1:36" s="1" customFormat="1" x14ac:dyDescent="0.25">
      <c r="A18" s="13" t="s">
        <v>43</v>
      </c>
      <c r="B18" s="13" t="s">
        <v>55</v>
      </c>
      <c r="C18" s="2"/>
      <c r="F18" s="13"/>
      <c r="G18" s="13"/>
      <c r="N18" s="2">
        <v>42793</v>
      </c>
      <c r="O18" s="14"/>
      <c r="P18" s="14"/>
      <c r="X18" s="2"/>
      <c r="Y18" s="2"/>
      <c r="Z18" s="2"/>
      <c r="AA18" s="2"/>
      <c r="AD18" s="14"/>
      <c r="AG18" s="15"/>
      <c r="AI18" s="2"/>
    </row>
    <row r="19" spans="1:36" s="1" customFormat="1" x14ac:dyDescent="0.25">
      <c r="A19" s="13" t="s">
        <v>43</v>
      </c>
      <c r="B19" s="13" t="s">
        <v>55</v>
      </c>
      <c r="C19" s="2"/>
      <c r="F19" s="13"/>
      <c r="G19" s="13"/>
      <c r="N19" s="2">
        <v>42816</v>
      </c>
      <c r="O19" s="14"/>
      <c r="P19" s="14"/>
      <c r="X19" s="2"/>
      <c r="Y19" s="2"/>
      <c r="Z19" s="2"/>
      <c r="AA19" s="2"/>
      <c r="AD19" s="14"/>
      <c r="AG19" s="15"/>
      <c r="AI19" s="2"/>
    </row>
    <row r="20" spans="1:36" s="1" customFormat="1" x14ac:dyDescent="0.25">
      <c r="A20" s="13" t="s">
        <v>43</v>
      </c>
      <c r="B20" s="13" t="s">
        <v>55</v>
      </c>
      <c r="C20" s="2"/>
      <c r="F20" s="13"/>
      <c r="G20" s="13"/>
      <c r="N20" s="2">
        <v>42830</v>
      </c>
      <c r="O20" s="14"/>
      <c r="P20" s="14"/>
      <c r="X20" s="2"/>
      <c r="Y20" s="2"/>
      <c r="Z20" s="2"/>
      <c r="AA20" s="2"/>
      <c r="AD20" s="14"/>
      <c r="AG20" s="15"/>
      <c r="AI20" s="2"/>
    </row>
    <row r="21" spans="1:36" s="1" customFormat="1" x14ac:dyDescent="0.25">
      <c r="A21" s="13" t="s">
        <v>41</v>
      </c>
      <c r="B21" s="13" t="s">
        <v>56</v>
      </c>
      <c r="C21" s="2">
        <v>42802</v>
      </c>
      <c r="F21" s="13"/>
      <c r="G21" s="13"/>
      <c r="N21" s="2">
        <v>42822</v>
      </c>
      <c r="O21" s="14"/>
      <c r="P21" s="14"/>
      <c r="X21" s="2"/>
      <c r="Y21" s="2"/>
      <c r="Z21" s="2"/>
      <c r="AA21" s="2"/>
      <c r="AD21" s="14"/>
      <c r="AG21" s="15"/>
      <c r="AI21" s="2"/>
    </row>
    <row r="22" spans="1:36" s="1" customFormat="1" x14ac:dyDescent="0.25">
      <c r="A22" s="13" t="s">
        <v>43</v>
      </c>
      <c r="B22" s="13" t="s">
        <v>57</v>
      </c>
      <c r="C22" s="2">
        <v>42834</v>
      </c>
      <c r="F22" s="13"/>
      <c r="G22" s="13"/>
      <c r="N22" s="2">
        <v>42860</v>
      </c>
      <c r="O22" s="14"/>
      <c r="P22" s="14"/>
      <c r="X22" s="2"/>
      <c r="Y22" s="2"/>
      <c r="Z22" s="2"/>
      <c r="AA22" s="2"/>
      <c r="AD22" s="14"/>
      <c r="AG22" s="15"/>
      <c r="AI22" s="2"/>
    </row>
    <row r="23" spans="1:36" s="1" customFormat="1" x14ac:dyDescent="0.25">
      <c r="A23" s="13" t="s">
        <v>43</v>
      </c>
      <c r="B23" s="13" t="s">
        <v>58</v>
      </c>
      <c r="C23" s="2">
        <v>42834</v>
      </c>
      <c r="F23" s="13"/>
      <c r="G23" s="13"/>
      <c r="N23" s="2">
        <v>42867</v>
      </c>
      <c r="O23" s="14"/>
      <c r="P23" s="14"/>
      <c r="X23" s="2"/>
      <c r="Y23" s="2"/>
      <c r="Z23" s="2"/>
      <c r="AA23" s="2"/>
      <c r="AD23" s="14"/>
      <c r="AG23" s="15"/>
      <c r="AI23" s="2"/>
    </row>
    <row r="24" spans="1:36" x14ac:dyDescent="0.25">
      <c r="A24" t="s">
        <v>43</v>
      </c>
      <c r="B24" t="s">
        <v>58</v>
      </c>
      <c r="N24" s="16">
        <v>42875</v>
      </c>
    </row>
    <row r="25" spans="1:36" s="17" customFormat="1" x14ac:dyDescent="0.25">
      <c r="A25" s="1" t="s">
        <v>60</v>
      </c>
      <c r="B25" s="1">
        <f>COUNTA(Tableau2[NOM Prénom de l''aidant])</f>
        <v>22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>
        <f>SUBTOTAL(103,Tableau2[Enquête de satisfaction])</f>
        <v>0</v>
      </c>
    </row>
    <row r="27" spans="1:36" x14ac:dyDescent="0.25">
      <c r="B27" s="17">
        <v>14</v>
      </c>
      <c r="C27" t="s">
        <v>59</v>
      </c>
    </row>
  </sheetData>
  <mergeCells count="6">
    <mergeCell ref="AD1:AJ1"/>
    <mergeCell ref="A1:E1"/>
    <mergeCell ref="F1:G1"/>
    <mergeCell ref="H1:I1"/>
    <mergeCell ref="J1:M1"/>
    <mergeCell ref="N1:AC1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Véronique MOLINA</dc:creator>
  <cp:lastModifiedBy>Véronique MOLINA</cp:lastModifiedBy>
  <dcterms:created xsi:type="dcterms:W3CDTF">2017-05-22T20:03:37Z</dcterms:created>
  <dcterms:modified xsi:type="dcterms:W3CDTF">2017-06-29T13:49:54Z</dcterms:modified>
</cp:coreProperties>
</file>