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Tommy/Desktop/"/>
    </mc:Choice>
  </mc:AlternateContent>
  <bookViews>
    <workbookView xWindow="0" yWindow="0" windowWidth="25600" windowHeight="16000" tabRatio="500" activeTab="2"/>
  </bookViews>
  <sheets>
    <sheet name="Feuille à Imprimer" sheetId="1" r:id="rId1"/>
    <sheet name="Données" sheetId="2" r:id="rId2"/>
    <sheet name="MoisCourant" sheetId="5" r:id="rId3"/>
    <sheet name="Archive" sheetId="4" r:id="rId4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5" l="1"/>
  <c r="R1" i="5"/>
  <c r="N1" i="5"/>
  <c r="A4" i="5"/>
  <c r="E4" i="5"/>
  <c r="I4" i="5"/>
  <c r="M4" i="5"/>
  <c r="Q4" i="5"/>
  <c r="U4" i="5"/>
  <c r="Y4" i="5"/>
  <c r="A7" i="5"/>
  <c r="E7" i="5"/>
  <c r="I7" i="5"/>
  <c r="M7" i="5"/>
  <c r="Q7" i="5"/>
  <c r="U7" i="5"/>
  <c r="Y7" i="5"/>
  <c r="A10" i="5"/>
  <c r="E10" i="5"/>
  <c r="I10" i="5"/>
  <c r="M10" i="5"/>
  <c r="Q10" i="5"/>
  <c r="U10" i="5"/>
  <c r="Y10" i="5"/>
  <c r="A13" i="5"/>
  <c r="E13" i="5"/>
  <c r="I13" i="5"/>
  <c r="M13" i="5"/>
  <c r="Q13" i="5"/>
  <c r="U13" i="5"/>
  <c r="Y13" i="5"/>
  <c r="A16" i="5"/>
  <c r="E16" i="5"/>
  <c r="I16" i="5"/>
  <c r="M16" i="5"/>
  <c r="Q16" i="5"/>
  <c r="U16" i="5"/>
  <c r="Y16" i="5"/>
  <c r="A19" i="5"/>
  <c r="E19" i="5"/>
  <c r="I19" i="5"/>
  <c r="M19" i="5"/>
  <c r="Q19" i="5"/>
  <c r="U19" i="5"/>
  <c r="Y19" i="5"/>
  <c r="J4" i="2"/>
  <c r="N4" i="2"/>
  <c r="R4" i="2"/>
  <c r="V4" i="2"/>
  <c r="Z4" i="2"/>
  <c r="F4" i="2"/>
  <c r="B4" i="2"/>
  <c r="R30" i="2"/>
  <c r="C31" i="2"/>
  <c r="E31" i="2"/>
  <c r="G31" i="2"/>
  <c r="I31" i="2"/>
  <c r="K31" i="2"/>
  <c r="M31" i="2"/>
  <c r="O31" i="2"/>
  <c r="Q31" i="2"/>
  <c r="S31" i="2"/>
  <c r="U31" i="2"/>
  <c r="W31" i="2"/>
  <c r="Y31" i="2"/>
  <c r="AA31" i="2"/>
  <c r="AC31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S30" i="2"/>
  <c r="T30" i="2"/>
  <c r="U30" i="2"/>
  <c r="V30" i="2"/>
  <c r="W30" i="2"/>
  <c r="X30" i="2"/>
  <c r="Y30" i="2"/>
  <c r="Z30" i="2"/>
  <c r="AA30" i="2"/>
  <c r="AB30" i="2"/>
  <c r="AC30" i="2"/>
  <c r="B30" i="2"/>
</calcChain>
</file>

<file path=xl/sharedStrings.xml><?xml version="1.0" encoding="utf-8"?>
<sst xmlns="http://schemas.openxmlformats.org/spreadsheetml/2006/main" count="337" uniqueCount="59">
  <si>
    <t>Semaine du : _______________________________________________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</si>
  <si>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</si>
  <si>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</si>
  <si>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</si>
  <si>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</si>
  <si>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</si>
  <si>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</si>
  <si>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</si>
  <si>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</si>
  <si>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SAV</t>
  </si>
  <si>
    <t>Cuisine</t>
  </si>
  <si>
    <t>TTL</t>
  </si>
  <si>
    <t>Autos</t>
  </si>
  <si>
    <t>TTS</t>
  </si>
  <si>
    <t>Sand.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</si>
  <si>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</si>
  <si>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</si>
  <si>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</si>
  <si>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</si>
  <si>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</si>
  <si>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</si>
  <si>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</si>
  <si>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</si>
  <si>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</si>
  <si>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</si>
  <si>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</si>
  <si>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</si>
  <si>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</si>
  <si>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</si>
  <si>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</si>
  <si>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</si>
  <si>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</si>
  <si>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</si>
  <si>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</si>
  <si>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</si>
  <si>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>1h</t>
  </si>
  <si>
    <t>2h</t>
  </si>
  <si>
    <t>3h</t>
  </si>
  <si>
    <t>4h</t>
  </si>
  <si>
    <t>Semaine du :</t>
  </si>
  <si>
    <t>Restaurant :</t>
  </si>
  <si>
    <t>AUTO</t>
  </si>
  <si>
    <t>TTLA</t>
  </si>
  <si>
    <t>SAND</t>
  </si>
  <si>
    <t>Heure</t>
  </si>
  <si>
    <t>Moy</t>
  </si>
  <si>
    <t>Tot</t>
  </si>
  <si>
    <t>6-11h</t>
  </si>
  <si>
    <t>11-13h</t>
  </si>
  <si>
    <t>13-17h</t>
  </si>
  <si>
    <t>17-19h</t>
  </si>
  <si>
    <t>19-23h</t>
  </si>
  <si>
    <t>23-6h</t>
  </si>
  <si>
    <t>RECORDS</t>
  </si>
  <si>
    <t>Année</t>
  </si>
  <si>
    <t>Mois</t>
  </si>
  <si>
    <t>Début</t>
  </si>
  <si>
    <t>Fin</t>
  </si>
  <si>
    <t xml:space="preserve">Resto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</si>
</sst>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"/>
    <numFmt numFmtId="165" formatCode="[$-F800]dddd\,\ mmmm\ dd\,\ yyyy"/>
    <numFmt numFmtId="166" formatCode="d"/>
    <numFmt numFmtId="167" formatCode="mmmm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 Black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4"/>
      <color theme="1"/>
      <name val="Calibri"/>
      <scheme val="minor"/>
    </font>
    <font>
      <sz val="12"/>
      <color rgb="FF000000"/>
      <name val="Helvetica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1" fontId="0" fillId="0" borderId="17" xfId="0" applyNumberFormat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16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/>
      <protection locked="0"/>
    </xf>
    <xf numFmtId="0" fontId="0" fillId="3" borderId="21" xfId="0" applyFill="1" applyBorder="1" applyAlignment="1" applyProtection="1">
      <alignment horizontal="center" vertical="center"/>
      <protection locked="0"/>
    </xf>
    <xf numFmtId="0" fontId="0" fillId="3" borderId="22" xfId="0" applyFill="1" applyBorder="1" applyAlignment="1" applyProtection="1">
      <alignment horizontal="center" vertical="center"/>
      <protection locked="0"/>
    </xf>
    <xf numFmtId="0" fontId="0" fillId="3" borderId="25" xfId="0" applyFill="1" applyBorder="1" applyAlignment="1" applyProtection="1">
      <alignment horizontal="center" vertical="center"/>
      <protection locked="0"/>
    </xf>
    <xf numFmtId="0" fontId="0" fillId="3" borderId="26" xfId="0" applyFill="1" applyBorder="1" applyAlignment="1" applyProtection="1">
      <alignment horizontal="center" vertical="center"/>
      <protection locked="0"/>
    </xf>
    <xf numFmtId="0" fontId="0" fillId="3" borderId="27" xfId="0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3" borderId="41" xfId="0" applyFill="1" applyBorder="1" applyProtection="1">
      <protection locked="0"/>
    </xf>
    <xf numFmtId="0" fontId="0" fillId="3" borderId="42" xfId="0" applyFill="1" applyBorder="1" applyProtection="1">
      <protection locked="0"/>
    </xf>
    <xf numFmtId="0" fontId="0" fillId="3" borderId="43" xfId="0" applyFill="1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3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1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15" fontId="0" fillId="0" borderId="0" xfId="0" applyNumberFormat="1"/>
    <xf numFmtId="0" fontId="0" fillId="0" borderId="0" xfId="0" applyAlignment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0" xfId="0" applyFont="1"/>
    <xf numFmtId="1" fontId="0" fillId="0" borderId="25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164" fontId="6" fillId="5" borderId="48" xfId="0" applyNumberFormat="1" applyFont="1" applyFill="1" applyBorder="1" applyAlignment="1">
      <alignment horizontal="center" vertical="center"/>
    </xf>
    <xf numFmtId="164" fontId="6" fillId="5" borderId="49" xfId="0" applyNumberFormat="1" applyFont="1" applyFill="1" applyBorder="1" applyAlignment="1">
      <alignment horizontal="center" vertical="center"/>
    </xf>
    <xf numFmtId="164" fontId="6" fillId="5" borderId="50" xfId="0" applyNumberFormat="1" applyFont="1" applyFill="1" applyBorder="1" applyAlignment="1">
      <alignment horizontal="center" vertical="center"/>
    </xf>
    <xf numFmtId="0" fontId="6" fillId="5" borderId="16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/>
    </xf>
    <xf numFmtId="0" fontId="6" fillId="5" borderId="34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/>
    </xf>
    <xf numFmtId="15" fontId="7" fillId="4" borderId="0" xfId="0" applyNumberFormat="1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66" fontId="0" fillId="0" borderId="1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7" fontId="8" fillId="5" borderId="51" xfId="0" applyNumberFormat="1" applyFont="1" applyFill="1" applyBorder="1" applyAlignment="1">
      <alignment horizontal="center" vertical="center"/>
    </xf>
    <xf numFmtId="167" fontId="8" fillId="5" borderId="52" xfId="0" applyNumberFormat="1" applyFont="1" applyFill="1" applyBorder="1" applyAlignment="1">
      <alignment horizontal="center" vertical="center"/>
    </xf>
    <xf numFmtId="167" fontId="8" fillId="5" borderId="53" xfId="0" applyNumberFormat="1" applyFont="1" applyFill="1" applyBorder="1" applyAlignment="1">
      <alignment horizontal="center" vertical="center"/>
    </xf>
    <xf numFmtId="20" fontId="0" fillId="0" borderId="0" xfId="0" applyNumberFormat="1"/>
  </cellXfs>
  <cellStyles count="1">
    <cellStyle name="Normal" xfId="0" builtinId="0"/>
  </cellStyles>
  <dxfs count="169">
    <dxf>
      <font>
        <color theme="2" tint="-0.24994659260841701"/>
      </font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279400</xdr:colOff>
          <xdr:row>2</xdr:row>
          <xdr:rowOff>76200</xdr:rowOff>
        </xdr:from>
        <xdr:to>
          <xdr:col>31</xdr:col>
          <xdr:colOff>25400</xdr:colOff>
          <xdr:row>3</xdr:row>
          <xdr:rowOff>139700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Enregistrer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292100</xdr:colOff>
          <xdr:row>1</xdr:row>
          <xdr:rowOff>101600</xdr:rowOff>
        </xdr:from>
        <xdr:to>
          <xdr:col>30</xdr:col>
          <xdr:colOff>63500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Archiver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AC29"/>
  <sheetViews>
    <sheetView view="pageLayout" workbookViewId="0">
      <selection activeCell="Z1" sqref="Z1:AC1"/>
    </sheetView>
  </sheetViews>
  <sheetFormatPr baseColWidth="10" defaultRowHeight="16" x14ac:dyDescent="0.2"/>
  <cols>
    <col min="1" max="29" width="4.1640625" customWidth="1"/>
  </cols>
  <sheetData>
    <row r="1" spans="1:29" ht="19" x14ac:dyDescent="0.2">
      <c r="A1" s="1"/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1"/>
      <c r="S1" s="1"/>
      <c r="T1" s="1"/>
      <c r="U1" s="1"/>
      <c r="V1" s="1"/>
      <c r="W1" s="1"/>
      <c r="X1" s="1"/>
      <c r="Y1" s="1"/>
      <c r="Z1" s="89" t="s">
        <v>58</v>
      </c>
      <c r="AA1" s="89"/>
      <c r="AB1" s="89"/>
      <c r="AC1" s="89"/>
    </row>
    <row r="2" spans="1:29" ht="17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1</v>
      </c>
    </row>
    <row r="3" spans="1:29" ht="29" customHeight="1" thickBot="1" x14ac:dyDescent="0.25">
      <c r="A3" s="20"/>
      <c r="B3" s="85" t="s">
        <v>2</v>
      </c>
      <c r="C3" s="86"/>
      <c r="D3" s="86"/>
      <c r="E3" s="87"/>
      <c r="F3" s="85" t="s">
        <v>3</v>
      </c>
      <c r="G3" s="86"/>
      <c r="H3" s="86"/>
      <c r="I3" s="87"/>
      <c r="J3" s="85" t="s">
        <v>4</v>
      </c>
      <c r="K3" s="86"/>
      <c r="L3" s="86"/>
      <c r="M3" s="87"/>
      <c r="N3" s="85" t="s">
        <v>5</v>
      </c>
      <c r="O3" s="86"/>
      <c r="P3" s="86"/>
      <c r="Q3" s="87"/>
      <c r="R3" s="85" t="s">
        <v>6</v>
      </c>
      <c r="S3" s="86"/>
      <c r="T3" s="86"/>
      <c r="U3" s="87"/>
      <c r="V3" s="85" t="s">
        <v>7</v>
      </c>
      <c r="W3" s="86"/>
      <c r="X3" s="86"/>
      <c r="Y3" s="87"/>
      <c r="Z3" s="85" t="s">
        <v>8</v>
      </c>
      <c r="AA3" s="86"/>
      <c r="AB3" s="86"/>
      <c r="AC3" s="87"/>
    </row>
    <row r="4" spans="1:29" ht="18" customHeight="1" x14ac:dyDescent="0.2">
      <c r="A4" s="1"/>
      <c r="B4" s="82" t="s">
        <v>9</v>
      </c>
      <c r="C4" s="83"/>
      <c r="D4" s="83" t="s">
        <v>10</v>
      </c>
      <c r="E4" s="84"/>
      <c r="F4" s="82" t="s">
        <v>9</v>
      </c>
      <c r="G4" s="83"/>
      <c r="H4" s="83" t="s">
        <v>10</v>
      </c>
      <c r="I4" s="84"/>
      <c r="J4" s="82" t="s">
        <v>9</v>
      </c>
      <c r="K4" s="83"/>
      <c r="L4" s="83" t="s">
        <v>10</v>
      </c>
      <c r="M4" s="84"/>
      <c r="N4" s="82" t="s">
        <v>9</v>
      </c>
      <c r="O4" s="83"/>
      <c r="P4" s="83" t="s">
        <v>10</v>
      </c>
      <c r="Q4" s="84"/>
      <c r="R4" s="82" t="s">
        <v>9</v>
      </c>
      <c r="S4" s="83"/>
      <c r="T4" s="83" t="s">
        <v>10</v>
      </c>
      <c r="U4" s="84"/>
      <c r="V4" s="82" t="s">
        <v>9</v>
      </c>
      <c r="W4" s="83"/>
      <c r="X4" s="83" t="s">
        <v>10</v>
      </c>
      <c r="Y4" s="84"/>
      <c r="Z4" s="82" t="s">
        <v>9</v>
      </c>
      <c r="AA4" s="83"/>
      <c r="AB4" s="83" t="s">
        <v>10</v>
      </c>
      <c r="AC4" s="84"/>
    </row>
    <row r="5" spans="1:29" ht="18" customHeight="1" thickBot="1" x14ac:dyDescent="0.25">
      <c r="A5" s="1"/>
      <c r="B5" s="2" t="s">
        <v>11</v>
      </c>
      <c r="C5" s="3" t="s">
        <v>12</v>
      </c>
      <c r="D5" s="3" t="s">
        <v>13</v>
      </c>
      <c r="E5" s="4" t="s">
        <v>14</v>
      </c>
      <c r="F5" s="2" t="s">
        <v>11</v>
      </c>
      <c r="G5" s="3" t="s">
        <v>12</v>
      </c>
      <c r="H5" s="3" t="s">
        <v>13</v>
      </c>
      <c r="I5" s="4" t="s">
        <v>14</v>
      </c>
      <c r="J5" s="2" t="s">
        <v>11</v>
      </c>
      <c r="K5" s="3" t="s">
        <v>12</v>
      </c>
      <c r="L5" s="3" t="s">
        <v>13</v>
      </c>
      <c r="M5" s="4" t="s">
        <v>14</v>
      </c>
      <c r="N5" s="2" t="s">
        <v>11</v>
      </c>
      <c r="O5" s="3" t="s">
        <v>12</v>
      </c>
      <c r="P5" s="3" t="s">
        <v>13</v>
      </c>
      <c r="Q5" s="4" t="s">
        <v>14</v>
      </c>
      <c r="R5" s="2" t="s">
        <v>11</v>
      </c>
      <c r="S5" s="3" t="s">
        <v>12</v>
      </c>
      <c r="T5" s="3" t="s">
        <v>13</v>
      </c>
      <c r="U5" s="4" t="s">
        <v>14</v>
      </c>
      <c r="V5" s="2" t="s">
        <v>11</v>
      </c>
      <c r="W5" s="3" t="s">
        <v>12</v>
      </c>
      <c r="X5" s="3" t="s">
        <v>13</v>
      </c>
      <c r="Y5" s="4" t="s">
        <v>14</v>
      </c>
      <c r="Z5" s="2" t="s">
        <v>11</v>
      </c>
      <c r="AA5" s="3" t="s">
        <v>12</v>
      </c>
      <c r="AB5" s="3" t="s">
        <v>13</v>
      </c>
      <c r="AC5" s="4" t="s">
        <v>14</v>
      </c>
    </row>
    <row r="6" spans="1:29" ht="18" customHeight="1" x14ac:dyDescent="0.2">
      <c r="A6" s="1" t="s">
        <v>15</v>
      </c>
      <c r="B6" s="5"/>
      <c r="C6" s="6"/>
      <c r="D6" s="6"/>
      <c r="E6" s="7"/>
      <c r="F6" s="5"/>
      <c r="G6" s="6"/>
      <c r="H6" s="6"/>
      <c r="I6" s="7"/>
      <c r="J6" s="5"/>
      <c r="K6" s="6"/>
      <c r="L6" s="6"/>
      <c r="M6" s="7"/>
      <c r="N6" s="5"/>
      <c r="O6" s="6"/>
      <c r="P6" s="6"/>
      <c r="Q6" s="7"/>
      <c r="R6" s="5"/>
      <c r="S6" s="6"/>
      <c r="T6" s="6"/>
      <c r="U6" s="7"/>
      <c r="V6" s="5"/>
      <c r="W6" s="6"/>
      <c r="X6" s="6"/>
      <c r="Y6" s="7"/>
      <c r="Z6" s="5"/>
      <c r="AA6" s="6"/>
      <c r="AB6" s="6"/>
      <c r="AC6" s="7"/>
    </row>
    <row r="7" spans="1:29" ht="18" customHeight="1" x14ac:dyDescent="0.2">
      <c r="A7" s="1" t="s">
        <v>16</v>
      </c>
      <c r="B7" s="8"/>
      <c r="C7" s="9"/>
      <c r="D7" s="9"/>
      <c r="E7" s="10"/>
      <c r="F7" s="8"/>
      <c r="G7" s="9"/>
      <c r="H7" s="9"/>
      <c r="I7" s="10"/>
      <c r="J7" s="8"/>
      <c r="K7" s="9"/>
      <c r="L7" s="9"/>
      <c r="M7" s="10"/>
      <c r="N7" s="8"/>
      <c r="O7" s="9"/>
      <c r="P7" s="9"/>
      <c r="Q7" s="10"/>
      <c r="R7" s="8"/>
      <c r="S7" s="9"/>
      <c r="T7" s="9"/>
      <c r="U7" s="10"/>
      <c r="V7" s="8"/>
      <c r="W7" s="9"/>
      <c r="X7" s="9"/>
      <c r="Y7" s="10"/>
      <c r="Z7" s="8"/>
      <c r="AA7" s="9"/>
      <c r="AB7" s="9"/>
      <c r="AC7" s="10"/>
    </row>
    <row r="8" spans="1:29" ht="18" customHeight="1" x14ac:dyDescent="0.2">
      <c r="A8" s="1" t="s">
        <v>17</v>
      </c>
      <c r="B8" s="8"/>
      <c r="C8" s="9"/>
      <c r="D8" s="9"/>
      <c r="E8" s="10"/>
      <c r="F8" s="8"/>
      <c r="G8" s="9"/>
      <c r="H8" s="9"/>
      <c r="I8" s="10"/>
      <c r="J8" s="8"/>
      <c r="K8" s="9"/>
      <c r="L8" s="9"/>
      <c r="M8" s="10"/>
      <c r="N8" s="8"/>
      <c r="O8" s="9"/>
      <c r="P8" s="9"/>
      <c r="Q8" s="10"/>
      <c r="R8" s="8"/>
      <c r="S8" s="9"/>
      <c r="T8" s="9"/>
      <c r="U8" s="10"/>
      <c r="V8" s="8"/>
      <c r="W8" s="9"/>
      <c r="X8" s="9"/>
      <c r="Y8" s="10"/>
      <c r="Z8" s="8"/>
      <c r="AA8" s="9"/>
      <c r="AB8" s="9"/>
      <c r="AC8" s="10"/>
    </row>
    <row r="9" spans="1:29" ht="18" customHeight="1" x14ac:dyDescent="0.2">
      <c r="A9" s="1" t="s">
        <v>18</v>
      </c>
      <c r="B9" s="8"/>
      <c r="C9" s="9"/>
      <c r="D9" s="9"/>
      <c r="E9" s="10"/>
      <c r="F9" s="8"/>
      <c r="G9" s="9"/>
      <c r="H9" s="9"/>
      <c r="I9" s="10"/>
      <c r="J9" s="8"/>
      <c r="K9" s="9"/>
      <c r="L9" s="9"/>
      <c r="M9" s="10"/>
      <c r="N9" s="8"/>
      <c r="O9" s="9"/>
      <c r="P9" s="9"/>
      <c r="Q9" s="10"/>
      <c r="R9" s="8"/>
      <c r="S9" s="9"/>
      <c r="T9" s="9"/>
      <c r="U9" s="10"/>
      <c r="V9" s="8"/>
      <c r="W9" s="9"/>
      <c r="X9" s="9"/>
      <c r="Y9" s="10"/>
      <c r="Z9" s="8"/>
      <c r="AA9" s="9"/>
      <c r="AB9" s="9"/>
      <c r="AC9" s="10"/>
    </row>
    <row r="10" spans="1:29" ht="18" customHeight="1" x14ac:dyDescent="0.2">
      <c r="A10" s="1" t="s">
        <v>19</v>
      </c>
      <c r="B10" s="8"/>
      <c r="C10" s="9"/>
      <c r="D10" s="9"/>
      <c r="E10" s="10"/>
      <c r="F10" s="8"/>
      <c r="G10" s="9"/>
      <c r="H10" s="9"/>
      <c r="I10" s="10"/>
      <c r="J10" s="8"/>
      <c r="K10" s="9"/>
      <c r="L10" s="9"/>
      <c r="M10" s="10"/>
      <c r="N10" s="8"/>
      <c r="O10" s="9"/>
      <c r="P10" s="9"/>
      <c r="Q10" s="10"/>
      <c r="R10" s="8"/>
      <c r="S10" s="9"/>
      <c r="T10" s="9"/>
      <c r="U10" s="10"/>
      <c r="V10" s="8"/>
      <c r="W10" s="9"/>
      <c r="X10" s="9"/>
      <c r="Y10" s="10"/>
      <c r="Z10" s="8"/>
      <c r="AA10" s="9"/>
      <c r="AB10" s="9"/>
      <c r="AC10" s="10"/>
    </row>
    <row r="11" spans="1:29" ht="18" customHeight="1" x14ac:dyDescent="0.2">
      <c r="A11" s="1" t="s">
        <v>20</v>
      </c>
      <c r="B11" s="8"/>
      <c r="C11" s="9"/>
      <c r="D11" s="9"/>
      <c r="E11" s="10"/>
      <c r="F11" s="8"/>
      <c r="G11" s="9"/>
      <c r="H11" s="9"/>
      <c r="I11" s="10"/>
      <c r="J11" s="8"/>
      <c r="K11" s="9"/>
      <c r="L11" s="9"/>
      <c r="M11" s="10"/>
      <c r="N11" s="8"/>
      <c r="O11" s="9"/>
      <c r="P11" s="9"/>
      <c r="Q11" s="10"/>
      <c r="R11" s="8"/>
      <c r="S11" s="9"/>
      <c r="T11" s="9"/>
      <c r="U11" s="10"/>
      <c r="V11" s="8"/>
      <c r="W11" s="9"/>
      <c r="X11" s="9"/>
      <c r="Y11" s="10"/>
      <c r="Z11" s="8"/>
      <c r="AA11" s="9"/>
      <c r="AB11" s="9"/>
      <c r="AC11" s="10"/>
    </row>
    <row r="12" spans="1:29" ht="18" customHeight="1" thickBot="1" x14ac:dyDescent="0.25">
      <c r="A12" s="1" t="s">
        <v>21</v>
      </c>
      <c r="B12" s="11"/>
      <c r="C12" s="12"/>
      <c r="D12" s="12"/>
      <c r="E12" s="13"/>
      <c r="F12" s="11"/>
      <c r="G12" s="12"/>
      <c r="H12" s="12"/>
      <c r="I12" s="13"/>
      <c r="J12" s="11"/>
      <c r="K12" s="12"/>
      <c r="L12" s="12"/>
      <c r="M12" s="13"/>
      <c r="N12" s="11"/>
      <c r="O12" s="12"/>
      <c r="P12" s="12"/>
      <c r="Q12" s="13"/>
      <c r="R12" s="11"/>
      <c r="S12" s="12"/>
      <c r="T12" s="12"/>
      <c r="U12" s="13"/>
      <c r="V12" s="11"/>
      <c r="W12" s="12"/>
      <c r="X12" s="12"/>
      <c r="Y12" s="13"/>
      <c r="Z12" s="11"/>
      <c r="AA12" s="12"/>
      <c r="AB12" s="12"/>
      <c r="AC12" s="13"/>
    </row>
    <row r="13" spans="1:29" ht="18" customHeight="1" x14ac:dyDescent="0.2">
      <c r="A13" s="1" t="s">
        <v>22</v>
      </c>
      <c r="B13" s="14"/>
      <c r="C13" s="15"/>
      <c r="D13" s="15"/>
      <c r="E13" s="16"/>
      <c r="F13" s="14"/>
      <c r="G13" s="15"/>
      <c r="H13" s="15"/>
      <c r="I13" s="16"/>
      <c r="J13" s="14"/>
      <c r="K13" s="15"/>
      <c r="L13" s="15"/>
      <c r="M13" s="16"/>
      <c r="N13" s="14"/>
      <c r="O13" s="15"/>
      <c r="P13" s="15"/>
      <c r="Q13" s="16"/>
      <c r="R13" s="14"/>
      <c r="S13" s="15"/>
      <c r="T13" s="15"/>
      <c r="U13" s="16"/>
      <c r="V13" s="14"/>
      <c r="W13" s="15"/>
      <c r="X13" s="15"/>
      <c r="Y13" s="16"/>
      <c r="Z13" s="14"/>
      <c r="AA13" s="15"/>
      <c r="AB13" s="15"/>
      <c r="AC13" s="16"/>
    </row>
    <row r="14" spans="1:29" ht="18" customHeight="1" thickBot="1" x14ac:dyDescent="0.25">
      <c r="A14" s="1" t="s">
        <v>23</v>
      </c>
      <c r="B14" s="17"/>
      <c r="C14" s="18"/>
      <c r="D14" s="18"/>
      <c r="E14" s="19"/>
      <c r="F14" s="17"/>
      <c r="G14" s="18"/>
      <c r="H14" s="18"/>
      <c r="I14" s="19"/>
      <c r="J14" s="17"/>
      <c r="K14" s="18"/>
      <c r="L14" s="18"/>
      <c r="M14" s="19"/>
      <c r="N14" s="17"/>
      <c r="O14" s="18"/>
      <c r="P14" s="18"/>
      <c r="Q14" s="19"/>
      <c r="R14" s="17"/>
      <c r="S14" s="18"/>
      <c r="T14" s="18"/>
      <c r="U14" s="19"/>
      <c r="V14" s="17"/>
      <c r="W14" s="18"/>
      <c r="X14" s="18"/>
      <c r="Y14" s="19"/>
      <c r="Z14" s="17"/>
      <c r="AA14" s="18"/>
      <c r="AB14" s="18"/>
      <c r="AC14" s="19"/>
    </row>
    <row r="15" spans="1:29" ht="18" customHeight="1" x14ac:dyDescent="0.2">
      <c r="A15" s="1" t="s">
        <v>24</v>
      </c>
      <c r="B15" s="5"/>
      <c r="C15" s="6"/>
      <c r="D15" s="6"/>
      <c r="E15" s="7"/>
      <c r="F15" s="5"/>
      <c r="G15" s="6"/>
      <c r="H15" s="6"/>
      <c r="I15" s="7"/>
      <c r="J15" s="5"/>
      <c r="K15" s="6"/>
      <c r="L15" s="6"/>
      <c r="M15" s="7"/>
      <c r="N15" s="5"/>
      <c r="O15" s="6"/>
      <c r="P15" s="6"/>
      <c r="Q15" s="7"/>
      <c r="R15" s="5"/>
      <c r="S15" s="6"/>
      <c r="T15" s="6"/>
      <c r="U15" s="7"/>
      <c r="V15" s="5"/>
      <c r="W15" s="6"/>
      <c r="X15" s="6"/>
      <c r="Y15" s="7"/>
      <c r="Z15" s="5"/>
      <c r="AA15" s="6"/>
      <c r="AB15" s="6"/>
      <c r="AC15" s="7"/>
    </row>
    <row r="16" spans="1:29" ht="18" customHeight="1" x14ac:dyDescent="0.2">
      <c r="A16" s="1" t="s">
        <v>25</v>
      </c>
      <c r="B16" s="8"/>
      <c r="C16" s="9"/>
      <c r="D16" s="9"/>
      <c r="E16" s="10"/>
      <c r="F16" s="8"/>
      <c r="G16" s="9"/>
      <c r="H16" s="9"/>
      <c r="I16" s="10"/>
      <c r="J16" s="8"/>
      <c r="K16" s="9"/>
      <c r="L16" s="9"/>
      <c r="M16" s="10"/>
      <c r="N16" s="8"/>
      <c r="O16" s="9"/>
      <c r="P16" s="9"/>
      <c r="Q16" s="10"/>
      <c r="R16" s="8"/>
      <c r="S16" s="9"/>
      <c r="T16" s="9"/>
      <c r="U16" s="10"/>
      <c r="V16" s="8"/>
      <c r="W16" s="9"/>
      <c r="X16" s="9"/>
      <c r="Y16" s="10"/>
      <c r="Z16" s="8"/>
      <c r="AA16" s="9"/>
      <c r="AB16" s="9"/>
      <c r="AC16" s="10"/>
    </row>
    <row r="17" spans="1:29" ht="18" customHeight="1" x14ac:dyDescent="0.2">
      <c r="A17" s="1" t="s">
        <v>26</v>
      </c>
      <c r="B17" s="8"/>
      <c r="C17" s="9"/>
      <c r="D17" s="9"/>
      <c r="E17" s="10"/>
      <c r="F17" s="8"/>
      <c r="G17" s="9"/>
      <c r="H17" s="9"/>
      <c r="I17" s="10"/>
      <c r="J17" s="8"/>
      <c r="K17" s="9"/>
      <c r="L17" s="9"/>
      <c r="M17" s="10"/>
      <c r="N17" s="8"/>
      <c r="O17" s="9"/>
      <c r="P17" s="9"/>
      <c r="Q17" s="10"/>
      <c r="R17" s="8"/>
      <c r="S17" s="9"/>
      <c r="T17" s="9"/>
      <c r="U17" s="10"/>
      <c r="V17" s="8"/>
      <c r="W17" s="9"/>
      <c r="X17" s="9"/>
      <c r="Y17" s="10"/>
      <c r="Z17" s="8"/>
      <c r="AA17" s="9"/>
      <c r="AB17" s="9"/>
      <c r="AC17" s="10"/>
    </row>
    <row r="18" spans="1:29" ht="18" customHeight="1" thickBot="1" x14ac:dyDescent="0.25">
      <c r="A18" s="1" t="s">
        <v>27</v>
      </c>
      <c r="B18" s="11"/>
      <c r="C18" s="12"/>
      <c r="D18" s="12"/>
      <c r="E18" s="13"/>
      <c r="F18" s="11"/>
      <c r="G18" s="12"/>
      <c r="H18" s="12"/>
      <c r="I18" s="13"/>
      <c r="J18" s="11"/>
      <c r="K18" s="12"/>
      <c r="L18" s="12"/>
      <c r="M18" s="13"/>
      <c r="N18" s="11"/>
      <c r="O18" s="12"/>
      <c r="P18" s="12"/>
      <c r="Q18" s="13"/>
      <c r="R18" s="11"/>
      <c r="S18" s="12"/>
      <c r="T18" s="12"/>
      <c r="U18" s="13"/>
      <c r="V18" s="11"/>
      <c r="W18" s="12"/>
      <c r="X18" s="12"/>
      <c r="Y18" s="13"/>
      <c r="Z18" s="11"/>
      <c r="AA18" s="12"/>
      <c r="AB18" s="12"/>
      <c r="AC18" s="13"/>
    </row>
    <row r="19" spans="1:29" ht="18" customHeight="1" x14ac:dyDescent="0.2">
      <c r="A19" s="1" t="s">
        <v>28</v>
      </c>
      <c r="B19" s="14"/>
      <c r="C19" s="15"/>
      <c r="D19" s="15"/>
      <c r="E19" s="16"/>
      <c r="F19" s="14"/>
      <c r="G19" s="15"/>
      <c r="H19" s="15"/>
      <c r="I19" s="16"/>
      <c r="J19" s="14"/>
      <c r="K19" s="15"/>
      <c r="L19" s="15"/>
      <c r="M19" s="16"/>
      <c r="N19" s="14"/>
      <c r="O19" s="15"/>
      <c r="P19" s="15"/>
      <c r="Q19" s="16"/>
      <c r="R19" s="14"/>
      <c r="S19" s="15"/>
      <c r="T19" s="15"/>
      <c r="U19" s="16"/>
      <c r="V19" s="14"/>
      <c r="W19" s="15"/>
      <c r="X19" s="15"/>
      <c r="Y19" s="16"/>
      <c r="Z19" s="14"/>
      <c r="AA19" s="15"/>
      <c r="AB19" s="15"/>
      <c r="AC19" s="16"/>
    </row>
    <row r="20" spans="1:29" ht="18" customHeight="1" thickBot="1" x14ac:dyDescent="0.25">
      <c r="A20" s="1" t="s">
        <v>29</v>
      </c>
      <c r="B20" s="17"/>
      <c r="C20" s="18"/>
      <c r="D20" s="18"/>
      <c r="E20" s="19"/>
      <c r="F20" s="17"/>
      <c r="G20" s="18"/>
      <c r="H20" s="18"/>
      <c r="I20" s="19"/>
      <c r="J20" s="17"/>
      <c r="K20" s="18"/>
      <c r="L20" s="18"/>
      <c r="M20" s="19"/>
      <c r="N20" s="17"/>
      <c r="O20" s="18"/>
      <c r="P20" s="18"/>
      <c r="Q20" s="19"/>
      <c r="R20" s="17"/>
      <c r="S20" s="18"/>
      <c r="T20" s="18"/>
      <c r="U20" s="19"/>
      <c r="V20" s="17"/>
      <c r="W20" s="18"/>
      <c r="X20" s="18"/>
      <c r="Y20" s="19"/>
      <c r="Z20" s="17"/>
      <c r="AA20" s="18"/>
      <c r="AB20" s="18"/>
      <c r="AC20" s="19"/>
    </row>
    <row r="21" spans="1:29" ht="18" customHeight="1" x14ac:dyDescent="0.2">
      <c r="A21" s="1" t="s">
        <v>30</v>
      </c>
      <c r="B21" s="5"/>
      <c r="C21" s="6"/>
      <c r="D21" s="6"/>
      <c r="E21" s="7"/>
      <c r="F21" s="5"/>
      <c r="G21" s="6"/>
      <c r="H21" s="6"/>
      <c r="I21" s="7"/>
      <c r="J21" s="5"/>
      <c r="K21" s="6"/>
      <c r="L21" s="6"/>
      <c r="M21" s="7"/>
      <c r="N21" s="5"/>
      <c r="O21" s="6"/>
      <c r="P21" s="6"/>
      <c r="Q21" s="7"/>
      <c r="R21" s="5"/>
      <c r="S21" s="6"/>
      <c r="T21" s="6"/>
      <c r="U21" s="7"/>
      <c r="V21" s="5"/>
      <c r="W21" s="6"/>
      <c r="X21" s="6"/>
      <c r="Y21" s="7"/>
      <c r="Z21" s="5"/>
      <c r="AA21" s="6"/>
      <c r="AB21" s="6"/>
      <c r="AC21" s="7"/>
    </row>
    <row r="22" spans="1:29" ht="18" customHeight="1" x14ac:dyDescent="0.2">
      <c r="A22" s="1" t="s">
        <v>31</v>
      </c>
      <c r="B22" s="8"/>
      <c r="C22" s="9"/>
      <c r="D22" s="9"/>
      <c r="E22" s="10"/>
      <c r="F22" s="8"/>
      <c r="G22" s="9"/>
      <c r="H22" s="9"/>
      <c r="I22" s="10"/>
      <c r="J22" s="8"/>
      <c r="K22" s="9"/>
      <c r="L22" s="9"/>
      <c r="M22" s="10"/>
      <c r="N22" s="8"/>
      <c r="O22" s="9"/>
      <c r="P22" s="9"/>
      <c r="Q22" s="10"/>
      <c r="R22" s="8"/>
      <c r="S22" s="9"/>
      <c r="T22" s="9"/>
      <c r="U22" s="10"/>
      <c r="V22" s="8"/>
      <c r="W22" s="9"/>
      <c r="X22" s="9"/>
      <c r="Y22" s="10"/>
      <c r="Z22" s="8"/>
      <c r="AA22" s="9"/>
      <c r="AB22" s="9"/>
      <c r="AC22" s="10"/>
    </row>
    <row r="23" spans="1:29" ht="18" customHeight="1" thickBot="1" x14ac:dyDescent="0.25">
      <c r="A23" s="1" t="s">
        <v>32</v>
      </c>
      <c r="B23" s="11"/>
      <c r="C23" s="12"/>
      <c r="D23" s="12"/>
      <c r="E23" s="13"/>
      <c r="F23" s="11"/>
      <c r="G23" s="12"/>
      <c r="H23" s="12"/>
      <c r="I23" s="13"/>
      <c r="J23" s="11"/>
      <c r="K23" s="12"/>
      <c r="L23" s="12"/>
      <c r="M23" s="13"/>
      <c r="N23" s="11"/>
      <c r="O23" s="12"/>
      <c r="P23" s="12"/>
      <c r="Q23" s="13"/>
      <c r="R23" s="11"/>
      <c r="S23" s="12"/>
      <c r="T23" s="12"/>
      <c r="U23" s="13"/>
      <c r="V23" s="11"/>
      <c r="W23" s="12"/>
      <c r="X23" s="12"/>
      <c r="Y23" s="13"/>
      <c r="Z23" s="11"/>
      <c r="AA23" s="12"/>
      <c r="AB23" s="12"/>
      <c r="AC23" s="13"/>
    </row>
    <row r="24" spans="1:29" ht="18" customHeight="1" x14ac:dyDescent="0.2">
      <c r="A24" s="1" t="s">
        <v>33</v>
      </c>
      <c r="B24" s="5"/>
      <c r="C24" s="6"/>
      <c r="D24" s="6"/>
      <c r="E24" s="7"/>
      <c r="F24" s="5"/>
      <c r="G24" s="6"/>
      <c r="H24" s="6"/>
      <c r="I24" s="7"/>
      <c r="J24" s="5"/>
      <c r="K24" s="6"/>
      <c r="L24" s="6"/>
      <c r="M24" s="7"/>
      <c r="N24" s="5"/>
      <c r="O24" s="6"/>
      <c r="P24" s="6"/>
      <c r="Q24" s="7"/>
      <c r="R24" s="5"/>
      <c r="S24" s="6"/>
      <c r="T24" s="6"/>
      <c r="U24" s="7"/>
      <c r="V24" s="5"/>
      <c r="W24" s="6"/>
      <c r="X24" s="6"/>
      <c r="Y24" s="7"/>
      <c r="Z24" s="5"/>
      <c r="AA24" s="6"/>
      <c r="AB24" s="6"/>
      <c r="AC24" s="7"/>
    </row>
    <row r="25" spans="1:29" ht="18" customHeight="1" x14ac:dyDescent="0.2">
      <c r="A25" s="1" t="s">
        <v>34</v>
      </c>
      <c r="B25" s="8"/>
      <c r="C25" s="9"/>
      <c r="D25" s="9"/>
      <c r="E25" s="10"/>
      <c r="F25" s="8"/>
      <c r="G25" s="9"/>
      <c r="H25" s="9"/>
      <c r="I25" s="10"/>
      <c r="J25" s="8"/>
      <c r="K25" s="9"/>
      <c r="L25" s="9"/>
      <c r="M25" s="10"/>
      <c r="N25" s="8"/>
      <c r="O25" s="9"/>
      <c r="P25" s="9"/>
      <c r="Q25" s="10"/>
      <c r="R25" s="8"/>
      <c r="S25" s="9"/>
      <c r="T25" s="9"/>
      <c r="U25" s="10"/>
      <c r="V25" s="8"/>
      <c r="W25" s="9"/>
      <c r="X25" s="9"/>
      <c r="Y25" s="10"/>
      <c r="Z25" s="8"/>
      <c r="AA25" s="9"/>
      <c r="AB25" s="9"/>
      <c r="AC25" s="10"/>
    </row>
    <row r="26" spans="1:29" ht="18" customHeight="1" x14ac:dyDescent="0.2">
      <c r="A26" s="1" t="s">
        <v>35</v>
      </c>
      <c r="B26" s="8"/>
      <c r="C26" s="9"/>
      <c r="D26" s="9"/>
      <c r="E26" s="10"/>
      <c r="F26" s="8"/>
      <c r="G26" s="9"/>
      <c r="H26" s="9"/>
      <c r="I26" s="10"/>
      <c r="J26" s="8"/>
      <c r="K26" s="9"/>
      <c r="L26" s="9"/>
      <c r="M26" s="10"/>
      <c r="N26" s="8"/>
      <c r="O26" s="9"/>
      <c r="P26" s="9"/>
      <c r="Q26" s="10"/>
      <c r="R26" s="8"/>
      <c r="S26" s="9"/>
      <c r="T26" s="9"/>
      <c r="U26" s="10"/>
      <c r="V26" s="8"/>
      <c r="W26" s="9"/>
      <c r="X26" s="9"/>
      <c r="Y26" s="10"/>
      <c r="Z26" s="8"/>
      <c r="AA26" s="9"/>
      <c r="AB26" s="9"/>
      <c r="AC26" s="10"/>
    </row>
    <row r="27" spans="1:29" ht="18" customHeight="1" x14ac:dyDescent="0.2">
      <c r="A27" s="1" t="s">
        <v>36</v>
      </c>
      <c r="B27" s="8"/>
      <c r="C27" s="9"/>
      <c r="D27" s="9"/>
      <c r="E27" s="10"/>
      <c r="F27" s="8"/>
      <c r="G27" s="9"/>
      <c r="H27" s="9"/>
      <c r="I27" s="10"/>
      <c r="J27" s="8"/>
      <c r="K27" s="9"/>
      <c r="L27" s="9"/>
      <c r="M27" s="10"/>
      <c r="N27" s="8"/>
      <c r="O27" s="9"/>
      <c r="P27" s="9"/>
      <c r="Q27" s="10"/>
      <c r="R27" s="8"/>
      <c r="S27" s="9"/>
      <c r="T27" s="9"/>
      <c r="U27" s="10"/>
      <c r="V27" s="8"/>
      <c r="W27" s="9"/>
      <c r="X27" s="9"/>
      <c r="Y27" s="10"/>
      <c r="Z27" s="8"/>
      <c r="AA27" s="9"/>
      <c r="AB27" s="9"/>
      <c r="AC27" s="10"/>
    </row>
    <row r="28" spans="1:29" ht="18" customHeight="1" x14ac:dyDescent="0.2">
      <c r="A28" s="1" t="s">
        <v>37</v>
      </c>
      <c r="B28" s="8"/>
      <c r="C28" s="9"/>
      <c r="D28" s="9"/>
      <c r="E28" s="10"/>
      <c r="F28" s="8"/>
      <c r="G28" s="9"/>
      <c r="H28" s="9"/>
      <c r="I28" s="10"/>
      <c r="J28" s="8"/>
      <c r="K28" s="9"/>
      <c r="L28" s="9"/>
      <c r="M28" s="10"/>
      <c r="N28" s="8"/>
      <c r="O28" s="9"/>
      <c r="P28" s="9"/>
      <c r="Q28" s="10"/>
      <c r="R28" s="8"/>
      <c r="S28" s="9"/>
      <c r="T28" s="9"/>
      <c r="U28" s="10"/>
      <c r="V28" s="8"/>
      <c r="W28" s="9"/>
      <c r="X28" s="9"/>
      <c r="Y28" s="10"/>
      <c r="Z28" s="8"/>
      <c r="AA28" s="9"/>
      <c r="AB28" s="9"/>
      <c r="AC28" s="10"/>
    </row>
    <row r="29" spans="1:29" ht="18" customHeight="1" thickBot="1" x14ac:dyDescent="0.25">
      <c r="A29" s="1" t="s">
        <v>38</v>
      </c>
      <c r="B29" s="11"/>
      <c r="C29" s="12"/>
      <c r="D29" s="12"/>
      <c r="E29" s="13"/>
      <c r="F29" s="11"/>
      <c r="G29" s="12"/>
      <c r="H29" s="12"/>
      <c r="I29" s="13"/>
      <c r="J29" s="11"/>
      <c r="K29" s="12"/>
      <c r="L29" s="12"/>
      <c r="M29" s="13"/>
      <c r="N29" s="11"/>
      <c r="O29" s="12"/>
      <c r="P29" s="12"/>
      <c r="Q29" s="13"/>
      <c r="R29" s="11"/>
      <c r="S29" s="12"/>
      <c r="T29" s="12"/>
      <c r="U29" s="13"/>
      <c r="V29" s="11"/>
      <c r="W29" s="12"/>
      <c r="X29" s="12"/>
      <c r="Y29" s="13"/>
      <c r="Z29" s="11"/>
      <c r="AA29" s="12"/>
      <c r="AB29" s="12"/>
      <c r="AC29" s="13"/>
    </row>
  </sheetData>
  <mergeCells count="23">
    <mergeCell ref="B1:Q1"/>
    <mergeCell ref="Z1:AC1"/>
    <mergeCell ref="B3:E3"/>
    <mergeCell ref="F3:I3"/>
    <mergeCell ref="J3:M3"/>
    <mergeCell ref="N3:Q3"/>
    <mergeCell ref="R3:U3"/>
    <mergeCell ref="V3:Y3"/>
    <mergeCell ref="B4:C4"/>
    <mergeCell ref="D4:E4"/>
    <mergeCell ref="F4:G4"/>
    <mergeCell ref="H4:I4"/>
    <mergeCell ref="Z3:AC3"/>
    <mergeCell ref="Z4:AA4"/>
    <mergeCell ref="AB4:AC4"/>
    <mergeCell ref="J4:K4"/>
    <mergeCell ref="L4:M4"/>
    <mergeCell ref="N4:O4"/>
    <mergeCell ref="P4:Q4"/>
    <mergeCell ref="R4:S4"/>
    <mergeCell ref="T4:U4"/>
    <mergeCell ref="V4:W4"/>
    <mergeCell ref="X4:Y4"/>
  </mergeCells>
  <phoneticPr fontId="5" type="noConversion"/>
  <pageMargins left="0.25" right="0.25" top="0.33333333333333331" bottom="0.75" header="0.3" footer="0.3"/>
  <pageSetup orientation="landscape" horizontalDpi="0" verticalDpi="0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AL53"/>
  <sheetViews>
    <sheetView showGridLines="0" workbookViewId="0">
      <selection activeCell="AL53" sqref="AL53"/>
    </sheetView>
  </sheetViews>
  <sheetFormatPr baseColWidth="10" defaultRowHeight="16" x14ac:dyDescent="0.2"/>
  <cols>
    <col min="1" max="1" width="6.6640625" customWidth="1"/>
    <col min="2" max="29" width="6" customWidth="1"/>
  </cols>
  <sheetData>
    <row r="1" spans="1:29" x14ac:dyDescent="0.2">
      <c r="A1" s="99" t="s">
        <v>39</v>
      </c>
      <c r="B1" s="99"/>
      <c r="C1" s="98">
        <v>42807</v>
      </c>
      <c r="D1" s="98"/>
      <c r="P1" s="99" t="s">
        <v>40</v>
      </c>
      <c r="Q1" s="99"/>
      <c r="R1" s="100"/>
      <c r="S1" s="100"/>
    </row>
    <row r="2" spans="1:29" ht="17" thickBot="1" x14ac:dyDescent="0.25"/>
    <row r="3" spans="1:29" s="21" customFormat="1" ht="22" customHeight="1" thickTop="1" thickBot="1" x14ac:dyDescent="0.25">
      <c r="B3" s="93" t="s">
        <v>2</v>
      </c>
      <c r="C3" s="93"/>
      <c r="D3" s="93"/>
      <c r="E3" s="93"/>
      <c r="F3" s="93" t="s">
        <v>3</v>
      </c>
      <c r="G3" s="93"/>
      <c r="H3" s="93"/>
      <c r="I3" s="93"/>
      <c r="J3" s="93" t="s">
        <v>4</v>
      </c>
      <c r="K3" s="93"/>
      <c r="L3" s="93"/>
      <c r="M3" s="93"/>
      <c r="N3" s="93" t="s">
        <v>5</v>
      </c>
      <c r="O3" s="93"/>
      <c r="P3" s="93"/>
      <c r="Q3" s="93"/>
      <c r="R3" s="93" t="s">
        <v>6</v>
      </c>
      <c r="S3" s="93"/>
      <c r="T3" s="93"/>
      <c r="U3" s="93"/>
      <c r="V3" s="93" t="s">
        <v>7</v>
      </c>
      <c r="W3" s="93"/>
      <c r="X3" s="93"/>
      <c r="Y3" s="93"/>
      <c r="Z3" s="93" t="s">
        <v>8</v>
      </c>
      <c r="AA3" s="93"/>
      <c r="AB3" s="93"/>
      <c r="AC3" s="93"/>
    </row>
    <row r="4" spans="1:29" s="21" customFormat="1" ht="22" customHeight="1" thickTop="1" thickBot="1" x14ac:dyDescent="0.25">
      <c r="B4" s="90">
        <f>C1</f>
        <v>42807</v>
      </c>
      <c r="C4" s="91"/>
      <c r="D4" s="91"/>
      <c r="E4" s="92"/>
      <c r="F4" s="90">
        <f>B4+1</f>
        <v>42808</v>
      </c>
      <c r="G4" s="91"/>
      <c r="H4" s="91"/>
      <c r="I4" s="92"/>
      <c r="J4" s="90">
        <f t="shared" ref="J4" si="0">F4+1</f>
        <v>42809</v>
      </c>
      <c r="K4" s="91"/>
      <c r="L4" s="91"/>
      <c r="M4" s="92"/>
      <c r="N4" s="90">
        <f t="shared" ref="N4" si="1">J4+1</f>
        <v>42810</v>
      </c>
      <c r="O4" s="91"/>
      <c r="P4" s="91"/>
      <c r="Q4" s="92"/>
      <c r="R4" s="90">
        <f t="shared" ref="R4" si="2">N4+1</f>
        <v>42811</v>
      </c>
      <c r="S4" s="91"/>
      <c r="T4" s="91"/>
      <c r="U4" s="92"/>
      <c r="V4" s="90">
        <f t="shared" ref="V4" si="3">R4+1</f>
        <v>42812</v>
      </c>
      <c r="W4" s="91"/>
      <c r="X4" s="91"/>
      <c r="Y4" s="92"/>
      <c r="Z4" s="90">
        <f t="shared" ref="Z4" si="4">V4+1</f>
        <v>42813</v>
      </c>
      <c r="AA4" s="91"/>
      <c r="AB4" s="91"/>
      <c r="AC4" s="92"/>
    </row>
    <row r="5" spans="1:29" ht="22" customHeight="1" thickTop="1" thickBot="1" x14ac:dyDescent="0.25">
      <c r="A5" s="22" t="s">
        <v>44</v>
      </c>
      <c r="B5" s="65" t="s">
        <v>11</v>
      </c>
      <c r="C5" s="66" t="s">
        <v>41</v>
      </c>
      <c r="D5" s="66" t="s">
        <v>42</v>
      </c>
      <c r="E5" s="67" t="s">
        <v>43</v>
      </c>
      <c r="F5" s="65" t="s">
        <v>11</v>
      </c>
      <c r="G5" s="66" t="s">
        <v>41</v>
      </c>
      <c r="H5" s="66" t="s">
        <v>42</v>
      </c>
      <c r="I5" s="68" t="s">
        <v>43</v>
      </c>
      <c r="J5" s="65" t="s">
        <v>11</v>
      </c>
      <c r="K5" s="66" t="s">
        <v>41</v>
      </c>
      <c r="L5" s="66" t="s">
        <v>42</v>
      </c>
      <c r="M5" s="68" t="s">
        <v>43</v>
      </c>
      <c r="N5" s="65" t="s">
        <v>11</v>
      </c>
      <c r="O5" s="66" t="s">
        <v>41</v>
      </c>
      <c r="P5" s="66" t="s">
        <v>42</v>
      </c>
      <c r="Q5" s="68" t="s">
        <v>43</v>
      </c>
      <c r="R5" s="65" t="s">
        <v>11</v>
      </c>
      <c r="S5" s="66" t="s">
        <v>41</v>
      </c>
      <c r="T5" s="66" t="s">
        <v>42</v>
      </c>
      <c r="U5" s="68" t="s">
        <v>43</v>
      </c>
      <c r="V5" s="65" t="s">
        <v>11</v>
      </c>
      <c r="W5" s="66" t="s">
        <v>41</v>
      </c>
      <c r="X5" s="66" t="s">
        <v>42</v>
      </c>
      <c r="Y5" s="68" t="s">
        <v>43</v>
      </c>
      <c r="Z5" s="69" t="s">
        <v>11</v>
      </c>
      <c r="AA5" s="66" t="s">
        <v>41</v>
      </c>
      <c r="AB5" s="66" t="s">
        <v>42</v>
      </c>
      <c r="AC5" s="68" t="s">
        <v>43</v>
      </c>
    </row>
    <row r="6" spans="1:29" ht="18" hidden="1" customHeight="1" thickTop="1" x14ac:dyDescent="0.2">
      <c r="A6" s="22">
        <v>5</v>
      </c>
      <c r="B6" s="30">
        <v>337</v>
      </c>
      <c r="C6" s="31">
        <v>3</v>
      </c>
      <c r="D6" s="31">
        <v>161</v>
      </c>
      <c r="E6" s="32">
        <v>4</v>
      </c>
      <c r="F6" s="33">
        <v>289</v>
      </c>
      <c r="G6" s="34">
        <v>6</v>
      </c>
      <c r="H6" s="34">
        <v>180</v>
      </c>
      <c r="I6" s="35">
        <v>9</v>
      </c>
      <c r="J6" s="33">
        <v>95</v>
      </c>
      <c r="K6" s="34">
        <v>1</v>
      </c>
      <c r="L6" s="34">
        <v>76</v>
      </c>
      <c r="M6" s="35">
        <v>4</v>
      </c>
      <c r="N6" s="33">
        <v>326</v>
      </c>
      <c r="O6" s="34">
        <v>8</v>
      </c>
      <c r="P6" s="34">
        <v>115</v>
      </c>
      <c r="Q6" s="35">
        <v>9</v>
      </c>
      <c r="R6" s="33">
        <v>321</v>
      </c>
      <c r="S6" s="34">
        <v>1</v>
      </c>
      <c r="T6" s="34">
        <v>131</v>
      </c>
      <c r="U6" s="35">
        <v>1</v>
      </c>
      <c r="V6" s="33">
        <v>136</v>
      </c>
      <c r="W6" s="34">
        <v>3</v>
      </c>
      <c r="X6" s="34">
        <v>92</v>
      </c>
      <c r="Y6" s="35">
        <v>6</v>
      </c>
      <c r="Z6" s="30">
        <v>180</v>
      </c>
      <c r="AA6" s="31">
        <v>2</v>
      </c>
      <c r="AB6" s="31">
        <v>228</v>
      </c>
      <c r="AC6" s="32">
        <v>1</v>
      </c>
    </row>
    <row r="7" spans="1:29" ht="18" hidden="1" customHeight="1" x14ac:dyDescent="0.2">
      <c r="A7" s="22">
        <v>6</v>
      </c>
      <c r="B7" s="36">
        <v>237</v>
      </c>
      <c r="C7" s="37">
        <v>11</v>
      </c>
      <c r="D7" s="37">
        <v>218</v>
      </c>
      <c r="E7" s="38">
        <v>16</v>
      </c>
      <c r="F7" s="36">
        <v>122</v>
      </c>
      <c r="G7" s="37">
        <v>16</v>
      </c>
      <c r="H7" s="37">
        <v>91</v>
      </c>
      <c r="I7" s="38">
        <v>19</v>
      </c>
      <c r="J7" s="36">
        <v>156</v>
      </c>
      <c r="K7" s="37">
        <v>16</v>
      </c>
      <c r="L7" s="37">
        <v>144</v>
      </c>
      <c r="M7" s="38">
        <v>14</v>
      </c>
      <c r="N7" s="36">
        <v>163</v>
      </c>
      <c r="O7" s="37">
        <v>16</v>
      </c>
      <c r="P7" s="37">
        <v>180</v>
      </c>
      <c r="Q7" s="38">
        <v>25</v>
      </c>
      <c r="R7" s="36">
        <v>180</v>
      </c>
      <c r="S7" s="37">
        <v>13</v>
      </c>
      <c r="T7" s="37">
        <v>175</v>
      </c>
      <c r="U7" s="38">
        <v>21</v>
      </c>
      <c r="V7" s="36">
        <v>129</v>
      </c>
      <c r="W7" s="37">
        <v>13</v>
      </c>
      <c r="X7" s="37">
        <v>73</v>
      </c>
      <c r="Y7" s="38">
        <v>21</v>
      </c>
      <c r="Z7" s="36">
        <v>157</v>
      </c>
      <c r="AA7" s="37">
        <v>5</v>
      </c>
      <c r="AB7" s="37">
        <v>69</v>
      </c>
      <c r="AC7" s="38">
        <v>7</v>
      </c>
    </row>
    <row r="8" spans="1:29" ht="18" hidden="1" customHeight="1" x14ac:dyDescent="0.2">
      <c r="A8" s="22">
        <v>7</v>
      </c>
      <c r="B8" s="36">
        <v>122</v>
      </c>
      <c r="C8" s="37">
        <v>21</v>
      </c>
      <c r="D8" s="37">
        <v>82</v>
      </c>
      <c r="E8" s="38">
        <v>27</v>
      </c>
      <c r="F8" s="36">
        <v>225</v>
      </c>
      <c r="G8" s="37">
        <v>52</v>
      </c>
      <c r="H8" s="37">
        <v>97</v>
      </c>
      <c r="I8" s="38">
        <v>53</v>
      </c>
      <c r="J8" s="36">
        <v>226</v>
      </c>
      <c r="K8" s="37">
        <v>61</v>
      </c>
      <c r="L8" s="37">
        <v>59</v>
      </c>
      <c r="M8" s="38">
        <v>46</v>
      </c>
      <c r="N8" s="36">
        <v>182</v>
      </c>
      <c r="O8" s="37">
        <v>65</v>
      </c>
      <c r="P8" s="37">
        <v>104</v>
      </c>
      <c r="Q8" s="38">
        <v>55</v>
      </c>
      <c r="R8" s="36">
        <v>310</v>
      </c>
      <c r="S8" s="37">
        <v>64</v>
      </c>
      <c r="T8" s="37">
        <v>122</v>
      </c>
      <c r="U8" s="38">
        <v>75</v>
      </c>
      <c r="V8" s="36">
        <v>141</v>
      </c>
      <c r="W8" s="37">
        <v>19</v>
      </c>
      <c r="X8" s="37">
        <v>111</v>
      </c>
      <c r="Y8" s="38">
        <v>36</v>
      </c>
      <c r="Z8" s="36">
        <v>190</v>
      </c>
      <c r="AA8" s="37">
        <v>12</v>
      </c>
      <c r="AB8" s="37">
        <v>152</v>
      </c>
      <c r="AC8" s="38">
        <v>14</v>
      </c>
    </row>
    <row r="9" spans="1:29" ht="18" hidden="1" customHeight="1" x14ac:dyDescent="0.2">
      <c r="A9" s="22">
        <v>8</v>
      </c>
      <c r="B9" s="36">
        <v>141</v>
      </c>
      <c r="C9" s="37">
        <v>50</v>
      </c>
      <c r="D9" s="37">
        <v>44</v>
      </c>
      <c r="E9" s="38">
        <v>42</v>
      </c>
      <c r="F9" s="36">
        <v>255</v>
      </c>
      <c r="G9" s="37">
        <v>89</v>
      </c>
      <c r="H9" s="37">
        <v>121</v>
      </c>
      <c r="I9" s="38">
        <v>86</v>
      </c>
      <c r="J9" s="36">
        <v>190</v>
      </c>
      <c r="K9" s="37">
        <v>92</v>
      </c>
      <c r="L9" s="37">
        <v>40</v>
      </c>
      <c r="M9" s="38">
        <v>69</v>
      </c>
      <c r="N9" s="36">
        <v>309</v>
      </c>
      <c r="O9" s="37">
        <v>83</v>
      </c>
      <c r="P9" s="37">
        <v>135</v>
      </c>
      <c r="Q9" s="38">
        <v>97</v>
      </c>
      <c r="R9" s="36">
        <v>302</v>
      </c>
      <c r="S9" s="37">
        <v>84</v>
      </c>
      <c r="T9" s="37">
        <v>80</v>
      </c>
      <c r="U9" s="38">
        <v>77</v>
      </c>
      <c r="V9" s="36">
        <v>237</v>
      </c>
      <c r="W9" s="37">
        <v>47</v>
      </c>
      <c r="X9" s="37">
        <v>109</v>
      </c>
      <c r="Y9" s="38">
        <v>73</v>
      </c>
      <c r="Z9" s="36">
        <v>133</v>
      </c>
      <c r="AA9" s="37">
        <v>26</v>
      </c>
      <c r="AB9" s="37">
        <v>48</v>
      </c>
      <c r="AC9" s="38">
        <v>33</v>
      </c>
    </row>
    <row r="10" spans="1:29" ht="18" hidden="1" customHeight="1" x14ac:dyDescent="0.2">
      <c r="A10" s="22">
        <v>9</v>
      </c>
      <c r="B10" s="36">
        <v>160</v>
      </c>
      <c r="C10" s="37">
        <v>45</v>
      </c>
      <c r="D10" s="37">
        <v>41</v>
      </c>
      <c r="E10" s="38">
        <v>58</v>
      </c>
      <c r="F10" s="36">
        <v>278</v>
      </c>
      <c r="G10" s="37">
        <v>87</v>
      </c>
      <c r="H10" s="37">
        <v>98</v>
      </c>
      <c r="I10" s="38">
        <v>86</v>
      </c>
      <c r="J10" s="36">
        <v>209</v>
      </c>
      <c r="K10" s="37">
        <v>91</v>
      </c>
      <c r="L10" s="37">
        <v>47</v>
      </c>
      <c r="M10" s="38">
        <v>77</v>
      </c>
      <c r="N10" s="36">
        <v>329</v>
      </c>
      <c r="O10" s="37">
        <v>71</v>
      </c>
      <c r="P10" s="37">
        <v>185</v>
      </c>
      <c r="Q10" s="38">
        <v>93</v>
      </c>
      <c r="R10" s="36">
        <v>260</v>
      </c>
      <c r="S10" s="37">
        <v>80</v>
      </c>
      <c r="T10" s="37">
        <v>66</v>
      </c>
      <c r="U10" s="38">
        <v>116</v>
      </c>
      <c r="V10" s="36">
        <v>289</v>
      </c>
      <c r="W10" s="37">
        <v>65</v>
      </c>
      <c r="X10" s="37">
        <v>134</v>
      </c>
      <c r="Y10" s="38">
        <v>125</v>
      </c>
      <c r="Z10" s="36">
        <v>189</v>
      </c>
      <c r="AA10" s="37">
        <v>30</v>
      </c>
      <c r="AB10" s="37">
        <v>97</v>
      </c>
      <c r="AC10" s="38">
        <v>64</v>
      </c>
    </row>
    <row r="11" spans="1:29" ht="18" hidden="1" customHeight="1" x14ac:dyDescent="0.2">
      <c r="A11" s="22">
        <v>10</v>
      </c>
      <c r="B11" s="36">
        <v>167</v>
      </c>
      <c r="C11" s="37">
        <v>48</v>
      </c>
      <c r="D11" s="37">
        <v>57</v>
      </c>
      <c r="E11" s="38">
        <v>88</v>
      </c>
      <c r="F11" s="36">
        <v>167</v>
      </c>
      <c r="G11" s="37">
        <v>40</v>
      </c>
      <c r="H11" s="37">
        <v>86</v>
      </c>
      <c r="I11" s="38">
        <v>73</v>
      </c>
      <c r="J11" s="36">
        <v>140</v>
      </c>
      <c r="K11" s="37">
        <v>67</v>
      </c>
      <c r="L11" s="37">
        <v>63</v>
      </c>
      <c r="M11" s="38">
        <v>73</v>
      </c>
      <c r="N11" s="36">
        <v>305</v>
      </c>
      <c r="O11" s="37">
        <v>54</v>
      </c>
      <c r="P11" s="37">
        <v>116</v>
      </c>
      <c r="Q11" s="38">
        <v>81</v>
      </c>
      <c r="R11" s="36">
        <v>236</v>
      </c>
      <c r="S11" s="37">
        <v>71</v>
      </c>
      <c r="T11" s="37">
        <v>84</v>
      </c>
      <c r="U11" s="38">
        <v>89</v>
      </c>
      <c r="V11" s="36">
        <v>216</v>
      </c>
      <c r="W11" s="37">
        <v>58</v>
      </c>
      <c r="X11" s="37">
        <v>128</v>
      </c>
      <c r="Y11" s="38">
        <v>113</v>
      </c>
      <c r="Z11" s="36">
        <v>329</v>
      </c>
      <c r="AA11" s="37">
        <v>39</v>
      </c>
      <c r="AB11" s="37">
        <v>147</v>
      </c>
      <c r="AC11" s="38">
        <v>104</v>
      </c>
    </row>
    <row r="12" spans="1:29" ht="18" hidden="1" customHeight="1" thickBot="1" x14ac:dyDescent="0.25">
      <c r="A12" s="22">
        <v>11</v>
      </c>
      <c r="B12" s="39">
        <v>208</v>
      </c>
      <c r="C12" s="40">
        <v>49</v>
      </c>
      <c r="D12" s="40">
        <v>59</v>
      </c>
      <c r="E12" s="41">
        <v>92</v>
      </c>
      <c r="F12" s="39">
        <v>199</v>
      </c>
      <c r="G12" s="40">
        <v>39</v>
      </c>
      <c r="H12" s="40">
        <v>103</v>
      </c>
      <c r="I12" s="41">
        <v>69</v>
      </c>
      <c r="J12" s="39">
        <v>171</v>
      </c>
      <c r="K12" s="40">
        <v>45</v>
      </c>
      <c r="L12" s="40">
        <v>63</v>
      </c>
      <c r="M12" s="41">
        <v>63</v>
      </c>
      <c r="N12" s="39">
        <v>262</v>
      </c>
      <c r="O12" s="40">
        <v>64</v>
      </c>
      <c r="P12" s="40">
        <v>130</v>
      </c>
      <c r="Q12" s="41">
        <v>74</v>
      </c>
      <c r="R12" s="39">
        <v>242</v>
      </c>
      <c r="S12" s="40">
        <v>56</v>
      </c>
      <c r="T12" s="40">
        <v>76</v>
      </c>
      <c r="U12" s="41">
        <v>84</v>
      </c>
      <c r="V12" s="39">
        <v>412</v>
      </c>
      <c r="W12" s="40">
        <v>54</v>
      </c>
      <c r="X12" s="40">
        <v>126</v>
      </c>
      <c r="Y12" s="41">
        <v>141</v>
      </c>
      <c r="Z12" s="39">
        <v>326</v>
      </c>
      <c r="AA12" s="40">
        <v>57</v>
      </c>
      <c r="AB12" s="40">
        <v>97</v>
      </c>
      <c r="AC12" s="41">
        <v>118</v>
      </c>
    </row>
    <row r="13" spans="1:29" ht="18" hidden="1" customHeight="1" thickTop="1" x14ac:dyDescent="0.2">
      <c r="A13" s="22">
        <v>12</v>
      </c>
      <c r="B13" s="42">
        <v>156</v>
      </c>
      <c r="C13" s="43">
        <v>62</v>
      </c>
      <c r="D13" s="43">
        <v>62</v>
      </c>
      <c r="E13" s="44">
        <v>184</v>
      </c>
      <c r="F13" s="42">
        <v>312</v>
      </c>
      <c r="G13" s="43">
        <v>72</v>
      </c>
      <c r="H13" s="43">
        <v>122</v>
      </c>
      <c r="I13" s="44">
        <v>240</v>
      </c>
      <c r="J13" s="42">
        <v>220</v>
      </c>
      <c r="K13" s="43">
        <v>65</v>
      </c>
      <c r="L13" s="43">
        <v>71</v>
      </c>
      <c r="M13" s="44">
        <v>204</v>
      </c>
      <c r="N13" s="42">
        <v>284</v>
      </c>
      <c r="O13" s="43">
        <v>67</v>
      </c>
      <c r="P13" s="43">
        <v>127</v>
      </c>
      <c r="Q13" s="44">
        <v>241</v>
      </c>
      <c r="R13" s="42">
        <v>255</v>
      </c>
      <c r="S13" s="43">
        <v>81</v>
      </c>
      <c r="T13" s="43">
        <v>67</v>
      </c>
      <c r="U13" s="44">
        <v>224</v>
      </c>
      <c r="V13" s="42">
        <v>308</v>
      </c>
      <c r="W13" s="43">
        <v>75</v>
      </c>
      <c r="X13" s="43">
        <v>121</v>
      </c>
      <c r="Y13" s="44">
        <v>288</v>
      </c>
      <c r="Z13" s="42">
        <v>236</v>
      </c>
      <c r="AA13" s="43">
        <v>47</v>
      </c>
      <c r="AB13" s="43">
        <v>91</v>
      </c>
      <c r="AC13" s="44">
        <v>85</v>
      </c>
    </row>
    <row r="14" spans="1:29" ht="18" hidden="1" customHeight="1" thickBot="1" x14ac:dyDescent="0.25">
      <c r="A14" s="22">
        <v>13</v>
      </c>
      <c r="B14" s="45">
        <v>241</v>
      </c>
      <c r="C14" s="46">
        <v>84</v>
      </c>
      <c r="D14" s="46">
        <v>86</v>
      </c>
      <c r="E14" s="47">
        <v>320</v>
      </c>
      <c r="F14" s="45">
        <v>245</v>
      </c>
      <c r="G14" s="46">
        <v>90</v>
      </c>
      <c r="H14" s="46">
        <v>99</v>
      </c>
      <c r="I14" s="47">
        <v>226</v>
      </c>
      <c r="J14" s="45">
        <v>158</v>
      </c>
      <c r="K14" s="46">
        <v>105</v>
      </c>
      <c r="L14" s="46">
        <v>54</v>
      </c>
      <c r="M14" s="47">
        <v>241</v>
      </c>
      <c r="N14" s="45">
        <v>219</v>
      </c>
      <c r="O14" s="46">
        <v>99</v>
      </c>
      <c r="P14" s="46">
        <v>77</v>
      </c>
      <c r="Q14" s="47">
        <v>282</v>
      </c>
      <c r="R14" s="45">
        <v>220</v>
      </c>
      <c r="S14" s="46">
        <v>88</v>
      </c>
      <c r="T14" s="46">
        <v>60</v>
      </c>
      <c r="U14" s="47">
        <v>284</v>
      </c>
      <c r="V14" s="45">
        <v>371</v>
      </c>
      <c r="W14" s="46">
        <v>71</v>
      </c>
      <c r="X14" s="46">
        <v>167</v>
      </c>
      <c r="Y14" s="47">
        <v>411</v>
      </c>
      <c r="Z14" s="45">
        <v>252</v>
      </c>
      <c r="AA14" s="46">
        <v>70</v>
      </c>
      <c r="AB14" s="46">
        <v>87</v>
      </c>
      <c r="AC14" s="47">
        <v>225</v>
      </c>
    </row>
    <row r="15" spans="1:29" ht="18" hidden="1" customHeight="1" thickTop="1" x14ac:dyDescent="0.2">
      <c r="A15" s="22">
        <v>14</v>
      </c>
      <c r="B15" s="30">
        <v>241</v>
      </c>
      <c r="C15" s="31">
        <v>55</v>
      </c>
      <c r="D15" s="31">
        <v>82</v>
      </c>
      <c r="E15" s="32">
        <v>206</v>
      </c>
      <c r="F15" s="30">
        <v>323</v>
      </c>
      <c r="G15" s="31">
        <v>67</v>
      </c>
      <c r="H15" s="31">
        <v>136</v>
      </c>
      <c r="I15" s="32">
        <v>161</v>
      </c>
      <c r="J15" s="30">
        <v>233</v>
      </c>
      <c r="K15" s="31">
        <v>75</v>
      </c>
      <c r="L15" s="31">
        <v>74</v>
      </c>
      <c r="M15" s="32">
        <v>151</v>
      </c>
      <c r="N15" s="30">
        <v>211</v>
      </c>
      <c r="O15" s="31">
        <v>77</v>
      </c>
      <c r="P15" s="31">
        <v>87</v>
      </c>
      <c r="Q15" s="32">
        <v>180</v>
      </c>
      <c r="R15" s="30">
        <v>259</v>
      </c>
      <c r="S15" s="31">
        <v>53</v>
      </c>
      <c r="T15" s="31">
        <v>106</v>
      </c>
      <c r="U15" s="32">
        <v>221</v>
      </c>
      <c r="V15" s="30">
        <v>316</v>
      </c>
      <c r="W15" s="31">
        <v>78</v>
      </c>
      <c r="X15" s="31">
        <v>88</v>
      </c>
      <c r="Y15" s="32">
        <v>259</v>
      </c>
      <c r="Z15" s="30">
        <v>205</v>
      </c>
      <c r="AA15" s="31">
        <v>63</v>
      </c>
      <c r="AB15" s="31">
        <v>92</v>
      </c>
      <c r="AC15" s="32">
        <v>66</v>
      </c>
    </row>
    <row r="16" spans="1:29" ht="18" hidden="1" customHeight="1" x14ac:dyDescent="0.2">
      <c r="A16" s="22">
        <v>15</v>
      </c>
      <c r="B16" s="36">
        <v>227</v>
      </c>
      <c r="C16" s="37">
        <v>67</v>
      </c>
      <c r="D16" s="37">
        <v>113</v>
      </c>
      <c r="E16" s="38">
        <v>151</v>
      </c>
      <c r="F16" s="36">
        <v>233</v>
      </c>
      <c r="G16" s="37">
        <v>50</v>
      </c>
      <c r="H16" s="37">
        <v>66</v>
      </c>
      <c r="I16" s="38">
        <v>102</v>
      </c>
      <c r="J16" s="36">
        <v>147</v>
      </c>
      <c r="K16" s="37">
        <v>60</v>
      </c>
      <c r="L16" s="37">
        <v>59</v>
      </c>
      <c r="M16" s="38">
        <v>95</v>
      </c>
      <c r="N16" s="36">
        <v>199</v>
      </c>
      <c r="O16" s="37">
        <v>60</v>
      </c>
      <c r="P16" s="37">
        <v>59</v>
      </c>
      <c r="Q16" s="38">
        <v>109</v>
      </c>
      <c r="R16" s="36">
        <v>211</v>
      </c>
      <c r="S16" s="37">
        <v>56</v>
      </c>
      <c r="T16" s="37">
        <v>130</v>
      </c>
      <c r="U16" s="38">
        <v>130</v>
      </c>
      <c r="V16" s="36">
        <v>479</v>
      </c>
      <c r="W16" s="37">
        <v>54</v>
      </c>
      <c r="X16" s="37">
        <v>168</v>
      </c>
      <c r="Y16" s="38">
        <v>175</v>
      </c>
      <c r="Z16" s="36">
        <v>241</v>
      </c>
      <c r="AA16" s="37">
        <v>57</v>
      </c>
      <c r="AB16" s="37">
        <v>113</v>
      </c>
      <c r="AC16" s="38">
        <v>23</v>
      </c>
    </row>
    <row r="17" spans="1:29" ht="18" hidden="1" customHeight="1" x14ac:dyDescent="0.2">
      <c r="A17" s="22">
        <v>16</v>
      </c>
      <c r="B17" s="36">
        <v>249</v>
      </c>
      <c r="C17" s="37">
        <v>56</v>
      </c>
      <c r="D17" s="37">
        <v>123</v>
      </c>
      <c r="E17" s="38">
        <v>100</v>
      </c>
      <c r="F17" s="36">
        <v>215</v>
      </c>
      <c r="G17" s="37">
        <v>47</v>
      </c>
      <c r="H17" s="37">
        <v>67</v>
      </c>
      <c r="I17" s="38">
        <v>89</v>
      </c>
      <c r="J17" s="36">
        <v>148</v>
      </c>
      <c r="K17" s="37">
        <v>49</v>
      </c>
      <c r="L17" s="37">
        <v>46</v>
      </c>
      <c r="M17" s="38">
        <v>74</v>
      </c>
      <c r="N17" s="36">
        <v>215</v>
      </c>
      <c r="O17" s="37">
        <v>54</v>
      </c>
      <c r="P17" s="37">
        <v>68</v>
      </c>
      <c r="Q17" s="38">
        <v>110</v>
      </c>
      <c r="R17" s="36">
        <v>288</v>
      </c>
      <c r="S17" s="37">
        <v>53</v>
      </c>
      <c r="T17" s="37">
        <v>102</v>
      </c>
      <c r="U17" s="38">
        <v>107</v>
      </c>
      <c r="V17" s="36">
        <v>480</v>
      </c>
      <c r="W17" s="37">
        <v>53</v>
      </c>
      <c r="X17" s="37">
        <v>126</v>
      </c>
      <c r="Y17" s="38">
        <v>158</v>
      </c>
      <c r="Z17" s="36">
        <v>262</v>
      </c>
      <c r="AA17" s="37">
        <v>50</v>
      </c>
      <c r="AB17" s="37">
        <v>105</v>
      </c>
      <c r="AC17" s="38">
        <v>109</v>
      </c>
    </row>
    <row r="18" spans="1:29" ht="18" hidden="1" customHeight="1" thickBot="1" x14ac:dyDescent="0.25">
      <c r="A18" s="22">
        <v>17</v>
      </c>
      <c r="B18" s="48">
        <v>200</v>
      </c>
      <c r="C18" s="49">
        <v>49</v>
      </c>
      <c r="D18" s="49">
        <v>96</v>
      </c>
      <c r="E18" s="50">
        <v>142</v>
      </c>
      <c r="F18" s="48">
        <v>289</v>
      </c>
      <c r="G18" s="49">
        <v>50</v>
      </c>
      <c r="H18" s="49">
        <v>98</v>
      </c>
      <c r="I18" s="50">
        <v>125</v>
      </c>
      <c r="J18" s="48">
        <v>281</v>
      </c>
      <c r="K18" s="49">
        <v>59</v>
      </c>
      <c r="L18" s="49">
        <v>134</v>
      </c>
      <c r="M18" s="50">
        <v>155</v>
      </c>
      <c r="N18" s="48">
        <v>209</v>
      </c>
      <c r="O18" s="49">
        <v>63</v>
      </c>
      <c r="P18" s="49">
        <v>78</v>
      </c>
      <c r="Q18" s="50">
        <v>173</v>
      </c>
      <c r="R18" s="48">
        <v>376</v>
      </c>
      <c r="S18" s="49">
        <v>59</v>
      </c>
      <c r="T18" s="49">
        <v>229</v>
      </c>
      <c r="U18" s="50">
        <v>248</v>
      </c>
      <c r="V18" s="48">
        <v>477</v>
      </c>
      <c r="W18" s="49">
        <v>47</v>
      </c>
      <c r="X18" s="49">
        <v>221</v>
      </c>
      <c r="Y18" s="50">
        <v>197</v>
      </c>
      <c r="Z18" s="48">
        <v>215</v>
      </c>
      <c r="AA18" s="49">
        <v>44</v>
      </c>
      <c r="AB18" s="49">
        <v>123</v>
      </c>
      <c r="AC18" s="50">
        <v>152</v>
      </c>
    </row>
    <row r="19" spans="1:29" ht="18" hidden="1" customHeight="1" thickTop="1" x14ac:dyDescent="0.2">
      <c r="A19" s="22">
        <v>18</v>
      </c>
      <c r="B19" s="42">
        <v>233</v>
      </c>
      <c r="C19" s="43">
        <v>57</v>
      </c>
      <c r="D19" s="43">
        <v>58</v>
      </c>
      <c r="E19" s="44">
        <v>195</v>
      </c>
      <c r="F19" s="42">
        <v>150</v>
      </c>
      <c r="G19" s="43">
        <v>63</v>
      </c>
      <c r="H19" s="43">
        <v>48</v>
      </c>
      <c r="I19" s="44">
        <v>201</v>
      </c>
      <c r="J19" s="42">
        <v>215</v>
      </c>
      <c r="K19" s="43">
        <v>51</v>
      </c>
      <c r="L19" s="43">
        <v>79</v>
      </c>
      <c r="M19" s="44">
        <v>171</v>
      </c>
      <c r="N19" s="42">
        <v>194</v>
      </c>
      <c r="O19" s="43">
        <v>70</v>
      </c>
      <c r="P19" s="43">
        <v>57</v>
      </c>
      <c r="Q19" s="44">
        <v>257</v>
      </c>
      <c r="R19" s="42">
        <v>252</v>
      </c>
      <c r="S19" s="43">
        <v>75</v>
      </c>
      <c r="T19" s="43">
        <v>117</v>
      </c>
      <c r="U19" s="44">
        <v>348</v>
      </c>
      <c r="V19" s="42">
        <v>237</v>
      </c>
      <c r="W19" s="43">
        <v>50</v>
      </c>
      <c r="X19" s="43">
        <v>124</v>
      </c>
      <c r="Y19" s="44">
        <v>187</v>
      </c>
      <c r="Z19" s="42">
        <v>206</v>
      </c>
      <c r="AA19" s="43">
        <v>51</v>
      </c>
      <c r="AB19" s="43">
        <v>66</v>
      </c>
      <c r="AC19" s="44">
        <v>154</v>
      </c>
    </row>
    <row r="20" spans="1:29" ht="18" hidden="1" customHeight="1" thickBot="1" x14ac:dyDescent="0.25">
      <c r="A20" s="22">
        <v>19</v>
      </c>
      <c r="B20" s="45">
        <v>276</v>
      </c>
      <c r="C20" s="46">
        <v>50</v>
      </c>
      <c r="D20" s="46">
        <v>82</v>
      </c>
      <c r="E20" s="47">
        <v>112</v>
      </c>
      <c r="F20" s="45">
        <v>223</v>
      </c>
      <c r="G20" s="46">
        <v>52</v>
      </c>
      <c r="H20" s="46">
        <v>54</v>
      </c>
      <c r="I20" s="47">
        <v>169</v>
      </c>
      <c r="J20" s="45">
        <v>203</v>
      </c>
      <c r="K20" s="46">
        <v>53</v>
      </c>
      <c r="L20" s="46">
        <v>117</v>
      </c>
      <c r="M20" s="47">
        <v>119</v>
      </c>
      <c r="N20" s="45">
        <v>298</v>
      </c>
      <c r="O20" s="46">
        <v>61</v>
      </c>
      <c r="P20" s="46">
        <v>93</v>
      </c>
      <c r="Q20" s="47">
        <v>241</v>
      </c>
      <c r="R20" s="45">
        <v>307</v>
      </c>
      <c r="S20" s="46">
        <v>71</v>
      </c>
      <c r="T20" s="46">
        <v>110</v>
      </c>
      <c r="U20" s="47">
        <v>264</v>
      </c>
      <c r="V20" s="45">
        <v>219</v>
      </c>
      <c r="W20" s="46">
        <v>54</v>
      </c>
      <c r="X20" s="46">
        <v>75</v>
      </c>
      <c r="Y20" s="47">
        <v>169</v>
      </c>
      <c r="Z20" s="45">
        <v>259</v>
      </c>
      <c r="AA20" s="46">
        <v>40</v>
      </c>
      <c r="AB20" s="46">
        <v>91</v>
      </c>
      <c r="AC20" s="47">
        <v>129</v>
      </c>
    </row>
    <row r="21" spans="1:29" ht="18" hidden="1" customHeight="1" thickTop="1" x14ac:dyDescent="0.2">
      <c r="A21" s="22">
        <v>20</v>
      </c>
      <c r="B21" s="33">
        <v>253</v>
      </c>
      <c r="C21" s="34">
        <v>40</v>
      </c>
      <c r="D21" s="34">
        <v>131</v>
      </c>
      <c r="E21" s="35">
        <v>109</v>
      </c>
      <c r="F21" s="33">
        <v>288</v>
      </c>
      <c r="G21" s="34">
        <v>48</v>
      </c>
      <c r="H21" s="34">
        <v>133</v>
      </c>
      <c r="I21" s="35">
        <v>123</v>
      </c>
      <c r="J21" s="33">
        <v>252</v>
      </c>
      <c r="K21" s="34">
        <v>45</v>
      </c>
      <c r="L21" s="34">
        <v>83</v>
      </c>
      <c r="M21" s="35">
        <v>107</v>
      </c>
      <c r="N21" s="33">
        <v>274</v>
      </c>
      <c r="O21" s="34">
        <v>67</v>
      </c>
      <c r="P21" s="34">
        <v>149</v>
      </c>
      <c r="Q21" s="35">
        <v>177</v>
      </c>
      <c r="R21" s="33">
        <v>365</v>
      </c>
      <c r="S21" s="34">
        <v>65</v>
      </c>
      <c r="T21" s="34">
        <v>199</v>
      </c>
      <c r="U21" s="35">
        <v>195</v>
      </c>
      <c r="V21" s="33">
        <v>388</v>
      </c>
      <c r="W21" s="34">
        <v>39</v>
      </c>
      <c r="X21" s="34">
        <v>126</v>
      </c>
      <c r="Y21" s="35">
        <v>118</v>
      </c>
      <c r="Z21" s="33">
        <v>398</v>
      </c>
      <c r="AA21" s="34">
        <v>33</v>
      </c>
      <c r="AB21" s="34">
        <v>155</v>
      </c>
      <c r="AC21" s="35">
        <v>88</v>
      </c>
    </row>
    <row r="22" spans="1:29" ht="18" hidden="1" customHeight="1" x14ac:dyDescent="0.2">
      <c r="A22" s="22">
        <v>21</v>
      </c>
      <c r="B22" s="36">
        <v>243</v>
      </c>
      <c r="C22" s="37">
        <v>36</v>
      </c>
      <c r="D22" s="37">
        <v>135</v>
      </c>
      <c r="E22" s="38">
        <v>88</v>
      </c>
      <c r="F22" s="36">
        <v>357</v>
      </c>
      <c r="G22" s="37">
        <v>36</v>
      </c>
      <c r="H22" s="37">
        <v>138</v>
      </c>
      <c r="I22" s="38">
        <v>100</v>
      </c>
      <c r="J22" s="36">
        <v>218</v>
      </c>
      <c r="K22" s="37">
        <v>36</v>
      </c>
      <c r="L22" s="37">
        <v>97</v>
      </c>
      <c r="M22" s="38">
        <v>91</v>
      </c>
      <c r="N22" s="36">
        <v>327</v>
      </c>
      <c r="O22" s="37">
        <v>62</v>
      </c>
      <c r="P22" s="37">
        <v>142</v>
      </c>
      <c r="Q22" s="38">
        <v>166</v>
      </c>
      <c r="R22" s="36">
        <v>406</v>
      </c>
      <c r="S22" s="37">
        <v>44</v>
      </c>
      <c r="T22" s="37">
        <v>179</v>
      </c>
      <c r="U22" s="38">
        <v>122</v>
      </c>
      <c r="V22" s="36">
        <v>367</v>
      </c>
      <c r="W22" s="37">
        <v>40</v>
      </c>
      <c r="X22" s="37">
        <v>149</v>
      </c>
      <c r="Y22" s="38">
        <v>108</v>
      </c>
      <c r="Z22" s="36">
        <v>362</v>
      </c>
      <c r="AA22" s="37">
        <v>39</v>
      </c>
      <c r="AB22" s="37">
        <v>111</v>
      </c>
      <c r="AC22" s="38">
        <v>118</v>
      </c>
    </row>
    <row r="23" spans="1:29" ht="18" hidden="1" customHeight="1" thickBot="1" x14ac:dyDescent="0.25">
      <c r="A23" s="22">
        <v>22</v>
      </c>
      <c r="B23" s="39">
        <v>283</v>
      </c>
      <c r="C23" s="40">
        <v>25</v>
      </c>
      <c r="D23" s="40">
        <v>118</v>
      </c>
      <c r="E23" s="41">
        <v>75</v>
      </c>
      <c r="F23" s="39">
        <v>295</v>
      </c>
      <c r="G23" s="40">
        <v>36</v>
      </c>
      <c r="H23" s="40">
        <v>113</v>
      </c>
      <c r="I23" s="41">
        <v>108</v>
      </c>
      <c r="J23" s="39">
        <v>246</v>
      </c>
      <c r="K23" s="40">
        <v>41</v>
      </c>
      <c r="L23" s="40">
        <v>93</v>
      </c>
      <c r="M23" s="41">
        <v>108</v>
      </c>
      <c r="N23" s="39">
        <v>290</v>
      </c>
      <c r="O23" s="40">
        <v>54</v>
      </c>
      <c r="P23" s="40">
        <v>98</v>
      </c>
      <c r="Q23" s="41">
        <v>132</v>
      </c>
      <c r="R23" s="39">
        <v>478</v>
      </c>
      <c r="S23" s="40">
        <v>45</v>
      </c>
      <c r="T23" s="40">
        <v>183</v>
      </c>
      <c r="U23" s="41">
        <v>164</v>
      </c>
      <c r="V23" s="39">
        <v>547</v>
      </c>
      <c r="W23" s="40">
        <v>38</v>
      </c>
      <c r="X23" s="40">
        <v>125</v>
      </c>
      <c r="Y23" s="41">
        <v>98</v>
      </c>
      <c r="Z23" s="39">
        <v>264</v>
      </c>
      <c r="AA23" s="40">
        <v>32</v>
      </c>
      <c r="AB23" s="40">
        <v>101</v>
      </c>
      <c r="AC23" s="41">
        <v>101</v>
      </c>
    </row>
    <row r="24" spans="1:29" ht="18" hidden="1" customHeight="1" thickTop="1" x14ac:dyDescent="0.2">
      <c r="A24" s="22">
        <v>23</v>
      </c>
      <c r="B24" s="30">
        <v>335</v>
      </c>
      <c r="C24" s="31">
        <v>35</v>
      </c>
      <c r="D24" s="31">
        <v>145</v>
      </c>
      <c r="E24" s="32">
        <v>79</v>
      </c>
      <c r="F24" s="30">
        <v>340</v>
      </c>
      <c r="G24" s="31">
        <v>38</v>
      </c>
      <c r="H24" s="31">
        <v>118</v>
      </c>
      <c r="I24" s="32">
        <v>94</v>
      </c>
      <c r="J24" s="30">
        <v>197</v>
      </c>
      <c r="K24" s="31">
        <v>30</v>
      </c>
      <c r="L24" s="31">
        <v>82</v>
      </c>
      <c r="M24" s="32">
        <v>59</v>
      </c>
      <c r="N24" s="30">
        <v>363</v>
      </c>
      <c r="O24" s="31">
        <v>43</v>
      </c>
      <c r="P24" s="31">
        <v>127</v>
      </c>
      <c r="Q24" s="32">
        <v>140</v>
      </c>
      <c r="R24" s="30">
        <v>248</v>
      </c>
      <c r="S24" s="31">
        <v>45</v>
      </c>
      <c r="T24" s="31">
        <v>97</v>
      </c>
      <c r="U24" s="32">
        <v>134</v>
      </c>
      <c r="V24" s="30">
        <v>358</v>
      </c>
      <c r="W24" s="31">
        <v>37</v>
      </c>
      <c r="X24" s="31">
        <v>92</v>
      </c>
      <c r="Y24" s="32">
        <v>95</v>
      </c>
      <c r="Z24" s="30">
        <v>460</v>
      </c>
      <c r="AA24" s="31">
        <v>37</v>
      </c>
      <c r="AB24" s="31">
        <v>175</v>
      </c>
      <c r="AC24" s="32">
        <v>112</v>
      </c>
    </row>
    <row r="25" spans="1:29" ht="18" hidden="1" customHeight="1" x14ac:dyDescent="0.2">
      <c r="A25" s="22">
        <v>24</v>
      </c>
      <c r="B25" s="36">
        <v>343</v>
      </c>
      <c r="C25" s="37">
        <v>31</v>
      </c>
      <c r="D25" s="37">
        <v>205</v>
      </c>
      <c r="E25" s="38">
        <v>63</v>
      </c>
      <c r="F25" s="36">
        <v>474</v>
      </c>
      <c r="G25" s="37">
        <v>24</v>
      </c>
      <c r="H25" s="37">
        <v>314</v>
      </c>
      <c r="I25" s="38">
        <v>68</v>
      </c>
      <c r="J25" s="36">
        <v>543</v>
      </c>
      <c r="K25" s="37">
        <v>29</v>
      </c>
      <c r="L25" s="37">
        <v>285</v>
      </c>
      <c r="M25" s="38">
        <v>94</v>
      </c>
      <c r="N25" s="36">
        <v>479</v>
      </c>
      <c r="O25" s="37">
        <v>34</v>
      </c>
      <c r="P25" s="37">
        <v>244</v>
      </c>
      <c r="Q25" s="38">
        <v>86</v>
      </c>
      <c r="R25" s="36">
        <v>399</v>
      </c>
      <c r="S25" s="37">
        <v>41</v>
      </c>
      <c r="T25" s="37">
        <v>173</v>
      </c>
      <c r="U25" s="38">
        <v>158</v>
      </c>
      <c r="V25" s="36">
        <v>382</v>
      </c>
      <c r="W25" s="37">
        <v>26</v>
      </c>
      <c r="X25" s="37">
        <v>90</v>
      </c>
      <c r="Y25" s="38">
        <v>85</v>
      </c>
      <c r="Z25" s="36">
        <v>447</v>
      </c>
      <c r="AA25" s="37">
        <v>25</v>
      </c>
      <c r="AB25" s="37">
        <v>171</v>
      </c>
      <c r="AC25" s="38">
        <v>75</v>
      </c>
    </row>
    <row r="26" spans="1:29" ht="18" hidden="1" customHeight="1" x14ac:dyDescent="0.2">
      <c r="A26" s="22">
        <v>1</v>
      </c>
      <c r="B26" s="36">
        <v>427</v>
      </c>
      <c r="C26" s="37">
        <v>21</v>
      </c>
      <c r="D26" s="37">
        <v>240</v>
      </c>
      <c r="E26" s="38">
        <v>58</v>
      </c>
      <c r="F26" s="36">
        <v>631</v>
      </c>
      <c r="G26" s="37">
        <v>27</v>
      </c>
      <c r="H26" s="37">
        <v>296</v>
      </c>
      <c r="I26" s="38">
        <v>97</v>
      </c>
      <c r="J26" s="36">
        <v>460</v>
      </c>
      <c r="K26" s="37">
        <v>39</v>
      </c>
      <c r="L26" s="37">
        <v>199</v>
      </c>
      <c r="M26" s="38">
        <v>105</v>
      </c>
      <c r="N26" s="36">
        <v>553</v>
      </c>
      <c r="O26" s="37">
        <v>34</v>
      </c>
      <c r="P26" s="37">
        <v>249</v>
      </c>
      <c r="Q26" s="38">
        <v>124</v>
      </c>
      <c r="R26" s="36">
        <v>678</v>
      </c>
      <c r="S26" s="37">
        <v>31</v>
      </c>
      <c r="T26" s="37">
        <v>133</v>
      </c>
      <c r="U26" s="38">
        <v>124</v>
      </c>
      <c r="V26" s="36">
        <v>333</v>
      </c>
      <c r="W26" s="37">
        <v>42</v>
      </c>
      <c r="X26" s="37">
        <v>115</v>
      </c>
      <c r="Y26" s="38">
        <v>107</v>
      </c>
      <c r="Z26" s="36">
        <v>462</v>
      </c>
      <c r="AA26" s="37">
        <v>35</v>
      </c>
      <c r="AB26" s="37">
        <v>255</v>
      </c>
      <c r="AC26" s="38">
        <v>83</v>
      </c>
    </row>
    <row r="27" spans="1:29" ht="18" hidden="1" customHeight="1" x14ac:dyDescent="0.2">
      <c r="A27" s="22">
        <v>2</v>
      </c>
      <c r="B27" s="36">
        <v>239</v>
      </c>
      <c r="C27" s="37">
        <v>16</v>
      </c>
      <c r="D27" s="37">
        <v>137</v>
      </c>
      <c r="E27" s="38">
        <v>35</v>
      </c>
      <c r="F27" s="36">
        <v>365</v>
      </c>
      <c r="G27" s="37">
        <v>15</v>
      </c>
      <c r="H27" s="37">
        <v>239</v>
      </c>
      <c r="I27" s="38">
        <v>44</v>
      </c>
      <c r="J27" s="36">
        <v>323</v>
      </c>
      <c r="K27" s="37">
        <v>19</v>
      </c>
      <c r="L27" s="37">
        <v>222</v>
      </c>
      <c r="M27" s="38">
        <v>40</v>
      </c>
      <c r="N27" s="36">
        <v>381</v>
      </c>
      <c r="O27" s="37">
        <v>27</v>
      </c>
      <c r="P27" s="37">
        <v>187</v>
      </c>
      <c r="Q27" s="38">
        <v>54</v>
      </c>
      <c r="R27" s="36">
        <v>464</v>
      </c>
      <c r="S27" s="37">
        <v>32</v>
      </c>
      <c r="T27" s="37">
        <v>126</v>
      </c>
      <c r="U27" s="38">
        <v>102</v>
      </c>
      <c r="V27" s="36">
        <v>330</v>
      </c>
      <c r="W27" s="37">
        <v>20</v>
      </c>
      <c r="X27" s="37">
        <v>108</v>
      </c>
      <c r="Y27" s="38">
        <v>64</v>
      </c>
      <c r="Z27" s="36">
        <v>482</v>
      </c>
      <c r="AA27" s="37">
        <v>18</v>
      </c>
      <c r="AB27" s="37">
        <v>213</v>
      </c>
      <c r="AC27" s="38">
        <v>62</v>
      </c>
    </row>
    <row r="28" spans="1:29" ht="18" hidden="1" customHeight="1" x14ac:dyDescent="0.2">
      <c r="A28" s="22">
        <v>3</v>
      </c>
      <c r="B28" s="36">
        <v>322</v>
      </c>
      <c r="C28" s="37">
        <v>9</v>
      </c>
      <c r="D28" s="37">
        <v>270</v>
      </c>
      <c r="E28" s="38">
        <v>12</v>
      </c>
      <c r="F28" s="36">
        <v>430</v>
      </c>
      <c r="G28" s="37">
        <v>14</v>
      </c>
      <c r="H28" s="37">
        <v>228</v>
      </c>
      <c r="I28" s="38">
        <v>23</v>
      </c>
      <c r="J28" s="36">
        <v>525</v>
      </c>
      <c r="K28" s="37">
        <v>20</v>
      </c>
      <c r="L28" s="37">
        <v>335</v>
      </c>
      <c r="M28" s="38">
        <v>42</v>
      </c>
      <c r="N28" s="36">
        <v>503</v>
      </c>
      <c r="O28" s="37">
        <v>27</v>
      </c>
      <c r="P28" s="37">
        <v>217</v>
      </c>
      <c r="Q28" s="38">
        <v>55</v>
      </c>
      <c r="R28" s="36">
        <v>357</v>
      </c>
      <c r="S28" s="37">
        <v>19</v>
      </c>
      <c r="T28" s="37">
        <v>105</v>
      </c>
      <c r="U28" s="38">
        <v>76</v>
      </c>
      <c r="V28" s="36">
        <v>502</v>
      </c>
      <c r="W28" s="37">
        <v>23</v>
      </c>
      <c r="X28" s="37">
        <v>154</v>
      </c>
      <c r="Y28" s="38">
        <v>91</v>
      </c>
      <c r="Z28" s="36">
        <v>431</v>
      </c>
      <c r="AA28" s="37">
        <v>17</v>
      </c>
      <c r="AB28" s="37">
        <v>205</v>
      </c>
      <c r="AC28" s="38">
        <v>31</v>
      </c>
    </row>
    <row r="29" spans="1:29" ht="18" hidden="1" customHeight="1" thickBot="1" x14ac:dyDescent="0.25">
      <c r="A29" s="22">
        <v>4</v>
      </c>
      <c r="B29" s="48">
        <v>380</v>
      </c>
      <c r="C29" s="49">
        <v>6</v>
      </c>
      <c r="D29" s="49">
        <v>191</v>
      </c>
      <c r="E29" s="50">
        <v>8</v>
      </c>
      <c r="F29" s="48">
        <v>438</v>
      </c>
      <c r="G29" s="49">
        <v>14</v>
      </c>
      <c r="H29" s="49">
        <v>194</v>
      </c>
      <c r="I29" s="50">
        <v>28</v>
      </c>
      <c r="J29" s="48">
        <v>556</v>
      </c>
      <c r="K29" s="49">
        <v>21</v>
      </c>
      <c r="L29" s="49">
        <v>397</v>
      </c>
      <c r="M29" s="50">
        <v>43</v>
      </c>
      <c r="N29" s="48">
        <v>497</v>
      </c>
      <c r="O29" s="49">
        <v>15</v>
      </c>
      <c r="P29" s="49">
        <v>167</v>
      </c>
      <c r="Q29" s="50">
        <v>32</v>
      </c>
      <c r="R29" s="48">
        <v>532</v>
      </c>
      <c r="S29" s="49">
        <v>19</v>
      </c>
      <c r="T29" s="49">
        <v>266</v>
      </c>
      <c r="U29" s="50">
        <v>82</v>
      </c>
      <c r="V29" s="48">
        <v>511</v>
      </c>
      <c r="W29" s="49">
        <v>22</v>
      </c>
      <c r="X29" s="49">
        <v>131</v>
      </c>
      <c r="Y29" s="50">
        <v>66</v>
      </c>
      <c r="Z29" s="48">
        <v>598</v>
      </c>
      <c r="AA29" s="49">
        <v>17</v>
      </c>
      <c r="AB29" s="49">
        <v>336</v>
      </c>
      <c r="AC29" s="50">
        <v>38</v>
      </c>
    </row>
    <row r="30" spans="1:29" ht="25" customHeight="1" thickTop="1" thickBot="1" x14ac:dyDescent="0.25">
      <c r="A30" s="22" t="s">
        <v>45</v>
      </c>
      <c r="B30" s="24">
        <f>AVERAGE(B6:B29)</f>
        <v>250.83333333333334</v>
      </c>
      <c r="C30" s="24">
        <f t="shared" ref="C30:AC30" si="5">AVERAGE(C6:C29)</f>
        <v>38.583333333333336</v>
      </c>
      <c r="D30" s="24">
        <f t="shared" si="5"/>
        <v>122.33333333333333</v>
      </c>
      <c r="E30" s="24">
        <f t="shared" si="5"/>
        <v>94.333333333333329</v>
      </c>
      <c r="F30" s="24">
        <f t="shared" si="5"/>
        <v>297.625</v>
      </c>
      <c r="G30" s="24">
        <f t="shared" si="5"/>
        <v>44.666666666666664</v>
      </c>
      <c r="H30" s="24">
        <f t="shared" si="5"/>
        <v>134.95833333333334</v>
      </c>
      <c r="I30" s="24">
        <f t="shared" si="5"/>
        <v>99.708333333333329</v>
      </c>
      <c r="J30" s="24">
        <f t="shared" si="5"/>
        <v>254.66666666666666</v>
      </c>
      <c r="K30" s="24">
        <f t="shared" si="5"/>
        <v>48.75</v>
      </c>
      <c r="L30" s="24">
        <f t="shared" si="5"/>
        <v>121.625</v>
      </c>
      <c r="M30" s="24">
        <f t="shared" si="5"/>
        <v>93.541666666666671</v>
      </c>
      <c r="N30" s="24">
        <f t="shared" si="5"/>
        <v>307.16666666666669</v>
      </c>
      <c r="O30" s="24">
        <f t="shared" si="5"/>
        <v>53.125</v>
      </c>
      <c r="P30" s="24">
        <f t="shared" si="5"/>
        <v>132.95833333333334</v>
      </c>
      <c r="Q30" s="24">
        <f t="shared" si="5"/>
        <v>124.70833333333333</v>
      </c>
      <c r="R30" s="24">
        <f t="shared" si="5"/>
        <v>331.08333333333331</v>
      </c>
      <c r="S30" s="24">
        <f t="shared" si="5"/>
        <v>51.916666666666664</v>
      </c>
      <c r="T30" s="24">
        <f t="shared" si="5"/>
        <v>129.83333333333334</v>
      </c>
      <c r="U30" s="24">
        <f t="shared" si="5"/>
        <v>143.58333333333334</v>
      </c>
      <c r="V30" s="24">
        <f t="shared" si="5"/>
        <v>340.20833333333331</v>
      </c>
      <c r="W30" s="24">
        <f t="shared" si="5"/>
        <v>42.833333333333336</v>
      </c>
      <c r="X30" s="24">
        <f t="shared" si="5"/>
        <v>123.04166666666667</v>
      </c>
      <c r="Y30" s="24">
        <f t="shared" si="5"/>
        <v>132.95833333333334</v>
      </c>
      <c r="Z30" s="24">
        <f t="shared" si="5"/>
        <v>303.5</v>
      </c>
      <c r="AA30" s="24">
        <f t="shared" si="5"/>
        <v>35.25</v>
      </c>
      <c r="AB30" s="24">
        <f t="shared" si="5"/>
        <v>138.66666666666666</v>
      </c>
      <c r="AC30" s="63">
        <f t="shared" si="5"/>
        <v>83</v>
      </c>
    </row>
    <row r="31" spans="1:29" ht="25" customHeight="1" thickTop="1" thickBot="1" x14ac:dyDescent="0.25">
      <c r="A31" s="22" t="s">
        <v>46</v>
      </c>
      <c r="B31" s="25"/>
      <c r="C31" s="23">
        <f t="shared" ref="C31:AC31" si="6">SUM(C6:C29)</f>
        <v>926</v>
      </c>
      <c r="D31" s="25"/>
      <c r="E31" s="23">
        <f t="shared" si="6"/>
        <v>2264</v>
      </c>
      <c r="F31" s="25"/>
      <c r="G31" s="23">
        <f t="shared" si="6"/>
        <v>1072</v>
      </c>
      <c r="H31" s="25"/>
      <c r="I31" s="23">
        <f t="shared" si="6"/>
        <v>2393</v>
      </c>
      <c r="J31" s="25"/>
      <c r="K31" s="23">
        <f t="shared" si="6"/>
        <v>1170</v>
      </c>
      <c r="L31" s="25"/>
      <c r="M31" s="23">
        <f t="shared" si="6"/>
        <v>2245</v>
      </c>
      <c r="N31" s="25"/>
      <c r="O31" s="23">
        <f t="shared" si="6"/>
        <v>1275</v>
      </c>
      <c r="P31" s="25"/>
      <c r="Q31" s="23">
        <f t="shared" si="6"/>
        <v>2993</v>
      </c>
      <c r="R31" s="25"/>
      <c r="S31" s="23">
        <f t="shared" si="6"/>
        <v>1246</v>
      </c>
      <c r="T31" s="25"/>
      <c r="U31" s="23">
        <f t="shared" si="6"/>
        <v>3446</v>
      </c>
      <c r="V31" s="25"/>
      <c r="W31" s="23">
        <f t="shared" si="6"/>
        <v>1028</v>
      </c>
      <c r="X31" s="25"/>
      <c r="Y31" s="23">
        <f t="shared" si="6"/>
        <v>3191</v>
      </c>
      <c r="Z31" s="25"/>
      <c r="AA31" s="23">
        <f t="shared" si="6"/>
        <v>846</v>
      </c>
      <c r="AB31" s="25"/>
      <c r="AC31" s="64">
        <f t="shared" si="6"/>
        <v>1992</v>
      </c>
    </row>
    <row r="32" spans="1:29" ht="18" customHeight="1" thickTop="1" thickBot="1" x14ac:dyDescent="0.25"/>
    <row r="33" spans="1:29" ht="22" customHeight="1" thickBot="1" x14ac:dyDescent="0.3">
      <c r="B33" s="95" t="s">
        <v>53</v>
      </c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7"/>
    </row>
    <row r="34" spans="1:29" ht="18" customHeight="1" thickBot="1" x14ac:dyDescent="0.3">
      <c r="B34" s="94" t="s">
        <v>2</v>
      </c>
      <c r="C34" s="94"/>
      <c r="D34" s="94"/>
      <c r="E34" s="94"/>
      <c r="F34" s="94" t="s">
        <v>3</v>
      </c>
      <c r="G34" s="94"/>
      <c r="H34" s="94"/>
      <c r="I34" s="94"/>
      <c r="J34" s="94" t="s">
        <v>4</v>
      </c>
      <c r="K34" s="94"/>
      <c r="L34" s="94"/>
      <c r="M34" s="94"/>
      <c r="N34" s="94" t="s">
        <v>5</v>
      </c>
      <c r="O34" s="94"/>
      <c r="P34" s="94"/>
      <c r="Q34" s="94"/>
      <c r="R34" s="94" t="s">
        <v>6</v>
      </c>
      <c r="S34" s="94"/>
      <c r="T34" s="94"/>
      <c r="U34" s="94"/>
      <c r="V34" s="94" t="s">
        <v>7</v>
      </c>
      <c r="W34" s="94"/>
      <c r="X34" s="94"/>
      <c r="Y34" s="94"/>
      <c r="Z34" s="94" t="s">
        <v>8</v>
      </c>
      <c r="AA34" s="94"/>
      <c r="AB34" s="94"/>
      <c r="AC34" s="94"/>
    </row>
    <row r="35" spans="1:29" ht="18" customHeight="1" thickBot="1" x14ac:dyDescent="0.25">
      <c r="B35" s="27" t="s">
        <v>11</v>
      </c>
      <c r="C35" s="28" t="s">
        <v>41</v>
      </c>
      <c r="D35" s="28" t="s">
        <v>42</v>
      </c>
      <c r="E35" s="29" t="s">
        <v>43</v>
      </c>
      <c r="F35" s="27" t="s">
        <v>11</v>
      </c>
      <c r="G35" s="28" t="s">
        <v>41</v>
      </c>
      <c r="H35" s="28" t="s">
        <v>42</v>
      </c>
      <c r="I35" s="29" t="s">
        <v>43</v>
      </c>
      <c r="J35" s="27" t="s">
        <v>11</v>
      </c>
      <c r="K35" s="28" t="s">
        <v>41</v>
      </c>
      <c r="L35" s="28" t="s">
        <v>42</v>
      </c>
      <c r="M35" s="29" t="s">
        <v>43</v>
      </c>
      <c r="N35" s="27" t="s">
        <v>11</v>
      </c>
      <c r="O35" s="28" t="s">
        <v>41</v>
      </c>
      <c r="P35" s="28" t="s">
        <v>42</v>
      </c>
      <c r="Q35" s="29" t="s">
        <v>43</v>
      </c>
      <c r="R35" s="27" t="s">
        <v>11</v>
      </c>
      <c r="S35" s="28" t="s">
        <v>41</v>
      </c>
      <c r="T35" s="28" t="s">
        <v>42</v>
      </c>
      <c r="U35" s="29" t="s">
        <v>43</v>
      </c>
      <c r="V35" s="27" t="s">
        <v>11</v>
      </c>
      <c r="W35" s="28" t="s">
        <v>41</v>
      </c>
      <c r="X35" s="28" t="s">
        <v>42</v>
      </c>
      <c r="Y35" s="29" t="s">
        <v>43</v>
      </c>
      <c r="Z35" s="27" t="s">
        <v>11</v>
      </c>
      <c r="AA35" s="28" t="s">
        <v>41</v>
      </c>
      <c r="AB35" s="28" t="s">
        <v>42</v>
      </c>
      <c r="AC35" s="29" t="s">
        <v>43</v>
      </c>
    </row>
    <row r="36" spans="1:29" ht="18" customHeight="1" x14ac:dyDescent="0.2">
      <c r="A36" s="26" t="s">
        <v>47</v>
      </c>
      <c r="B36" s="51">
        <v>122</v>
      </c>
      <c r="C36" s="52">
        <v>50</v>
      </c>
      <c r="D36" s="52">
        <v>41</v>
      </c>
      <c r="E36" s="53">
        <v>92</v>
      </c>
      <c r="F36" s="51">
        <v>122</v>
      </c>
      <c r="G36" s="52">
        <v>89</v>
      </c>
      <c r="H36" s="52">
        <v>86</v>
      </c>
      <c r="I36" s="53">
        <v>86</v>
      </c>
      <c r="J36" s="51">
        <v>95</v>
      </c>
      <c r="K36" s="52">
        <v>92</v>
      </c>
      <c r="L36" s="52">
        <v>40</v>
      </c>
      <c r="M36" s="53">
        <v>77</v>
      </c>
      <c r="N36" s="51">
        <v>163</v>
      </c>
      <c r="O36" s="52">
        <v>83</v>
      </c>
      <c r="P36" s="52">
        <v>104</v>
      </c>
      <c r="Q36" s="53">
        <v>97</v>
      </c>
      <c r="R36" s="51">
        <v>180</v>
      </c>
      <c r="S36" s="52">
        <v>84</v>
      </c>
      <c r="T36" s="52">
        <v>66</v>
      </c>
      <c r="U36" s="53">
        <v>116</v>
      </c>
      <c r="V36" s="51">
        <v>129</v>
      </c>
      <c r="W36" s="52">
        <v>65</v>
      </c>
      <c r="X36" s="52">
        <v>73</v>
      </c>
      <c r="Y36" s="53">
        <v>141</v>
      </c>
      <c r="Z36" s="51">
        <v>133</v>
      </c>
      <c r="AA36" s="52">
        <v>57</v>
      </c>
      <c r="AB36" s="52">
        <v>48</v>
      </c>
      <c r="AC36" s="53">
        <v>118</v>
      </c>
    </row>
    <row r="37" spans="1:29" ht="18" customHeight="1" x14ac:dyDescent="0.2">
      <c r="A37" t="s">
        <v>48</v>
      </c>
      <c r="B37" s="54">
        <v>156</v>
      </c>
      <c r="C37" s="55">
        <v>84</v>
      </c>
      <c r="D37" s="55">
        <v>62</v>
      </c>
      <c r="E37" s="56">
        <v>320</v>
      </c>
      <c r="F37" s="54">
        <v>245</v>
      </c>
      <c r="G37" s="55">
        <v>90</v>
      </c>
      <c r="H37" s="55">
        <v>99</v>
      </c>
      <c r="I37" s="56">
        <v>240</v>
      </c>
      <c r="J37" s="54">
        <v>158</v>
      </c>
      <c r="K37" s="55">
        <v>105</v>
      </c>
      <c r="L37" s="55">
        <v>54</v>
      </c>
      <c r="M37" s="56">
        <v>241</v>
      </c>
      <c r="N37" s="54">
        <v>219</v>
      </c>
      <c r="O37" s="55">
        <v>99</v>
      </c>
      <c r="P37" s="55">
        <v>77</v>
      </c>
      <c r="Q37" s="56">
        <v>282</v>
      </c>
      <c r="R37" s="54">
        <v>220</v>
      </c>
      <c r="S37" s="55">
        <v>88</v>
      </c>
      <c r="T37" s="55">
        <v>60</v>
      </c>
      <c r="U37" s="56">
        <v>284</v>
      </c>
      <c r="V37" s="54">
        <v>308</v>
      </c>
      <c r="W37" s="55">
        <v>75</v>
      </c>
      <c r="X37" s="55">
        <v>121</v>
      </c>
      <c r="Y37" s="56">
        <v>411</v>
      </c>
      <c r="Z37" s="54">
        <v>236</v>
      </c>
      <c r="AA37" s="55">
        <v>70</v>
      </c>
      <c r="AB37" s="55">
        <v>87</v>
      </c>
      <c r="AC37" s="56">
        <v>225</v>
      </c>
    </row>
    <row r="38" spans="1:29" ht="18" customHeight="1" x14ac:dyDescent="0.2">
      <c r="A38" t="s">
        <v>49</v>
      </c>
      <c r="B38" s="57">
        <v>200</v>
      </c>
      <c r="C38" s="58">
        <v>67</v>
      </c>
      <c r="D38" s="58">
        <v>82</v>
      </c>
      <c r="E38" s="59">
        <v>206</v>
      </c>
      <c r="F38" s="57">
        <v>215</v>
      </c>
      <c r="G38" s="58">
        <v>67</v>
      </c>
      <c r="H38" s="58">
        <v>66</v>
      </c>
      <c r="I38" s="59">
        <v>161</v>
      </c>
      <c r="J38" s="57">
        <v>147</v>
      </c>
      <c r="K38" s="58">
        <v>75</v>
      </c>
      <c r="L38" s="58">
        <v>46</v>
      </c>
      <c r="M38" s="59">
        <v>155</v>
      </c>
      <c r="N38" s="57">
        <v>199</v>
      </c>
      <c r="O38" s="58">
        <v>77</v>
      </c>
      <c r="P38" s="58">
        <v>59</v>
      </c>
      <c r="Q38" s="59">
        <v>180</v>
      </c>
      <c r="R38" s="57">
        <v>211</v>
      </c>
      <c r="S38" s="58">
        <v>59</v>
      </c>
      <c r="T38" s="58">
        <v>102</v>
      </c>
      <c r="U38" s="59">
        <v>248</v>
      </c>
      <c r="V38" s="57">
        <v>316</v>
      </c>
      <c r="W38" s="58">
        <v>78</v>
      </c>
      <c r="X38" s="58">
        <v>88</v>
      </c>
      <c r="Y38" s="59">
        <v>259</v>
      </c>
      <c r="Z38" s="57">
        <v>205</v>
      </c>
      <c r="AA38" s="58">
        <v>63</v>
      </c>
      <c r="AB38" s="58">
        <v>92</v>
      </c>
      <c r="AC38" s="59">
        <v>152</v>
      </c>
    </row>
    <row r="39" spans="1:29" ht="18" customHeight="1" x14ac:dyDescent="0.2">
      <c r="A39" t="s">
        <v>50</v>
      </c>
      <c r="B39" s="54">
        <v>233</v>
      </c>
      <c r="C39" s="55">
        <v>57</v>
      </c>
      <c r="D39" s="55">
        <v>58</v>
      </c>
      <c r="E39" s="56">
        <v>195</v>
      </c>
      <c r="F39" s="54">
        <v>150</v>
      </c>
      <c r="G39" s="55">
        <v>63</v>
      </c>
      <c r="H39" s="55">
        <v>48</v>
      </c>
      <c r="I39" s="56">
        <v>201</v>
      </c>
      <c r="J39" s="54">
        <v>203</v>
      </c>
      <c r="K39" s="55">
        <v>53</v>
      </c>
      <c r="L39" s="55">
        <v>79</v>
      </c>
      <c r="M39" s="56">
        <v>171</v>
      </c>
      <c r="N39" s="54">
        <v>194</v>
      </c>
      <c r="O39" s="55">
        <v>70</v>
      </c>
      <c r="P39" s="55">
        <v>57</v>
      </c>
      <c r="Q39" s="56">
        <v>257</v>
      </c>
      <c r="R39" s="54">
        <v>252</v>
      </c>
      <c r="S39" s="55">
        <v>75</v>
      </c>
      <c r="T39" s="55">
        <v>110</v>
      </c>
      <c r="U39" s="56">
        <v>348</v>
      </c>
      <c r="V39" s="54">
        <v>219</v>
      </c>
      <c r="W39" s="55">
        <v>54</v>
      </c>
      <c r="X39" s="55">
        <v>75</v>
      </c>
      <c r="Y39" s="56">
        <v>187</v>
      </c>
      <c r="Z39" s="54">
        <v>206</v>
      </c>
      <c r="AA39" s="55">
        <v>51</v>
      </c>
      <c r="AB39" s="55">
        <v>66</v>
      </c>
      <c r="AC39" s="56">
        <v>154</v>
      </c>
    </row>
    <row r="40" spans="1:29" ht="18" customHeight="1" x14ac:dyDescent="0.2">
      <c r="A40" t="s">
        <v>51</v>
      </c>
      <c r="B40" s="57">
        <v>243</v>
      </c>
      <c r="C40" s="58">
        <v>40</v>
      </c>
      <c r="D40" s="58">
        <v>118</v>
      </c>
      <c r="E40" s="59">
        <v>109</v>
      </c>
      <c r="F40" s="57">
        <v>288</v>
      </c>
      <c r="G40" s="58">
        <v>48</v>
      </c>
      <c r="H40" s="58">
        <v>113</v>
      </c>
      <c r="I40" s="59">
        <v>123</v>
      </c>
      <c r="J40" s="57">
        <v>218</v>
      </c>
      <c r="K40" s="58">
        <v>45</v>
      </c>
      <c r="L40" s="58">
        <v>83</v>
      </c>
      <c r="M40" s="59">
        <v>108</v>
      </c>
      <c r="N40" s="57">
        <v>274</v>
      </c>
      <c r="O40" s="58">
        <v>67</v>
      </c>
      <c r="P40" s="58">
        <v>98</v>
      </c>
      <c r="Q40" s="59">
        <v>177</v>
      </c>
      <c r="R40" s="57">
        <v>365</v>
      </c>
      <c r="S40" s="58">
        <v>65</v>
      </c>
      <c r="T40" s="58">
        <v>179</v>
      </c>
      <c r="U40" s="59">
        <v>195</v>
      </c>
      <c r="V40" s="57">
        <v>367</v>
      </c>
      <c r="W40" s="58">
        <v>40</v>
      </c>
      <c r="X40" s="58">
        <v>125</v>
      </c>
      <c r="Y40" s="59">
        <v>118</v>
      </c>
      <c r="Z40" s="57">
        <v>264</v>
      </c>
      <c r="AA40" s="58">
        <v>39</v>
      </c>
      <c r="AB40" s="58">
        <v>101</v>
      </c>
      <c r="AC40" s="59">
        <v>118</v>
      </c>
    </row>
    <row r="41" spans="1:29" ht="18" customHeight="1" thickBot="1" x14ac:dyDescent="0.25">
      <c r="A41" t="s">
        <v>52</v>
      </c>
      <c r="B41" s="60">
        <v>239</v>
      </c>
      <c r="C41" s="61">
        <v>35</v>
      </c>
      <c r="D41" s="61">
        <v>137</v>
      </c>
      <c r="E41" s="62">
        <v>79</v>
      </c>
      <c r="F41" s="60">
        <v>340</v>
      </c>
      <c r="G41" s="61">
        <v>38</v>
      </c>
      <c r="H41" s="61">
        <v>118</v>
      </c>
      <c r="I41" s="62">
        <v>97</v>
      </c>
      <c r="J41" s="60">
        <v>197</v>
      </c>
      <c r="K41" s="61">
        <v>39</v>
      </c>
      <c r="L41" s="61">
        <v>82</v>
      </c>
      <c r="M41" s="62">
        <v>105</v>
      </c>
      <c r="N41" s="60">
        <v>363</v>
      </c>
      <c r="O41" s="61">
        <v>43</v>
      </c>
      <c r="P41" s="61">
        <v>127</v>
      </c>
      <c r="Q41" s="62">
        <v>140</v>
      </c>
      <c r="R41" s="60">
        <v>248</v>
      </c>
      <c r="S41" s="61">
        <v>45</v>
      </c>
      <c r="T41" s="61">
        <v>97</v>
      </c>
      <c r="U41" s="62">
        <v>158</v>
      </c>
      <c r="V41" s="60">
        <v>330</v>
      </c>
      <c r="W41" s="61">
        <v>42</v>
      </c>
      <c r="X41" s="61">
        <v>90</v>
      </c>
      <c r="Y41" s="62">
        <v>107</v>
      </c>
      <c r="Z41" s="60">
        <v>431</v>
      </c>
      <c r="AA41" s="61">
        <v>37</v>
      </c>
      <c r="AB41" s="61">
        <v>171</v>
      </c>
      <c r="AC41" s="62">
        <v>112</v>
      </c>
    </row>
    <row r="42" spans="1:29" ht="18" customHeight="1" x14ac:dyDescent="0.2"/>
    <row r="43" spans="1:29" ht="18" customHeight="1" x14ac:dyDescent="0.2"/>
    <row r="44" spans="1:29" ht="18" customHeight="1" x14ac:dyDescent="0.2"/>
    <row r="45" spans="1:29" ht="18" customHeight="1" x14ac:dyDescent="0.2"/>
    <row r="46" spans="1:29" ht="18" customHeight="1" x14ac:dyDescent="0.2"/>
    <row r="47" spans="1:29" ht="18" customHeight="1" x14ac:dyDescent="0.2"/>
    <row r="48" spans="1:29" ht="18" customHeight="1" x14ac:dyDescent="0.2"/>
    <row r="49" spans="38:38" ht="18" customHeight="1" x14ac:dyDescent="0.2"/>
    <row r="50" spans="38:38" ht="18" customHeight="1" x14ac:dyDescent="0.2"/>
    <row r="53" spans="38:38" x14ac:dyDescent="0.2">
      <c r="AL53" s="108"/>
    </row>
  </sheetData>
  <sheetProtection formatCells="0" formatColumns="0" formatRows="0" insertColumns="0" insertRows="0" insertHyperlinks="0" deleteColumns="0" deleteRows="0" sort="0" autoFilter="0" pivotTables="0"/>
  <mergeCells count="26">
    <mergeCell ref="F34:I34"/>
    <mergeCell ref="B34:E34"/>
    <mergeCell ref="B33:AC33"/>
    <mergeCell ref="B3:E3"/>
    <mergeCell ref="C1:D1"/>
    <mergeCell ref="A1:B1"/>
    <mergeCell ref="R1:S1"/>
    <mergeCell ref="P1:Q1"/>
    <mergeCell ref="Z34:AC34"/>
    <mergeCell ref="V34:Y34"/>
    <mergeCell ref="R34:U34"/>
    <mergeCell ref="N34:Q34"/>
    <mergeCell ref="J34:M34"/>
    <mergeCell ref="Z3:AC3"/>
    <mergeCell ref="V3:Y3"/>
    <mergeCell ref="R3:U3"/>
    <mergeCell ref="B4:E4"/>
    <mergeCell ref="N3:Q3"/>
    <mergeCell ref="J3:M3"/>
    <mergeCell ref="F3:I3"/>
    <mergeCell ref="Z4:AC4"/>
    <mergeCell ref="V4:Y4"/>
    <mergeCell ref="R4:U4"/>
    <mergeCell ref="N4:Q4"/>
    <mergeCell ref="J4:M4"/>
    <mergeCell ref="F4:I4"/>
  </mergeCells>
  <phoneticPr fontId="5" type="noConversion"/>
  <conditionalFormatting sqref="B6:B12">
    <cfRule type="cellIs" dxfId="168" priority="177" operator="lessThan">
      <formula>$B$36</formula>
    </cfRule>
  </conditionalFormatting>
  <conditionalFormatting sqref="C6:C12">
    <cfRule type="cellIs" dxfId="167" priority="176" operator="greaterThan">
      <formula>$C$36</formula>
    </cfRule>
  </conditionalFormatting>
  <conditionalFormatting sqref="D6:D12">
    <cfRule type="cellIs" dxfId="166" priority="175" operator="lessThan">
      <formula>$D$36</formula>
    </cfRule>
  </conditionalFormatting>
  <conditionalFormatting sqref="E6:E12">
    <cfRule type="cellIs" dxfId="165" priority="173" operator="greaterThan">
      <formula>$E$36</formula>
    </cfRule>
  </conditionalFormatting>
  <conditionalFormatting sqref="F6:F12">
    <cfRule type="cellIs" dxfId="164" priority="164" operator="lessThan">
      <formula>$F$36</formula>
    </cfRule>
  </conditionalFormatting>
  <conditionalFormatting sqref="G6:G12">
    <cfRule type="cellIs" dxfId="163" priority="163" operator="greaterThan">
      <formula>$G$36</formula>
    </cfRule>
  </conditionalFormatting>
  <conditionalFormatting sqref="H6:H12">
    <cfRule type="cellIs" dxfId="162" priority="162" operator="lessThan">
      <formula>$H$36</formula>
    </cfRule>
  </conditionalFormatting>
  <conditionalFormatting sqref="I6:I12">
    <cfRule type="cellIs" dxfId="161" priority="161" operator="greaterThan">
      <formula>$I$36</formula>
    </cfRule>
  </conditionalFormatting>
  <conditionalFormatting sqref="J6:J12">
    <cfRule type="cellIs" dxfId="160" priority="160" operator="lessThan">
      <formula>$J$36</formula>
    </cfRule>
  </conditionalFormatting>
  <conditionalFormatting sqref="K6:K12">
    <cfRule type="cellIs" dxfId="159" priority="159" operator="greaterThan">
      <formula>$K$36</formula>
    </cfRule>
  </conditionalFormatting>
  <conditionalFormatting sqref="L6:L12">
    <cfRule type="cellIs" dxfId="158" priority="158" operator="lessThan">
      <formula>$L$36</formula>
    </cfRule>
  </conditionalFormatting>
  <conditionalFormatting sqref="M6:M12">
    <cfRule type="cellIs" dxfId="157" priority="157" operator="greaterThan">
      <formula>$M$36</formula>
    </cfRule>
  </conditionalFormatting>
  <conditionalFormatting sqref="N6:N12">
    <cfRule type="cellIs" dxfId="156" priority="156" operator="lessThan">
      <formula>$N$36</formula>
    </cfRule>
  </conditionalFormatting>
  <conditionalFormatting sqref="O6:O12">
    <cfRule type="cellIs" dxfId="155" priority="155" operator="greaterThan">
      <formula>$O$36</formula>
    </cfRule>
  </conditionalFormatting>
  <conditionalFormatting sqref="P6:P12">
    <cfRule type="cellIs" dxfId="154" priority="154" operator="lessThan">
      <formula>$P$36</formula>
    </cfRule>
  </conditionalFormatting>
  <conditionalFormatting sqref="Q6:Q12">
    <cfRule type="cellIs" dxfId="153" priority="153" operator="greaterThan">
      <formula>$Q$36</formula>
    </cfRule>
  </conditionalFormatting>
  <conditionalFormatting sqref="R6:R12">
    <cfRule type="cellIs" dxfId="152" priority="152" operator="lessThan">
      <formula>$R$36</formula>
    </cfRule>
  </conditionalFormatting>
  <conditionalFormatting sqref="S6:S12">
    <cfRule type="cellIs" dxfId="151" priority="151" operator="greaterThan">
      <formula>$S$36</formula>
    </cfRule>
  </conditionalFormatting>
  <conditionalFormatting sqref="T6:T12">
    <cfRule type="cellIs" dxfId="150" priority="150" operator="lessThan">
      <formula>$T$36</formula>
    </cfRule>
  </conditionalFormatting>
  <conditionalFormatting sqref="U6:U12">
    <cfRule type="cellIs" dxfId="149" priority="149" operator="greaterThan">
      <formula>$U$36</formula>
    </cfRule>
  </conditionalFormatting>
  <conditionalFormatting sqref="V6:V12">
    <cfRule type="cellIs" dxfId="148" priority="148" operator="lessThan">
      <formula>$V$36</formula>
    </cfRule>
  </conditionalFormatting>
  <conditionalFormatting sqref="W6:W12">
    <cfRule type="cellIs" dxfId="147" priority="147" operator="greaterThan">
      <formula>$W$36</formula>
    </cfRule>
  </conditionalFormatting>
  <conditionalFormatting sqref="X6:X12">
    <cfRule type="cellIs" dxfId="146" priority="146" operator="lessThan">
      <formula>$X$36</formula>
    </cfRule>
  </conditionalFormatting>
  <conditionalFormatting sqref="Y6:Y12">
    <cfRule type="cellIs" dxfId="145" priority="145" operator="greaterThan">
      <formula>$Y$36</formula>
    </cfRule>
  </conditionalFormatting>
  <conditionalFormatting sqref="Z6:Z12">
    <cfRule type="cellIs" dxfId="144" priority="144" operator="lessThan">
      <formula>$Z$36</formula>
    </cfRule>
  </conditionalFormatting>
  <conditionalFormatting sqref="AA6:AA12">
    <cfRule type="cellIs" dxfId="143" priority="143" operator="greaterThan">
      <formula>$AA$36</formula>
    </cfRule>
  </conditionalFormatting>
  <conditionalFormatting sqref="AB6:AB12">
    <cfRule type="cellIs" dxfId="142" priority="142" operator="lessThan">
      <formula>$AB$36</formula>
    </cfRule>
  </conditionalFormatting>
  <conditionalFormatting sqref="AC6:AC12">
    <cfRule type="cellIs" dxfId="141" priority="141" operator="greaterThan">
      <formula>$AC$36</formula>
    </cfRule>
  </conditionalFormatting>
  <conditionalFormatting sqref="B13:B14">
    <cfRule type="cellIs" dxfId="140" priority="140" operator="lessThan">
      <formula>$B$37</formula>
    </cfRule>
  </conditionalFormatting>
  <conditionalFormatting sqref="C13:C14">
    <cfRule type="cellIs" dxfId="139" priority="139" operator="greaterThan">
      <formula>$C$37</formula>
    </cfRule>
  </conditionalFormatting>
  <conditionalFormatting sqref="D13:D14">
    <cfRule type="cellIs" dxfId="138" priority="138" operator="lessThan">
      <formula>$D$37</formula>
    </cfRule>
  </conditionalFormatting>
  <conditionalFormatting sqref="E13:E14">
    <cfRule type="cellIs" dxfId="137" priority="137" operator="greaterThan">
      <formula>$E$37</formula>
    </cfRule>
  </conditionalFormatting>
  <conditionalFormatting sqref="F13:F14">
    <cfRule type="cellIs" dxfId="136" priority="136" operator="lessThan">
      <formula>$F$37</formula>
    </cfRule>
  </conditionalFormatting>
  <conditionalFormatting sqref="G13:G14">
    <cfRule type="cellIs" dxfId="135" priority="135" operator="greaterThan">
      <formula>$G$37</formula>
    </cfRule>
  </conditionalFormatting>
  <conditionalFormatting sqref="H13:H14">
    <cfRule type="cellIs" dxfId="134" priority="134" operator="lessThan">
      <formula>$H$37</formula>
    </cfRule>
  </conditionalFormatting>
  <conditionalFormatting sqref="I13:I14">
    <cfRule type="cellIs" dxfId="133" priority="133" operator="greaterThan">
      <formula>$I$37</formula>
    </cfRule>
  </conditionalFormatting>
  <conditionalFormatting sqref="J13:J14">
    <cfRule type="cellIs" dxfId="132" priority="132" operator="lessThan">
      <formula>$J$37</formula>
    </cfRule>
  </conditionalFormatting>
  <conditionalFormatting sqref="K13:K14">
    <cfRule type="cellIs" dxfId="131" priority="131" operator="greaterThan">
      <formula>$K$37</formula>
    </cfRule>
  </conditionalFormatting>
  <conditionalFormatting sqref="L13:L14">
    <cfRule type="cellIs" dxfId="130" priority="130" operator="lessThan">
      <formula>$L$37</formula>
    </cfRule>
  </conditionalFormatting>
  <conditionalFormatting sqref="M13:M14">
    <cfRule type="cellIs" dxfId="129" priority="129" operator="greaterThan">
      <formula>$M$37</formula>
    </cfRule>
  </conditionalFormatting>
  <conditionalFormatting sqref="N13:N14">
    <cfRule type="cellIs" dxfId="128" priority="128" operator="lessThan">
      <formula>$N$37</formula>
    </cfRule>
  </conditionalFormatting>
  <conditionalFormatting sqref="O13:O14">
    <cfRule type="cellIs" dxfId="127" priority="127" operator="greaterThan">
      <formula>$O$37</formula>
    </cfRule>
  </conditionalFormatting>
  <conditionalFormatting sqref="P13:P14">
    <cfRule type="cellIs" dxfId="126" priority="126" operator="lessThan">
      <formula>$P$37</formula>
    </cfRule>
  </conditionalFormatting>
  <conditionalFormatting sqref="Q13:Q14">
    <cfRule type="cellIs" dxfId="125" priority="125" operator="greaterThan">
      <formula>$Q$37</formula>
    </cfRule>
  </conditionalFormatting>
  <conditionalFormatting sqref="R13:R14">
    <cfRule type="cellIs" dxfId="124" priority="124" operator="lessThan">
      <formula>$R$37</formula>
    </cfRule>
  </conditionalFormatting>
  <conditionalFormatting sqref="S13:S14">
    <cfRule type="cellIs" dxfId="123" priority="123" operator="greaterThan">
      <formula>$S$37</formula>
    </cfRule>
  </conditionalFormatting>
  <conditionalFormatting sqref="T13:T14">
    <cfRule type="cellIs" dxfId="122" priority="122" operator="lessThan">
      <formula>$T$37</formula>
    </cfRule>
  </conditionalFormatting>
  <conditionalFormatting sqref="U13:U14">
    <cfRule type="cellIs" dxfId="121" priority="121" operator="greaterThan">
      <formula>$U$37</formula>
    </cfRule>
  </conditionalFormatting>
  <conditionalFormatting sqref="V13:V14">
    <cfRule type="cellIs" dxfId="120" priority="120" operator="lessThan">
      <formula>$V$37</formula>
    </cfRule>
  </conditionalFormatting>
  <conditionalFormatting sqref="W13:W14">
    <cfRule type="cellIs" dxfId="119" priority="119" operator="greaterThan">
      <formula>$W$37</formula>
    </cfRule>
  </conditionalFormatting>
  <conditionalFormatting sqref="X13:X14">
    <cfRule type="cellIs" dxfId="118" priority="118" operator="lessThan">
      <formula>$X$37</formula>
    </cfRule>
  </conditionalFormatting>
  <conditionalFormatting sqref="Y13:Y14">
    <cfRule type="cellIs" dxfId="117" priority="117" operator="greaterThan">
      <formula>$Y$37</formula>
    </cfRule>
  </conditionalFormatting>
  <conditionalFormatting sqref="Z13:Z14">
    <cfRule type="cellIs" dxfId="116" priority="116" operator="lessThan">
      <formula>$Z$37</formula>
    </cfRule>
  </conditionalFormatting>
  <conditionalFormatting sqref="AA13:AA14">
    <cfRule type="cellIs" dxfId="115" priority="115" operator="greaterThan">
      <formula>$AA$37</formula>
    </cfRule>
  </conditionalFormatting>
  <conditionalFormatting sqref="AB13:AB14">
    <cfRule type="cellIs" dxfId="114" priority="114" operator="lessThan">
      <formula>$AB$37</formula>
    </cfRule>
  </conditionalFormatting>
  <conditionalFormatting sqref="AC13:AC14">
    <cfRule type="cellIs" dxfId="113" priority="113" operator="greaterThan">
      <formula>$AC$37</formula>
    </cfRule>
  </conditionalFormatting>
  <conditionalFormatting sqref="B15:B18">
    <cfRule type="cellIs" dxfId="112" priority="112" operator="lessThan">
      <formula>$B$38</formula>
    </cfRule>
  </conditionalFormatting>
  <conditionalFormatting sqref="D15:D18">
    <cfRule type="cellIs" dxfId="111" priority="111" operator="lessThan">
      <formula>$D$38</formula>
    </cfRule>
  </conditionalFormatting>
  <conditionalFormatting sqref="C15:C18">
    <cfRule type="cellIs" dxfId="110" priority="110" operator="greaterThan">
      <formula>$C$38</formula>
    </cfRule>
  </conditionalFormatting>
  <conditionalFormatting sqref="E15:E18">
    <cfRule type="cellIs" dxfId="109" priority="109" operator="greaterThan">
      <formula>$E$38</formula>
    </cfRule>
  </conditionalFormatting>
  <conditionalFormatting sqref="B21:B23">
    <cfRule type="cellIs" dxfId="108" priority="108" operator="lessThan">
      <formula>$B$40</formula>
    </cfRule>
  </conditionalFormatting>
  <conditionalFormatting sqref="B19:B20">
    <cfRule type="cellIs" dxfId="107" priority="107" operator="lessThan">
      <formula>$B$39</formula>
    </cfRule>
  </conditionalFormatting>
  <conditionalFormatting sqref="B24:B29">
    <cfRule type="cellIs" dxfId="106" priority="106" operator="lessThan">
      <formula>$B$41</formula>
    </cfRule>
  </conditionalFormatting>
  <conditionalFormatting sqref="C19:C20">
    <cfRule type="cellIs" dxfId="105" priority="105" operator="greaterThan">
      <formula>$C$39</formula>
    </cfRule>
  </conditionalFormatting>
  <conditionalFormatting sqref="C21:C23">
    <cfRule type="cellIs" dxfId="104" priority="104" operator="greaterThan">
      <formula>$C$40</formula>
    </cfRule>
  </conditionalFormatting>
  <conditionalFormatting sqref="C24:C29">
    <cfRule type="cellIs" dxfId="103" priority="103" operator="greaterThan">
      <formula>$C$41</formula>
    </cfRule>
  </conditionalFormatting>
  <conditionalFormatting sqref="D19:D20">
    <cfRule type="cellIs" dxfId="102" priority="102" operator="lessThan">
      <formula>$D$39</formula>
    </cfRule>
  </conditionalFormatting>
  <conditionalFormatting sqref="D21:D23">
    <cfRule type="cellIs" dxfId="101" priority="101" operator="lessThan">
      <formula>$D$40</formula>
    </cfRule>
  </conditionalFormatting>
  <conditionalFormatting sqref="D24:D29">
    <cfRule type="cellIs" dxfId="100" priority="100" operator="lessThan">
      <formula>$D$41</formula>
    </cfRule>
  </conditionalFormatting>
  <conditionalFormatting sqref="E19:E20">
    <cfRule type="cellIs" dxfId="99" priority="99" operator="greaterThan">
      <formula>$E$39</formula>
    </cfRule>
  </conditionalFormatting>
  <conditionalFormatting sqref="E21:E23">
    <cfRule type="cellIs" dxfId="98" priority="98" operator="greaterThan">
      <formula>$E$40</formula>
    </cfRule>
  </conditionalFormatting>
  <conditionalFormatting sqref="E24:E29">
    <cfRule type="cellIs" dxfId="97" priority="97" operator="greaterThan">
      <formula>$E$41</formula>
    </cfRule>
  </conditionalFormatting>
  <conditionalFormatting sqref="F21:F23">
    <cfRule type="cellIs" dxfId="96" priority="96" operator="lessThan">
      <formula>$F$40</formula>
    </cfRule>
  </conditionalFormatting>
  <conditionalFormatting sqref="F19:F20">
    <cfRule type="cellIs" dxfId="95" priority="95" operator="lessThan">
      <formula>$F$39</formula>
    </cfRule>
  </conditionalFormatting>
  <conditionalFormatting sqref="F24:F29">
    <cfRule type="cellIs" dxfId="94" priority="94" operator="lessThan">
      <formula>$F$41</formula>
    </cfRule>
  </conditionalFormatting>
  <conditionalFormatting sqref="G19:G20">
    <cfRule type="cellIs" dxfId="93" priority="93" operator="greaterThan">
      <formula>$G$39</formula>
    </cfRule>
  </conditionalFormatting>
  <conditionalFormatting sqref="G21:G23">
    <cfRule type="cellIs" dxfId="92" priority="92" operator="greaterThan">
      <formula>$G$40</formula>
    </cfRule>
  </conditionalFormatting>
  <conditionalFormatting sqref="G24:G29">
    <cfRule type="cellIs" dxfId="91" priority="91" operator="greaterThan">
      <formula>$G$41</formula>
    </cfRule>
  </conditionalFormatting>
  <conditionalFormatting sqref="H19:H20">
    <cfRule type="cellIs" dxfId="90" priority="90" operator="lessThan">
      <formula>$H$39</formula>
    </cfRule>
  </conditionalFormatting>
  <conditionalFormatting sqref="H21:H23">
    <cfRule type="cellIs" dxfId="89" priority="89" operator="lessThan">
      <formula>$H$40</formula>
    </cfRule>
  </conditionalFormatting>
  <conditionalFormatting sqref="H24:H29">
    <cfRule type="cellIs" dxfId="88" priority="88" operator="lessThan">
      <formula>$H$41</formula>
    </cfRule>
  </conditionalFormatting>
  <conditionalFormatting sqref="I19:I20">
    <cfRule type="cellIs" dxfId="87" priority="87" operator="greaterThan">
      <formula>$I$39</formula>
    </cfRule>
  </conditionalFormatting>
  <conditionalFormatting sqref="I21:I23">
    <cfRule type="cellIs" dxfId="86" priority="86" operator="greaterThan">
      <formula>$I$40</formula>
    </cfRule>
  </conditionalFormatting>
  <conditionalFormatting sqref="I24:I29">
    <cfRule type="cellIs" dxfId="85" priority="85" operator="greaterThan">
      <formula>$I$41</formula>
    </cfRule>
  </conditionalFormatting>
  <conditionalFormatting sqref="F15:F18">
    <cfRule type="cellIs" dxfId="84" priority="84" operator="lessThan">
      <formula>$F$38</formula>
    </cfRule>
  </conditionalFormatting>
  <conditionalFormatting sqref="H15:H18">
    <cfRule type="cellIs" dxfId="83" priority="83" operator="lessThan">
      <formula>$H$38</formula>
    </cfRule>
  </conditionalFormatting>
  <conditionalFormatting sqref="G15:G18">
    <cfRule type="cellIs" dxfId="82" priority="82" operator="greaterThan">
      <formula>$G$38</formula>
    </cfRule>
  </conditionalFormatting>
  <conditionalFormatting sqref="I15:I18">
    <cfRule type="cellIs" dxfId="81" priority="81" operator="greaterThan">
      <formula>$I$38</formula>
    </cfRule>
  </conditionalFormatting>
  <conditionalFormatting sqref="J15:J18">
    <cfRule type="cellIs" dxfId="80" priority="80" operator="lessThan">
      <formula>$J$38</formula>
    </cfRule>
  </conditionalFormatting>
  <conditionalFormatting sqref="L15:L18">
    <cfRule type="cellIs" dxfId="79" priority="79" operator="lessThan">
      <formula>$L$38</formula>
    </cfRule>
  </conditionalFormatting>
  <conditionalFormatting sqref="K15:K18">
    <cfRule type="cellIs" dxfId="78" priority="78" operator="greaterThan">
      <formula>$K$38</formula>
    </cfRule>
  </conditionalFormatting>
  <conditionalFormatting sqref="M15:M18">
    <cfRule type="cellIs" dxfId="77" priority="77" operator="greaterThan">
      <formula>$M$38</formula>
    </cfRule>
  </conditionalFormatting>
  <conditionalFormatting sqref="N15:N18">
    <cfRule type="cellIs" dxfId="76" priority="76" operator="lessThan">
      <formula>$N$38</formula>
    </cfRule>
  </conditionalFormatting>
  <conditionalFormatting sqref="P15:P18">
    <cfRule type="cellIs" dxfId="75" priority="75" operator="lessThan">
      <formula>$P$38</formula>
    </cfRule>
  </conditionalFormatting>
  <conditionalFormatting sqref="O15:O18">
    <cfRule type="cellIs" dxfId="74" priority="74" operator="greaterThan">
      <formula>$O$38</formula>
    </cfRule>
  </conditionalFormatting>
  <conditionalFormatting sqref="Q15:Q18">
    <cfRule type="cellIs" dxfId="73" priority="73" operator="greaterThan">
      <formula>$Q$38</formula>
    </cfRule>
  </conditionalFormatting>
  <conditionalFormatting sqref="R15:R18">
    <cfRule type="cellIs" dxfId="72" priority="72" operator="lessThan">
      <formula>$R$38</formula>
    </cfRule>
  </conditionalFormatting>
  <conditionalFormatting sqref="T15:T18">
    <cfRule type="cellIs" dxfId="71" priority="71" operator="lessThan">
      <formula>$T$38</formula>
    </cfRule>
  </conditionalFormatting>
  <conditionalFormatting sqref="S15:S18">
    <cfRule type="cellIs" dxfId="70" priority="70" operator="greaterThan">
      <formula>$S$38</formula>
    </cfRule>
  </conditionalFormatting>
  <conditionalFormatting sqref="U15:U18">
    <cfRule type="cellIs" dxfId="69" priority="69" operator="greaterThan">
      <formula>$U$38</formula>
    </cfRule>
  </conditionalFormatting>
  <conditionalFormatting sqref="V15:V18">
    <cfRule type="cellIs" dxfId="68" priority="68" operator="lessThan">
      <formula>$V$38</formula>
    </cfRule>
  </conditionalFormatting>
  <conditionalFormatting sqref="X15:X18">
    <cfRule type="cellIs" dxfId="67" priority="67" operator="lessThan">
      <formula>$X$38</formula>
    </cfRule>
  </conditionalFormatting>
  <conditionalFormatting sqref="W15:W18">
    <cfRule type="cellIs" dxfId="66" priority="66" operator="greaterThan">
      <formula>$W$38</formula>
    </cfRule>
  </conditionalFormatting>
  <conditionalFormatting sqref="Y15:Y18">
    <cfRule type="cellIs" dxfId="65" priority="65" operator="greaterThan">
      <formula>$Y$38</formula>
    </cfRule>
  </conditionalFormatting>
  <conditionalFormatting sqref="Z15:Z18">
    <cfRule type="cellIs" dxfId="64" priority="64" operator="lessThan">
      <formula>$Z$38</formula>
    </cfRule>
  </conditionalFormatting>
  <conditionalFormatting sqref="AB15:AB18">
    <cfRule type="cellIs" dxfId="63" priority="63" operator="lessThan">
      <formula>$AB$38</formula>
    </cfRule>
  </conditionalFormatting>
  <conditionalFormatting sqref="AA15:AA18">
    <cfRule type="cellIs" dxfId="62" priority="62" operator="greaterThan">
      <formula>$AA$38</formula>
    </cfRule>
  </conditionalFormatting>
  <conditionalFormatting sqref="AC15:AC18">
    <cfRule type="cellIs" dxfId="61" priority="61" operator="greaterThan">
      <formula>$AC$38</formula>
    </cfRule>
  </conditionalFormatting>
  <conditionalFormatting sqref="J21:J23">
    <cfRule type="cellIs" dxfId="60" priority="60" operator="lessThan">
      <formula>$J$40</formula>
    </cfRule>
  </conditionalFormatting>
  <conditionalFormatting sqref="J19:J20">
    <cfRule type="cellIs" dxfId="59" priority="59" operator="lessThan">
      <formula>$J$39</formula>
    </cfRule>
  </conditionalFormatting>
  <conditionalFormatting sqref="J24:J29">
    <cfRule type="cellIs" dxfId="58" priority="58" operator="lessThan">
      <formula>$J$41</formula>
    </cfRule>
  </conditionalFormatting>
  <conditionalFormatting sqref="K19:K20">
    <cfRule type="cellIs" dxfId="57" priority="57" operator="greaterThan">
      <formula>$K$39</formula>
    </cfRule>
  </conditionalFormatting>
  <conditionalFormatting sqref="K21:K23">
    <cfRule type="cellIs" dxfId="56" priority="56" operator="greaterThan">
      <formula>$K$40</formula>
    </cfRule>
  </conditionalFormatting>
  <conditionalFormatting sqref="K24:K29">
    <cfRule type="cellIs" dxfId="55" priority="55" operator="greaterThan">
      <formula>$K$41</formula>
    </cfRule>
  </conditionalFormatting>
  <conditionalFormatting sqref="L19:L20">
    <cfRule type="cellIs" dxfId="54" priority="54" operator="lessThan">
      <formula>$L$39</formula>
    </cfRule>
  </conditionalFormatting>
  <conditionalFormatting sqref="L21:L23">
    <cfRule type="cellIs" dxfId="53" priority="53" operator="lessThan">
      <formula>$L$40</formula>
    </cfRule>
  </conditionalFormatting>
  <conditionalFormatting sqref="L24:L29">
    <cfRule type="cellIs" dxfId="52" priority="52" operator="lessThan">
      <formula>$L$41</formula>
    </cfRule>
  </conditionalFormatting>
  <conditionalFormatting sqref="M19:M20">
    <cfRule type="cellIs" dxfId="51" priority="51" operator="greaterThan">
      <formula>$M$39</formula>
    </cfRule>
  </conditionalFormatting>
  <conditionalFormatting sqref="M21:M23">
    <cfRule type="cellIs" dxfId="50" priority="50" operator="greaterThan">
      <formula>$M$40</formula>
    </cfRule>
  </conditionalFormatting>
  <conditionalFormatting sqref="M24:M29">
    <cfRule type="cellIs" dxfId="49" priority="49" operator="greaterThan">
      <formula>$M$41</formula>
    </cfRule>
  </conditionalFormatting>
  <conditionalFormatting sqref="N21:N23">
    <cfRule type="cellIs" dxfId="48" priority="48" operator="lessThan">
      <formula>$N$40</formula>
    </cfRule>
  </conditionalFormatting>
  <conditionalFormatting sqref="N19:N20">
    <cfRule type="cellIs" dxfId="47" priority="47" operator="lessThan">
      <formula>$N$39</formula>
    </cfRule>
  </conditionalFormatting>
  <conditionalFormatting sqref="N24:N29">
    <cfRule type="cellIs" dxfId="46" priority="46" operator="lessThan">
      <formula>$N$41</formula>
    </cfRule>
  </conditionalFormatting>
  <conditionalFormatting sqref="O19:O20">
    <cfRule type="cellIs" dxfId="45" priority="45" operator="greaterThan">
      <formula>$O$39</formula>
    </cfRule>
  </conditionalFormatting>
  <conditionalFormatting sqref="O21:O23">
    <cfRule type="cellIs" dxfId="44" priority="44" operator="greaterThan">
      <formula>$O$40</formula>
    </cfRule>
  </conditionalFormatting>
  <conditionalFormatting sqref="O24:O29">
    <cfRule type="cellIs" dxfId="43" priority="43" operator="greaterThan">
      <formula>$O$41</formula>
    </cfRule>
  </conditionalFormatting>
  <conditionalFormatting sqref="P19:P20">
    <cfRule type="cellIs" dxfId="42" priority="42" operator="lessThan">
      <formula>$P$39</formula>
    </cfRule>
  </conditionalFormatting>
  <conditionalFormatting sqref="P21:P23">
    <cfRule type="cellIs" dxfId="41" priority="41" operator="lessThan">
      <formula>$P$40</formula>
    </cfRule>
  </conditionalFormatting>
  <conditionalFormatting sqref="P24:P29">
    <cfRule type="cellIs" dxfId="40" priority="40" operator="lessThan">
      <formula>$P$41</formula>
    </cfRule>
  </conditionalFormatting>
  <conditionalFormatting sqref="Q19:Q20">
    <cfRule type="cellIs" dxfId="39" priority="39" operator="greaterThan">
      <formula>$Q$39</formula>
    </cfRule>
  </conditionalFormatting>
  <conditionalFormatting sqref="Q21:Q23">
    <cfRule type="cellIs" dxfId="38" priority="38" operator="greaterThan">
      <formula>$Q$40</formula>
    </cfRule>
  </conditionalFormatting>
  <conditionalFormatting sqref="Q24:Q29">
    <cfRule type="cellIs" dxfId="37" priority="37" operator="greaterThan">
      <formula>$Q$41</formula>
    </cfRule>
  </conditionalFormatting>
  <conditionalFormatting sqref="R21:R23">
    <cfRule type="cellIs" dxfId="36" priority="36" operator="lessThan">
      <formula>$R$40</formula>
    </cfRule>
  </conditionalFormatting>
  <conditionalFormatting sqref="R19:R20">
    <cfRule type="cellIs" dxfId="35" priority="35" operator="lessThan">
      <formula>$R$39</formula>
    </cfRule>
  </conditionalFormatting>
  <conditionalFormatting sqref="R24:R29">
    <cfRule type="cellIs" dxfId="34" priority="34" operator="lessThan">
      <formula>$R$41</formula>
    </cfRule>
  </conditionalFormatting>
  <conditionalFormatting sqref="S19:S20">
    <cfRule type="cellIs" dxfId="33" priority="33" operator="greaterThan">
      <formula>$S$39</formula>
    </cfRule>
  </conditionalFormatting>
  <conditionalFormatting sqref="S21:S23">
    <cfRule type="cellIs" dxfId="32" priority="32" operator="greaterThan">
      <formula>$S$40</formula>
    </cfRule>
  </conditionalFormatting>
  <conditionalFormatting sqref="S24:S29">
    <cfRule type="cellIs" dxfId="31" priority="31" operator="greaterThan">
      <formula>$S$41</formula>
    </cfRule>
  </conditionalFormatting>
  <conditionalFormatting sqref="T19:T20">
    <cfRule type="cellIs" dxfId="30" priority="30" operator="lessThan">
      <formula>$T$39</formula>
    </cfRule>
  </conditionalFormatting>
  <conditionalFormatting sqref="T21:T23">
    <cfRule type="cellIs" dxfId="29" priority="29" operator="lessThan">
      <formula>$T$40</formula>
    </cfRule>
  </conditionalFormatting>
  <conditionalFormatting sqref="T24:T29">
    <cfRule type="cellIs" dxfId="28" priority="28" operator="lessThan">
      <formula>$T$41</formula>
    </cfRule>
  </conditionalFormatting>
  <conditionalFormatting sqref="U19:U20">
    <cfRule type="cellIs" dxfId="27" priority="27" operator="greaterThan">
      <formula>$U$39</formula>
    </cfRule>
  </conditionalFormatting>
  <conditionalFormatting sqref="U21:U23">
    <cfRule type="cellIs" dxfId="26" priority="26" operator="greaterThan">
      <formula>$U$40</formula>
    </cfRule>
  </conditionalFormatting>
  <conditionalFormatting sqref="U24:U29">
    <cfRule type="cellIs" dxfId="25" priority="25" operator="greaterThan">
      <formula>$U$41</formula>
    </cfRule>
  </conditionalFormatting>
  <conditionalFormatting sqref="V21:V23">
    <cfRule type="cellIs" dxfId="24" priority="24" operator="lessThan">
      <formula>$V$40</formula>
    </cfRule>
  </conditionalFormatting>
  <conditionalFormatting sqref="V19:V20">
    <cfRule type="cellIs" dxfId="23" priority="23" operator="lessThan">
      <formula>$V$39</formula>
    </cfRule>
  </conditionalFormatting>
  <conditionalFormatting sqref="V24:V29">
    <cfRule type="cellIs" dxfId="22" priority="22" operator="lessThan">
      <formula>$V$41</formula>
    </cfRule>
  </conditionalFormatting>
  <conditionalFormatting sqref="W19:W20">
    <cfRule type="cellIs" dxfId="21" priority="21" operator="greaterThan">
      <formula>$W$39</formula>
    </cfRule>
  </conditionalFormatting>
  <conditionalFormatting sqref="W21:W23">
    <cfRule type="cellIs" dxfId="20" priority="20" operator="greaterThan">
      <formula>$W$40</formula>
    </cfRule>
  </conditionalFormatting>
  <conditionalFormatting sqref="W24:W29">
    <cfRule type="cellIs" dxfId="19" priority="19" operator="greaterThan">
      <formula>$W$41</formula>
    </cfRule>
  </conditionalFormatting>
  <conditionalFormatting sqref="X19:X20">
    <cfRule type="cellIs" dxfId="18" priority="18" operator="lessThan">
      <formula>$X$39</formula>
    </cfRule>
  </conditionalFormatting>
  <conditionalFormatting sqref="X21:X23">
    <cfRule type="cellIs" dxfId="17" priority="17" operator="lessThan">
      <formula>$X$40</formula>
    </cfRule>
  </conditionalFormatting>
  <conditionalFormatting sqref="X24:X29">
    <cfRule type="cellIs" dxfId="16" priority="16" operator="lessThan">
      <formula>$X$41</formula>
    </cfRule>
  </conditionalFormatting>
  <conditionalFormatting sqref="Y19:Y20">
    <cfRule type="cellIs" dxfId="15" priority="15" operator="greaterThan">
      <formula>$Y$39</formula>
    </cfRule>
  </conditionalFormatting>
  <conditionalFormatting sqref="Y21:Y23">
    <cfRule type="cellIs" dxfId="14" priority="14" operator="greaterThan">
      <formula>$Y$40</formula>
    </cfRule>
  </conditionalFormatting>
  <conditionalFormatting sqref="Y24:Y29">
    <cfRule type="cellIs" dxfId="13" priority="13" operator="greaterThan">
      <formula>$Y$41</formula>
    </cfRule>
  </conditionalFormatting>
  <conditionalFormatting sqref="Z21:Z23">
    <cfRule type="cellIs" dxfId="12" priority="12" operator="lessThan">
      <formula>$Z$40</formula>
    </cfRule>
  </conditionalFormatting>
  <conditionalFormatting sqref="Z19:Z20">
    <cfRule type="cellIs" dxfId="11" priority="11" operator="lessThan">
      <formula>$Z$39</formula>
    </cfRule>
  </conditionalFormatting>
  <conditionalFormatting sqref="Z24:Z29">
    <cfRule type="cellIs" dxfId="10" priority="10" operator="lessThan">
      <formula>$Z$41</formula>
    </cfRule>
  </conditionalFormatting>
  <conditionalFormatting sqref="AA19:AA20">
    <cfRule type="cellIs" dxfId="9" priority="9" operator="greaterThan">
      <formula>$AA$39</formula>
    </cfRule>
  </conditionalFormatting>
  <conditionalFormatting sqref="AA21:AA23">
    <cfRule type="cellIs" dxfId="8" priority="8" operator="greaterThan">
      <formula>$AA$40</formula>
    </cfRule>
  </conditionalFormatting>
  <conditionalFormatting sqref="AA24:AA29">
    <cfRule type="cellIs" dxfId="7" priority="7" operator="greaterThan">
      <formula>$AA$41</formula>
    </cfRule>
  </conditionalFormatting>
  <conditionalFormatting sqref="AB19:AB20">
    <cfRule type="cellIs" dxfId="6" priority="6" operator="lessThan">
      <formula>$AB$39</formula>
    </cfRule>
  </conditionalFormatting>
  <conditionalFormatting sqref="AB21:AB23">
    <cfRule type="cellIs" dxfId="5" priority="5" operator="lessThan">
      <formula>$AB$40</formula>
    </cfRule>
  </conditionalFormatting>
  <conditionalFormatting sqref="AB24:AB29">
    <cfRule type="cellIs" dxfId="4" priority="4" operator="lessThan">
      <formula>$AB$41</formula>
    </cfRule>
  </conditionalFormatting>
  <conditionalFormatting sqref="AC19:AC20">
    <cfRule type="cellIs" dxfId="3" priority="3" operator="greaterThan">
      <formula>$AC$39</formula>
    </cfRule>
  </conditionalFormatting>
  <conditionalFormatting sqref="AC21:AC23">
    <cfRule type="cellIs" dxfId="2" priority="2" operator="greaterThan">
      <formula>$AC$40</formula>
    </cfRule>
  </conditionalFormatting>
  <conditionalFormatting sqref="AC24:AC29">
    <cfRule type="cellIs" dxfId="1" priority="1" operator="greaterThan">
      <formula>$AC$41</formula>
    </cfRule>
  </conditionalFormatting>
  <pageMargins left="0.7" right="0.7" top="0.75" bottom="0.75" header="0.3" footer="0.3"/>
  <pageSetup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autoFill="0" autoPict="0" macro="[0]!Enregistrer">
                <anchor moveWithCells="1" sizeWithCells="1">
                  <from>
                    <xdr:col>29</xdr:col>
                    <xdr:colOff>279400</xdr:colOff>
                    <xdr:row>2</xdr:row>
                    <xdr:rowOff>76200</xdr:rowOff>
                  </from>
                  <to>
                    <xdr:col>31</xdr:col>
                    <xdr:colOff>25400</xdr:colOff>
                    <xdr:row>3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22"/>
  <sheetViews>
    <sheetView tabSelected="1" zoomScale="70" zoomScaleNormal="70" zoomScalePageLayoutView="70" workbookViewId="0">
      <selection activeCell="AD3" sqref="AD3"/>
    </sheetView>
  </sheetViews>
  <sheetFormatPr baseColWidth="10" defaultRowHeight="16" x14ac:dyDescent="0.2"/>
  <cols>
    <col min="1" max="28" width="6" customWidth="1"/>
  </cols>
  <sheetData>
    <row r="1" spans="1:29" ht="36" customHeight="1" thickBot="1" x14ac:dyDescent="0.25">
      <c r="A1" s="99" t="s">
        <v>54</v>
      </c>
      <c r="B1" s="99"/>
      <c r="C1" s="99"/>
      <c r="D1" s="99">
        <v>2017</v>
      </c>
      <c r="E1" s="99"/>
      <c r="H1" s="99" t="s">
        <v>55</v>
      </c>
      <c r="I1" s="99"/>
      <c r="J1" s="71">
        <v>3</v>
      </c>
      <c r="K1" s="71"/>
      <c r="L1" s="99" t="s">
        <v>56</v>
      </c>
      <c r="M1" s="99"/>
      <c r="N1" s="101">
        <f>DATE(D1,J1,1)</f>
        <v>42795</v>
      </c>
      <c r="O1" s="99"/>
      <c r="P1" s="99" t="s">
        <v>57</v>
      </c>
      <c r="Q1" s="99"/>
      <c r="R1" s="101">
        <f>DATE(D1,J1+1,1)-1</f>
        <v>42825</v>
      </c>
      <c r="S1" s="99"/>
    </row>
    <row r="2" spans="1:29" ht="36" customHeight="1" thickTop="1" thickBot="1" x14ac:dyDescent="0.25">
      <c r="A2" s="105">
        <f>DATE(D1,J1,1)</f>
        <v>42795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7"/>
      <c r="AC2" s="70"/>
    </row>
    <row r="3" spans="1:29" s="78" customFormat="1" ht="36" customHeight="1" thickTop="1" thickBot="1" x14ac:dyDescent="0.3">
      <c r="A3" s="93" t="s">
        <v>2</v>
      </c>
      <c r="B3" s="93"/>
      <c r="C3" s="93"/>
      <c r="D3" s="93"/>
      <c r="E3" s="93" t="s">
        <v>3</v>
      </c>
      <c r="F3" s="93"/>
      <c r="G3" s="93"/>
      <c r="H3" s="93"/>
      <c r="I3" s="93" t="s">
        <v>4</v>
      </c>
      <c r="J3" s="93"/>
      <c r="K3" s="93"/>
      <c r="L3" s="93"/>
      <c r="M3" s="93" t="s">
        <v>5</v>
      </c>
      <c r="N3" s="93"/>
      <c r="O3" s="93"/>
      <c r="P3" s="93"/>
      <c r="Q3" s="93" t="s">
        <v>6</v>
      </c>
      <c r="R3" s="93"/>
      <c r="S3" s="93"/>
      <c r="T3" s="93"/>
      <c r="U3" s="93" t="s">
        <v>7</v>
      </c>
      <c r="V3" s="93"/>
      <c r="W3" s="93"/>
      <c r="X3" s="93"/>
      <c r="Y3" s="93" t="s">
        <v>8</v>
      </c>
      <c r="Z3" s="93"/>
      <c r="AA3" s="93"/>
      <c r="AB3" s="93"/>
    </row>
    <row r="4" spans="1:29" ht="36" customHeight="1" thickTop="1" thickBot="1" x14ac:dyDescent="0.25">
      <c r="A4" s="102">
        <f>A2-WEEKDAY(A2,3)</f>
        <v>42793</v>
      </c>
      <c r="B4" s="102"/>
      <c r="C4" s="102"/>
      <c r="D4" s="102"/>
      <c r="E4" s="102">
        <f>A4+1</f>
        <v>42794</v>
      </c>
      <c r="F4" s="102"/>
      <c r="G4" s="102"/>
      <c r="H4" s="102"/>
      <c r="I4" s="102">
        <f t="shared" ref="I4" si="0">E4+1</f>
        <v>42795</v>
      </c>
      <c r="J4" s="102"/>
      <c r="K4" s="102"/>
      <c r="L4" s="102"/>
      <c r="M4" s="102">
        <f t="shared" ref="M4" si="1">I4+1</f>
        <v>42796</v>
      </c>
      <c r="N4" s="102"/>
      <c r="O4" s="102"/>
      <c r="P4" s="102"/>
      <c r="Q4" s="102">
        <f t="shared" ref="Q4" si="2">M4+1</f>
        <v>42797</v>
      </c>
      <c r="R4" s="102"/>
      <c r="S4" s="102"/>
      <c r="T4" s="102"/>
      <c r="U4" s="102">
        <f t="shared" ref="U4" si="3">Q4+1</f>
        <v>42798</v>
      </c>
      <c r="V4" s="102"/>
      <c r="W4" s="102"/>
      <c r="X4" s="102"/>
      <c r="Y4" s="102">
        <f t="shared" ref="Y4" si="4">U4+1</f>
        <v>42799</v>
      </c>
      <c r="Z4" s="102"/>
      <c r="AA4" s="102"/>
      <c r="AB4" s="102"/>
    </row>
    <row r="5" spans="1:29" ht="36" customHeight="1" thickTop="1" x14ac:dyDescent="0.2">
      <c r="A5" s="72" t="s">
        <v>11</v>
      </c>
      <c r="B5" s="73" t="s">
        <v>41</v>
      </c>
      <c r="C5" s="73" t="s">
        <v>42</v>
      </c>
      <c r="D5" s="74" t="s">
        <v>43</v>
      </c>
      <c r="E5" s="72" t="s">
        <v>11</v>
      </c>
      <c r="F5" s="73" t="s">
        <v>41</v>
      </c>
      <c r="G5" s="73" t="s">
        <v>42</v>
      </c>
      <c r="H5" s="74" t="s">
        <v>43</v>
      </c>
      <c r="I5" s="72" t="s">
        <v>11</v>
      </c>
      <c r="J5" s="73" t="s">
        <v>41</v>
      </c>
      <c r="K5" s="73" t="s">
        <v>42</v>
      </c>
      <c r="L5" s="74" t="s">
        <v>43</v>
      </c>
      <c r="M5" s="72" t="s">
        <v>11</v>
      </c>
      <c r="N5" s="73" t="s">
        <v>41</v>
      </c>
      <c r="O5" s="73" t="s">
        <v>42</v>
      </c>
      <c r="P5" s="74" t="s">
        <v>43</v>
      </c>
      <c r="Q5" s="72" t="s">
        <v>11</v>
      </c>
      <c r="R5" s="73" t="s">
        <v>41</v>
      </c>
      <c r="S5" s="73" t="s">
        <v>42</v>
      </c>
      <c r="T5" s="74" t="s">
        <v>43</v>
      </c>
      <c r="U5" s="72" t="s">
        <v>11</v>
      </c>
      <c r="V5" s="73" t="s">
        <v>41</v>
      </c>
      <c r="W5" s="73" t="s">
        <v>42</v>
      </c>
      <c r="X5" s="74" t="s">
        <v>43</v>
      </c>
      <c r="Y5" s="72" t="s">
        <v>11</v>
      </c>
      <c r="Z5" s="73" t="s">
        <v>41</v>
      </c>
      <c r="AA5" s="73" t="s">
        <v>42</v>
      </c>
      <c r="AB5" s="74" t="s">
        <v>43</v>
      </c>
    </row>
    <row r="6" spans="1:29" ht="36" customHeight="1" thickBot="1" x14ac:dyDescent="0.25">
      <c r="A6" s="75"/>
      <c r="B6" s="76"/>
      <c r="C6" s="76"/>
      <c r="D6" s="77"/>
      <c r="E6" s="75"/>
      <c r="F6" s="76"/>
      <c r="G6" s="76"/>
      <c r="H6" s="77"/>
      <c r="I6" s="75"/>
      <c r="J6" s="76"/>
      <c r="K6" s="76"/>
      <c r="L6" s="77"/>
      <c r="M6" s="75"/>
      <c r="N6" s="76"/>
      <c r="O6" s="76"/>
      <c r="P6" s="77"/>
      <c r="Q6" s="75"/>
      <c r="R6" s="76"/>
      <c r="S6" s="76"/>
      <c r="T6" s="77"/>
      <c r="U6" s="75"/>
      <c r="V6" s="76"/>
      <c r="W6" s="76"/>
      <c r="X6" s="77"/>
      <c r="Y6" s="75"/>
      <c r="Z6" s="76"/>
      <c r="AA6" s="76"/>
      <c r="AB6" s="77"/>
    </row>
    <row r="7" spans="1:29" ht="36" customHeight="1" thickTop="1" thickBot="1" x14ac:dyDescent="0.25">
      <c r="A7" s="102">
        <f>Y4+1</f>
        <v>42800</v>
      </c>
      <c r="B7" s="102"/>
      <c r="C7" s="102"/>
      <c r="D7" s="102"/>
      <c r="E7" s="102">
        <f>A7+1</f>
        <v>42801</v>
      </c>
      <c r="F7" s="102"/>
      <c r="G7" s="102"/>
      <c r="H7" s="102"/>
      <c r="I7" s="102">
        <f t="shared" ref="I7" si="5">E7+1</f>
        <v>42802</v>
      </c>
      <c r="J7" s="102"/>
      <c r="K7" s="102"/>
      <c r="L7" s="102"/>
      <c r="M7" s="102">
        <f t="shared" ref="M7" si="6">I7+1</f>
        <v>42803</v>
      </c>
      <c r="N7" s="102"/>
      <c r="O7" s="102"/>
      <c r="P7" s="102"/>
      <c r="Q7" s="102">
        <f t="shared" ref="Q7" si="7">M7+1</f>
        <v>42804</v>
      </c>
      <c r="R7" s="102"/>
      <c r="S7" s="102"/>
      <c r="T7" s="102"/>
      <c r="U7" s="102">
        <f t="shared" ref="U7" si="8">Q7+1</f>
        <v>42805</v>
      </c>
      <c r="V7" s="102"/>
      <c r="W7" s="102"/>
      <c r="X7" s="102"/>
      <c r="Y7" s="102">
        <f t="shared" ref="Y7" si="9">U7+1</f>
        <v>42806</v>
      </c>
      <c r="Z7" s="102"/>
      <c r="AA7" s="102"/>
      <c r="AB7" s="102"/>
    </row>
    <row r="8" spans="1:29" ht="36" customHeight="1" thickTop="1" x14ac:dyDescent="0.2">
      <c r="A8" s="72" t="s">
        <v>11</v>
      </c>
      <c r="B8" s="73" t="s">
        <v>41</v>
      </c>
      <c r="C8" s="73" t="s">
        <v>42</v>
      </c>
      <c r="D8" s="74" t="s">
        <v>43</v>
      </c>
      <c r="E8" s="72" t="s">
        <v>11</v>
      </c>
      <c r="F8" s="73" t="s">
        <v>41</v>
      </c>
      <c r="G8" s="73" t="s">
        <v>42</v>
      </c>
      <c r="H8" s="74" t="s">
        <v>43</v>
      </c>
      <c r="I8" s="72" t="s">
        <v>11</v>
      </c>
      <c r="J8" s="73" t="s">
        <v>41</v>
      </c>
      <c r="K8" s="73" t="s">
        <v>42</v>
      </c>
      <c r="L8" s="74" t="s">
        <v>43</v>
      </c>
      <c r="M8" s="72" t="s">
        <v>11</v>
      </c>
      <c r="N8" s="73" t="s">
        <v>41</v>
      </c>
      <c r="O8" s="73" t="s">
        <v>42</v>
      </c>
      <c r="P8" s="74" t="s">
        <v>43</v>
      </c>
      <c r="Q8" s="72" t="s">
        <v>11</v>
      </c>
      <c r="R8" s="73" t="s">
        <v>41</v>
      </c>
      <c r="S8" s="73" t="s">
        <v>42</v>
      </c>
      <c r="T8" s="74" t="s">
        <v>43</v>
      </c>
      <c r="U8" s="72" t="s">
        <v>11</v>
      </c>
      <c r="V8" s="73" t="s">
        <v>41</v>
      </c>
      <c r="W8" s="73" t="s">
        <v>42</v>
      </c>
      <c r="X8" s="74" t="s">
        <v>43</v>
      </c>
      <c r="Y8" s="72" t="s">
        <v>11</v>
      </c>
      <c r="Z8" s="73" t="s">
        <v>41</v>
      </c>
      <c r="AA8" s="73" t="s">
        <v>42</v>
      </c>
      <c r="AB8" s="74" t="s">
        <v>43</v>
      </c>
    </row>
    <row r="9" spans="1:29" ht="36" customHeight="1" thickBot="1" x14ac:dyDescent="0.25">
      <c r="A9" s="75"/>
      <c r="B9" s="76"/>
      <c r="C9" s="76"/>
      <c r="D9" s="77"/>
      <c r="E9" s="75"/>
      <c r="F9" s="76"/>
      <c r="G9" s="76"/>
      <c r="H9" s="77"/>
      <c r="I9" s="75"/>
      <c r="J9" s="76"/>
      <c r="K9" s="76"/>
      <c r="L9" s="77"/>
      <c r="M9" s="75"/>
      <c r="N9" s="76"/>
      <c r="O9" s="76"/>
      <c r="P9" s="77"/>
      <c r="Q9" s="75"/>
      <c r="R9" s="76"/>
      <c r="S9" s="76"/>
      <c r="T9" s="77"/>
      <c r="U9" s="75"/>
      <c r="V9" s="76"/>
      <c r="W9" s="76"/>
      <c r="X9" s="77"/>
      <c r="Y9" s="75"/>
      <c r="Z9" s="76"/>
      <c r="AA9" s="76"/>
      <c r="AB9" s="77"/>
    </row>
    <row r="10" spans="1:29" ht="36" customHeight="1" thickTop="1" thickBot="1" x14ac:dyDescent="0.25">
      <c r="A10" s="102">
        <f>Y7+1</f>
        <v>42807</v>
      </c>
      <c r="B10" s="102"/>
      <c r="C10" s="102"/>
      <c r="D10" s="102"/>
      <c r="E10" s="102">
        <f>A10+1</f>
        <v>42808</v>
      </c>
      <c r="F10" s="102"/>
      <c r="G10" s="102"/>
      <c r="H10" s="102"/>
      <c r="I10" s="102">
        <f t="shared" ref="I10" si="10">E10+1</f>
        <v>42809</v>
      </c>
      <c r="J10" s="102"/>
      <c r="K10" s="102"/>
      <c r="L10" s="102"/>
      <c r="M10" s="102">
        <f t="shared" ref="M10" si="11">I10+1</f>
        <v>42810</v>
      </c>
      <c r="N10" s="102"/>
      <c r="O10" s="102"/>
      <c r="P10" s="102"/>
      <c r="Q10" s="102">
        <f t="shared" ref="Q10" si="12">M10+1</f>
        <v>42811</v>
      </c>
      <c r="R10" s="102"/>
      <c r="S10" s="102"/>
      <c r="T10" s="102"/>
      <c r="U10" s="102">
        <f t="shared" ref="U10" si="13">Q10+1</f>
        <v>42812</v>
      </c>
      <c r="V10" s="102"/>
      <c r="W10" s="102"/>
      <c r="X10" s="102"/>
      <c r="Y10" s="102">
        <f t="shared" ref="Y10" si="14">U10+1</f>
        <v>42813</v>
      </c>
      <c r="Z10" s="102"/>
      <c r="AA10" s="102"/>
      <c r="AB10" s="102"/>
    </row>
    <row r="11" spans="1:29" ht="36" customHeight="1" thickTop="1" x14ac:dyDescent="0.2">
      <c r="A11" s="72" t="s">
        <v>11</v>
      </c>
      <c r="B11" s="73" t="s">
        <v>41</v>
      </c>
      <c r="C11" s="73" t="s">
        <v>42</v>
      </c>
      <c r="D11" s="74" t="s">
        <v>43</v>
      </c>
      <c r="E11" s="72" t="s">
        <v>11</v>
      </c>
      <c r="F11" s="73" t="s">
        <v>41</v>
      </c>
      <c r="G11" s="73" t="s">
        <v>42</v>
      </c>
      <c r="H11" s="74" t="s">
        <v>43</v>
      </c>
      <c r="I11" s="72" t="s">
        <v>11</v>
      </c>
      <c r="J11" s="73" t="s">
        <v>41</v>
      </c>
      <c r="K11" s="73" t="s">
        <v>42</v>
      </c>
      <c r="L11" s="74" t="s">
        <v>43</v>
      </c>
      <c r="M11" s="72" t="s">
        <v>11</v>
      </c>
      <c r="N11" s="73" t="s">
        <v>41</v>
      </c>
      <c r="O11" s="73" t="s">
        <v>42</v>
      </c>
      <c r="P11" s="74" t="s">
        <v>43</v>
      </c>
      <c r="Q11" s="72" t="s">
        <v>11</v>
      </c>
      <c r="R11" s="73" t="s">
        <v>41</v>
      </c>
      <c r="S11" s="73" t="s">
        <v>42</v>
      </c>
      <c r="T11" s="74" t="s">
        <v>43</v>
      </c>
      <c r="U11" s="72" t="s">
        <v>11</v>
      </c>
      <c r="V11" s="73" t="s">
        <v>41</v>
      </c>
      <c r="W11" s="73" t="s">
        <v>42</v>
      </c>
      <c r="X11" s="74" t="s">
        <v>43</v>
      </c>
      <c r="Y11" s="72" t="s">
        <v>11</v>
      </c>
      <c r="Z11" s="73" t="s">
        <v>41</v>
      </c>
      <c r="AA11" s="73" t="s">
        <v>42</v>
      </c>
      <c r="AB11" s="74" t="s">
        <v>43</v>
      </c>
    </row>
    <row r="12" spans="1:29" ht="36" customHeight="1" thickBot="1" x14ac:dyDescent="0.25">
      <c r="A12" s="79"/>
      <c r="B12" s="80"/>
      <c r="C12" s="80"/>
      <c r="D12" s="81"/>
      <c r="E12" s="79"/>
      <c r="F12" s="80"/>
      <c r="G12" s="80"/>
      <c r="H12" s="81"/>
      <c r="I12" s="75"/>
      <c r="J12" s="76"/>
      <c r="K12" s="76"/>
      <c r="L12" s="77"/>
      <c r="M12" s="75"/>
      <c r="N12" s="76"/>
      <c r="O12" s="76"/>
      <c r="P12" s="77"/>
      <c r="Q12" s="75"/>
      <c r="R12" s="76"/>
      <c r="S12" s="76"/>
      <c r="T12" s="77"/>
      <c r="U12" s="75"/>
      <c r="V12" s="76"/>
      <c r="W12" s="76"/>
      <c r="X12" s="77"/>
      <c r="Y12" s="75"/>
      <c r="Z12" s="76"/>
      <c r="AA12" s="76"/>
      <c r="AB12" s="77"/>
    </row>
    <row r="13" spans="1:29" ht="36" customHeight="1" thickTop="1" thickBot="1" x14ac:dyDescent="0.25">
      <c r="A13" s="102">
        <f>Y10+1</f>
        <v>42814</v>
      </c>
      <c r="B13" s="102"/>
      <c r="C13" s="102"/>
      <c r="D13" s="102"/>
      <c r="E13" s="102">
        <f>A13+1</f>
        <v>42815</v>
      </c>
      <c r="F13" s="102"/>
      <c r="G13" s="102"/>
      <c r="H13" s="102"/>
      <c r="I13" s="102">
        <f t="shared" ref="I13" si="15">E13+1</f>
        <v>42816</v>
      </c>
      <c r="J13" s="102"/>
      <c r="K13" s="102"/>
      <c r="L13" s="102"/>
      <c r="M13" s="102">
        <f t="shared" ref="M13" si="16">I13+1</f>
        <v>42817</v>
      </c>
      <c r="N13" s="102"/>
      <c r="O13" s="102"/>
      <c r="P13" s="102"/>
      <c r="Q13" s="102">
        <f t="shared" ref="Q13" si="17">M13+1</f>
        <v>42818</v>
      </c>
      <c r="R13" s="102"/>
      <c r="S13" s="102"/>
      <c r="T13" s="102"/>
      <c r="U13" s="102">
        <f t="shared" ref="U13" si="18">Q13+1</f>
        <v>42819</v>
      </c>
      <c r="V13" s="102"/>
      <c r="W13" s="102"/>
      <c r="X13" s="102"/>
      <c r="Y13" s="102">
        <f t="shared" ref="Y13" si="19">U13+1</f>
        <v>42820</v>
      </c>
      <c r="Z13" s="102"/>
      <c r="AA13" s="102"/>
      <c r="AB13" s="102"/>
    </row>
    <row r="14" spans="1:29" ht="36" customHeight="1" thickTop="1" x14ac:dyDescent="0.2">
      <c r="A14" s="72" t="s">
        <v>11</v>
      </c>
      <c r="B14" s="73" t="s">
        <v>41</v>
      </c>
      <c r="C14" s="73" t="s">
        <v>42</v>
      </c>
      <c r="D14" s="74" t="s">
        <v>43</v>
      </c>
      <c r="E14" s="72" t="s">
        <v>11</v>
      </c>
      <c r="F14" s="73" t="s">
        <v>41</v>
      </c>
      <c r="G14" s="73" t="s">
        <v>42</v>
      </c>
      <c r="H14" s="74" t="s">
        <v>43</v>
      </c>
      <c r="I14" s="72" t="s">
        <v>11</v>
      </c>
      <c r="J14" s="73" t="s">
        <v>41</v>
      </c>
      <c r="K14" s="73" t="s">
        <v>42</v>
      </c>
      <c r="L14" s="74" t="s">
        <v>43</v>
      </c>
      <c r="M14" s="72" t="s">
        <v>11</v>
      </c>
      <c r="N14" s="73" t="s">
        <v>41</v>
      </c>
      <c r="O14" s="73" t="s">
        <v>42</v>
      </c>
      <c r="P14" s="74" t="s">
        <v>43</v>
      </c>
      <c r="Q14" s="72" t="s">
        <v>11</v>
      </c>
      <c r="R14" s="73" t="s">
        <v>41</v>
      </c>
      <c r="S14" s="73" t="s">
        <v>42</v>
      </c>
      <c r="T14" s="74" t="s">
        <v>43</v>
      </c>
      <c r="U14" s="72" t="s">
        <v>11</v>
      </c>
      <c r="V14" s="73" t="s">
        <v>41</v>
      </c>
      <c r="W14" s="73" t="s">
        <v>42</v>
      </c>
      <c r="X14" s="74" t="s">
        <v>43</v>
      </c>
      <c r="Y14" s="72" t="s">
        <v>11</v>
      </c>
      <c r="Z14" s="73" t="s">
        <v>41</v>
      </c>
      <c r="AA14" s="73" t="s">
        <v>42</v>
      </c>
      <c r="AB14" s="74" t="s">
        <v>43</v>
      </c>
    </row>
    <row r="15" spans="1:29" ht="36" customHeight="1" thickBot="1" x14ac:dyDescent="0.25">
      <c r="A15" s="75"/>
      <c r="B15" s="76"/>
      <c r="C15" s="76"/>
      <c r="D15" s="77"/>
      <c r="E15" s="75"/>
      <c r="F15" s="76"/>
      <c r="G15" s="76"/>
      <c r="H15" s="77"/>
      <c r="I15" s="75"/>
      <c r="J15" s="76"/>
      <c r="K15" s="76"/>
      <c r="L15" s="77"/>
      <c r="M15" s="75"/>
      <c r="N15" s="76"/>
      <c r="O15" s="76"/>
      <c r="P15" s="77"/>
      <c r="Q15" s="75"/>
      <c r="R15" s="76"/>
      <c r="S15" s="76"/>
      <c r="T15" s="77"/>
      <c r="U15" s="75"/>
      <c r="V15" s="76"/>
      <c r="W15" s="76"/>
      <c r="X15" s="77"/>
      <c r="Y15" s="75"/>
      <c r="Z15" s="76"/>
      <c r="AA15" s="76"/>
      <c r="AB15" s="77"/>
    </row>
    <row r="16" spans="1:29" ht="36" customHeight="1" thickTop="1" thickBot="1" x14ac:dyDescent="0.25">
      <c r="A16" s="102">
        <f>Y13+1</f>
        <v>42821</v>
      </c>
      <c r="B16" s="102"/>
      <c r="C16" s="102"/>
      <c r="D16" s="102"/>
      <c r="E16" s="102">
        <f>A16+1</f>
        <v>42822</v>
      </c>
      <c r="F16" s="102"/>
      <c r="G16" s="102"/>
      <c r="H16" s="102"/>
      <c r="I16" s="102">
        <f t="shared" ref="I16" si="20">E16+1</f>
        <v>42823</v>
      </c>
      <c r="J16" s="102"/>
      <c r="K16" s="102"/>
      <c r="L16" s="102"/>
      <c r="M16" s="102">
        <f t="shared" ref="M16" si="21">I16+1</f>
        <v>42824</v>
      </c>
      <c r="N16" s="102"/>
      <c r="O16" s="102"/>
      <c r="P16" s="102"/>
      <c r="Q16" s="102">
        <f t="shared" ref="Q16" si="22">M16+1</f>
        <v>42825</v>
      </c>
      <c r="R16" s="102"/>
      <c r="S16" s="102"/>
      <c r="T16" s="102"/>
      <c r="U16" s="102">
        <f t="shared" ref="U16" si="23">Q16+1</f>
        <v>42826</v>
      </c>
      <c r="V16" s="102"/>
      <c r="W16" s="102"/>
      <c r="X16" s="102"/>
      <c r="Y16" s="102">
        <f t="shared" ref="Y16" si="24">U16+1</f>
        <v>42827</v>
      </c>
      <c r="Z16" s="102"/>
      <c r="AA16" s="102"/>
      <c r="AB16" s="102"/>
    </row>
    <row r="17" spans="1:28" ht="36" customHeight="1" thickTop="1" x14ac:dyDescent="0.2">
      <c r="A17" s="72" t="s">
        <v>11</v>
      </c>
      <c r="B17" s="73" t="s">
        <v>41</v>
      </c>
      <c r="C17" s="73" t="s">
        <v>42</v>
      </c>
      <c r="D17" s="74" t="s">
        <v>43</v>
      </c>
      <c r="E17" s="72" t="s">
        <v>11</v>
      </c>
      <c r="F17" s="73" t="s">
        <v>41</v>
      </c>
      <c r="G17" s="73" t="s">
        <v>42</v>
      </c>
      <c r="H17" s="74" t="s">
        <v>43</v>
      </c>
      <c r="I17" s="72" t="s">
        <v>11</v>
      </c>
      <c r="J17" s="73" t="s">
        <v>41</v>
      </c>
      <c r="K17" s="73" t="s">
        <v>42</v>
      </c>
      <c r="L17" s="74" t="s">
        <v>43</v>
      </c>
      <c r="M17" s="72" t="s">
        <v>11</v>
      </c>
      <c r="N17" s="73" t="s">
        <v>41</v>
      </c>
      <c r="O17" s="73" t="s">
        <v>42</v>
      </c>
      <c r="P17" s="74" t="s">
        <v>43</v>
      </c>
      <c r="Q17" s="72" t="s">
        <v>11</v>
      </c>
      <c r="R17" s="73" t="s">
        <v>41</v>
      </c>
      <c r="S17" s="73" t="s">
        <v>42</v>
      </c>
      <c r="T17" s="74" t="s">
        <v>43</v>
      </c>
      <c r="U17" s="72" t="s">
        <v>11</v>
      </c>
      <c r="V17" s="73" t="s">
        <v>41</v>
      </c>
      <c r="W17" s="73" t="s">
        <v>42</v>
      </c>
      <c r="X17" s="74" t="s">
        <v>43</v>
      </c>
      <c r="Y17" s="72" t="s">
        <v>11</v>
      </c>
      <c r="Z17" s="73" t="s">
        <v>41</v>
      </c>
      <c r="AA17" s="73" t="s">
        <v>42</v>
      </c>
      <c r="AB17" s="74" t="s">
        <v>43</v>
      </c>
    </row>
    <row r="18" spans="1:28" ht="36" customHeight="1" thickBot="1" x14ac:dyDescent="0.25">
      <c r="A18" s="75"/>
      <c r="B18" s="76"/>
      <c r="C18" s="76"/>
      <c r="D18" s="77"/>
      <c r="E18" s="75"/>
      <c r="F18" s="76"/>
      <c r="G18" s="76"/>
      <c r="H18" s="77"/>
      <c r="I18" s="75"/>
      <c r="J18" s="76"/>
      <c r="K18" s="76"/>
      <c r="L18" s="77"/>
      <c r="M18" s="75"/>
      <c r="N18" s="76"/>
      <c r="O18" s="76"/>
      <c r="P18" s="77"/>
      <c r="Q18" s="75"/>
      <c r="R18" s="76"/>
      <c r="S18" s="76"/>
      <c r="T18" s="77"/>
      <c r="U18" s="75"/>
      <c r="V18" s="76"/>
      <c r="W18" s="76"/>
      <c r="X18" s="77"/>
      <c r="Y18" s="75"/>
      <c r="Z18" s="76"/>
      <c r="AA18" s="76"/>
      <c r="AB18" s="77"/>
    </row>
    <row r="19" spans="1:28" ht="36" customHeight="1" thickTop="1" thickBot="1" x14ac:dyDescent="0.25">
      <c r="A19" s="103">
        <f>Y16+1</f>
        <v>42828</v>
      </c>
      <c r="B19" s="104"/>
      <c r="C19" s="104"/>
      <c r="D19" s="104"/>
      <c r="E19" s="103">
        <f>A19+1</f>
        <v>42829</v>
      </c>
      <c r="F19" s="103"/>
      <c r="G19" s="103"/>
      <c r="H19" s="103"/>
      <c r="I19" s="103">
        <f t="shared" ref="I19" si="25">E19+1</f>
        <v>42830</v>
      </c>
      <c r="J19" s="103"/>
      <c r="K19" s="103"/>
      <c r="L19" s="103"/>
      <c r="M19" s="103">
        <f t="shared" ref="M19" si="26">I19+1</f>
        <v>42831</v>
      </c>
      <c r="N19" s="103"/>
      <c r="O19" s="103"/>
      <c r="P19" s="103"/>
      <c r="Q19" s="103">
        <f t="shared" ref="Q19" si="27">M19+1</f>
        <v>42832</v>
      </c>
      <c r="R19" s="103"/>
      <c r="S19" s="103"/>
      <c r="T19" s="103"/>
      <c r="U19" s="103">
        <f t="shared" ref="U19" si="28">Q19+1</f>
        <v>42833</v>
      </c>
      <c r="V19" s="103"/>
      <c r="W19" s="103"/>
      <c r="X19" s="103"/>
      <c r="Y19" s="103">
        <f t="shared" ref="Y19" si="29">U19+1</f>
        <v>42834</v>
      </c>
      <c r="Z19" s="103"/>
      <c r="AA19" s="103"/>
      <c r="AB19" s="103"/>
    </row>
    <row r="20" spans="1:28" ht="36" customHeight="1" thickTop="1" x14ac:dyDescent="0.2">
      <c r="A20" s="72" t="s">
        <v>11</v>
      </c>
      <c r="B20" s="73" t="s">
        <v>41</v>
      </c>
      <c r="C20" s="73" t="s">
        <v>42</v>
      </c>
      <c r="D20" s="74" t="s">
        <v>43</v>
      </c>
      <c r="E20" s="72" t="s">
        <v>11</v>
      </c>
      <c r="F20" s="73" t="s">
        <v>41</v>
      </c>
      <c r="G20" s="73" t="s">
        <v>42</v>
      </c>
      <c r="H20" s="74" t="s">
        <v>43</v>
      </c>
      <c r="I20" s="72" t="s">
        <v>11</v>
      </c>
      <c r="J20" s="73" t="s">
        <v>41</v>
      </c>
      <c r="K20" s="73" t="s">
        <v>42</v>
      </c>
      <c r="L20" s="74" t="s">
        <v>43</v>
      </c>
      <c r="M20" s="72" t="s">
        <v>11</v>
      </c>
      <c r="N20" s="73" t="s">
        <v>41</v>
      </c>
      <c r="O20" s="73" t="s">
        <v>42</v>
      </c>
      <c r="P20" s="74" t="s">
        <v>43</v>
      </c>
      <c r="Q20" s="72" t="s">
        <v>11</v>
      </c>
      <c r="R20" s="73" t="s">
        <v>41</v>
      </c>
      <c r="S20" s="73" t="s">
        <v>42</v>
      </c>
      <c r="T20" s="74" t="s">
        <v>43</v>
      </c>
      <c r="U20" s="72" t="s">
        <v>11</v>
      </c>
      <c r="V20" s="73" t="s">
        <v>41</v>
      </c>
      <c r="W20" s="73" t="s">
        <v>42</v>
      </c>
      <c r="X20" s="74" t="s">
        <v>43</v>
      </c>
      <c r="Y20" s="72" t="s">
        <v>11</v>
      </c>
      <c r="Z20" s="73" t="s">
        <v>41</v>
      </c>
      <c r="AA20" s="73" t="s">
        <v>42</v>
      </c>
      <c r="AB20" s="74" t="s">
        <v>43</v>
      </c>
    </row>
    <row r="21" spans="1:28" ht="36" customHeight="1" thickBot="1" x14ac:dyDescent="0.25">
      <c r="A21" s="75"/>
      <c r="B21" s="76"/>
      <c r="C21" s="76"/>
      <c r="D21" s="77"/>
      <c r="E21" s="75"/>
      <c r="F21" s="76"/>
      <c r="G21" s="76"/>
      <c r="H21" s="77"/>
      <c r="I21" s="75"/>
      <c r="J21" s="76"/>
      <c r="K21" s="76"/>
      <c r="L21" s="77"/>
      <c r="M21" s="75"/>
      <c r="N21" s="76"/>
      <c r="O21" s="76"/>
      <c r="P21" s="77"/>
      <c r="Q21" s="75"/>
      <c r="R21" s="76"/>
      <c r="S21" s="76"/>
      <c r="T21" s="77"/>
      <c r="U21" s="75"/>
      <c r="V21" s="76"/>
      <c r="W21" s="76"/>
      <c r="X21" s="77"/>
      <c r="Y21" s="75"/>
      <c r="Z21" s="76"/>
      <c r="AA21" s="76"/>
      <c r="AB21" s="77"/>
    </row>
    <row r="22" spans="1:28" ht="17" thickTop="1" x14ac:dyDescent="0.2"/>
  </sheetData>
  <mergeCells count="57">
    <mergeCell ref="Y3:AB3"/>
    <mergeCell ref="U3:X3"/>
    <mergeCell ref="Q3:T3"/>
    <mergeCell ref="M3:P3"/>
    <mergeCell ref="I3:L3"/>
    <mergeCell ref="A3:D3"/>
    <mergeCell ref="A4:D4"/>
    <mergeCell ref="E4:H4"/>
    <mergeCell ref="I4:L4"/>
    <mergeCell ref="M4:P4"/>
    <mergeCell ref="E3:H3"/>
    <mergeCell ref="U4:X4"/>
    <mergeCell ref="Y4:AB4"/>
    <mergeCell ref="A7:D7"/>
    <mergeCell ref="E7:H7"/>
    <mergeCell ref="I7:L7"/>
    <mergeCell ref="M7:P7"/>
    <mergeCell ref="Q7:T7"/>
    <mergeCell ref="U7:X7"/>
    <mergeCell ref="Y7:AB7"/>
    <mergeCell ref="Q4:T4"/>
    <mergeCell ref="Y13:AB13"/>
    <mergeCell ref="A10:D10"/>
    <mergeCell ref="E10:H10"/>
    <mergeCell ref="I10:L10"/>
    <mergeCell ref="M10:P10"/>
    <mergeCell ref="Q10:T10"/>
    <mergeCell ref="U10:X10"/>
    <mergeCell ref="Y16:AB16"/>
    <mergeCell ref="A19:D19"/>
    <mergeCell ref="E19:H19"/>
    <mergeCell ref="I19:L19"/>
    <mergeCell ref="M19:P19"/>
    <mergeCell ref="Q19:T19"/>
    <mergeCell ref="U19:X19"/>
    <mergeCell ref="Y19:AB19"/>
    <mergeCell ref="A16:D16"/>
    <mergeCell ref="E16:H16"/>
    <mergeCell ref="I16:L16"/>
    <mergeCell ref="M16:P16"/>
    <mergeCell ref="Q16:T16"/>
    <mergeCell ref="L1:M1"/>
    <mergeCell ref="P1:Q1"/>
    <mergeCell ref="N1:O1"/>
    <mergeCell ref="R1:S1"/>
    <mergeCell ref="U16:X16"/>
    <mergeCell ref="A2:AB2"/>
    <mergeCell ref="A1:C1"/>
    <mergeCell ref="D1:E1"/>
    <mergeCell ref="H1:I1"/>
    <mergeCell ref="Y10:AB10"/>
    <mergeCell ref="A13:D13"/>
    <mergeCell ref="E13:H13"/>
    <mergeCell ref="I13:L13"/>
    <mergeCell ref="M13:P13"/>
    <mergeCell ref="Q13:T13"/>
    <mergeCell ref="U13:X13"/>
  </mergeCells>
  <conditionalFormatting sqref="A4:AB4 A7:AB7 A10:AB10 A13:AB13 A16:AB16 A19:AB19">
    <cfRule type="cellIs" dxfId="0" priority="1" operator="notBetween">
      <formula>$N$1</formula>
      <formula>$R$1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autoFill="0" autoPict="0">
                <anchor moveWithCells="1" sizeWithCells="1">
                  <from>
                    <xdr:col>28</xdr:col>
                    <xdr:colOff>292100</xdr:colOff>
                    <xdr:row>1</xdr:row>
                    <xdr:rowOff>101600</xdr:rowOff>
                  </from>
                  <to>
                    <xdr:col>30</xdr:col>
                    <xdr:colOff>63500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 enableFormatConditionsCalculation="0"/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à Imprimer</vt:lpstr>
      <vt:lpstr>Données</vt:lpstr>
      <vt:lpstr>MoisCourant</vt:lpstr>
      <vt:lpstr>Archive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2017-05-02T19:29:06Z</dcterms:created>
  <dcterms:modified xsi:type="dcterms:W3CDTF">2017-05-05T08:30:52Z</dcterms:modified>
</cp:coreProperties>
</file>