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240" yWindow="105" windowWidth="14805" windowHeight="8010" activeTab="1"/>
  </bookViews>
  <sheets>
    <sheet name="BPD" sheetId="1" r:id="rId1"/>
    <sheet name="Références" sheetId="9" r:id="rId2"/>
  </sheets>
  <definedNames>
    <definedName name="ccc">#REF!</definedName>
    <definedName name="listLiens">Références!$E$5:$E$6</definedName>
  </definedName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10" i="1"/>
</calcChain>
</file>

<file path=xl/sharedStrings.xml><?xml version="1.0" encoding="utf-8"?>
<sst xmlns="http://schemas.openxmlformats.org/spreadsheetml/2006/main" count="163" uniqueCount="133">
  <si>
    <t>C2</t>
  </si>
  <si>
    <t>Purolator PIN</t>
  </si>
  <si>
    <t>Quoi</t>
  </si>
  <si>
    <t>Imprimante</t>
  </si>
  <si>
    <t>S/N</t>
  </si>
  <si>
    <t>Terminé</t>
  </si>
  <si>
    <t>En Cours</t>
  </si>
  <si>
    <t>Envois dans les BPD</t>
  </si>
  <si>
    <t>Envois en Région</t>
  </si>
  <si>
    <t>Envois et Suivi HP</t>
  </si>
  <si>
    <t>none</t>
  </si>
  <si>
    <t>511 rue Marcel, Louiseville, QC, J5V 1N1</t>
  </si>
  <si>
    <t>89 rue du Parc, Cookshire-Eaton, QC, J0B 1M0</t>
  </si>
  <si>
    <t>EC88220</t>
  </si>
  <si>
    <t>HP ThinClient</t>
  </si>
  <si>
    <t>170 rue Hôtel-de-Ville, 9e étage, local 9.100, Gatineau, QC, J8X 4C2</t>
  </si>
  <si>
    <t>Switch Emerson + 4 Kits fils</t>
  </si>
  <si>
    <t>EC93121</t>
  </si>
  <si>
    <t>Status</t>
  </si>
  <si>
    <t># Inventaire</t>
  </si>
  <si>
    <t>Livré</t>
  </si>
  <si>
    <t>VGA-DVI + 2x DVI-DP</t>
  </si>
  <si>
    <t>Fichier</t>
  </si>
  <si>
    <t>Adresse</t>
  </si>
  <si>
    <t>Pro-Contact</t>
  </si>
  <si>
    <t>Oui</t>
  </si>
  <si>
    <t>Contact Fournisseurs</t>
  </si>
  <si>
    <t>EC88180</t>
  </si>
  <si>
    <t>MXL40709LP</t>
  </si>
  <si>
    <t>Date traité</t>
  </si>
  <si>
    <t>Envoi</t>
  </si>
  <si>
    <t>Type</t>
  </si>
  <si>
    <t>Remis à Sylvain Gauthier</t>
  </si>
  <si>
    <t>Notes</t>
  </si>
  <si>
    <t>Retour</t>
  </si>
  <si>
    <t>49, boul. saint-Benoît Est, Amqui, QC, G5J 2B8</t>
  </si>
  <si>
    <t>218-629-1955</t>
  </si>
  <si>
    <t>Switch Emerson</t>
  </si>
  <si>
    <t>EC93111</t>
  </si>
  <si>
    <t>HA031600290</t>
  </si>
  <si>
    <t>Prêt</t>
  </si>
  <si>
    <t>ACCUEIL</t>
  </si>
  <si>
    <t>Retour Marchandise</t>
  </si>
  <si>
    <t>Status C2</t>
  </si>
  <si>
    <t>Ouvert</t>
  </si>
  <si>
    <t>Fermé</t>
  </si>
  <si>
    <t>Pas AGI</t>
  </si>
  <si>
    <t>Non</t>
  </si>
  <si>
    <t>Hypertec</t>
  </si>
  <si>
    <t>listliens</t>
  </si>
  <si>
    <t>bellechasse</t>
  </si>
  <si>
    <t>beauharnois</t>
  </si>
  <si>
    <t>beauce</t>
  </si>
  <si>
    <t>BPD de Beauce</t>
  </si>
  <si>
    <t>BPD de Beauharnois</t>
  </si>
  <si>
    <t>BPD de Bellechasse</t>
  </si>
  <si>
    <t>BPD de Berthier</t>
  </si>
  <si>
    <t>BPD de Bonaventure I</t>
  </si>
  <si>
    <t>BPD de Bonaventure II</t>
  </si>
  <si>
    <t>BPD de Brome</t>
  </si>
  <si>
    <t>BPD de Chambly</t>
  </si>
  <si>
    <t>BPD de Champlain</t>
  </si>
  <si>
    <t>BPD de Charlevoix I</t>
  </si>
  <si>
    <t>BPD de Charlevoix II</t>
  </si>
  <si>
    <t>BPD de Chicoutimi</t>
  </si>
  <si>
    <t>BPD des Ïles-de-la-Madelaine</t>
  </si>
  <si>
    <t>BPD de Verchères</t>
  </si>
  <si>
    <t>BPD de Vaudreuil</t>
  </si>
  <si>
    <t>BPD de Témiscouata</t>
  </si>
  <si>
    <t>BPD de Témiscamingue</t>
  </si>
  <si>
    <t>BPD de Trois-Rivières</t>
  </si>
  <si>
    <t>BPD de Thetford</t>
  </si>
  <si>
    <t>BPD de Terreborne</t>
  </si>
  <si>
    <t>BPD de Stanstead</t>
  </si>
  <si>
    <t>BPd de Sherbrooke</t>
  </si>
  <si>
    <t>BPD de Shefford</t>
  </si>
  <si>
    <t>BPD de Shawinigan</t>
  </si>
  <si>
    <t>BPD de Sept-Ïles</t>
  </si>
  <si>
    <t>BPD de Sainte-Anne-des-Monts</t>
  </si>
  <si>
    <t>BPD de Saint-Jean</t>
  </si>
  <si>
    <t>BPD de Saint-Hyacinthe</t>
  </si>
  <si>
    <t>BPD de Saguenay</t>
  </si>
  <si>
    <t>BPD de Rouyn-Noranda</t>
  </si>
  <si>
    <t>BPD de Rouville</t>
  </si>
  <si>
    <t>BPD de Rimouski</t>
  </si>
  <si>
    <t>BPD de Richmond</t>
  </si>
  <si>
    <t>BPD de Richelieu</t>
  </si>
  <si>
    <t>BPD de Québec</t>
  </si>
  <si>
    <t>BPD de Portneuf</t>
  </si>
  <si>
    <t>BPD de Pontiac</t>
  </si>
  <si>
    <t>BPD de Papineau</t>
  </si>
  <si>
    <t>BPD de Nicolet</t>
  </si>
  <si>
    <t>BPD de Montmagny</t>
  </si>
  <si>
    <t>BPD de Montmorency</t>
  </si>
  <si>
    <t>BPD de Montréal</t>
  </si>
  <si>
    <t>BPD de Montcalm</t>
  </si>
  <si>
    <t>BPD de Missisquoi</t>
  </si>
  <si>
    <t>BPD de Matapédia</t>
  </si>
  <si>
    <t>BPD de Matane</t>
  </si>
  <si>
    <t>BPD de Maskinongé</t>
  </si>
  <si>
    <t>BPD de Lévis</t>
  </si>
  <si>
    <t>BPD de Lotbinière</t>
  </si>
  <si>
    <t>BPD de Laval</t>
  </si>
  <si>
    <t>BPD de Laprairie</t>
  </si>
  <si>
    <t>BPD de Lac-Saint-Jean-Ouest</t>
  </si>
  <si>
    <t>BPD de Lac-Saint-Jean-Est</t>
  </si>
  <si>
    <t xml:space="preserve">BPD de Labelle </t>
  </si>
  <si>
    <t>BPD de La Tuque</t>
  </si>
  <si>
    <t>BPD de l'Islet</t>
  </si>
  <si>
    <t>BPD de l'Assomption</t>
  </si>
  <si>
    <t>BPD de Kamouraska</t>
  </si>
  <si>
    <t>BPD de Joliette</t>
  </si>
  <si>
    <t>BPD de Huntingdon</t>
  </si>
  <si>
    <t>BPD de Hull</t>
  </si>
  <si>
    <t>BPD de Gatineau</t>
  </si>
  <si>
    <t>BPD de Gaspé</t>
  </si>
  <si>
    <t>BPD de Frontenac</t>
  </si>
  <si>
    <t>BPD de Drummond</t>
  </si>
  <si>
    <t>BPD de Dorchester</t>
  </si>
  <si>
    <t>BPD de Deux-Montagnes</t>
  </si>
  <si>
    <t>BPD de Compton</t>
  </si>
  <si>
    <t>BPD de Coaticook</t>
  </si>
  <si>
    <t>BPD de Chateauguay</t>
  </si>
  <si>
    <t>BPD d'Arthabaska</t>
  </si>
  <si>
    <t>BPD d'Argenteuil</t>
  </si>
  <si>
    <t>BPD d'Abitibi</t>
  </si>
  <si>
    <t>BPD Envoyé</t>
  </si>
  <si>
    <t>Portable</t>
  </si>
  <si>
    <t>8GT7RF2</t>
  </si>
  <si>
    <t>Téléphonne</t>
  </si>
  <si>
    <t>418-887-8787</t>
  </si>
  <si>
    <t>A berthierville</t>
  </si>
  <si>
    <t>F11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</si>
</sst>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</cellStyleXfs>
  <cellXfs count="37">
    <xf numFmtId="0" fontId="0" fillId="0" borderId="0" xfId="0"/>
    <xf numFmtId="0" fontId="0" fillId="0" borderId="3" xfId="0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2" fillId="0" borderId="0" xfId="1" applyFont="1" applyProtection="1">
      <protection locked="0"/>
    </xf>
    <xf numFmtId="0" fontId="0" fillId="3" borderId="0" xfId="0" applyFill="1" applyAlignment="1">
      <alignment horizontal="center"/>
    </xf>
    <xf numFmtId="0" fontId="5" fillId="5" borderId="1" xfId="1" applyFont="1" applyFill="1" applyBorder="1" applyAlignment="1" applyProtection="1">
      <alignment horizontal="center"/>
      <protection locked="0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6" fillId="0" borderId="2" xfId="1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4" borderId="0" xfId="0" applyFill="1" applyAlignment="1">
      <alignment horizontal="center"/>
    </xf>
    <xf numFmtId="0" fontId="2" fillId="0" borderId="0" xfId="0" applyFont="1" applyAlignment="1">
      <alignment horizontal="left"/>
    </xf>
    <xf numFmtId="14" fontId="0" fillId="0" borderId="10" xfId="0" applyNumberFormat="1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0" fontId="3" fillId="0" borderId="0" xfId="1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9" xfId="0" applyBorder="1"/>
    <xf numFmtId="0" fontId="0" fillId="0" borderId="13" xfId="0" applyBorder="1"/>
    <xf numFmtId="0" fontId="1" fillId="2" borderId="12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2" fillId="7" borderId="3" xfId="1" applyFont="1" applyFill="1" applyBorder="1" applyAlignment="1">
      <alignment horizontal="left"/>
    </xf>
    <xf numFmtId="0" fontId="2" fillId="7" borderId="4" xfId="1" applyFont="1" applyFill="1" applyBorder="1" applyAlignment="1">
      <alignment horizontal="left"/>
    </xf>
    <xf numFmtId="0" fontId="1" fillId="8" borderId="1" xfId="1" applyFont="1" applyFill="1" applyBorder="1" applyAlignment="1">
      <alignment horizontal="center"/>
    </xf>
    <xf numFmtId="0" fontId="10" fillId="0" borderId="3" xfId="1" applyFont="1" applyBorder="1" applyAlignment="1">
      <alignment horizontal="center"/>
    </xf>
  </cellXfs>
  <cellStyles count="4">
    <cellStyle name="Hyperlink" xfId="1" builtinId="8"/>
    <cellStyle name="Lien hypertexte 2" xfId="2"/>
    <cellStyle name="Normal" xfId="0" builtinId="0"/>
    <cellStyle name="Normal 2" xfId="3"/>
  </cellStyles>
  <dxfs count="19">
    <dxf>
      <fill>
        <patternFill>
          <bgColor rgb="FF00B0F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B0F0"/>
        </patternFill>
      </fill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Medium9"/>
  <colors>
    <mruColors>
      <color rgb="FFFFCC00"/>
      <color rgb="FF00FF00"/>
      <color rgb="FF12FE00"/>
      <color rgb="FF33CCFF"/>
      <color rgb="FF1B00C0"/>
      <color rgb="FF000682"/>
      <color rgb="FF00CCFF"/>
      <color rgb="FFCCFF33"/>
      <color rgb="FFFF9933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ableau5" displayName="Tableau5" ref="B3:N29" totalsRowShown="0" headerRowDxfId="18" tableBorderDxfId="17">
  <autoFilter ref="B3:N29"/>
  <tableColumns count="13">
    <tableColumn id="1" name="Date traité" dataDxfId="16"/>
    <tableColumn id="2" name="Type" dataDxfId="15"/>
    <tableColumn id="3" name="C2" dataDxfId="14"/>
    <tableColumn id="4" name="Status C2" dataDxfId="13"/>
    <tableColumn id="5" name="Adresse" dataDxfId="12">
      <calculatedColumnFormula>IF(G4="","",VLOOKUP(G4,Références!$B$1:$C$10,2,0))</calculatedColumnFormula>
    </tableColumn>
    <tableColumn id="6" name="BPD Envoyé" dataDxfId="11"/>
    <tableColumn id="7" name="Purolator PIN" dataDxfId="10"/>
    <tableColumn id="8" name="Quoi" dataDxfId="9"/>
    <tableColumn id="9" name="# Inventaire" dataDxfId="8"/>
    <tableColumn id="10" name="S/N" dataDxfId="7"/>
    <tableColumn id="11" name="Status" dataDxfId="6"/>
    <tableColumn id="12" name="Fichier" dataDxfId="5"/>
    <tableColumn id="13" name="Notes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BPD\C2_90854_BPD_HULL(Switch%20Emerson+4%20kits%20cablage).pdf" TargetMode="External"/><Relationship Id="rId7" Type="http://schemas.openxmlformats.org/officeDocument/2006/relationships/table" Target="../tables/table1.xml"/><Relationship Id="rId2" Type="http://schemas.openxmlformats.org/officeDocument/2006/relationships/hyperlink" Target="BPD\C2_90409_BPD_Compton(HP%20ThinClient).pdf" TargetMode="External"/><Relationship Id="rId1" Type="http://schemas.openxmlformats.org/officeDocument/2006/relationships/hyperlink" Target="BPD\C2_88507_BPD_Maskinong&#233;(Imprimante)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BPD\C2_90037_portable_Yvon_Imbeault.pdf" TargetMode="External"/><Relationship Id="rId4" Type="http://schemas.openxmlformats.org/officeDocument/2006/relationships/hyperlink" Target="BPD\C2_92253_BPD_%20HULL(VGA-DVI%20+%202x%20DVI-DP)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9"/>
  <sheetViews>
    <sheetView showGridLines="0" workbookViewId="0">
      <pane xSplit="1" topLeftCell="B1" activePane="topRight" state="frozen"/>
      <selection pane="topRight" activeCell="F11" sqref="F11"/>
    </sheetView>
  </sheetViews>
  <sheetFormatPr defaultColWidth="9.140625" defaultRowHeight="15.75" customHeight="1" x14ac:dyDescent="0.25"/>
  <cols>
    <col min="1" max="1" width="20.140625" customWidth="1"/>
    <col min="2" max="2" width="15" bestFit="1" customWidth="1"/>
    <col min="3" max="3" width="9.85546875" bestFit="1" customWidth="1"/>
    <col min="4" max="4" width="7.7109375" bestFit="1" customWidth="1"/>
    <col min="5" max="5" width="13.5703125" bestFit="1" customWidth="1"/>
    <col min="6" max="6" width="60.5703125" bestFit="1" customWidth="1"/>
    <col min="7" max="7" width="29.28515625" bestFit="1" customWidth="1"/>
    <col min="8" max="8" width="17.42578125" bestFit="1" customWidth="1"/>
    <col min="9" max="9" width="25.140625" customWidth="1"/>
    <col min="10" max="10" width="16.140625" bestFit="1" customWidth="1"/>
    <col min="11" max="11" width="12.85546875" customWidth="1"/>
    <col min="12" max="12" width="11" bestFit="1" customWidth="1"/>
    <col min="14" max="14" width="22.85546875" customWidth="1"/>
  </cols>
  <sheetData>
    <row r="1" spans="1:14" ht="15.75" customHeight="1" thickBot="1" x14ac:dyDescent="0.3">
      <c r="A1" t="s">
        <v>132</v>
      </c>
      <c r="F1" s="8"/>
      <c r="G1" t="s">
        <v>129</v>
      </c>
    </row>
    <row r="2" spans="1:14" ht="15.75" customHeight="1" thickBot="1" x14ac:dyDescent="0.3">
      <c r="B2" s="6"/>
      <c r="C2" s="6"/>
    </row>
    <row r="3" spans="1:14" ht="15.75" customHeight="1" thickBot="1" x14ac:dyDescent="0.3">
      <c r="A3" s="35" t="s">
        <v>41</v>
      </c>
      <c r="B3" s="26" t="s">
        <v>29</v>
      </c>
      <c r="C3" s="26" t="s">
        <v>31</v>
      </c>
      <c r="D3" s="27" t="s">
        <v>0</v>
      </c>
      <c r="E3" s="27" t="s">
        <v>43</v>
      </c>
      <c r="F3" s="27" t="s">
        <v>23</v>
      </c>
      <c r="G3" s="27" t="s">
        <v>126</v>
      </c>
      <c r="H3" s="27" t="s">
        <v>1</v>
      </c>
      <c r="I3" s="27" t="s">
        <v>2</v>
      </c>
      <c r="J3" s="28" t="s">
        <v>19</v>
      </c>
      <c r="K3" s="28" t="s">
        <v>4</v>
      </c>
      <c r="L3" s="28" t="s">
        <v>18</v>
      </c>
      <c r="M3" s="28" t="s">
        <v>22</v>
      </c>
      <c r="N3" s="29" t="s">
        <v>33</v>
      </c>
    </row>
    <row r="4" spans="1:14" ht="15.75" customHeight="1" x14ac:dyDescent="0.25">
      <c r="A4" s="33" t="s">
        <v>7</v>
      </c>
      <c r="B4" s="18">
        <v>42844</v>
      </c>
      <c r="C4" s="18" t="s">
        <v>30</v>
      </c>
      <c r="D4" s="4">
        <v>88507</v>
      </c>
      <c r="E4" s="4"/>
      <c r="F4" s="4" t="s">
        <v>11</v>
      </c>
      <c r="G4" s="4" t="s">
        <v>99</v>
      </c>
      <c r="H4" s="2">
        <v>331028575743</v>
      </c>
      <c r="I4" s="2" t="s">
        <v>3</v>
      </c>
      <c r="J4" s="4">
        <v>154319</v>
      </c>
      <c r="K4" s="4"/>
      <c r="L4" s="9" t="s">
        <v>20</v>
      </c>
      <c r="M4" s="13">
        <v>88507</v>
      </c>
      <c r="N4" s="24"/>
    </row>
    <row r="5" spans="1:14" ht="15.75" customHeight="1" x14ac:dyDescent="0.25">
      <c r="A5" s="33" t="s">
        <v>8</v>
      </c>
      <c r="B5" s="19">
        <v>42845</v>
      </c>
      <c r="C5" s="19" t="s">
        <v>30</v>
      </c>
      <c r="D5" s="1">
        <v>90409</v>
      </c>
      <c r="E5" s="1" t="s">
        <v>45</v>
      </c>
      <c r="F5" s="1" t="s">
        <v>12</v>
      </c>
      <c r="G5" s="1" t="s">
        <v>120</v>
      </c>
      <c r="H5" s="3">
        <v>331030011539</v>
      </c>
      <c r="I5" s="3" t="s">
        <v>14</v>
      </c>
      <c r="J5" s="1" t="s">
        <v>13</v>
      </c>
      <c r="K5" s="1"/>
      <c r="L5" s="10" t="s">
        <v>20</v>
      </c>
      <c r="M5" s="14">
        <v>90409</v>
      </c>
      <c r="N5" s="25"/>
    </row>
    <row r="6" spans="1:14" ht="15.75" customHeight="1" x14ac:dyDescent="0.25">
      <c r="A6" s="33" t="s">
        <v>9</v>
      </c>
      <c r="B6" s="19">
        <v>42849</v>
      </c>
      <c r="C6" s="19" t="s">
        <v>30</v>
      </c>
      <c r="D6" s="1">
        <v>90854</v>
      </c>
      <c r="E6" s="1" t="s">
        <v>45</v>
      </c>
      <c r="F6" s="1" t="s">
        <v>15</v>
      </c>
      <c r="G6" s="1" t="s">
        <v>113</v>
      </c>
      <c r="H6" s="3">
        <v>331032255894</v>
      </c>
      <c r="I6" s="3" t="s">
        <v>16</v>
      </c>
      <c r="J6" s="1" t="s">
        <v>17</v>
      </c>
      <c r="K6" s="1"/>
      <c r="L6" s="10" t="s">
        <v>20</v>
      </c>
      <c r="M6" s="14">
        <v>90854</v>
      </c>
      <c r="N6" s="25"/>
    </row>
    <row r="7" spans="1:14" ht="15.75" customHeight="1" x14ac:dyDescent="0.25">
      <c r="A7" s="33" t="s">
        <v>42</v>
      </c>
      <c r="B7" s="19">
        <v>42851</v>
      </c>
      <c r="C7" s="19" t="s">
        <v>30</v>
      </c>
      <c r="D7" s="1">
        <v>92253</v>
      </c>
      <c r="E7" s="1" t="s">
        <v>45</v>
      </c>
      <c r="F7" s="1" t="s">
        <v>15</v>
      </c>
      <c r="G7" s="1" t="s">
        <v>113</v>
      </c>
      <c r="H7" s="3">
        <v>331035124105</v>
      </c>
      <c r="I7" s="3" t="s">
        <v>21</v>
      </c>
      <c r="J7" s="1" t="s">
        <v>10</v>
      </c>
      <c r="K7" s="1"/>
      <c r="L7" s="11" t="s">
        <v>6</v>
      </c>
      <c r="M7" s="14">
        <v>92253</v>
      </c>
      <c r="N7" s="25"/>
    </row>
    <row r="8" spans="1:14" ht="15.75" customHeight="1" thickBot="1" x14ac:dyDescent="0.3">
      <c r="A8" s="34" t="s">
        <v>26</v>
      </c>
      <c r="B8" s="19">
        <v>42853</v>
      </c>
      <c r="C8" s="19" t="s">
        <v>34</v>
      </c>
      <c r="D8" s="1">
        <v>90409</v>
      </c>
      <c r="E8" s="1"/>
      <c r="F8" s="1" t="s">
        <v>12</v>
      </c>
      <c r="G8" s="1" t="s">
        <v>120</v>
      </c>
      <c r="H8" s="3">
        <v>331035098028</v>
      </c>
      <c r="I8" s="3" t="s">
        <v>14</v>
      </c>
      <c r="J8" s="1" t="s">
        <v>27</v>
      </c>
      <c r="K8" s="1" t="s">
        <v>28</v>
      </c>
      <c r="L8" s="20"/>
      <c r="M8" s="21"/>
      <c r="N8" s="25" t="s">
        <v>32</v>
      </c>
    </row>
    <row r="9" spans="1:14" ht="15.75" customHeight="1" x14ac:dyDescent="0.25">
      <c r="A9" s="17"/>
      <c r="B9" s="5">
        <v>42853</v>
      </c>
      <c r="C9" s="1" t="s">
        <v>34</v>
      </c>
      <c r="D9" s="1">
        <v>86820</v>
      </c>
      <c r="E9" s="1" t="s">
        <v>45</v>
      </c>
      <c r="F9" s="1" t="s">
        <v>35</v>
      </c>
      <c r="G9" s="1" t="s">
        <v>97</v>
      </c>
      <c r="H9" s="3">
        <v>331016513912</v>
      </c>
      <c r="I9" s="3" t="s">
        <v>37</v>
      </c>
      <c r="J9" s="1" t="s">
        <v>38</v>
      </c>
      <c r="K9" s="1" t="s">
        <v>39</v>
      </c>
      <c r="L9" s="20"/>
      <c r="M9" s="21"/>
      <c r="N9" s="25" t="s">
        <v>32</v>
      </c>
    </row>
    <row r="10" spans="1:14" ht="15.75" customHeight="1" x14ac:dyDescent="0.25">
      <c r="B10" s="5">
        <v>42858</v>
      </c>
      <c r="C10" s="1" t="s">
        <v>30</v>
      </c>
      <c r="D10" s="1">
        <v>90037</v>
      </c>
      <c r="E10" s="1" t="s">
        <v>44</v>
      </c>
      <c r="F10" s="1" t="str">
        <f>IF(G10="","",VLOOKUP(G10,Références!$B$1:$C$10,2,0))</f>
        <v/>
      </c>
      <c r="G10" s="1"/>
      <c r="H10" s="3">
        <v>331041453191</v>
      </c>
      <c r="I10" s="3" t="s">
        <v>127</v>
      </c>
      <c r="J10" s="1">
        <v>218098</v>
      </c>
      <c r="K10" s="1" t="s">
        <v>128</v>
      </c>
      <c r="L10" s="12" t="s">
        <v>6</v>
      </c>
      <c r="M10" s="36">
        <v>90037</v>
      </c>
      <c r="N10" s="25"/>
    </row>
    <row r="11" spans="1:14" ht="15.75" customHeight="1" x14ac:dyDescent="0.25">
      <c r="B11" s="1"/>
      <c r="C11" s="1"/>
      <c r="D11" s="1"/>
      <c r="E11" s="1"/>
      <c r="F11" s="1" t="str">
        <f>IF(G11="","",VLOOKUP(G11,Références!$B$1:$C$10,2,0))</f>
        <v>A berthierville</v>
      </c>
      <c r="G11" s="1" t="s">
        <v>56</v>
      </c>
      <c r="H11" s="3"/>
      <c r="I11" s="3"/>
      <c r="J11" s="1"/>
      <c r="K11" s="1"/>
      <c r="L11" s="12"/>
      <c r="M11" s="15"/>
      <c r="N11" s="25"/>
    </row>
    <row r="12" spans="1:14" ht="15.75" customHeight="1" x14ac:dyDescent="0.25">
      <c r="B12" s="1"/>
      <c r="C12" s="1"/>
      <c r="D12" s="1"/>
      <c r="E12" s="1"/>
      <c r="F12" s="1" t="str">
        <f>IF(G12="","",VLOOKUP(G12,Références!$B$1:$C$10,2,0))</f>
        <v>A berthierville</v>
      </c>
      <c r="G12" s="1" t="s">
        <v>56</v>
      </c>
      <c r="H12" s="3"/>
      <c r="I12" s="3"/>
      <c r="J12" s="1"/>
      <c r="K12" s="1"/>
      <c r="L12" s="12"/>
      <c r="M12" s="15"/>
      <c r="N12" s="25"/>
    </row>
    <row r="13" spans="1:14" ht="15.75" customHeight="1" x14ac:dyDescent="0.25">
      <c r="B13" s="1"/>
      <c r="C13" s="1"/>
      <c r="D13" s="1"/>
      <c r="E13" s="1"/>
      <c r="F13" s="1" t="str">
        <f>IF(G13="","",VLOOKUP(G13,Références!$B$1:$C$10,2,0))</f>
        <v/>
      </c>
      <c r="G13" s="1"/>
      <c r="H13" s="3"/>
      <c r="I13" s="3"/>
      <c r="J13" s="1"/>
      <c r="K13" s="1"/>
      <c r="L13" s="12"/>
      <c r="M13" s="15"/>
      <c r="N13" s="25"/>
    </row>
    <row r="14" spans="1:14" ht="15.75" customHeight="1" x14ac:dyDescent="0.25">
      <c r="B14" s="1"/>
      <c r="C14" s="1"/>
      <c r="D14" s="1"/>
      <c r="E14" s="1"/>
      <c r="F14" s="1" t="str">
        <f>IF(G14="","",VLOOKUP(G14,Références!$B$1:$C$10,2,0))</f>
        <v/>
      </c>
      <c r="G14" s="1"/>
      <c r="H14" s="3"/>
      <c r="I14" s="3"/>
      <c r="J14" s="1"/>
      <c r="K14" s="1"/>
      <c r="L14" s="12"/>
      <c r="M14" s="15"/>
      <c r="N14" s="25"/>
    </row>
    <row r="15" spans="1:14" ht="15.75" customHeight="1" x14ac:dyDescent="0.25">
      <c r="B15" s="1"/>
      <c r="C15" s="1"/>
      <c r="D15" s="1"/>
      <c r="E15" s="1"/>
      <c r="F15" s="1" t="str">
        <f>IF(G15="","",VLOOKUP(G15,Références!$B$1:$C$10,2,0))</f>
        <v/>
      </c>
      <c r="G15" s="1"/>
      <c r="H15" s="3"/>
      <c r="I15" s="3"/>
      <c r="J15" s="1"/>
      <c r="K15" s="1"/>
      <c r="L15" s="12"/>
      <c r="M15" s="15"/>
      <c r="N15" s="25"/>
    </row>
    <row r="16" spans="1:14" ht="15.75" customHeight="1" x14ac:dyDescent="0.25">
      <c r="B16" s="1"/>
      <c r="C16" s="1"/>
      <c r="D16" s="1"/>
      <c r="E16" s="1"/>
      <c r="F16" s="1" t="str">
        <f>IF(G16="","",VLOOKUP(G16,Références!$B$1:$C$10,2,0))</f>
        <v/>
      </c>
      <c r="G16" s="1"/>
      <c r="H16" s="3"/>
      <c r="I16" s="3"/>
      <c r="J16" s="1"/>
      <c r="K16" s="1"/>
      <c r="L16" s="12"/>
      <c r="M16" s="15"/>
      <c r="N16" s="25"/>
    </row>
    <row r="17" spans="2:14" ht="15.75" customHeight="1" x14ac:dyDescent="0.25">
      <c r="B17" s="1"/>
      <c r="C17" s="1"/>
      <c r="D17" s="1"/>
      <c r="E17" s="1"/>
      <c r="F17" s="1" t="str">
        <f>IF(G17="","",VLOOKUP(G17,Références!$B$1:$C$10,2,0))</f>
        <v/>
      </c>
      <c r="G17" s="1"/>
      <c r="H17" s="3"/>
      <c r="I17" s="3"/>
      <c r="J17" s="1"/>
      <c r="K17" s="1"/>
      <c r="L17" s="12"/>
      <c r="M17" s="15"/>
      <c r="N17" s="25"/>
    </row>
    <row r="18" spans="2:14" ht="15.75" customHeight="1" x14ac:dyDescent="0.25">
      <c r="B18" s="1"/>
      <c r="C18" s="1"/>
      <c r="D18" s="1"/>
      <c r="E18" s="1"/>
      <c r="F18" s="1" t="str">
        <f>IF(G18="","",VLOOKUP(G18,Références!$B$1:$C$10,2,0))</f>
        <v/>
      </c>
      <c r="G18" s="1"/>
      <c r="H18" s="3"/>
      <c r="I18" s="3"/>
      <c r="J18" s="1"/>
      <c r="K18" s="1"/>
      <c r="L18" s="12"/>
      <c r="M18" s="15"/>
      <c r="N18" s="25"/>
    </row>
    <row r="19" spans="2:14" ht="15.75" customHeight="1" x14ac:dyDescent="0.25">
      <c r="B19" s="1"/>
      <c r="C19" s="1"/>
      <c r="D19" s="1"/>
      <c r="E19" s="1"/>
      <c r="F19" s="1" t="str">
        <f>IF(G19="","",VLOOKUP(G19,Références!$B$1:$C$10,2,0))</f>
        <v/>
      </c>
      <c r="G19" s="1"/>
      <c r="H19" s="3"/>
      <c r="I19" s="3"/>
      <c r="J19" s="1"/>
      <c r="K19" s="1"/>
      <c r="L19" s="12"/>
      <c r="M19" s="15"/>
      <c r="N19" s="25"/>
    </row>
    <row r="20" spans="2:14" ht="15.75" customHeight="1" x14ac:dyDescent="0.25">
      <c r="B20" s="1"/>
      <c r="C20" s="1"/>
      <c r="D20" s="1"/>
      <c r="E20" s="1"/>
      <c r="F20" s="1" t="str">
        <f>IF(G20="","",VLOOKUP(G20,Références!$B$1:$C$10,2,0))</f>
        <v/>
      </c>
      <c r="G20" s="1"/>
      <c r="H20" s="3"/>
      <c r="I20" s="3"/>
      <c r="J20" s="1"/>
      <c r="K20" s="1"/>
      <c r="L20" s="12"/>
      <c r="M20" s="15"/>
      <c r="N20" s="25"/>
    </row>
    <row r="21" spans="2:14" ht="15.75" customHeight="1" x14ac:dyDescent="0.25">
      <c r="B21" s="1"/>
      <c r="C21" s="1"/>
      <c r="D21" s="1"/>
      <c r="E21" s="1"/>
      <c r="F21" s="1" t="str">
        <f>IF(G21="","",VLOOKUP(G21,Références!$B$1:$C$10,2,0))</f>
        <v/>
      </c>
      <c r="G21" s="1"/>
      <c r="H21" s="3"/>
      <c r="I21" s="3"/>
      <c r="J21" s="1"/>
      <c r="K21" s="1"/>
      <c r="L21" s="12"/>
      <c r="M21" s="15"/>
      <c r="N21" s="25"/>
    </row>
    <row r="22" spans="2:14" ht="15.75" customHeight="1" x14ac:dyDescent="0.25">
      <c r="B22" s="1"/>
      <c r="C22" s="1"/>
      <c r="D22" s="1"/>
      <c r="E22" s="1"/>
      <c r="F22" s="1" t="str">
        <f>IF(G22="","",VLOOKUP(G22,Références!$B$1:$C$10,2,0))</f>
        <v/>
      </c>
      <c r="G22" s="1"/>
      <c r="H22" s="3"/>
      <c r="I22" s="3"/>
      <c r="J22" s="1"/>
      <c r="K22" s="1"/>
      <c r="L22" s="12"/>
      <c r="M22" s="15"/>
      <c r="N22" s="25"/>
    </row>
    <row r="23" spans="2:14" ht="15.75" customHeight="1" x14ac:dyDescent="0.25">
      <c r="B23" s="1"/>
      <c r="C23" s="1"/>
      <c r="D23" s="1"/>
      <c r="E23" s="1"/>
      <c r="F23" s="1" t="str">
        <f>IF(G23="","",VLOOKUP(G23,Références!$B$1:$C$10,2,0))</f>
        <v/>
      </c>
      <c r="G23" s="1"/>
      <c r="H23" s="1"/>
      <c r="I23" s="1"/>
      <c r="J23" s="1"/>
      <c r="K23" s="1"/>
      <c r="L23" s="12"/>
      <c r="M23" s="15"/>
      <c r="N23" s="25"/>
    </row>
    <row r="24" spans="2:14" ht="15.75" customHeight="1" x14ac:dyDescent="0.25">
      <c r="B24" s="1"/>
      <c r="C24" s="1"/>
      <c r="D24" s="1"/>
      <c r="E24" s="1"/>
      <c r="F24" s="1" t="str">
        <f>IF(G24="","",VLOOKUP(G24,Références!$B$1:$C$10,2,0))</f>
        <v/>
      </c>
      <c r="G24" s="1"/>
      <c r="H24" s="1"/>
      <c r="I24" s="1"/>
      <c r="J24" s="1"/>
      <c r="K24" s="1"/>
      <c r="L24" s="12"/>
      <c r="M24" s="15"/>
      <c r="N24" s="25"/>
    </row>
    <row r="25" spans="2:14" ht="15.75" customHeight="1" x14ac:dyDescent="0.25">
      <c r="B25" s="1"/>
      <c r="C25" s="1"/>
      <c r="D25" s="1"/>
      <c r="E25" s="1"/>
      <c r="F25" s="1" t="str">
        <f>IF(G25="","",VLOOKUP(G25,Références!$B$1:$C$10,2,0))</f>
        <v/>
      </c>
      <c r="G25" s="1"/>
      <c r="H25" s="1"/>
      <c r="I25" s="1"/>
      <c r="J25" s="1"/>
      <c r="K25" s="1"/>
      <c r="L25" s="12"/>
      <c r="M25" s="15"/>
      <c r="N25" s="25"/>
    </row>
    <row r="26" spans="2:14" ht="15.75" customHeight="1" x14ac:dyDescent="0.25">
      <c r="B26" s="1"/>
      <c r="C26" s="1"/>
      <c r="D26" s="1"/>
      <c r="E26" s="1"/>
      <c r="F26" s="1" t="str">
        <f>IF(G26="","",VLOOKUP(G26,Références!$B$1:$C$10,2,0))</f>
        <v/>
      </c>
      <c r="G26" s="1"/>
      <c r="H26" s="1"/>
      <c r="I26" s="1"/>
      <c r="J26" s="1"/>
      <c r="K26" s="1"/>
      <c r="L26" s="12"/>
      <c r="M26" s="15"/>
      <c r="N26" s="25"/>
    </row>
    <row r="27" spans="2:14" ht="15.75" customHeight="1" x14ac:dyDescent="0.25">
      <c r="B27" s="1"/>
      <c r="C27" s="1"/>
      <c r="D27" s="1"/>
      <c r="E27" s="1"/>
      <c r="F27" s="1" t="str">
        <f>IF(G27="","",VLOOKUP(G27,Références!$B$1:$C$10,2,0))</f>
        <v/>
      </c>
      <c r="G27" s="1"/>
      <c r="H27" s="1"/>
      <c r="I27" s="1"/>
      <c r="J27" s="1"/>
      <c r="K27" s="1"/>
      <c r="L27" s="12"/>
      <c r="M27" s="15"/>
      <c r="N27" s="25"/>
    </row>
    <row r="28" spans="2:14" ht="15.75" customHeight="1" x14ac:dyDescent="0.25">
      <c r="B28" s="1"/>
      <c r="C28" s="1"/>
      <c r="D28" s="1"/>
      <c r="E28" s="1"/>
      <c r="F28" s="1" t="str">
        <f>IF(G28="","",VLOOKUP(G28,Références!$B$1:$C$10,2,0))</f>
        <v/>
      </c>
      <c r="G28" s="1"/>
      <c r="H28" s="1"/>
      <c r="I28" s="1"/>
      <c r="J28" s="1"/>
      <c r="K28" s="1"/>
      <c r="L28" s="12"/>
      <c r="M28" s="15"/>
      <c r="N28" s="25"/>
    </row>
    <row r="29" spans="2:14" ht="15.75" customHeight="1" x14ac:dyDescent="0.25">
      <c r="B29" s="30"/>
      <c r="C29" s="30"/>
      <c r="D29" s="30"/>
      <c r="E29" s="30"/>
      <c r="F29" s="30" t="str">
        <f>IF(G29="","",VLOOKUP(G29,Références!$B$1:$C$10,2,0))</f>
        <v/>
      </c>
      <c r="G29" s="30"/>
      <c r="H29" s="30"/>
      <c r="I29" s="30"/>
      <c r="J29" s="30"/>
      <c r="K29" s="30"/>
      <c r="L29" s="31"/>
      <c r="M29" s="32"/>
      <c r="N29" s="25"/>
    </row>
  </sheetData>
  <conditionalFormatting sqref="L4:L29">
    <cfRule type="containsText" dxfId="3" priority="3" operator="containsText" text="En Cours">
      <formula>NOT(ISERROR(SEARCH("En Cours",L4)))</formula>
    </cfRule>
    <cfRule type="containsText" dxfId="2" priority="4" operator="containsText" text="Livré">
      <formula>NOT(ISERROR(SEARCH("Livré",L4)))</formula>
    </cfRule>
  </conditionalFormatting>
  <conditionalFormatting sqref="E4:E29">
    <cfRule type="containsText" dxfId="1" priority="1" operator="containsText" text="Fermé">
      <formula>NOT(ISERROR(SEARCH("Fermé",E4)))</formula>
    </cfRule>
    <cfRule type="containsText" dxfId="0" priority="2" operator="containsText" text="Ouvert">
      <formula>NOT(ISERROR(SEARCH("Ouvert",E4)))</formula>
    </cfRule>
  </conditionalFormatting>
  <hyperlinks>
    <hyperlink ref="A4" location="BPD!A1" display="BPD Sheet"/>
    <hyperlink ref="A5" location="Région!A1" display="Envois en Région"/>
    <hyperlink ref="M4" r:id="rId1" display="88507"/>
    <hyperlink ref="M5" r:id="rId2" display="90409"/>
    <hyperlink ref="M6" r:id="rId3" display="90854"/>
    <hyperlink ref="M7" r:id="rId4" display="92253"/>
    <hyperlink ref="A8" location="'Contacts Fournisseurs'!A1" display="Contact Fournisseurs"/>
    <hyperlink ref="A3" location="Accueil!A1" display="ACCUEIL"/>
    <hyperlink ref="A6" location="'Suivi HP'!A1" display="Envois et Suivi HP"/>
    <hyperlink ref="A7" location="RMA!A1" display="RMA"/>
    <hyperlink ref="M10" r:id="rId5" display="BPD\C2_90037_portable_Yvon_Imbeault.pdf"/>
  </hyperlinks>
  <pageMargins left="0.7" right="0.7" top="0.75" bottom="0.75" header="0.3" footer="0.3"/>
  <pageSetup orientation="portrait" r:id="rId6"/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Références!$A$4:$A$5</xm:f>
          </x14:formula1>
          <xm:sqref>L4:L29</xm:sqref>
        </x14:dataValidation>
        <x14:dataValidation type="list" allowBlank="1" showInputMessage="1" showErrorMessage="1">
          <x14:formula1>
            <xm:f>Références!$A$7:$A$8</xm:f>
          </x14:formula1>
          <xm:sqref>E4:E29</xm:sqref>
        </x14:dataValidation>
        <x14:dataValidation type="list" allowBlank="1" showInputMessage="1" showErrorMessage="1">
          <x14:formula1>
            <xm:f>Références!$B:$B</xm:f>
          </x14:formula1>
          <xm:sqref>G4:G29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73"/>
  <sheetViews>
    <sheetView tabSelected="1" workbookViewId="0">
      <selection activeCell="D7" sqref="D7"/>
    </sheetView>
  </sheetViews>
  <sheetFormatPr defaultColWidth="11.42578125" defaultRowHeight="15" x14ac:dyDescent="0.25"/>
  <cols>
    <col min="2" max="2" width="29.28515625" bestFit="1" customWidth="1"/>
    <col min="3" max="3" width="58.85546875" customWidth="1"/>
    <col min="4" max="4" width="26.85546875" customWidth="1"/>
    <col min="5" max="5" width="73" customWidth="1"/>
  </cols>
  <sheetData>
    <row r="1" spans="1:5" x14ac:dyDescent="0.25">
      <c r="A1" s="16" t="s">
        <v>6</v>
      </c>
      <c r="B1" t="s">
        <v>125</v>
      </c>
    </row>
    <row r="2" spans="1:5" x14ac:dyDescent="0.25">
      <c r="A2" s="7" t="s">
        <v>5</v>
      </c>
      <c r="B2" t="s">
        <v>124</v>
      </c>
    </row>
    <row r="3" spans="1:5" x14ac:dyDescent="0.25">
      <c r="B3" t="s">
        <v>123</v>
      </c>
    </row>
    <row r="4" spans="1:5" x14ac:dyDescent="0.25">
      <c r="A4" s="16" t="s">
        <v>6</v>
      </c>
      <c r="B4" t="s">
        <v>53</v>
      </c>
      <c r="C4" t="s">
        <v>52</v>
      </c>
      <c r="E4" s="23" t="s">
        <v>49</v>
      </c>
    </row>
    <row r="5" spans="1:5" x14ac:dyDescent="0.25">
      <c r="A5" s="7" t="s">
        <v>20</v>
      </c>
      <c r="B5" t="s">
        <v>54</v>
      </c>
      <c r="C5" t="s">
        <v>51</v>
      </c>
      <c r="E5" s="22" t="s">
        <v>24</v>
      </c>
    </row>
    <row r="6" spans="1:5" x14ac:dyDescent="0.25">
      <c r="B6" t="s">
        <v>55</v>
      </c>
      <c r="C6" t="s">
        <v>50</v>
      </c>
      <c r="E6" s="22" t="s">
        <v>48</v>
      </c>
    </row>
    <row r="7" spans="1:5" x14ac:dyDescent="0.25">
      <c r="A7" s="16" t="s">
        <v>44</v>
      </c>
      <c r="B7" t="s">
        <v>56</v>
      </c>
      <c r="C7" t="s">
        <v>131</v>
      </c>
      <c r="D7" t="s">
        <v>130</v>
      </c>
    </row>
    <row r="8" spans="1:5" x14ac:dyDescent="0.25">
      <c r="A8" s="7" t="s">
        <v>45</v>
      </c>
      <c r="B8" t="s">
        <v>57</v>
      </c>
    </row>
    <row r="9" spans="1:5" x14ac:dyDescent="0.25">
      <c r="B9" t="s">
        <v>58</v>
      </c>
    </row>
    <row r="10" spans="1:5" x14ac:dyDescent="0.25">
      <c r="A10" t="s">
        <v>25</v>
      </c>
      <c r="B10" t="s">
        <v>59</v>
      </c>
    </row>
    <row r="11" spans="1:5" x14ac:dyDescent="0.25">
      <c r="A11" t="s">
        <v>47</v>
      </c>
      <c r="B11" t="s">
        <v>60</v>
      </c>
    </row>
    <row r="12" spans="1:5" x14ac:dyDescent="0.25">
      <c r="A12" t="s">
        <v>46</v>
      </c>
      <c r="B12" t="s">
        <v>61</v>
      </c>
    </row>
    <row r="13" spans="1:5" x14ac:dyDescent="0.25">
      <c r="A13" t="s">
        <v>40</v>
      </c>
      <c r="B13" t="s">
        <v>62</v>
      </c>
    </row>
    <row r="14" spans="1:5" x14ac:dyDescent="0.25">
      <c r="B14" t="s">
        <v>63</v>
      </c>
    </row>
    <row r="15" spans="1:5" x14ac:dyDescent="0.25">
      <c r="B15" t="s">
        <v>64</v>
      </c>
    </row>
    <row r="16" spans="1:5" x14ac:dyDescent="0.25">
      <c r="B16" t="s">
        <v>122</v>
      </c>
    </row>
    <row r="17" spans="2:2" x14ac:dyDescent="0.25">
      <c r="B17" t="s">
        <v>121</v>
      </c>
    </row>
    <row r="18" spans="2:2" x14ac:dyDescent="0.25">
      <c r="B18" t="s">
        <v>120</v>
      </c>
    </row>
    <row r="19" spans="2:2" x14ac:dyDescent="0.25">
      <c r="B19" t="s">
        <v>119</v>
      </c>
    </row>
    <row r="20" spans="2:2" x14ac:dyDescent="0.25">
      <c r="B20" t="s">
        <v>118</v>
      </c>
    </row>
    <row r="21" spans="2:2" x14ac:dyDescent="0.25">
      <c r="B21" t="s">
        <v>117</v>
      </c>
    </row>
    <row r="22" spans="2:2" x14ac:dyDescent="0.25">
      <c r="B22" t="s">
        <v>116</v>
      </c>
    </row>
    <row r="23" spans="2:2" x14ac:dyDescent="0.25">
      <c r="B23" t="s">
        <v>115</v>
      </c>
    </row>
    <row r="24" spans="2:2" x14ac:dyDescent="0.25">
      <c r="B24" t="s">
        <v>114</v>
      </c>
    </row>
    <row r="25" spans="2:2" x14ac:dyDescent="0.25">
      <c r="B25" t="s">
        <v>113</v>
      </c>
    </row>
    <row r="26" spans="2:2" x14ac:dyDescent="0.25">
      <c r="B26" t="s">
        <v>112</v>
      </c>
    </row>
    <row r="27" spans="2:2" x14ac:dyDescent="0.25">
      <c r="B27" t="s">
        <v>111</v>
      </c>
    </row>
    <row r="28" spans="2:2" x14ac:dyDescent="0.25">
      <c r="B28" t="s">
        <v>110</v>
      </c>
    </row>
    <row r="29" spans="2:2" x14ac:dyDescent="0.25">
      <c r="B29" t="s">
        <v>109</v>
      </c>
    </row>
    <row r="30" spans="2:2" x14ac:dyDescent="0.25">
      <c r="B30" t="s">
        <v>108</v>
      </c>
    </row>
    <row r="31" spans="2:2" x14ac:dyDescent="0.25">
      <c r="B31" t="s">
        <v>107</v>
      </c>
    </row>
    <row r="32" spans="2:2" x14ac:dyDescent="0.25">
      <c r="B32" t="s">
        <v>106</v>
      </c>
    </row>
    <row r="33" spans="2:5" x14ac:dyDescent="0.25">
      <c r="B33" t="s">
        <v>105</v>
      </c>
    </row>
    <row r="34" spans="2:5" x14ac:dyDescent="0.25">
      <c r="B34" t="s">
        <v>104</v>
      </c>
    </row>
    <row r="35" spans="2:5" x14ac:dyDescent="0.25">
      <c r="B35" t="s">
        <v>103</v>
      </c>
    </row>
    <row r="36" spans="2:5" x14ac:dyDescent="0.25">
      <c r="B36" t="s">
        <v>102</v>
      </c>
    </row>
    <row r="37" spans="2:5" x14ac:dyDescent="0.25">
      <c r="B37" t="s">
        <v>101</v>
      </c>
    </row>
    <row r="38" spans="2:5" x14ac:dyDescent="0.25">
      <c r="B38" t="s">
        <v>100</v>
      </c>
    </row>
    <row r="39" spans="2:5" x14ac:dyDescent="0.25">
      <c r="B39" t="s">
        <v>99</v>
      </c>
      <c r="C39" t="s">
        <v>11</v>
      </c>
    </row>
    <row r="40" spans="2:5" x14ac:dyDescent="0.25">
      <c r="B40" t="s">
        <v>98</v>
      </c>
    </row>
    <row r="41" spans="2:5" x14ac:dyDescent="0.25">
      <c r="B41" t="s">
        <v>97</v>
      </c>
      <c r="C41" t="s">
        <v>35</v>
      </c>
      <c r="D41" t="s">
        <v>36</v>
      </c>
      <c r="E41">
        <v>8</v>
      </c>
    </row>
    <row r="42" spans="2:5" x14ac:dyDescent="0.25">
      <c r="B42" t="s">
        <v>96</v>
      </c>
    </row>
    <row r="43" spans="2:5" x14ac:dyDescent="0.25">
      <c r="B43" t="s">
        <v>95</v>
      </c>
    </row>
    <row r="44" spans="2:5" x14ac:dyDescent="0.25">
      <c r="B44" t="s">
        <v>92</v>
      </c>
    </row>
    <row r="45" spans="2:5" x14ac:dyDescent="0.25">
      <c r="B45" t="s">
        <v>93</v>
      </c>
    </row>
    <row r="46" spans="2:5" x14ac:dyDescent="0.25">
      <c r="B46" t="s">
        <v>94</v>
      </c>
    </row>
    <row r="47" spans="2:5" x14ac:dyDescent="0.25">
      <c r="B47" t="s">
        <v>91</v>
      </c>
    </row>
    <row r="48" spans="2:5" x14ac:dyDescent="0.25">
      <c r="B48" t="s">
        <v>90</v>
      </c>
    </row>
    <row r="49" spans="2:2" x14ac:dyDescent="0.25">
      <c r="B49" t="s">
        <v>89</v>
      </c>
    </row>
    <row r="50" spans="2:2" x14ac:dyDescent="0.25">
      <c r="B50" t="s">
        <v>88</v>
      </c>
    </row>
    <row r="51" spans="2:2" x14ac:dyDescent="0.25">
      <c r="B51" t="s">
        <v>87</v>
      </c>
    </row>
    <row r="52" spans="2:2" x14ac:dyDescent="0.25">
      <c r="B52" t="s">
        <v>86</v>
      </c>
    </row>
    <row r="53" spans="2:2" x14ac:dyDescent="0.25">
      <c r="B53" t="s">
        <v>85</v>
      </c>
    </row>
    <row r="54" spans="2:2" x14ac:dyDescent="0.25">
      <c r="B54" t="s">
        <v>84</v>
      </c>
    </row>
    <row r="55" spans="2:2" x14ac:dyDescent="0.25">
      <c r="B55" t="s">
        <v>83</v>
      </c>
    </row>
    <row r="56" spans="2:2" x14ac:dyDescent="0.25">
      <c r="B56" t="s">
        <v>82</v>
      </c>
    </row>
    <row r="57" spans="2:2" x14ac:dyDescent="0.25">
      <c r="B57" t="s">
        <v>81</v>
      </c>
    </row>
    <row r="58" spans="2:2" x14ac:dyDescent="0.25">
      <c r="B58" t="s">
        <v>80</v>
      </c>
    </row>
    <row r="59" spans="2:2" x14ac:dyDescent="0.25">
      <c r="B59" t="s">
        <v>79</v>
      </c>
    </row>
    <row r="60" spans="2:2" x14ac:dyDescent="0.25">
      <c r="B60" t="s">
        <v>78</v>
      </c>
    </row>
    <row r="61" spans="2:2" x14ac:dyDescent="0.25">
      <c r="B61" t="s">
        <v>77</v>
      </c>
    </row>
    <row r="62" spans="2:2" x14ac:dyDescent="0.25">
      <c r="B62" t="s">
        <v>76</v>
      </c>
    </row>
    <row r="63" spans="2:2" x14ac:dyDescent="0.25">
      <c r="B63" t="s">
        <v>75</v>
      </c>
    </row>
    <row r="64" spans="2:2" x14ac:dyDescent="0.25">
      <c r="B64" t="s">
        <v>74</v>
      </c>
    </row>
    <row r="65" spans="2:2" x14ac:dyDescent="0.25">
      <c r="B65" t="s">
        <v>73</v>
      </c>
    </row>
    <row r="66" spans="2:2" x14ac:dyDescent="0.25">
      <c r="B66" t="s">
        <v>72</v>
      </c>
    </row>
    <row r="67" spans="2:2" x14ac:dyDescent="0.25">
      <c r="B67" t="s">
        <v>71</v>
      </c>
    </row>
    <row r="68" spans="2:2" x14ac:dyDescent="0.25">
      <c r="B68" t="s">
        <v>70</v>
      </c>
    </row>
    <row r="69" spans="2:2" x14ac:dyDescent="0.25">
      <c r="B69" t="s">
        <v>69</v>
      </c>
    </row>
    <row r="70" spans="2:2" x14ac:dyDescent="0.25">
      <c r="B70" t="s">
        <v>68</v>
      </c>
    </row>
    <row r="71" spans="2:2" x14ac:dyDescent="0.25">
      <c r="B71" t="s">
        <v>67</v>
      </c>
    </row>
    <row r="72" spans="2:2" x14ac:dyDescent="0.25">
      <c r="B72" t="s">
        <v>66</v>
      </c>
    </row>
    <row r="73" spans="2:2" x14ac:dyDescent="0.25">
      <c r="B73" t="s">
        <v>65</v>
      </c>
    </row>
  </sheetData>
  <hyperlinks>
    <hyperlink ref="E5" location="'Contacts Fournisseurs'!B4" display="Pro-Contact"/>
    <hyperlink ref="E6" location="'Contacts Fournisseurs'!B5" display="Hypertec"/>
  </hyperlinks>
  <pageMargins left="0.7" right="0.7" top="0.75" bottom="0.75" header="0.3" footer="0.3"/>
  <pageSetup paperSize="1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BPD</vt:lpstr>
      <vt:lpstr>Références</vt:lpstr>
      <vt:lpstr>listLiens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Windows User</cp:lastModifiedBy>
  <dcterms:created xsi:type="dcterms:W3CDTF">2006-09-16T00:00:00Z</dcterms:created>
  <dcterms:modified xsi:type="dcterms:W3CDTF">2017-05-05T02:22:11Z</dcterms:modified>
</cp:coreProperties>
</file>